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imelines/timeline1.xml" ContentType="application/vnd.ms-excel.timeline+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3.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imelines/timeline2.xml" ContentType="application/vnd.ms-excel.timeline+xml"/>
  <Override PartName="/xl/drawings/drawing5.xml" ContentType="application/vnd.openxmlformats-officedocument.drawing+xml"/>
  <Override PartName="/xl/tables/table6.xml" ContentType="application/vnd.openxmlformats-officedocument.spreadsheetml.table+xml"/>
  <Override PartName="/xl/slicers/slicer4.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5.xml" ContentType="application/vnd.ms-excel.slicer+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queryTables/queryTable3.xml" ContentType="application/vnd.openxmlformats-officedocument.spreadsheetml.queryTable+xml"/>
  <Override PartName="/xl/tables/table19.xml" ContentType="application/vnd.openxmlformats-officedocument.spreadsheetml.table+xml"/>
  <Override PartName="/xl/queryTables/queryTable4.xml" ContentType="application/vnd.openxmlformats-officedocument.spreadsheetml.queryTable+xml"/>
  <Override PartName="/xl/tables/table20.xml" ContentType="application/vnd.openxmlformats-officedocument.spreadsheetml.table+xml"/>
  <Override PartName="/xl/queryTables/queryTable5.xml" ContentType="application/vnd.openxmlformats-officedocument.spreadsheetml.queryTable+xml"/>
  <Override PartName="/xl/tables/table21.xml" ContentType="application/vnd.openxmlformats-officedocument.spreadsheetml.table+xml"/>
  <Override PartName="/xl/queryTables/queryTable6.xml" ContentType="application/vnd.openxmlformats-officedocument.spreadsheetml.queryTable+xml"/>
  <Override PartName="/xl/tables/table22.xml" ContentType="application/vnd.openxmlformats-officedocument.spreadsheetml.table+xml"/>
  <Override PartName="/xl/queryTables/queryTable7.xml" ContentType="application/vnd.openxmlformats-officedocument.spreadsheetml.queryTable+xml"/>
  <Override PartName="/xl/tables/table23.xml" ContentType="application/vnd.openxmlformats-officedocument.spreadsheetml.table+xml"/>
  <Override PartName="/xl/queryTables/queryTable8.xml" ContentType="application/vnd.openxmlformats-officedocument.spreadsheetml.queryTable+xml"/>
  <Override PartName="/xl/tables/table24.xml" ContentType="application/vnd.openxmlformats-officedocument.spreadsheetml.table+xml"/>
  <Override PartName="/xl/queryTables/queryTable9.xml" ContentType="application/vnd.openxmlformats-officedocument.spreadsheetml.queryTable+xml"/>
  <Override PartName="/xl/tables/table25.xml" ContentType="application/vnd.openxmlformats-officedocument.spreadsheetml.table+xml"/>
  <Override PartName="/xl/queryTables/queryTable10.xml" ContentType="application/vnd.openxmlformats-officedocument.spreadsheetml.queryTable+xml"/>
  <Override PartName="/xl/tables/table26.xml" ContentType="application/vnd.openxmlformats-officedocument.spreadsheetml.table+xml"/>
  <Override PartName="/xl/queryTables/queryTable11.xml" ContentType="application/vnd.openxmlformats-officedocument.spreadsheetml.queryTable+xml"/>
  <Override PartName="/xl/tables/table27.xml" ContentType="application/vnd.openxmlformats-officedocument.spreadsheetml.table+xml"/>
  <Override PartName="/xl/queryTables/queryTable12.xml" ContentType="application/vnd.openxmlformats-officedocument.spreadsheetml.queryTable+xml"/>
  <Override PartName="/xl/tables/table28.xml" ContentType="application/vnd.openxmlformats-officedocument.spreadsheetml.table+xml"/>
  <Override PartName="/xl/queryTables/queryTable1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queryTables/queryTable14.xml" ContentType="application/vnd.openxmlformats-officedocument.spreadsheetml.queryTable+xml"/>
  <Override PartName="/xl/tables/table32.xml" ContentType="application/vnd.openxmlformats-officedocument.spreadsheetml.table+xml"/>
  <Override PartName="/xl/queryTables/queryTable1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hidePivotFieldList="1"/>
  <mc:AlternateContent xmlns:mc="http://schemas.openxmlformats.org/markup-compatibility/2006">
    <mc:Choice Requires="x15">
      <x15ac:absPath xmlns:x15ac="http://schemas.microsoft.com/office/spreadsheetml/2010/11/ac" url="Z:\0 DCM Base\4 Markets\"/>
    </mc:Choice>
  </mc:AlternateContent>
  <xr:revisionPtr revIDLastSave="0" documentId="13_ncr:1_{39254677-1909-494C-835B-7F79C8B33779}" xr6:coauthVersionLast="36" xr6:coauthVersionMax="47" xr10:uidLastSave="{00000000-0000-0000-0000-000000000000}"/>
  <bookViews>
    <workbookView xWindow="-120" yWindow="-120" windowWidth="29040" windowHeight="15720" tabRatio="685" xr2:uid="{00000000-000D-0000-FFFF-FFFF00000000}"/>
  </bookViews>
  <sheets>
    <sheet name="SUMMARY" sheetId="8" r:id="rId1"/>
    <sheet name="LEAG" sheetId="61" r:id="rId2"/>
    <sheet name="Directory" sheetId="16" r:id="rId3"/>
    <sheet name="Maturity24" sheetId="47" r:id="rId4"/>
    <sheet name="ESG" sheetId="25" r:id="rId5"/>
    <sheet name="Recent" sheetId="57" r:id="rId6"/>
    <sheet name="DimSum" sheetId="55" r:id="rId7"/>
    <sheet name="MaturitySBLC" sheetId="64" r:id="rId8"/>
    <sheet name="SBLC" sheetId="56" r:id="rId9"/>
    <sheet name="IGlgfv" sheetId="54" r:id="rId10"/>
    <sheet name="FI" sheetId="53" r:id="rId11"/>
    <sheet name="SBLCLEAG" sheetId="45" state="hidden" r:id="rId12"/>
    <sheet name="RSPIndex" sheetId="31" r:id="rId13"/>
    <sheet name="PPT_IGlgfv" sheetId="58" r:id="rId14"/>
    <sheet name="PPT_BySBLC" sheetId="60" r:id="rId15"/>
    <sheet name="BISLFI" sheetId="63" r:id="rId16"/>
    <sheet name="Sheet1" sheetId="62" state="hidden" r:id="rId17"/>
    <sheet name="load" sheetId="52" state="hidden" r:id="rId18"/>
    <sheet name="load2" sheetId="43" state="hidden" r:id="rId19"/>
  </sheets>
  <functionGroups builtInGroupCount="19"/>
  <definedNames>
    <definedName name="_xlnm._FilterDatabase" localSheetId="12" hidden="1">RSPIndex!$B$5:$I$79</definedName>
    <definedName name="_xlcn.WorksheetConnection_DEALDIRECTORY2.xlsmMature241" hidden="1">Mature2024[]</definedName>
    <definedName name="_xlcn.WorksheetConnection_DEALDIRECTORY2.xlsmtbl_Directory1" hidden="1">tbl_Directory[]</definedName>
    <definedName name="amt">SUMMARY!$J$6</definedName>
    <definedName name="ExternalData_1" localSheetId="17" hidden="1">load!$A$5:$BL$506</definedName>
    <definedName name="ExternalData_1" localSheetId="18" hidden="1">load2!$CR$5:$DH$162</definedName>
    <definedName name="ExternalData_1" localSheetId="3" hidden="1">Maturity24!$J$5:$AR$430</definedName>
    <definedName name="ExternalData_1" localSheetId="11" hidden="1">SBLCLEAG!$A$6:$E$16</definedName>
    <definedName name="ExternalData_1" localSheetId="16" hidden="1">Sheet1!$A$1:$G$32</definedName>
    <definedName name="ExternalData_10" localSheetId="18" hidden="1">load2!$EB$5:$EJ$79</definedName>
    <definedName name="ExternalData_11" localSheetId="18" hidden="1">load2!$EM$5:$EU$45</definedName>
    <definedName name="ExternalData_12" localSheetId="18" hidden="1">load2!$S$5:$AH$411</definedName>
    <definedName name="ExternalData_13" localSheetId="18" hidden="1">load2!$FC$5:$FM$30</definedName>
    <definedName name="ExternalData_2" localSheetId="18" hidden="1">load2!$DK$5:$DY$95</definedName>
    <definedName name="ExternalData_2" localSheetId="16" hidden="1">Sheet1!$K$1:$R$21</definedName>
    <definedName name="ExternalData_3" localSheetId="18" hidden="1">load2!$BG$5:$BU$256</definedName>
    <definedName name="ExternalData_4" localSheetId="18" hidden="1">load2!$AK$5:$BD$405</definedName>
    <definedName name="ExternalData_8" localSheetId="18" hidden="1">load2!$BW$5:$CO$166</definedName>
    <definedName name="ExternalData_9" localSheetId="18" hidden="1">load2!$B$5:$Q$1109</definedName>
    <definedName name="GPS">load2!$A$1</definedName>
    <definedName name="highlight" localSheetId="6">#REF!</definedName>
    <definedName name="highlight" localSheetId="9">#REF!</definedName>
    <definedName name="highlight" localSheetId="5">#REF!</definedName>
    <definedName name="highlight" localSheetId="8">#REF!</definedName>
    <definedName name="highlight">#REF!</definedName>
    <definedName name="_xlnm.Print_Area" localSheetId="12">RSPIndex!$A$1:$I$73</definedName>
    <definedName name="_xlnm.Print_Titles" localSheetId="12">RSPIndex!$1:$4</definedName>
    <definedName name="Slicer_BISL_ROLE">#N/A</definedName>
    <definedName name="Slicer_BOCOM_ROLE">#N/A</definedName>
    <definedName name="Slicer_ESG">#N/A</definedName>
    <definedName name="Slicer_ESG_Category">#N/A</definedName>
    <definedName name="Slicer_FEATURED">#N/A</definedName>
    <definedName name="Slicer_FTZ">#N/A</definedName>
    <definedName name="Slicer_FTZ1">#N/A</definedName>
    <definedName name="Slicer_IN.中资属性">#N/A</definedName>
    <definedName name="Slicer_IN.板块">#N/A</definedName>
    <definedName name="Slicer_IN.板块1">#N/A</definedName>
    <definedName name="Slicer_IS_B_D">#N/A</definedName>
    <definedName name="Slicer_IS_LEAD">#N/A</definedName>
    <definedName name="Slicer_Label">#N/A</definedName>
    <definedName name="Slicer_RSP双语_仅中文版">#N/A</definedName>
    <definedName name="Slicer_STRUCTURE">#N/A</definedName>
    <definedName name="Slicer_YY">#N/A</definedName>
    <definedName name="Slicer_主题">#N/A</definedName>
    <definedName name="Slicer_团队">#N/A</definedName>
    <definedName name="Slicer_地区">#N/A</definedName>
    <definedName name="Slicer_地区1">#N/A</definedName>
    <definedName name="Slicer_境内主体评级">#N/A</definedName>
    <definedName name="Slicer_外部评审方式">#N/A</definedName>
    <definedName name="Slicer_外部评审机构">#N/A</definedName>
    <definedName name="Slicer_彭博承销排行榜">#N/A</definedName>
    <definedName name="Slicer_投标资历">#N/A</definedName>
    <definedName name="Slicer_投标资历分类">#N/A</definedName>
    <definedName name="Slicer_时间段">#N/A</definedName>
    <definedName name="Slicer_是否首发">#N/A</definedName>
    <definedName name="Slicer_月">#N/A</definedName>
    <definedName name="Slicer_笔数排名">#N/A</definedName>
    <definedName name="Slicer_级别">#N/A</definedName>
    <definedName name="Slicer_级别1">#N/A</definedName>
    <definedName name="Slicer_结构分类">#N/A</definedName>
    <definedName name="Slicer_美元规模区间">#N/A</definedName>
    <definedName name="Slicer_角色资历分类">#N/A</definedName>
    <definedName name="Slicer_评级分类">#N/A</definedName>
    <definedName name="Slicer_货币">#N/A</definedName>
    <definedName name="Slicer_金额排名">#N/A</definedName>
    <definedName name="Slicer_非美元币种">#N/A</definedName>
    <definedName name="SWITCH">load2!$A$2</definedName>
    <definedName name="Timeline_兑付日">#N/A</definedName>
    <definedName name="Timeline_定价日">#N/A</definedName>
    <definedName name="YYYYMMDD" localSheetId="6">#REF!</definedName>
    <definedName name="YYYYMMDD" localSheetId="9">#REF!</definedName>
    <definedName name="YYYYMMDD" localSheetId="5">#REF!</definedName>
    <definedName name="YYYYMMDD" localSheetId="8">#REF!</definedName>
    <definedName name="YYYYMMDD">#REF!</definedName>
  </definedNames>
  <calcPr calcId="191029"/>
  <pivotCaches>
    <pivotCache cacheId="0" r:id="rId20"/>
    <pivotCache cacheId="12" r:id="rId21"/>
    <pivotCache cacheId="27" r:id="rId22"/>
  </pivotCaches>
  <extLst>
    <ext xmlns:x14="http://schemas.microsoft.com/office/spreadsheetml/2009/9/main" uri="{876F7934-8845-4945-9796-88D515C7AA90}">
      <x14:pivotCaches>
        <pivotCache cacheId="25" r:id="rId23"/>
      </x14:pivotCaches>
    </ext>
    <ext xmlns:x14="http://schemas.microsoft.com/office/spreadsheetml/2009/9/main" uri="{BBE1A952-AA13-448e-AADC-164F8A28A991}">
      <x14:slicerCaches>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8" r:id="rId30"/>
        <pivotCache cacheId="26" r:id="rId31"/>
      </x15:timelineCachePivotCaches>
    </ext>
    <ext xmlns:x15="http://schemas.microsoft.com/office/spreadsheetml/2010/11/main" uri="{D0CA8CA8-9F24-4464-BF8E-62219DCF47F9}">
      <x15:timelineCacheRefs>
        <x15:timelineCacheRef r:id="rId32"/>
        <x15:timelineCacheRef r:id="rId33"/>
      </x15:timelineCacheRefs>
    </ext>
    <ext xmlns:x15="http://schemas.microsoft.com/office/spreadsheetml/2010/11/main" uri="{46BE6895-7355-4a93-B00E-2C351335B9C9}">
      <x15:slicerCaches xmlns:x14="http://schemas.microsoft.com/office/spreadsheetml/2009/9/main">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Directory" name="tbl_Directory" connection="WorksheetConnection_DEAL DIRECTORY2.xlsm!tbl_Directory"/>
          <x15:modelTable id="Mature24" name="Mature24" connection="WorksheetConnection_DEAL DIRECTORY2.xlsm!Mature24"/>
        </x15:modelTables>
      </x15:dataModel>
    </ext>
  </extLst>
</workbook>
</file>

<file path=xl/calcChain.xml><?xml version="1.0" encoding="utf-8"?>
<calcChain xmlns="http://schemas.openxmlformats.org/spreadsheetml/2006/main">
  <c r="J1" i="47" l="1"/>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6" i="31"/>
  <c r="A3" i="64"/>
  <c r="A3" i="63"/>
  <c r="A1" i="43" l="1"/>
  <c r="S244" i="25"/>
  <c r="R244" i="25"/>
  <c r="Q244" i="25"/>
  <c r="P244" i="25"/>
  <c r="O244" i="25"/>
  <c r="N244" i="25"/>
  <c r="M244" i="25"/>
  <c r="L244" i="25"/>
  <c r="K244" i="25"/>
  <c r="J244" i="25"/>
  <c r="I244" i="25"/>
  <c r="H244" i="25"/>
  <c r="G244" i="25"/>
  <c r="F244" i="25"/>
  <c r="E244" i="25"/>
  <c r="D244" i="25"/>
  <c r="C244" i="25"/>
  <c r="B244" i="25"/>
  <c r="A244" i="25"/>
  <c r="S243" i="25"/>
  <c r="R243" i="25"/>
  <c r="Q243" i="25"/>
  <c r="P243" i="25"/>
  <c r="O243" i="25"/>
  <c r="N243" i="25"/>
  <c r="M243" i="25"/>
  <c r="L243" i="25"/>
  <c r="K243" i="25"/>
  <c r="J243" i="25"/>
  <c r="I243" i="25"/>
  <c r="H243" i="25"/>
  <c r="G243" i="25"/>
  <c r="F243" i="25"/>
  <c r="E243" i="25"/>
  <c r="D243" i="25"/>
  <c r="C243" i="25"/>
  <c r="B243" i="25"/>
  <c r="A243" i="25"/>
  <c r="S242" i="25"/>
  <c r="R242" i="25"/>
  <c r="Q242" i="25"/>
  <c r="P242" i="25"/>
  <c r="O242" i="25"/>
  <c r="N242" i="25"/>
  <c r="M242" i="25"/>
  <c r="L242" i="25"/>
  <c r="K242" i="25"/>
  <c r="J242" i="25"/>
  <c r="I242" i="25"/>
  <c r="H242" i="25"/>
  <c r="G242" i="25"/>
  <c r="F242" i="25"/>
  <c r="E242" i="25"/>
  <c r="D242" i="25"/>
  <c r="C242" i="25"/>
  <c r="B242" i="25"/>
  <c r="A242" i="25"/>
  <c r="S241" i="25"/>
  <c r="R241" i="25"/>
  <c r="Q241" i="25"/>
  <c r="P241" i="25"/>
  <c r="O241" i="25"/>
  <c r="N241" i="25"/>
  <c r="M241" i="25"/>
  <c r="L241" i="25"/>
  <c r="K241" i="25"/>
  <c r="J241" i="25"/>
  <c r="I241" i="25"/>
  <c r="H241" i="25"/>
  <c r="G241" i="25"/>
  <c r="F241" i="25"/>
  <c r="E241" i="25"/>
  <c r="D241" i="25"/>
  <c r="C241" i="25"/>
  <c r="B241" i="25"/>
  <c r="A241" i="25"/>
  <c r="S240" i="25"/>
  <c r="R240" i="25"/>
  <c r="Q240" i="25"/>
  <c r="P240" i="25"/>
  <c r="O240" i="25"/>
  <c r="N240" i="25"/>
  <c r="M240" i="25"/>
  <c r="L240" i="25"/>
  <c r="K240" i="25"/>
  <c r="J240" i="25"/>
  <c r="I240" i="25"/>
  <c r="H240" i="25"/>
  <c r="G240" i="25"/>
  <c r="F240" i="25"/>
  <c r="E240" i="25"/>
  <c r="D240" i="25"/>
  <c r="C240" i="25"/>
  <c r="B240" i="25"/>
  <c r="A240" i="25"/>
  <c r="S239" i="25"/>
  <c r="R239" i="25"/>
  <c r="Q239" i="25"/>
  <c r="P239" i="25"/>
  <c r="O239" i="25"/>
  <c r="N239" i="25"/>
  <c r="M239" i="25"/>
  <c r="L239" i="25"/>
  <c r="K239" i="25"/>
  <c r="J239" i="25"/>
  <c r="I239" i="25"/>
  <c r="H239" i="25"/>
  <c r="G239" i="25"/>
  <c r="F239" i="25"/>
  <c r="E239" i="25"/>
  <c r="D239" i="25"/>
  <c r="C239" i="25"/>
  <c r="B239" i="25"/>
  <c r="A239" i="25"/>
  <c r="S238" i="25"/>
  <c r="R238" i="25"/>
  <c r="Q238" i="25"/>
  <c r="P238" i="25"/>
  <c r="O238" i="25"/>
  <c r="N238" i="25"/>
  <c r="M238" i="25"/>
  <c r="L238" i="25"/>
  <c r="K238" i="25"/>
  <c r="J238" i="25"/>
  <c r="I238" i="25"/>
  <c r="H238" i="25"/>
  <c r="G238" i="25"/>
  <c r="F238" i="25"/>
  <c r="E238" i="25"/>
  <c r="D238" i="25"/>
  <c r="C238" i="25"/>
  <c r="B238" i="25"/>
  <c r="A238" i="25"/>
  <c r="S237" i="25"/>
  <c r="R237" i="25"/>
  <c r="Q237" i="25"/>
  <c r="P237" i="25"/>
  <c r="O237" i="25"/>
  <c r="N237" i="25"/>
  <c r="M237" i="25"/>
  <c r="L237" i="25"/>
  <c r="K237" i="25"/>
  <c r="J237" i="25"/>
  <c r="I237" i="25"/>
  <c r="H237" i="25"/>
  <c r="G237" i="25"/>
  <c r="F237" i="25"/>
  <c r="E237" i="25"/>
  <c r="D237" i="25"/>
  <c r="C237" i="25"/>
  <c r="B237" i="25"/>
  <c r="A237" i="25"/>
  <c r="S236" i="25"/>
  <c r="R236" i="25"/>
  <c r="Q236" i="25"/>
  <c r="P236" i="25"/>
  <c r="O236" i="25"/>
  <c r="N236" i="25"/>
  <c r="M236" i="25"/>
  <c r="L236" i="25"/>
  <c r="K236" i="25"/>
  <c r="J236" i="25"/>
  <c r="I236" i="25"/>
  <c r="H236" i="25"/>
  <c r="G236" i="25"/>
  <c r="F236" i="25"/>
  <c r="E236" i="25"/>
  <c r="D236" i="25"/>
  <c r="C236" i="25"/>
  <c r="B236" i="25"/>
  <c r="A236" i="25"/>
  <c r="S235" i="25"/>
  <c r="R235" i="25"/>
  <c r="Q235" i="25"/>
  <c r="P235" i="25"/>
  <c r="O235" i="25"/>
  <c r="N235" i="25"/>
  <c r="M235" i="25"/>
  <c r="L235" i="25"/>
  <c r="K235" i="25"/>
  <c r="J235" i="25"/>
  <c r="I235" i="25"/>
  <c r="H235" i="25"/>
  <c r="G235" i="25"/>
  <c r="F235" i="25"/>
  <c r="E235" i="25"/>
  <c r="D235" i="25"/>
  <c r="C235" i="25"/>
  <c r="B235" i="25"/>
  <c r="A235" i="25"/>
  <c r="S234" i="25"/>
  <c r="R234" i="25"/>
  <c r="Q234" i="25"/>
  <c r="P234" i="25"/>
  <c r="O234" i="25"/>
  <c r="N234" i="25"/>
  <c r="M234" i="25"/>
  <c r="L234" i="25"/>
  <c r="K234" i="25"/>
  <c r="J234" i="25"/>
  <c r="I234" i="25"/>
  <c r="H234" i="25"/>
  <c r="G234" i="25"/>
  <c r="F234" i="25"/>
  <c r="E234" i="25"/>
  <c r="D234" i="25"/>
  <c r="C234" i="25"/>
  <c r="B234" i="25"/>
  <c r="A234" i="25"/>
  <c r="S233" i="25"/>
  <c r="R233" i="25"/>
  <c r="Q233" i="25"/>
  <c r="P233" i="25"/>
  <c r="O233" i="25"/>
  <c r="N233" i="25"/>
  <c r="M233" i="25"/>
  <c r="L233" i="25"/>
  <c r="K233" i="25"/>
  <c r="J233" i="25"/>
  <c r="I233" i="25"/>
  <c r="H233" i="25"/>
  <c r="G233" i="25"/>
  <c r="F233" i="25"/>
  <c r="E233" i="25"/>
  <c r="D233" i="25"/>
  <c r="C233" i="25"/>
  <c r="B233" i="25"/>
  <c r="A233" i="25"/>
  <c r="S232" i="25"/>
  <c r="R232" i="25"/>
  <c r="Q232" i="25"/>
  <c r="P232" i="25"/>
  <c r="O232" i="25"/>
  <c r="N232" i="25"/>
  <c r="M232" i="25"/>
  <c r="L232" i="25"/>
  <c r="K232" i="25"/>
  <c r="J232" i="25"/>
  <c r="I232" i="25"/>
  <c r="H232" i="25"/>
  <c r="G232" i="25"/>
  <c r="F232" i="25"/>
  <c r="E232" i="25"/>
  <c r="D232" i="25"/>
  <c r="C232" i="25"/>
  <c r="B232" i="25"/>
  <c r="A232" i="25"/>
  <c r="S231" i="25"/>
  <c r="R231" i="25"/>
  <c r="Q231" i="25"/>
  <c r="P231" i="25"/>
  <c r="O231" i="25"/>
  <c r="N231" i="25"/>
  <c r="M231" i="25"/>
  <c r="L231" i="25"/>
  <c r="K231" i="25"/>
  <c r="J231" i="25"/>
  <c r="I231" i="25"/>
  <c r="H231" i="25"/>
  <c r="G231" i="25"/>
  <c r="F231" i="25"/>
  <c r="E231" i="25"/>
  <c r="D231" i="25"/>
  <c r="C231" i="25"/>
  <c r="B231" i="25"/>
  <c r="A231" i="25"/>
  <c r="S230" i="25"/>
  <c r="R230" i="25"/>
  <c r="Q230" i="25"/>
  <c r="P230" i="25"/>
  <c r="O230" i="25"/>
  <c r="N230" i="25"/>
  <c r="M230" i="25"/>
  <c r="L230" i="25"/>
  <c r="K230" i="25"/>
  <c r="J230" i="25"/>
  <c r="I230" i="25"/>
  <c r="H230" i="25"/>
  <c r="G230" i="25"/>
  <c r="F230" i="25"/>
  <c r="E230" i="25"/>
  <c r="D230" i="25"/>
  <c r="C230" i="25"/>
  <c r="B230" i="25"/>
  <c r="A230" i="25"/>
  <c r="S229" i="25"/>
  <c r="R229" i="25"/>
  <c r="Q229" i="25"/>
  <c r="P229" i="25"/>
  <c r="O229" i="25"/>
  <c r="N229" i="25"/>
  <c r="M229" i="25"/>
  <c r="L229" i="25"/>
  <c r="K229" i="25"/>
  <c r="J229" i="25"/>
  <c r="I229" i="25"/>
  <c r="H229" i="25"/>
  <c r="G229" i="25"/>
  <c r="F229" i="25"/>
  <c r="E229" i="25"/>
  <c r="D229" i="25"/>
  <c r="C229" i="25"/>
  <c r="B229" i="25"/>
  <c r="A229" i="25"/>
  <c r="S228" i="25"/>
  <c r="R228" i="25"/>
  <c r="Q228" i="25"/>
  <c r="P228" i="25"/>
  <c r="O228" i="25"/>
  <c r="N228" i="25"/>
  <c r="M228" i="25"/>
  <c r="L228" i="25"/>
  <c r="K228" i="25"/>
  <c r="J228" i="25"/>
  <c r="I228" i="25"/>
  <c r="H228" i="25"/>
  <c r="G228" i="25"/>
  <c r="F228" i="25"/>
  <c r="E228" i="25"/>
  <c r="D228" i="25"/>
  <c r="C228" i="25"/>
  <c r="B228" i="25"/>
  <c r="A228" i="25"/>
  <c r="S227" i="25"/>
  <c r="R227" i="25"/>
  <c r="Q227" i="25"/>
  <c r="P227" i="25"/>
  <c r="O227" i="25"/>
  <c r="N227" i="25"/>
  <c r="M227" i="25"/>
  <c r="L227" i="25"/>
  <c r="K227" i="25"/>
  <c r="J227" i="25"/>
  <c r="I227" i="25"/>
  <c r="H227" i="25"/>
  <c r="G227" i="25"/>
  <c r="F227" i="25"/>
  <c r="E227" i="25"/>
  <c r="D227" i="25"/>
  <c r="C227" i="25"/>
  <c r="B227" i="25"/>
  <c r="A227" i="25"/>
  <c r="S226" i="25"/>
  <c r="R226" i="25"/>
  <c r="Q226" i="25"/>
  <c r="P226" i="25"/>
  <c r="O226" i="25"/>
  <c r="N226" i="25"/>
  <c r="M226" i="25"/>
  <c r="L226" i="25"/>
  <c r="K226" i="25"/>
  <c r="J226" i="25"/>
  <c r="I226" i="25"/>
  <c r="H226" i="25"/>
  <c r="G226" i="25"/>
  <c r="F226" i="25"/>
  <c r="E226" i="25"/>
  <c r="D226" i="25"/>
  <c r="C226" i="25"/>
  <c r="B226" i="25"/>
  <c r="A226" i="25"/>
  <c r="S225" i="25"/>
  <c r="R225" i="25"/>
  <c r="Q225" i="25"/>
  <c r="P225" i="25"/>
  <c r="O225" i="25"/>
  <c r="N225" i="25"/>
  <c r="M225" i="25"/>
  <c r="L225" i="25"/>
  <c r="K225" i="25"/>
  <c r="J225" i="25"/>
  <c r="I225" i="25"/>
  <c r="H225" i="25"/>
  <c r="G225" i="25"/>
  <c r="F225" i="25"/>
  <c r="E225" i="25"/>
  <c r="D225" i="25"/>
  <c r="C225" i="25"/>
  <c r="B225" i="25"/>
  <c r="A225" i="25"/>
  <c r="S224" i="25"/>
  <c r="R224" i="25"/>
  <c r="Q224" i="25"/>
  <c r="P224" i="25"/>
  <c r="O224" i="25"/>
  <c r="N224" i="25"/>
  <c r="M224" i="25"/>
  <c r="L224" i="25"/>
  <c r="K224" i="25"/>
  <c r="J224" i="25"/>
  <c r="I224" i="25"/>
  <c r="H224" i="25"/>
  <c r="G224" i="25"/>
  <c r="F224" i="25"/>
  <c r="E224" i="25"/>
  <c r="D224" i="25"/>
  <c r="C224" i="25"/>
  <c r="B224" i="25"/>
  <c r="A224" i="25"/>
  <c r="S223" i="25"/>
  <c r="R223" i="25"/>
  <c r="Q223" i="25"/>
  <c r="P223" i="25"/>
  <c r="O223" i="25"/>
  <c r="N223" i="25"/>
  <c r="M223" i="25"/>
  <c r="L223" i="25"/>
  <c r="K223" i="25"/>
  <c r="J223" i="25"/>
  <c r="I223" i="25"/>
  <c r="H223" i="25"/>
  <c r="G223" i="25"/>
  <c r="F223" i="25"/>
  <c r="E223" i="25"/>
  <c r="D223" i="25"/>
  <c r="C223" i="25"/>
  <c r="B223" i="25"/>
  <c r="A223" i="25"/>
  <c r="S222" i="25"/>
  <c r="R222" i="25"/>
  <c r="Q222" i="25"/>
  <c r="P222" i="25"/>
  <c r="O222" i="25"/>
  <c r="N222" i="25"/>
  <c r="M222" i="25"/>
  <c r="L222" i="25"/>
  <c r="K222" i="25"/>
  <c r="J222" i="25"/>
  <c r="I222" i="25"/>
  <c r="H222" i="25"/>
  <c r="G222" i="25"/>
  <c r="F222" i="25"/>
  <c r="E222" i="25"/>
  <c r="D222" i="25"/>
  <c r="C222" i="25"/>
  <c r="B222" i="25"/>
  <c r="A222" i="25"/>
  <c r="S221" i="25"/>
  <c r="R221" i="25"/>
  <c r="Q221" i="25"/>
  <c r="P221" i="25"/>
  <c r="O221" i="25"/>
  <c r="N221" i="25"/>
  <c r="M221" i="25"/>
  <c r="L221" i="25"/>
  <c r="K221" i="25"/>
  <c r="J221" i="25"/>
  <c r="I221" i="25"/>
  <c r="H221" i="25"/>
  <c r="G221" i="25"/>
  <c r="F221" i="25"/>
  <c r="E221" i="25"/>
  <c r="D221" i="25"/>
  <c r="C221" i="25"/>
  <c r="B221" i="25"/>
  <c r="A221" i="25"/>
  <c r="S220" i="25"/>
  <c r="R220" i="25"/>
  <c r="Q220" i="25"/>
  <c r="P220" i="25"/>
  <c r="O220" i="25"/>
  <c r="N220" i="25"/>
  <c r="M220" i="25"/>
  <c r="L220" i="25"/>
  <c r="K220" i="25"/>
  <c r="J220" i="25"/>
  <c r="I220" i="25"/>
  <c r="H220" i="25"/>
  <c r="G220" i="25"/>
  <c r="F220" i="25"/>
  <c r="E220" i="25"/>
  <c r="D220" i="25"/>
  <c r="C220" i="25"/>
  <c r="B220" i="25"/>
  <c r="A220" i="25"/>
  <c r="S219" i="25"/>
  <c r="R219" i="25"/>
  <c r="Q219" i="25"/>
  <c r="P219" i="25"/>
  <c r="O219" i="25"/>
  <c r="N219" i="25"/>
  <c r="M219" i="25"/>
  <c r="L219" i="25"/>
  <c r="K219" i="25"/>
  <c r="J219" i="25"/>
  <c r="I219" i="25"/>
  <c r="H219" i="25"/>
  <c r="G219" i="25"/>
  <c r="F219" i="25"/>
  <c r="E219" i="25"/>
  <c r="D219" i="25"/>
  <c r="C219" i="25"/>
  <c r="B219" i="25"/>
  <c r="A219" i="25"/>
  <c r="S218" i="25"/>
  <c r="R218" i="25"/>
  <c r="Q218" i="25"/>
  <c r="P218" i="25"/>
  <c r="O218" i="25"/>
  <c r="N218" i="25"/>
  <c r="M218" i="25"/>
  <c r="L218" i="25"/>
  <c r="K218" i="25"/>
  <c r="J218" i="25"/>
  <c r="I218" i="25"/>
  <c r="H218" i="25"/>
  <c r="G218" i="25"/>
  <c r="F218" i="25"/>
  <c r="E218" i="25"/>
  <c r="D218" i="25"/>
  <c r="C218" i="25"/>
  <c r="B218" i="25"/>
  <c r="A218" i="25"/>
  <c r="S217" i="25"/>
  <c r="R217" i="25"/>
  <c r="Q217" i="25"/>
  <c r="P217" i="25"/>
  <c r="O217" i="25"/>
  <c r="N217" i="25"/>
  <c r="M217" i="25"/>
  <c r="L217" i="25"/>
  <c r="K217" i="25"/>
  <c r="J217" i="25"/>
  <c r="I217" i="25"/>
  <c r="H217" i="25"/>
  <c r="G217" i="25"/>
  <c r="F217" i="25"/>
  <c r="E217" i="25"/>
  <c r="D217" i="25"/>
  <c r="C217" i="25"/>
  <c r="B217" i="25"/>
  <c r="A217" i="25"/>
  <c r="S216" i="25"/>
  <c r="R216" i="25"/>
  <c r="Q216" i="25"/>
  <c r="P216" i="25"/>
  <c r="O216" i="25"/>
  <c r="N216" i="25"/>
  <c r="M216" i="25"/>
  <c r="L216" i="25"/>
  <c r="K216" i="25"/>
  <c r="J216" i="25"/>
  <c r="I216" i="25"/>
  <c r="H216" i="25"/>
  <c r="G216" i="25"/>
  <c r="F216" i="25"/>
  <c r="E216" i="25"/>
  <c r="D216" i="25"/>
  <c r="C216" i="25"/>
  <c r="B216" i="25"/>
  <c r="A216" i="25"/>
  <c r="S215" i="25"/>
  <c r="R215" i="25"/>
  <c r="Q215" i="25"/>
  <c r="P215" i="25"/>
  <c r="O215" i="25"/>
  <c r="N215" i="25"/>
  <c r="M215" i="25"/>
  <c r="L215" i="25"/>
  <c r="K215" i="25"/>
  <c r="J215" i="25"/>
  <c r="I215" i="25"/>
  <c r="H215" i="25"/>
  <c r="G215" i="25"/>
  <c r="F215" i="25"/>
  <c r="E215" i="25"/>
  <c r="D215" i="25"/>
  <c r="C215" i="25"/>
  <c r="B215" i="25"/>
  <c r="A215" i="25"/>
  <c r="S214" i="25"/>
  <c r="R214" i="25"/>
  <c r="Q214" i="25"/>
  <c r="P214" i="25"/>
  <c r="O214" i="25"/>
  <c r="N214" i="25"/>
  <c r="M214" i="25"/>
  <c r="L214" i="25"/>
  <c r="K214" i="25"/>
  <c r="J214" i="25"/>
  <c r="I214" i="25"/>
  <c r="H214" i="25"/>
  <c r="G214" i="25"/>
  <c r="F214" i="25"/>
  <c r="E214" i="25"/>
  <c r="D214" i="25"/>
  <c r="C214" i="25"/>
  <c r="B214" i="25"/>
  <c r="A214" i="25"/>
  <c r="S213" i="25"/>
  <c r="R213" i="25"/>
  <c r="Q213" i="25"/>
  <c r="P213" i="25"/>
  <c r="O213" i="25"/>
  <c r="N213" i="25"/>
  <c r="M213" i="25"/>
  <c r="L213" i="25"/>
  <c r="K213" i="25"/>
  <c r="J213" i="25"/>
  <c r="I213" i="25"/>
  <c r="H213" i="25"/>
  <c r="G213" i="25"/>
  <c r="F213" i="25"/>
  <c r="E213" i="25"/>
  <c r="D213" i="25"/>
  <c r="C213" i="25"/>
  <c r="B213" i="25"/>
  <c r="A213" i="25"/>
  <c r="S212" i="25"/>
  <c r="R212" i="25"/>
  <c r="Q212" i="25"/>
  <c r="P212" i="25"/>
  <c r="O212" i="25"/>
  <c r="N212" i="25"/>
  <c r="M212" i="25"/>
  <c r="L212" i="25"/>
  <c r="K212" i="25"/>
  <c r="J212" i="25"/>
  <c r="I212" i="25"/>
  <c r="H212" i="25"/>
  <c r="G212" i="25"/>
  <c r="F212" i="25"/>
  <c r="E212" i="25"/>
  <c r="D212" i="25"/>
  <c r="C212" i="25"/>
  <c r="B212" i="25"/>
  <c r="A212" i="25"/>
  <c r="S211" i="25"/>
  <c r="R211" i="25"/>
  <c r="Q211" i="25"/>
  <c r="P211" i="25"/>
  <c r="O211" i="25"/>
  <c r="N211" i="25"/>
  <c r="M211" i="25"/>
  <c r="L211" i="25"/>
  <c r="K211" i="25"/>
  <c r="J211" i="25"/>
  <c r="I211" i="25"/>
  <c r="H211" i="25"/>
  <c r="G211" i="25"/>
  <c r="F211" i="25"/>
  <c r="E211" i="25"/>
  <c r="D211" i="25"/>
  <c r="C211" i="25"/>
  <c r="B211" i="25"/>
  <c r="A211" i="25"/>
  <c r="S210" i="25"/>
  <c r="R210" i="25"/>
  <c r="Q210" i="25"/>
  <c r="P210" i="25"/>
  <c r="O210" i="25"/>
  <c r="N210" i="25"/>
  <c r="M210" i="25"/>
  <c r="L210" i="25"/>
  <c r="K210" i="25"/>
  <c r="J210" i="25"/>
  <c r="I210" i="25"/>
  <c r="H210" i="25"/>
  <c r="G210" i="25"/>
  <c r="F210" i="25"/>
  <c r="E210" i="25"/>
  <c r="D210" i="25"/>
  <c r="C210" i="25"/>
  <c r="B210" i="25"/>
  <c r="A210" i="25"/>
  <c r="S209" i="25"/>
  <c r="R209" i="25"/>
  <c r="Q209" i="25"/>
  <c r="P209" i="25"/>
  <c r="O209" i="25"/>
  <c r="N209" i="25"/>
  <c r="M209" i="25"/>
  <c r="L209" i="25"/>
  <c r="K209" i="25"/>
  <c r="J209" i="25"/>
  <c r="I209" i="25"/>
  <c r="H209" i="25"/>
  <c r="G209" i="25"/>
  <c r="F209" i="25"/>
  <c r="E209" i="25"/>
  <c r="D209" i="25"/>
  <c r="C209" i="25"/>
  <c r="B209" i="25"/>
  <c r="A209" i="25"/>
  <c r="S208" i="25"/>
  <c r="R208" i="25"/>
  <c r="Q208" i="25"/>
  <c r="P208" i="25"/>
  <c r="O208" i="25"/>
  <c r="N208" i="25"/>
  <c r="M208" i="25"/>
  <c r="L208" i="25"/>
  <c r="K208" i="25"/>
  <c r="J208" i="25"/>
  <c r="I208" i="25"/>
  <c r="H208" i="25"/>
  <c r="G208" i="25"/>
  <c r="F208" i="25"/>
  <c r="E208" i="25"/>
  <c r="D208" i="25"/>
  <c r="C208" i="25"/>
  <c r="B208" i="25"/>
  <c r="A208" i="25"/>
  <c r="S207" i="25"/>
  <c r="R207" i="25"/>
  <c r="Q207" i="25"/>
  <c r="P207" i="25"/>
  <c r="O207" i="25"/>
  <c r="N207" i="25"/>
  <c r="M207" i="25"/>
  <c r="L207" i="25"/>
  <c r="K207" i="25"/>
  <c r="J207" i="25"/>
  <c r="I207" i="25"/>
  <c r="H207" i="25"/>
  <c r="G207" i="25"/>
  <c r="F207" i="25"/>
  <c r="E207" i="25"/>
  <c r="D207" i="25"/>
  <c r="C207" i="25"/>
  <c r="B207" i="25"/>
  <c r="A207" i="25"/>
  <c r="S206" i="25"/>
  <c r="R206" i="25"/>
  <c r="Q206" i="25"/>
  <c r="P206" i="25"/>
  <c r="O206" i="25"/>
  <c r="N206" i="25"/>
  <c r="M206" i="25"/>
  <c r="L206" i="25"/>
  <c r="K206" i="25"/>
  <c r="J206" i="25"/>
  <c r="I206" i="25"/>
  <c r="H206" i="25"/>
  <c r="G206" i="25"/>
  <c r="F206" i="25"/>
  <c r="E206" i="25"/>
  <c r="D206" i="25"/>
  <c r="C206" i="25"/>
  <c r="B206" i="25"/>
  <c r="A206" i="25"/>
  <c r="S205" i="25"/>
  <c r="R205" i="25"/>
  <c r="Q205" i="25"/>
  <c r="P205" i="25"/>
  <c r="O205" i="25"/>
  <c r="N205" i="25"/>
  <c r="M205" i="25"/>
  <c r="L205" i="25"/>
  <c r="K205" i="25"/>
  <c r="J205" i="25"/>
  <c r="I205" i="25"/>
  <c r="H205" i="25"/>
  <c r="G205" i="25"/>
  <c r="F205" i="25"/>
  <c r="E205" i="25"/>
  <c r="D205" i="25"/>
  <c r="C205" i="25"/>
  <c r="B205" i="25"/>
  <c r="A205" i="25"/>
  <c r="S204" i="25"/>
  <c r="R204" i="25"/>
  <c r="Q204" i="25"/>
  <c r="P204" i="25"/>
  <c r="O204" i="25"/>
  <c r="N204" i="25"/>
  <c r="M204" i="25"/>
  <c r="L204" i="25"/>
  <c r="K204" i="25"/>
  <c r="J204" i="25"/>
  <c r="I204" i="25"/>
  <c r="H204" i="25"/>
  <c r="G204" i="25"/>
  <c r="F204" i="25"/>
  <c r="E204" i="25"/>
  <c r="D204" i="25"/>
  <c r="C204" i="25"/>
  <c r="B204" i="25"/>
  <c r="A204" i="25"/>
  <c r="S203" i="25"/>
  <c r="R203" i="25"/>
  <c r="Q203" i="25"/>
  <c r="P203" i="25"/>
  <c r="O203" i="25"/>
  <c r="N203" i="25"/>
  <c r="M203" i="25"/>
  <c r="L203" i="25"/>
  <c r="K203" i="25"/>
  <c r="J203" i="25"/>
  <c r="I203" i="25"/>
  <c r="H203" i="25"/>
  <c r="G203" i="25"/>
  <c r="F203" i="25"/>
  <c r="E203" i="25"/>
  <c r="D203" i="25"/>
  <c r="C203" i="25"/>
  <c r="B203" i="25"/>
  <c r="A203" i="25"/>
  <c r="S202" i="25"/>
  <c r="R202" i="25"/>
  <c r="Q202" i="25"/>
  <c r="P202" i="25"/>
  <c r="O202" i="25"/>
  <c r="N202" i="25"/>
  <c r="M202" i="25"/>
  <c r="L202" i="25"/>
  <c r="K202" i="25"/>
  <c r="J202" i="25"/>
  <c r="I202" i="25"/>
  <c r="H202" i="25"/>
  <c r="G202" i="25"/>
  <c r="F202" i="25"/>
  <c r="E202" i="25"/>
  <c r="D202" i="25"/>
  <c r="C202" i="25"/>
  <c r="B202" i="25"/>
  <c r="A202" i="25"/>
  <c r="S201" i="25"/>
  <c r="R201" i="25"/>
  <c r="Q201" i="25"/>
  <c r="P201" i="25"/>
  <c r="O201" i="25"/>
  <c r="N201" i="25"/>
  <c r="M201" i="25"/>
  <c r="L201" i="25"/>
  <c r="K201" i="25"/>
  <c r="J201" i="25"/>
  <c r="I201" i="25"/>
  <c r="H201" i="25"/>
  <c r="G201" i="25"/>
  <c r="F201" i="25"/>
  <c r="E201" i="25"/>
  <c r="D201" i="25"/>
  <c r="C201" i="25"/>
  <c r="B201" i="25"/>
  <c r="A201" i="25"/>
  <c r="S200" i="25"/>
  <c r="R200" i="25"/>
  <c r="Q200" i="25"/>
  <c r="P200" i="25"/>
  <c r="O200" i="25"/>
  <c r="N200" i="25"/>
  <c r="M200" i="25"/>
  <c r="L200" i="25"/>
  <c r="K200" i="25"/>
  <c r="J200" i="25"/>
  <c r="I200" i="25"/>
  <c r="H200" i="25"/>
  <c r="G200" i="25"/>
  <c r="F200" i="25"/>
  <c r="E200" i="25"/>
  <c r="D200" i="25"/>
  <c r="C200" i="25"/>
  <c r="B200" i="25"/>
  <c r="A200" i="25"/>
  <c r="S199" i="25"/>
  <c r="R199" i="25"/>
  <c r="Q199" i="25"/>
  <c r="P199" i="25"/>
  <c r="O199" i="25"/>
  <c r="N199" i="25"/>
  <c r="M199" i="25"/>
  <c r="L199" i="25"/>
  <c r="K199" i="25"/>
  <c r="J199" i="25"/>
  <c r="I199" i="25"/>
  <c r="H199" i="25"/>
  <c r="G199" i="25"/>
  <c r="F199" i="25"/>
  <c r="E199" i="25"/>
  <c r="D199" i="25"/>
  <c r="C199" i="25"/>
  <c r="B199" i="25"/>
  <c r="A199" i="25"/>
  <c r="S198" i="25"/>
  <c r="R198" i="25"/>
  <c r="Q198" i="25"/>
  <c r="P198" i="25"/>
  <c r="O198" i="25"/>
  <c r="N198" i="25"/>
  <c r="M198" i="25"/>
  <c r="L198" i="25"/>
  <c r="K198" i="25"/>
  <c r="J198" i="25"/>
  <c r="I198" i="25"/>
  <c r="H198" i="25"/>
  <c r="G198" i="25"/>
  <c r="F198" i="25"/>
  <c r="E198" i="25"/>
  <c r="D198" i="25"/>
  <c r="C198" i="25"/>
  <c r="B198" i="25"/>
  <c r="A198" i="25"/>
  <c r="S197" i="25"/>
  <c r="R197" i="25"/>
  <c r="Q197" i="25"/>
  <c r="P197" i="25"/>
  <c r="O197" i="25"/>
  <c r="N197" i="25"/>
  <c r="M197" i="25"/>
  <c r="L197" i="25"/>
  <c r="K197" i="25"/>
  <c r="J197" i="25"/>
  <c r="I197" i="25"/>
  <c r="H197" i="25"/>
  <c r="G197" i="25"/>
  <c r="F197" i="25"/>
  <c r="E197" i="25"/>
  <c r="D197" i="25"/>
  <c r="C197" i="25"/>
  <c r="B197" i="25"/>
  <c r="A197" i="25"/>
  <c r="S196" i="25"/>
  <c r="R196" i="25"/>
  <c r="Q196" i="25"/>
  <c r="P196" i="25"/>
  <c r="O196" i="25"/>
  <c r="N196" i="25"/>
  <c r="M196" i="25"/>
  <c r="L196" i="25"/>
  <c r="K196" i="25"/>
  <c r="J196" i="25"/>
  <c r="I196" i="25"/>
  <c r="H196" i="25"/>
  <c r="G196" i="25"/>
  <c r="F196" i="25"/>
  <c r="E196" i="25"/>
  <c r="D196" i="25"/>
  <c r="C196" i="25"/>
  <c r="B196" i="25"/>
  <c r="A196" i="25"/>
  <c r="S195" i="25"/>
  <c r="R195" i="25"/>
  <c r="Q195" i="25"/>
  <c r="P195" i="25"/>
  <c r="O195" i="25"/>
  <c r="N195" i="25"/>
  <c r="M195" i="25"/>
  <c r="L195" i="25"/>
  <c r="K195" i="25"/>
  <c r="J195" i="25"/>
  <c r="I195" i="25"/>
  <c r="H195" i="25"/>
  <c r="G195" i="25"/>
  <c r="F195" i="25"/>
  <c r="E195" i="25"/>
  <c r="D195" i="25"/>
  <c r="C195" i="25"/>
  <c r="B195" i="25"/>
  <c r="A195" i="25"/>
  <c r="S194" i="25"/>
  <c r="R194" i="25"/>
  <c r="Q194" i="25"/>
  <c r="P194" i="25"/>
  <c r="O194" i="25"/>
  <c r="N194" i="25"/>
  <c r="M194" i="25"/>
  <c r="L194" i="25"/>
  <c r="K194" i="25"/>
  <c r="J194" i="25"/>
  <c r="I194" i="25"/>
  <c r="H194" i="25"/>
  <c r="G194" i="25"/>
  <c r="F194" i="25"/>
  <c r="E194" i="25"/>
  <c r="D194" i="25"/>
  <c r="C194" i="25"/>
  <c r="B194" i="25"/>
  <c r="A194" i="25"/>
  <c r="S193" i="25"/>
  <c r="R193" i="25"/>
  <c r="Q193" i="25"/>
  <c r="P193" i="25"/>
  <c r="O193" i="25"/>
  <c r="N193" i="25"/>
  <c r="M193" i="25"/>
  <c r="L193" i="25"/>
  <c r="K193" i="25"/>
  <c r="J193" i="25"/>
  <c r="I193" i="25"/>
  <c r="H193" i="25"/>
  <c r="G193" i="25"/>
  <c r="F193" i="25"/>
  <c r="E193" i="25"/>
  <c r="D193" i="25"/>
  <c r="C193" i="25"/>
  <c r="B193" i="25"/>
  <c r="A193" i="25"/>
  <c r="S192" i="25"/>
  <c r="R192" i="25"/>
  <c r="Q192" i="25"/>
  <c r="P192" i="25"/>
  <c r="O192" i="25"/>
  <c r="N192" i="25"/>
  <c r="M192" i="25"/>
  <c r="L192" i="25"/>
  <c r="K192" i="25"/>
  <c r="J192" i="25"/>
  <c r="I192" i="25"/>
  <c r="H192" i="25"/>
  <c r="G192" i="25"/>
  <c r="F192" i="25"/>
  <c r="E192" i="25"/>
  <c r="D192" i="25"/>
  <c r="C192" i="25"/>
  <c r="B192" i="25"/>
  <c r="A192" i="25"/>
  <c r="S191" i="25"/>
  <c r="R191" i="25"/>
  <c r="Q191" i="25"/>
  <c r="P191" i="25"/>
  <c r="O191" i="25"/>
  <c r="N191" i="25"/>
  <c r="M191" i="25"/>
  <c r="L191" i="25"/>
  <c r="K191" i="25"/>
  <c r="J191" i="25"/>
  <c r="I191" i="25"/>
  <c r="H191" i="25"/>
  <c r="G191" i="25"/>
  <c r="F191" i="25"/>
  <c r="E191" i="25"/>
  <c r="D191" i="25"/>
  <c r="C191" i="25"/>
  <c r="B191" i="25"/>
  <c r="A191" i="25"/>
  <c r="S190" i="25"/>
  <c r="R190" i="25"/>
  <c r="Q190" i="25"/>
  <c r="P190" i="25"/>
  <c r="O190" i="25"/>
  <c r="N190" i="25"/>
  <c r="M190" i="25"/>
  <c r="L190" i="25"/>
  <c r="K190" i="25"/>
  <c r="J190" i="25"/>
  <c r="I190" i="25"/>
  <c r="H190" i="25"/>
  <c r="G190" i="25"/>
  <c r="F190" i="25"/>
  <c r="E190" i="25"/>
  <c r="D190" i="25"/>
  <c r="C190" i="25"/>
  <c r="B190" i="25"/>
  <c r="A190" i="25"/>
  <c r="S189" i="25"/>
  <c r="R189" i="25"/>
  <c r="Q189" i="25"/>
  <c r="P189" i="25"/>
  <c r="O189" i="25"/>
  <c r="N189" i="25"/>
  <c r="M189" i="25"/>
  <c r="L189" i="25"/>
  <c r="K189" i="25"/>
  <c r="J189" i="25"/>
  <c r="I189" i="25"/>
  <c r="H189" i="25"/>
  <c r="G189" i="25"/>
  <c r="F189" i="25"/>
  <c r="E189" i="25"/>
  <c r="D189" i="25"/>
  <c r="C189" i="25"/>
  <c r="B189" i="25"/>
  <c r="A189" i="25"/>
  <c r="S188" i="25"/>
  <c r="R188" i="25"/>
  <c r="Q188" i="25"/>
  <c r="P188" i="25"/>
  <c r="O188" i="25"/>
  <c r="N188" i="25"/>
  <c r="M188" i="25"/>
  <c r="L188" i="25"/>
  <c r="K188" i="25"/>
  <c r="J188" i="25"/>
  <c r="I188" i="25"/>
  <c r="H188" i="25"/>
  <c r="G188" i="25"/>
  <c r="F188" i="25"/>
  <c r="E188" i="25"/>
  <c r="D188" i="25"/>
  <c r="C188" i="25"/>
  <c r="B188" i="25"/>
  <c r="A188" i="25"/>
  <c r="S187" i="25"/>
  <c r="R187" i="25"/>
  <c r="Q187" i="25"/>
  <c r="P187" i="25"/>
  <c r="O187" i="25"/>
  <c r="N187" i="25"/>
  <c r="M187" i="25"/>
  <c r="L187" i="25"/>
  <c r="K187" i="25"/>
  <c r="J187" i="25"/>
  <c r="I187" i="25"/>
  <c r="H187" i="25"/>
  <c r="G187" i="25"/>
  <c r="F187" i="25"/>
  <c r="E187" i="25"/>
  <c r="D187" i="25"/>
  <c r="C187" i="25"/>
  <c r="B187" i="25"/>
  <c r="A187" i="25"/>
  <c r="S186" i="25"/>
  <c r="R186" i="25"/>
  <c r="Q186" i="25"/>
  <c r="P186" i="25"/>
  <c r="O186" i="25"/>
  <c r="N186" i="25"/>
  <c r="M186" i="25"/>
  <c r="L186" i="25"/>
  <c r="K186" i="25"/>
  <c r="J186" i="25"/>
  <c r="I186" i="25"/>
  <c r="H186" i="25"/>
  <c r="G186" i="25"/>
  <c r="F186" i="25"/>
  <c r="E186" i="25"/>
  <c r="D186" i="25"/>
  <c r="C186" i="25"/>
  <c r="B186" i="25"/>
  <c r="A186" i="25"/>
  <c r="S185" i="25"/>
  <c r="R185" i="25"/>
  <c r="Q185" i="25"/>
  <c r="P185" i="25"/>
  <c r="O185" i="25"/>
  <c r="N185" i="25"/>
  <c r="M185" i="25"/>
  <c r="L185" i="25"/>
  <c r="K185" i="25"/>
  <c r="J185" i="25"/>
  <c r="I185" i="25"/>
  <c r="H185" i="25"/>
  <c r="G185" i="25"/>
  <c r="F185" i="25"/>
  <c r="E185" i="25"/>
  <c r="D185" i="25"/>
  <c r="C185" i="25"/>
  <c r="B185" i="25"/>
  <c r="A185" i="25"/>
  <c r="S184" i="25"/>
  <c r="R184" i="25"/>
  <c r="Q184" i="25"/>
  <c r="P184" i="25"/>
  <c r="O184" i="25"/>
  <c r="N184" i="25"/>
  <c r="M184" i="25"/>
  <c r="L184" i="25"/>
  <c r="K184" i="25"/>
  <c r="J184" i="25"/>
  <c r="I184" i="25"/>
  <c r="H184" i="25"/>
  <c r="G184" i="25"/>
  <c r="F184" i="25"/>
  <c r="E184" i="25"/>
  <c r="D184" i="25"/>
  <c r="C184" i="25"/>
  <c r="B184" i="25"/>
  <c r="A184" i="25"/>
  <c r="S183" i="25"/>
  <c r="R183" i="25"/>
  <c r="Q183" i="25"/>
  <c r="P183" i="25"/>
  <c r="O183" i="25"/>
  <c r="N183" i="25"/>
  <c r="M183" i="25"/>
  <c r="L183" i="25"/>
  <c r="K183" i="25"/>
  <c r="J183" i="25"/>
  <c r="I183" i="25"/>
  <c r="H183" i="25"/>
  <c r="G183" i="25"/>
  <c r="F183" i="25"/>
  <c r="E183" i="25"/>
  <c r="D183" i="25"/>
  <c r="C183" i="25"/>
  <c r="B183" i="25"/>
  <c r="A183" i="25"/>
  <c r="S182" i="25"/>
  <c r="R182" i="25"/>
  <c r="Q182" i="25"/>
  <c r="P182" i="25"/>
  <c r="O182" i="25"/>
  <c r="N182" i="25"/>
  <c r="M182" i="25"/>
  <c r="L182" i="25"/>
  <c r="K182" i="25"/>
  <c r="J182" i="25"/>
  <c r="I182" i="25"/>
  <c r="H182" i="25"/>
  <c r="G182" i="25"/>
  <c r="F182" i="25"/>
  <c r="E182" i="25"/>
  <c r="D182" i="25"/>
  <c r="C182" i="25"/>
  <c r="B182" i="25"/>
  <c r="A182" i="25"/>
  <c r="S181" i="25"/>
  <c r="R181" i="25"/>
  <c r="Q181" i="25"/>
  <c r="P181" i="25"/>
  <c r="O181" i="25"/>
  <c r="N181" i="25"/>
  <c r="M181" i="25"/>
  <c r="L181" i="25"/>
  <c r="K181" i="25"/>
  <c r="J181" i="25"/>
  <c r="I181" i="25"/>
  <c r="H181" i="25"/>
  <c r="G181" i="25"/>
  <c r="F181" i="25"/>
  <c r="E181" i="25"/>
  <c r="D181" i="25"/>
  <c r="C181" i="25"/>
  <c r="B181" i="25"/>
  <c r="A181" i="25"/>
  <c r="S180" i="25"/>
  <c r="R180" i="25"/>
  <c r="Q180" i="25"/>
  <c r="P180" i="25"/>
  <c r="O180" i="25"/>
  <c r="N180" i="25"/>
  <c r="M180" i="25"/>
  <c r="L180" i="25"/>
  <c r="K180" i="25"/>
  <c r="J180" i="25"/>
  <c r="I180" i="25"/>
  <c r="H180" i="25"/>
  <c r="G180" i="25"/>
  <c r="F180" i="25"/>
  <c r="E180" i="25"/>
  <c r="D180" i="25"/>
  <c r="C180" i="25"/>
  <c r="B180" i="25"/>
  <c r="A180" i="25"/>
  <c r="S179" i="25"/>
  <c r="R179" i="25"/>
  <c r="Q179" i="25"/>
  <c r="P179" i="25"/>
  <c r="O179" i="25"/>
  <c r="N179" i="25"/>
  <c r="M179" i="25"/>
  <c r="L179" i="25"/>
  <c r="K179" i="25"/>
  <c r="J179" i="25"/>
  <c r="I179" i="25"/>
  <c r="H179" i="25"/>
  <c r="G179" i="25"/>
  <c r="F179" i="25"/>
  <c r="E179" i="25"/>
  <c r="D179" i="25"/>
  <c r="C179" i="25"/>
  <c r="B179" i="25"/>
  <c r="A179" i="25"/>
  <c r="S178" i="25"/>
  <c r="R178" i="25"/>
  <c r="Q178" i="25"/>
  <c r="P178" i="25"/>
  <c r="O178" i="25"/>
  <c r="N178" i="25"/>
  <c r="M178" i="25"/>
  <c r="L178" i="25"/>
  <c r="K178" i="25"/>
  <c r="J178" i="25"/>
  <c r="I178" i="25"/>
  <c r="H178" i="25"/>
  <c r="G178" i="25"/>
  <c r="F178" i="25"/>
  <c r="E178" i="25"/>
  <c r="D178" i="25"/>
  <c r="C178" i="25"/>
  <c r="B178" i="25"/>
  <c r="A178" i="25"/>
  <c r="S177" i="25"/>
  <c r="R177" i="25"/>
  <c r="Q177" i="25"/>
  <c r="P177" i="25"/>
  <c r="O177" i="25"/>
  <c r="N177" i="25"/>
  <c r="M177" i="25"/>
  <c r="L177" i="25"/>
  <c r="K177" i="25"/>
  <c r="J177" i="25"/>
  <c r="I177" i="25"/>
  <c r="H177" i="25"/>
  <c r="G177" i="25"/>
  <c r="F177" i="25"/>
  <c r="E177" i="25"/>
  <c r="D177" i="25"/>
  <c r="C177" i="25"/>
  <c r="B177" i="25"/>
  <c r="A177" i="25"/>
  <c r="S176" i="25"/>
  <c r="R176" i="25"/>
  <c r="Q176" i="25"/>
  <c r="P176" i="25"/>
  <c r="O176" i="25"/>
  <c r="N176" i="25"/>
  <c r="M176" i="25"/>
  <c r="L176" i="25"/>
  <c r="K176" i="25"/>
  <c r="J176" i="25"/>
  <c r="I176" i="25"/>
  <c r="H176" i="25"/>
  <c r="G176" i="25"/>
  <c r="F176" i="25"/>
  <c r="E176" i="25"/>
  <c r="D176" i="25"/>
  <c r="C176" i="25"/>
  <c r="B176" i="25"/>
  <c r="A176" i="25"/>
  <c r="S175" i="25"/>
  <c r="R175" i="25"/>
  <c r="Q175" i="25"/>
  <c r="P175" i="25"/>
  <c r="O175" i="25"/>
  <c r="N175" i="25"/>
  <c r="M175" i="25"/>
  <c r="L175" i="25"/>
  <c r="K175" i="25"/>
  <c r="J175" i="25"/>
  <c r="I175" i="25"/>
  <c r="H175" i="25"/>
  <c r="G175" i="25"/>
  <c r="F175" i="25"/>
  <c r="E175" i="25"/>
  <c r="D175" i="25"/>
  <c r="C175" i="25"/>
  <c r="B175" i="25"/>
  <c r="A175" i="25"/>
  <c r="S174" i="25"/>
  <c r="R174" i="25"/>
  <c r="Q174" i="25"/>
  <c r="P174" i="25"/>
  <c r="O174" i="25"/>
  <c r="N174" i="25"/>
  <c r="M174" i="25"/>
  <c r="L174" i="25"/>
  <c r="K174" i="25"/>
  <c r="J174" i="25"/>
  <c r="I174" i="25"/>
  <c r="H174" i="25"/>
  <c r="G174" i="25"/>
  <c r="F174" i="25"/>
  <c r="E174" i="25"/>
  <c r="D174" i="25"/>
  <c r="C174" i="25"/>
  <c r="B174" i="25"/>
  <c r="A174" i="25"/>
  <c r="S173" i="25"/>
  <c r="R173" i="25"/>
  <c r="Q173" i="25"/>
  <c r="P173" i="25"/>
  <c r="O173" i="25"/>
  <c r="N173" i="25"/>
  <c r="M173" i="25"/>
  <c r="L173" i="25"/>
  <c r="K173" i="25"/>
  <c r="J173" i="25"/>
  <c r="I173" i="25"/>
  <c r="H173" i="25"/>
  <c r="G173" i="25"/>
  <c r="F173" i="25"/>
  <c r="E173" i="25"/>
  <c r="D173" i="25"/>
  <c r="C173" i="25"/>
  <c r="B173" i="25"/>
  <c r="A173" i="25"/>
  <c r="S172" i="25"/>
  <c r="R172" i="25"/>
  <c r="Q172" i="25"/>
  <c r="P172" i="25"/>
  <c r="O172" i="25"/>
  <c r="N172" i="25"/>
  <c r="M172" i="25"/>
  <c r="L172" i="25"/>
  <c r="K172" i="25"/>
  <c r="J172" i="25"/>
  <c r="I172" i="25"/>
  <c r="H172" i="25"/>
  <c r="G172" i="25"/>
  <c r="F172" i="25"/>
  <c r="E172" i="25"/>
  <c r="D172" i="25"/>
  <c r="C172" i="25"/>
  <c r="B172" i="25"/>
  <c r="A172" i="25"/>
  <c r="S171" i="25"/>
  <c r="R171" i="25"/>
  <c r="Q171" i="25"/>
  <c r="P171" i="25"/>
  <c r="O171" i="25"/>
  <c r="N171" i="25"/>
  <c r="M171" i="25"/>
  <c r="L171" i="25"/>
  <c r="K171" i="25"/>
  <c r="J171" i="25"/>
  <c r="I171" i="25"/>
  <c r="H171" i="25"/>
  <c r="G171" i="25"/>
  <c r="F171" i="25"/>
  <c r="E171" i="25"/>
  <c r="D171" i="25"/>
  <c r="C171" i="25"/>
  <c r="B171" i="25"/>
  <c r="A171" i="25"/>
  <c r="S170" i="25"/>
  <c r="R170" i="25"/>
  <c r="Q170" i="25"/>
  <c r="P170" i="25"/>
  <c r="O170" i="25"/>
  <c r="N170" i="25"/>
  <c r="M170" i="25"/>
  <c r="L170" i="25"/>
  <c r="K170" i="25"/>
  <c r="J170" i="25"/>
  <c r="I170" i="25"/>
  <c r="H170" i="25"/>
  <c r="G170" i="25"/>
  <c r="F170" i="25"/>
  <c r="E170" i="25"/>
  <c r="D170" i="25"/>
  <c r="C170" i="25"/>
  <c r="B170" i="25"/>
  <c r="A170" i="25"/>
  <c r="S169" i="25"/>
  <c r="R169" i="25"/>
  <c r="Q169" i="25"/>
  <c r="P169" i="25"/>
  <c r="O169" i="25"/>
  <c r="N169" i="25"/>
  <c r="M169" i="25"/>
  <c r="L169" i="25"/>
  <c r="K169" i="25"/>
  <c r="J169" i="25"/>
  <c r="I169" i="25"/>
  <c r="H169" i="25"/>
  <c r="G169" i="25"/>
  <c r="F169" i="25"/>
  <c r="E169" i="25"/>
  <c r="D169" i="25"/>
  <c r="C169" i="25"/>
  <c r="B169" i="25"/>
  <c r="A169" i="25"/>
  <c r="S168" i="25"/>
  <c r="R168" i="25"/>
  <c r="Q168" i="25"/>
  <c r="P168" i="25"/>
  <c r="O168" i="25"/>
  <c r="N168" i="25"/>
  <c r="M168" i="25"/>
  <c r="L168" i="25"/>
  <c r="K168" i="25"/>
  <c r="J168" i="25"/>
  <c r="I168" i="25"/>
  <c r="H168" i="25"/>
  <c r="G168" i="25"/>
  <c r="F168" i="25"/>
  <c r="E168" i="25"/>
  <c r="D168" i="25"/>
  <c r="C168" i="25"/>
  <c r="B168" i="25"/>
  <c r="A168" i="25"/>
  <c r="S167" i="25"/>
  <c r="R167" i="25"/>
  <c r="Q167" i="25"/>
  <c r="P167" i="25"/>
  <c r="O167" i="25"/>
  <c r="N167" i="25"/>
  <c r="M167" i="25"/>
  <c r="L167" i="25"/>
  <c r="K167" i="25"/>
  <c r="J167" i="25"/>
  <c r="I167" i="25"/>
  <c r="H167" i="25"/>
  <c r="G167" i="25"/>
  <c r="F167" i="25"/>
  <c r="E167" i="25"/>
  <c r="D167" i="25"/>
  <c r="C167" i="25"/>
  <c r="B167" i="25"/>
  <c r="A167" i="25"/>
  <c r="A3" i="57"/>
  <c r="A3" i="55"/>
  <c r="A3" i="53"/>
  <c r="A3" i="31"/>
  <c r="A3" i="56"/>
  <c r="A3" i="5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69B96D-E1D2-4848-B54B-52847C876FC9}" keepAlive="1" name="Query - BISLFI" description="Connection to the 'BISLFI' query in the workbook." type="5" refreshedVersion="6" background="1" saveData="1">
    <dbPr connection="Provider=Microsoft.Mashup.OleDb.1;Data Source=$Workbook$;Location=BISLFI;Extended Properties=&quot;&quot;" command="SELECT * FROM [BISLFI]"/>
    <extLst>
      <ext xmlns:x15="http://schemas.microsoft.com/office/spreadsheetml/2010/11/main" uri="{DE250136-89BD-433C-8126-D09CA5730AF9}">
        <x15:connection id="" excludeFromRefreshAll="1"/>
      </ext>
    </extLst>
  </connection>
  <connection id="2" xr16:uid="{320E78FC-E8EC-4FE4-9C3F-EA5267E2C3AC}" keepAlive="1" name="Query - BISLFI_Order" description="Connection to the 'BISLFI_Order' query in the workbook." type="5" refreshedVersion="6" background="1" saveData="1">
    <dbPr connection="Provider=Microsoft.Mashup.OleDb.1;Data Source=$Workbook$;Location=BISLFI_Order;Extended Properties=&quot;&quot;" command="SELECT * FROM [BISLFI_Order]"/>
    <extLst>
      <ext xmlns:x15="http://schemas.microsoft.com/office/spreadsheetml/2010/11/main" uri="{DE250136-89BD-433C-8126-D09CA5730AF9}">
        <x15:connection id="" excludeFromRefreshAll="1"/>
      </ext>
    </extLst>
  </connection>
  <connection id="3" xr16:uid="{8622491F-0229-4E2A-A84A-91DC8E2F8902}" keepAlive="1" name="Query - BySBLC" description="Connection to the 'BySBLC' query in the workbook." type="5" refreshedVersion="6" background="1" saveData="1">
    <dbPr connection="Provider=Microsoft.Mashup.OleDb.1;Data Source=$Workbook$;Location=BySBLC;Extended Properties=&quot;&quot;" command="SELECT * FROM [BySBLC]"/>
  </connection>
  <connection id="4" xr16:uid="{5CEF4351-E8DF-426F-BE53-A1E658D20915}"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5" xr16:uid="{D3AC334C-3F94-4D6C-A214-79C69995DE1B}" keepAlive="1" name="Query - CWB" description="Connection to the 'CWB' query in the workbook." type="5" refreshedVersion="0" background="1">
    <dbPr connection="Provider=Microsoft.Mashup.OleDb.1;Data Source=$Workbook$;Location=CWB;Extended Properties=&quot;&quot;" command="SELECT * FROM [CWB]"/>
  </connection>
  <connection id="6" xr16:uid="{914FD349-2486-4829-AF9C-C8973289DEB3}"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7" xr16:uid="{038410AC-49B7-4203-8299-29547E5C1AF3}" keepAlive="1" name="Query - DEALs_MASTERPQ" description="Connection to the 'DEALs_MASTERPQ' query in the workbook." type="5" refreshedVersion="0" background="1">
    <dbPr connection="Provider=Microsoft.Mashup.OleDb.1;Data Source=$Workbook$;Location=DEALs_MASTERPQ;Extended Properties=&quot;&quot;" command="SELECT * FROM [DEALs_MASTERPQ]"/>
  </connection>
  <connection id="8" xr16:uid="{1D8D0914-39EB-4127-8C53-D67F2BFA8FF1}" keepAlive="1" name="Query - DimParameter" description="Connection to the 'DimParameter' query in the workbook." type="5" refreshedVersion="0" background="1">
    <dbPr connection="Provider=Microsoft.Mashup.OleDb.1;Data Source=$Workbook$;Location=DimParameter;Extended Properties=&quot;&quot;" command="SELECT * FROM [DimParameter]"/>
  </connection>
  <connection id="9" xr16:uid="{00000000-0015-0000-FFFF-FFFF02000000}" keepAlive="1" name="Query - DimSum" description="Connection to the 'DimSum' query in the workbook." type="5" refreshedVersion="6" background="1" saveData="1">
    <dbPr connection="Provider=Microsoft.Mashup.OleDb.1;Data Source=$Workbook$;Location=DimSum;Extended Properties=&quot;&quot;" command="SELECT * FROM [DimSum]"/>
  </connection>
  <connection id="10" xr16:uid="{00000000-0015-0000-FFFF-FFFF03000000}" keepAlive="1" name="Query - Directory" description="Connection to the 'Directory' query in the workbook." type="5" refreshedVersion="6" background="1" saveData="1">
    <dbPr connection="Provider=Microsoft.Mashup.OleDb.1;Data Source=$Workbook$;Location=Directory;Extended Properties=&quot;&quot;" command="SELECT * FROM [Directory]"/>
  </connection>
  <connection id="11" xr16:uid="{00000000-0015-0000-FFFF-FFFF04000000}" keepAlive="1" name="Query - ESG" description="Connection to the 'ESG' query in the workbook." type="5" refreshedVersion="6" background="1" saveData="1">
    <dbPr connection="Provider=Microsoft.Mashup.OleDb.1;Data Source=$Workbook$;Location=ESG;Extended Properties=&quot;&quot;" command="SELECT * FROM [ESG]"/>
  </connection>
  <connection id="12" xr16:uid="{3C2F9690-2BBC-47BE-BFFE-C542DC3E7F8E}" keepAlive="1" name="Query - FI" description="Connection to the 'FI' query in the workbook." type="5" refreshedVersion="6" background="1" saveData="1">
    <dbPr connection="Provider=Microsoft.Mashup.OleDb.1;Data Source=$Workbook$;Location=FI;Extended Properties=&quot;&quot;" command="SELECT * FROM [FI]"/>
  </connection>
  <connection id="13" xr16:uid="{00000000-0015-0000-FFFF-FFFF05000000}" keepAlive="1" name="Query - FTZ" description="Connection to the 'FTZ' query in the workbook." type="5" refreshedVersion="6" background="1" saveData="1">
    <dbPr connection="Provider=Microsoft.Mashup.OleDb.1;Data Source=$Workbook$;Location=FTZ;Extended Properties=&quot;&quot;" command="SELECT * FROM [FTZ]"/>
  </connection>
  <connection id="14" xr16:uid="{58E75235-FCAC-4F0B-A8A8-5BA621EF6D53}" keepAlive="1" name="Query - fx" description="Connection to the 'fx' query in the workbook." type="5" refreshedVersion="0" background="1">
    <dbPr connection="Provider=Microsoft.Mashup.OleDb.1;Data Source=$Workbook$;Location=fx;Extended Properties=&quot;&quot;" command="SELECT * FROM [fx]"/>
  </connection>
  <connection id="15" xr16:uid="{A46E6EDB-EB84-4FAD-BC4C-1E45947F7E88}" keepAlive="1" name="Query - Get" description="Connection to the 'Get' query in the workbook." type="5" refreshedVersion="0" background="1">
    <dbPr connection="Provider=Microsoft.Mashup.OleDb.1;Data Source=$Workbook$;Location=Get;Extended Properties=&quot;&quot;" command="SELECT * FROM [Get]"/>
  </connection>
  <connection id="16" xr16:uid="{00000000-0015-0000-FFFF-FFFF0A000000}" keepAlive="1" name="Query - IGlgfv" description="Connection to the 'IGlgfv' query in the workbook." type="5" refreshedVersion="6" background="1" saveData="1">
    <dbPr connection="Provider=Microsoft.Mashup.OleDb.1;Data Source=$Workbook$;Location=IGlgfv;Extended Properties=&quot;&quot;" command="SELECT * FROM [IGlgfv]"/>
  </connection>
  <connection id="17" xr16:uid="{09BB027B-1E8F-447A-B5DA-E6207DEAFD8F}" keepAlive="1" name="Query - Load" description="Connection to the 'Load' query in the workbook." type="5" refreshedVersion="0" background="1">
    <dbPr connection="Provider=Microsoft.Mashup.OleDb.1;Data Source=$Workbook$;Location=Load;Extended Properties=&quot;&quot;" command="SELECT * FROM [Load]"/>
  </connection>
  <connection id="18" xr16:uid="{9AE6AA78-C4CE-44CE-A356-EEB2FA182810}" keepAlive="1" name="Query - Mature2024" description="Connection to the 'Mature2024' query in the workbook." type="5" refreshedVersion="6" background="1" saveData="1">
    <dbPr connection="Provider=Microsoft.Mashup.OleDb.1;Data Source=$Workbook$;Location=Mature2024;Extended Properties=&quot;&quot;" command="SELECT * FROM [Mature2024]"/>
    <extLst>
      <ext xmlns:x15="http://schemas.microsoft.com/office/spreadsheetml/2010/11/main" uri="{DE250136-89BD-433C-8126-D09CA5730AF9}">
        <x15:connection id="" excludeFromRefreshAll="1"/>
      </ext>
    </extLst>
  </connection>
  <connection id="19" xr16:uid="{F9E3A77B-321A-431D-AA5B-FEBC869333D3}" keepAlive="1" name="Query - MaturitySBLC" description="Connection to the 'MaturitySBLC' query in the workbook." type="5" refreshedVersion="6" background="1" saveData="1">
    <dbPr connection="Provider=Microsoft.Mashup.OleDb.1;Data Source=$Workbook$;Location=MaturitySBLC;Extended Properties=&quot;&quot;" command="SELECT * FROM [MaturitySBLC]"/>
    <extLst>
      <ext xmlns:x15="http://schemas.microsoft.com/office/spreadsheetml/2010/11/main" uri="{DE250136-89BD-433C-8126-D09CA5730AF9}">
        <x15:connection id="" excludeFromRefreshAll="1"/>
      </ext>
    </extLst>
  </connection>
  <connection id="20" xr16:uid="{00000000-0015-0000-FFFF-FFFF01000000}" keepAlive="1" name="Query - Pivot_Deal" description="Connection to the 'Pivot_Deal' query in the workbook." type="5" refreshedVersion="6" background="1" saveData="1">
    <dbPr connection="Provider=Microsoft.Mashup.OleDb.1;Data Source=$Workbook$;Location=Pivot_Deal;Extended Properties=&quot;&quot;" command="SELECT * FROM [Pivot_Deal]"/>
    <extLst>
      <ext xmlns:x15="http://schemas.microsoft.com/office/spreadsheetml/2010/11/main" uri="{DE250136-89BD-433C-8126-D09CA5730AF9}">
        <x15:connection id="" excludeFromRefreshAll="1"/>
      </ext>
    </extLst>
  </connection>
  <connection id="21" xr16:uid="{00000000-0015-0000-FFFF-FFFF00000000}" keepAlive="1" name="Query - Recent" description="Connection to the 'Recent' query in the workbook." type="5" refreshedVersion="6" background="1" saveData="1">
    <dbPr connection="Provider=Microsoft.Mashup.OleDb.1;Data Source=$Workbook$;Location=Recent;Extended Properties=&quot;&quot;" command="SELECT * FROM [Recent]"/>
  </connection>
  <connection id="22" xr16:uid="{00000000-0015-0000-FFFF-FFFF0C000000}" keepAlive="1" name="Query - REFRESHED" description="Connection to the 'REFRESHED' query in the workbook." type="5" refreshedVersion="6" background="1" saveData="1">
    <dbPr connection="Provider=Microsoft.Mashup.OleDb.1;Data Source=$Workbook$;Location=REFRESHED;Extended Properties=&quot;&quot;" command="SELECT * FROM [REFRESHED]"/>
  </connection>
  <connection id="23" xr16:uid="{00000000-0015-0000-FFFF-FFFF0D000000}" keepAlive="1" name="Query - RSPFolder" description="Connection to the 'RSPFolder' query in the workbook." type="5" refreshedVersion="6" background="1" saveData="1">
    <dbPr connection="Provider=Microsoft.Mashup.OleDb.1;Data Source=$Workbook$;Location=RSPFolder;Extended Properties=&quot;&quot;" command="SELECT * FROM [RSPFolder]"/>
  </connection>
  <connection id="24" xr16:uid="{00000000-0015-0000-FFFF-FFFF0E000000}" keepAlive="1" name="Query - RSPIndex" description="Connection to the 'RSPIndex' query in the workbook." type="5" refreshedVersion="6" background="1" saveData="1">
    <dbPr connection="Provider=Microsoft.Mashup.OleDb.1;Data Source=$Workbook$;Location=RSPIndex;Extended Properties=&quot;&quot;" command="SELECT * FROM [RSPIndex]"/>
  </connection>
  <connection id="25" xr16:uid="{034609ED-312E-4FBD-9CC7-6449B179A83C}" keepAlive="1" name="Query - SBLC" description="Connection to the 'SBLC' query in the workbook." type="5" refreshedVersion="6" background="1" saveData="1">
    <dbPr connection="Provider=Microsoft.Mashup.OleDb.1;Data Source=$Workbook$;Location=SBLC;Extended Properties=&quot;&quot;" command="SELECT * FROM [SBLC]"/>
  </connection>
  <connection id="26" xr16:uid="{1665A8B1-194B-4B16-BB5B-AFAAE0418E50}" keepAlive="1" name="Query - SBLCBankLEAG" description="Connection to the 'SBLCBankLEAG' query in the workbook." type="5" refreshedVersion="8" background="1" saveData="1">
    <dbPr connection="Provider=Microsoft.Mashup.OleDb.1;Data Source=$Workbook$;Location=SBLCBankLEAG;Extended Properties=&quot;&quot;" command="SELECT * FROM [SBLCBankLEAG]"/>
  </connection>
  <connection id="27" xr16:uid="{199751B2-F7D4-4B1E-A39E-921DA45D4180}" keepAlive="1" name="Query - tbl_Directory" description="Connection to the 'tbl_Directory' query in the workbook." type="5" refreshedVersion="6" background="1" saveData="1">
    <dbPr connection="Provider=Microsoft.Mashup.OleDb.1;Data Source=$Workbook$;Location=tbl_Directory;Extended Properties=&quot;&quot;" command="SELECT * FROM [tbl_Directory]"/>
  </connection>
  <connection id="28" xr16:uid="{94DE1784-EE09-435D-B8BD-F6884115171D}" keepAlive="1" name="Query - tbl_PPT_IGlgfv" description="Connection to the 'tbl_PPT_IGlgfv' query in the workbook." type="5" refreshedVersion="6" background="1" saveData="1">
    <dbPr connection="Provider=Microsoft.Mashup.OleDb.1;Data Source=$Workbook$;Location=tbl_PPT_IGlgfv;Extended Properties=&quot;&quot;" command="SELECT * FROM [tbl_PPT_IGlgfv]"/>
    <extLst>
      <ext xmlns:x15="http://schemas.microsoft.com/office/spreadsheetml/2010/11/main" uri="{DE250136-89BD-433C-8126-D09CA5730AF9}">
        <x15:connection id="" excludeFromRefreshAll="1"/>
      </ext>
    </extLst>
  </connection>
  <connection id="29" xr16:uid="{74843DAE-8CD9-4CAF-A002-9A106C6657F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0" xr16:uid="{0DC0F7BB-BE1C-403D-8BAB-37CD1CB8E721}" name="WorksheetConnection_DEAL DIRECTORY2.xlsm!Mature24" type="102" refreshedVersion="8" minRefreshableVersion="5">
    <extLst>
      <ext xmlns:x15="http://schemas.microsoft.com/office/spreadsheetml/2010/11/main" uri="{DE250136-89BD-433C-8126-D09CA5730AF9}">
        <x15:connection id="Mature24" autoDelete="1">
          <x15:rangePr sourceName="_xlcn.WorksheetConnection_DEALDIRECTORY2.xlsmMature241"/>
        </x15:connection>
      </ext>
    </extLst>
  </connection>
  <connection id="31" xr16:uid="{4E58338D-D3E0-4AC5-A003-7B0799E3F7C3}" name="WorksheetConnection_DEAL DIRECTORY2.xlsm!tbl_Directory" type="102" refreshedVersion="6" minRefreshableVersion="5">
    <extLst>
      <ext xmlns:x15="http://schemas.microsoft.com/office/spreadsheetml/2010/11/main" uri="{DE250136-89BD-433C-8126-D09CA5730AF9}">
        <x15:connection id="tbl_Directory" autoDelete="1">
          <x15:rangePr sourceName="_xlcn.WorksheetConnection_DEALDIRECTORY2.xlsmtbl_Directory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tbl_deal].[年].&amp;[23年]}"/>
    <s v="{[tbl_deal].[第N次担任].&amp;[1]}"/>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<sst xmlns="http://schemas.openxmlformats.org/spreadsheetml/2006/main" count="139402" uniqueCount="7590">
  <si>
    <t>Index</t>
  </si>
  <si>
    <t>定价日</t>
  </si>
  <si>
    <t>货币</t>
  </si>
  <si>
    <t>年期</t>
  </si>
  <si>
    <t>票息</t>
  </si>
  <si>
    <t>IPG</t>
  </si>
  <si>
    <t>结构</t>
  </si>
  <si>
    <t>主题</t>
  </si>
  <si>
    <t>地区</t>
  </si>
  <si>
    <t>ISIN</t>
  </si>
  <si>
    <t>--/--/--</t>
  </si>
  <si>
    <t>CNH</t>
  </si>
  <si>
    <t>3</t>
  </si>
  <si>
    <t>4.6%</t>
  </si>
  <si>
    <t>直发</t>
  </si>
  <si>
    <t>--</t>
  </si>
  <si>
    <t>城投</t>
  </si>
  <si>
    <t>江苏</t>
  </si>
  <si>
    <t>G238046</t>
  </si>
  <si>
    <t>4%</t>
  </si>
  <si>
    <t>4.1%a</t>
  </si>
  <si>
    <t>备证</t>
  </si>
  <si>
    <t>湖南</t>
  </si>
  <si>
    <t>G238039</t>
  </si>
  <si>
    <t>4.3%</t>
  </si>
  <si>
    <t>4.7%a</t>
  </si>
  <si>
    <t>浙江</t>
  </si>
  <si>
    <t>4.8%</t>
  </si>
  <si>
    <t>江西</t>
  </si>
  <si>
    <t>6%</t>
  </si>
  <si>
    <t>担保</t>
  </si>
  <si>
    <t>4.9%</t>
  </si>
  <si>
    <t>其他</t>
  </si>
  <si>
    <t>重庆</t>
  </si>
  <si>
    <t>4.2%</t>
  </si>
  <si>
    <t>上海</t>
  </si>
  <si>
    <t>4.4%</t>
  </si>
  <si>
    <t>陕西</t>
  </si>
  <si>
    <t>3.9%</t>
  </si>
  <si>
    <t>20</t>
  </si>
  <si>
    <t>4.2%a</t>
  </si>
  <si>
    <t>5.8%</t>
  </si>
  <si>
    <t>G238030</t>
  </si>
  <si>
    <t>3.78%</t>
  </si>
  <si>
    <t>4%a</t>
  </si>
  <si>
    <t>安徽</t>
  </si>
  <si>
    <t>5%</t>
  </si>
  <si>
    <t>4.95%</t>
  </si>
  <si>
    <t>湖北</t>
  </si>
  <si>
    <t>3.8%</t>
  </si>
  <si>
    <t>四川</t>
  </si>
  <si>
    <t>G238025</t>
  </si>
  <si>
    <t>5.1%a</t>
  </si>
  <si>
    <t>G238032</t>
  </si>
  <si>
    <t>6.2%</t>
  </si>
  <si>
    <t>6.5%a</t>
  </si>
  <si>
    <t>山东</t>
  </si>
  <si>
    <t>5.2%</t>
  </si>
  <si>
    <t>地产</t>
  </si>
  <si>
    <t>3.95%</t>
  </si>
  <si>
    <t>G238027</t>
  </si>
  <si>
    <t>5.5%</t>
  </si>
  <si>
    <t>4.3%a</t>
  </si>
  <si>
    <t>10</t>
  </si>
  <si>
    <t>4.5%</t>
  </si>
  <si>
    <t>广东</t>
  </si>
  <si>
    <t>5.2%a</t>
  </si>
  <si>
    <t>5.4%</t>
  </si>
  <si>
    <t>5.5%a</t>
  </si>
  <si>
    <t>5.1%</t>
  </si>
  <si>
    <t>备证+担保</t>
  </si>
  <si>
    <t>4.98%</t>
  </si>
  <si>
    <t>福建</t>
  </si>
  <si>
    <t>G228079</t>
  </si>
  <si>
    <t>湖北澴川国资(恒丰银行)</t>
  </si>
  <si>
    <t>4.7%</t>
  </si>
  <si>
    <t>G228086</t>
  </si>
  <si>
    <t>G228085</t>
  </si>
  <si>
    <t>4.4%a</t>
  </si>
  <si>
    <t>G228084</t>
  </si>
  <si>
    <t>无锡能达热电(上海银行)</t>
  </si>
  <si>
    <t>G228068</t>
  </si>
  <si>
    <t>A3/--/--</t>
  </si>
  <si>
    <t>2.9%</t>
  </si>
  <si>
    <t>3.2%a</t>
  </si>
  <si>
    <t>维好</t>
  </si>
  <si>
    <t>成都空港城发</t>
  </si>
  <si>
    <t>G228069</t>
  </si>
  <si>
    <t>G228048</t>
  </si>
  <si>
    <t>--/BBB+/--</t>
  </si>
  <si>
    <t>EUR</t>
  </si>
  <si>
    <t>3%</t>
  </si>
  <si>
    <t>2.98%</t>
  </si>
  <si>
    <t>G228032</t>
  </si>
  <si>
    <t>河南</t>
  </si>
  <si>
    <t>4.6%a</t>
  </si>
  <si>
    <t>绍兴城投</t>
  </si>
  <si>
    <t>新疆</t>
  </si>
  <si>
    <t>USD</t>
  </si>
  <si>
    <t>发行规模(亿)</t>
  </si>
  <si>
    <t>G238047</t>
  </si>
  <si>
    <t>广西</t>
  </si>
  <si>
    <t>5</t>
  </si>
  <si>
    <t>河北</t>
  </si>
  <si>
    <t>--/--/BBB-</t>
  </si>
  <si>
    <t>--/--/BBB</t>
  </si>
  <si>
    <t>Baa1/--/BBB+</t>
  </si>
  <si>
    <t>信用主体(备证行)</t>
  </si>
  <si>
    <t>4.85%</t>
  </si>
  <si>
    <t>G238052</t>
  </si>
  <si>
    <t>青岛西海岸融控</t>
  </si>
  <si>
    <t>G238008</t>
  </si>
  <si>
    <t>青岛西海岸海控</t>
  </si>
  <si>
    <t>G238070</t>
  </si>
  <si>
    <t>绍兴上虞杭州湾</t>
  </si>
  <si>
    <t>4.95%a</t>
  </si>
  <si>
    <t>4.15%</t>
  </si>
  <si>
    <t>菏泽铁投(恒丰银行)</t>
  </si>
  <si>
    <t>菏泽铁投</t>
  </si>
  <si>
    <t>1</t>
  </si>
  <si>
    <t>6%a</t>
  </si>
  <si>
    <t>上市</t>
  </si>
  <si>
    <t>发行评级</t>
  </si>
  <si>
    <t>G238024</t>
  </si>
  <si>
    <t>2.6%</t>
  </si>
  <si>
    <t>--/BBB-/--</t>
  </si>
  <si>
    <t>辽宁</t>
  </si>
  <si>
    <t>北京</t>
  </si>
  <si>
    <t>云南</t>
  </si>
  <si>
    <t>贵州</t>
  </si>
  <si>
    <t>海南</t>
  </si>
  <si>
    <t>天津</t>
  </si>
  <si>
    <t>吉林</t>
  </si>
  <si>
    <t>黑龙江</t>
  </si>
  <si>
    <t>甘肃</t>
  </si>
  <si>
    <t>2</t>
  </si>
  <si>
    <t>信用主体</t>
  </si>
  <si>
    <t>交银金租</t>
  </si>
  <si>
    <t>G238096</t>
  </si>
  <si>
    <t>广州开发区控股</t>
  </si>
  <si>
    <t>3.98%</t>
  </si>
  <si>
    <t>中航租赁</t>
  </si>
  <si>
    <t>3.75%</t>
  </si>
  <si>
    <t>4.5%a</t>
  </si>
  <si>
    <t>越秀房托</t>
  </si>
  <si>
    <t>绍兴上虞国资</t>
  </si>
  <si>
    <t>青岛即墨城投</t>
  </si>
  <si>
    <t>济南城建</t>
  </si>
  <si>
    <t>郴州产投(华夏银行)</t>
  </si>
  <si>
    <t>G228021</t>
  </si>
  <si>
    <t>桐庐国投运营(上海银行)</t>
  </si>
  <si>
    <t>--/--/BBB+</t>
  </si>
  <si>
    <t>4.45%</t>
  </si>
  <si>
    <t>G228014</t>
  </si>
  <si>
    <t>3.6%</t>
  </si>
  <si>
    <t>3.75%a</t>
  </si>
  <si>
    <t>G228012</t>
  </si>
  <si>
    <t>4.35%</t>
  </si>
  <si>
    <t>3.3%</t>
  </si>
  <si>
    <t>G228006</t>
  </si>
  <si>
    <t>G228007</t>
  </si>
  <si>
    <t>3.65%</t>
  </si>
  <si>
    <t>长沙先导</t>
  </si>
  <si>
    <t>备证+维好</t>
  </si>
  <si>
    <t>BISL_ROLE</t>
  </si>
  <si>
    <t>新规角色</t>
  </si>
  <si>
    <t>定价</t>
  </si>
  <si>
    <t>城市</t>
  </si>
  <si>
    <t>区县</t>
  </si>
  <si>
    <t>备证行</t>
  </si>
  <si>
    <t>评级分类</t>
  </si>
  <si>
    <t>ESG</t>
  </si>
  <si>
    <t>增发判定</t>
  </si>
  <si>
    <t>Check</t>
  </si>
  <si>
    <t>Get IV</t>
  </si>
  <si>
    <t>JBR</t>
  </si>
  <si>
    <t>SCMI</t>
  </si>
  <si>
    <t>广州开发区控股集团有限公司</t>
  </si>
  <si>
    <t>地方国企</t>
  </si>
  <si>
    <t>市级</t>
  </si>
  <si>
    <t>广州市</t>
  </si>
  <si>
    <t/>
  </si>
  <si>
    <t>XS2599011116</t>
  </si>
  <si>
    <t>Laputa III</t>
  </si>
  <si>
    <t>6.9%</t>
  </si>
  <si>
    <t>7%a</t>
  </si>
  <si>
    <t>成都空港城市发展集团有限公司</t>
  </si>
  <si>
    <t>区县级</t>
  </si>
  <si>
    <t>成都市</t>
  </si>
  <si>
    <t>双流区</t>
  </si>
  <si>
    <t>JGC</t>
  </si>
  <si>
    <t>青岛西海岸新区融合控股集团有限公司</t>
  </si>
  <si>
    <t>青岛市</t>
  </si>
  <si>
    <t>综合</t>
  </si>
  <si>
    <t>OC</t>
  </si>
  <si>
    <t>青岛西海岸新区海洋控股集团有限公司</t>
  </si>
  <si>
    <t>绍兴市上虞杭州湾经开区控股集团有限公司</t>
  </si>
  <si>
    <t>绍兴市</t>
  </si>
  <si>
    <t>上虞区</t>
  </si>
  <si>
    <t>Green</t>
  </si>
  <si>
    <t>Green II</t>
  </si>
  <si>
    <t>桂林经开投资控股有限责任公司</t>
  </si>
  <si>
    <t>桂林市</t>
  </si>
  <si>
    <t>郴州市产业投资集团有限公司</t>
  </si>
  <si>
    <t>郴州市</t>
  </si>
  <si>
    <t>华夏银行</t>
  </si>
  <si>
    <t>XS2573678435</t>
  </si>
  <si>
    <t>Jincheng</t>
  </si>
  <si>
    <t>晋江城投</t>
  </si>
  <si>
    <t>6.68%</t>
  </si>
  <si>
    <t>福建省晋江城市建设投资开发集团有限责任公司</t>
  </si>
  <si>
    <t>泉州市</t>
  </si>
  <si>
    <t>晋江市</t>
  </si>
  <si>
    <t>Haining III</t>
  </si>
  <si>
    <t>海宁市城市发展投资集团有限公司</t>
  </si>
  <si>
    <t>嘉兴市</t>
  </si>
  <si>
    <t>海宁市</t>
  </si>
  <si>
    <t>Sail</t>
  </si>
  <si>
    <t>重庆市涪陵实业发展集团有限公司</t>
  </si>
  <si>
    <t>涪陵区</t>
  </si>
  <si>
    <t>XS2587421681</t>
  </si>
  <si>
    <t>Ba2/--/--</t>
  </si>
  <si>
    <t>PNC5</t>
  </si>
  <si>
    <t>7.35%</t>
  </si>
  <si>
    <t>南洋商业银行有限公司</t>
  </si>
  <si>
    <t>央企(子)</t>
  </si>
  <si>
    <t>XS2526839092</t>
  </si>
  <si>
    <t>Sunshine</t>
  </si>
  <si>
    <t>光大银行</t>
  </si>
  <si>
    <t>--/BBB+/BBB</t>
  </si>
  <si>
    <t>4.994%</t>
  </si>
  <si>
    <t>T+105a</t>
  </si>
  <si>
    <t>T+57</t>
  </si>
  <si>
    <t>中国光大银行股份有限公司</t>
  </si>
  <si>
    <t>香港</t>
  </si>
  <si>
    <t>西城区</t>
  </si>
  <si>
    <t>XS2584378025</t>
  </si>
  <si>
    <t>Golden III</t>
  </si>
  <si>
    <t>交通银行</t>
  </si>
  <si>
    <t>A2/--/--</t>
  </si>
  <si>
    <t>4.875%</t>
  </si>
  <si>
    <t>T+100a</t>
  </si>
  <si>
    <t>交通银行股份有限公司</t>
  </si>
  <si>
    <t>央企</t>
  </si>
  <si>
    <t>浦东新区</t>
  </si>
  <si>
    <t>XS2589270953</t>
  </si>
  <si>
    <t>Sunrise II</t>
  </si>
  <si>
    <t>赣州城投</t>
  </si>
  <si>
    <t>7.7%</t>
  </si>
  <si>
    <t>7.9%a</t>
  </si>
  <si>
    <t>赣州城市投资控股集团有限责任公司</t>
  </si>
  <si>
    <t>赣州市</t>
  </si>
  <si>
    <t>淮北市公用事业资产运营有限公司</t>
  </si>
  <si>
    <t>淮北市</t>
  </si>
  <si>
    <t>工商银行</t>
  </si>
  <si>
    <t>XS2540489338</t>
  </si>
  <si>
    <t>7.3%</t>
  </si>
  <si>
    <t>7.5%a</t>
  </si>
  <si>
    <t>湖州经开投资发展集团有限公司</t>
  </si>
  <si>
    <t>湖州市</t>
  </si>
  <si>
    <t>绍兴市上虞区国有资本投资运营有限公司</t>
  </si>
  <si>
    <t>Inkcity III</t>
  </si>
  <si>
    <t>青岛市即墨区城市开发投资有限公司</t>
  </si>
  <si>
    <t>即墨区</t>
  </si>
  <si>
    <t>5.7%</t>
  </si>
  <si>
    <t>厦门市</t>
  </si>
  <si>
    <t>Polaris</t>
  </si>
  <si>
    <t>远东国际融资租赁有限公司</t>
  </si>
  <si>
    <t>HK0000898319</t>
  </si>
  <si>
    <t>民生银行</t>
  </si>
  <si>
    <t>3.15%</t>
  </si>
  <si>
    <t>3.6%a</t>
  </si>
  <si>
    <t>中国民生银行股份有限公司</t>
  </si>
  <si>
    <t>民企</t>
  </si>
  <si>
    <t>湖北澴川国有资本投资运营集团有限公司</t>
  </si>
  <si>
    <t>孝感市</t>
  </si>
  <si>
    <t>恒丰银行</t>
  </si>
  <si>
    <t>CCDC</t>
  </si>
  <si>
    <t>菏泽市铁路投资发展集团有限公司</t>
  </si>
  <si>
    <t>菏泽市</t>
  </si>
  <si>
    <t>无锡能达热电有限公司</t>
  </si>
  <si>
    <t>无锡市</t>
  </si>
  <si>
    <t>上海银行</t>
  </si>
  <si>
    <t>BMHK</t>
  </si>
  <si>
    <t>BMHK 2022</t>
  </si>
  <si>
    <t>交银金融租赁有限责任公司</t>
  </si>
  <si>
    <t>Silkroad</t>
  </si>
  <si>
    <t>Silkroad II</t>
  </si>
  <si>
    <t>NSCMI</t>
  </si>
  <si>
    <t>成都陆港枢纽投资发展集团有限公司</t>
  </si>
  <si>
    <t>青白江区</t>
  </si>
  <si>
    <t>Dayue II</t>
  </si>
  <si>
    <t>绍兴市柯桥区建设集团有限公司</t>
  </si>
  <si>
    <t>柯桥区</t>
  </si>
  <si>
    <t>XS2559584888</t>
  </si>
  <si>
    <t>Golden II</t>
  </si>
  <si>
    <t>--/A-/--</t>
  </si>
  <si>
    <t>4.75%</t>
  </si>
  <si>
    <t>T+61</t>
  </si>
  <si>
    <t>XS2547520531</t>
  </si>
  <si>
    <t>Blue</t>
  </si>
  <si>
    <t>Blue IV</t>
  </si>
  <si>
    <t>7.5%</t>
  </si>
  <si>
    <t>威海市文登区蓝海投资开发有限公司</t>
  </si>
  <si>
    <t>威海市</t>
  </si>
  <si>
    <t>文登区</t>
  </si>
  <si>
    <t>XS2549299480</t>
  </si>
  <si>
    <t>杭州上城国资</t>
  </si>
  <si>
    <t>Baa3/--/--</t>
  </si>
  <si>
    <t>6.5%</t>
  </si>
  <si>
    <t>杭州上城区国有资本运营集团有限公司</t>
  </si>
  <si>
    <t>杭州市</t>
  </si>
  <si>
    <t>Supernova II</t>
  </si>
  <si>
    <t>长沙先导投资控股集团有限公司</t>
  </si>
  <si>
    <t>长沙市</t>
  </si>
  <si>
    <t>XS2543377068</t>
  </si>
  <si>
    <t>Charming 3</t>
  </si>
  <si>
    <t>集友银行</t>
  </si>
  <si>
    <t>8%</t>
  </si>
  <si>
    <t>8%a</t>
  </si>
  <si>
    <t>集友银行有限公司</t>
  </si>
  <si>
    <t>n/a</t>
  </si>
  <si>
    <t>桐庐县国有资本投资运营控股集团有限公司</t>
  </si>
  <si>
    <t>桐庐县</t>
  </si>
  <si>
    <t>XS2541678780</t>
  </si>
  <si>
    <t>Easthill III A</t>
  </si>
  <si>
    <t>南京江宁经开(上海银行)</t>
  </si>
  <si>
    <t>5.35%</t>
  </si>
  <si>
    <t>5.45%a</t>
  </si>
  <si>
    <t>南京江宁经开</t>
  </si>
  <si>
    <t>南京江宁经济技术开发集团有限公司</t>
  </si>
  <si>
    <t>南京市</t>
  </si>
  <si>
    <t>江宁区</t>
  </si>
  <si>
    <t>XS2537427473</t>
  </si>
  <si>
    <t>Easthill III B</t>
  </si>
  <si>
    <t>南京江宁经开(江苏银行)</t>
  </si>
  <si>
    <t>江苏银行</t>
  </si>
  <si>
    <t>XS2527143833</t>
  </si>
  <si>
    <t>5.6%a</t>
  </si>
  <si>
    <t>XS2523255060</t>
  </si>
  <si>
    <t>Sailing II</t>
  </si>
  <si>
    <t>中伟股份(长沙银行)</t>
  </si>
  <si>
    <t>中伟新材料股份有限公司</t>
  </si>
  <si>
    <t>铜仁市</t>
  </si>
  <si>
    <t>长沙银行</t>
  </si>
  <si>
    <t>XS2502807345</t>
  </si>
  <si>
    <t>Jingle II</t>
  </si>
  <si>
    <t>如东民泰(南京银行)</t>
  </si>
  <si>
    <t>3.45%</t>
  </si>
  <si>
    <t>3.5%a</t>
  </si>
  <si>
    <t>如东县民泰城乡建设工程有限公司</t>
  </si>
  <si>
    <t>南通市</t>
  </si>
  <si>
    <t>如东县</t>
  </si>
  <si>
    <t>南京银行</t>
  </si>
  <si>
    <t>XS2502812857</t>
  </si>
  <si>
    <t>Jingle III</t>
  </si>
  <si>
    <t>如东民泰(江苏银行)</t>
  </si>
  <si>
    <t>XS2502241412</t>
  </si>
  <si>
    <t>3.99%</t>
  </si>
  <si>
    <t>4.8%a</t>
  </si>
  <si>
    <t>杭州上城区城市建设投资集团有限公司</t>
  </si>
  <si>
    <t>上城区</t>
  </si>
  <si>
    <t>XS2487328499</t>
  </si>
  <si>
    <t>大连德泰(渤海银行)</t>
  </si>
  <si>
    <t>大连德泰控股有限公司</t>
  </si>
  <si>
    <t>大连市</t>
  </si>
  <si>
    <t>渤海银行</t>
  </si>
  <si>
    <t>Venus</t>
  </si>
  <si>
    <t>新疆中泰(集团)有限责任公司</t>
  </si>
  <si>
    <t>乌鲁木齐市</t>
  </si>
  <si>
    <t>XS2499222771</t>
  </si>
  <si>
    <t>Lead</t>
  </si>
  <si>
    <t>广西交投</t>
  </si>
  <si>
    <t>广西交通投资集团有限公司</t>
  </si>
  <si>
    <t>省级</t>
  </si>
  <si>
    <t>南宁市</t>
  </si>
  <si>
    <t>XS2487638764</t>
  </si>
  <si>
    <t>青岛城投</t>
  </si>
  <si>
    <t>青岛城市建设投资(集团)有限责任公司</t>
  </si>
  <si>
    <t>JCCG II</t>
  </si>
  <si>
    <t>济南城市建设集团有限公司</t>
  </si>
  <si>
    <t>济南市</t>
  </si>
  <si>
    <t>HF 2021</t>
  </si>
  <si>
    <t>珠海华发</t>
  </si>
  <si>
    <t>4.25%</t>
  </si>
  <si>
    <t>珠海华发集团有限公司</t>
  </si>
  <si>
    <t>珠海市</t>
  </si>
  <si>
    <t>XS2451515279</t>
  </si>
  <si>
    <t>Dollar 005 Tap</t>
  </si>
  <si>
    <t>重庆南岸城建</t>
  </si>
  <si>
    <t>重庆市南岸区城市建设发展(集团)有限公司</t>
  </si>
  <si>
    <t>南岸区</t>
  </si>
  <si>
    <t>XS2471903331</t>
  </si>
  <si>
    <t>Soar VII</t>
  </si>
  <si>
    <t>--/--/A-</t>
  </si>
  <si>
    <t>4.05%</t>
  </si>
  <si>
    <t>T+175a</t>
  </si>
  <si>
    <t>T+130</t>
  </si>
  <si>
    <t>中航国际融资租赁有限公司</t>
  </si>
  <si>
    <t>XS2447552089</t>
  </si>
  <si>
    <t>兴业银行</t>
  </si>
  <si>
    <t>Baa2/--/--</t>
  </si>
  <si>
    <t>3.25%</t>
  </si>
  <si>
    <t>T+95a</t>
  </si>
  <si>
    <t>T+52</t>
  </si>
  <si>
    <t>兴业银行股份有限公司</t>
  </si>
  <si>
    <t>福州市</t>
  </si>
  <si>
    <t>XS2471295969</t>
  </si>
  <si>
    <t>成都空港兴城</t>
  </si>
  <si>
    <t>成都空港兴城投资集团有限公司</t>
  </si>
  <si>
    <t>XS2467774209</t>
  </si>
  <si>
    <t>Horizon II</t>
  </si>
  <si>
    <t>Ba2--/--</t>
  </si>
  <si>
    <t>XS2471127584</t>
  </si>
  <si>
    <t>长城国际</t>
  </si>
  <si>
    <t>--/BBB+/A</t>
  </si>
  <si>
    <t>T+190a</t>
  </si>
  <si>
    <t>T+145</t>
  </si>
  <si>
    <t>中国长城资产(国际)控股有限公司</t>
  </si>
  <si>
    <t>XS2423359459</t>
  </si>
  <si>
    <t>东亚银行</t>
  </si>
  <si>
    <t>Baa2/BBB-/--</t>
  </si>
  <si>
    <t>T+260a</t>
  </si>
  <si>
    <t>T+230</t>
  </si>
  <si>
    <t>东亚银行有限公司</t>
  </si>
  <si>
    <t>XS2461766805</t>
  </si>
  <si>
    <t>Canal II</t>
  </si>
  <si>
    <t>5.125%a</t>
  </si>
  <si>
    <t>中信银行(国际)有限公司</t>
  </si>
  <si>
    <t>XS2469032630</t>
  </si>
  <si>
    <t>中信证券国际</t>
  </si>
  <si>
    <t>3.375%</t>
  </si>
  <si>
    <t>T+125a</t>
  </si>
  <si>
    <t>T+90</t>
  </si>
  <si>
    <t>中信证券国际有限公司</t>
  </si>
  <si>
    <t>深圳市</t>
  </si>
  <si>
    <t>XS2460522555</t>
  </si>
  <si>
    <t>Charming 2</t>
  </si>
  <si>
    <t>5.75%</t>
  </si>
  <si>
    <t>5.95%a</t>
  </si>
  <si>
    <t>XS2455963590</t>
  </si>
  <si>
    <t>GHATG 2022</t>
  </si>
  <si>
    <t>甘肃公航旅</t>
  </si>
  <si>
    <t>5%a</t>
  </si>
  <si>
    <t>甘肃省公路航空旅游投资集团有限公司</t>
  </si>
  <si>
    <t>兰州市</t>
  </si>
  <si>
    <t>XS2456820690</t>
  </si>
  <si>
    <t>如东民泰(上海银行)</t>
  </si>
  <si>
    <t>XS2455213590</t>
  </si>
  <si>
    <t>A2/--/A</t>
  </si>
  <si>
    <t>2.375%</t>
  </si>
  <si>
    <t>T+85a</t>
  </si>
  <si>
    <t>T+45</t>
  </si>
  <si>
    <t>XS2447542874</t>
  </si>
  <si>
    <t>浙江天子湖实业(宁波银行)</t>
  </si>
  <si>
    <t>2.7%</t>
  </si>
  <si>
    <t>浙江天子湖实业投资有限公司</t>
  </si>
  <si>
    <t>安吉县</t>
  </si>
  <si>
    <t>宁波银行</t>
  </si>
  <si>
    <t>HK0000814258</t>
  </si>
  <si>
    <t>G 02</t>
  </si>
  <si>
    <t>Aa3/--/--</t>
  </si>
  <si>
    <t>HKD</t>
  </si>
  <si>
    <t>1.33%</t>
  </si>
  <si>
    <t>1.7%a</t>
  </si>
  <si>
    <t>中国银行(香港)有限公司</t>
  </si>
  <si>
    <t>XS2436124205</t>
  </si>
  <si>
    <t>信达香港</t>
  </si>
  <si>
    <t>--/A-/A</t>
  </si>
  <si>
    <t>T+210a</t>
  </si>
  <si>
    <t>T+175</t>
  </si>
  <si>
    <t>中国信达(香港)控股有限公司</t>
  </si>
  <si>
    <t>XS2427980821</t>
  </si>
  <si>
    <t>GT 4</t>
  </si>
  <si>
    <t>华发股份</t>
  </si>
  <si>
    <t>珠海华发实业股份有限公司</t>
  </si>
  <si>
    <t>XS2320779213</t>
  </si>
  <si>
    <t>Surf II Tap</t>
  </si>
  <si>
    <t>Ba1/BB+/--</t>
  </si>
  <si>
    <t>直发(红筹)</t>
  </si>
  <si>
    <t>中国水务</t>
  </si>
  <si>
    <t>中国水务集团有限公司</t>
  </si>
  <si>
    <t>XS2406547765</t>
  </si>
  <si>
    <t>河南铁投</t>
  </si>
  <si>
    <t>2.2%</t>
  </si>
  <si>
    <t>2.45%a</t>
  </si>
  <si>
    <t>河南省铁路建设投资集团有限公司</t>
  </si>
  <si>
    <t>郑州市</t>
  </si>
  <si>
    <t>XS2434390865</t>
  </si>
  <si>
    <t>衢州衢通发展</t>
  </si>
  <si>
    <t>2.5%</t>
  </si>
  <si>
    <t>2.9%a</t>
  </si>
  <si>
    <t>衢州市衢通发展集团有限公司</t>
  </si>
  <si>
    <t>衢州市</t>
  </si>
  <si>
    <t>XS2422522685</t>
  </si>
  <si>
    <t>广东交通</t>
  </si>
  <si>
    <t>--/--/A+</t>
  </si>
  <si>
    <t>2.358%</t>
  </si>
  <si>
    <t>T+120a</t>
  </si>
  <si>
    <t>T+75</t>
  </si>
  <si>
    <t>广东省交通集团有限公司</t>
  </si>
  <si>
    <t>XS2429785954</t>
  </si>
  <si>
    <t>Evergreen</t>
  </si>
  <si>
    <t>Evergreen 2022</t>
  </si>
  <si>
    <t>湖州城投</t>
  </si>
  <si>
    <t>2.85%</t>
  </si>
  <si>
    <t>湖州市城市投资发展集团有限公司</t>
  </si>
  <si>
    <t>XS2416645203</t>
  </si>
  <si>
    <t>Milestone</t>
  </si>
  <si>
    <t>2%</t>
  </si>
  <si>
    <t>T+150a</t>
  </si>
  <si>
    <t>T+115</t>
  </si>
  <si>
    <t>维好+担保</t>
  </si>
  <si>
    <t>中国诚通控股集团有限公司</t>
  </si>
  <si>
    <t>XS2413634572</t>
  </si>
  <si>
    <t>2.75%</t>
  </si>
  <si>
    <t>T+140</t>
  </si>
  <si>
    <t>XS2422384946</t>
  </si>
  <si>
    <t>1.9%</t>
  </si>
  <si>
    <t>2.05%a</t>
  </si>
  <si>
    <t>江苏瑞海投资控股集团有限公司</t>
  </si>
  <si>
    <t>海安市</t>
  </si>
  <si>
    <t>XS2423517205</t>
  </si>
  <si>
    <t>Bridge</t>
  </si>
  <si>
    <t>Bridge III</t>
  </si>
  <si>
    <t>江苏叠石桥家纺(渤海银行)</t>
  </si>
  <si>
    <t>江苏叠石桥家纺产业集团有限公司</t>
  </si>
  <si>
    <t>海门区</t>
  </si>
  <si>
    <t>XS2417332389</t>
  </si>
  <si>
    <t>2.58%</t>
  </si>
  <si>
    <t>2.6%a</t>
  </si>
  <si>
    <t>湖州新型城市投资发展集团有限公司</t>
  </si>
  <si>
    <t>吴兴区</t>
  </si>
  <si>
    <t>徽商银行</t>
  </si>
  <si>
    <t>XS2418777285</t>
  </si>
  <si>
    <t>光银国际</t>
  </si>
  <si>
    <t>T+170a</t>
  </si>
  <si>
    <t>光银国际投资有限公司</t>
  </si>
  <si>
    <t>MO000A3KX7V9</t>
  </si>
  <si>
    <t>济南轨交</t>
  </si>
  <si>
    <t>2.4%a</t>
  </si>
  <si>
    <t>济南轨道交通集团有限公司</t>
  </si>
  <si>
    <t>XS2417388175</t>
  </si>
  <si>
    <t>SPIC Pref Share II</t>
  </si>
  <si>
    <t>国家电投</t>
  </si>
  <si>
    <t>PNC3</t>
  </si>
  <si>
    <t>3.85%a</t>
  </si>
  <si>
    <t>国家电力投资集团有限公司</t>
  </si>
  <si>
    <t>XS2400951815</t>
  </si>
  <si>
    <t>东方财富</t>
  </si>
  <si>
    <t>T+160a</t>
  </si>
  <si>
    <t>东方财富信息股份有限公司</t>
  </si>
  <si>
    <t>嘉定区</t>
  </si>
  <si>
    <t>XS2390401524</t>
  </si>
  <si>
    <t>Lotus III</t>
  </si>
  <si>
    <t>1.27%</t>
  </si>
  <si>
    <t>T+70a</t>
  </si>
  <si>
    <t>XS2407007942</t>
  </si>
  <si>
    <t>2.875%</t>
  </si>
  <si>
    <t>T+215a</t>
  </si>
  <si>
    <t>XS2400120650</t>
  </si>
  <si>
    <t>1.75%</t>
  </si>
  <si>
    <t>T3+145a</t>
  </si>
  <si>
    <t>信银(香港)投资有限公司</t>
  </si>
  <si>
    <t>XS2405793089</t>
  </si>
  <si>
    <t>Centre II</t>
  </si>
  <si>
    <t>郑州地铁</t>
  </si>
  <si>
    <t>1.915%</t>
  </si>
  <si>
    <t>T3+160a</t>
  </si>
  <si>
    <t>郑州地铁集团有限公司</t>
  </si>
  <si>
    <t>XS2403477099</t>
  </si>
  <si>
    <t>Ambitiously II</t>
  </si>
  <si>
    <t>2.3%</t>
  </si>
  <si>
    <t>2.7%a</t>
  </si>
  <si>
    <t>XS2405490850</t>
  </si>
  <si>
    <t>1.5%</t>
  </si>
  <si>
    <t>T3+120a</t>
  </si>
  <si>
    <t>渤海银行股份有限公司</t>
  </si>
  <si>
    <t>XS2403671493</t>
  </si>
  <si>
    <t>3.38%</t>
  </si>
  <si>
    <t>3.8%a</t>
  </si>
  <si>
    <t>XS2397254579</t>
  </si>
  <si>
    <t>中国信达资管</t>
  </si>
  <si>
    <t>中国信达资产管理股份有限公司</t>
  </si>
  <si>
    <t>XS2403224129</t>
  </si>
  <si>
    <t>Xinyang II</t>
  </si>
  <si>
    <t>南京扬子国投</t>
  </si>
  <si>
    <t>1.98%</t>
  </si>
  <si>
    <t>南京扬子国资投资集团有限责任公司</t>
  </si>
  <si>
    <t>XS2388293487</t>
  </si>
  <si>
    <t>2.95%</t>
  </si>
  <si>
    <t>3.25%a</t>
  </si>
  <si>
    <t>XS2385820597</t>
  </si>
  <si>
    <t>Harbor I</t>
  </si>
  <si>
    <t>远洋资本</t>
  </si>
  <si>
    <t>6.375%a</t>
  </si>
  <si>
    <t>远洋资本控股有限公司</t>
  </si>
  <si>
    <t>XS2377688093</t>
  </si>
  <si>
    <t>成都高新</t>
  </si>
  <si>
    <t>3%a</t>
  </si>
  <si>
    <t>成都高新投资集团有限公司</t>
  </si>
  <si>
    <t>成都高新区</t>
  </si>
  <si>
    <t>XS2381154009</t>
  </si>
  <si>
    <t>Easthill II</t>
  </si>
  <si>
    <t>XS2387065134</t>
  </si>
  <si>
    <t>Soar VI</t>
  </si>
  <si>
    <t>1.65%</t>
  </si>
  <si>
    <t>T3+165a</t>
  </si>
  <si>
    <t>XS2388909181</t>
  </si>
  <si>
    <t>Jupiter V</t>
  </si>
  <si>
    <t>建设银行</t>
  </si>
  <si>
    <t>T5+100a</t>
  </si>
  <si>
    <t>中国建设银行股份有限公司</t>
  </si>
  <si>
    <t>XS2361211191</t>
  </si>
  <si>
    <t>潍坊城建</t>
  </si>
  <si>
    <t>3.3%a</t>
  </si>
  <si>
    <t>潍坊市城市建设发展投资集团有限公司</t>
  </si>
  <si>
    <t>潍坊市</t>
  </si>
  <si>
    <t>XS2383434029</t>
  </si>
  <si>
    <t>Blue III</t>
  </si>
  <si>
    <t>北京环卫</t>
  </si>
  <si>
    <t>北京环境卫生工程集团有限公司</t>
  </si>
  <si>
    <t>XS2385313064</t>
  </si>
  <si>
    <t>Spring IV</t>
  </si>
  <si>
    <t>正商集团</t>
  </si>
  <si>
    <t>12.5%</t>
  </si>
  <si>
    <t>正商集团有限公司</t>
  </si>
  <si>
    <t>XS2384202292</t>
  </si>
  <si>
    <t>2.4%</t>
  </si>
  <si>
    <t>XS2385392779</t>
  </si>
  <si>
    <t>世茂集团</t>
  </si>
  <si>
    <t>3.975%</t>
  </si>
  <si>
    <t>4.375%a</t>
  </si>
  <si>
    <t>世茂集团控股有限公司</t>
  </si>
  <si>
    <t>XS2385392936</t>
  </si>
  <si>
    <t>5.625%a</t>
  </si>
  <si>
    <t>XS2384610577</t>
  </si>
  <si>
    <t>7.8%</t>
  </si>
  <si>
    <t>XS2385065656</t>
  </si>
  <si>
    <t>Ruby</t>
  </si>
  <si>
    <t>1.295%</t>
  </si>
  <si>
    <t>T+130a</t>
  </si>
  <si>
    <t>招商证券国际有限公司</t>
  </si>
  <si>
    <t>XS2379598175</t>
  </si>
  <si>
    <t>Glory</t>
  </si>
  <si>
    <t>1.125%</t>
  </si>
  <si>
    <t>T+115a</t>
  </si>
  <si>
    <t>广发控股(香港)有限公司</t>
  </si>
  <si>
    <t>南商银行</t>
  </si>
  <si>
    <t>XS2382158207</t>
  </si>
  <si>
    <t>Spring III</t>
  </si>
  <si>
    <t>XS2384248790</t>
  </si>
  <si>
    <t>WG III Tap</t>
  </si>
  <si>
    <t>8.875%</t>
  </si>
  <si>
    <t>大连万达集团股份有限公司</t>
  </si>
  <si>
    <t>XS2380533740</t>
  </si>
  <si>
    <t>济南金融控股集团有限公司</t>
  </si>
  <si>
    <t>XS2379456895</t>
  </si>
  <si>
    <t>HF 2021S</t>
  </si>
  <si>
    <t>3.35%a</t>
  </si>
  <si>
    <t>XS2382274376</t>
  </si>
  <si>
    <t>Lily</t>
  </si>
  <si>
    <t>雅居乐</t>
  </si>
  <si>
    <t>5.25%a</t>
  </si>
  <si>
    <t>雅居乐集团控股有限公司</t>
  </si>
  <si>
    <t>XS2379486884</t>
  </si>
  <si>
    <t>农银国际</t>
  </si>
  <si>
    <t>1.1%</t>
  </si>
  <si>
    <t>农银国际控股有限公司</t>
  </si>
  <si>
    <t>XS2379487189</t>
  </si>
  <si>
    <t>1.6%</t>
  </si>
  <si>
    <t>T+135a</t>
  </si>
  <si>
    <t>XS2374621493</t>
  </si>
  <si>
    <t>Cypress III</t>
  </si>
  <si>
    <t>1.618%</t>
  </si>
  <si>
    <t>T5+145a</t>
  </si>
  <si>
    <t>安徽省交通控股集团有限公司</t>
  </si>
  <si>
    <t>XS2379669299</t>
  </si>
  <si>
    <t>山东黄金</t>
  </si>
  <si>
    <t>山东黄金集团有限公司</t>
  </si>
  <si>
    <t>XS2378344456</t>
  </si>
  <si>
    <t>2.8%</t>
  </si>
  <si>
    <t>XS2347623626</t>
  </si>
  <si>
    <t>河南投资</t>
  </si>
  <si>
    <t>河南投资集团有限公司</t>
  </si>
  <si>
    <t>US056752AV05</t>
  </si>
  <si>
    <t>Brilliant XI</t>
  </si>
  <si>
    <t>Co-Manager</t>
  </si>
  <si>
    <t>百度集团</t>
  </si>
  <si>
    <t>1.625%</t>
  </si>
  <si>
    <t>百度集团股份有限公司</t>
  </si>
  <si>
    <t>US056752AU22</t>
  </si>
  <si>
    <t>XS2364642293</t>
  </si>
  <si>
    <t>Genesis III</t>
  </si>
  <si>
    <t>3.1%a</t>
  </si>
  <si>
    <t>绍兴市城市建设投资集团有限公司</t>
  </si>
  <si>
    <t>XS2266935993</t>
  </si>
  <si>
    <t>Phoenix</t>
  </si>
  <si>
    <t>Phoenix II</t>
  </si>
  <si>
    <t>四川发展</t>
  </si>
  <si>
    <t>四川发展(控股)有限责任公司</t>
  </si>
  <si>
    <t>XS2371895074</t>
  </si>
  <si>
    <t>XS2357111090</t>
  </si>
  <si>
    <t>2.25%</t>
  </si>
  <si>
    <t>2.75%a</t>
  </si>
  <si>
    <t>杭州上城区城市建设综合开发有限公司</t>
  </si>
  <si>
    <t>XS2357443410</t>
  </si>
  <si>
    <t>金地集团</t>
  </si>
  <si>
    <t>金地(集团)股份有限公司</t>
  </si>
  <si>
    <t>XS2371893533</t>
  </si>
  <si>
    <t>Aero V</t>
  </si>
  <si>
    <t>PA</t>
  </si>
  <si>
    <t>西安航天高技术产业发展集团有限公司</t>
  </si>
  <si>
    <t>西安市</t>
  </si>
  <si>
    <t>陕西航天经开区</t>
  </si>
  <si>
    <t>浦发银行</t>
  </si>
  <si>
    <t>XS2364590716</t>
  </si>
  <si>
    <t>Soar V</t>
  </si>
  <si>
    <t>角色不分层</t>
  </si>
  <si>
    <t>0.95%</t>
  </si>
  <si>
    <t>1.35%a</t>
  </si>
  <si>
    <t>XS2368569252</t>
  </si>
  <si>
    <t>XS2314627089</t>
  </si>
  <si>
    <t>Taishan VIII</t>
  </si>
  <si>
    <t>5.35%a</t>
  </si>
  <si>
    <t>山东钢铁集团有限公司</t>
  </si>
  <si>
    <t>XS2368463779</t>
  </si>
  <si>
    <t>7%</t>
  </si>
  <si>
    <t>佳源国际控股有限公司</t>
  </si>
  <si>
    <t>XS2353028298</t>
  </si>
  <si>
    <t>Journey II Tap</t>
  </si>
  <si>
    <t>6.8%</t>
  </si>
  <si>
    <t>合生创展</t>
  </si>
  <si>
    <t>合生创展集团有限公司</t>
  </si>
  <si>
    <t>XS2361426559</t>
  </si>
  <si>
    <t>5.9%a</t>
  </si>
  <si>
    <t>XS2361280162</t>
  </si>
  <si>
    <t>余姚舜财投控</t>
  </si>
  <si>
    <t>余姚市舜财投资控股有限公司</t>
  </si>
  <si>
    <t>宁波市</t>
  </si>
  <si>
    <t>余姚市</t>
  </si>
  <si>
    <t>XS2314498333</t>
  </si>
  <si>
    <t>北京首都开发</t>
  </si>
  <si>
    <t>T5+300a</t>
  </si>
  <si>
    <t>北京首都开发控股(集团)有限公司</t>
  </si>
  <si>
    <t>USY77108AD33</t>
  </si>
  <si>
    <t>小米集团</t>
  </si>
  <si>
    <t>Baa2/BBB-/BBB</t>
  </si>
  <si>
    <t>T+200a</t>
  </si>
  <si>
    <t>USY77108AF80</t>
  </si>
  <si>
    <t>4.1%</t>
  </si>
  <si>
    <t>OLB30+260a</t>
  </si>
  <si>
    <t>XS2334569774</t>
  </si>
  <si>
    <t>申万宏源证券</t>
  </si>
  <si>
    <t>1.8%</t>
  </si>
  <si>
    <t>申万宏源证券有限公司</t>
  </si>
  <si>
    <t>徐汇区</t>
  </si>
  <si>
    <t>XS2359947715</t>
  </si>
  <si>
    <t>Dandelion VI</t>
  </si>
  <si>
    <t>0.875%</t>
  </si>
  <si>
    <t>T3+85a</t>
  </si>
  <si>
    <t>上海浦东发展银行股份有限公司</t>
  </si>
  <si>
    <t>黄浦区</t>
  </si>
  <si>
    <t>MO000A3KS070</t>
  </si>
  <si>
    <t>福建省投</t>
  </si>
  <si>
    <t>1.88%</t>
  </si>
  <si>
    <t>2.3%a</t>
  </si>
  <si>
    <t>福建省投资开发集团有限责任公司</t>
  </si>
  <si>
    <t>XS2357352702</t>
  </si>
  <si>
    <t>2.304%</t>
  </si>
  <si>
    <t>交通银行(香港)有限公司</t>
  </si>
  <si>
    <t>T2</t>
  </si>
  <si>
    <t>XS2358354012</t>
  </si>
  <si>
    <t>昆明市公共租赁住房开发建设管理有限公司</t>
  </si>
  <si>
    <t>昆明市</t>
  </si>
  <si>
    <t>XS2251156563</t>
  </si>
  <si>
    <t>Sincere III</t>
  </si>
  <si>
    <t>中原豫资</t>
  </si>
  <si>
    <t>3.2%</t>
  </si>
  <si>
    <t>中原豫资投资控股集团有限公司</t>
  </si>
  <si>
    <t>XS2357034755</t>
  </si>
  <si>
    <t>交银国际</t>
  </si>
  <si>
    <t>交银国际控股有限公司</t>
  </si>
  <si>
    <t>XS2344625632</t>
  </si>
  <si>
    <t>杭州富阳城投</t>
  </si>
  <si>
    <t>3.65%a</t>
  </si>
  <si>
    <t>杭州富阳城市建设投资集团有限公司</t>
  </si>
  <si>
    <t>富阳区</t>
  </si>
  <si>
    <t>Journey II</t>
  </si>
  <si>
    <t>7.1%a</t>
  </si>
  <si>
    <t>XS2351320366</t>
  </si>
  <si>
    <t>BMHK 2021</t>
  </si>
  <si>
    <t>XS2344842575</t>
  </si>
  <si>
    <t>Lotus II</t>
  </si>
  <si>
    <t>0.839%</t>
  </si>
  <si>
    <t>T3+90a</t>
  </si>
  <si>
    <t>XS2349739248</t>
  </si>
  <si>
    <t>CX</t>
  </si>
  <si>
    <t>CX II</t>
  </si>
  <si>
    <t>T+140a</t>
  </si>
  <si>
    <t>中信建投证券股份有限公司</t>
  </si>
  <si>
    <t>朝阳区</t>
  </si>
  <si>
    <t>XS2345988211</t>
  </si>
  <si>
    <t>Hing 2021</t>
  </si>
  <si>
    <t>HK0000732815</t>
  </si>
  <si>
    <t>0.75%</t>
  </si>
  <si>
    <t>1.1%a</t>
  </si>
  <si>
    <t>XS2349744594</t>
  </si>
  <si>
    <t>Ingenuity V</t>
  </si>
  <si>
    <t>江苏中南建设</t>
  </si>
  <si>
    <t>12%</t>
  </si>
  <si>
    <t>12.375%a</t>
  </si>
  <si>
    <t>江苏中南建设集团股份有限公司</t>
  </si>
  <si>
    <t>XS2349205455</t>
  </si>
  <si>
    <t>GHATG 2021</t>
  </si>
  <si>
    <t>3.5%</t>
  </si>
  <si>
    <t>XS2347497906</t>
  </si>
  <si>
    <t>Rose Bay V</t>
  </si>
  <si>
    <t>祥生控股</t>
  </si>
  <si>
    <t>10.5%</t>
  </si>
  <si>
    <t>11.25%a</t>
  </si>
  <si>
    <t>祥生控股(集团)有限公司</t>
  </si>
  <si>
    <t>XS2343627712</t>
  </si>
  <si>
    <t>XS2346845584</t>
  </si>
  <si>
    <t>Bridge IV</t>
  </si>
  <si>
    <t>青岛胶州湾</t>
  </si>
  <si>
    <t>3.4%</t>
  </si>
  <si>
    <t>青岛胶州湾发展集团有限公司</t>
  </si>
  <si>
    <t>胶州市</t>
  </si>
  <si>
    <t>XS2327841057</t>
  </si>
  <si>
    <t>山东财金</t>
  </si>
  <si>
    <t>2.8%a</t>
  </si>
  <si>
    <t>山东省财金投资集团有限公司</t>
  </si>
  <si>
    <t>XS2348280962</t>
  </si>
  <si>
    <t>5.55%</t>
  </si>
  <si>
    <t>时代中国控股有限公司</t>
  </si>
  <si>
    <t>XS2346930428</t>
  </si>
  <si>
    <t>绿地香港</t>
  </si>
  <si>
    <t>B1/B+/BB-</t>
  </si>
  <si>
    <t>9.625%</t>
  </si>
  <si>
    <t>9.75%a</t>
  </si>
  <si>
    <t>绿地香港控股有限公司</t>
  </si>
  <si>
    <t>XS2347769833</t>
  </si>
  <si>
    <t>阳光城集团</t>
  </si>
  <si>
    <t>7.875%</t>
  </si>
  <si>
    <t>8.45%a</t>
  </si>
  <si>
    <t>阳光城集团股份有限公司</t>
  </si>
  <si>
    <t>XS2320304376</t>
  </si>
  <si>
    <t>九江城发</t>
  </si>
  <si>
    <t>3.9%a</t>
  </si>
  <si>
    <t>九江市城市发展集团有限公司</t>
  </si>
  <si>
    <t>九江市</t>
  </si>
  <si>
    <t>XS2287540053</t>
  </si>
  <si>
    <t>国任财险</t>
  </si>
  <si>
    <t>3.35%</t>
  </si>
  <si>
    <t>国任财产保险股份有限公司</t>
  </si>
  <si>
    <t>XS2332497697</t>
  </si>
  <si>
    <t>4.55%a</t>
  </si>
  <si>
    <t>XS2344386540</t>
  </si>
  <si>
    <t>南宁交投</t>
  </si>
  <si>
    <t>南宁交通投资集团有限责任公司</t>
  </si>
  <si>
    <t>XS2339960093</t>
  </si>
  <si>
    <t>4.15%a</t>
  </si>
  <si>
    <t>山东高速集团有限公司</t>
  </si>
  <si>
    <t>XS2340539142</t>
  </si>
  <si>
    <t>中国铁建</t>
  </si>
  <si>
    <t>1.875%</t>
  </si>
  <si>
    <t>T+155a</t>
  </si>
  <si>
    <t>中国铁建股份有限公司</t>
  </si>
  <si>
    <t>XS2340538680</t>
  </si>
  <si>
    <t>MS+155a</t>
  </si>
  <si>
    <t>5.375%a</t>
  </si>
  <si>
    <t>XS2333154867</t>
  </si>
  <si>
    <t>11%</t>
  </si>
  <si>
    <t>12.75%a</t>
  </si>
  <si>
    <t>XS2336271510</t>
  </si>
  <si>
    <t>7.35%a</t>
  </si>
  <si>
    <t>XS2341214059</t>
  </si>
  <si>
    <t>Rocket</t>
  </si>
  <si>
    <t>中梁控股</t>
  </si>
  <si>
    <t>8.5%</t>
  </si>
  <si>
    <t>9.625%a</t>
  </si>
  <si>
    <t>中梁控股集团有限公司</t>
  </si>
  <si>
    <t>XS2342908949</t>
  </si>
  <si>
    <t>旭辉控股</t>
  </si>
  <si>
    <t>旭辉控股(集团)有限公司</t>
  </si>
  <si>
    <t>XS2342499592</t>
  </si>
  <si>
    <t>新奥股份</t>
  </si>
  <si>
    <t>新奥天然气股份有限公司</t>
  </si>
  <si>
    <t>石家庄市</t>
  </si>
  <si>
    <t>XS2203986927</t>
  </si>
  <si>
    <t>XS2334068645</t>
  </si>
  <si>
    <t>万达商管</t>
  </si>
  <si>
    <t>7.25%</t>
  </si>
  <si>
    <t>大连万达商业管理集团股份有限公司</t>
  </si>
  <si>
    <t>XS2330495651</t>
  </si>
  <si>
    <t>中航汽车系统</t>
  </si>
  <si>
    <t>3.1%</t>
  </si>
  <si>
    <t>T5+260a</t>
  </si>
  <si>
    <t>中国航空汽车系统控股有限公司</t>
  </si>
  <si>
    <t>XS2336348326</t>
  </si>
  <si>
    <t>Tianxing V</t>
  </si>
  <si>
    <t>景瑞控股</t>
  </si>
  <si>
    <t>景瑞控股有限公司</t>
  </si>
  <si>
    <t>XS2325858038</t>
  </si>
  <si>
    <t>长发集团</t>
  </si>
  <si>
    <t>长春市城市发展投资控股(集团)有限公司</t>
  </si>
  <si>
    <t>长春市</t>
  </si>
  <si>
    <t>XS2333523814</t>
  </si>
  <si>
    <t>5.3%</t>
  </si>
  <si>
    <t>US88032XBA19</t>
  </si>
  <si>
    <t>腾讯控股</t>
  </si>
  <si>
    <t>A1/A+/A+</t>
  </si>
  <si>
    <t>2.88%</t>
  </si>
  <si>
    <t>T10+165a</t>
  </si>
  <si>
    <t>腾讯控股有限公司</t>
  </si>
  <si>
    <t>US88032XBB91</t>
  </si>
  <si>
    <t>3.68%</t>
  </si>
  <si>
    <t>T20+175a</t>
  </si>
  <si>
    <t>US88032XBC74</t>
  </si>
  <si>
    <t>3.84%</t>
  </si>
  <si>
    <t>OLB+185a</t>
  </si>
  <si>
    <t>3.94%</t>
  </si>
  <si>
    <t>OLB+195a</t>
  </si>
  <si>
    <t>XS2288886216</t>
  </si>
  <si>
    <t>Ingenuity IV</t>
  </si>
  <si>
    <t>11.5%</t>
  </si>
  <si>
    <t>11.625%a</t>
  </si>
  <si>
    <t>XS2269194499</t>
  </si>
  <si>
    <t>Mercury X</t>
  </si>
  <si>
    <t>中国电建</t>
  </si>
  <si>
    <t>3.08%</t>
  </si>
  <si>
    <t>3.55%a</t>
  </si>
  <si>
    <t>中国电力建设集团有限公司</t>
  </si>
  <si>
    <t>海淀区</t>
  </si>
  <si>
    <t>XS2320779130</t>
  </si>
  <si>
    <t>XS2322572459</t>
  </si>
  <si>
    <t>科学城(广州)投资集团有限公司</t>
  </si>
  <si>
    <t>广州经开区</t>
  </si>
  <si>
    <t>XS2310752758</t>
  </si>
  <si>
    <t>XS2298176988</t>
  </si>
  <si>
    <t>陕西金资</t>
  </si>
  <si>
    <t>陕西金融资产管理股份有限公司</t>
  </si>
  <si>
    <t>XS2278537787</t>
  </si>
  <si>
    <t>吉安城投</t>
  </si>
  <si>
    <t>吉安城投控股集团有限公司</t>
  </si>
  <si>
    <t>吉安市</t>
  </si>
  <si>
    <t>XS2297070190</t>
  </si>
  <si>
    <t>0.929%</t>
  </si>
  <si>
    <t>T3+110a</t>
  </si>
  <si>
    <t>XS2249848719</t>
  </si>
  <si>
    <t>Landmark 2020</t>
  </si>
  <si>
    <t>民生金租</t>
  </si>
  <si>
    <t>民生金融租赁股份有限公司</t>
  </si>
  <si>
    <t>静海区</t>
  </si>
  <si>
    <t>XS2280636494</t>
  </si>
  <si>
    <t>Peninsula III</t>
  </si>
  <si>
    <t>青岛华通</t>
  </si>
  <si>
    <t>青岛华通国有资本投资运营集团有限公司</t>
  </si>
  <si>
    <t>XS2297020765</t>
  </si>
  <si>
    <t>XS2294198549</t>
  </si>
  <si>
    <t>金川集团</t>
  </si>
  <si>
    <t>金川集团股份有限公司</t>
  </si>
  <si>
    <t>XS2284243586</t>
  </si>
  <si>
    <t>中航产融</t>
  </si>
  <si>
    <t>T+235a</t>
  </si>
  <si>
    <t>中航工业产融控股股份有限公司</t>
  </si>
  <si>
    <t>哈尔滨市</t>
  </si>
  <si>
    <t>XS2289193810</t>
  </si>
  <si>
    <t>Landmark IV</t>
  </si>
  <si>
    <t>西南证券</t>
  </si>
  <si>
    <t>西南证券股份有限公司</t>
  </si>
  <si>
    <t>江北区</t>
  </si>
  <si>
    <t>XS2295983410</t>
  </si>
  <si>
    <t>2.45%</t>
  </si>
  <si>
    <t>T5+250a</t>
  </si>
  <si>
    <t>中国海外宏洋集团有限公司</t>
  </si>
  <si>
    <t>XS2270463255</t>
  </si>
  <si>
    <t>Jasmine II</t>
  </si>
  <si>
    <t>兴业证券</t>
  </si>
  <si>
    <t>2.5%a</t>
  </si>
  <si>
    <t>兴业证券股份有限公司</t>
  </si>
  <si>
    <t>XS2228902255</t>
  </si>
  <si>
    <t>XS2291799778</t>
  </si>
  <si>
    <t>海南农垦</t>
  </si>
  <si>
    <t>海南省农垦投资控股集团有限公司</t>
  </si>
  <si>
    <t>海口市</t>
  </si>
  <si>
    <t>XS2290959860</t>
  </si>
  <si>
    <t>2.65%</t>
  </si>
  <si>
    <t>T5+275a</t>
  </si>
  <si>
    <t>越秀房地产投资信托基金</t>
  </si>
  <si>
    <t>XS2293903840</t>
  </si>
  <si>
    <t>8.2%a</t>
  </si>
  <si>
    <t>XS2277613423</t>
  </si>
  <si>
    <t>Reunion II Tap</t>
  </si>
  <si>
    <t>9.8%</t>
  </si>
  <si>
    <t>当代置业</t>
  </si>
  <si>
    <t>当代置业(中国)有限公司</t>
  </si>
  <si>
    <t>XS2127478316</t>
  </si>
  <si>
    <t>XS2279822683</t>
  </si>
  <si>
    <t>13.85%a</t>
  </si>
  <si>
    <t>XS2274835631</t>
  </si>
  <si>
    <t>山东国惠</t>
  </si>
  <si>
    <t>山东国惠投资控股集团有限公司</t>
  </si>
  <si>
    <t>XS2265235965</t>
  </si>
  <si>
    <t>常州东方新城建设</t>
  </si>
  <si>
    <t>3.7%a</t>
  </si>
  <si>
    <t>常州东方新城建设集团有限公司</t>
  </si>
  <si>
    <t>常州市</t>
  </si>
  <si>
    <t>XS2275587090</t>
  </si>
  <si>
    <t>福建漳龙集团有限公司</t>
  </si>
  <si>
    <t>漳州市</t>
  </si>
  <si>
    <t>XS2280638607</t>
  </si>
  <si>
    <t>荣盛发展</t>
  </si>
  <si>
    <t>8.95%</t>
  </si>
  <si>
    <t>9.15%a</t>
  </si>
  <si>
    <t>荣盛房地产发展股份有限公司</t>
  </si>
  <si>
    <t>廊坊市</t>
  </si>
  <si>
    <t>9.95%</t>
  </si>
  <si>
    <t>XS2271104817</t>
  </si>
  <si>
    <t>2.95%a</t>
  </si>
  <si>
    <t>XS2265797535</t>
  </si>
  <si>
    <t>Pioneer</t>
  </si>
  <si>
    <t>苏州苏高新</t>
  </si>
  <si>
    <t>苏州苏高新集团有限公司</t>
  </si>
  <si>
    <t>苏州市</t>
  </si>
  <si>
    <t>苏州高新区</t>
  </si>
  <si>
    <t>合肥兴泰</t>
  </si>
  <si>
    <t>Ivy</t>
  </si>
  <si>
    <t>9.5%</t>
  </si>
  <si>
    <t>10.5%a</t>
  </si>
  <si>
    <t>3mL+90</t>
  </si>
  <si>
    <t>1.3%</t>
  </si>
  <si>
    <t>T+145a</t>
  </si>
  <si>
    <t>中国长江三峡集团有限公司</t>
  </si>
  <si>
    <t>2.15%</t>
  </si>
  <si>
    <t>临沂城投</t>
  </si>
  <si>
    <t>临沂城市建设投资集团有限公司</t>
  </si>
  <si>
    <t>临沂市</t>
  </si>
  <si>
    <t>3mL+80</t>
  </si>
  <si>
    <t>T5+150a</t>
  </si>
  <si>
    <t>11.75%</t>
  </si>
  <si>
    <t>12.5%a</t>
  </si>
  <si>
    <t>中泰证券</t>
  </si>
  <si>
    <t>3.85%</t>
  </si>
  <si>
    <t>4.25%a</t>
  </si>
  <si>
    <t>义乌国资</t>
  </si>
  <si>
    <t>义乌市国有资本运营有限公司</t>
  </si>
  <si>
    <t>金华市</t>
  </si>
  <si>
    <t>义乌市</t>
  </si>
  <si>
    <t>XS2209330161</t>
  </si>
  <si>
    <t>XS2208843503</t>
  </si>
  <si>
    <t>Everqing</t>
  </si>
  <si>
    <t>1%</t>
  </si>
  <si>
    <t>T3+135a</t>
  </si>
  <si>
    <t>XS2208844493</t>
  </si>
  <si>
    <t>1.25%</t>
  </si>
  <si>
    <t>XS2127837909</t>
  </si>
  <si>
    <t>Ingenuity III</t>
  </si>
  <si>
    <t>9%</t>
  </si>
  <si>
    <t>XS2206849460</t>
  </si>
  <si>
    <t>Plenilune</t>
  </si>
  <si>
    <t>XS2208275854</t>
  </si>
  <si>
    <t>T5+190a</t>
  </si>
  <si>
    <t>XS2194192360</t>
  </si>
  <si>
    <t>The Bund</t>
  </si>
  <si>
    <t>华融金租</t>
  </si>
  <si>
    <t>华融金融租赁股份有限公司</t>
  </si>
  <si>
    <t>XS2208864418</t>
  </si>
  <si>
    <t>Dandelion V</t>
  </si>
  <si>
    <t>3mL+85</t>
  </si>
  <si>
    <t>XS2201821183</t>
  </si>
  <si>
    <t>XS2201821340</t>
  </si>
  <si>
    <t>XS2206237260</t>
  </si>
  <si>
    <t>Dawn</t>
  </si>
  <si>
    <t>Dawn IV</t>
  </si>
  <si>
    <t>9.375%a</t>
  </si>
  <si>
    <t>XS2199572111</t>
  </si>
  <si>
    <t>ROC II</t>
  </si>
  <si>
    <t>山能集团</t>
  </si>
  <si>
    <t>山东能源集团有限公司</t>
  </si>
  <si>
    <t>XS2189769057</t>
  </si>
  <si>
    <t>Golden Bridge</t>
  </si>
  <si>
    <t>杭州金投</t>
  </si>
  <si>
    <t>杭州市金融投资集团有限公司</t>
  </si>
  <si>
    <t>XS2176772031</t>
  </si>
  <si>
    <t>BMHK 2020 II</t>
  </si>
  <si>
    <t>XS2176772205</t>
  </si>
  <si>
    <t>3mL+170</t>
  </si>
  <si>
    <t>XS2144033078</t>
  </si>
  <si>
    <t>浙江长兴金控</t>
  </si>
  <si>
    <t>浙江长兴金融控股集团有限公司</t>
  </si>
  <si>
    <t>长兴县</t>
  </si>
  <si>
    <t>XS2180875077</t>
  </si>
  <si>
    <t>Seahawk</t>
  </si>
  <si>
    <t>中海油服</t>
  </si>
  <si>
    <t>T5+225a</t>
  </si>
  <si>
    <t>中海油田服务股份有限公司</t>
  </si>
  <si>
    <t>滨海新区</t>
  </si>
  <si>
    <t>XS2180875234</t>
  </si>
  <si>
    <t>T10+250a</t>
  </si>
  <si>
    <t>XS2179326371</t>
  </si>
  <si>
    <t>Great Wall</t>
  </si>
  <si>
    <t>银川通联</t>
  </si>
  <si>
    <t>4.75%a</t>
  </si>
  <si>
    <t>银川通联资本投资运营集团有限公司</t>
  </si>
  <si>
    <t>银川市</t>
  </si>
  <si>
    <t>HK0000555539</t>
  </si>
  <si>
    <t>Shield</t>
  </si>
  <si>
    <t>中国兵工</t>
  </si>
  <si>
    <t>2.69%</t>
  </si>
  <si>
    <t>中国兵器工业集团有限公司</t>
  </si>
  <si>
    <t>XS2143038334</t>
  </si>
  <si>
    <t>Frontier</t>
  </si>
  <si>
    <t>泰州新滨江开发</t>
  </si>
  <si>
    <t>6.32%</t>
  </si>
  <si>
    <t>泰州市新滨江开发有限责任公司</t>
  </si>
  <si>
    <t>泰州市</t>
  </si>
  <si>
    <t>XS2126415293</t>
  </si>
  <si>
    <t>Tianxing II</t>
  </si>
  <si>
    <t>12.75%</t>
  </si>
  <si>
    <t>XS2098347821</t>
  </si>
  <si>
    <t>Gemstone IV</t>
  </si>
  <si>
    <t>绿景中国地产</t>
  </si>
  <si>
    <t>12.25%a</t>
  </si>
  <si>
    <t>绿景(中国)地产投资有限公司</t>
  </si>
  <si>
    <t>XS2085545494</t>
  </si>
  <si>
    <t>Neptune</t>
  </si>
  <si>
    <t>3.725%</t>
  </si>
  <si>
    <t>XS2123956091</t>
  </si>
  <si>
    <t>BMHK 2020 I</t>
  </si>
  <si>
    <t>3mL+83</t>
  </si>
  <si>
    <t>XS2123955952</t>
  </si>
  <si>
    <t>3mL+95</t>
  </si>
  <si>
    <t>6.3%a</t>
  </si>
  <si>
    <t>昆明市城建投资开发有限责任公司</t>
  </si>
  <si>
    <t>XS2110675860</t>
  </si>
  <si>
    <t>11.8%</t>
  </si>
  <si>
    <t>13.5%a</t>
  </si>
  <si>
    <t>XS2102904864</t>
  </si>
  <si>
    <t>LCX II</t>
  </si>
  <si>
    <t>中国交建</t>
  </si>
  <si>
    <t>3.425%</t>
  </si>
  <si>
    <t>中国交通建设股份有限公司</t>
  </si>
  <si>
    <t>XS2102905168</t>
  </si>
  <si>
    <t>PNC7</t>
  </si>
  <si>
    <t>XS2112787499</t>
  </si>
  <si>
    <t>Apple</t>
  </si>
  <si>
    <t>XS2114327302</t>
  </si>
  <si>
    <t>Speed</t>
  </si>
  <si>
    <t>XS2100650758</t>
  </si>
  <si>
    <t>Pilot</t>
  </si>
  <si>
    <t>中船租赁</t>
  </si>
  <si>
    <t>中国船舶(香港)航运租赁有限公司</t>
  </si>
  <si>
    <t>XS2115047735</t>
  </si>
  <si>
    <t>XS2066357034</t>
  </si>
  <si>
    <t>13.75%</t>
  </si>
  <si>
    <t>XS2100658066</t>
  </si>
  <si>
    <t>Defender 2</t>
  </si>
  <si>
    <t>6.875%</t>
  </si>
  <si>
    <t>7.25%a</t>
  </si>
  <si>
    <t>XS2107618881</t>
  </si>
  <si>
    <t>8.75%</t>
  </si>
  <si>
    <t>XS2099675964</t>
  </si>
  <si>
    <t>Coral</t>
  </si>
  <si>
    <t>Coral IV</t>
  </si>
  <si>
    <t>3mL+58</t>
  </si>
  <si>
    <t>XS2100019137</t>
  </si>
  <si>
    <t>City Garden</t>
  </si>
  <si>
    <t>City Garden II</t>
  </si>
  <si>
    <t>郑州城建</t>
  </si>
  <si>
    <t>郑州城建集团投资有限公司</t>
  </si>
  <si>
    <t>XS2099272846</t>
  </si>
  <si>
    <t>Olaf</t>
  </si>
  <si>
    <t>XS2081459161</t>
  </si>
  <si>
    <t>Longma II</t>
  </si>
  <si>
    <t>新沂城投</t>
  </si>
  <si>
    <t>新沂市城市投资发展集团有限公司</t>
  </si>
  <si>
    <t>徐州市</t>
  </si>
  <si>
    <t>新沂市</t>
  </si>
  <si>
    <t>XS2090281580</t>
  </si>
  <si>
    <t>Galaxy</t>
  </si>
  <si>
    <t>昆明轨交</t>
  </si>
  <si>
    <t>昆明轨道交通集团有限公司</t>
  </si>
  <si>
    <t>XS2084435002</t>
  </si>
  <si>
    <t>XS2049471803</t>
  </si>
  <si>
    <t>Golden Grail</t>
  </si>
  <si>
    <t>金坛国发</t>
  </si>
  <si>
    <t>江苏金坛国发国际投资发展有限公司</t>
  </si>
  <si>
    <t>金坛区</t>
  </si>
  <si>
    <t>XS2082777405</t>
  </si>
  <si>
    <t>BMHK 2019 III</t>
  </si>
  <si>
    <t>3mL+107.5</t>
  </si>
  <si>
    <t>XS2090949160</t>
  </si>
  <si>
    <t>Panda</t>
  </si>
  <si>
    <t>融信中国</t>
  </si>
  <si>
    <t>8.1%</t>
  </si>
  <si>
    <t>8.55%a</t>
  </si>
  <si>
    <t>融信中国控股有限公司</t>
  </si>
  <si>
    <t>XS2069318686</t>
  </si>
  <si>
    <t>Cool</t>
  </si>
  <si>
    <t>江西水投</t>
  </si>
  <si>
    <t>江西省水利投资集团有限公司</t>
  </si>
  <si>
    <t>南昌市</t>
  </si>
  <si>
    <t>XS2081503836</t>
  </si>
  <si>
    <t>4.18%</t>
  </si>
  <si>
    <t>XS2066225553</t>
  </si>
  <si>
    <t>Origins</t>
  </si>
  <si>
    <t>中原资管</t>
  </si>
  <si>
    <t>中原资产管理有限公司</t>
  </si>
  <si>
    <t>HK0000536521</t>
  </si>
  <si>
    <t>兰州建投</t>
  </si>
  <si>
    <t>兰州建设投资(控股)集团有限公司</t>
  </si>
  <si>
    <t>XS2067133483</t>
  </si>
  <si>
    <t>XS2056435246</t>
  </si>
  <si>
    <t>Joy VI</t>
  </si>
  <si>
    <t>10%</t>
  </si>
  <si>
    <t>XS2068540140</t>
  </si>
  <si>
    <t>Beyond</t>
  </si>
  <si>
    <t>Beyond II</t>
  </si>
  <si>
    <t>XS2019581052</t>
  </si>
  <si>
    <t>金辉</t>
  </si>
  <si>
    <t>金辉集团股份有限公司</t>
  </si>
  <si>
    <t>XS2068070080</t>
  </si>
  <si>
    <t>Newstars</t>
  </si>
  <si>
    <t>宜宾市新兴产业投资集团有限公司</t>
  </si>
  <si>
    <t>宜宾市</t>
  </si>
  <si>
    <t>XS2060589434</t>
  </si>
  <si>
    <t>EFP 2019</t>
  </si>
  <si>
    <t>中国进出口银行</t>
  </si>
  <si>
    <t>3mL+48</t>
  </si>
  <si>
    <t>US12625GAF19</t>
  </si>
  <si>
    <t>New Journey</t>
  </si>
  <si>
    <t>中国海洋石油</t>
  </si>
  <si>
    <t>中国海洋石油有限公司</t>
  </si>
  <si>
    <t>US12625GAG91</t>
  </si>
  <si>
    <t>XS1916270082</t>
  </si>
  <si>
    <t>Aoxiang</t>
  </si>
  <si>
    <t>柳州东城</t>
  </si>
  <si>
    <t>广西柳州市东城投资开发集团有限公司</t>
  </si>
  <si>
    <t>柳州市</t>
  </si>
  <si>
    <t>XS2053240383</t>
  </si>
  <si>
    <t>XS2017302527</t>
  </si>
  <si>
    <t>Prosperity</t>
  </si>
  <si>
    <t>北京海国鑫泰</t>
  </si>
  <si>
    <t>北京市海淀区国有资产投资集团有限公司</t>
  </si>
  <si>
    <t>XS2050594238</t>
  </si>
  <si>
    <t>重庆国际物流园</t>
  </si>
  <si>
    <t>重庆国际物流枢纽园区建设有限责任公司</t>
  </si>
  <si>
    <t>园区</t>
  </si>
  <si>
    <t>沙坪坝区</t>
  </si>
  <si>
    <t>XS2050594071</t>
  </si>
  <si>
    <t>Taishan VI</t>
  </si>
  <si>
    <t>6.85%</t>
  </si>
  <si>
    <t>XS2049719516</t>
  </si>
  <si>
    <t>Penfolds II Tap</t>
  </si>
  <si>
    <t>XS2046647652</t>
  </si>
  <si>
    <t>Baima Lake III</t>
  </si>
  <si>
    <t>常德城投</t>
  </si>
  <si>
    <t>常德市城市建设投资集团有限公司</t>
  </si>
  <si>
    <t>常德市</t>
  </si>
  <si>
    <t>XS2049886174</t>
  </si>
  <si>
    <t>Springwater</t>
  </si>
  <si>
    <t>水发集团有限公司</t>
  </si>
  <si>
    <t>XS2050613632</t>
  </si>
  <si>
    <t>XS2049035657</t>
  </si>
  <si>
    <t>Optimus III</t>
  </si>
  <si>
    <t>XS2042677315</t>
  </si>
  <si>
    <t>Daffodil</t>
  </si>
  <si>
    <t>漳州九龙江</t>
  </si>
  <si>
    <t>5.6%</t>
  </si>
  <si>
    <t>漳州市九龙江集团有限公司</t>
  </si>
  <si>
    <t>XS2044889595</t>
  </si>
  <si>
    <t>BMHK 2019 II</t>
  </si>
  <si>
    <t>2.625%</t>
  </si>
  <si>
    <t>XS2049472959</t>
  </si>
  <si>
    <t>3mL+117.5</t>
  </si>
  <si>
    <t>XS2040322898</t>
  </si>
  <si>
    <t>5.875%</t>
  </si>
  <si>
    <t>XS2042638846</t>
  </si>
  <si>
    <t>Ocean Spring</t>
  </si>
  <si>
    <t>XS2032312535</t>
  </si>
  <si>
    <t>CD</t>
  </si>
  <si>
    <t>常德经投</t>
  </si>
  <si>
    <t>6.6%</t>
  </si>
  <si>
    <t>常德市经济建设投资集团有限公司</t>
  </si>
  <si>
    <t>XS2032636784</t>
  </si>
  <si>
    <t>XS2032636438</t>
  </si>
  <si>
    <t>XS2027351936</t>
  </si>
  <si>
    <t>Dream</t>
  </si>
  <si>
    <t>北大资源</t>
  </si>
  <si>
    <t>8.45%</t>
  </si>
  <si>
    <t>北大资源集团有限公司</t>
  </si>
  <si>
    <t>XS2014270701</t>
  </si>
  <si>
    <t>4.37%</t>
  </si>
  <si>
    <t>XS2021226985</t>
  </si>
  <si>
    <t>Aqua II</t>
  </si>
  <si>
    <t>清华同方</t>
  </si>
  <si>
    <t>同方股份有限公司</t>
  </si>
  <si>
    <t>XS2021989962</t>
  </si>
  <si>
    <t>Bluesea</t>
  </si>
  <si>
    <t>柳州东通</t>
  </si>
  <si>
    <t>柳州东通投资发展有限公司</t>
  </si>
  <si>
    <t>XS1893592250</t>
  </si>
  <si>
    <t>XS2019888531</t>
  </si>
  <si>
    <t>GHATG V</t>
  </si>
  <si>
    <t>3.875%</t>
  </si>
  <si>
    <t>XS1973544700</t>
  </si>
  <si>
    <t>Tavor XII Tap</t>
  </si>
  <si>
    <t>11.25%</t>
  </si>
  <si>
    <t>佳兆业集团控股有限公司</t>
  </si>
  <si>
    <t>XS2002235518</t>
  </si>
  <si>
    <t>XS2014289982</t>
  </si>
  <si>
    <t>四川铁投</t>
  </si>
  <si>
    <t>四川省铁路产业投资集团有限责任公司</t>
  </si>
  <si>
    <t>XS1905682883</t>
  </si>
  <si>
    <t>Knot</t>
  </si>
  <si>
    <t>漳州交通</t>
  </si>
  <si>
    <t>漳州市交通发展集团有限公司</t>
  </si>
  <si>
    <t>诸暨国资</t>
  </si>
  <si>
    <t>诸暨市国有资产经营有限公司</t>
  </si>
  <si>
    <t>诸暨市</t>
  </si>
  <si>
    <t>XS2013941807</t>
  </si>
  <si>
    <t>遵义道桥(重庆银行)</t>
  </si>
  <si>
    <t>遵义道桥建设(集团)有限公司</t>
  </si>
  <si>
    <t>遵义市</t>
  </si>
  <si>
    <t>重庆银行</t>
  </si>
  <si>
    <t>XS2011786659</t>
  </si>
  <si>
    <t>Invention VII</t>
  </si>
  <si>
    <t>启迪控股</t>
  </si>
  <si>
    <t>6.95%</t>
  </si>
  <si>
    <t>启迪控股股份有限公司</t>
  </si>
  <si>
    <t>XS2009869897</t>
  </si>
  <si>
    <t>Goldrush II</t>
  </si>
  <si>
    <t>XS1994697974</t>
  </si>
  <si>
    <t>Dollar 002</t>
  </si>
  <si>
    <t>4.66%</t>
  </si>
  <si>
    <t>HK0000502689</t>
  </si>
  <si>
    <t>Jinshan VIII</t>
  </si>
  <si>
    <t>中国农业发展银行</t>
  </si>
  <si>
    <t>XS2001754766</t>
  </si>
  <si>
    <t>3.23%</t>
  </si>
  <si>
    <t>XS1987989248</t>
  </si>
  <si>
    <t>Platinum</t>
  </si>
  <si>
    <t>XS1995663264</t>
  </si>
  <si>
    <t>Ruyi IV Tap</t>
  </si>
  <si>
    <t>XS1989143984</t>
  </si>
  <si>
    <t>River II</t>
  </si>
  <si>
    <t>株洲城发</t>
  </si>
  <si>
    <t>株洲市城市建设发展集团有限公司</t>
  </si>
  <si>
    <t>株洲市</t>
  </si>
  <si>
    <t>XS1954554652</t>
  </si>
  <si>
    <t>7.75%</t>
  </si>
  <si>
    <t>易居(中国)企业控股有限公司</t>
  </si>
  <si>
    <t>XS1986632716</t>
  </si>
  <si>
    <t>Ironman</t>
  </si>
  <si>
    <t>12.85%</t>
  </si>
  <si>
    <t>XS1958219922</t>
  </si>
  <si>
    <t>Haiwai II</t>
  </si>
  <si>
    <t>无锡建发</t>
  </si>
  <si>
    <t>无锡市建设发展投资有限公司</t>
  </si>
  <si>
    <t>XS1980065996</t>
  </si>
  <si>
    <t>Landmark III</t>
  </si>
  <si>
    <t>XS1901086782</t>
  </si>
  <si>
    <t>Cloud 2</t>
  </si>
  <si>
    <t>云南康旅</t>
  </si>
  <si>
    <t>云南省康旅控股集团有限公司</t>
  </si>
  <si>
    <t>XS1972090119</t>
  </si>
  <si>
    <t>Cavendish</t>
  </si>
  <si>
    <t>华夏幸福</t>
  </si>
  <si>
    <t>7.125%</t>
  </si>
  <si>
    <t>华夏幸福基业股份有限公司</t>
  </si>
  <si>
    <t>XS1972092248</t>
  </si>
  <si>
    <t>8.6%</t>
  </si>
  <si>
    <t>XS1973241125</t>
  </si>
  <si>
    <t>Joy IV</t>
  </si>
  <si>
    <t>XS1961939797</t>
  </si>
  <si>
    <t>Coral III</t>
  </si>
  <si>
    <t>3mL+78</t>
  </si>
  <si>
    <t>XS1955255283</t>
  </si>
  <si>
    <t>Ruiquan</t>
  </si>
  <si>
    <t>重庆能投</t>
  </si>
  <si>
    <t>5.625%</t>
  </si>
  <si>
    <t>重庆市能源投资集团有限公司</t>
  </si>
  <si>
    <t>XS1959650729</t>
  </si>
  <si>
    <t>北大方正集团有限公司</t>
  </si>
  <si>
    <t>XS1911963848</t>
  </si>
  <si>
    <t>Invention VI</t>
  </si>
  <si>
    <t>7.9%</t>
  </si>
  <si>
    <t>XS1958400910</t>
  </si>
  <si>
    <t>Golden Globe V</t>
  </si>
  <si>
    <t>XS1880734840</t>
  </si>
  <si>
    <t>Jade</t>
  </si>
  <si>
    <t>云南投控</t>
  </si>
  <si>
    <t>6.25%</t>
  </si>
  <si>
    <t>云南省投资控股集团有限公司</t>
  </si>
  <si>
    <t>XS1957481440</t>
  </si>
  <si>
    <t>Rainbow</t>
  </si>
  <si>
    <t>XS1953977326</t>
  </si>
  <si>
    <t>Archimedes</t>
  </si>
  <si>
    <t>8.625%</t>
  </si>
  <si>
    <t>XS1950819729</t>
  </si>
  <si>
    <t>Eagle</t>
  </si>
  <si>
    <t>XS1920043905</t>
  </si>
  <si>
    <t>Morning Sun III Tap</t>
  </si>
  <si>
    <t>5.95%</t>
  </si>
  <si>
    <t>XS1896607311</t>
  </si>
  <si>
    <t>Blossom</t>
  </si>
  <si>
    <t>成都经开国投</t>
  </si>
  <si>
    <t>成都经开国投集团有限公司</t>
  </si>
  <si>
    <t>龙泉驿区</t>
  </si>
  <si>
    <t>XS1934286730</t>
  </si>
  <si>
    <t>XS1934286904</t>
  </si>
  <si>
    <t>4.375%</t>
  </si>
  <si>
    <t>XS1937690128</t>
  </si>
  <si>
    <t>奥园</t>
  </si>
  <si>
    <t>中国奥园集团股份有限公司</t>
  </si>
  <si>
    <t>XS1925997097</t>
  </si>
  <si>
    <t>XS1900083632</t>
  </si>
  <si>
    <t>Wuxi</t>
  </si>
  <si>
    <t>无锡产业</t>
  </si>
  <si>
    <t>无锡产业发展集团有限公司</t>
  </si>
  <si>
    <t>XS1860402954</t>
  </si>
  <si>
    <t>XS1916286088</t>
  </si>
  <si>
    <t>济南高新控股</t>
  </si>
  <si>
    <t>6.4%</t>
  </si>
  <si>
    <t>济南高新控股集团有限公司</t>
  </si>
  <si>
    <t>济南高新区</t>
  </si>
  <si>
    <t>XS1914910176</t>
  </si>
  <si>
    <t>Golden Globe IV</t>
  </si>
  <si>
    <t>XS1908374322</t>
  </si>
  <si>
    <t>武汉地铁</t>
  </si>
  <si>
    <t>5.98%</t>
  </si>
  <si>
    <t>武汉地铁集团有限公司</t>
  </si>
  <si>
    <t>武汉市</t>
  </si>
  <si>
    <t>XS1908223545</t>
  </si>
  <si>
    <t>Share</t>
  </si>
  <si>
    <t>Share V</t>
  </si>
  <si>
    <t>弘阳地产</t>
  </si>
  <si>
    <t>13.5%</t>
  </si>
  <si>
    <t>弘阳地产集团有限公司</t>
  </si>
  <si>
    <t>XS1901209376</t>
  </si>
  <si>
    <t>Jinshan VI</t>
  </si>
  <si>
    <t>XS1900974558</t>
  </si>
  <si>
    <t>Apollo</t>
  </si>
  <si>
    <t>四川交投</t>
  </si>
  <si>
    <t>四川省交通投资集团有限责任公司</t>
  </si>
  <si>
    <t>XS1898280711</t>
  </si>
  <si>
    <t>Yuanhang 2</t>
  </si>
  <si>
    <t>中原银行</t>
  </si>
  <si>
    <t>中原银行股份有限公司</t>
  </si>
  <si>
    <t>XS1892347086</t>
  </si>
  <si>
    <t>Cube</t>
  </si>
  <si>
    <t>方正证券</t>
  </si>
  <si>
    <t>方正证券股份有限公司</t>
  </si>
  <si>
    <t>XS1897257520</t>
  </si>
  <si>
    <t>国银金租</t>
  </si>
  <si>
    <t>3mL+125</t>
  </si>
  <si>
    <t>国银金融租赁股份有限公司</t>
  </si>
  <si>
    <t>XS1843450567</t>
  </si>
  <si>
    <t>Amber</t>
  </si>
  <si>
    <t>XS1892681146</t>
  </si>
  <si>
    <t>4.65%</t>
  </si>
  <si>
    <t>XS1880465098</t>
  </si>
  <si>
    <t>3mL+62</t>
  </si>
  <si>
    <t>XS1882614008</t>
  </si>
  <si>
    <t>Habour</t>
  </si>
  <si>
    <t>中国船舶(工商银行)</t>
  </si>
  <si>
    <t>4.125%</t>
  </si>
  <si>
    <t>中国船舶工业集团有限公司</t>
  </si>
  <si>
    <t>XS1882616474</t>
  </si>
  <si>
    <t>XS1747665922</t>
  </si>
  <si>
    <t>Avenger III Tap</t>
  </si>
  <si>
    <t>8.25%</t>
  </si>
  <si>
    <t>XS1876052025</t>
  </si>
  <si>
    <t>B2/B/BB-</t>
  </si>
  <si>
    <t>7.95%</t>
  </si>
  <si>
    <t>XS1863988157</t>
  </si>
  <si>
    <t>Invention V</t>
  </si>
  <si>
    <t>XS1859347301</t>
  </si>
  <si>
    <t>Blossom II Tap</t>
  </si>
  <si>
    <t>XS1856094724</t>
  </si>
  <si>
    <t>XS1827629038</t>
  </si>
  <si>
    <t>平安不动产</t>
  </si>
  <si>
    <t>平安不动产有限公司</t>
  </si>
  <si>
    <t>XS1823212904</t>
  </si>
  <si>
    <t>New Horizon</t>
  </si>
  <si>
    <t>XS1818652452</t>
  </si>
  <si>
    <t>Coral II</t>
  </si>
  <si>
    <t>3mL+75</t>
  </si>
  <si>
    <t>XS1818652619</t>
  </si>
  <si>
    <t>XS1801294569</t>
  </si>
  <si>
    <t>卓越商管</t>
  </si>
  <si>
    <t>深圳市卓越商业管理有限公司</t>
  </si>
  <si>
    <t>XS1733229253</t>
  </si>
  <si>
    <t>中国国新控股有限责任公司</t>
  </si>
  <si>
    <t>XS1775946285</t>
  </si>
  <si>
    <t>Infinity</t>
  </si>
  <si>
    <t>XS1748890156</t>
  </si>
  <si>
    <t>Azure Orbit IV</t>
  </si>
  <si>
    <t>XS1748890230</t>
  </si>
  <si>
    <t>XS1748890313</t>
  </si>
  <si>
    <t>XS1733826181</t>
  </si>
  <si>
    <t>山东三星</t>
  </si>
  <si>
    <t>7.99%</t>
  </si>
  <si>
    <t>山东三星集团有限公司</t>
  </si>
  <si>
    <t>滨州市</t>
  </si>
  <si>
    <t>XS1692178665</t>
  </si>
  <si>
    <t>Brilliance VII</t>
  </si>
  <si>
    <t>中国东方资管</t>
  </si>
  <si>
    <t>3mL+115</t>
  </si>
  <si>
    <t>中国东方资产管理股份有限公司</t>
  </si>
  <si>
    <t>XS1692177774</t>
  </si>
  <si>
    <t>XS1692177857</t>
  </si>
  <si>
    <t>XS1617562290</t>
  </si>
  <si>
    <t>Sunnyside</t>
  </si>
  <si>
    <t>Sunnyside II Tap</t>
  </si>
  <si>
    <t>XS1725734872</t>
  </si>
  <si>
    <t>EZ</t>
  </si>
  <si>
    <t>华融置业</t>
  </si>
  <si>
    <t>华融实业投资管理有限公司</t>
  </si>
  <si>
    <t>XS1719332345</t>
  </si>
  <si>
    <t>Share II</t>
  </si>
  <si>
    <t>弘阳集团</t>
  </si>
  <si>
    <t>弘阳集团有限公司</t>
  </si>
  <si>
    <t>XS1717215047</t>
  </si>
  <si>
    <t>Voyage</t>
  </si>
  <si>
    <t>武汉当代</t>
  </si>
  <si>
    <t>武汉当代科技产业集团股份有限公司</t>
  </si>
  <si>
    <t>XS1692251413</t>
  </si>
  <si>
    <t>Peak</t>
  </si>
  <si>
    <t>中融新大</t>
  </si>
  <si>
    <t>中融新大集团有限公司</t>
  </si>
  <si>
    <t>淄博市</t>
  </si>
  <si>
    <t>XS1650585349</t>
  </si>
  <si>
    <t>Nine 2 Tap</t>
  </si>
  <si>
    <t>同创九鼎投资管理集团股份有限公司</t>
  </si>
  <si>
    <t>XS1695598562</t>
  </si>
  <si>
    <t>Twinkle</t>
  </si>
  <si>
    <t>宜华集团</t>
  </si>
  <si>
    <t>宜华企业(集团)有限公司</t>
  </si>
  <si>
    <t>汕头市</t>
  </si>
  <si>
    <t>XS1688955001</t>
  </si>
  <si>
    <t>Yangfan</t>
  </si>
  <si>
    <t>郑州银行</t>
  </si>
  <si>
    <t>郑州银行股份有限公司</t>
  </si>
  <si>
    <t>XS1643556670</t>
  </si>
  <si>
    <t>Gemstones II</t>
  </si>
  <si>
    <t>XS1622576095</t>
  </si>
  <si>
    <t>Shine</t>
  </si>
  <si>
    <t>XS1624790751</t>
  </si>
  <si>
    <t>EXIM</t>
  </si>
  <si>
    <t>XS1610987445</t>
  </si>
  <si>
    <t>XS1602317189</t>
  </si>
  <si>
    <t>XS1612095387</t>
  </si>
  <si>
    <t>3mL+88</t>
  </si>
  <si>
    <t>XS1598849708</t>
  </si>
  <si>
    <t>Zhongshan</t>
  </si>
  <si>
    <t>连云港港口</t>
  </si>
  <si>
    <t>连云港港口集团有限公司</t>
  </si>
  <si>
    <t>连云港市</t>
  </si>
  <si>
    <t>XS1572322235</t>
  </si>
  <si>
    <t>Azure Nova II</t>
  </si>
  <si>
    <t>XS1572322318</t>
  </si>
  <si>
    <t>XS1572322409</t>
  </si>
  <si>
    <t>XS1575044364</t>
  </si>
  <si>
    <t>Alps</t>
  </si>
  <si>
    <t>XS1575045338</t>
  </si>
  <si>
    <t>XS1567332884</t>
  </si>
  <si>
    <t>3mL+77.5</t>
  </si>
  <si>
    <t>AT1</t>
  </si>
  <si>
    <t>SOE组</t>
  </si>
  <si>
    <t>POE组</t>
  </si>
  <si>
    <t>FI组</t>
  </si>
  <si>
    <t>未上市</t>
  </si>
  <si>
    <t>6.7%a</t>
  </si>
  <si>
    <t>T+125</t>
  </si>
  <si>
    <t>T+110</t>
  </si>
  <si>
    <t>T+33</t>
  </si>
  <si>
    <t>T+85</t>
  </si>
  <si>
    <t>T+86</t>
  </si>
  <si>
    <t>T+105</t>
  </si>
  <si>
    <t>T+92</t>
  </si>
  <si>
    <t>T+58</t>
  </si>
  <si>
    <t>USG3065HAB71</t>
  </si>
  <si>
    <t>US88032XBD57</t>
  </si>
  <si>
    <t>T+155</t>
  </si>
  <si>
    <t>T+195</t>
  </si>
  <si>
    <t>T+150</t>
  </si>
  <si>
    <t>T+165</t>
  </si>
  <si>
    <t>T+137.5</t>
  </si>
  <si>
    <t>T+135</t>
  </si>
  <si>
    <t>COVERAGE</t>
  </si>
  <si>
    <t>FPG</t>
  </si>
  <si>
    <t>收窄基点</t>
  </si>
  <si>
    <t>BOCOM_DEAL?</t>
  </si>
  <si>
    <t>境内主体评级</t>
  </si>
  <si>
    <t>SR IV</t>
  </si>
  <si>
    <t>XS2597408512</t>
  </si>
  <si>
    <t>BISL</t>
  </si>
  <si>
    <t>AAA</t>
  </si>
  <si>
    <t>上饶投资控股集团有限公司</t>
  </si>
  <si>
    <t>上饶市</t>
  </si>
  <si>
    <t>AA+</t>
  </si>
  <si>
    <t>--/--/BB+</t>
  </si>
  <si>
    <t>AA</t>
  </si>
  <si>
    <t>XS2556891260</t>
  </si>
  <si>
    <t>4.0%</t>
  </si>
  <si>
    <t>40</t>
  </si>
  <si>
    <t>房地产</t>
  </si>
  <si>
    <t>30</t>
  </si>
  <si>
    <t>--/--/A</t>
  </si>
  <si>
    <t>淮北公用(工商银行)</t>
  </si>
  <si>
    <t>湖州经开投</t>
  </si>
  <si>
    <t>A3/A-/A</t>
  </si>
  <si>
    <t>绍兴柯桥建设</t>
  </si>
  <si>
    <t>XS2446770880</t>
  </si>
  <si>
    <t>Baa2/--/BBB</t>
  </si>
  <si>
    <t>Baa1/--/A-</t>
  </si>
  <si>
    <t>--/BBB/A</t>
  </si>
  <si>
    <t>--/BBB+/BBB+</t>
  </si>
  <si>
    <t>--/A+/A</t>
  </si>
  <si>
    <t>Baa1/BBB+/A</t>
  </si>
  <si>
    <t>--/A/A+</t>
  </si>
  <si>
    <t>Baa3/--/BBB</t>
  </si>
  <si>
    <t>中国诚通</t>
  </si>
  <si>
    <t>江苏瑞海(上海银行)</t>
  </si>
  <si>
    <t>2.58%-2.6%</t>
  </si>
  <si>
    <t>G218008</t>
  </si>
  <si>
    <t>Baa1/--/--</t>
  </si>
  <si>
    <t>PNC3.4</t>
  </si>
  <si>
    <t>--/BBB/--</t>
  </si>
  <si>
    <t>T3+110</t>
  </si>
  <si>
    <t>--/BBB/BBB</t>
  </si>
  <si>
    <t>A3/--/A</t>
  </si>
  <si>
    <t>T3+120</t>
  </si>
  <si>
    <t>Baa3/BBB-/--</t>
  </si>
  <si>
    <t>T3+85</t>
  </si>
  <si>
    <t>SPIC Pref Share I</t>
  </si>
  <si>
    <t>PNC2.9</t>
  </si>
  <si>
    <t>B1/--/--</t>
  </si>
  <si>
    <t>A3/BBB+/A</t>
  </si>
  <si>
    <t>T3+112.5</t>
  </si>
  <si>
    <t>A1/A/--</t>
  </si>
  <si>
    <t>T5+65</t>
  </si>
  <si>
    <t>Baa3/--/BBB-</t>
  </si>
  <si>
    <t>--/BBB/BBB+</t>
  </si>
  <si>
    <t>B3/--/--</t>
  </si>
  <si>
    <t>2.6</t>
  </si>
  <si>
    <t>Ambitiously I</t>
  </si>
  <si>
    <t>5.25%</t>
  </si>
  <si>
    <t>B2/B/--</t>
  </si>
  <si>
    <t>2.5</t>
  </si>
  <si>
    <t>招证国际</t>
  </si>
  <si>
    <t>T+73</t>
  </si>
  <si>
    <t>大连万达集团</t>
  </si>
  <si>
    <t>1.5</t>
  </si>
  <si>
    <t>3.5</t>
  </si>
  <si>
    <t>A2/A-/A</t>
  </si>
  <si>
    <t>安徽交控</t>
  </si>
  <si>
    <t>A3/--/A-</t>
  </si>
  <si>
    <t>T5+90</t>
  </si>
  <si>
    <t>T+113</t>
  </si>
  <si>
    <t>5.5</t>
  </si>
  <si>
    <t>T+83</t>
  </si>
  <si>
    <t>Ba3/--/--</t>
  </si>
  <si>
    <t>2.8</t>
  </si>
  <si>
    <t>--/--/B+</t>
  </si>
  <si>
    <t>Ca/--/--</t>
  </si>
  <si>
    <t>--/B/B+</t>
  </si>
  <si>
    <t>3.8</t>
  </si>
  <si>
    <t>T5+270</t>
  </si>
  <si>
    <t>OLB30+220</t>
  </si>
  <si>
    <t>Baa2/BBB/--</t>
  </si>
  <si>
    <t>T3+47</t>
  </si>
  <si>
    <t>A3/A-/--</t>
  </si>
  <si>
    <t>T3+53</t>
  </si>
  <si>
    <t>T+92.5</t>
  </si>
  <si>
    <t>Baa1/BBB+/BBB+</t>
  </si>
  <si>
    <t>A2/--/A+</t>
  </si>
  <si>
    <t>时代中国控股</t>
  </si>
  <si>
    <t>6.05%a</t>
  </si>
  <si>
    <t>9.75%</t>
  </si>
  <si>
    <t>3.3</t>
  </si>
  <si>
    <t>8.05%</t>
  </si>
  <si>
    <t>BB</t>
  </si>
  <si>
    <t>T5+260</t>
  </si>
  <si>
    <t>Baa2/--/A-</t>
  </si>
  <si>
    <t>MS+115-120</t>
  </si>
  <si>
    <t>5.125%</t>
  </si>
  <si>
    <t>B3/--/B+</t>
  </si>
  <si>
    <t>9.375%</t>
  </si>
  <si>
    <t>Ba3/BB-/--</t>
  </si>
  <si>
    <t>Ba1/--/BBB-</t>
  </si>
  <si>
    <t>Ba1/BBB-/BBB-</t>
  </si>
  <si>
    <t>--/--/B-</t>
  </si>
  <si>
    <t>Baa2/--/BBB+</t>
  </si>
  <si>
    <t>--/--/BB-</t>
  </si>
  <si>
    <t>T10+130</t>
  </si>
  <si>
    <t>T20+150</t>
  </si>
  <si>
    <t>OLB+155-160</t>
  </si>
  <si>
    <t>OLB+155</t>
  </si>
  <si>
    <t>OLB+165-170</t>
  </si>
  <si>
    <t>OLB+165</t>
  </si>
  <si>
    <t>11.45%</t>
  </si>
  <si>
    <t>T3+65</t>
  </si>
  <si>
    <t>T5+202.5</t>
  </si>
  <si>
    <t>T5+225</t>
  </si>
  <si>
    <t>B3/--/B</t>
  </si>
  <si>
    <t>2.2</t>
  </si>
  <si>
    <t>B2/--/B</t>
  </si>
  <si>
    <t>11.95%</t>
  </si>
  <si>
    <t>11.85%a</t>
  </si>
  <si>
    <t>2.9</t>
  </si>
  <si>
    <t>亿美元</t>
  </si>
  <si>
    <t>亿元</t>
  </si>
  <si>
    <t>主体评级</t>
  </si>
  <si>
    <t>CX III</t>
  </si>
  <si>
    <t>HK0000921038</t>
  </si>
  <si>
    <t>3.45%a</t>
  </si>
  <si>
    <t>HK0000921020</t>
  </si>
  <si>
    <t>G238084</t>
  </si>
  <si>
    <t>G2380100</t>
  </si>
  <si>
    <t>南宁五象建投(桂林银行)</t>
  </si>
  <si>
    <t>桂林银行</t>
  </si>
  <si>
    <t>南宁五象新区建设投资有限责任公司</t>
  </si>
  <si>
    <t>G238098</t>
  </si>
  <si>
    <t>G238077</t>
  </si>
  <si>
    <t>45</t>
  </si>
  <si>
    <t>32</t>
  </si>
  <si>
    <t>50</t>
  </si>
  <si>
    <t>48</t>
  </si>
  <si>
    <t>43</t>
  </si>
  <si>
    <t>22</t>
  </si>
  <si>
    <t>15</t>
  </si>
  <si>
    <t>39</t>
  </si>
  <si>
    <t>0</t>
  </si>
  <si>
    <t>25</t>
  </si>
  <si>
    <t>33</t>
  </si>
  <si>
    <t>35</t>
  </si>
  <si>
    <t>37</t>
  </si>
  <si>
    <t>42</t>
  </si>
  <si>
    <t>38</t>
  </si>
  <si>
    <t>60</t>
  </si>
  <si>
    <t>44</t>
  </si>
  <si>
    <t>55</t>
  </si>
  <si>
    <t>47</t>
  </si>
  <si>
    <t>Horizon III Tap</t>
  </si>
  <si>
    <t>XS2262084374</t>
  </si>
  <si>
    <t>德信中国控股有限公司</t>
  </si>
  <si>
    <t>XS2281349618</t>
  </si>
  <si>
    <t>Shunze VII</t>
  </si>
  <si>
    <t>XS2280569364</t>
  </si>
  <si>
    <t>蓝光发展</t>
  </si>
  <si>
    <t>8.85%</t>
  </si>
  <si>
    <t>四川蓝光发展股份有限公司</t>
  </si>
  <si>
    <t>4.9</t>
  </si>
  <si>
    <t>2.7</t>
  </si>
  <si>
    <t>5.7</t>
  </si>
  <si>
    <t>中国国新控股</t>
  </si>
  <si>
    <t>9.3%a</t>
  </si>
  <si>
    <t>5.75%a</t>
  </si>
  <si>
    <t>滁州经开(工商银行)</t>
  </si>
  <si>
    <t>泰州三福重工</t>
  </si>
  <si>
    <t>泰州三福重工集团有限公司</t>
  </si>
  <si>
    <t>无锡交产</t>
  </si>
  <si>
    <t>无锡市交通产业集团有限公司</t>
  </si>
  <si>
    <t>东台城兴(上海银行)</t>
  </si>
  <si>
    <t>内江投控</t>
  </si>
  <si>
    <t>衢州工业发展</t>
  </si>
  <si>
    <t>4.28%a</t>
  </si>
  <si>
    <t>8</t>
  </si>
  <si>
    <t>G2380104</t>
  </si>
  <si>
    <t>江门新会</t>
  </si>
  <si>
    <t>海通证券</t>
  </si>
  <si>
    <t>港分</t>
  </si>
  <si>
    <t>海通证券股份有限公司</t>
  </si>
  <si>
    <t>抚州东乡市政工程(九江银行)</t>
  </si>
  <si>
    <t>醴陵渌江投控(湖南银行)</t>
  </si>
  <si>
    <t>滁州经开</t>
  </si>
  <si>
    <t>4.48%</t>
  </si>
  <si>
    <t>四川酒业集团(上海银行)</t>
  </si>
  <si>
    <t>赣州南康投控</t>
  </si>
  <si>
    <t>成都龙腾水利(绵阳商业银行)</t>
  </si>
  <si>
    <t>G238078</t>
  </si>
  <si>
    <t>赣州旅投(北京银行)</t>
  </si>
  <si>
    <t>赣州旅游投资集团有限公司</t>
  </si>
  <si>
    <t>苏州吴中文化旅发</t>
  </si>
  <si>
    <t>攀枝花攀西科技城(上海银行)</t>
  </si>
  <si>
    <t>海盐国资</t>
  </si>
  <si>
    <t>海盐县国有资产经营有限公司</t>
  </si>
  <si>
    <t>湖州吴兴产投(绍兴银行)</t>
  </si>
  <si>
    <t>湖州吴兴产业投资发展集团有限公司</t>
  </si>
  <si>
    <t>长兴文旅发展(上海银行)</t>
  </si>
  <si>
    <t>泰州医药城</t>
  </si>
  <si>
    <t>德阳发展</t>
  </si>
  <si>
    <t>4.9%a</t>
  </si>
  <si>
    <t>桂阳蓉城控股(长沙银行)</t>
  </si>
  <si>
    <t>邢台路桥建设(天津银行)</t>
  </si>
  <si>
    <t>邢台路桥建设(南京银行)</t>
  </si>
  <si>
    <t>安吉城投(杭州银行)</t>
  </si>
  <si>
    <t>无锡城开实业</t>
  </si>
  <si>
    <t>4.28%</t>
  </si>
  <si>
    <t>兴国城控(九江银行)</t>
  </si>
  <si>
    <t>高邮建投</t>
  </si>
  <si>
    <t>重庆大足永晟(成都银行)</t>
  </si>
  <si>
    <t>澳分</t>
  </si>
  <si>
    <t>平安国际融资租赁有限公司</t>
  </si>
  <si>
    <t>新昌交投(杭州银行)</t>
  </si>
  <si>
    <t>台州黄岩经开(北京银行)</t>
  </si>
  <si>
    <t>湖州吴兴交旅投(杭州银行)</t>
  </si>
  <si>
    <t>象山滨海投资</t>
  </si>
  <si>
    <t>桂阳蓉城控股(湖南银行)</t>
  </si>
  <si>
    <t>湖北农谷实业(湖北银行)</t>
  </si>
  <si>
    <t>四川港荣(上海银行)</t>
  </si>
  <si>
    <t>江西赣湘发展(九江银行)</t>
  </si>
  <si>
    <t>重庆浦里开发(重庆三峡银行)</t>
  </si>
  <si>
    <t>上海金茂投资</t>
  </si>
  <si>
    <t>醴陵渌江投控(长沙银行)</t>
  </si>
  <si>
    <t>绍兴袍江建发(绍兴银行)</t>
  </si>
  <si>
    <t>绍兴袍江建发(上海银行)</t>
  </si>
  <si>
    <t>长兴文旅发展(杭州银行)</t>
  </si>
  <si>
    <t>温州名城建投</t>
  </si>
  <si>
    <t>益阳赫山发展(长沙银行)</t>
  </si>
  <si>
    <t>如皋经贸(南京银行)</t>
  </si>
  <si>
    <t>佛山高明建投</t>
  </si>
  <si>
    <t>越秀地产</t>
  </si>
  <si>
    <t>湖州吴兴产投</t>
  </si>
  <si>
    <t>湖州吴兴城投</t>
  </si>
  <si>
    <t>湖州吴兴城市投资发展集团有限公司</t>
  </si>
  <si>
    <t>西安未央城建(长安银行)</t>
  </si>
  <si>
    <t>盐城大丰区海城实业(上海银行)</t>
  </si>
  <si>
    <t>如皋经贸(上海银行)</t>
  </si>
  <si>
    <t>淄博高新国投(齐商银行)</t>
  </si>
  <si>
    <t>淄博高新国有资本投资有限公司</t>
  </si>
  <si>
    <t>青岛胶州城投</t>
  </si>
  <si>
    <t>鲁南枣庄经开(南京银行)</t>
  </si>
  <si>
    <t>青田国资(杭州银行)</t>
  </si>
  <si>
    <t>合肥高新建投</t>
  </si>
  <si>
    <t>4.49%</t>
  </si>
  <si>
    <t>绍兴袍江建发(杭州银行)</t>
  </si>
  <si>
    <t>平度城开</t>
  </si>
  <si>
    <t>泰州中兴国投</t>
  </si>
  <si>
    <t>东台国资(南京银行)</t>
  </si>
  <si>
    <t>台州黄岩经开(杭州银行)</t>
  </si>
  <si>
    <t>怀化正鑫产投</t>
  </si>
  <si>
    <t>郴州产投(长沙银行)</t>
  </si>
  <si>
    <t>嵊州交投(南京银行)</t>
  </si>
  <si>
    <t>青岛海发国资</t>
  </si>
  <si>
    <t>青岛海发国资(恒丰银行)</t>
  </si>
  <si>
    <t>湖州莫干山高新</t>
  </si>
  <si>
    <t>湖州莫干山高新集团有限公司</t>
  </si>
  <si>
    <t>G228047</t>
  </si>
  <si>
    <t>上海临港</t>
  </si>
  <si>
    <t>G228046</t>
  </si>
  <si>
    <t>G228039</t>
  </si>
  <si>
    <t>四川酒业集团(天津银行)</t>
  </si>
  <si>
    <t>湖州吴兴经开</t>
  </si>
  <si>
    <t>郑州地产</t>
  </si>
  <si>
    <t>青岛动车小镇(渤海银行)</t>
  </si>
  <si>
    <t>青岛动车小镇投资集团有限公司</t>
  </si>
  <si>
    <t>苏州工业园</t>
  </si>
  <si>
    <t>湖州南浔交投</t>
  </si>
  <si>
    <t>绍兴上虞城建</t>
  </si>
  <si>
    <t>德清文旅</t>
  </si>
  <si>
    <t>5.37%</t>
  </si>
  <si>
    <t>复星集团(渤海银行)</t>
  </si>
  <si>
    <t>上海复星高科技(集团)有限公司</t>
  </si>
  <si>
    <t>G218007</t>
  </si>
  <si>
    <t>G218005</t>
  </si>
  <si>
    <t>上海地产</t>
  </si>
  <si>
    <t>3.7%</t>
  </si>
  <si>
    <t>上海地产(集团)有限公司</t>
  </si>
  <si>
    <t>G218003</t>
  </si>
  <si>
    <t>复星集团</t>
  </si>
  <si>
    <t>普洛斯控股</t>
  </si>
  <si>
    <t>普洛斯中国控股有限公司</t>
  </si>
  <si>
    <t>兑付日</t>
  </si>
  <si>
    <t>信用主体简称</t>
  </si>
  <si>
    <t>平度城建</t>
  </si>
  <si>
    <t>东台城兴</t>
  </si>
  <si>
    <t>盐城市</t>
  </si>
  <si>
    <t>内江市</t>
  </si>
  <si>
    <t>南宁五象建投</t>
  </si>
  <si>
    <t>Soar</t>
  </si>
  <si>
    <t>济南能源集团有限公司</t>
  </si>
  <si>
    <t>XS2607211864</t>
  </si>
  <si>
    <t>济南能源</t>
  </si>
  <si>
    <t>XS2598130180</t>
  </si>
  <si>
    <t>滨州国投</t>
  </si>
  <si>
    <t>XS2518971234</t>
  </si>
  <si>
    <t>--/AA/--</t>
  </si>
  <si>
    <t>九江银行</t>
  </si>
  <si>
    <t>抚州东乡市政工程</t>
  </si>
  <si>
    <t>四川酒业集团</t>
  </si>
  <si>
    <t>天津泰达股份有限公司</t>
  </si>
  <si>
    <t>XS2604142591</t>
  </si>
  <si>
    <t>泰达股份</t>
  </si>
  <si>
    <t>江苏富轩实业</t>
  </si>
  <si>
    <t>江苏富轩实业(江苏银行)</t>
  </si>
  <si>
    <t>醴陵渌江投控</t>
  </si>
  <si>
    <t>绵阳商业银行</t>
  </si>
  <si>
    <t>成都龙腾水利</t>
  </si>
  <si>
    <t>XS2597774962</t>
  </si>
  <si>
    <t>湖北银行</t>
  </si>
  <si>
    <t>攀枝花攀西科技城</t>
  </si>
  <si>
    <t>攀枝花市</t>
  </si>
  <si>
    <t>北京银行</t>
  </si>
  <si>
    <t>赣州旅投</t>
  </si>
  <si>
    <t>6.7%</t>
  </si>
  <si>
    <t>龙南旅发</t>
  </si>
  <si>
    <t>龙南旅发(九江银行)</t>
  </si>
  <si>
    <t>A1/A/A</t>
  </si>
  <si>
    <t>2.93%</t>
  </si>
  <si>
    <t>3.4%a</t>
  </si>
  <si>
    <t>中国银行股份有限公司</t>
  </si>
  <si>
    <t>HK0000917390</t>
  </si>
  <si>
    <t>中国银行</t>
  </si>
  <si>
    <t>XS2470956322</t>
  </si>
  <si>
    <t>海盐县</t>
  </si>
  <si>
    <t>桂林经开</t>
  </si>
  <si>
    <t>绍兴银行</t>
  </si>
  <si>
    <t>6.28%</t>
  </si>
  <si>
    <t>6.3%</t>
  </si>
  <si>
    <t>XS2600440015</t>
  </si>
  <si>
    <t>XS2485520261</t>
  </si>
  <si>
    <t>杭州银行</t>
  </si>
  <si>
    <t>6.8%a</t>
  </si>
  <si>
    <t>嵊州投控</t>
  </si>
  <si>
    <t>无锡惠山高科有限公司</t>
  </si>
  <si>
    <t>XS2595457578</t>
  </si>
  <si>
    <t>齐鲁银行</t>
  </si>
  <si>
    <t>莱芜高投</t>
  </si>
  <si>
    <t>莱芜高投(齐鲁银行)</t>
  </si>
  <si>
    <t>长兴文旅发展</t>
  </si>
  <si>
    <t>XS2562889316</t>
  </si>
  <si>
    <t>桂阳蓉城控股</t>
  </si>
  <si>
    <t>邢台路桥建设</t>
  </si>
  <si>
    <t>邢台市</t>
  </si>
  <si>
    <t>天津银行</t>
  </si>
  <si>
    <t>安吉城投</t>
  </si>
  <si>
    <t>盐城大丰区海城实业</t>
  </si>
  <si>
    <t>盐城大丰区海城实业(江苏银行)</t>
  </si>
  <si>
    <t>Drogo Plus</t>
  </si>
  <si>
    <t>郴州产投</t>
  </si>
  <si>
    <t>兴国城控</t>
  </si>
  <si>
    <t>Haining</t>
  </si>
  <si>
    <t>铁岭公共资产投资运营集团有限公司</t>
  </si>
  <si>
    <t>铁岭公投</t>
  </si>
  <si>
    <t>铁岭市</t>
  </si>
  <si>
    <t>6.75%a</t>
  </si>
  <si>
    <t>Horizon</t>
  </si>
  <si>
    <t>成都银行</t>
  </si>
  <si>
    <t>重庆大足永晟</t>
  </si>
  <si>
    <t>贵州双龙航空港</t>
  </si>
  <si>
    <t>贵州双龙航空港(华夏银行)</t>
  </si>
  <si>
    <t>东台城兴(江苏银行)</t>
  </si>
  <si>
    <t>西安银行</t>
  </si>
  <si>
    <t>5.493%</t>
  </si>
  <si>
    <t>中国国际金融股份有限公司</t>
  </si>
  <si>
    <t>中金公司</t>
  </si>
  <si>
    <t>新昌交投</t>
  </si>
  <si>
    <t>2.97%</t>
  </si>
  <si>
    <t>53</t>
  </si>
  <si>
    <t>Golden</t>
  </si>
  <si>
    <t>台州黄岩经开</t>
  </si>
  <si>
    <t>台州市</t>
  </si>
  <si>
    <t>--/--/BB</t>
  </si>
  <si>
    <t>昆明产业开发投资有限责任公司</t>
  </si>
  <si>
    <t>昆明产投</t>
  </si>
  <si>
    <t>5.898%</t>
  </si>
  <si>
    <t>6.1%a</t>
  </si>
  <si>
    <t>5.9%</t>
  </si>
  <si>
    <t>邮储银行</t>
  </si>
  <si>
    <t>赣州城投(邮储银行)</t>
  </si>
  <si>
    <t>湖州吴兴交旅投</t>
  </si>
  <si>
    <t>泰安国泰民安</t>
  </si>
  <si>
    <t>泰安市</t>
  </si>
  <si>
    <t>泰安国泰民安(恒丰银行)</t>
  </si>
  <si>
    <t>7.2%a</t>
  </si>
  <si>
    <t>泰安国泰民安(齐鲁银行)</t>
  </si>
  <si>
    <t>Turquoise</t>
  </si>
  <si>
    <t>淮北公用</t>
  </si>
  <si>
    <t>高邮建投(江苏银行)</t>
  </si>
  <si>
    <t>四川港荣</t>
  </si>
  <si>
    <t>湖北农谷实业</t>
  </si>
  <si>
    <t>江西赣湘发展</t>
  </si>
  <si>
    <t>XS2497721600</t>
  </si>
  <si>
    <t>安吉国控</t>
  </si>
  <si>
    <t>Ba3/--/BB</t>
  </si>
  <si>
    <t>12.5</t>
  </si>
  <si>
    <t>A1/--/--</t>
  </si>
  <si>
    <t>中国农业银行股份有限公司</t>
  </si>
  <si>
    <t>农业银行</t>
  </si>
  <si>
    <t>重庆三峡银行</t>
  </si>
  <si>
    <t>重庆浦里开发</t>
  </si>
  <si>
    <t>济南章丘控股集团有限公司</t>
  </si>
  <si>
    <t>章丘区</t>
  </si>
  <si>
    <t>XS2560864253</t>
  </si>
  <si>
    <t>淄博高新国投</t>
  </si>
  <si>
    <t>绍兴袍江建发</t>
  </si>
  <si>
    <t>泰安市城市发展投资有限公司</t>
  </si>
  <si>
    <t>泰安城投</t>
  </si>
  <si>
    <t>青岛银行</t>
  </si>
  <si>
    <t>淄博高新国投(青岛银行)</t>
  </si>
  <si>
    <t>温州市</t>
  </si>
  <si>
    <t>AUD</t>
  </si>
  <si>
    <t>3mBBSW+103</t>
  </si>
  <si>
    <t>3mBBSW+108a</t>
  </si>
  <si>
    <t>中国工商银行股份有限公司</t>
  </si>
  <si>
    <t>T+110a</t>
  </si>
  <si>
    <t>49</t>
  </si>
  <si>
    <t>SOFR+93</t>
  </si>
  <si>
    <t>SOFR+140a</t>
  </si>
  <si>
    <t>益阳赫山发展</t>
  </si>
  <si>
    <t>Pine</t>
  </si>
  <si>
    <t>XS2458278731</t>
  </si>
  <si>
    <t>如皋经贸</t>
  </si>
  <si>
    <t>舜宇光学科技</t>
  </si>
  <si>
    <t>巴南区</t>
  </si>
  <si>
    <t>成都中法生态园</t>
  </si>
  <si>
    <t>XS2536805984</t>
  </si>
  <si>
    <t>成都中法生态园(成都银行)</t>
  </si>
  <si>
    <t>长安银行</t>
  </si>
  <si>
    <t>西安未央城建</t>
  </si>
  <si>
    <t>齐商银行</t>
  </si>
  <si>
    <t>Sake</t>
  </si>
  <si>
    <t>湖北澴川国资</t>
  </si>
  <si>
    <t>Iron</t>
  </si>
  <si>
    <t>鲁南枣庄经开</t>
  </si>
  <si>
    <t>镇江国有投资控股集团有限公司</t>
  </si>
  <si>
    <t>镇江国投</t>
  </si>
  <si>
    <t>镇江市</t>
  </si>
  <si>
    <t>镇江国投(江苏银行)</t>
  </si>
  <si>
    <t>青田国资</t>
  </si>
  <si>
    <t>无锡能达热电</t>
  </si>
  <si>
    <t>杭州钱塘新区建设投资集团有限公司</t>
  </si>
  <si>
    <t>杭州钱塘新区建投</t>
  </si>
  <si>
    <t>SOFR+80</t>
  </si>
  <si>
    <t>SOFR+120a</t>
  </si>
  <si>
    <t>MO0000000089</t>
  </si>
  <si>
    <t>7.4%a</t>
  </si>
  <si>
    <t>XS2558634791</t>
  </si>
  <si>
    <t>天风证券股份有限公司</t>
  </si>
  <si>
    <t>XS2559193425</t>
  </si>
  <si>
    <t>天风证券</t>
  </si>
  <si>
    <t>东台国资</t>
  </si>
  <si>
    <t>6.9%a</t>
  </si>
  <si>
    <t>厦门国贸控股集团有限公司</t>
  </si>
  <si>
    <t>徐州高新</t>
  </si>
  <si>
    <t>遵义道桥</t>
  </si>
  <si>
    <t>Dayue</t>
  </si>
  <si>
    <t>7.1%</t>
  </si>
  <si>
    <t>杭州临江投资</t>
  </si>
  <si>
    <t>XS2560121464</t>
  </si>
  <si>
    <t>3.05%</t>
  </si>
  <si>
    <t>HK0000892338</t>
  </si>
  <si>
    <t>6.75%</t>
  </si>
  <si>
    <t>XS2525548231</t>
  </si>
  <si>
    <t>SOFR+95</t>
  </si>
  <si>
    <t>SOFR+135a</t>
  </si>
  <si>
    <t>蚌埠高投</t>
  </si>
  <si>
    <t>XS2544188894</t>
  </si>
  <si>
    <t>陕西榆神能源</t>
  </si>
  <si>
    <t>陕西榆神能源(西安银行)</t>
  </si>
  <si>
    <t>XS2555170740</t>
  </si>
  <si>
    <t>济南产投</t>
  </si>
  <si>
    <t>济南产投(青岛银行)</t>
  </si>
  <si>
    <t>5.42%</t>
  </si>
  <si>
    <t>T3+150a</t>
  </si>
  <si>
    <t>--/BBB+/A-</t>
  </si>
  <si>
    <t>6.2%a</t>
  </si>
  <si>
    <t>XS2551147353</t>
  </si>
  <si>
    <t>丹阳投资</t>
  </si>
  <si>
    <t>嵊州交投</t>
  </si>
  <si>
    <t>镇江文旅</t>
  </si>
  <si>
    <t>7.2%</t>
  </si>
  <si>
    <t>菏泽城投</t>
  </si>
  <si>
    <t>南京溧水经开</t>
  </si>
  <si>
    <t>南京溧水经开(上海银行)</t>
  </si>
  <si>
    <t>2.42%</t>
  </si>
  <si>
    <t>深圳市人民政府</t>
  </si>
  <si>
    <t>HK0000881943</t>
  </si>
  <si>
    <t>深圳市政府</t>
  </si>
  <si>
    <t>HK0000881950</t>
  </si>
  <si>
    <t>2.83%</t>
  </si>
  <si>
    <t>HK0000881968</t>
  </si>
  <si>
    <t>广东省人民政府</t>
  </si>
  <si>
    <t>广东省政府</t>
  </si>
  <si>
    <t>宜春发投</t>
  </si>
  <si>
    <t>海南省人民政府</t>
  </si>
  <si>
    <t>HK0000877461</t>
  </si>
  <si>
    <t>海南省政府</t>
  </si>
  <si>
    <t>HK0000877487</t>
  </si>
  <si>
    <t>HK0000877479</t>
  </si>
  <si>
    <t>54</t>
  </si>
  <si>
    <t>龙口城建</t>
  </si>
  <si>
    <t>烟台市</t>
  </si>
  <si>
    <t>东方证券</t>
  </si>
  <si>
    <t>镇江交通</t>
  </si>
  <si>
    <t>成都中法生态园(上海银行)</t>
  </si>
  <si>
    <t>武汉江夏农业</t>
  </si>
  <si>
    <t>武汉江夏农业(恒丰银行)</t>
  </si>
  <si>
    <t>Tonglu</t>
  </si>
  <si>
    <t>桐庐国投运营</t>
  </si>
  <si>
    <t>盐城东方</t>
  </si>
  <si>
    <t>六盘水市民生产业投资集团有限责任公司</t>
  </si>
  <si>
    <t>六盘水市</t>
  </si>
  <si>
    <t>南京浦口经开</t>
  </si>
  <si>
    <t>南京浦口经开(上海银行)</t>
  </si>
  <si>
    <t>6.45%a</t>
  </si>
  <si>
    <t>铜陵国资</t>
  </si>
  <si>
    <t>铜陵国资(徽商银行)</t>
  </si>
  <si>
    <t>常州新运城发</t>
  </si>
  <si>
    <t>常州新运城发(江苏银行)</t>
  </si>
  <si>
    <t>常州新运城发(上海银行)</t>
  </si>
  <si>
    <t>洛阳文旅投</t>
  </si>
  <si>
    <t>洛阳市</t>
  </si>
  <si>
    <t>洛阳文旅投(恒丰银行)</t>
  </si>
  <si>
    <t>济南市中财金投资集团有限公司</t>
  </si>
  <si>
    <t>济南中财金投</t>
  </si>
  <si>
    <t>南京浦口经开(北京银行)</t>
  </si>
  <si>
    <t>A3/--/BBB+</t>
  </si>
  <si>
    <t>天津轨道交通集团有限公司</t>
  </si>
  <si>
    <t>天津轨交</t>
  </si>
  <si>
    <t>6.4%a</t>
  </si>
  <si>
    <t>江苏溧阳高新</t>
  </si>
  <si>
    <t>建德市国有资产经营有限公司</t>
  </si>
  <si>
    <t>建德国资</t>
  </si>
  <si>
    <t>6.6%a</t>
  </si>
  <si>
    <t>济南历城</t>
  </si>
  <si>
    <t>西安未央城建(成都银行)</t>
  </si>
  <si>
    <t>招商银行</t>
  </si>
  <si>
    <t>XS2516932931</t>
  </si>
  <si>
    <t>晶科科技</t>
  </si>
  <si>
    <t>晶科科技(招商银行)</t>
  </si>
  <si>
    <t>济南经开</t>
  </si>
  <si>
    <t>济南经开(青岛银行)</t>
  </si>
  <si>
    <t>1.3</t>
  </si>
  <si>
    <t>铜仁市能源投资集团有限公司</t>
  </si>
  <si>
    <t>铜仁能投</t>
  </si>
  <si>
    <t>腾海投控</t>
  </si>
  <si>
    <t>腾海投控(上海银行)</t>
  </si>
  <si>
    <t>XS2480444970</t>
  </si>
  <si>
    <t>天津滨海新区建设投资集团有限公司</t>
  </si>
  <si>
    <t>滨海建投</t>
  </si>
  <si>
    <t>5.45%</t>
  </si>
  <si>
    <t>宁波北仑服务发展</t>
  </si>
  <si>
    <t>抚州数字经投</t>
  </si>
  <si>
    <t>抚州数字经投(九江银行)</t>
  </si>
  <si>
    <t>5.29%</t>
  </si>
  <si>
    <t>厦门国际银行</t>
  </si>
  <si>
    <t>漳州圆山发展</t>
  </si>
  <si>
    <t>漳州圆山发展(厦门国际银行)</t>
  </si>
  <si>
    <t>银城国际</t>
  </si>
  <si>
    <t>中国财政部</t>
  </si>
  <si>
    <t>2.28%</t>
  </si>
  <si>
    <t>滨海建投(渤海银行)</t>
  </si>
  <si>
    <t>宿迁经开</t>
  </si>
  <si>
    <t>Baa1/BBB+/--</t>
  </si>
  <si>
    <t>华泰证券股份有限公司</t>
  </si>
  <si>
    <t>华泰证券</t>
  </si>
  <si>
    <t>5.3%a</t>
  </si>
  <si>
    <t>滨海建投(上海银行)</t>
  </si>
  <si>
    <t>XS2499580269</t>
  </si>
  <si>
    <t>晋城国投</t>
  </si>
  <si>
    <t>山西</t>
  </si>
  <si>
    <t>镇江交通(南京银行)</t>
  </si>
  <si>
    <t>Sailing</t>
  </si>
  <si>
    <t>中伟股份</t>
  </si>
  <si>
    <t>重庆涪陵城开</t>
  </si>
  <si>
    <t>镇江文旅(南京银行)</t>
  </si>
  <si>
    <t>成都西盛</t>
  </si>
  <si>
    <t>成都西盛(上海银行)</t>
  </si>
  <si>
    <t>Jingle</t>
  </si>
  <si>
    <t>如东民泰</t>
  </si>
  <si>
    <t>XS2486610541</t>
  </si>
  <si>
    <t>青岛动车小镇</t>
  </si>
  <si>
    <t>宁波南滨集团有限公司</t>
  </si>
  <si>
    <t>红星美凯龙</t>
  </si>
  <si>
    <t>红星美凯龙(上海银行)</t>
  </si>
  <si>
    <t>成都湔江</t>
  </si>
  <si>
    <t>成都湔江(徽商银行)</t>
  </si>
  <si>
    <t>XS2496165080</t>
  </si>
  <si>
    <t>西安未央城建(恒丰银行)</t>
  </si>
  <si>
    <t>广州产业投资基金管理有限公司</t>
  </si>
  <si>
    <t>广州产投基金</t>
  </si>
  <si>
    <t>安徽伯阳城建</t>
  </si>
  <si>
    <t>安徽伯阳城建(徽商银行)</t>
  </si>
  <si>
    <t>江苏句容投资</t>
  </si>
  <si>
    <t>江苏句容投资(南京银行)</t>
  </si>
  <si>
    <t>宿州城建</t>
  </si>
  <si>
    <t>宿州市</t>
  </si>
  <si>
    <t>宿州城建(徽商银行)</t>
  </si>
  <si>
    <t>淮安交通</t>
  </si>
  <si>
    <t>滨州滨城经开</t>
  </si>
  <si>
    <t>滨州滨城经开(浦发银行)</t>
  </si>
  <si>
    <t>2.82%</t>
  </si>
  <si>
    <t>无锡城开实业(宁波银行)</t>
  </si>
  <si>
    <t>邵东城发</t>
  </si>
  <si>
    <t>邵东城发(长沙银行)</t>
  </si>
  <si>
    <t>蚌埠高投(徽商银行)</t>
  </si>
  <si>
    <t>XS2506485296</t>
  </si>
  <si>
    <t>5.20%a</t>
  </si>
  <si>
    <t>XS2476853085</t>
  </si>
  <si>
    <t>5.8%a</t>
  </si>
  <si>
    <t>绵阳控股</t>
  </si>
  <si>
    <t>江苏句容投资(江苏银行)</t>
  </si>
  <si>
    <t>创兴银行有限公司</t>
  </si>
  <si>
    <t>创兴银行</t>
  </si>
  <si>
    <t>宁波市海曙开发建设投资集团有限公司</t>
  </si>
  <si>
    <t>宁波海曙建投</t>
  </si>
  <si>
    <t>扬州江都沿江开发</t>
  </si>
  <si>
    <t>扬州江都沿江开发(渤海银行)</t>
  </si>
  <si>
    <t>泰兴襟江投资</t>
  </si>
  <si>
    <t>泰兴襟江投资(渤海银行)</t>
  </si>
  <si>
    <t>浙商银行</t>
  </si>
  <si>
    <t>0.9</t>
  </si>
  <si>
    <t>南山集团有限公司</t>
  </si>
  <si>
    <t>南山集团</t>
  </si>
  <si>
    <t>招商永隆银行</t>
  </si>
  <si>
    <t>XS2506382642</t>
  </si>
  <si>
    <t>卓越商管(招商永隆银行)</t>
  </si>
  <si>
    <t>蓬莱阁旅游</t>
  </si>
  <si>
    <t>蓬莱阁旅游(青岛银行)</t>
  </si>
  <si>
    <t>蓬莱阁旅游(齐鲁银行)</t>
  </si>
  <si>
    <t>A1/--/A+</t>
  </si>
  <si>
    <t>3.625%</t>
  </si>
  <si>
    <t>XS2495197159</t>
  </si>
  <si>
    <t>广州开发区投资</t>
  </si>
  <si>
    <t>汇景控股</t>
  </si>
  <si>
    <t>象山滨海投资(江苏银行)</t>
  </si>
  <si>
    <t>XS2497051289</t>
  </si>
  <si>
    <t>6.536%</t>
  </si>
  <si>
    <t>T+370a</t>
  </si>
  <si>
    <t>USY5257YAM94</t>
  </si>
  <si>
    <t>联想集团</t>
  </si>
  <si>
    <t>5.831%</t>
  </si>
  <si>
    <t>T+290a</t>
  </si>
  <si>
    <t>A3/BBB+/--</t>
  </si>
  <si>
    <t>T5+165a</t>
  </si>
  <si>
    <t>中国中信股份有限公司</t>
  </si>
  <si>
    <t>中国中信</t>
  </si>
  <si>
    <t>泰兴智光环保科技</t>
  </si>
  <si>
    <t>泰兴智光环保科技(浙商银行)</t>
  </si>
  <si>
    <t>重庆盈地实业</t>
  </si>
  <si>
    <t>重庆盈地实业(浦发银行)</t>
  </si>
  <si>
    <t>江苏世纪新城投控</t>
  </si>
  <si>
    <t>都江堰岷江水务</t>
  </si>
  <si>
    <t>都江堰岷江水务(徽商银行)</t>
  </si>
  <si>
    <t>大连德泰</t>
  </si>
  <si>
    <t>XS2495307865</t>
  </si>
  <si>
    <t>--/A+/--</t>
  </si>
  <si>
    <t>国家开发银行</t>
  </si>
  <si>
    <t>HK0000860426</t>
  </si>
  <si>
    <t>高邮建投(南京银行)</t>
  </si>
  <si>
    <t>T+80a</t>
  </si>
  <si>
    <t>XS2495850179</t>
  </si>
  <si>
    <t>XS2470154779</t>
  </si>
  <si>
    <t>重庆合川城投</t>
  </si>
  <si>
    <t>济阳国资</t>
  </si>
  <si>
    <t>济阳国资(浙商银行)</t>
  </si>
  <si>
    <t>南京江北新区产投</t>
  </si>
  <si>
    <t>成都经开产投</t>
  </si>
  <si>
    <t>Qixin</t>
  </si>
  <si>
    <t>T5+125a</t>
  </si>
  <si>
    <t>中国中铁</t>
  </si>
  <si>
    <t>内江投控(渤海银行)</t>
  </si>
  <si>
    <t>成都天府大港</t>
  </si>
  <si>
    <t>成都天府大港(徽商银行)</t>
  </si>
  <si>
    <t>仁寿兴新工业投资</t>
  </si>
  <si>
    <t>仁寿兴新工业投资(天津银行)</t>
  </si>
  <si>
    <t>Ba1/--/--</t>
  </si>
  <si>
    <t>乳山水务</t>
  </si>
  <si>
    <t>乳山水务(齐鲁银行)</t>
  </si>
  <si>
    <t>扬州江都沿江开发(浙商银行)</t>
  </si>
  <si>
    <t>临沂城发</t>
  </si>
  <si>
    <t>江苏云港投发</t>
  </si>
  <si>
    <t>江苏云港投发(浙商银行)</t>
  </si>
  <si>
    <t>西安未央城建(西安银行)</t>
  </si>
  <si>
    <t>5.15%</t>
  </si>
  <si>
    <t>齐鲁财金</t>
  </si>
  <si>
    <t>齐鲁财金(齐鲁银行)</t>
  </si>
  <si>
    <t>XS2485146802</t>
  </si>
  <si>
    <t>临沂投发</t>
  </si>
  <si>
    <t>XS2457454432</t>
  </si>
  <si>
    <t>昆明交投</t>
  </si>
  <si>
    <t>2.44%</t>
  </si>
  <si>
    <t>2.55%</t>
  </si>
  <si>
    <t>丽水经开</t>
  </si>
  <si>
    <t>丽水经开(上海银行)</t>
  </si>
  <si>
    <t>天津蓟州新城建投</t>
  </si>
  <si>
    <t>天津蓟州新城建投(浙商银行)</t>
  </si>
  <si>
    <t>4.55%</t>
  </si>
  <si>
    <t>6</t>
  </si>
  <si>
    <t>太原国投</t>
  </si>
  <si>
    <t>太原市</t>
  </si>
  <si>
    <t>咸阳市</t>
  </si>
  <si>
    <t>凉山州发展</t>
  </si>
  <si>
    <t>凉山州发展(天津银行)</t>
  </si>
  <si>
    <t>泰州鑫泰</t>
  </si>
  <si>
    <t>泰州鑫泰(渤海银行)</t>
  </si>
  <si>
    <t>3.125%</t>
  </si>
  <si>
    <t>T+65a</t>
  </si>
  <si>
    <t>XS2484016642</t>
  </si>
  <si>
    <t>XS2480876254</t>
  </si>
  <si>
    <t>5.05%a</t>
  </si>
  <si>
    <t>新疆交投</t>
  </si>
  <si>
    <t>舟山蓬莱国资</t>
  </si>
  <si>
    <t>舟山市</t>
  </si>
  <si>
    <t>舟山蓬莱国资(杭州银行)</t>
  </si>
  <si>
    <t>SGD</t>
  </si>
  <si>
    <t>3.05%a</t>
  </si>
  <si>
    <t>XS2488109047</t>
  </si>
  <si>
    <t>HK0000849247</t>
  </si>
  <si>
    <t>南京溧水经开(浙商银行)</t>
  </si>
  <si>
    <t>青岛市即墨区城市旅游开发投资有限公司</t>
  </si>
  <si>
    <t>青岛即墨旅发</t>
  </si>
  <si>
    <t>/BBB/--</t>
  </si>
  <si>
    <t>3.55%</t>
  </si>
  <si>
    <t>万科企业股份有限公司</t>
  </si>
  <si>
    <t>万科</t>
  </si>
  <si>
    <t>武汉江夏农业(华夏银行)</t>
  </si>
  <si>
    <t>泰州鑫泰(南京银行)</t>
  </si>
  <si>
    <t>英利国际置业</t>
  </si>
  <si>
    <t>合肥产投</t>
  </si>
  <si>
    <t>新湖中宝股份有限公司</t>
  </si>
  <si>
    <t>新湖中宝</t>
  </si>
  <si>
    <t>1.7%</t>
  </si>
  <si>
    <t>湖州吴兴国资</t>
  </si>
  <si>
    <t>新城发展控股有限公司</t>
  </si>
  <si>
    <t>XS2488401535</t>
  </si>
  <si>
    <t>新城发展</t>
  </si>
  <si>
    <t>山东明水国开发展集团有限公司</t>
  </si>
  <si>
    <t>山东明水国开</t>
  </si>
  <si>
    <t>山东明水国开(浙商银行)</t>
  </si>
  <si>
    <t>江苏姜堰经开集团有限公司</t>
  </si>
  <si>
    <t>江苏姜堰经开</t>
  </si>
  <si>
    <t>江苏姜堰经开(浙商银行)</t>
  </si>
  <si>
    <t>江苏姜堰经开(江苏银行)</t>
  </si>
  <si>
    <t>江苏姜堰经开(南京银行)</t>
  </si>
  <si>
    <t>淮安开发</t>
  </si>
  <si>
    <t>5.4%a</t>
  </si>
  <si>
    <t>牡丹江城投</t>
  </si>
  <si>
    <t>咸宁城发</t>
  </si>
  <si>
    <t>咸宁城发(渤海银行)</t>
  </si>
  <si>
    <t>T5+175a</t>
  </si>
  <si>
    <t>招商局港口</t>
  </si>
  <si>
    <t>XS2478677599</t>
  </si>
  <si>
    <t>无锡金源产投</t>
  </si>
  <si>
    <t>无锡金源产投(宁波银行)</t>
  </si>
  <si>
    <t>HK0000853959</t>
  </si>
  <si>
    <t>MS+70a</t>
  </si>
  <si>
    <t>XS2446008083</t>
  </si>
  <si>
    <t>HK0000824497</t>
  </si>
  <si>
    <t>XS2446005907</t>
  </si>
  <si>
    <t>SOFR+75</t>
  </si>
  <si>
    <t>SOFR+115a</t>
  </si>
  <si>
    <t>XS2484328021</t>
  </si>
  <si>
    <t>--/B/--</t>
  </si>
  <si>
    <t>--/BB-/--</t>
  </si>
  <si>
    <t>中融信托</t>
  </si>
  <si>
    <t>无锡城开实业(南京银行)</t>
  </si>
  <si>
    <t>湖州南浔新城</t>
  </si>
  <si>
    <t>湖州南浔新城(浙商银行)</t>
  </si>
  <si>
    <t>无锡恒廷实业有限公司</t>
  </si>
  <si>
    <t>无锡恒廷实业</t>
  </si>
  <si>
    <t>无锡恒廷实业(宁波银行)</t>
  </si>
  <si>
    <t>台州黄岩交投</t>
  </si>
  <si>
    <t>台州黄岩交投(杭州银行)</t>
  </si>
  <si>
    <t>台州黄岩交投(宁波银行)</t>
  </si>
  <si>
    <t>三亚崖州湾科技城</t>
  </si>
  <si>
    <t>三亚崖州湾科技城(渤海银行)</t>
  </si>
  <si>
    <t>Hing</t>
  </si>
  <si>
    <t>4.625%</t>
  </si>
  <si>
    <t>USG3066DAA75</t>
  </si>
  <si>
    <t>新奥能源</t>
  </si>
  <si>
    <t>XS2479371028</t>
  </si>
  <si>
    <t>长沙金霞新城城发</t>
  </si>
  <si>
    <t>长沙金霞新城城发(长沙银行)</t>
  </si>
  <si>
    <t>扬州园博投发</t>
  </si>
  <si>
    <t>扬州园博投发(浙商银行)</t>
  </si>
  <si>
    <t>湖州吴兴产投(上海银行)</t>
  </si>
  <si>
    <t>MS+95a</t>
  </si>
  <si>
    <t>27</t>
  </si>
  <si>
    <t>兰溪交投</t>
  </si>
  <si>
    <t>兰溪交投(宁波银行)</t>
  </si>
  <si>
    <t>Wings</t>
  </si>
  <si>
    <t>江苏瀚瑞</t>
  </si>
  <si>
    <t>江苏瀚瑞(浙商银行)</t>
  </si>
  <si>
    <t>江苏瀚瑞(江苏银行)</t>
  </si>
  <si>
    <t>海通恒信国际融资租赁股份有限公司</t>
  </si>
  <si>
    <t>海通恒信</t>
  </si>
  <si>
    <t>XS2471305867</t>
  </si>
  <si>
    <t>SOFR+78</t>
  </si>
  <si>
    <t>XS2471135926</t>
  </si>
  <si>
    <t>Excellence</t>
  </si>
  <si>
    <t>岳阳城投</t>
  </si>
  <si>
    <t>XS2432500309</t>
  </si>
  <si>
    <t>远洋集团</t>
  </si>
  <si>
    <t>远洋集团(浙商银行)</t>
  </si>
  <si>
    <t>嵊州交投(宁波银行)</t>
  </si>
  <si>
    <t>Wiser</t>
  </si>
  <si>
    <t>Canal</t>
  </si>
  <si>
    <t>SLB</t>
  </si>
  <si>
    <t>XS2445143329</t>
  </si>
  <si>
    <t>云南能投</t>
  </si>
  <si>
    <t>泰兴襟江投资(浙商银行)</t>
  </si>
  <si>
    <t>Pacific</t>
  </si>
  <si>
    <t>佛山高明建投(浙商银行)</t>
  </si>
  <si>
    <t>重庆财信</t>
  </si>
  <si>
    <t>重庆财信(招商银行)</t>
  </si>
  <si>
    <t>江苏皋开</t>
  </si>
  <si>
    <t>江苏皋开(南京银行)</t>
  </si>
  <si>
    <t>XS2463353461</t>
  </si>
  <si>
    <t>浙江长兴金控(宁波银行)</t>
  </si>
  <si>
    <t>XS2462880035</t>
  </si>
  <si>
    <t>扬州经开</t>
  </si>
  <si>
    <t>西安城投</t>
  </si>
  <si>
    <t>赣州发投</t>
  </si>
  <si>
    <t>余姚经开建投</t>
  </si>
  <si>
    <t>南京未来科技</t>
  </si>
  <si>
    <t>南京未来科技(宁波银行)</t>
  </si>
  <si>
    <t>山东省商业集团有限公司</t>
  </si>
  <si>
    <t>XS2450210468</t>
  </si>
  <si>
    <t>鲁商集团</t>
  </si>
  <si>
    <t>鲁商集团(北京银行)</t>
  </si>
  <si>
    <t>德清文旅(上海银行)</t>
  </si>
  <si>
    <t>萍乡城投</t>
  </si>
  <si>
    <t>萍乡城投(九江银行)</t>
  </si>
  <si>
    <t>包钢股份</t>
  </si>
  <si>
    <t>内蒙古</t>
  </si>
  <si>
    <t>XS2435161539</t>
  </si>
  <si>
    <t>湖州南浔旅游投资发展集团有限公司</t>
  </si>
  <si>
    <t>湖州南浔旅游</t>
  </si>
  <si>
    <t>湖州南浔旅游(浙商银行)</t>
  </si>
  <si>
    <t>腾海投控(江苏银行)</t>
  </si>
  <si>
    <t>郑州兴港投资</t>
  </si>
  <si>
    <t>浙江湖州南浔经济建设开发有限公司</t>
  </si>
  <si>
    <t>浙江湖州南浔经开</t>
  </si>
  <si>
    <t>浙江湖州南浔经开(南京银行)</t>
  </si>
  <si>
    <t>XS2461747250</t>
  </si>
  <si>
    <t>广州知识城</t>
  </si>
  <si>
    <t>福建石狮国资</t>
  </si>
  <si>
    <t>XS2450206516</t>
  </si>
  <si>
    <t>湖州吴兴经开(上海银行)</t>
  </si>
  <si>
    <t>XS2432576382</t>
  </si>
  <si>
    <t>杭州水务</t>
  </si>
  <si>
    <t>青岛动车小镇(齐鲁银行)</t>
  </si>
  <si>
    <t>台州黄岩经开(宁波银行)</t>
  </si>
  <si>
    <t>湘潭振湘国资</t>
  </si>
  <si>
    <t>湘潭振湘国资(长沙银行)</t>
  </si>
  <si>
    <t>3.18%</t>
  </si>
  <si>
    <t>中信信托</t>
  </si>
  <si>
    <t>JPY</t>
  </si>
  <si>
    <t>TONAR+26</t>
  </si>
  <si>
    <t>TONA+26-31</t>
  </si>
  <si>
    <t>XS2430983861</t>
  </si>
  <si>
    <t>2.91%</t>
  </si>
  <si>
    <t>卓越商管(浙商银行)</t>
  </si>
  <si>
    <t>靖江港口集团有限公司</t>
  </si>
  <si>
    <t>靖江港口</t>
  </si>
  <si>
    <t>靖江港口(杭州银行)</t>
  </si>
  <si>
    <t>中原证券</t>
  </si>
  <si>
    <t>HK0000824877</t>
  </si>
  <si>
    <t>HK0000824885</t>
  </si>
  <si>
    <t>3.42%</t>
  </si>
  <si>
    <t>成都东方广益投资</t>
  </si>
  <si>
    <t>XS2427752527</t>
  </si>
  <si>
    <t>HK0000824638</t>
  </si>
  <si>
    <t>上汽通用汽车金融</t>
  </si>
  <si>
    <t>宁海国投</t>
  </si>
  <si>
    <t>嵊州城建</t>
  </si>
  <si>
    <t>嵊州城建(宁波银行)</t>
  </si>
  <si>
    <t>1.9</t>
  </si>
  <si>
    <t>XS2456821821</t>
  </si>
  <si>
    <t>洛阳龙门旅游</t>
  </si>
  <si>
    <t>洛阳龙门旅游(郑州银行)</t>
  </si>
  <si>
    <t>3.15%a</t>
  </si>
  <si>
    <t>绍兴柯桥国资</t>
  </si>
  <si>
    <t>3.214%</t>
  </si>
  <si>
    <t>XS2450203174</t>
  </si>
  <si>
    <t>King</t>
  </si>
  <si>
    <t>浙江天子湖实业</t>
  </si>
  <si>
    <t>13%</t>
  </si>
  <si>
    <t>周口城建</t>
  </si>
  <si>
    <t>成都怡都建投</t>
  </si>
  <si>
    <t>成都怡都建投(渤海银行)</t>
  </si>
  <si>
    <t>新疆金投</t>
  </si>
  <si>
    <t>新疆金投(邮储银行)</t>
  </si>
  <si>
    <t>新疆金投(北京银行)</t>
  </si>
  <si>
    <t>9.3%</t>
  </si>
  <si>
    <t>延安旅游</t>
  </si>
  <si>
    <t>延安旅游(西安银行)</t>
  </si>
  <si>
    <t>怀远新型城建</t>
  </si>
  <si>
    <t>怀远新型城建(徽商银行)</t>
  </si>
  <si>
    <t>T5+185a</t>
  </si>
  <si>
    <t>XS2452199545</t>
  </si>
  <si>
    <t>T+75a</t>
  </si>
  <si>
    <t>XS2451854991</t>
  </si>
  <si>
    <t>新疆金投(中国银行)</t>
  </si>
  <si>
    <t>新疆金投(工商银行)</t>
  </si>
  <si>
    <t>中国金茂控股集团有限公司</t>
  </si>
  <si>
    <t>中国金茂</t>
  </si>
  <si>
    <t>XS2418788308</t>
  </si>
  <si>
    <t>湖北联投</t>
  </si>
  <si>
    <t>XS2435483909</t>
  </si>
  <si>
    <t>丽水经开(宁波银行)</t>
  </si>
  <si>
    <t>丽水经开(杭州银行)</t>
  </si>
  <si>
    <t>T3+140a</t>
  </si>
  <si>
    <t>T5+160a</t>
  </si>
  <si>
    <t>富皋万泰</t>
  </si>
  <si>
    <t>T3+80a</t>
  </si>
  <si>
    <t>XS2447949475</t>
  </si>
  <si>
    <t>淮安投控</t>
  </si>
  <si>
    <t>XS2449761076</t>
  </si>
  <si>
    <t>衢州国资</t>
  </si>
  <si>
    <t>HK0000814290</t>
  </si>
  <si>
    <t>XS2436799238</t>
  </si>
  <si>
    <t>T+90a</t>
  </si>
  <si>
    <t>T+50</t>
  </si>
  <si>
    <t>XS2436799584</t>
  </si>
  <si>
    <t>中旅集团</t>
  </si>
  <si>
    <t>丹阳投资(江苏银行)</t>
  </si>
  <si>
    <t>中铝集团</t>
  </si>
  <si>
    <t>A1/A+/--</t>
  </si>
  <si>
    <t>1.206%</t>
  </si>
  <si>
    <t>MS+105a</t>
  </si>
  <si>
    <t>北京国管中心</t>
  </si>
  <si>
    <t>淮北市建投控股集团有限公司</t>
  </si>
  <si>
    <t>淮北建投</t>
  </si>
  <si>
    <t>淮北建投(徽商银行)</t>
  </si>
  <si>
    <t>--/A/A</t>
  </si>
  <si>
    <t>XS2432130453</t>
  </si>
  <si>
    <t>美的集团</t>
  </si>
  <si>
    <t>MOP</t>
  </si>
  <si>
    <t>1.15%</t>
  </si>
  <si>
    <t>MO0000000014</t>
  </si>
  <si>
    <t>G</t>
  </si>
  <si>
    <t>A1/--/A</t>
  </si>
  <si>
    <t>XS2432530983</t>
  </si>
  <si>
    <t>XS2432628522</t>
  </si>
  <si>
    <t>2%a</t>
  </si>
  <si>
    <t>Ba3/--/B+</t>
  </si>
  <si>
    <t>T+270a</t>
  </si>
  <si>
    <t>XS2354271251</t>
  </si>
  <si>
    <t>1.85%</t>
  </si>
  <si>
    <t>成都市羊安新城开发建设有限公司</t>
  </si>
  <si>
    <t>成都羊安新城开建</t>
  </si>
  <si>
    <t>成都羊安新城开建(天津银行)</t>
  </si>
  <si>
    <t>江苏洋口港</t>
  </si>
  <si>
    <t>1.95%</t>
  </si>
  <si>
    <t>泰兴智光环保科技(江苏银行)</t>
  </si>
  <si>
    <t>2.1%</t>
  </si>
  <si>
    <t>富港建设</t>
  </si>
  <si>
    <t>富港建设(江苏银行)</t>
  </si>
  <si>
    <t>富港建设(杭州银行)</t>
  </si>
  <si>
    <t>富港建设(浙商银行)</t>
  </si>
  <si>
    <t>2.125%</t>
  </si>
  <si>
    <t>工银金融租赁有限公司</t>
  </si>
  <si>
    <t>工银金租</t>
  </si>
  <si>
    <t>湖州南浔新城(宁波银行)</t>
  </si>
  <si>
    <t>2.25%a</t>
  </si>
  <si>
    <t>湖州南浔旅游(南京银行)</t>
  </si>
  <si>
    <t>1.9%a</t>
  </si>
  <si>
    <t>绿城中国控股有限公司</t>
  </si>
  <si>
    <t>XS2434935875</t>
  </si>
  <si>
    <t>绿城中国</t>
  </si>
  <si>
    <t>绿城中国(浙商银行)</t>
  </si>
  <si>
    <t>Surf</t>
  </si>
  <si>
    <t>江苏皋开(江苏银行)</t>
  </si>
  <si>
    <t>Xin'an</t>
  </si>
  <si>
    <t>0.5</t>
  </si>
  <si>
    <t>东台交投</t>
  </si>
  <si>
    <t>001</t>
  </si>
  <si>
    <t>2.2%a</t>
  </si>
  <si>
    <t>曹妃甸国控投资集团有限公司</t>
  </si>
  <si>
    <t>XS2422199708</t>
  </si>
  <si>
    <t>曹妃甸国控</t>
  </si>
  <si>
    <t>唐山市</t>
  </si>
  <si>
    <t>曹妃甸国控(浙商银行)</t>
  </si>
  <si>
    <t>焦作投资</t>
  </si>
  <si>
    <t>淄博市淄川区财金控股有限公司</t>
  </si>
  <si>
    <t>淄博淄川财金</t>
  </si>
  <si>
    <t>淄博淄川财金(渤海银行)</t>
  </si>
  <si>
    <t>2.05%</t>
  </si>
  <si>
    <t>建德国资(江苏银行)</t>
  </si>
  <si>
    <t>XS2406896428</t>
  </si>
  <si>
    <t>泰兴智光环保科技(杭州银行)</t>
  </si>
  <si>
    <t>浙江钱塘江投资开发有限公司</t>
  </si>
  <si>
    <t>浙江钱塘江投资</t>
  </si>
  <si>
    <t>抚州数字经投(工商银行)</t>
  </si>
  <si>
    <t>宜春袁州国投</t>
  </si>
  <si>
    <t>宜春袁州国投(工商银行)</t>
  </si>
  <si>
    <t>Auspice</t>
  </si>
  <si>
    <t>江苏瑞海</t>
  </si>
  <si>
    <t>XS2425755985</t>
  </si>
  <si>
    <t>XS2425360968</t>
  </si>
  <si>
    <t>北京燃气</t>
  </si>
  <si>
    <t>XS2405718466</t>
  </si>
  <si>
    <t>江苏叠石桥家纺</t>
  </si>
  <si>
    <t>温州市鹿城区国有控股集团有限公司</t>
  </si>
  <si>
    <t>温州鹿城国控</t>
  </si>
  <si>
    <t>温州鹿城国控(杭州银行)</t>
  </si>
  <si>
    <t>A3/A-/A-</t>
  </si>
  <si>
    <t>2.1%a</t>
  </si>
  <si>
    <t>无锡锡西产发</t>
  </si>
  <si>
    <t>无锡锡西产发(上海银行)</t>
  </si>
  <si>
    <t>无锡锡西产发(宁波银行)</t>
  </si>
  <si>
    <t>江苏东方盛虹</t>
  </si>
  <si>
    <t>江苏东方盛虹(上海银行)</t>
  </si>
  <si>
    <t>靖江港口(江苏银行)</t>
  </si>
  <si>
    <t>盐城高新区投资集团有限公司</t>
  </si>
  <si>
    <t>盐城高投</t>
  </si>
  <si>
    <t>盐城高投(上海银行)</t>
  </si>
  <si>
    <t>XS2411437911</t>
  </si>
  <si>
    <t>--/B-/--</t>
  </si>
  <si>
    <t>XS2387698926</t>
  </si>
  <si>
    <t>0.6%</t>
  </si>
  <si>
    <t>0.95%a</t>
  </si>
  <si>
    <t>HK0000744802</t>
  </si>
  <si>
    <t>HK0000744695</t>
  </si>
  <si>
    <t>Horizon II PT2</t>
  </si>
  <si>
    <t>NewCity</t>
  </si>
  <si>
    <t>Splendid</t>
  </si>
  <si>
    <t>Spring</t>
  </si>
  <si>
    <t>708</t>
  </si>
  <si>
    <t>Herald</t>
  </si>
  <si>
    <t>Bohai</t>
  </si>
  <si>
    <t>Cinda2021AT1</t>
  </si>
  <si>
    <t>Tianhu</t>
  </si>
  <si>
    <t>Rising City</t>
  </si>
  <si>
    <t>Star</t>
  </si>
  <si>
    <t>Bling</t>
  </si>
  <si>
    <t>Quanxin</t>
  </si>
  <si>
    <t>Palladium</t>
  </si>
  <si>
    <t>Central</t>
  </si>
  <si>
    <t>Goldrush</t>
  </si>
  <si>
    <t>Cullinan</t>
  </si>
  <si>
    <t>Citrus</t>
  </si>
  <si>
    <t>Yaowang</t>
  </si>
  <si>
    <t>Earth</t>
  </si>
  <si>
    <t>1215</t>
  </si>
  <si>
    <t>Lightfoot</t>
  </si>
  <si>
    <t>Happy Living</t>
  </si>
  <si>
    <t>OX</t>
  </si>
  <si>
    <t>Fuchun</t>
  </si>
  <si>
    <t>Caijin</t>
  </si>
  <si>
    <t>Champion</t>
  </si>
  <si>
    <t>Truimph</t>
  </si>
  <si>
    <t>Uranus</t>
  </si>
  <si>
    <t>Lushan</t>
  </si>
  <si>
    <t>Republic</t>
  </si>
  <si>
    <t>River</t>
  </si>
  <si>
    <t>Fact</t>
  </si>
  <si>
    <t>Hean</t>
  </si>
  <si>
    <t>Avatar</t>
  </si>
  <si>
    <t>Journey</t>
  </si>
  <si>
    <t>Value</t>
  </si>
  <si>
    <t>Oak</t>
  </si>
  <si>
    <t>Plum Blossom</t>
  </si>
  <si>
    <t>Lodestone</t>
  </si>
  <si>
    <t>Ox</t>
  </si>
  <si>
    <t>Prestige</t>
  </si>
  <si>
    <t>Salmon</t>
  </si>
  <si>
    <t>Great Bay</t>
  </si>
  <si>
    <t>Ji'an</t>
  </si>
  <si>
    <t>Lotus</t>
  </si>
  <si>
    <t>GT3</t>
  </si>
  <si>
    <t>Sapphire</t>
  </si>
  <si>
    <t>Blue Sparkle</t>
  </si>
  <si>
    <t>Union Plaza</t>
  </si>
  <si>
    <t>Hailken</t>
  </si>
  <si>
    <t>Grand Lake</t>
  </si>
  <si>
    <t>Bullet</t>
  </si>
  <si>
    <t>Sirius</t>
  </si>
  <si>
    <t>Compass</t>
  </si>
  <si>
    <t>Orient City</t>
  </si>
  <si>
    <t>Xihe</t>
  </si>
  <si>
    <t>德信中国</t>
  </si>
  <si>
    <t>昆明城投</t>
  </si>
  <si>
    <t>佳兆业</t>
  </si>
  <si>
    <t>北大方正</t>
  </si>
  <si>
    <t>中国船舶</t>
  </si>
  <si>
    <t>同创九鼎</t>
  </si>
  <si>
    <t>发行品种</t>
  </si>
  <si>
    <t>BISL,港分</t>
  </si>
  <si>
    <t>G2380106</t>
  </si>
  <si>
    <t>绿色债券</t>
  </si>
  <si>
    <t>二级资本债</t>
  </si>
  <si>
    <t>7.65%a</t>
  </si>
  <si>
    <t>额外一级资本债</t>
  </si>
  <si>
    <t>4.22%a</t>
  </si>
  <si>
    <t>港分,澳分</t>
  </si>
  <si>
    <t>T5+210a</t>
  </si>
  <si>
    <t>合名</t>
  </si>
  <si>
    <t>T10+175a</t>
  </si>
  <si>
    <t>T10+190a</t>
  </si>
  <si>
    <t>37.5</t>
  </si>
  <si>
    <t>T3+115a</t>
  </si>
  <si>
    <t>T3+70</t>
  </si>
  <si>
    <t>T5+320a</t>
  </si>
  <si>
    <t>T5+265</t>
  </si>
  <si>
    <t>3.1%(+/-2)</t>
  </si>
  <si>
    <t>贷款支持票据</t>
  </si>
  <si>
    <t>B3/B-/--</t>
  </si>
  <si>
    <t>Baa1/--/A</t>
  </si>
  <si>
    <t>A2/A-/--</t>
  </si>
  <si>
    <t>Ba2/--/BB+</t>
  </si>
  <si>
    <t>Ba1/--/BB+</t>
  </si>
  <si>
    <t>Ba3/--/BB+</t>
  </si>
  <si>
    <t>--/BB-/BB</t>
  </si>
  <si>
    <t>--/--/B</t>
  </si>
  <si>
    <t>--/B-/B</t>
  </si>
  <si>
    <t>Ba2/--/BB</t>
  </si>
  <si>
    <t>B2/--/--</t>
  </si>
  <si>
    <t>--/BB/--</t>
  </si>
  <si>
    <t>B2/--/BB-</t>
  </si>
  <si>
    <t>Ba3/BB/--</t>
  </si>
  <si>
    <t>B2/--/B+</t>
  </si>
  <si>
    <t>Aa3/AA-/--</t>
  </si>
  <si>
    <t>点心债</t>
  </si>
  <si>
    <t>高级债</t>
  </si>
  <si>
    <t>Left-lead</t>
  </si>
  <si>
    <t>宁夏</t>
  </si>
  <si>
    <t>马尔代夫政府</t>
  </si>
  <si>
    <t>XS2617086553</t>
  </si>
  <si>
    <t>中银航空租赁</t>
  </si>
  <si>
    <t>--/A-/A-</t>
  </si>
  <si>
    <t>T+195a</t>
  </si>
  <si>
    <t>中银航空租赁有限公司</t>
  </si>
  <si>
    <t>长兴文旅发展(北京银行)</t>
  </si>
  <si>
    <t>长兴交投</t>
  </si>
  <si>
    <t>泛欧</t>
  </si>
  <si>
    <t>角色</t>
  </si>
  <si>
    <t>年月</t>
  </si>
  <si>
    <t>第N次担任</t>
  </si>
  <si>
    <t>账簿管理人</t>
  </si>
  <si>
    <t>全球协调人</t>
  </si>
  <si>
    <t>1.2亿美元</t>
  </si>
  <si>
    <t>1.8亿美元</t>
  </si>
  <si>
    <t>1.6亿美元</t>
  </si>
  <si>
    <t>3亿美元</t>
  </si>
  <si>
    <t>4亿美元</t>
  </si>
  <si>
    <t>6亿美元</t>
  </si>
  <si>
    <t>2亿美元</t>
  </si>
  <si>
    <t>1.9亿美元</t>
  </si>
  <si>
    <t>9100万美元</t>
  </si>
  <si>
    <t>2.1亿美元</t>
  </si>
  <si>
    <t>配售代理</t>
  </si>
  <si>
    <t>9350万美元</t>
  </si>
  <si>
    <t>1.4亿美元</t>
  </si>
  <si>
    <t>4450万欧元</t>
  </si>
  <si>
    <t>4000万欧元</t>
  </si>
  <si>
    <t>3000万美元</t>
  </si>
  <si>
    <t>7.5亿美元</t>
  </si>
  <si>
    <t>4.5亿美元</t>
  </si>
  <si>
    <t>6.5亿美元</t>
  </si>
  <si>
    <t>5亿美元</t>
  </si>
  <si>
    <t>2.5亿美元</t>
  </si>
  <si>
    <t>1亿美元</t>
  </si>
  <si>
    <t>3840万美元</t>
  </si>
  <si>
    <t>20亿港币</t>
  </si>
  <si>
    <t>10亿美元</t>
  </si>
  <si>
    <t>牵头全球协调人</t>
  </si>
  <si>
    <t>3500万美元</t>
  </si>
  <si>
    <t>12亿美元</t>
  </si>
  <si>
    <t>9亿美元</t>
  </si>
  <si>
    <t>17亿美元</t>
  </si>
  <si>
    <t>2.8亿美元</t>
  </si>
  <si>
    <t>3.5亿美元</t>
  </si>
  <si>
    <t>7亿美元</t>
  </si>
  <si>
    <t>2.3亿美元</t>
  </si>
  <si>
    <t>副经办人</t>
  </si>
  <si>
    <t>4.8亿美元</t>
  </si>
  <si>
    <t>4800万美元</t>
  </si>
  <si>
    <t>2亿欧元</t>
  </si>
  <si>
    <t>1.5亿美元</t>
  </si>
  <si>
    <t>8亿美元</t>
  </si>
  <si>
    <t>2.6亿美元</t>
  </si>
  <si>
    <t>2.7亿美元</t>
  </si>
  <si>
    <t>5.5亿美元</t>
  </si>
  <si>
    <t>2.4亿美元</t>
  </si>
  <si>
    <t>8100万美元</t>
  </si>
  <si>
    <t>4.7亿美元</t>
  </si>
  <si>
    <t>13亿美元</t>
  </si>
  <si>
    <t>5亿欧元</t>
  </si>
  <si>
    <t>5.5亿欧元</t>
  </si>
  <si>
    <t>8.5亿美元</t>
  </si>
  <si>
    <t>南昌临空城建(工商银行)</t>
  </si>
  <si>
    <t>南昌临空城建</t>
  </si>
  <si>
    <t>西安航天高技术(西安银行)</t>
  </si>
  <si>
    <t>西安航天高技术</t>
  </si>
  <si>
    <t>西安航天高技术(成都银行)</t>
  </si>
  <si>
    <t>西安航天高技术(长安银行)</t>
  </si>
  <si>
    <t>西安航天高技术(浦发银行)</t>
  </si>
  <si>
    <t>十堰聚鑫城投(湖北银行)</t>
  </si>
  <si>
    <t>十堰聚鑫城投</t>
  </si>
  <si>
    <t>青田城投(杭州银行)</t>
  </si>
  <si>
    <t>青田城投</t>
  </si>
  <si>
    <t>海宁城投</t>
  </si>
  <si>
    <t>彭泽城建(九江银行)</t>
  </si>
  <si>
    <t>彭泽城建</t>
  </si>
  <si>
    <t>江阴国资</t>
  </si>
  <si>
    <t>杭州钱塘新区城发</t>
  </si>
  <si>
    <t>天津临港(渤海银行)</t>
  </si>
  <si>
    <t>天津临港</t>
  </si>
  <si>
    <t>西安世园(浙商银行)</t>
  </si>
  <si>
    <t>西安世园</t>
  </si>
  <si>
    <t>陕西泾河新城</t>
  </si>
  <si>
    <t>天台国资(杭州银行)</t>
  </si>
  <si>
    <t>天台国资</t>
  </si>
  <si>
    <t>天台国资(宁波银行)</t>
  </si>
  <si>
    <t>西安浐灞(恒丰银行)</t>
  </si>
  <si>
    <t>西安浐灞</t>
  </si>
  <si>
    <t>仪征城投(浙商银行)</t>
  </si>
  <si>
    <t>仪征城投</t>
  </si>
  <si>
    <t>贵阳经开城投</t>
  </si>
  <si>
    <t>广发香港</t>
  </si>
  <si>
    <t>陕西西咸空港建投</t>
  </si>
  <si>
    <t>7.68%</t>
  </si>
  <si>
    <t>成都新津城发(成都银行)</t>
  </si>
  <si>
    <t>成都新津城发</t>
  </si>
  <si>
    <t>陕西西咸空港建投(南京银行)</t>
  </si>
  <si>
    <t>HK0000921111</t>
  </si>
  <si>
    <t>长兴城投</t>
  </si>
  <si>
    <t>长兴城市建设投资集团有限公司</t>
  </si>
  <si>
    <t>T3+75a</t>
  </si>
  <si>
    <t>湘潭城建(长沙银行)</t>
  </si>
  <si>
    <t>湘潭城建</t>
  </si>
  <si>
    <t>外部评审方式</t>
  </si>
  <si>
    <t>外部评审机构</t>
  </si>
  <si>
    <t>第二方意见</t>
  </si>
  <si>
    <t>中诚信绿金科技</t>
  </si>
  <si>
    <t>CECEPEC</t>
  </si>
  <si>
    <t>S&amp;P</t>
  </si>
  <si>
    <t>发行前认证</t>
  </si>
  <si>
    <t>HKQAA</t>
  </si>
  <si>
    <t>Moody's</t>
  </si>
  <si>
    <t>EY</t>
  </si>
  <si>
    <t>发行前认证+第二方意见</t>
  </si>
  <si>
    <t>Sustainalytics</t>
  </si>
  <si>
    <t>发行前认证+验证</t>
  </si>
  <si>
    <t>验证</t>
  </si>
  <si>
    <t>HKQAA+EY</t>
  </si>
  <si>
    <t>G2380130</t>
  </si>
  <si>
    <t>4.05%a</t>
  </si>
  <si>
    <t>3.70%</t>
  </si>
  <si>
    <t>Hare</t>
  </si>
  <si>
    <t>中银香港</t>
  </si>
  <si>
    <t>交银香港</t>
  </si>
  <si>
    <t>易居中国</t>
  </si>
  <si>
    <t>株洲国投(邮储银行)</t>
  </si>
  <si>
    <t>株洲国投</t>
  </si>
  <si>
    <t>仙居城建(杭州银行)</t>
  </si>
  <si>
    <t>仙居城建</t>
  </si>
  <si>
    <t>长兴城投(邮储银行)</t>
  </si>
  <si>
    <t>青田交投(宁波银行)</t>
  </si>
  <si>
    <t>青田交投</t>
  </si>
  <si>
    <t>5.7%a</t>
  </si>
  <si>
    <t>陕西西咸空港建投(长安银行)</t>
  </si>
  <si>
    <t>连云港赣榆建设(江苏银行)</t>
  </si>
  <si>
    <t>连云港赣榆建设</t>
  </si>
  <si>
    <t>申万宏源香港</t>
  </si>
  <si>
    <t>IS_LEAD</t>
  </si>
  <si>
    <t>是否合名</t>
  </si>
  <si>
    <t>太原龙城发投</t>
  </si>
  <si>
    <t>江西金资(邮储银行)</t>
  </si>
  <si>
    <t>江西金资</t>
  </si>
  <si>
    <t>湖州吴兴城投(嘉兴银行)</t>
  </si>
  <si>
    <t>嘉兴银行</t>
  </si>
  <si>
    <t>XS2602746351</t>
  </si>
  <si>
    <t>毕节盛丰农业</t>
  </si>
  <si>
    <t>毕节盛丰农业发展有限公司</t>
  </si>
  <si>
    <t>毕节市</t>
  </si>
  <si>
    <t>江苏悦达</t>
  </si>
  <si>
    <t>HK0000929262</t>
  </si>
  <si>
    <t>Oasis</t>
  </si>
  <si>
    <t>SCMI(Level II)</t>
  </si>
  <si>
    <t>XS2623522930</t>
  </si>
  <si>
    <t>T3+95a</t>
  </si>
  <si>
    <t>T3+55</t>
  </si>
  <si>
    <t>XS2498922546</t>
  </si>
  <si>
    <t>靖江港口(邮储银行)</t>
  </si>
  <si>
    <t>B&amp;D FOP</t>
  </si>
  <si>
    <t>Gold Bullion VIII</t>
  </si>
  <si>
    <t>B&amp;D DvP</t>
  </si>
  <si>
    <t>2.9亿美元</t>
  </si>
  <si>
    <t>4.6亿美元</t>
  </si>
  <si>
    <t>5.3亿美元</t>
  </si>
  <si>
    <t>3.8亿美元</t>
  </si>
  <si>
    <t>备证分类</t>
  </si>
  <si>
    <t>SOE Creds</t>
  </si>
  <si>
    <t>期限</t>
  </si>
  <si>
    <t>2年</t>
  </si>
  <si>
    <t>3年</t>
  </si>
  <si>
    <t>1年</t>
  </si>
  <si>
    <t>10年</t>
  </si>
  <si>
    <t>5年</t>
  </si>
  <si>
    <t>2.6年</t>
  </si>
  <si>
    <t>5.3年</t>
  </si>
  <si>
    <t>2.5年</t>
  </si>
  <si>
    <t>1.5年</t>
  </si>
  <si>
    <t>3.5年</t>
  </si>
  <si>
    <t>5.5年</t>
  </si>
  <si>
    <t>2.8年</t>
  </si>
  <si>
    <t>3.8年</t>
  </si>
  <si>
    <t>30年</t>
  </si>
  <si>
    <t>25亿港币</t>
  </si>
  <si>
    <t>3.3年</t>
  </si>
  <si>
    <t>5.6亿美元</t>
  </si>
  <si>
    <t>3亿欧元</t>
  </si>
  <si>
    <t>7年</t>
  </si>
  <si>
    <t>20年</t>
  </si>
  <si>
    <t>17.5亿美元</t>
  </si>
  <si>
    <t>40年</t>
  </si>
  <si>
    <t>2.2年</t>
  </si>
  <si>
    <t>4年</t>
  </si>
  <si>
    <t>2.9年</t>
  </si>
  <si>
    <t>4.9年</t>
  </si>
  <si>
    <t>5000万美元</t>
  </si>
  <si>
    <t>5.7年</t>
  </si>
  <si>
    <t>9.5亿美元</t>
  </si>
  <si>
    <t>10.5亿美元</t>
  </si>
  <si>
    <t>11.5亿美元</t>
  </si>
  <si>
    <t>G2380105</t>
  </si>
  <si>
    <t>伊犁财通国资(邮储银行)</t>
  </si>
  <si>
    <t>伊犁哈萨克自治州财通国有资产经营有限责任公司</t>
  </si>
  <si>
    <t>伊犁财通国资</t>
  </si>
  <si>
    <t>G2380152</t>
  </si>
  <si>
    <t>湖州吴兴交旅投(北京银行)</t>
  </si>
  <si>
    <t>宝应开投(南京银行)</t>
  </si>
  <si>
    <t>3.63%</t>
  </si>
  <si>
    <t>12</t>
  </si>
  <si>
    <t>宝应开投</t>
  </si>
  <si>
    <t>江苏海鸿投控</t>
  </si>
  <si>
    <t>重庆万州经开</t>
  </si>
  <si>
    <t>SOFR+65</t>
  </si>
  <si>
    <t>XS2633220293</t>
  </si>
  <si>
    <t>SOFR+110a</t>
  </si>
  <si>
    <t>XS2618570068</t>
  </si>
  <si>
    <t>咸阳金控(长安银行)</t>
  </si>
  <si>
    <t>咸阳金控</t>
  </si>
  <si>
    <t>7.15%a</t>
  </si>
  <si>
    <t>安庆盛唐投控(工商银行)</t>
  </si>
  <si>
    <t>3.43%</t>
  </si>
  <si>
    <t>17</t>
  </si>
  <si>
    <t>安庆盛唐投控</t>
  </si>
  <si>
    <t>G2380140</t>
  </si>
  <si>
    <t>昆山国创</t>
  </si>
  <si>
    <t>昆山国创投资集团有限公司</t>
  </si>
  <si>
    <t>银川通联(邮储银行)</t>
  </si>
  <si>
    <t>XS2628583671</t>
  </si>
  <si>
    <t>5.68%</t>
  </si>
  <si>
    <t>如皋经贸(徽商银行)</t>
  </si>
  <si>
    <t>重庆大足实业(恒丰银行)</t>
  </si>
  <si>
    <t>重庆大足实业</t>
  </si>
  <si>
    <t>ON</t>
  </si>
  <si>
    <t>中航国际</t>
  </si>
  <si>
    <t>中资属性</t>
  </si>
  <si>
    <t>投资级</t>
  </si>
  <si>
    <t>16</t>
  </si>
  <si>
    <t>46</t>
  </si>
  <si>
    <t>宜宾发展控股集团有限公司</t>
  </si>
  <si>
    <t>中国东方资产管理(国际)控股有限公司</t>
  </si>
  <si>
    <t>成都经开资管</t>
  </si>
  <si>
    <t>G2380160</t>
  </si>
  <si>
    <t>桐庐新城(宁波银行)</t>
  </si>
  <si>
    <t>3.69%</t>
  </si>
  <si>
    <t>桐庐新城发展投资有限公司</t>
  </si>
  <si>
    <t>桐庐新城(上海银行)</t>
  </si>
  <si>
    <t>XS2634238526</t>
  </si>
  <si>
    <t>6.08%</t>
  </si>
  <si>
    <t>Tongriver</t>
  </si>
  <si>
    <t>桐庐新城</t>
  </si>
  <si>
    <t>XS2632485897</t>
  </si>
  <si>
    <t>成都陆港枢纽(上海银行)</t>
  </si>
  <si>
    <t>成都陆港枢纽</t>
  </si>
  <si>
    <t>威海文登蓝海</t>
  </si>
  <si>
    <t>全球协调人及交割行</t>
  </si>
  <si>
    <t>CQNANA</t>
  </si>
  <si>
    <t>牵头全球协调人及交割行</t>
  </si>
  <si>
    <t>Sole</t>
  </si>
  <si>
    <t>健合国际</t>
  </si>
  <si>
    <t>健合(H&amp;H)国际控股有限公司</t>
  </si>
  <si>
    <t>XS2620552484</t>
  </si>
  <si>
    <t>成都陆港枢纽(成都银行)</t>
  </si>
  <si>
    <t>XS2623993974</t>
  </si>
  <si>
    <t>XS2641625137</t>
  </si>
  <si>
    <t>SOFR+70</t>
  </si>
  <si>
    <t>招银金融租赁有限公司</t>
  </si>
  <si>
    <t>CMBL MTN PP</t>
  </si>
  <si>
    <t>Dealer</t>
  </si>
  <si>
    <t>Arranger</t>
  </si>
  <si>
    <t>晋江城投*</t>
  </si>
  <si>
    <t>盐城东方*</t>
  </si>
  <si>
    <t>柳州东城*</t>
  </si>
  <si>
    <t>连云港港口*</t>
  </si>
  <si>
    <t>长发集团*</t>
  </si>
  <si>
    <t>中国中信*</t>
  </si>
  <si>
    <t>重庆合川城投*</t>
  </si>
  <si>
    <t>太原国投*</t>
  </si>
  <si>
    <t>甘肃公航旅*</t>
  </si>
  <si>
    <t>珠海华发*</t>
  </si>
  <si>
    <t>重庆南岸城建*</t>
  </si>
  <si>
    <t>淮安开发*</t>
  </si>
  <si>
    <t>远洋集团*</t>
  </si>
  <si>
    <t>中国水务*</t>
  </si>
  <si>
    <t>成都经开国投*</t>
  </si>
  <si>
    <t>顺丰控股*</t>
  </si>
  <si>
    <t>大连万达集团*</t>
  </si>
  <si>
    <t>合生创展*</t>
  </si>
  <si>
    <t>雅居乐*</t>
  </si>
  <si>
    <t>阳光城集团*</t>
  </si>
  <si>
    <t>当代置业*</t>
  </si>
  <si>
    <t>德信中国*</t>
  </si>
  <si>
    <t>SGC</t>
  </si>
  <si>
    <t>昆明城投*</t>
  </si>
  <si>
    <t>长沙先导*</t>
  </si>
  <si>
    <t>新奥股份*</t>
  </si>
  <si>
    <t>柳州东通*</t>
  </si>
  <si>
    <t>佳兆业*</t>
  </si>
  <si>
    <t>山能集团*</t>
  </si>
  <si>
    <t>易居中国*</t>
  </si>
  <si>
    <t>北大方正*</t>
  </si>
  <si>
    <t>华夏幸福*</t>
  </si>
  <si>
    <t>融信中国*</t>
  </si>
  <si>
    <t>中国国新控股*</t>
  </si>
  <si>
    <t>马尔代夫政府*</t>
  </si>
  <si>
    <t>同创九鼎*</t>
  </si>
  <si>
    <t>亿港币</t>
  </si>
  <si>
    <t>币种规模</t>
  </si>
  <si>
    <t>独家承销商及交割行</t>
  </si>
  <si>
    <t>增发</t>
  </si>
  <si>
    <t>364天</t>
  </si>
  <si>
    <t>增发1700万美元</t>
  </si>
  <si>
    <t>绿色点心债</t>
  </si>
  <si>
    <t>1.75亿美元</t>
  </si>
  <si>
    <t>1.58亿美元</t>
  </si>
  <si>
    <t>永续(前5年不可赎回)</t>
  </si>
  <si>
    <t>2.08亿美元</t>
  </si>
  <si>
    <t>永续(前3年不可赎回)</t>
  </si>
  <si>
    <t>增发1亿美元</t>
  </si>
  <si>
    <t>增发4000万美元</t>
  </si>
  <si>
    <t>牵头全球协调人及安排行</t>
  </si>
  <si>
    <t>增发1.5亿美元</t>
  </si>
  <si>
    <t>永续(前3.4年不可赎回)</t>
  </si>
  <si>
    <t>永续(前2.9年不可赎回)</t>
  </si>
  <si>
    <t>3.05亿美元</t>
  </si>
  <si>
    <t>7.48亿美元</t>
  </si>
  <si>
    <t>DM</t>
  </si>
  <si>
    <t>全球协调人及交易管理人</t>
  </si>
  <si>
    <t>增发1.8亿美元</t>
  </si>
  <si>
    <t>2.78亿美元</t>
  </si>
  <si>
    <t>增发3750万美元</t>
  </si>
  <si>
    <t>3.14亿美元</t>
  </si>
  <si>
    <t>5.17亿美元</t>
  </si>
  <si>
    <t>3.28亿美元</t>
  </si>
  <si>
    <t>增发8200万美元</t>
  </si>
  <si>
    <t>1.78亿美元</t>
  </si>
  <si>
    <t>5.12亿美元</t>
  </si>
  <si>
    <t>增发7700万美元</t>
  </si>
  <si>
    <t>增发7100万美元</t>
  </si>
  <si>
    <t>独家全球协调人</t>
  </si>
  <si>
    <t>增发2亿美元</t>
  </si>
  <si>
    <t>永续(前7年不可赎回)</t>
  </si>
  <si>
    <t>增发6000万美元</t>
  </si>
  <si>
    <t>5.67亿美元</t>
  </si>
  <si>
    <t>3.24亿美元</t>
  </si>
  <si>
    <t>增发2.5亿美元</t>
  </si>
  <si>
    <t>增发3亿美元</t>
  </si>
  <si>
    <t>增发5亿美元</t>
  </si>
  <si>
    <t>增发5000万美元</t>
  </si>
  <si>
    <t>增发7000万美元</t>
  </si>
  <si>
    <t>1.626亿美元</t>
  </si>
  <si>
    <t>13.95亿美元</t>
  </si>
  <si>
    <t>4.85亿美元</t>
  </si>
  <si>
    <t>增发4亿美元</t>
  </si>
  <si>
    <t>3.75亿美元</t>
  </si>
  <si>
    <t>增发2.3亿美元</t>
  </si>
  <si>
    <t>11.91亿美元</t>
  </si>
  <si>
    <t>Path</t>
  </si>
  <si>
    <t>EN Only by default</t>
  </si>
  <si>
    <t>Link</t>
  </si>
  <si>
    <t>发行体/信用主体</t>
  </si>
  <si>
    <t>Issuer/Credit Name</t>
  </si>
  <si>
    <t>Label</t>
  </si>
  <si>
    <t xml:space="preserve"> YYYYMM</t>
  </si>
  <si>
    <t>ESG Category</t>
  </si>
  <si>
    <t>非美元币种</t>
  </si>
  <si>
    <t>RSP双语/仅中文版</t>
  </si>
  <si>
    <t>绵阳投控</t>
  </si>
  <si>
    <t>Mianyang Investment Holding</t>
  </si>
  <si>
    <t>SOE(Non-LGFV)</t>
  </si>
  <si>
    <t>主权</t>
  </si>
  <si>
    <t>双语(CN)</t>
  </si>
  <si>
    <t>福建漳龙</t>
  </si>
  <si>
    <t xml:space="preserve">Fujian Zhanglong </t>
  </si>
  <si>
    <t>金融机构</t>
  </si>
  <si>
    <t>双语(EN)</t>
  </si>
  <si>
    <t>南京江北产投</t>
  </si>
  <si>
    <t>Nanjing Jiangbei Industrial</t>
  </si>
  <si>
    <t>CN Only</t>
  </si>
  <si>
    <t>Social</t>
  </si>
  <si>
    <t>China Railway</t>
  </si>
  <si>
    <t>Sustainability</t>
  </si>
  <si>
    <t>Zhuzhou City Construction Development</t>
  </si>
  <si>
    <t>POE(Non-Property)</t>
  </si>
  <si>
    <t xml:space="preserve">Zhuzhou City Construction Development </t>
  </si>
  <si>
    <t>Non-China</t>
  </si>
  <si>
    <t>Climate</t>
  </si>
  <si>
    <t>重庆南岸</t>
  </si>
  <si>
    <t>Central China Securities</t>
  </si>
  <si>
    <t>CITIC Securities International</t>
  </si>
  <si>
    <t>中信银行(国际)</t>
  </si>
  <si>
    <t>China CITIC Bank International</t>
  </si>
  <si>
    <t>Bank of China</t>
  </si>
  <si>
    <t>中国蓝星</t>
  </si>
  <si>
    <t>China National Bluestar</t>
  </si>
  <si>
    <t>Power Construction Corporation of China</t>
  </si>
  <si>
    <t>知识城(广州)</t>
  </si>
  <si>
    <t>KCI Group</t>
  </si>
  <si>
    <t>Xinggang Investment</t>
  </si>
  <si>
    <t>Zensun</t>
  </si>
  <si>
    <t>Zhangzhou Transportation</t>
  </si>
  <si>
    <t>Yunnan Provincial Energy Investment Group</t>
  </si>
  <si>
    <t>扬州经技开</t>
  </si>
  <si>
    <t>Yangzhou Economic and Technological Development Zone</t>
  </si>
  <si>
    <t>Xin Jiang Financial Investment</t>
  </si>
  <si>
    <t>Xi‘an Municipal Infrastructure Construction</t>
  </si>
  <si>
    <t>Yiwu State-Owned Capital Operation</t>
  </si>
  <si>
    <t>武汉城建</t>
  </si>
  <si>
    <t>Wuhan Urban Construction Group</t>
  </si>
  <si>
    <t>Shenwan Hongyuan Securities</t>
  </si>
  <si>
    <t>柯桥国投</t>
  </si>
  <si>
    <t>Keqiao District State-owned Assets</t>
  </si>
  <si>
    <t>山证国际</t>
  </si>
  <si>
    <t>Shanxi Securities International</t>
  </si>
  <si>
    <t>山东高创</t>
  </si>
  <si>
    <t>Shandong Hi-tech Innovation</t>
  </si>
  <si>
    <t>唐山金控</t>
  </si>
  <si>
    <t>Tangshan Financial Holding</t>
  </si>
  <si>
    <t>中国正通汽车</t>
  </si>
  <si>
    <t>China Zhengtong Auto Service</t>
  </si>
  <si>
    <t>国家电网</t>
  </si>
  <si>
    <t>State Grid</t>
  </si>
  <si>
    <t>港华智慧能源</t>
  </si>
  <si>
    <t>Towngas Smart Energy</t>
  </si>
  <si>
    <t>Ganzhou Development Investment</t>
  </si>
  <si>
    <t>新加坡大华银行</t>
  </si>
  <si>
    <t>Singapore UOB Group</t>
  </si>
  <si>
    <t>龙光集团</t>
  </si>
  <si>
    <t>Logan Group</t>
  </si>
  <si>
    <t>浙能集团</t>
  </si>
  <si>
    <t>Zhejiang Energy</t>
  </si>
  <si>
    <t>中国西部水泥</t>
  </si>
  <si>
    <t>West China Cement</t>
  </si>
  <si>
    <t>上坤</t>
  </si>
  <si>
    <t>Sunkwan property</t>
  </si>
  <si>
    <t>浙江沪杭甬</t>
  </si>
  <si>
    <t>Zhejiang Expressway</t>
  </si>
  <si>
    <t>许昌市投资总公司</t>
  </si>
  <si>
    <t>Xuchang General Investment</t>
  </si>
  <si>
    <t>小米</t>
  </si>
  <si>
    <t>Xiaomi Corporation</t>
  </si>
  <si>
    <t>TF Securities</t>
  </si>
  <si>
    <t>PRC MoF</t>
  </si>
  <si>
    <t>SPDB</t>
  </si>
  <si>
    <t>蒙古政府</t>
  </si>
  <si>
    <t>The Government of Mongolia</t>
  </si>
  <si>
    <t>领地</t>
  </si>
  <si>
    <t>Leading Holding Group</t>
  </si>
  <si>
    <t>国厚资管</t>
  </si>
  <si>
    <t>Goho AM</t>
  </si>
  <si>
    <t>佳兆业集团</t>
  </si>
  <si>
    <t>Kaisa Group</t>
  </si>
  <si>
    <t>菲律宾某地产</t>
  </si>
  <si>
    <t>Philippine Double Dragon Properties</t>
  </si>
  <si>
    <t>东营鲁方金属材料</t>
  </si>
  <si>
    <t>Dongying Lufang Metals Material</t>
  </si>
  <si>
    <t>复星</t>
  </si>
  <si>
    <t>Fosun</t>
  </si>
  <si>
    <t>东岭集团</t>
  </si>
  <si>
    <t>Dongling Group</t>
  </si>
  <si>
    <t>德信地产</t>
  </si>
  <si>
    <t xml:space="preserve">Dexin China Holdings </t>
  </si>
  <si>
    <t>现代牧业</t>
  </si>
  <si>
    <t>China Modern Dairy</t>
  </si>
  <si>
    <t>广汇汽车</t>
  </si>
  <si>
    <t xml:space="preserve">China Grand Automotive </t>
  </si>
  <si>
    <t>建信金租</t>
  </si>
  <si>
    <t>CCB Financial Leasing</t>
  </si>
  <si>
    <t>北京建工</t>
  </si>
  <si>
    <t>BCEG</t>
  </si>
  <si>
    <t>北京首开控股</t>
  </si>
  <si>
    <t>Beijing Capital Development Holding (Group)</t>
  </si>
  <si>
    <t>中铝股份</t>
  </si>
  <si>
    <t>Aluminum Corporation of China Limited (Chalco)</t>
  </si>
  <si>
    <t>XS2621326680</t>
  </si>
  <si>
    <t>XS2644758133</t>
  </si>
  <si>
    <t>重庆赤甲旅发(重庆农商行)</t>
  </si>
  <si>
    <t>重庆市赤甲旅游文化创意开发集团有限责任公司</t>
  </si>
  <si>
    <t>重庆赤甲旅发</t>
  </si>
  <si>
    <t>重庆农商行</t>
  </si>
  <si>
    <t>XS2639510341</t>
  </si>
  <si>
    <t>澳门国际银行</t>
  </si>
  <si>
    <t>7.6%a</t>
  </si>
  <si>
    <t>澳门国际银行股份有限公司</t>
  </si>
  <si>
    <t>澳门</t>
  </si>
  <si>
    <t>4.8</t>
  </si>
  <si>
    <t>4.8年</t>
  </si>
  <si>
    <t>青岛崂山科创(青岛银行)</t>
  </si>
  <si>
    <t>青岛崂山科创</t>
  </si>
  <si>
    <t>淄博张店国资(齐商银行)</t>
  </si>
  <si>
    <t>淄博张店国资</t>
  </si>
  <si>
    <t>XS2619663953</t>
  </si>
  <si>
    <t>山东鲁中投资</t>
  </si>
  <si>
    <t>临沂兰山财金(齐鲁银行)</t>
  </si>
  <si>
    <t>临沂兰山财金</t>
  </si>
  <si>
    <t>1.9年</t>
  </si>
  <si>
    <t>6700万美元</t>
  </si>
  <si>
    <t>363天</t>
  </si>
  <si>
    <t>HKQAA+Moody's</t>
  </si>
  <si>
    <t>年</t>
  </si>
  <si>
    <t>月</t>
  </si>
  <si>
    <t>06月</t>
  </si>
  <si>
    <t>信用增强债券</t>
  </si>
  <si>
    <t>招银金租</t>
  </si>
  <si>
    <t>05月</t>
  </si>
  <si>
    <t>04月</t>
  </si>
  <si>
    <t>中信建投</t>
  </si>
  <si>
    <t>上饶投控</t>
  </si>
  <si>
    <t>03月</t>
  </si>
  <si>
    <t>02月</t>
  </si>
  <si>
    <t>01月</t>
  </si>
  <si>
    <t>济南章丘</t>
  </si>
  <si>
    <t>12月</t>
  </si>
  <si>
    <t>11月</t>
  </si>
  <si>
    <t>10月</t>
  </si>
  <si>
    <t>09月</t>
  </si>
  <si>
    <t>08月</t>
  </si>
  <si>
    <t>07月</t>
  </si>
  <si>
    <t>西安灞桥投控(浦发银行)</t>
  </si>
  <si>
    <t>西安灞桥投控</t>
  </si>
  <si>
    <t>扬州龙川(渤海银行)</t>
  </si>
  <si>
    <t>扬州龙川</t>
  </si>
  <si>
    <t>信银国际</t>
  </si>
  <si>
    <t>国网国际</t>
  </si>
  <si>
    <t>申万宏源</t>
  </si>
  <si>
    <t>信银资本</t>
  </si>
  <si>
    <t>建银国际</t>
  </si>
  <si>
    <t>金辉控股</t>
  </si>
  <si>
    <t>金辉控股(集团)有限公司</t>
  </si>
  <si>
    <t>Oak Tap</t>
  </si>
  <si>
    <t>Titan Tap</t>
  </si>
  <si>
    <t>中海外宏洋</t>
  </si>
  <si>
    <t>Bridge Tap</t>
  </si>
  <si>
    <t>Flying Tigers Tap</t>
  </si>
  <si>
    <t>917 Tap</t>
  </si>
  <si>
    <t>Supernova Tap</t>
  </si>
  <si>
    <t>Bluesea Tap</t>
  </si>
  <si>
    <t>Energy Tap</t>
  </si>
  <si>
    <t>CC V Tap</t>
  </si>
  <si>
    <t>Pace Tap</t>
  </si>
  <si>
    <t>Haiyan Tap</t>
  </si>
  <si>
    <t>22年12月</t>
  </si>
  <si>
    <t>22年11月</t>
  </si>
  <si>
    <t>22年10月</t>
  </si>
  <si>
    <t>21年12月</t>
  </si>
  <si>
    <t>21年11月</t>
  </si>
  <si>
    <t>21年10月</t>
  </si>
  <si>
    <t>19年11月</t>
  </si>
  <si>
    <t>20年12月</t>
  </si>
  <si>
    <t>19年12月</t>
  </si>
  <si>
    <t>19年10月</t>
  </si>
  <si>
    <t>18年12月</t>
  </si>
  <si>
    <t>18年11月</t>
  </si>
  <si>
    <t>18年10月</t>
  </si>
  <si>
    <t>17年12月</t>
  </si>
  <si>
    <t>17年11月</t>
  </si>
  <si>
    <t>17年10月</t>
  </si>
  <si>
    <t>HK0000939428</t>
  </si>
  <si>
    <t>人民币25亿元</t>
  </si>
  <si>
    <t>湖北新铜都城发</t>
  </si>
  <si>
    <t>黄石市</t>
  </si>
  <si>
    <t>内江投控(中国银行)</t>
  </si>
  <si>
    <t>1.4%</t>
  </si>
  <si>
    <t>人民币1.88亿元</t>
  </si>
  <si>
    <t>人民币2亿元</t>
  </si>
  <si>
    <t>人民币4.84亿元</t>
  </si>
  <si>
    <t>人民币5.5亿元</t>
  </si>
  <si>
    <t>人民币8900万元</t>
  </si>
  <si>
    <t>人民币15亿元</t>
  </si>
  <si>
    <t>人民币10亿元</t>
  </si>
  <si>
    <t>人民币5亿元</t>
  </si>
  <si>
    <t>人民币5.6亿元</t>
  </si>
  <si>
    <t>人民币20亿元</t>
  </si>
  <si>
    <t>人民币28亿元</t>
  </si>
  <si>
    <t>人民币4.6亿元</t>
  </si>
  <si>
    <t>人民币7亿元</t>
  </si>
  <si>
    <t>人民币13.7亿元</t>
  </si>
  <si>
    <t>人民币3亿元</t>
  </si>
  <si>
    <t>人民币13.6亿元</t>
  </si>
  <si>
    <t>人民币1.4亿元</t>
  </si>
  <si>
    <t>人民币12亿元</t>
  </si>
  <si>
    <t>人民币4亿元</t>
  </si>
  <si>
    <t>人民币10.25亿元</t>
  </si>
  <si>
    <t>人民币1亿元</t>
  </si>
  <si>
    <t>人民币8.75亿元</t>
  </si>
  <si>
    <t>人民币17亿元</t>
  </si>
  <si>
    <t>人民币16亿元</t>
  </si>
  <si>
    <t>人民币6.4亿元</t>
  </si>
  <si>
    <t>人民币11.3亿元</t>
  </si>
  <si>
    <t>人民币6亿元</t>
  </si>
  <si>
    <t>人民币9.7亿元</t>
  </si>
  <si>
    <t>人民币7.5亿元</t>
  </si>
  <si>
    <t>人民币24亿元</t>
  </si>
  <si>
    <t>人民币2.8亿元</t>
  </si>
  <si>
    <t>人民币8.8亿元</t>
  </si>
  <si>
    <t>人民币9.5亿元</t>
  </si>
  <si>
    <t>人民币7.6亿元</t>
  </si>
  <si>
    <t>济南金控</t>
  </si>
  <si>
    <t>人民币2.5亿元</t>
  </si>
  <si>
    <t>中国人寿</t>
  </si>
  <si>
    <t>China Life Insurance(Overseas) company limited</t>
  </si>
  <si>
    <t>板块</t>
  </si>
  <si>
    <t>澳交所</t>
  </si>
  <si>
    <t>主权/政府</t>
  </si>
  <si>
    <t>农商行备证</t>
  </si>
  <si>
    <t>城商行备证</t>
  </si>
  <si>
    <t>山东高速</t>
  </si>
  <si>
    <t>重庆巴洲文旅(工商银行)</t>
  </si>
  <si>
    <t>厦门象屿</t>
  </si>
  <si>
    <t>重庆巴洲文旅</t>
  </si>
  <si>
    <t>景业名邦</t>
  </si>
  <si>
    <t>重庆巴洲文旅(恒丰银行)</t>
  </si>
  <si>
    <t>合景泰富</t>
  </si>
  <si>
    <t>宁波南滨</t>
  </si>
  <si>
    <t>山东海运</t>
  </si>
  <si>
    <t>中国三峡</t>
  </si>
  <si>
    <t>新疆中泰(渤海银行)</t>
  </si>
  <si>
    <t>新疆中泰</t>
  </si>
  <si>
    <t>江苏射阳大米(浙商银行)</t>
  </si>
  <si>
    <t>江苏射阳大米</t>
  </si>
  <si>
    <t>湖州新投(上海银行)</t>
  </si>
  <si>
    <t>湖州新投</t>
  </si>
  <si>
    <t>湖州新投(宁波银行)</t>
  </si>
  <si>
    <t>湖州新投(徽商银行)</t>
  </si>
  <si>
    <t>山东钢铁</t>
  </si>
  <si>
    <t>山东水发</t>
  </si>
  <si>
    <t>山东高速*</t>
  </si>
  <si>
    <t>港交所</t>
  </si>
  <si>
    <t>新交所</t>
  </si>
  <si>
    <t>新交所;澳交所</t>
  </si>
  <si>
    <t>港交所;澳交所</t>
  </si>
  <si>
    <t>港交所;伦交所</t>
  </si>
  <si>
    <t>澳交所;卢交所</t>
  </si>
  <si>
    <t>伦交所</t>
  </si>
  <si>
    <t>港交所;卢交所</t>
  </si>
  <si>
    <t>渠恒基工业建发(天津银行)</t>
  </si>
  <si>
    <t>XS2648499007</t>
  </si>
  <si>
    <t>无锡市太湖新城资产经营管理有限公司</t>
  </si>
  <si>
    <t>扬州城建</t>
  </si>
  <si>
    <t>5.48%</t>
  </si>
  <si>
    <t>杭州上城城投</t>
  </si>
  <si>
    <t>綦江区</t>
  </si>
  <si>
    <t>Y</t>
  </si>
  <si>
    <t>渠恒基工业建发</t>
  </si>
  <si>
    <t>无锡太湖新城(邮储银行)</t>
  </si>
  <si>
    <t>TH</t>
  </si>
  <si>
    <t>无锡太湖新城</t>
  </si>
  <si>
    <t>人民币12.5亿元</t>
  </si>
  <si>
    <t>杭州上城城投*</t>
  </si>
  <si>
    <t>--/--</t>
  </si>
  <si>
    <t>增发1.25亿美元</t>
  </si>
  <si>
    <t>XS2648007495</t>
  </si>
  <si>
    <t>5.442%</t>
  </si>
  <si>
    <t>T3+125a</t>
  </si>
  <si>
    <t>T3+90</t>
  </si>
  <si>
    <t>XS2652417788</t>
  </si>
  <si>
    <t>赣州旅投(邮储银行)</t>
  </si>
  <si>
    <t>3.95%a</t>
  </si>
  <si>
    <t>临沂兰山财金(北京银行)</t>
  </si>
  <si>
    <t>蒙城兴蒙投资(工商银行)</t>
  </si>
  <si>
    <t>3.58%</t>
  </si>
  <si>
    <t>蒙城兴蒙投资</t>
  </si>
  <si>
    <t>XS2421276093</t>
  </si>
  <si>
    <t>温州鹿城国控(宁波银行)</t>
  </si>
  <si>
    <t>HK0000732799</t>
  </si>
  <si>
    <t>XS2412463882</t>
  </si>
  <si>
    <t>9.1%</t>
  </si>
  <si>
    <t>A1/A+</t>
  </si>
  <si>
    <t>HK0000778198</t>
  </si>
  <si>
    <t>MO000A3KW387</t>
  </si>
  <si>
    <t>2.68%</t>
  </si>
  <si>
    <t>HK0000778479</t>
  </si>
  <si>
    <t>A1/A</t>
  </si>
  <si>
    <t>HK0000732930</t>
  </si>
  <si>
    <t>HK0000732427</t>
  </si>
  <si>
    <t>Baa1/BBB+</t>
  </si>
  <si>
    <t>港交所;法兰克福;中欧</t>
  </si>
  <si>
    <t>XS2328738179</t>
  </si>
  <si>
    <t>Baa2/--</t>
  </si>
  <si>
    <t>--/BBB-</t>
  </si>
  <si>
    <t>XS1880465171</t>
  </si>
  <si>
    <t>4.16%</t>
  </si>
  <si>
    <t>爱尔兰</t>
  </si>
  <si>
    <t>2.53%</t>
  </si>
  <si>
    <t>成都东进准投(成都银行)</t>
  </si>
  <si>
    <t>成都东进准投</t>
  </si>
  <si>
    <t>3900万美元</t>
  </si>
  <si>
    <t>筹款用途</t>
  </si>
  <si>
    <t>按照公司的可持续金融框架，用于再融资现有的海外债务</t>
  </si>
  <si>
    <t>根据国家发展和改革委员会（NDRC）的证书和可持续金融框架，对海外负债进行再融资</t>
  </si>
  <si>
    <t>用于全面或部分融资和再融资符合条件的绿色项目的客户贷款，以及银行自身的运营活动</t>
  </si>
  <si>
    <t>全面或部分融资和再融资符合条件的绿色项目的客户贷款，以及银行自身的运营活动</t>
  </si>
  <si>
    <t>投资于绿色项目，并根据绿色融资框架为绿色项目补充营运资本</t>
  </si>
  <si>
    <t>为绿色金融框架下的合格项目提供融资或再融资</t>
  </si>
  <si>
    <t>根据集团的可持续融资框架，用于偿还集团的现有负债并为新的或现有的符合条件的项目融资或再融资</t>
  </si>
  <si>
    <t>发行债券的所得款项净额将拨作公司绿色融资框架所界定的合资格绿色项目的融资或再融资，并将用作资格绿色项目的营运资金</t>
  </si>
  <si>
    <t>为项目融资补充营运资本</t>
  </si>
  <si>
    <t>根据可持续融资框架，为合格的绿色和/或社会项目/资产提供融资和/或再融资</t>
  </si>
  <si>
    <t>根据可持续金融框架补充发行人的营运资金和项目建设</t>
  </si>
  <si>
    <t>根据集团的可持续性融资框架，对集团现有债务进行再融资，并对新的或现有的合格项目进行融资或再融资</t>
  </si>
  <si>
    <t>根据绿色金融框架用于一般企业目的</t>
  </si>
  <si>
    <t>为中国银行可持续发展系列债券管理声明中定义的生物多样性相关合格绿色项目提供融资和/或再融资</t>
  </si>
  <si>
    <t>根据发行人的可持续融资框架对发行人现有的离岸债务进行再融资</t>
  </si>
  <si>
    <t>根据绿色和蓝色融资框架，发行5年期债券的净收益将用于资助符合条件的蓝色项目</t>
  </si>
  <si>
    <t>根据绿色和蓝色融资框架，发行3年期债券的净收益将用于资助符合条件的绿色项目</t>
  </si>
  <si>
    <t>发行3年期和5年期债券的净收益将用于对该框架下被归类为绿色和社会合格类别的项目进行融资</t>
  </si>
  <si>
    <t>发行2年期债券的净收益将对合格蓝色项目进行融资，项目根据绿色、社会、蓝色和可持续发展融资框架("框架")归类</t>
  </si>
  <si>
    <t>为本集团的合格项目(包括合格绿色项目及合格社会项目)提供资金，并根据可持续融资框架补充营运资金</t>
  </si>
  <si>
    <t>为符合条件的绿色项目（如绿色金融框架中的定义）提供资金</t>
  </si>
  <si>
    <t>根据绿色金融框架和NDRC证书，为符合条件的绿色项目融资并补充营运资金</t>
  </si>
  <si>
    <t>根据可持续发展融资框架对某些现有债务和符合条件的项目进行再融资</t>
  </si>
  <si>
    <t>根据绿色和可持续融资框架，对公司现有的离岸债务进行再融资</t>
  </si>
  <si>
    <t>I MTN 2023</t>
  </si>
  <si>
    <t>2.52%</t>
  </si>
  <si>
    <t>中国财政部*</t>
  </si>
  <si>
    <t>XS2656498313</t>
  </si>
  <si>
    <t>宜宾丝丽雅(上海银行)</t>
  </si>
  <si>
    <t>Grace</t>
  </si>
  <si>
    <t>宜宾丝丽雅集团有限公司</t>
  </si>
  <si>
    <t>宜宾丝丽雅</t>
  </si>
  <si>
    <t>XS2663498314</t>
  </si>
  <si>
    <t>XS2662422802</t>
  </si>
  <si>
    <t>T3+175a</t>
  </si>
  <si>
    <t>T3+130</t>
  </si>
  <si>
    <t>XS2658712752</t>
  </si>
  <si>
    <t>7.4%</t>
  </si>
  <si>
    <t>XS2659087139</t>
  </si>
  <si>
    <t>云南能投(邮储银行)</t>
  </si>
  <si>
    <t>XS2665495391</t>
  </si>
  <si>
    <t>攀枝花城建交通(天津银行)</t>
  </si>
  <si>
    <t>攀枝花城建交通(集团)有限公司</t>
  </si>
  <si>
    <t>Yimeng III</t>
  </si>
  <si>
    <t>3.1亿美元</t>
  </si>
  <si>
    <t>Kapok</t>
  </si>
  <si>
    <t>攀枝花城建交通</t>
  </si>
  <si>
    <t>人民币2.569亿元</t>
  </si>
  <si>
    <t>中国人寿海外</t>
  </si>
  <si>
    <t>用于偿还与可持续融资框架下定义的符合条件的绿色项目的融资和/或再融资有关的一年内到期的中长期外债</t>
  </si>
  <si>
    <t>全球协调人及安排行</t>
  </si>
  <si>
    <t>宿迁裕丰产投(南京银行)</t>
  </si>
  <si>
    <t>MO0000000238</t>
  </si>
  <si>
    <t>珠海农商行</t>
  </si>
  <si>
    <t>宿迁裕丰产投</t>
  </si>
  <si>
    <t>预期净收益将用于资助符合条件的项目</t>
  </si>
  <si>
    <t>滨州国投*</t>
  </si>
  <si>
    <t>伊犁哈萨克州</t>
  </si>
  <si>
    <t>地方平台</t>
  </si>
  <si>
    <t>产业</t>
  </si>
  <si>
    <t>XS2661086483</t>
  </si>
  <si>
    <t>5.85%</t>
  </si>
  <si>
    <t>6.25%a</t>
  </si>
  <si>
    <t>临沂兰山财金(恒丰银行)</t>
  </si>
  <si>
    <t>武汉葛化(湖北银行)</t>
  </si>
  <si>
    <t>孝感高创(恒丰银行)</t>
  </si>
  <si>
    <t>XS2667305861</t>
  </si>
  <si>
    <t>XS2668376747</t>
  </si>
  <si>
    <t>1.8%a</t>
  </si>
  <si>
    <t>桂林经开(北部湾银行)</t>
  </si>
  <si>
    <t>北部湾银行</t>
  </si>
  <si>
    <t>濮阳投资</t>
  </si>
  <si>
    <t>武汉葛化</t>
  </si>
  <si>
    <t>孝感高创</t>
  </si>
  <si>
    <t>XS2673392796</t>
  </si>
  <si>
    <t>SOFR+60</t>
  </si>
  <si>
    <t>SOFR+105a</t>
  </si>
  <si>
    <t>Beryl</t>
  </si>
  <si>
    <t>为框架中定义的合格绿色资产/项目提供融资和/或再融资</t>
  </si>
  <si>
    <t>按照绿色金融框架重新融资现有负债</t>
  </si>
  <si>
    <t>130亿日元</t>
  </si>
  <si>
    <t>XS2667302413</t>
  </si>
  <si>
    <t>XS2667297233</t>
  </si>
  <si>
    <t>重庆涪陵实业</t>
  </si>
  <si>
    <t>2-3亿</t>
  </si>
  <si>
    <t>3-5亿</t>
  </si>
  <si>
    <t>杭州上城城建综合</t>
  </si>
  <si>
    <t>先正达股份</t>
  </si>
  <si>
    <t>港交所;新交所;澳交所</t>
  </si>
  <si>
    <t>证券</t>
  </si>
  <si>
    <t>金融租赁</t>
  </si>
  <si>
    <t>远东租赁</t>
  </si>
  <si>
    <t>融资租赁</t>
  </si>
  <si>
    <t>建银国际(控股)有限公司</t>
  </si>
  <si>
    <t>保险</t>
  </si>
  <si>
    <t>进出口银行巴黎分行</t>
  </si>
  <si>
    <t>进出口银行</t>
  </si>
  <si>
    <t>农发行</t>
  </si>
  <si>
    <t>港交所;卢交所;中欧</t>
  </si>
  <si>
    <t>城商行</t>
  </si>
  <si>
    <t>私募配售债券</t>
  </si>
  <si>
    <t>重庆万盛工业园(重庆农商行)</t>
  </si>
  <si>
    <t>港交所;新交所;伦交所;迪拜</t>
  </si>
  <si>
    <t>东台惠民城镇化建设(上海银行)</t>
  </si>
  <si>
    <t>东台惠民城镇化建设(杭州银行)</t>
  </si>
  <si>
    <t>私募配售点心债</t>
  </si>
  <si>
    <t>农商行</t>
  </si>
  <si>
    <t>重庆万盛工业园</t>
  </si>
  <si>
    <t>中国太平控股</t>
  </si>
  <si>
    <t>平安租赁</t>
  </si>
  <si>
    <t>东台惠民城镇化建设</t>
  </si>
  <si>
    <t>港交所;迪拜</t>
  </si>
  <si>
    <t>六盘水市民生产投</t>
  </si>
  <si>
    <t>国开行</t>
  </si>
  <si>
    <t>香港按揭证券</t>
  </si>
  <si>
    <t>The Hong Kong Mortgage Corporation Limited</t>
  </si>
  <si>
    <t>HKD&amp;CNH&amp;USD</t>
  </si>
  <si>
    <t>XS2673291923</t>
  </si>
  <si>
    <t>台州城投</t>
  </si>
  <si>
    <t>港交所;澳交所;卢交所</t>
  </si>
  <si>
    <t>台州市城市建设投资发展集团有限公司</t>
  </si>
  <si>
    <t>XS2671493562</t>
  </si>
  <si>
    <t>XS2673291683</t>
  </si>
  <si>
    <t>滨海建投(天津银行)</t>
  </si>
  <si>
    <t>齐鲁财金(恒丰银行)</t>
  </si>
  <si>
    <t>MO0000000261</t>
  </si>
  <si>
    <t>HK0000946902</t>
  </si>
  <si>
    <t>HK0000946894</t>
  </si>
  <si>
    <t>HK0000946829</t>
  </si>
  <si>
    <t>乌鲁木齐高新</t>
  </si>
  <si>
    <t>乌鲁木齐高新投资发展集团有限公司</t>
  </si>
  <si>
    <t>备证+担保+维好</t>
  </si>
  <si>
    <t>MO0000000279</t>
  </si>
  <si>
    <t>为发行人将于2023年10月到期的中长期债券进行再融资，这与可持续金融框架下定义的ESPs的融资和/或再融资有关</t>
  </si>
  <si>
    <t>1.22亿美元</t>
  </si>
  <si>
    <t>Ubertech III</t>
  </si>
  <si>
    <t>新市区</t>
  </si>
  <si>
    <t>人民币8.062亿元</t>
  </si>
  <si>
    <t>黑牡丹集团</t>
  </si>
  <si>
    <t>7.3%a</t>
  </si>
  <si>
    <t>山东海洋</t>
  </si>
  <si>
    <t>山东海洋集团有限公司</t>
  </si>
  <si>
    <t>2022年至今开证排行</t>
  </si>
  <si>
    <t>People's Government of Hainan Province of the People's Republic of China</t>
  </si>
  <si>
    <t>备证行标签</t>
  </si>
  <si>
    <t>城商行第四梯队</t>
  </si>
  <si>
    <t>城商行第一梯队</t>
  </si>
  <si>
    <t>城商行第二梯队</t>
  </si>
  <si>
    <t>合肥科农行</t>
  </si>
  <si>
    <t>城商行第三梯队</t>
  </si>
  <si>
    <t>成都农商行</t>
  </si>
  <si>
    <t>交银港分</t>
  </si>
  <si>
    <t>金融资管</t>
  </si>
  <si>
    <t>中银纽分</t>
  </si>
  <si>
    <t>招银伦分</t>
  </si>
  <si>
    <t>工银迪拜分行</t>
  </si>
  <si>
    <t>建银伦分</t>
  </si>
  <si>
    <t>建银悉尼分行</t>
  </si>
  <si>
    <t>中银澳分</t>
  </si>
  <si>
    <t>中银港分</t>
  </si>
  <si>
    <t>光银港分</t>
  </si>
  <si>
    <t>农银港分</t>
  </si>
  <si>
    <t>工银悉尼分行</t>
  </si>
  <si>
    <t>工银新分</t>
  </si>
  <si>
    <t>工银港分</t>
  </si>
  <si>
    <t>民银港分</t>
  </si>
  <si>
    <t>工银澳分</t>
  </si>
  <si>
    <t>中银迪拜分行</t>
  </si>
  <si>
    <t>中银卢森堡分行</t>
  </si>
  <si>
    <t>中银巴黎分行</t>
  </si>
  <si>
    <t>中银悉尼分行</t>
  </si>
  <si>
    <t>国开行港分</t>
  </si>
  <si>
    <t>浦银伦分</t>
  </si>
  <si>
    <t>中银法兰克福分行</t>
  </si>
  <si>
    <t>建银新分</t>
  </si>
  <si>
    <t>工银伦分</t>
  </si>
  <si>
    <t>兴银港分</t>
  </si>
  <si>
    <t>中银新分</t>
  </si>
  <si>
    <t>中银东京分行</t>
  </si>
  <si>
    <t>招银悉尼分行</t>
  </si>
  <si>
    <t>农银澳分</t>
  </si>
  <si>
    <t>中银匈牙利分行</t>
  </si>
  <si>
    <t>中银约翰内斯堡分行</t>
  </si>
  <si>
    <t>农银纽分</t>
  </si>
  <si>
    <t>蒙城兴蒙投资(合肥科农行)</t>
  </si>
  <si>
    <t>蓝色债券</t>
  </si>
  <si>
    <t>ESG主题</t>
  </si>
  <si>
    <t>蚌埠高投(合肥科农行)</t>
  </si>
  <si>
    <t>益阳赫山发展(湖南银行)</t>
  </si>
  <si>
    <t>蓝色点心债</t>
  </si>
  <si>
    <t>成都天府大港(成都农商行)</t>
  </si>
  <si>
    <t>成都湔江(成都农商行)</t>
  </si>
  <si>
    <t>浦银港分</t>
  </si>
  <si>
    <t>建银港分</t>
  </si>
  <si>
    <t>XS2675743160</t>
  </si>
  <si>
    <t>中银伦分</t>
  </si>
  <si>
    <t>5.925%</t>
  </si>
  <si>
    <t>1.727%</t>
  </si>
  <si>
    <t>枣庄高新(青岛银行)</t>
  </si>
  <si>
    <t>枣庄高新</t>
  </si>
  <si>
    <t>山东滨达实业</t>
  </si>
  <si>
    <t>XS2677436490</t>
  </si>
  <si>
    <t>山东滨达实业(齐鲁银行)</t>
  </si>
  <si>
    <t>SOFR+63</t>
  </si>
  <si>
    <t>XS2672161267</t>
  </si>
  <si>
    <t>XS2679063862</t>
  </si>
  <si>
    <t>光银悉尼分行</t>
  </si>
  <si>
    <t>Baa2/BBB+/BBB+</t>
  </si>
  <si>
    <t>HK0000951035</t>
  </si>
  <si>
    <t>港交所;卢交所;迪拜</t>
  </si>
  <si>
    <t>XS2677539541</t>
  </si>
  <si>
    <t>枣庄高新(恒丰银行)</t>
  </si>
  <si>
    <t>HK0000954104</t>
  </si>
  <si>
    <t>淄博财金(邮储银行)</t>
  </si>
  <si>
    <t>淄博市财金控股集团有限公司</t>
  </si>
  <si>
    <t>HK0000946795</t>
  </si>
  <si>
    <t>HK0000946787</t>
  </si>
  <si>
    <t>HK0000946803</t>
  </si>
  <si>
    <t>邹平财金</t>
  </si>
  <si>
    <t>淄博财金</t>
  </si>
  <si>
    <t>邹平财金(青岛银行)</t>
  </si>
  <si>
    <t>人民币5.8亿元</t>
  </si>
  <si>
    <t>818 I</t>
  </si>
  <si>
    <t>Frame I</t>
  </si>
  <si>
    <t>所得款项净额将用于根据绿色金融框架为合格项目提供资金</t>
  </si>
  <si>
    <t>所得款项净额将用于广州市南沙区的基础设施建设</t>
  </si>
  <si>
    <t>发行3年期债券的净收益将用于按照绿色、蓝色和社会金融框架的规定融资符合条件的绿色项目</t>
  </si>
  <si>
    <t>发行5年期债券的净收益将用于按照绿色、蓝色和社会金融框架的规定融资符合条件的社会项目</t>
  </si>
  <si>
    <t>根据可持续财务框架补充营运资金和项目建设</t>
  </si>
  <si>
    <t>根据可持续金融框架和NDRC证书，发行债券的净收益或等值金额将为符合条件的项目进行融资和/或再融资</t>
  </si>
  <si>
    <t>ABCHK CD</t>
  </si>
  <si>
    <t>0.2</t>
  </si>
  <si>
    <t>XS2690707497</t>
  </si>
  <si>
    <t>人民币1.65亿元</t>
  </si>
  <si>
    <t>承销商</t>
  </si>
  <si>
    <t>HK0000947231</t>
  </si>
  <si>
    <t>360天</t>
  </si>
  <si>
    <t>牵头配售代理</t>
  </si>
  <si>
    <t>FolderPath</t>
  </si>
  <si>
    <t>存款证</t>
  </si>
  <si>
    <t>广州科学城</t>
  </si>
  <si>
    <t>陕西沣西发展(西安银行)</t>
  </si>
  <si>
    <t>HK0000954021</t>
  </si>
  <si>
    <t>甘肃公航旅(邮储银行)</t>
  </si>
  <si>
    <t>HK0000951159</t>
  </si>
  <si>
    <t>HK0000954286</t>
  </si>
  <si>
    <t>江苏平陵建投(邮储银行)</t>
  </si>
  <si>
    <t>3.88%</t>
  </si>
  <si>
    <t>江苏平陵建设投资集团有限公司</t>
  </si>
  <si>
    <t>唐山控股</t>
  </si>
  <si>
    <t>陕西沣西发展</t>
  </si>
  <si>
    <t>江苏平陵建投</t>
  </si>
  <si>
    <t>人民币7.3亿元</t>
  </si>
  <si>
    <t>徐州经开国资</t>
  </si>
  <si>
    <t>徐州经济技术开发区国有资产经营有限责任公司</t>
  </si>
  <si>
    <t>徐州经开区</t>
  </si>
  <si>
    <t>XS2664783565</t>
  </si>
  <si>
    <t>3.9亿美元</t>
  </si>
  <si>
    <t>XS2673791815</t>
  </si>
  <si>
    <t>板块二级</t>
  </si>
  <si>
    <t>板块三级</t>
  </si>
  <si>
    <t>常德城投(邮储银行)</t>
  </si>
  <si>
    <t>国有行备证</t>
  </si>
  <si>
    <t>XS2681919762</t>
  </si>
  <si>
    <t>基建</t>
  </si>
  <si>
    <t>Sunrise III</t>
  </si>
  <si>
    <t>上饶市城市建设投资开发集团有限公司</t>
  </si>
  <si>
    <t>XS2671498447</t>
  </si>
  <si>
    <t>3.86%(+/-2)</t>
  </si>
  <si>
    <t>市级开发区</t>
  </si>
  <si>
    <t>银行</t>
  </si>
  <si>
    <t>国有行</t>
  </si>
  <si>
    <t>股份行</t>
  </si>
  <si>
    <t>非银</t>
  </si>
  <si>
    <t>港澳行</t>
  </si>
  <si>
    <t>青岛西海岸新区</t>
  </si>
  <si>
    <t>国家级新区</t>
  </si>
  <si>
    <t>股份行备证</t>
  </si>
  <si>
    <t>股份行第二梯队</t>
  </si>
  <si>
    <t>公共事业</t>
  </si>
  <si>
    <t>股份行第三梯队</t>
  </si>
  <si>
    <t>交通</t>
  </si>
  <si>
    <t>大连金普新区</t>
  </si>
  <si>
    <t>南京江北新区</t>
  </si>
  <si>
    <t>港澳行备证</t>
  </si>
  <si>
    <t>股份行第一梯队</t>
  </si>
  <si>
    <t>地方资管</t>
  </si>
  <si>
    <t>政策行</t>
  </si>
  <si>
    <t>XS2694370227</t>
  </si>
  <si>
    <t>高密华荣实业</t>
  </si>
  <si>
    <t>高密华荣实业发展有限公司</t>
  </si>
  <si>
    <t>上饶城投</t>
  </si>
  <si>
    <t>许昌投资(邮储银行)</t>
  </si>
  <si>
    <t>许昌市投资集团有限公司</t>
  </si>
  <si>
    <t>许昌投资</t>
  </si>
  <si>
    <t>许昌市</t>
  </si>
  <si>
    <t>XS2697201155</t>
  </si>
  <si>
    <t>XS2695373451</t>
  </si>
  <si>
    <t>9.7%</t>
  </si>
  <si>
    <t>天津滨海新区</t>
  </si>
  <si>
    <t>苏州城投资本</t>
  </si>
  <si>
    <t>金控</t>
  </si>
  <si>
    <t>信托</t>
  </si>
  <si>
    <t>成都香城投资</t>
  </si>
  <si>
    <t>级别</t>
  </si>
  <si>
    <t>XS2680221806</t>
  </si>
  <si>
    <t>无评级</t>
  </si>
  <si>
    <t>绿色自贸债</t>
  </si>
  <si>
    <t>高级永续债券</t>
  </si>
  <si>
    <t>货币细分</t>
  </si>
  <si>
    <t>品种主题</t>
  </si>
  <si>
    <t>XS2702157855</t>
  </si>
  <si>
    <t>MS+80a</t>
  </si>
  <si>
    <t>欧元债</t>
  </si>
  <si>
    <t>HK0000951076</t>
  </si>
  <si>
    <t>浮息债券</t>
  </si>
  <si>
    <t>美元债</t>
  </si>
  <si>
    <t>浮息</t>
  </si>
  <si>
    <t>绿色浮息债券</t>
  </si>
  <si>
    <t>蓝色浮息债券</t>
  </si>
  <si>
    <t>自贸债</t>
  </si>
  <si>
    <t>次级永续债券</t>
  </si>
  <si>
    <t>次级永续</t>
  </si>
  <si>
    <t>港币债</t>
  </si>
  <si>
    <t>日元债</t>
  </si>
  <si>
    <t>澳门币债</t>
  </si>
  <si>
    <t>HK0000946548</t>
  </si>
  <si>
    <t>齐河城建</t>
  </si>
  <si>
    <t>1.1</t>
  </si>
  <si>
    <t>齐河城投建设集团有限公司</t>
  </si>
  <si>
    <t>23年10月</t>
  </si>
  <si>
    <t>孝感高创(邮储银行)</t>
  </si>
  <si>
    <t>3.93%</t>
  </si>
  <si>
    <t>23年09月</t>
  </si>
  <si>
    <t>23年08月</t>
  </si>
  <si>
    <t>23年07月</t>
  </si>
  <si>
    <t>23年06月</t>
  </si>
  <si>
    <t>23年05月</t>
  </si>
  <si>
    <t>23年04月</t>
  </si>
  <si>
    <t>23年03月</t>
  </si>
  <si>
    <t>23年02月</t>
  </si>
  <si>
    <t>23年01月</t>
  </si>
  <si>
    <t>22年09月</t>
  </si>
  <si>
    <t>22年08月</t>
  </si>
  <si>
    <t>22年07月</t>
  </si>
  <si>
    <t>22年06月</t>
  </si>
  <si>
    <t>22年05月</t>
  </si>
  <si>
    <t>22年03月</t>
  </si>
  <si>
    <t>22年02月</t>
  </si>
  <si>
    <t>22年01月</t>
  </si>
  <si>
    <t>23年</t>
  </si>
  <si>
    <t>XS2703365317</t>
  </si>
  <si>
    <t>22年</t>
  </si>
  <si>
    <t>22年04月</t>
  </si>
  <si>
    <t>投标资历分类</t>
  </si>
  <si>
    <t>美元规模分类</t>
  </si>
  <si>
    <t>是否首发</t>
  </si>
  <si>
    <t>年期分类</t>
  </si>
  <si>
    <t>结构分类</t>
  </si>
  <si>
    <t>德州市</t>
  </si>
  <si>
    <t>1-3年</t>
  </si>
  <si>
    <t>1.1年</t>
  </si>
  <si>
    <t>≤1年</t>
  </si>
  <si>
    <t>2.23亿美元</t>
  </si>
  <si>
    <t>绿色</t>
  </si>
  <si>
    <t>To finance and/or refinance eligible green projects as defined in the Bank of China Limited Sustainability Series Bonds Management Statement</t>
  </si>
  <si>
    <t>3-5年</t>
  </si>
  <si>
    <t>&gt;5亿</t>
  </si>
  <si>
    <t>蓝色</t>
  </si>
  <si>
    <t>&gt;5年</t>
  </si>
  <si>
    <t>高收益</t>
  </si>
  <si>
    <t>永续</t>
  </si>
  <si>
    <t>红筹</t>
  </si>
  <si>
    <t>高级永续</t>
  </si>
  <si>
    <t>21年</t>
  </si>
  <si>
    <t>21年09月</t>
  </si>
  <si>
    <t>21年07月</t>
  </si>
  <si>
    <t>21年06月</t>
  </si>
  <si>
    <t>21年05月</t>
  </si>
  <si>
    <t>21年04月</t>
  </si>
  <si>
    <t>21年03月</t>
  </si>
  <si>
    <t>21年02月</t>
  </si>
  <si>
    <t>21年01月</t>
  </si>
  <si>
    <t>19年</t>
  </si>
  <si>
    <t>额外一级资本债优先股</t>
  </si>
  <si>
    <t>AT1优先股</t>
  </si>
  <si>
    <t>21年08月</t>
  </si>
  <si>
    <t>20年07月</t>
  </si>
  <si>
    <t>20年06月</t>
  </si>
  <si>
    <t>20年04月</t>
  </si>
  <si>
    <t>20年03月</t>
  </si>
  <si>
    <t>20年02月</t>
  </si>
  <si>
    <t>20年01月</t>
  </si>
  <si>
    <t>19年09月</t>
  </si>
  <si>
    <t>19年08月</t>
  </si>
  <si>
    <t>19年07月</t>
  </si>
  <si>
    <t>19年06月</t>
  </si>
  <si>
    <t>19年05月</t>
  </si>
  <si>
    <t>19年04月</t>
  </si>
  <si>
    <t>19年03月</t>
  </si>
  <si>
    <t>19年02月</t>
  </si>
  <si>
    <t>19年01月</t>
  </si>
  <si>
    <t>18年</t>
  </si>
  <si>
    <t>绿色高级永续债券</t>
  </si>
  <si>
    <t>18年09月</t>
  </si>
  <si>
    <t>18年08月</t>
  </si>
  <si>
    <t>18年07月</t>
  </si>
  <si>
    <t>18年05月</t>
  </si>
  <si>
    <t>18年04月</t>
  </si>
  <si>
    <t>18年02月</t>
  </si>
  <si>
    <t>18年01月</t>
  </si>
  <si>
    <t>17年</t>
  </si>
  <si>
    <t>主权债券</t>
  </si>
  <si>
    <t>17年08月</t>
  </si>
  <si>
    <t>17年06月</t>
  </si>
  <si>
    <t>17年05月</t>
  </si>
  <si>
    <t>17年04月</t>
  </si>
  <si>
    <t>17年03月</t>
  </si>
  <si>
    <t>17年02月</t>
  </si>
  <si>
    <t>中诚信绿金国际</t>
  </si>
  <si>
    <t>社会责任债券</t>
  </si>
  <si>
    <t>HKQAA+Sustainalytics</t>
  </si>
  <si>
    <t>笔数</t>
  </si>
  <si>
    <t>XS2697243827</t>
  </si>
  <si>
    <t>7.7%a</t>
  </si>
  <si>
    <t>XS2707583121</t>
  </si>
  <si>
    <t>青岛国信</t>
  </si>
  <si>
    <t>231013XS2680221806</t>
  </si>
  <si>
    <t>230911XS2672161267</t>
  </si>
  <si>
    <t>230829XS2673291683</t>
  </si>
  <si>
    <t>HK0000958584</t>
  </si>
  <si>
    <t>港交所;新交所;卢交所;迪拜</t>
  </si>
  <si>
    <t>XS2706176547</t>
  </si>
  <si>
    <t>5.375%</t>
  </si>
  <si>
    <t>XS2699256710</t>
  </si>
  <si>
    <t>XS2706208506</t>
  </si>
  <si>
    <t>工银卢森堡分行</t>
  </si>
  <si>
    <t>221207MO0000000089</t>
  </si>
  <si>
    <t>221129XS2559193425</t>
  </si>
  <si>
    <t>221122HK0000892338</t>
  </si>
  <si>
    <t>220712HK0000860426</t>
  </si>
  <si>
    <t>220606XS2488109047</t>
  </si>
  <si>
    <t>220524HK0000853959</t>
  </si>
  <si>
    <t>220524HK0000824497</t>
  </si>
  <si>
    <t>220510HK0000849247</t>
  </si>
  <si>
    <t>220318XS2430983861</t>
  </si>
  <si>
    <t>220314HK0000824885</t>
  </si>
  <si>
    <t>220314HK0000824877</t>
  </si>
  <si>
    <t>220311XS2427752527</t>
  </si>
  <si>
    <t>XS2696043103</t>
  </si>
  <si>
    <t>邹城城资</t>
  </si>
  <si>
    <t>邹城市城资控股集团有限公司</t>
  </si>
  <si>
    <t>231018XS2696043103</t>
  </si>
  <si>
    <t>中国海外</t>
  </si>
  <si>
    <t>中国海外发展有限公司</t>
  </si>
  <si>
    <t>江苏华靖</t>
  </si>
  <si>
    <t>齐河城建(恒丰银行)</t>
  </si>
  <si>
    <t>嘉兴城投</t>
  </si>
  <si>
    <t>231013HK0000946548</t>
  </si>
  <si>
    <t>230928XS2694370227</t>
  </si>
  <si>
    <t>社会责任点心债</t>
  </si>
  <si>
    <t>230821XS2667305861</t>
  </si>
  <si>
    <t>221031HK0000881943</t>
  </si>
  <si>
    <t>221026HK0000877461</t>
  </si>
  <si>
    <t>成都兴蓉西集团</t>
  </si>
  <si>
    <t>220331XS2450210468</t>
  </si>
  <si>
    <t>220118XS2422199708</t>
  </si>
  <si>
    <t>宁国国控</t>
  </si>
  <si>
    <t>成都兴蓉西集团(上海银行)</t>
  </si>
  <si>
    <t>济宁市</t>
  </si>
  <si>
    <t>西安港口</t>
  </si>
  <si>
    <t>XS2677888989</t>
  </si>
  <si>
    <t>济南历下</t>
  </si>
  <si>
    <t>济南历下控股集团有限公司</t>
  </si>
  <si>
    <t>历下区</t>
  </si>
  <si>
    <t>宝应开投(江苏银行)</t>
  </si>
  <si>
    <t>上饶城投(北京银行)</t>
  </si>
  <si>
    <t>231011XS2703365317</t>
  </si>
  <si>
    <t>230927XS2697201155</t>
  </si>
  <si>
    <t>230926XS2695373451</t>
  </si>
  <si>
    <t>230919XS2673791815</t>
  </si>
  <si>
    <t>230907XS2677436490</t>
  </si>
  <si>
    <t>230821XS2667297233</t>
  </si>
  <si>
    <t>230821XS2667302413</t>
  </si>
  <si>
    <t>230629XS2621326680</t>
  </si>
  <si>
    <t>230626XS2619663953</t>
  </si>
  <si>
    <t>230614XS2634238526</t>
  </si>
  <si>
    <t>230613XS2620552484</t>
  </si>
  <si>
    <t>230606XS2618570068</t>
  </si>
  <si>
    <t>230524XS2602746351</t>
  </si>
  <si>
    <t>230523XS2498922546</t>
  </si>
  <si>
    <t>230414XS2607211864</t>
  </si>
  <si>
    <t>230413XS2598130180</t>
  </si>
  <si>
    <t>230330XS2604142591</t>
  </si>
  <si>
    <t>230327XS2597774962</t>
  </si>
  <si>
    <t>230317XS2600440015</t>
  </si>
  <si>
    <t>230316XS2595457578</t>
  </si>
  <si>
    <t>230113XS2560864253</t>
  </si>
  <si>
    <t>221122XS2560121464</t>
  </si>
  <si>
    <t>211214G218007</t>
  </si>
  <si>
    <t>211214G218008</t>
  </si>
  <si>
    <t>211213XS2421276093</t>
  </si>
  <si>
    <t>211206HK0000732799</t>
  </si>
  <si>
    <t>211130XS2412463882</t>
  </si>
  <si>
    <t>211130XS2406896428</t>
  </si>
  <si>
    <t>211123XS2411437911</t>
  </si>
  <si>
    <t>211026HK0000778198</t>
  </si>
  <si>
    <t>211018G218005</t>
  </si>
  <si>
    <t>211012MO000A3KW387</t>
  </si>
  <si>
    <t>211011HK0000778479</t>
  </si>
  <si>
    <t>210923XS2387698926</t>
  </si>
  <si>
    <t>210722G218003</t>
  </si>
  <si>
    <t>210610HK0000732930</t>
  </si>
  <si>
    <t>210517HK0000732427</t>
  </si>
  <si>
    <t>210415XS2328738179</t>
  </si>
  <si>
    <t>211208XS2418777285</t>
  </si>
  <si>
    <t>211124XS2390401524</t>
  </si>
  <si>
    <t>211124XS2400951815</t>
  </si>
  <si>
    <t>211109XS2405793089</t>
  </si>
  <si>
    <t>211109XS2400120650</t>
  </si>
  <si>
    <t>211103XS2405490850</t>
  </si>
  <si>
    <t>211103XS2403477099</t>
  </si>
  <si>
    <t>211102XS2403671493</t>
  </si>
  <si>
    <t>210928XS2387065134</t>
  </si>
  <si>
    <t>210917XS2361211191</t>
  </si>
  <si>
    <t>210916XS2383434029</t>
  </si>
  <si>
    <t>210913XS2384610577</t>
  </si>
  <si>
    <t>210909XS2385065656</t>
  </si>
  <si>
    <t>210908XS2379598175</t>
  </si>
  <si>
    <t>210831XS2380533740</t>
  </si>
  <si>
    <t>210824XS2379486884</t>
  </si>
  <si>
    <t>210819XS2379669299</t>
  </si>
  <si>
    <t>210818XS2347623626</t>
  </si>
  <si>
    <t>210811XS2371895074</t>
  </si>
  <si>
    <t>210805XS2357443410</t>
  </si>
  <si>
    <t>210805XS2357111090</t>
  </si>
  <si>
    <t>210730XS2371893533</t>
  </si>
  <si>
    <t>210722XS2314627089</t>
  </si>
  <si>
    <t>210706XS2359947715</t>
  </si>
  <si>
    <t>210629XS2358354012</t>
  </si>
  <si>
    <t>210610XS2351320366</t>
  </si>
  <si>
    <t>210608XS2344842575</t>
  </si>
  <si>
    <t>210603XS2349205455</t>
  </si>
  <si>
    <t>210603XS2345988211</t>
  </si>
  <si>
    <t>210603HK0000732815</t>
  </si>
  <si>
    <t>210603XS2349739248</t>
  </si>
  <si>
    <t>210531XS2346845584</t>
  </si>
  <si>
    <t>210525XS2320304376</t>
  </si>
  <si>
    <t>210520XS2344386540</t>
  </si>
  <si>
    <t>210517XS2339960093</t>
  </si>
  <si>
    <t>210511XS2336271510</t>
  </si>
  <si>
    <t>210421XS2325858038</t>
  </si>
  <si>
    <t>210324XS2320779130</t>
  </si>
  <si>
    <t>210323XS2322572459</t>
  </si>
  <si>
    <t>210311XS2298176988</t>
  </si>
  <si>
    <t>210305XS2278537787</t>
  </si>
  <si>
    <t>210304XS2297070190</t>
  </si>
  <si>
    <t>200213XS2102904864</t>
  </si>
  <si>
    <t>191205XS2084435002</t>
  </si>
  <si>
    <t>191203XS2082777405</t>
  </si>
  <si>
    <t>190925XS2053240383</t>
  </si>
  <si>
    <t>190919XS2050594238</t>
  </si>
  <si>
    <t>190829XS2044889595</t>
  </si>
  <si>
    <t>190829XS2049472959</t>
  </si>
  <si>
    <t>190725XS2032636438</t>
  </si>
  <si>
    <t>190528XS1994697974</t>
  </si>
  <si>
    <t>Row Labels</t>
  </si>
  <si>
    <t>Grand Total</t>
  </si>
  <si>
    <t>铜仁国资</t>
  </si>
  <si>
    <t>HK0000957925</t>
  </si>
  <si>
    <t>四川纳兴实业</t>
  </si>
  <si>
    <t>NZD</t>
  </si>
  <si>
    <t>3mBKBM+120</t>
  </si>
  <si>
    <t>3mBKBM+120a</t>
  </si>
  <si>
    <t>9.6</t>
  </si>
  <si>
    <t>2.71%</t>
  </si>
  <si>
    <t>齐河城建*</t>
  </si>
  <si>
    <t>\\itd-m09-fs02\dcm$\Deals\Completed\2023 Completed\SOE\Arcadia I(SBLC) 伊犁财通</t>
  </si>
  <si>
    <t>\\itd-m09-fs02\dcm$\Deals\Completed\2023 Completed\SOE\Shangcheng II 杭州上城城建</t>
  </si>
  <si>
    <t>\\itd-m09-fs02\dcm$\Deals\Completed\2023 Completed\SOE\Innovation 昆山国创</t>
  </si>
  <si>
    <t>\\itd-m09-fs02\dcm$\Deals\Completed\2023 Completed\FI&amp;C\Oasis 建银</t>
  </si>
  <si>
    <t>\\itd-m09-fs02\dcm$\Deals\Completed\2023 Completed\FI&amp;C\Hare 信达香港[自贸区债]</t>
  </si>
  <si>
    <t>\\itd-m09-fs02\dcm$\Deals\Completed\2023 Completed\FI&amp;C\Bund (Dim Sum) 海通</t>
  </si>
  <si>
    <t>\\itd-m09-fs02\dcm$\Deals\Completed\2023 Completed\FI&amp;C\CX III 中信建投</t>
  </si>
  <si>
    <t>\\itd-m09-fs02\dcm$\Deals\Completed\2023 Completed\SOE\Sail 青岛城投</t>
  </si>
  <si>
    <t>\\itd-m09-fs02\dcm$\Deals\Completed\2023 Completed\FI&amp;C\Polaris II 远东租赁 FTZ</t>
  </si>
  <si>
    <t>\\itd-m09-fs02\dcm$\Deals\Completed\2023 Completed\SOE\Soar II 青岛西海岸融控 FTZ</t>
  </si>
  <si>
    <t>\\itd-m09-fs02\dcm$\Deals\Completed\2023 Completed\SOE\Spring Radiance V 上虞国资 FTZ</t>
  </si>
  <si>
    <t>\\itd-m09-fs02\dcm$\Deals\Completed\2023 Completed\SOE\Consonance 南宁五象</t>
  </si>
  <si>
    <t>\\itd-m09-fs02\dcm$\Deals\Completed\2023 Completed\POE\SR IV 上饶投控</t>
  </si>
  <si>
    <t>\\itd-m09-fs02\dcm$\Deals\Completed\2023 Completed\SOE\Get IV 广开控股 FTZ</t>
  </si>
  <si>
    <t>\\itd-m09-fs02\dcm$\Deals\Completed\2023 Completed\POE\Project Laputa III 成都空港城发</t>
  </si>
  <si>
    <t>\\itd-m09-fs02\dcm$\Deals\Completed\2023 Completed\SOE\Soar 青岛西海岸融控 FTZ</t>
  </si>
  <si>
    <t>\\itd-m09-fs02\dcm$\Deals\Completed\2023 Completed\SOE\Blue Ocean 青岛海控 FTZ</t>
  </si>
  <si>
    <t>\\itd-m09-fs02\dcm$\Deals\Completed\2023 Completed\SOE\Futuretown II 上虞杭州湾 FTZ</t>
  </si>
  <si>
    <t>\\itd-m09-fs02\dcm$\Deals\Completed\2023 Completed\SOE\Green II 桂林经开 FTZ</t>
  </si>
  <si>
    <t>\\itd-m09-fs02\dcm$\Deals\Completed\2023 Completed\POE\Project Drogo Plus 郴州产投自贸债</t>
  </si>
  <si>
    <t>\\itd-m09-fs02\dcm$\Deals\Completed\2023 Completed\SOE\Jincheng III 晋江城投</t>
  </si>
  <si>
    <t>\\itd-m09-fs02\dcm$\Deals\Completed\2023 Completed\SOE\Haining III 海宁城发[自贸区债]</t>
  </si>
  <si>
    <t>\\itd-m09-fs02\dcm$\Deals\Completed\2023 Completed\POE\Project Sail_重庆涪陵</t>
  </si>
  <si>
    <t>\\itd-m09-fs02\dcm$\Deals\Completed\2023 Completed\FI&amp;C\Project Horizon II Pt 2 南商行</t>
  </si>
  <si>
    <t>\\itd-m09-fs02\dcm$\Deals\Completed\2023 Completed\FI&amp;C\Sunshine 光大港分</t>
  </si>
  <si>
    <t>\\itd-m09-fs02\dcm$\Deals\Completed\2023 Completed\POE\Project Sunrise II_ 赣州城投</t>
  </si>
  <si>
    <t>\\itd-m09-fs02\dcm$\Deals\Completed\2023 Completed\FI&amp;C\Golden III 交银港分</t>
  </si>
  <si>
    <t>\\itd-m09-fs02\dcm$\Deals\Completed\2023 Completed\SOE\Turquoise 淮北公用事业</t>
  </si>
  <si>
    <t>\\itd-m09-fs02\dcm$\Deals\Completed\2023 Completed\SOE\TianmuMountain II 湖州经开</t>
  </si>
  <si>
    <t>\\itd-m09-fs02\dcm$\Deals\Completed\2023 Completed\SOE\Spring Radiance IV上虞国资</t>
  </si>
  <si>
    <t>\\itd-m09-fs02\dcm$\Deals\Completed\2023 Completed\SOE\Inkcity III 即墨城投[自贸区债]</t>
  </si>
  <si>
    <t>\\itd-m09-fs02\dcm$\Deals\Completed\2023 Completed\FI&amp;C\Polaris 远东租赁</t>
  </si>
  <si>
    <t>\\itd-m09-fs02\dcm$\Deals\Completed\2023 Completed\FI&amp;C\Pine 民生港分</t>
  </si>
  <si>
    <t>\\itd-m09-fs02\dcm$\Deals\Completed\2022 Completed\POE\Project Sake_湖北澴川[自贸债券]</t>
  </si>
  <si>
    <t>\\itd-m09-fs02\dcm$\Deals\Completed\2022 Completed\SOE\Iron 菏泽铁投</t>
  </si>
  <si>
    <t>\\itd-m09-fs02\dcm$\Deals\Completed\2022 Completed\SOE\Nengda 无锡能达热电</t>
  </si>
  <si>
    <t>\\itd-m09-fs02\dcm$\Deals\Completed\2022 Completed\FI&amp;C\BMHK 2022 交银租赁[自贸区债]</t>
  </si>
  <si>
    <t>\\itd-m09-fs02\dcm$\Deals\Completed\2022 Completed\POE\Project Silkroad II 成都陆港枢纽[自贸债券]</t>
  </si>
  <si>
    <t>\\itd-m09-fs02\dcm$\Deals\Completed\2022 Completed\SOE\Dayue II 绍兴柯桥建设 FTZ</t>
  </si>
  <si>
    <t>\\itd-m09-fs02\dcm$\Deals\Completed\2022 Completed\FI&amp;C\Golden II 交银港分</t>
  </si>
  <si>
    <t>\\itd-m09-fs02\dcm$\Deals\Completed\2022 Completed\SOE\Blue IV 威海文登</t>
  </si>
  <si>
    <t>\\itd-m09-fs02\dcm$\Deals\Completed\2022 Completed\SOE\Gongfu I 上城国资</t>
  </si>
  <si>
    <t>\\itd-m09-fs02\dcm$\Deals\Completed\2022 Completed\POE\Project Suprenova II_ 长沙先导</t>
  </si>
  <si>
    <t>\\itd-m09-fs02\dcm$\Deals\Completed\2022 Completed\FI&amp;C\Charming 3 集友[AT1]</t>
  </si>
  <si>
    <t>\\itd-m09-fs02\dcm$\Deals\Completed\2022 Completed\SOE\Tonglu 桐庐国资 FTZ</t>
  </si>
  <si>
    <t>\\itd-m09-fs02\dcm$\Deals\Completed\2022 Completed\SOE\Easthill III A&amp;B 南京江宁经开</t>
  </si>
  <si>
    <t>\\itd-m09-fs02\dcm$\Deals\Completed\2022 Completed\SOE\Spring Radiance III 上虞国资</t>
  </si>
  <si>
    <t>\\itd-m09-fs02\dcm$\Deals\Completed\2022 Completed\POE\Project Sailing II_中伟股份【SBLC】</t>
  </si>
  <si>
    <t>\\itd-m09-fs02\dcm$\Deals\Completed\2022 Completed\SOE\Jingle II&amp;III 如东民泰</t>
  </si>
  <si>
    <t>\\itd-m09-fs02\dcm$\Deals\Completed\2022 Completed\SOE\Haining 海宁城发 FTZ</t>
  </si>
  <si>
    <t>\\itd-m09-fs02\dcm$\Deals\Completed\2021 Completed\NewCity 湖州新型城投</t>
  </si>
  <si>
    <t>\\itd-m09-fs02\dcm$\Deals\Completed\2021 Completed\Splendid 光银国际</t>
  </si>
  <si>
    <t>\\itd-m09-fs02\dcm$\Deals\Completed\2021 Completed\Spring 济南轨交</t>
  </si>
  <si>
    <t>\\itd-m09-fs02\dcm$\Deals\Completed\2021 Completed\SPIC Pref Share II 国家电投[优先股二期]</t>
  </si>
  <si>
    <t>\\itd-m09-fs02\dcm$\Deals\Completed\2021 Completed\Lotus III 光银港分[Nov]</t>
  </si>
  <si>
    <t>\\itd-m09-fs02\dcm$\Deals\Completed\2021 Completed\708 东方财富</t>
  </si>
  <si>
    <t>\\itd-m09-fs02\dcm$\Deals\Completed\2021 Completed\Excellence VIII 长城资管国际</t>
  </si>
  <si>
    <t>\\itd-m09-fs02\dcm$\Deals\Completed\2021 Completed\Centre II 郑州地铁</t>
  </si>
  <si>
    <t>\\itd-m09-fs02\dcm$\Deals\Completed\2021 Completed\Herald 信银投资</t>
  </si>
  <si>
    <t>\\itd-m09-fs02\dcm$\Deals\Completed\2021 Completed\Bohai 渤海银行</t>
  </si>
  <si>
    <t>\\itd-m09-fs02\dcm$\Deals\Completed\2021 Completed\Ambitiously II 济南城建[Nov]</t>
  </si>
  <si>
    <t>\\itd-m09-fs02\dcm$\Deals\Completed\2021 Completed\SPIC Pref Share 国家电投[优先股]</t>
  </si>
  <si>
    <t>\\itd-m09-fs02\dcm$\Deals\Completed\2021 Completed\Xinyang II 南京扬子国投</t>
  </si>
  <si>
    <t>\\itd-m09-fs02\dcm$\Deals\Completed\2021 Completed\Cinda2021AT1 中国信达资管[AT1]</t>
  </si>
  <si>
    <t>\\itd-m09-fs02\dcm$\Deals\Completed\2021 Completed\Evergreen 湖州城投</t>
  </si>
  <si>
    <t>\\itd-m09-fs02\dcm$\Deals\Completed\2021 Completed\Harbor I 远洋资本</t>
  </si>
  <si>
    <t>\\itd-m09-fs02\dcm$\Deals\Completed\2021 Completed\Tianhui 成都高新</t>
  </si>
  <si>
    <t>\\itd-m09-fs02\dcm$\Deals\Completed\2021 Completed\Easthill II 南京江宁经开</t>
  </si>
  <si>
    <t>\\itd-m09-fs02\dcm$\Deals\Completed\2021 Completed\Soar VI 中航租赁[USD Sep]</t>
  </si>
  <si>
    <t>\\itd-m09-fs02\dcm$\Deals\Completed\2021 Completed\Jupiter V 建银国际</t>
  </si>
  <si>
    <t>\\itd-m09-fs02\dcm$\Deals\Completed\2021 Completed\Rising City 潍坊城建</t>
  </si>
  <si>
    <t>\\itd-m09-fs02\dcm$\Deals\Completed\2021 Completed\Spring IV 正商</t>
  </si>
  <si>
    <t>\\itd-m09-fs02\dcm$\Deals\Completed\2021 Completed\Blue III 北京环卫</t>
  </si>
  <si>
    <t>\\itd-m09-fs02\dcm$\Deals\Completed\2021 Completed\Ambitiously 济南城建[Sep]</t>
  </si>
  <si>
    <t>\\itd-m09-fs02\dcm$\Deals\Completed\2021 Completed\Bling 金辉</t>
  </si>
  <si>
    <t>\\itd-m09-fs02\dcm$\Deals\Completed\2021 Completed\Star 世茂</t>
  </si>
  <si>
    <t>\\itd-m09-fs02\dcm$\Deals\Completed\2021 Completed\Ruby 招证国际</t>
  </si>
  <si>
    <t>\\itd-m09-fs02\dcm$\Deals\Completed\2021 Completed\Spring III 正商[要约交换及新发]</t>
  </si>
  <si>
    <t>\\itd-m09-fs02\dcm$\Deals\Completed\2021 Completed\Glory 广发(香港)[NCB SBLC]</t>
  </si>
  <si>
    <t>\\itd-m09-fs02\dcm$\Deals\Completed\2021 Completed\WG III Tap 万达集团</t>
  </si>
  <si>
    <t>\\itd-m09-fs02\dcm$\Deals\Completed\2021 Completed\Quanxin 济南金控</t>
  </si>
  <si>
    <t>\\itd-m09-fs02\dcm$\Deals\Completed\2021 Completed\Lily 雅居乐[Aug]</t>
  </si>
  <si>
    <t>\\itd-m09-fs02\dcm$\Deals\Completed\2021 Completed\HF2021S 珠海华发集团</t>
  </si>
  <si>
    <t>\\itd-m09-fs02\dcm$\Deals\Completed\2021 Completed\Gold Bullion VIII 农银国际</t>
  </si>
  <si>
    <t>\\itd-m09-fs02\dcm$\Deals\Completed\2021 Completed\Palladium 山东黄金</t>
  </si>
  <si>
    <t>\\itd-m09-fs02\dcm$\Deals\Completed\2021 Completed\Cypress III 安徽交控</t>
  </si>
  <si>
    <t>\\itd-m09-fs02\dcm$\Deals\Completed\2021 Completed\Brilliant XI 百度</t>
  </si>
  <si>
    <t>\\itd-m09-fs02\dcm$\Deals\Completed\2021 Completed\Central 河南投资</t>
  </si>
  <si>
    <t>\\itd-m09-fs02\dcm$\Deals\Completed\2021 Completed\Genesis III 绍兴城投</t>
  </si>
  <si>
    <t>\\itd-m09-fs02\dcm$\Deals\Completed\2021 Completed\HF2021 珠海华发集团[SN Perp]</t>
  </si>
  <si>
    <t>\\itd-m09-fs02\dcm$\Deals\Completed\2021 Completed\Phoenix II 四川发展</t>
  </si>
  <si>
    <t>\\itd-m09-fs02\dcm$\Deals\Completed\2021 Completed\Goldrush 金地</t>
  </si>
  <si>
    <t>\\itd-m09-fs02\dcm$\Deals\Completed\2021 Completed\Qianjiang III 杭州上城区城建</t>
  </si>
  <si>
    <t>\\itd-m09-fs02\dcm$\Deals\Completed\2021 Completed\Aero V 西安航天[SPDB SBLC]</t>
  </si>
  <si>
    <t>\\itd-m09-fs02\dcm$\Deals\Completed\2021 Completed\Soar V 中航租赁[EUR]</t>
  </si>
  <si>
    <t>\\itd-m09-fs02\dcm$\Deals\Completed\2021 Completed\Taishan VIII 山东钢铁</t>
  </si>
  <si>
    <t>\\itd-m09-fs02\dcm$\Deals\Completed\2021 Completed\Canal 中信银行(国际)[AT1 Perp]</t>
  </si>
  <si>
    <t>\\itd-m09-fs02\dcm$\Deals\Completed\2021 Completed\Journey II Tap 合生创展[Jul增发]</t>
  </si>
  <si>
    <t>\\itd-m09-fs02\dcm$\Deals\Completed\2021 Completed\Cullinan 佳源国际[Jul]</t>
  </si>
  <si>
    <t>\\itd-m09-fs02\dcm$\Deals\Completed\2021 Completed\Citrus 雅居乐[Jul]</t>
  </si>
  <si>
    <t>\\itd-m09-fs02\dcm$\Deals\Completed\2021 Completed\Yaowang 余姚舜财</t>
  </si>
  <si>
    <t>\\itd-m09-fs02\dcm$\Deals\Completed\2021 Completed\Excellence 北京首开控股</t>
  </si>
  <si>
    <t>\\itd-m09-fs02\dcm$\Deals\Completed\2021 Completed\1215 申万宏源</t>
  </si>
  <si>
    <t>\\itd-m09-fs02\dcm$\Deals\Completed\2021 Completed\Earth 小米</t>
  </si>
  <si>
    <t>\\itd-m09-fs02\dcm$\Deals\Completed\2021 Completed\Silkroad 福建省投</t>
  </si>
  <si>
    <t>\\itd-m09-fs02\dcm$\Deals\Completed\2021 Completed\Dandelion VI 浦发港分</t>
  </si>
  <si>
    <t>\\itd-m09-fs02\dcm$\Deals\Completed\2021 Completed\G 中国银行(香港)</t>
  </si>
  <si>
    <t>\\itd-m09-fs02\dcm$\Deals\Completed\2021 Completed\Happy Living 昆明公租房</t>
  </si>
  <si>
    <t>\\itd-m09-fs02\dcm$\Deals\Completed\2021 Completed\Lightfoot 交通银行(香港)[T2]</t>
  </si>
  <si>
    <t>\\itd-m09-fs02\dcm$\Deals\Completed\2021 Completed\Sincere III 中原豫资</t>
  </si>
  <si>
    <t>\\itd-m09-fs02\dcm$\Deals\Completed\2021 Completed\Fuchun 杭州富阳城投</t>
  </si>
  <si>
    <t>\\itd-m09-fs02\dcm$\Deals\Completed\2021 Completed\Party A 甲方</t>
  </si>
  <si>
    <t>\\itd-m09-fs02\dcm$\Deals\Completed\2021 Completed\Journey II 合生创展[Jun]</t>
  </si>
  <si>
    <t>\\itd-m09-fs02\dcm$\Deals\Completed\2021 Completed\BMHK 2021 交银金租</t>
  </si>
  <si>
    <t>\\itd-m09-fs02\dcm$\Deals\Completed\2021 Completed\Lotus II 光银港分[Jun]</t>
  </si>
  <si>
    <t>\\itd-m09-fs02\dcm$\Deals\Completed\2021 Completed\Rose Bay V 祥生</t>
  </si>
  <si>
    <t>\\itd-m09-fs02\dcm$\Deals\Completed\2021 Completed\GHATG 2021 甘肃公航旅</t>
  </si>
  <si>
    <t>\\itd-m09-fs02\dcm$\Deals\Completed\2021 Completed\Ingenuity V 江苏中南建设[Jun]</t>
  </si>
  <si>
    <t>\\itd-m09-fs02\dcm$\Deals\Completed\2021 Completed\Hing 2021 兴业港分</t>
  </si>
  <si>
    <t>\\itd-m09-fs02\dcm$\Deals\Completed\2021 Completed\CX II 中信建投</t>
  </si>
  <si>
    <t>\\itd-m09-fs02\dcm$\Deals\Completed\2021 Completed\Bridge IV 青岛胶州湾</t>
  </si>
  <si>
    <t>\\itd-m09-fs02\dcm$\Deals\Completed\2021 Completed\Oak Tap 雅居乐[增发]</t>
  </si>
  <si>
    <t>\\itd-m09-fs02\dcm$\Deals\Completed\2021 Completed\Uranus 阳光城</t>
  </si>
  <si>
    <t>\\itd-m09-fs02\dcm$\Deals\Completed\2021 Completed\Truimph 绿地香港</t>
  </si>
  <si>
    <t>\\itd-m09-fs02\dcm$\Deals\Completed\2021 Completed\Champion 时代地产[May]</t>
  </si>
  <si>
    <t>\\itd-m09-fs02\dcm$\Deals\Completed\2021 Completed\Caijin 山东财金</t>
  </si>
  <si>
    <t>\\itd-m09-fs02\dcm$\Deals\Completed\2021 Completed\Lushan 九江城投</t>
  </si>
  <si>
    <t>\\itd-m09-fs02\dcm$\Deals\Completed\2021 Completed\Republic 国任保险</t>
  </si>
  <si>
    <t>\\itd-m09-fs02\dcm$\Deals\Completed\2021 Completed\River 南宁交投</t>
  </si>
  <si>
    <t>\\itd-m09-fs02\dcm$\Deals\Completed\2021 Completed\Fact 山东高速</t>
  </si>
  <si>
    <t>\\itd-m09-fs02\dcm$\Deals\Completed\2021 Completed\Hean 中国铁建</t>
  </si>
  <si>
    <t>\\itd-m09-fs02\dcm$\Deals\Completed\2021 Completed\Journey 合生创展[May]</t>
  </si>
  <si>
    <t>\\itd-m09-fs02\dcm$\Deals\Completed\2021 Completed\Avatar 佳源国际[May]</t>
  </si>
  <si>
    <t>\\itd-m09-fs02\dcm$\Deals\Completed\2021 Completed\Surf 中国水务</t>
  </si>
  <si>
    <t>\\itd-m09-fs02\dcm$\Deals\Completed\2021 Completed\Oak 雅居乐[May]</t>
  </si>
  <si>
    <t>\\itd-m09-fs02\dcm$\Deals\Completed\2021 Completed\Value 旭辉</t>
  </si>
  <si>
    <t>\\itd-m09-fs02\dcm$\Deals\Completed\2021 Completed\Rocket 中梁[May]</t>
  </si>
  <si>
    <t>\\itd-m09-fs02\dcm$\Deals\Completed\2021 Completed\Plum Blossom 新奥股份</t>
  </si>
  <si>
    <t>\\itd-m09-fs02\dcm$\Deals\Completed\2021 Completed\Titan Tap 阳光城</t>
  </si>
  <si>
    <t>\\itd-m09-fs02\dcm$\Deals\Completed\2021 Completed\Horizon 中航汽车</t>
  </si>
  <si>
    <t>\\itd-m09-fs02\dcm$\Deals\Completed\2021 Completed\Lodestone 万达商管</t>
  </si>
  <si>
    <t>\\itd-m09-fs02\dcm$\Deals\Completed\2021 Completed\Ox 长春城发</t>
  </si>
  <si>
    <t>\\itd-m09-fs02\dcm$\Deals\Completed\2021 Completed\Tianxing V 景瑞</t>
  </si>
  <si>
    <t>\\itd-m09-fs02\dcm$\Deals\Completed\2021 Completed\Salmon 腾讯</t>
  </si>
  <si>
    <t>\\itd-m09-fs02\dcm$\Deals\Completed\2021 Completed\Prestige 时代地产[Apr]</t>
  </si>
  <si>
    <t>\\itd-m09-fs02\dcm$\Deals\Completed\2021 Completed\Ingenuity IV 江苏中南建设[Mar]</t>
  </si>
  <si>
    <t>\\itd-m09-fs02\dcm$\Deals\Completed\2021 Completed\Mercury X 中电建路桥</t>
  </si>
  <si>
    <t>\\itd-m09-fs02\dcm$\Deals\Completed\2021 Completed\Soar IV 中航租赁[USD Mar]</t>
  </si>
  <si>
    <t>\\itd-m09-fs02\dcm$\Deals\Completed\2021 Completed\Great Bay 广州科学城</t>
  </si>
  <si>
    <t>\\itd-m09-fs02\dcm$\Deals\Completed\2021 Completed\Sailing 陕西金资</t>
  </si>
  <si>
    <t>\\itd-m09-fs02\dcm$\Deals\Completed\2021 Completed\Ji'an 吉安城投</t>
  </si>
  <si>
    <t>\\itd-m09-fs02\dcm$\Deals\Completed\2021 Completed\Lotus 光银港分[Mar]</t>
  </si>
  <si>
    <t>\\itd-m09-fs02\dcm$\Deals\Completed\2021 Completed\Landmark 2020 民生金租</t>
  </si>
  <si>
    <t>\\itd-m09-fs02\dcm$\Deals\Completed\2021 Completed\Peninsula III 青岛华通</t>
  </si>
  <si>
    <t>\\itd-m09-fs02\dcm$\Deals\Completed\2021 Completed\GT3 珠海华发股份</t>
  </si>
  <si>
    <t>\\itd-m09-fs02\dcm$\Deals\Completed\2021 Completed\Sapphire 金川集团</t>
  </si>
  <si>
    <t>\\itd-m09-fs02\dcm$\Deals\Completed\2021 Completed\Landmark IV 西南证券</t>
  </si>
  <si>
    <t>\\itd-m09-fs02\dcm$\Deals\Completed\2021 Completed\Blue Sparkle 中航资本</t>
  </si>
  <si>
    <t>\\itd-m09-fs02\dcm$\Deals\Completed\2021 Completed\Jasmine II 兴证国际</t>
  </si>
  <si>
    <t>\\itd-m09-fs02\dcm$\Deals\Completed\2021 Completed\Union Plaza 中海外宏洋</t>
  </si>
  <si>
    <t>\\itd-m09-fs02\dcm$\Deals\Completed\2021 Completed\Bridge Tap 合生创展</t>
  </si>
  <si>
    <t>\\itd-m09-fs02\dcm$\Deals\Completed\2021 Completed\Haiken 海南农垦</t>
  </si>
  <si>
    <t>\\itd-m09-fs02\dcm$\Deals\Completed\2021 Completed\Grand Lake 越秀房托</t>
  </si>
  <si>
    <t>\\itd-m09-fs02\dcm$\Deals\Completed\2021 Completed\Bullet 中梁[Jan]</t>
  </si>
  <si>
    <t>\\itd-m09-fs02\dcm$\Deals\Completed\2021 Completed\Compass 山东国惠</t>
  </si>
  <si>
    <t>\\itd-m09-fs02\dcm$\Deals\Completed\2021 Completed\Sirius 佳源国际[Jan]</t>
  </si>
  <si>
    <t>\\itd-m09-fs02\dcm$\Deals\Completed\2021 Completed\Orient City 常州东方新城</t>
  </si>
  <si>
    <t>\\itd-m09-fs02\dcm$\Deals\Completed\2021 Completed\Dragon VII 福建漳龙</t>
  </si>
  <si>
    <t>\\itd-m09-fs02\dcm$\Deals\Completed\2021 Completed\Xihe 荣盛</t>
  </si>
  <si>
    <t>\\itd-m09-fs02\dcm$\Deals\Completed\2021 Completed\Horizon III Tap 德信地产</t>
  </si>
  <si>
    <t>\\itd-m09-fs02\dcm$\Deals\Completed\2021 Completed\Bridge 合生创展[Jan]</t>
  </si>
  <si>
    <t>\\itd-m09-fs02\dcm$\Deals\Completed\2021 Completed\OX 阳光城</t>
  </si>
  <si>
    <t>\\itd-m09-fs02\dcm$\Deals\Completed\2021 Completed\Shunze VII 四川蓝光</t>
  </si>
  <si>
    <t>T5+155a</t>
  </si>
  <si>
    <t>HK0000963584</t>
  </si>
  <si>
    <t>都江堰城投(天津银行)</t>
  </si>
  <si>
    <t>都江堰市城乡建设集团有限公司</t>
  </si>
  <si>
    <t>23年11月</t>
  </si>
  <si>
    <t>仪征国资(南京银行)</t>
  </si>
  <si>
    <t>陕旅集团(东亚银行)</t>
  </si>
  <si>
    <t>陕西旅游集团有限公司</t>
  </si>
  <si>
    <t>HK0000963170</t>
  </si>
  <si>
    <t>231031HK0000963170</t>
  </si>
  <si>
    <t>都江堰城投</t>
  </si>
  <si>
    <t>仪征国资</t>
  </si>
  <si>
    <t>陕旅集团</t>
  </si>
  <si>
    <t>项目亮点</t>
  </si>
  <si>
    <t>定价会时间</t>
  </si>
  <si>
    <t>定价会时段</t>
  </si>
  <si>
    <t>人民币9.69亿元</t>
  </si>
  <si>
    <t>XS2706169922</t>
  </si>
  <si>
    <t>231102XS2706169922</t>
  </si>
  <si>
    <t>临沂兰山财金(青岛银行)</t>
  </si>
  <si>
    <t>XS2713228018</t>
  </si>
  <si>
    <t>231031XS2713228018</t>
  </si>
  <si>
    <t>XS2685913035</t>
  </si>
  <si>
    <t>231030XS2685913035</t>
  </si>
  <si>
    <t>惠誉常青+联合绿色发展</t>
  </si>
  <si>
    <t>中资非金融企业首笔离岸蓝色债券</t>
  </si>
  <si>
    <t>午夜后</t>
  </si>
  <si>
    <t>深夜</t>
  </si>
  <si>
    <t>中财绿融+Sustainalytics</t>
  </si>
  <si>
    <t>晚上</t>
  </si>
  <si>
    <t>杭州市最高国际评级主体首笔离岸人民币债；
创2023年以来杭州国企境外债发行最低利率</t>
  </si>
  <si>
    <t>西北地区首只点心债</t>
  </si>
  <si>
    <t>创江苏省日元债券发行利率新低；
上海银行首笔境外日元备证项目</t>
  </si>
  <si>
    <t>创2023年以来西部地区点心债最低票面记录；
创2023年以来全国市级地方国有企业点心债最低票面记录</t>
  </si>
  <si>
    <t>下午</t>
  </si>
  <si>
    <t>2023年首笔资产管理公司美元债；
订单簿峰值逾9倍</t>
  </si>
  <si>
    <t>江苏省地方国企首单点心债券</t>
  </si>
  <si>
    <t>迄今中资非银行金融机构离岸人民币债券发行最低收益率</t>
  </si>
  <si>
    <t>上午</t>
  </si>
  <si>
    <t>瑞信AT1减记事件以来，亚洲离岸债券市场的首笔银行资本债券公募发行；
亚洲地区罕见的无评级银行资本债券发行；
年初至今并列最大规模的亚洲银行离岸次级资本债券发行</t>
  </si>
  <si>
    <t>创今年以来全国地方平台境外债券最大发行规模</t>
  </si>
  <si>
    <t>创江苏省内区县级单笔明珠债最大规模的纪录；
创全国区县级信用发行明珠债历史最低利率的纪录</t>
  </si>
  <si>
    <t>创广西地区自贸债历史最大发行规模、最低利率</t>
  </si>
  <si>
    <t>广西地区首单自贸区离岸债券</t>
  </si>
  <si>
    <t>创区县级地方国企自贸区债券最大发行规模及自贸区债最大收窄幅度</t>
  </si>
  <si>
    <t>2023年淮北地区首笔离岸债券；
创2023年以来自贸区人民币债券最低发行利率</t>
  </si>
  <si>
    <t>2023年湖州首笔美元债</t>
  </si>
  <si>
    <t>\\itd-m09-fs02\dcm$\Deals\Completed\2023 Completed\SOE\Qixin 淄博財金</t>
  </si>
  <si>
    <t>\\itd-m09-fs02\dcm$\Deals\Completed\2023 Completed\FI&amp;C\ABCHK CD</t>
  </si>
  <si>
    <t>\\itd-m09-fs02\dcm$\Deals\Completed\2023 Completed\SOE\HZJT PP(Dim Sum) 杭金投</t>
  </si>
  <si>
    <t>\\itd-m09-fs02\dcm$\Deals\Completed\2023 Completed\FI&amp;C\Frame BOC迪拜</t>
  </si>
  <si>
    <t>\\itd-m09-fs02\dcm$\Deals\Completed\2023 Completed\SOE\Coastline 02 海盐国资</t>
  </si>
  <si>
    <t>\\itd-m09-fs02\dcm$\Deals\Completed\2023 Completed\SOE\Ubertech III 乌鲁木齐高新投</t>
  </si>
  <si>
    <t>\\itd-m09-fs02\dcm$\Deals\Completed\2023 Completed\FI&amp;C\Beryl 交银港分</t>
  </si>
  <si>
    <t>\\itd-m09-fs02\dcm$\Deals\Completed\2023 Completed\SOE\Qianjiang IV 上城城建综合</t>
  </si>
  <si>
    <t>\\itd-m09-fs02\dcm$\Deals\Completed\2023 Completed\SOE\Nengda II 无锡能达热电</t>
  </si>
  <si>
    <t>\\itd-m09-fs02\dcm$\Deals\Completed\2023 Completed\SOE\Yimeng III 临沂城投</t>
  </si>
  <si>
    <t>\\itd-m09-fs02\dcm$\Deals\Completed\2023 Completed\POE\Kapok 攀枝花城建</t>
  </si>
  <si>
    <t>\\itd-m09-fs02\dcm$\Deals\Completed\2023 Completed\POE\Grace 宜宾丝丽雅</t>
  </si>
  <si>
    <t>\\itd-m09-fs02\dcm$\Deals\Completed\2023 Completed\FI&amp;C\Wutong V 华泰</t>
  </si>
  <si>
    <t>\\itd-m09-fs02\dcm$\Deals\Completed\2023 Completed\FI&amp;C\Turbo 信达香港</t>
  </si>
  <si>
    <t>\\itd-m09-fs02\dcm$\Deals\Completed\2023 Completed\POE\Hakka II 赣州旅投</t>
  </si>
  <si>
    <t>\\itd-m09-fs02\dcm$\Deals\Completed\2023 Completed\SOE\TH 无锡太湖新城</t>
  </si>
  <si>
    <t>\\itd-m09-fs02\dcm$\Deals\Completed\2023 Completed\SOE\Shangcheng II Tap 杭州上城城建</t>
  </si>
  <si>
    <t>\\itd-m09-fs02\dcm$\Deals\Completed\2023 Completed\FI&amp;C\I MTN 2023 中金公司</t>
  </si>
  <si>
    <t>\\itd-m09-fs02\dcm$\Deals\Completed\2023 Completed\FI&amp;C\River 中信证券国际</t>
  </si>
  <si>
    <t>\\itd-m09-fs02\dcm$\Deals\Completed\2023 Completed\SOE\Grand 重庆赤甲</t>
  </si>
  <si>
    <t>\\itd-m09-fs02\dcm$\Deals\Completed\2023 Completed\FI&amp;C\Lotus IV 澳门国际</t>
  </si>
  <si>
    <t>\\itd-m09-fs02\dcm$\Deals\Completed\2023 Completed\SOE\Green 义乌国资</t>
  </si>
  <si>
    <t>\\itd-m09-fs02\dcm$\Deals\Completed\2023 Completed\FI&amp;C\CMB Leasing PP</t>
  </si>
  <si>
    <t>\\itd-m09-fs02\dcm$\Deals\Completed\2023 Completed\SOE\Jincheng IV 晋江城投</t>
  </si>
  <si>
    <t>\\itd-m09-fs02\dcm$\Deals\Completed\2023 Completed\SOE\Tong River 桐庐新城</t>
  </si>
  <si>
    <t>\\itd-m09-fs02\dcm$\Deals\Completed\2023 Completed\SOE\Consonance II 南宁五象</t>
  </si>
  <si>
    <t>XS2713658537</t>
  </si>
  <si>
    <t>广西投资(担保广西金投)</t>
  </si>
  <si>
    <t>中银航空租赁*</t>
  </si>
  <si>
    <t>滨州财金(齐鲁银行)</t>
  </si>
  <si>
    <t>XS2574857731</t>
  </si>
  <si>
    <t>威海环通</t>
  </si>
  <si>
    <t>威海市环通产业投资集团有限公司</t>
  </si>
  <si>
    <t>231110XS2574857731</t>
  </si>
  <si>
    <t>仪征国资(江苏银行)</t>
  </si>
  <si>
    <t>中教控股(CGIF超主权基金担保)</t>
  </si>
  <si>
    <t>1.8</t>
  </si>
  <si>
    <t>滨州财金</t>
  </si>
  <si>
    <t>菏泽城投*</t>
  </si>
  <si>
    <t>全国首笔县属国有企业点心债；
全国首笔银担联动点心债；
重庆农村商业银行近五年来首笔备用信用证增信点心债；
重庆兴农融资担保集团首笔银担联动境外债券</t>
  </si>
  <si>
    <t>XS2626677079</t>
  </si>
  <si>
    <t>230517XS2626677079</t>
  </si>
  <si>
    <t>创青岛地区明珠债直接发行最低利率；
创青岛地区明珠债最大收窄幅度，大幅收窄60个基点</t>
  </si>
  <si>
    <t>创青岛区级平台明珠债最大发行规模；
发行时创青岛地区明珠债最大收窄幅度，大幅收窄50个基点</t>
  </si>
  <si>
    <t>1.8年</t>
  </si>
  <si>
    <t>XS2420457421</t>
  </si>
  <si>
    <t>Ba2/--</t>
  </si>
  <si>
    <t>XS2426042292</t>
  </si>
  <si>
    <t>海宁仰山实业(上海银行)</t>
  </si>
  <si>
    <t>海宁仰山实业集团有限公司</t>
  </si>
  <si>
    <t>211223XS2426042292</t>
  </si>
  <si>
    <t>XS2419209411</t>
  </si>
  <si>
    <t>西安航空城集团</t>
  </si>
  <si>
    <t>西安航空城建设发展(集团)有限公司</t>
  </si>
  <si>
    <t>211222XS2419209411</t>
  </si>
  <si>
    <t>XS2425757254</t>
  </si>
  <si>
    <t>海盐杭州湾投发(浙商银行)</t>
  </si>
  <si>
    <t>海盐杭州湾投资发展集团有限公司</t>
  </si>
  <si>
    <t>211221XS2425757254</t>
  </si>
  <si>
    <t>XS2417619918</t>
  </si>
  <si>
    <t>鲁商集团(天津银行)</t>
  </si>
  <si>
    <t>211220XS2417619918</t>
  </si>
  <si>
    <t>XS2425416851</t>
  </si>
  <si>
    <t>浙江钱塘江投资(上海银行)</t>
  </si>
  <si>
    <t>211217XS2425416851</t>
  </si>
  <si>
    <t>XS2423461909</t>
  </si>
  <si>
    <t>5.17%</t>
  </si>
  <si>
    <t>211216XS2423461909</t>
  </si>
  <si>
    <t>XS2421424115</t>
  </si>
  <si>
    <t>无锡广益建发(江苏银行)</t>
  </si>
  <si>
    <t>无锡市广益建设发展集团有限公司</t>
  </si>
  <si>
    <t>211216XS2421424115</t>
  </si>
  <si>
    <t>XS2396615481</t>
  </si>
  <si>
    <t>中飞租赁</t>
  </si>
  <si>
    <t>Ba1/--</t>
  </si>
  <si>
    <t>中国飞机租赁集团控股有限公司</t>
  </si>
  <si>
    <t>211216XS2396615481</t>
  </si>
  <si>
    <t>XS2390472202</t>
  </si>
  <si>
    <t>211215XS2390472202</t>
  </si>
  <si>
    <t>XS2422720305</t>
  </si>
  <si>
    <t>A1/--</t>
  </si>
  <si>
    <t>SOFR+50</t>
  </si>
  <si>
    <t>211213XS2422720305</t>
  </si>
  <si>
    <t>XS2406138672</t>
  </si>
  <si>
    <t>黄石国资(渤海银行)</t>
  </si>
  <si>
    <t>黄石市国有资产经营有限公司</t>
  </si>
  <si>
    <t>211210XS2406138672</t>
  </si>
  <si>
    <t>XS2403474310</t>
  </si>
  <si>
    <t>靖江港口(上海银行)</t>
  </si>
  <si>
    <t>211210XS2403474310</t>
  </si>
  <si>
    <t>XS2420253697</t>
  </si>
  <si>
    <t>青岛动车小镇(青岛银行)</t>
  </si>
  <si>
    <t>211210XS2420253697</t>
  </si>
  <si>
    <t>HK0000801552</t>
  </si>
  <si>
    <t>京投公司</t>
  </si>
  <si>
    <t>北京市基础设施投资有限公司</t>
  </si>
  <si>
    <t>211210HK0000801552</t>
  </si>
  <si>
    <t>XS2416416514</t>
  </si>
  <si>
    <t>211209XS2416416514</t>
  </si>
  <si>
    <t>XS2416972581</t>
  </si>
  <si>
    <t>平度国资</t>
  </si>
  <si>
    <t>平度市国有资产经营管理有限公司</t>
  </si>
  <si>
    <t>211209XS2416972581</t>
  </si>
  <si>
    <t>XS2418061383</t>
  </si>
  <si>
    <t>山东明水国开(北京银行)</t>
  </si>
  <si>
    <t>211208XS2418061383</t>
  </si>
  <si>
    <t>XS2413554036</t>
  </si>
  <si>
    <t>Baa3/--</t>
  </si>
  <si>
    <t>211208XS2413554036</t>
  </si>
  <si>
    <t>XS2416568702</t>
  </si>
  <si>
    <t>211207XS2416568702</t>
  </si>
  <si>
    <t>XS2406804240</t>
  </si>
  <si>
    <t>烟台国丰</t>
  </si>
  <si>
    <t>烟台国丰投资控股集团有限公司</t>
  </si>
  <si>
    <t>211206XS2406804240</t>
  </si>
  <si>
    <t>MO000A3KYVP5</t>
  </si>
  <si>
    <t>明阳智能(中国银行)</t>
  </si>
  <si>
    <t>明阳智慧能源集团股份公司</t>
  </si>
  <si>
    <t>中山市</t>
  </si>
  <si>
    <t>211206MO000A3KYVP5</t>
  </si>
  <si>
    <t>XS2419745455</t>
  </si>
  <si>
    <t>宝鸡投资(西安银行)</t>
  </si>
  <si>
    <t>宝鸡市投资(集团)有限公司</t>
  </si>
  <si>
    <t>宝鸡市</t>
  </si>
  <si>
    <t>211206XS2419745455</t>
  </si>
  <si>
    <t>XS2418417668</t>
  </si>
  <si>
    <t>211203XS2418417668</t>
  </si>
  <si>
    <t>XS2416929227</t>
  </si>
  <si>
    <t>泰州三福重工(华夏银行)</t>
  </si>
  <si>
    <t>211201XS2416929227</t>
  </si>
  <si>
    <t>XS2412466802</t>
  </si>
  <si>
    <t>9.2%</t>
  </si>
  <si>
    <t>211130XS2412466802</t>
  </si>
  <si>
    <t>XS2368822503</t>
  </si>
  <si>
    <t>青岛开投</t>
  </si>
  <si>
    <t>青岛开发区投资建设集团有限公司</t>
  </si>
  <si>
    <t>211129XS2368822503</t>
  </si>
  <si>
    <t>XS2416062441</t>
  </si>
  <si>
    <t>211129XS2416062441</t>
  </si>
  <si>
    <t>XS2385886341</t>
  </si>
  <si>
    <t>211124XS2385886341</t>
  </si>
  <si>
    <t>Baa2/BBB+</t>
  </si>
  <si>
    <t>--/BBB+</t>
  </si>
  <si>
    <t>XS2407012199</t>
  </si>
  <si>
    <t>成都交投</t>
  </si>
  <si>
    <t>成都交通投资集团有限公司</t>
  </si>
  <si>
    <t>211123XS2407012199</t>
  </si>
  <si>
    <t>XS2407824213</t>
  </si>
  <si>
    <t>211123XS2407824213</t>
  </si>
  <si>
    <t>XS2405328910</t>
  </si>
  <si>
    <t>淄博淄川财金(青岛银行)</t>
  </si>
  <si>
    <t>211122XS2405328910</t>
  </si>
  <si>
    <t>XS2406570239</t>
  </si>
  <si>
    <t>江苏金灌投发(浙商银行)</t>
  </si>
  <si>
    <t>江苏金灌投资发展集团有限公司</t>
  </si>
  <si>
    <t>211122XS2406570239</t>
  </si>
  <si>
    <t>XS2412078979</t>
  </si>
  <si>
    <t>江苏科维(江苏银行)</t>
  </si>
  <si>
    <t>江苏科维控股集团有限公司</t>
  </si>
  <si>
    <t>211119XS2412078979</t>
  </si>
  <si>
    <t>XS2412061819</t>
  </si>
  <si>
    <t>江苏科维(浙商银行)</t>
  </si>
  <si>
    <t>211119XS2412061819</t>
  </si>
  <si>
    <t>XS2408450166</t>
  </si>
  <si>
    <t>天保投控(渤海银行)</t>
  </si>
  <si>
    <t>天津保税区投资控股集团有限公司</t>
  </si>
  <si>
    <t>东丽区</t>
  </si>
  <si>
    <t>211119XS2408450166</t>
  </si>
  <si>
    <t>XS2404596715</t>
  </si>
  <si>
    <t>台州国投(宁波银行)</t>
  </si>
  <si>
    <t>2.02%</t>
  </si>
  <si>
    <t>台州市国有资产投资集团有限公司</t>
  </si>
  <si>
    <t>211118XS2404596715</t>
  </si>
  <si>
    <t>XS2407996185</t>
  </si>
  <si>
    <t>中化香港</t>
  </si>
  <si>
    <t>A3/A-</t>
  </si>
  <si>
    <t>中化香港(集团)有限公司</t>
  </si>
  <si>
    <t>211118XS2407996185</t>
  </si>
  <si>
    <t>XS2406890652</t>
  </si>
  <si>
    <t>211117XS2406890652</t>
  </si>
  <si>
    <t>CND10004NX66</t>
  </si>
  <si>
    <t>国泰君安</t>
  </si>
  <si>
    <t>国泰君安证券股份有限公司</t>
  </si>
  <si>
    <t>211117CND10004NX66</t>
  </si>
  <si>
    <t>XS2362785573</t>
  </si>
  <si>
    <t>宜昌高投</t>
  </si>
  <si>
    <t>宜昌高新投资开发有限公司</t>
  </si>
  <si>
    <t>宜昌市</t>
  </si>
  <si>
    <t>211115XS2362785573</t>
  </si>
  <si>
    <t>XS2406562301</t>
  </si>
  <si>
    <t>兖矿能源</t>
  </si>
  <si>
    <t>兖矿能源集团股份有限公司</t>
  </si>
  <si>
    <t>211115XS2406562301</t>
  </si>
  <si>
    <t>XS2395417392</t>
  </si>
  <si>
    <t>泰安财金</t>
  </si>
  <si>
    <t>泰安市泰山财金投资集团有限公司</t>
  </si>
  <si>
    <t>211111XS2395417392</t>
  </si>
  <si>
    <t>A3/--</t>
  </si>
  <si>
    <t>XS2373867956</t>
  </si>
  <si>
    <t>211109XS2373867956</t>
  </si>
  <si>
    <t>XS2401933960</t>
  </si>
  <si>
    <t>武汉金控</t>
  </si>
  <si>
    <t>武汉金融控股(集团)有限公司</t>
  </si>
  <si>
    <t>211109XS2401933960</t>
  </si>
  <si>
    <t>--/BBB</t>
  </si>
  <si>
    <t>XS2404118908</t>
  </si>
  <si>
    <t>浦江国投(杭州银行)</t>
  </si>
  <si>
    <t>浦江县国有资本投资集团有限公司</t>
  </si>
  <si>
    <t>211105XS2404118908</t>
  </si>
  <si>
    <t>XS2393946392</t>
  </si>
  <si>
    <t>新昌投资</t>
  </si>
  <si>
    <t>浙江省新昌县投资发展集团有限公司</t>
  </si>
  <si>
    <t>211104XS2393946392</t>
  </si>
  <si>
    <t>Baa3/BBB-</t>
  </si>
  <si>
    <t>Baa1/--</t>
  </si>
  <si>
    <t>XS2402387992</t>
  </si>
  <si>
    <t>江苏方洋(浙商银行)</t>
  </si>
  <si>
    <t>江苏方洋集团有限公司</t>
  </si>
  <si>
    <t>江苏方洋</t>
  </si>
  <si>
    <t>211103XS2402387992</t>
  </si>
  <si>
    <t>优先股</t>
  </si>
  <si>
    <t>XS2375651937</t>
  </si>
  <si>
    <t>陕西沣西新开(成都银行)</t>
  </si>
  <si>
    <t>陕西省西咸新区沣西新城开发建设(集团)有限公司</t>
  </si>
  <si>
    <t>211028XS2375651937</t>
  </si>
  <si>
    <t>XS2403514800</t>
  </si>
  <si>
    <t>舟山城投</t>
  </si>
  <si>
    <t>舟山海城建设投资集团有限公司</t>
  </si>
  <si>
    <t>211028XS2403514800</t>
  </si>
  <si>
    <t>XS2388876745</t>
  </si>
  <si>
    <t>1.58%</t>
  </si>
  <si>
    <t>211027XS2388876745</t>
  </si>
  <si>
    <t>XS2400956020</t>
  </si>
  <si>
    <t>211027XS2400956020</t>
  </si>
  <si>
    <t>XS2393949065</t>
  </si>
  <si>
    <t>A2/--</t>
  </si>
  <si>
    <t>211026XS2393949065</t>
  </si>
  <si>
    <t>XS2399416135</t>
  </si>
  <si>
    <t>宿州产投(徽商银行)</t>
  </si>
  <si>
    <t>宿州市产业投资控股集团有限公司</t>
  </si>
  <si>
    <t>211026XS2399416135</t>
  </si>
  <si>
    <t>XS2382326606</t>
  </si>
  <si>
    <t>湖州南浔旅游(北京银行)</t>
  </si>
  <si>
    <t>211025XS2382326606</t>
  </si>
  <si>
    <t>XS2386427368</t>
  </si>
  <si>
    <t>重庆南部新城产投</t>
  </si>
  <si>
    <t>重庆市南部新城产业投资集团有限公司</t>
  </si>
  <si>
    <t>211022XS2386427368</t>
  </si>
  <si>
    <t>XS2400336157</t>
  </si>
  <si>
    <t>西安航天城发(恒丰银行)</t>
  </si>
  <si>
    <t>西安航天城市发展控股集团有限公司</t>
  </si>
  <si>
    <t>211022XS2400336157</t>
  </si>
  <si>
    <t>XS2384852310</t>
  </si>
  <si>
    <t>顺德投资(华夏银行)</t>
  </si>
  <si>
    <t>河北顺德投资集团有限公司</t>
  </si>
  <si>
    <t>顺德投资</t>
  </si>
  <si>
    <t>211022XS2384852310</t>
  </si>
  <si>
    <t>XS2401032490</t>
  </si>
  <si>
    <t>肇庆国联</t>
  </si>
  <si>
    <t>肇庆市国联投资控股有限公司</t>
  </si>
  <si>
    <t>肇庆市</t>
  </si>
  <si>
    <t>211021XS2401032490</t>
  </si>
  <si>
    <t>XS2399828081</t>
  </si>
  <si>
    <t>宁海城投</t>
  </si>
  <si>
    <t>宁海县城投集团有限公司</t>
  </si>
  <si>
    <t>211021XS2399828081</t>
  </si>
  <si>
    <t>XS2384565508</t>
  </si>
  <si>
    <t>211021XS2384565508</t>
  </si>
  <si>
    <t>XS2384014705</t>
  </si>
  <si>
    <t>0.125%</t>
  </si>
  <si>
    <t>211021XS2384014705</t>
  </si>
  <si>
    <t>XS2384013640</t>
  </si>
  <si>
    <t>如东交投(徽商银行)</t>
  </si>
  <si>
    <t>如东县金鑫交通工程建设投资有限公司</t>
  </si>
  <si>
    <t>如东交投</t>
  </si>
  <si>
    <t>211019XS2384013640</t>
  </si>
  <si>
    <t>XS2385309203</t>
  </si>
  <si>
    <t>211012XS2385309203</t>
  </si>
  <si>
    <t>XS2382272081</t>
  </si>
  <si>
    <t>--/A+</t>
  </si>
  <si>
    <t>1.35%</t>
  </si>
  <si>
    <t>211012XS2382272081</t>
  </si>
  <si>
    <t>XS2394012103</t>
  </si>
  <si>
    <t>东风股份</t>
  </si>
  <si>
    <t>A2/A</t>
  </si>
  <si>
    <t>0.425%</t>
  </si>
  <si>
    <t>东风汽车集团股份有限公司</t>
  </si>
  <si>
    <t>211012XS2394012103</t>
  </si>
  <si>
    <t>XS2393408658</t>
  </si>
  <si>
    <t>宜宾新兴产投(成都农商行)</t>
  </si>
  <si>
    <t>211008XS2393408658</t>
  </si>
  <si>
    <t>XS2394764224</t>
  </si>
  <si>
    <t>浙江湖州南浔经开(宁波银行)</t>
  </si>
  <si>
    <t>2.03%</t>
  </si>
  <si>
    <t>211004XS2394764224</t>
  </si>
  <si>
    <t>XS2375642944</t>
  </si>
  <si>
    <t>210929XS2375642944</t>
  </si>
  <si>
    <t>XS2384014028</t>
  </si>
  <si>
    <t>江苏叠石桥家纺(上海银行)</t>
  </si>
  <si>
    <t>2.04%</t>
  </si>
  <si>
    <t>210929XS2384014028</t>
  </si>
  <si>
    <t>XS2393199125</t>
  </si>
  <si>
    <t>成都羊安新城开建(工商银行)</t>
  </si>
  <si>
    <t>210929XS2393199125</t>
  </si>
  <si>
    <t>XS2384013996</t>
  </si>
  <si>
    <t>甘肃电投</t>
  </si>
  <si>
    <t>甘肃省电力投资集团有限责任公司</t>
  </si>
  <si>
    <t>210924XS2384013996</t>
  </si>
  <si>
    <t>XS2368827130</t>
  </si>
  <si>
    <t>210923XS2368827130</t>
  </si>
  <si>
    <t>XS2392250630</t>
  </si>
  <si>
    <t>泰州药城控股</t>
  </si>
  <si>
    <t>泰州东方中国医药城控股集团有限公司</t>
  </si>
  <si>
    <t>210923XS2392250630</t>
  </si>
  <si>
    <t>XS2383484982</t>
  </si>
  <si>
    <t>江西正邦科技(工商银行)</t>
  </si>
  <si>
    <t>江西正邦科技股份有限公司</t>
  </si>
  <si>
    <t>210923XS2383484982</t>
  </si>
  <si>
    <t>佳源国际*</t>
  </si>
  <si>
    <t>佳源国际</t>
  </si>
  <si>
    <t>XS2388372273</t>
  </si>
  <si>
    <t>210923XS2388372273</t>
  </si>
  <si>
    <t>XS2366188204</t>
  </si>
  <si>
    <t>无锡恒廷实业(江苏银行)</t>
  </si>
  <si>
    <t>210917XS2366188204</t>
  </si>
  <si>
    <t>XS2384912155</t>
  </si>
  <si>
    <t>210917XS2384912155</t>
  </si>
  <si>
    <t>XS2384014374</t>
  </si>
  <si>
    <t>南京牛首山文旅(江苏银行)</t>
  </si>
  <si>
    <t>南京牛首山文化旅游集团有限公司</t>
  </si>
  <si>
    <t>210917XS2384014374</t>
  </si>
  <si>
    <t>XS2357789986</t>
  </si>
  <si>
    <t>210916XS2357789986</t>
  </si>
  <si>
    <t>XS2386427871</t>
  </si>
  <si>
    <t>平湖国资</t>
  </si>
  <si>
    <t>平湖市国有资产控股集团有限公司</t>
  </si>
  <si>
    <t>210916XS2386427871</t>
  </si>
  <si>
    <t>XS2387356459</t>
  </si>
  <si>
    <t>--/A-</t>
  </si>
  <si>
    <t>210914XS2387356459</t>
  </si>
  <si>
    <t>Caa2/--</t>
  </si>
  <si>
    <t>XS2385307926</t>
  </si>
  <si>
    <t>泰州药城控股(南京银行)</t>
  </si>
  <si>
    <t>210913XS2385307926</t>
  </si>
  <si>
    <t>XS2384203779</t>
  </si>
  <si>
    <t>湖州吴兴城投(上海银行)</t>
  </si>
  <si>
    <t>210910XS2384203779</t>
  </si>
  <si>
    <t>XS2373796320</t>
  </si>
  <si>
    <t>210909XS2373796320</t>
  </si>
  <si>
    <t>XS2373796676</t>
  </si>
  <si>
    <t>0.5%</t>
  </si>
  <si>
    <t>210909XS2373796676</t>
  </si>
  <si>
    <t>XS2378720531</t>
  </si>
  <si>
    <t>安吉七彩灵峰旅投</t>
  </si>
  <si>
    <t>安吉七彩灵峰乡村旅游投资有限公司</t>
  </si>
  <si>
    <t>210909XS2378720531</t>
  </si>
  <si>
    <t>XS2382150642</t>
  </si>
  <si>
    <t>湖州南浔旅游(工商银行)</t>
  </si>
  <si>
    <t>210908XS2382150642</t>
  </si>
  <si>
    <t>XS2378772417</t>
  </si>
  <si>
    <t>0.826%</t>
  </si>
  <si>
    <t>210907XS2378772417</t>
  </si>
  <si>
    <t>XS2380541685</t>
  </si>
  <si>
    <t>0.625%</t>
  </si>
  <si>
    <t>210902XS2380541685</t>
  </si>
  <si>
    <t>XS2374510407</t>
  </si>
  <si>
    <t>210901XS2374510407</t>
  </si>
  <si>
    <t>XS2379472314</t>
  </si>
  <si>
    <t>德清金开城开(杭州银行)</t>
  </si>
  <si>
    <t>浙江德清金开城市开发建设有限公司</t>
  </si>
  <si>
    <t>210901XS2379472314</t>
  </si>
  <si>
    <t>XS2361085975</t>
  </si>
  <si>
    <t>XS2379746469</t>
  </si>
  <si>
    <t>210830XS2379746469</t>
  </si>
  <si>
    <t>XS2379865475</t>
  </si>
  <si>
    <t>盐城高投(江苏银行)</t>
  </si>
  <si>
    <t>2.08%</t>
  </si>
  <si>
    <t>210830XS2379865475</t>
  </si>
  <si>
    <t>XS2366190366</t>
  </si>
  <si>
    <t>淮南建发(徽商银行)</t>
  </si>
  <si>
    <t>淮南建设发展控股(集团)有限公司</t>
  </si>
  <si>
    <t>淮南市</t>
  </si>
  <si>
    <t>210826XS2366190366</t>
  </si>
  <si>
    <t>XS2381337182</t>
  </si>
  <si>
    <t>210826XS2381337182</t>
  </si>
  <si>
    <t>XS2378352558</t>
  </si>
  <si>
    <t>柳州轨交(华夏银行)</t>
  </si>
  <si>
    <t>广西柳州市轨道交通投资发展集团有限公司</t>
  </si>
  <si>
    <t>210823XS2378352558</t>
  </si>
  <si>
    <t>XS2355595443</t>
  </si>
  <si>
    <t>210818XS2355595443</t>
  </si>
  <si>
    <t>XS2358218936</t>
  </si>
  <si>
    <t>中国建投</t>
  </si>
  <si>
    <t>1.375%</t>
  </si>
  <si>
    <t>中国建银投资有限责任公司</t>
  </si>
  <si>
    <t>210818XS2358218936</t>
  </si>
  <si>
    <t>210813XS2361085975</t>
  </si>
  <si>
    <t>XS2368568791</t>
  </si>
  <si>
    <t>宜宾新兴产投(上海银行)</t>
  </si>
  <si>
    <t>210811XS2368568791</t>
  </si>
  <si>
    <t>XS2372877204</t>
  </si>
  <si>
    <t>上饶创投(九江银行)</t>
  </si>
  <si>
    <t>上饶创新发展产业投资集团有限公司</t>
  </si>
  <si>
    <t>210810XS2372877204</t>
  </si>
  <si>
    <t>XS2368491713</t>
  </si>
  <si>
    <t>德清金开城开(宁波银行)</t>
  </si>
  <si>
    <t>210809XS2368491713</t>
  </si>
  <si>
    <t>XS2360792449</t>
  </si>
  <si>
    <t>宁波鄞城集团</t>
  </si>
  <si>
    <t>宁波市鄞城集团有限责任公司</t>
  </si>
  <si>
    <t>210804XS2360792449</t>
  </si>
  <si>
    <t>XS2369293886</t>
  </si>
  <si>
    <t>SOFR+48</t>
  </si>
  <si>
    <t>210803XS2369293886</t>
  </si>
  <si>
    <t>XS2344282335</t>
  </si>
  <si>
    <t>云南交投</t>
  </si>
  <si>
    <t>云南省交通投资建设集团有限公司</t>
  </si>
  <si>
    <t>210802XS2344282335</t>
  </si>
  <si>
    <t>XS2357798110</t>
  </si>
  <si>
    <t>成都兴锦建设</t>
  </si>
  <si>
    <t>成都兴锦建设发展投资集团有限公司</t>
  </si>
  <si>
    <t>210729XS2357798110</t>
  </si>
  <si>
    <t>XS2352290725</t>
  </si>
  <si>
    <t>重庆万盛经开(工商银行)</t>
  </si>
  <si>
    <t>1.93%</t>
  </si>
  <si>
    <t>重庆市万盛经济技术开发区开发投资集团有限公司</t>
  </si>
  <si>
    <t>210727XS2352290725</t>
  </si>
  <si>
    <t>XS2319959354</t>
  </si>
  <si>
    <t>210726XS2319959354</t>
  </si>
  <si>
    <t>XS2368876343</t>
  </si>
  <si>
    <t>西安航天高技术(恒丰银行)</t>
  </si>
  <si>
    <t>210723XS2368876343</t>
  </si>
  <si>
    <t>XS2366635402</t>
  </si>
  <si>
    <t>南昌金开(九江银行)</t>
  </si>
  <si>
    <t>南昌金开集团有限公司</t>
  </si>
  <si>
    <t>210723XS2366635402</t>
  </si>
  <si>
    <t>XS2368566746</t>
  </si>
  <si>
    <t>210722XS2368566746</t>
  </si>
  <si>
    <t>XS2366272339</t>
  </si>
  <si>
    <t>1.55%</t>
  </si>
  <si>
    <t>中国铝业股份有限公司</t>
  </si>
  <si>
    <t>210721XS2366272339</t>
  </si>
  <si>
    <t>XS2365265003</t>
  </si>
  <si>
    <t>工银国际</t>
  </si>
  <si>
    <t>工银国际控股有限公司</t>
  </si>
  <si>
    <t>210719XS2365265003</t>
  </si>
  <si>
    <t>XS2348679387</t>
  </si>
  <si>
    <t>210716XS2348679387</t>
  </si>
  <si>
    <t>XS2345435049</t>
  </si>
  <si>
    <t>江苏叠石桥家纺(江苏银行)</t>
  </si>
  <si>
    <t>210715XS2345435049</t>
  </si>
  <si>
    <t>远东发展</t>
  </si>
  <si>
    <t>远东发展有限公司</t>
  </si>
  <si>
    <t>Baa2/BBB</t>
  </si>
  <si>
    <t>XS2356402011</t>
  </si>
  <si>
    <t>210629XS2356402011</t>
  </si>
  <si>
    <t>XS2333986912</t>
  </si>
  <si>
    <t>210629XS2333986912</t>
  </si>
  <si>
    <t>XS2352437334</t>
  </si>
  <si>
    <t>武汉城市建设集团有限公司</t>
  </si>
  <si>
    <t>210629XS2352437334</t>
  </si>
  <si>
    <t>昆明安居</t>
  </si>
  <si>
    <t>XS2358245822</t>
  </si>
  <si>
    <t>如东交投(上海银行)</t>
  </si>
  <si>
    <t>210629XS2358245822</t>
  </si>
  <si>
    <t>XS2357214738</t>
  </si>
  <si>
    <t>中国蓝星(集团)股份有限公司</t>
  </si>
  <si>
    <t>210629XS2357214738</t>
  </si>
  <si>
    <t>XS2356930383</t>
  </si>
  <si>
    <t>210628XS2356930383</t>
  </si>
  <si>
    <t>HK0000744679</t>
  </si>
  <si>
    <t>210624HK0000744679</t>
  </si>
  <si>
    <t>XS2358343833</t>
  </si>
  <si>
    <t>210622XS2358343833</t>
  </si>
  <si>
    <t>XS2346899169</t>
  </si>
  <si>
    <t>210621XS2346899169</t>
  </si>
  <si>
    <t>XS2333436926</t>
  </si>
  <si>
    <t>210621XS2333436926</t>
  </si>
  <si>
    <t>XS2355084430</t>
  </si>
  <si>
    <t>210618XS2355084430</t>
  </si>
  <si>
    <t>XS2338003093</t>
  </si>
  <si>
    <t>德清建发</t>
  </si>
  <si>
    <t>德清县建设发展集团有限公司</t>
  </si>
  <si>
    <t>210617XS2338003093</t>
  </si>
  <si>
    <t>XS2347297488</t>
  </si>
  <si>
    <t>张家口金控(河北银行)</t>
  </si>
  <si>
    <t>张家口金融控股集团有限公司</t>
  </si>
  <si>
    <t>210615XS2347297488</t>
  </si>
  <si>
    <t>XS2347584463</t>
  </si>
  <si>
    <t>210613XS2347584463</t>
  </si>
  <si>
    <t>XS2353027480</t>
  </si>
  <si>
    <t>赣州建控(江西银行)</t>
  </si>
  <si>
    <t>赣州建控投资控股集团有限公司</t>
  </si>
  <si>
    <t>210610XS2353027480</t>
  </si>
  <si>
    <t>XS2349273701</t>
  </si>
  <si>
    <t>0.7%</t>
  </si>
  <si>
    <t>210609XS2349273701</t>
  </si>
  <si>
    <t>XS2350236449</t>
  </si>
  <si>
    <t>3.48%</t>
  </si>
  <si>
    <t>210607XS2350236449</t>
  </si>
  <si>
    <t>莆田市国有资产投资集团有限责任公司</t>
  </si>
  <si>
    <t>莆田国投</t>
  </si>
  <si>
    <t>莆田市</t>
  </si>
  <si>
    <t>XS2247949246</t>
  </si>
  <si>
    <t>XS2348238259</t>
  </si>
  <si>
    <t>中国宏桥</t>
  </si>
  <si>
    <t>Ba3/B+</t>
  </si>
  <si>
    <t>中国宏桥集团有限公司</t>
  </si>
  <si>
    <t>210601XS2348238259</t>
  </si>
  <si>
    <t>XS2346141182</t>
  </si>
  <si>
    <t>210528XS2346141182</t>
  </si>
  <si>
    <t>XS2265808084</t>
  </si>
  <si>
    <t>株洲高科(长沙银行)</t>
  </si>
  <si>
    <t>株洲高科集团有限公司</t>
  </si>
  <si>
    <t>210527XS2265808084</t>
  </si>
  <si>
    <t>XS2343552951</t>
  </si>
  <si>
    <t>江苏沙钢</t>
  </si>
  <si>
    <t>江苏沙钢集团有限公司</t>
  </si>
  <si>
    <t>210525XS2343552951</t>
  </si>
  <si>
    <t>XS2347582418</t>
  </si>
  <si>
    <t>招银国际</t>
  </si>
  <si>
    <t>招银国际金融有限公司</t>
  </si>
  <si>
    <t>210525XS2347582418</t>
  </si>
  <si>
    <t>XS2342409195</t>
  </si>
  <si>
    <t>康达新材料(集团)股份有限公司</t>
  </si>
  <si>
    <t>奉贤区</t>
  </si>
  <si>
    <t>210521XS2342409195</t>
  </si>
  <si>
    <t>XS2332875710</t>
  </si>
  <si>
    <t>长兴城投(徽商银行)</t>
  </si>
  <si>
    <t>210520XS2332875710</t>
  </si>
  <si>
    <t>XS2340835037</t>
  </si>
  <si>
    <t>建德国资(浙商银行)</t>
  </si>
  <si>
    <t>210520XS2340835037</t>
  </si>
  <si>
    <t>XS2316766190</t>
  </si>
  <si>
    <t>江苏金灌投发(江苏银行)</t>
  </si>
  <si>
    <t>210518XS2316766190</t>
  </si>
  <si>
    <t>XS2337501071</t>
  </si>
  <si>
    <t>0.8%</t>
  </si>
  <si>
    <t>210511XS2337501071</t>
  </si>
  <si>
    <t>US66980Q2A49</t>
  </si>
  <si>
    <t>T+165a</t>
  </si>
  <si>
    <t>XS2334353849</t>
  </si>
  <si>
    <t>西安曲江文化</t>
  </si>
  <si>
    <t>西安曲江文化产业投资(集团)有限公司</t>
  </si>
  <si>
    <t>210429XS2334353849</t>
  </si>
  <si>
    <t>XS2334541922</t>
  </si>
  <si>
    <t>广州金控</t>
  </si>
  <si>
    <t>广州金融控股集团有限公司</t>
  </si>
  <si>
    <t>210429XS2334541922</t>
  </si>
  <si>
    <t>XS2337998152</t>
  </si>
  <si>
    <t>山西证券</t>
  </si>
  <si>
    <t>山西证券股份有限公司</t>
  </si>
  <si>
    <t>210427XS2337998152</t>
  </si>
  <si>
    <t>XS2307641238</t>
  </si>
  <si>
    <t>中国大唐</t>
  </si>
  <si>
    <t>中国大唐集团有限公司</t>
  </si>
  <si>
    <t>210426XS2307641238</t>
  </si>
  <si>
    <t>XS2332356950</t>
  </si>
  <si>
    <t>潍坊西部投发</t>
  </si>
  <si>
    <t>潍坊市城区西部投资发展集团有限公司</t>
  </si>
  <si>
    <t>210423XS2332356950</t>
  </si>
  <si>
    <t>210422US66980Q2A49</t>
  </si>
  <si>
    <t>XS2333562713</t>
  </si>
  <si>
    <t>210421XS2333562713</t>
  </si>
  <si>
    <t>XS2334451189</t>
  </si>
  <si>
    <t>上饶创投(工商银行)</t>
  </si>
  <si>
    <t>210421XS2334451189</t>
  </si>
  <si>
    <t>XS2332559470</t>
  </si>
  <si>
    <t>210420XS2332559470</t>
  </si>
  <si>
    <t>210419XS2247949246</t>
  </si>
  <si>
    <t>XS2329611391</t>
  </si>
  <si>
    <t>210416XS2329611391</t>
  </si>
  <si>
    <t>XS2331713011</t>
  </si>
  <si>
    <t>0.86%</t>
  </si>
  <si>
    <t>210415XS2331713011</t>
  </si>
  <si>
    <t>XS2326954398</t>
  </si>
  <si>
    <t>XS2325182512</t>
  </si>
  <si>
    <t>中国冶金科工</t>
  </si>
  <si>
    <t>中国冶金科工股份有限公司</t>
  </si>
  <si>
    <t>210412XS2325182512</t>
  </si>
  <si>
    <t>210330XS2326954398</t>
  </si>
  <si>
    <t>XS2285901935</t>
  </si>
  <si>
    <t>安吉七彩灵峰旅投(江苏银行)</t>
  </si>
  <si>
    <t>210322XS2285901935</t>
  </si>
  <si>
    <t>XS2295883206</t>
  </si>
  <si>
    <t>浙江吉利控股(中国银行)</t>
  </si>
  <si>
    <t>浙江吉利控股集团有限公司</t>
  </si>
  <si>
    <t>210318XS2295883206</t>
  </si>
  <si>
    <t>XS2310619916</t>
  </si>
  <si>
    <t>南昌金开(工商银行)</t>
  </si>
  <si>
    <t>210318XS2310619916</t>
  </si>
  <si>
    <t>南充嘉陵江实业(天津银行)</t>
  </si>
  <si>
    <t>XS2320461390</t>
  </si>
  <si>
    <t>盐城大丰港(江苏银行)</t>
  </si>
  <si>
    <t>江苏盐城港大丰港开发集团有限公司</t>
  </si>
  <si>
    <t>210317XS2320461390</t>
  </si>
  <si>
    <t>XS2314615233</t>
  </si>
  <si>
    <t>210317XS2314615233</t>
  </si>
  <si>
    <t>3.6</t>
  </si>
  <si>
    <t>3.6年</t>
  </si>
  <si>
    <t>XS2265218441</t>
  </si>
  <si>
    <t>210315XS2265218441</t>
  </si>
  <si>
    <t>XS2313351889</t>
  </si>
  <si>
    <t>如东交投(北京银行)</t>
  </si>
  <si>
    <t>210310XS2313351889</t>
  </si>
  <si>
    <t>XS2311286111</t>
  </si>
  <si>
    <t>北汽股份</t>
  </si>
  <si>
    <t>北京汽车股份有限公司</t>
  </si>
  <si>
    <t>顺义区</t>
  </si>
  <si>
    <t>210310XS2311286111</t>
  </si>
  <si>
    <t>XS2296307767</t>
  </si>
  <si>
    <t>210309XS2296307767</t>
  </si>
  <si>
    <t>XS2313674462</t>
  </si>
  <si>
    <t>浙商银行股份有限公司</t>
  </si>
  <si>
    <t>210309XS2313674462</t>
  </si>
  <si>
    <t>XS2297498110</t>
  </si>
  <si>
    <t>西安航天高技术(渤海银行)</t>
  </si>
  <si>
    <t>210308XS2297498110</t>
  </si>
  <si>
    <t>泰州华信药业</t>
  </si>
  <si>
    <t>泰州华信药业(江苏银行)</t>
  </si>
  <si>
    <t>XS2270462794</t>
  </si>
  <si>
    <t>新城控股</t>
  </si>
  <si>
    <t>--/BB-</t>
  </si>
  <si>
    <t>--/B+</t>
  </si>
  <si>
    <t>新城控股集团股份有限公司</t>
  </si>
  <si>
    <t>201208XS2270462794</t>
  </si>
  <si>
    <t>XS2226795321</t>
  </si>
  <si>
    <t>中国化工</t>
  </si>
  <si>
    <t>中国化工集团有限公司</t>
  </si>
  <si>
    <t>200914XS2226795321</t>
  </si>
  <si>
    <t>XS2219615957</t>
  </si>
  <si>
    <t>瑞安房地产</t>
  </si>
  <si>
    <t>6.15%</t>
  </si>
  <si>
    <t>瑞安房地产有限公司</t>
  </si>
  <si>
    <t>200817XS2219615957</t>
  </si>
  <si>
    <t>XS2215175634</t>
  </si>
  <si>
    <t>200805XS2215175634</t>
  </si>
  <si>
    <t>XS2132420758</t>
  </si>
  <si>
    <t>复星国际</t>
  </si>
  <si>
    <t>复星国际有限公司</t>
  </si>
  <si>
    <t>200622XS2132420758</t>
  </si>
  <si>
    <t>XS2115053626</t>
  </si>
  <si>
    <t>中国五矿</t>
  </si>
  <si>
    <t>中国五矿集团有限公司</t>
  </si>
  <si>
    <t>永续(前4.5年不可赎回)</t>
  </si>
  <si>
    <t>200225XS2115053626</t>
  </si>
  <si>
    <t>XS2050584866</t>
  </si>
  <si>
    <t>7.375%</t>
  </si>
  <si>
    <t>永续(前4.8年不可赎回)</t>
  </si>
  <si>
    <t>HK0000536356</t>
  </si>
  <si>
    <t>XS2092236434</t>
  </si>
  <si>
    <t>建银亚洲</t>
  </si>
  <si>
    <t>4.31%</t>
  </si>
  <si>
    <t>中国建设银行(亚洲)股份有限公司</t>
  </si>
  <si>
    <t>191209XS2092236434</t>
  </si>
  <si>
    <t>XS2079176306</t>
  </si>
  <si>
    <t>华润置地</t>
  </si>
  <si>
    <t>华润置地有限公司</t>
  </si>
  <si>
    <t>191203XS2079176306</t>
  </si>
  <si>
    <t>XS2080205797</t>
  </si>
  <si>
    <t>中国华能</t>
  </si>
  <si>
    <t>中国华能集团有限公司</t>
  </si>
  <si>
    <t>保定市</t>
  </si>
  <si>
    <t>191203XS2080205797</t>
  </si>
  <si>
    <t>XS2078897928</t>
  </si>
  <si>
    <t>吉利汽车</t>
  </si>
  <si>
    <t>4.1%(+/-2)</t>
  </si>
  <si>
    <t>吉利汽车控股有限公司</t>
  </si>
  <si>
    <t>191127XS2078897928</t>
  </si>
  <si>
    <t>XS2083188701</t>
  </si>
  <si>
    <t>191127XS2083188701</t>
  </si>
  <si>
    <t>XS2084426514</t>
  </si>
  <si>
    <t>中国建筑国际</t>
  </si>
  <si>
    <t>中国建筑国际集团有限公司</t>
  </si>
  <si>
    <t>191125XS2084426514</t>
  </si>
  <si>
    <t>XS2082952172</t>
  </si>
  <si>
    <t>191121XS2082952172</t>
  </si>
  <si>
    <t>XS2080819779</t>
  </si>
  <si>
    <t>瑞声科技</t>
  </si>
  <si>
    <t>瑞声科技控股有限公司</t>
  </si>
  <si>
    <t>191120XS2080819779</t>
  </si>
  <si>
    <t>XS2080763456</t>
  </si>
  <si>
    <t>上海电气</t>
  </si>
  <si>
    <t>Baa3/BBB</t>
  </si>
  <si>
    <t>上海电气控股集团有限公司</t>
  </si>
  <si>
    <t>191114XS2080763456</t>
  </si>
  <si>
    <t>XS2057900552</t>
  </si>
  <si>
    <t>191113XS2057900552</t>
  </si>
  <si>
    <t>XS2076167456</t>
  </si>
  <si>
    <t>首创集团</t>
  </si>
  <si>
    <t>北京首都创业集团有限公司</t>
  </si>
  <si>
    <t>191107XS2076167456</t>
  </si>
  <si>
    <t>XS2076078513</t>
  </si>
  <si>
    <t>中国华融资产管理股份有限公司</t>
  </si>
  <si>
    <t>191107XS2076078513</t>
  </si>
  <si>
    <t>XS2077546419</t>
  </si>
  <si>
    <t>广州地铁</t>
  </si>
  <si>
    <t>2.609%</t>
  </si>
  <si>
    <t>广州地铁集团有限公司</t>
  </si>
  <si>
    <t>191106XS2077546419</t>
  </si>
  <si>
    <t>中国石化</t>
  </si>
  <si>
    <t>中国石油化工集团有限公司</t>
  </si>
  <si>
    <t>USG82016AK57</t>
  </si>
  <si>
    <t>191104USG82016AK57</t>
  </si>
  <si>
    <t>191030HK0000536356</t>
  </si>
  <si>
    <t>XS2071413483</t>
  </si>
  <si>
    <t>191024XS2071413483</t>
  </si>
  <si>
    <t>XS2068159149</t>
  </si>
  <si>
    <t>上海华谊</t>
  </si>
  <si>
    <t>T5+200a</t>
  </si>
  <si>
    <t>上海华谊控股集团有限公司</t>
  </si>
  <si>
    <t>191023XS2068159149</t>
  </si>
  <si>
    <t>XS2066867826</t>
  </si>
  <si>
    <t>191022XS2066867826</t>
  </si>
  <si>
    <t>XS2067255328</t>
  </si>
  <si>
    <t>B1/BB</t>
  </si>
  <si>
    <t>191017XS2067255328</t>
  </si>
  <si>
    <t>XS2064648525</t>
  </si>
  <si>
    <t>191017XS2064648525</t>
  </si>
  <si>
    <t>XS2064435618</t>
  </si>
  <si>
    <t>中信证券</t>
  </si>
  <si>
    <t>中信证券股份有限公司</t>
  </si>
  <si>
    <t>191017XS2064435618</t>
  </si>
  <si>
    <t>XS2066376760</t>
  </si>
  <si>
    <t>--/A</t>
  </si>
  <si>
    <t>191010XS2066376760</t>
  </si>
  <si>
    <t>XS2053345646</t>
  </si>
  <si>
    <t>191009XS2053345646</t>
  </si>
  <si>
    <t>XS2060589350</t>
  </si>
  <si>
    <t>191008XS2060589350</t>
  </si>
  <si>
    <t>XS2050910418</t>
  </si>
  <si>
    <t>锦江国际</t>
  </si>
  <si>
    <t>锦江国际(集团)有限公司</t>
  </si>
  <si>
    <t>190918XS2050910418</t>
  </si>
  <si>
    <t>XS2052453912</t>
  </si>
  <si>
    <t>2.96%</t>
  </si>
  <si>
    <t>190917XS2052453912</t>
  </si>
  <si>
    <t>XS2053324567</t>
  </si>
  <si>
    <t>东方国际</t>
  </si>
  <si>
    <t>190917XS2053324567</t>
  </si>
  <si>
    <t>永续(前5.1年不可赎回)</t>
  </si>
  <si>
    <t>XS2052134496</t>
  </si>
  <si>
    <t>190909XS2052134496</t>
  </si>
  <si>
    <t>190905XS2050584866</t>
  </si>
  <si>
    <t>XS1992924552</t>
  </si>
  <si>
    <t>建信金融租赁有限公司</t>
  </si>
  <si>
    <t>XS2049587772</t>
  </si>
  <si>
    <t>上港集团</t>
  </si>
  <si>
    <t>上海国际港务(集团)股份有限公司</t>
  </si>
  <si>
    <t>190904XS2049587772</t>
  </si>
  <si>
    <t>XS2037338873</t>
  </si>
  <si>
    <t>东兴证券</t>
  </si>
  <si>
    <t>东兴证券股份有限公司</t>
  </si>
  <si>
    <t>190808XS2037338873</t>
  </si>
  <si>
    <t>USG82016AF62</t>
  </si>
  <si>
    <t>190801USG82016AF62</t>
  </si>
  <si>
    <t>XS2010185523</t>
  </si>
  <si>
    <t>190725XS2010185523</t>
  </si>
  <si>
    <t>XS2023803872</t>
  </si>
  <si>
    <t>190724XS2023803872</t>
  </si>
  <si>
    <t>XS2023803526</t>
  </si>
  <si>
    <t>190724XS2023803526</t>
  </si>
  <si>
    <t>XS2025437406</t>
  </si>
  <si>
    <t>蒙牛乳业</t>
  </si>
  <si>
    <t>中国蒙牛乳业有限公司</t>
  </si>
  <si>
    <t>呼和浩特市</t>
  </si>
  <si>
    <t>190711XS2025437406</t>
  </si>
  <si>
    <t>XS2025483699</t>
  </si>
  <si>
    <t>海通国际证券</t>
  </si>
  <si>
    <t>海通国际证券集团有限公司</t>
  </si>
  <si>
    <t>190709XS2025483699</t>
  </si>
  <si>
    <t>XS2018600168</t>
  </si>
  <si>
    <t>190709XS2018600168</t>
  </si>
  <si>
    <t>XS2020061326</t>
  </si>
  <si>
    <t>190708XS2020061326</t>
  </si>
  <si>
    <t>US948596AD39</t>
  </si>
  <si>
    <t>微博</t>
  </si>
  <si>
    <t>微博股份有限公司</t>
  </si>
  <si>
    <t>190626US948596AD39</t>
  </si>
  <si>
    <t>XS2019586952</t>
  </si>
  <si>
    <t>190625XS2019586952</t>
  </si>
  <si>
    <t>XS2019219539</t>
  </si>
  <si>
    <t>190625XS2019219539</t>
  </si>
  <si>
    <t>XS2014454933</t>
  </si>
  <si>
    <t>中国广核</t>
  </si>
  <si>
    <t>中国广核集团有限公司</t>
  </si>
  <si>
    <t>190624XS2014454933</t>
  </si>
  <si>
    <t>XS2020606682</t>
  </si>
  <si>
    <t>190624XS2020606682</t>
  </si>
  <si>
    <t>XS2014269018</t>
  </si>
  <si>
    <t>3.97%</t>
  </si>
  <si>
    <t>190620XS2014269018</t>
  </si>
  <si>
    <t>XS2017328753</t>
  </si>
  <si>
    <t>190618XS2017328753</t>
  </si>
  <si>
    <t>XS2013709220</t>
  </si>
  <si>
    <t>190614XS2013709220</t>
  </si>
  <si>
    <t>XS1996423593</t>
  </si>
  <si>
    <t>广州农商行</t>
  </si>
  <si>
    <t>广州农村商业银行股份有限公司</t>
  </si>
  <si>
    <t>190613XS1996423593</t>
  </si>
  <si>
    <t>XS2008565116</t>
  </si>
  <si>
    <t>190613XS2008565116</t>
  </si>
  <si>
    <t>XS2006909407</t>
  </si>
  <si>
    <t>光明食品</t>
  </si>
  <si>
    <t>光明食品(集团)有限公司</t>
  </si>
  <si>
    <t>190612XS2006909407</t>
  </si>
  <si>
    <t>XS2011969651</t>
  </si>
  <si>
    <t>190612XS2011969651</t>
  </si>
  <si>
    <t>XS2008300597</t>
  </si>
  <si>
    <t>190611XS2008300597</t>
  </si>
  <si>
    <t>XS2005253880</t>
  </si>
  <si>
    <t>广东能源</t>
  </si>
  <si>
    <t>广东省能源集团有限公司</t>
  </si>
  <si>
    <t>190604XS2005253880</t>
  </si>
  <si>
    <t>XS1935188422</t>
  </si>
  <si>
    <t>190603XS1935188422</t>
  </si>
  <si>
    <t>XS1997069692</t>
  </si>
  <si>
    <t>190529XS1997069692</t>
  </si>
  <si>
    <t>XS2001732101</t>
  </si>
  <si>
    <t>190523XS2001732101</t>
  </si>
  <si>
    <t>XS2001168447</t>
  </si>
  <si>
    <t>华电集团</t>
  </si>
  <si>
    <t>中国华电集团有限公司</t>
  </si>
  <si>
    <t>190521XS2001168447</t>
  </si>
  <si>
    <t>XS1992940913</t>
  </si>
  <si>
    <t>首钢集团</t>
  </si>
  <si>
    <t>首钢集团有限公司</t>
  </si>
  <si>
    <t>石景山区</t>
  </si>
  <si>
    <t>190516XS1992940913</t>
  </si>
  <si>
    <t>XS1994698196</t>
  </si>
  <si>
    <t>平安海外</t>
  </si>
  <si>
    <t>中国平安保险海外(控股)有限公司</t>
  </si>
  <si>
    <t>190516XS1994698196</t>
  </si>
  <si>
    <t>XS1989704843</t>
  </si>
  <si>
    <t>国投</t>
  </si>
  <si>
    <t>国家开发投资集团有限公司</t>
  </si>
  <si>
    <t>190514XS1989704843</t>
  </si>
  <si>
    <t>190508XS1992924552</t>
  </si>
  <si>
    <t>XS1980008764</t>
  </si>
  <si>
    <t>成都天府投资</t>
  </si>
  <si>
    <t>成都天府新区投资集团有限公司</t>
  </si>
  <si>
    <t>190425XS1980008764</t>
  </si>
  <si>
    <t>XS1982691153</t>
  </si>
  <si>
    <t>190416XS1982691153</t>
  </si>
  <si>
    <t>XS1983378545</t>
  </si>
  <si>
    <t>国家电网有限公司</t>
  </si>
  <si>
    <t>HK0000499225</t>
  </si>
  <si>
    <t>3.13%</t>
  </si>
  <si>
    <t>190411HK0000499225</t>
  </si>
  <si>
    <t>190411XS1983378545</t>
  </si>
  <si>
    <t>XS1979516306</t>
  </si>
  <si>
    <t>190410XS1979516306</t>
  </si>
  <si>
    <t>US88032XAL82</t>
  </si>
  <si>
    <t>3.28%</t>
  </si>
  <si>
    <t>190403US88032XAL82</t>
  </si>
  <si>
    <t>US88032XAP96</t>
  </si>
  <si>
    <t>190403US88032XAP96</t>
  </si>
  <si>
    <t>US09681MAJ71</t>
  </si>
  <si>
    <t>190402US09681MAJ71</t>
  </si>
  <si>
    <t>XS1959946507</t>
  </si>
  <si>
    <t>190328XS1959946507</t>
  </si>
  <si>
    <t>XS1964389800</t>
  </si>
  <si>
    <t>保利发展控股集团股份有限公司</t>
  </si>
  <si>
    <t>190318XS1964389800</t>
  </si>
  <si>
    <t>HK0000490091</t>
  </si>
  <si>
    <t>190314HK0000490091</t>
  </si>
  <si>
    <t>XS1964673351</t>
  </si>
  <si>
    <t>190313XS1964673351</t>
  </si>
  <si>
    <t>XS1927705308</t>
  </si>
  <si>
    <t>190228XS1927705308</t>
  </si>
  <si>
    <t>XS1958532829</t>
  </si>
  <si>
    <t>190228XS1958532829</t>
  </si>
  <si>
    <t>XS1950118775</t>
  </si>
  <si>
    <t>190219XS1950118775</t>
  </si>
  <si>
    <t>US056752AM06</t>
  </si>
  <si>
    <t>XS1917548247</t>
  </si>
  <si>
    <t>181203XS1917548247</t>
  </si>
  <si>
    <t>181108US056752AM06</t>
  </si>
  <si>
    <t>XS1725553066</t>
  </si>
  <si>
    <t>171204XS1725553066</t>
  </si>
  <si>
    <t>XS1577956789</t>
  </si>
  <si>
    <t>170614XS1577956789</t>
  </si>
  <si>
    <t>US01609WAQ50</t>
  </si>
  <si>
    <t>阿里巴巴集团控股有限公司</t>
  </si>
  <si>
    <t>阿里巴巴</t>
  </si>
  <si>
    <t>9.5年</t>
  </si>
  <si>
    <t>151027US01609WAQ50</t>
  </si>
  <si>
    <t>BBG00NVCX3N0</t>
  </si>
  <si>
    <t>工银亚洲</t>
  </si>
  <si>
    <t>中国工商银行(亚洲)有限公司</t>
  </si>
  <si>
    <t>141230BBG00NVCX3N0</t>
  </si>
  <si>
    <t>XS1143041314</t>
  </si>
  <si>
    <t>141125XS1143041314</t>
  </si>
  <si>
    <t>USG01719AE63</t>
  </si>
  <si>
    <t>141120USG01719AE63</t>
  </si>
  <si>
    <t>US06120TAA60</t>
  </si>
  <si>
    <t>141105US06120TAA60</t>
  </si>
  <si>
    <t>XS1125272143</t>
  </si>
  <si>
    <t>香港中旅(集团)有限公司</t>
  </si>
  <si>
    <t>141027XS1125272143</t>
  </si>
  <si>
    <t>HK0000215860</t>
  </si>
  <si>
    <t>140912HK0000215860</t>
  </si>
  <si>
    <t>XS1104029290</t>
  </si>
  <si>
    <t>140826XS1104029290</t>
  </si>
  <si>
    <t>XS1091577913</t>
  </si>
  <si>
    <t>北控集团</t>
  </si>
  <si>
    <t>北京控股集团有限公司</t>
  </si>
  <si>
    <t>140821XS1091577913</t>
  </si>
  <si>
    <t>HK0000209202</t>
  </si>
  <si>
    <t>140730HK0000209202</t>
  </si>
  <si>
    <t>USY23862AF56</t>
  </si>
  <si>
    <t>140724USY23862AF56</t>
  </si>
  <si>
    <t>HK0000206166</t>
  </si>
  <si>
    <t>140708HK0000206166</t>
  </si>
  <si>
    <t>USG82003AE76</t>
  </si>
  <si>
    <t>XS1063561499</t>
  </si>
  <si>
    <t>HK0000198454</t>
  </si>
  <si>
    <t>140507HK0000198454</t>
  </si>
  <si>
    <t>USG2117CAC67</t>
  </si>
  <si>
    <t>140507USG2117CAC67</t>
  </si>
  <si>
    <t>140429XS1063561499</t>
  </si>
  <si>
    <t>USG8449WAC85</t>
  </si>
  <si>
    <t>140428USG8449WAC85</t>
  </si>
  <si>
    <t>US12591DAC56</t>
  </si>
  <si>
    <t>140423US12591DAC56</t>
  </si>
  <si>
    <t>140402USG82003AE76</t>
  </si>
  <si>
    <t>10.5年</t>
  </si>
  <si>
    <t>建银国际(建银港分担保)</t>
  </si>
  <si>
    <t>惠誉常青</t>
  </si>
  <si>
    <t>桓台金海资产经营</t>
  </si>
  <si>
    <t>6.48%</t>
  </si>
  <si>
    <t>重庆新双圈城开(重庆三峡银行)</t>
  </si>
  <si>
    <t>重庆新双圈城开</t>
  </si>
  <si>
    <t>SOFR+100a</t>
  </si>
  <si>
    <t>SOFR+58</t>
  </si>
  <si>
    <t>XS2717885847</t>
  </si>
  <si>
    <t>专门用于全额或部分融资和再融资符合绿色项目（在框架中定义）</t>
  </si>
  <si>
    <t>XS2623377152</t>
  </si>
  <si>
    <t>Connection 2023</t>
  </si>
  <si>
    <t>231114XS2623377152</t>
  </si>
  <si>
    <t>湖南银行</t>
  </si>
  <si>
    <t>江苏瀚瑞(南商中国)</t>
  </si>
  <si>
    <t>南商中国</t>
  </si>
  <si>
    <t>外资行备证</t>
  </si>
  <si>
    <t>江苏洋口港(南商中国)</t>
  </si>
  <si>
    <t>陕旅集团(南商中国)</t>
  </si>
  <si>
    <t>康达新材(南商中国)</t>
  </si>
  <si>
    <t>XS2723146325</t>
  </si>
  <si>
    <t>Accord</t>
  </si>
  <si>
    <t>为符合资格的绿色项目的客户提供融资和/或再融资，包括银行自身在符合资格的绿色项目中的运营活动的全部或部分。</t>
  </si>
  <si>
    <t>XS2723153883</t>
  </si>
  <si>
    <t>建银迪拜分行</t>
  </si>
  <si>
    <t>XS2723150517</t>
  </si>
  <si>
    <t>建银卢森堡分行</t>
  </si>
  <si>
    <t>MS+90a</t>
  </si>
  <si>
    <t>MS+75</t>
  </si>
  <si>
    <t>舟山普陀城投(绍兴银行)</t>
  </si>
  <si>
    <t>舟山普陀城投</t>
  </si>
  <si>
    <t>HK0000963121</t>
  </si>
  <si>
    <t>231121HK0000963121</t>
  </si>
  <si>
    <t>SOFR+90</t>
  </si>
  <si>
    <t>邹平财金(齐鲁银行)</t>
  </si>
  <si>
    <t>西安港实业(邮储银行)</t>
  </si>
  <si>
    <t>6.1%</t>
  </si>
  <si>
    <t>西安港实业</t>
  </si>
  <si>
    <t>农银伦分</t>
  </si>
  <si>
    <t>全国区县级国企首单绿色点心债；
西南地区备证项下单笔最大规模点心债</t>
  </si>
  <si>
    <t>Active</t>
  </si>
  <si>
    <t>XS2717886571</t>
  </si>
  <si>
    <t>1.29%</t>
  </si>
  <si>
    <t>231123XS2717886571</t>
  </si>
  <si>
    <t>XS2720193981</t>
  </si>
  <si>
    <t>7.8%a</t>
  </si>
  <si>
    <t>HK0000971421</t>
  </si>
  <si>
    <t>西安经发(邮储银行)</t>
  </si>
  <si>
    <t>西安经发控股(集团)有限责任公司</t>
  </si>
  <si>
    <t>杭州拱墅城发</t>
  </si>
  <si>
    <t>1.4%a</t>
  </si>
  <si>
    <t>西安经发</t>
  </si>
  <si>
    <t>西安经开区</t>
  </si>
  <si>
    <t>人民币11.5亿元</t>
  </si>
  <si>
    <t>XS2540227563</t>
  </si>
  <si>
    <t>安顺国资</t>
  </si>
  <si>
    <t>6.58%</t>
  </si>
  <si>
    <t>安顺市国有资本运营有限责任公司</t>
  </si>
  <si>
    <t>安顺市</t>
  </si>
  <si>
    <t>230811XS2540227563</t>
  </si>
  <si>
    <t>XS2717885763</t>
  </si>
  <si>
    <t>231201XS2717885763</t>
  </si>
  <si>
    <t>XS2728232948</t>
  </si>
  <si>
    <t>威海环通*</t>
  </si>
  <si>
    <t>231130XS2728232948</t>
  </si>
  <si>
    <t>XS2715152869</t>
  </si>
  <si>
    <t>港交所;新交所;澳交所;卢交所</t>
  </si>
  <si>
    <t>XS2719904992</t>
  </si>
  <si>
    <t>6.35%a</t>
  </si>
  <si>
    <t>6.125%</t>
  </si>
  <si>
    <t>6.65%a</t>
  </si>
  <si>
    <t>XS2672283293</t>
  </si>
  <si>
    <t>23年12月</t>
  </si>
  <si>
    <t>HK0000971637</t>
  </si>
  <si>
    <t>BISL,澳分</t>
  </si>
  <si>
    <t>HK0000971553</t>
  </si>
  <si>
    <t>景德镇合盛产投(邮储银行)</t>
  </si>
  <si>
    <t>HK0000963394</t>
  </si>
  <si>
    <t>南平武夷(工商银行)</t>
  </si>
  <si>
    <t>南平武夷集团有限公司</t>
  </si>
  <si>
    <t>黄石城发(邮储银行)</t>
  </si>
  <si>
    <t>寿光城投</t>
  </si>
  <si>
    <t>拱墅国投</t>
  </si>
  <si>
    <t>8.8%</t>
  </si>
  <si>
    <t>景德镇合盛产投</t>
  </si>
  <si>
    <t>南平武夷</t>
  </si>
  <si>
    <t>黄石城发</t>
  </si>
  <si>
    <t>JNCJ 2023</t>
  </si>
  <si>
    <t>为按照可持续金融框架对符合条件的项目进行融资或再融资，并在国家发展和改革委员会（NDRC）证书的限制范围内补充营运资金。</t>
  </si>
  <si>
    <t>用于融资和/或再融资符合公司绿色金融框架定义的符合条件的绿色项目</t>
  </si>
  <si>
    <t>南平市</t>
  </si>
  <si>
    <t>账簿管理人及交割行</t>
  </si>
  <si>
    <t>T5+165</t>
  </si>
  <si>
    <t>Canal 2023</t>
  </si>
  <si>
    <t>所得款项净额，经扣除与发行债券有关的佣金及其他应付费用及开支后，将根据集团的可持续财务框架，用作现有债务及营运资金的再融资。</t>
  </si>
  <si>
    <t>S&amp;P+惠誉常青</t>
  </si>
  <si>
    <t>Moody's+惠誉常青</t>
  </si>
  <si>
    <t>XS2727402591</t>
  </si>
  <si>
    <t>231206XS2727402591</t>
  </si>
  <si>
    <t>XS2701555968</t>
  </si>
  <si>
    <t>4.68%</t>
  </si>
  <si>
    <t>XS2730171357</t>
  </si>
  <si>
    <t>内江路桥(渤海银行)</t>
  </si>
  <si>
    <t>内江路桥集团有限公司</t>
  </si>
  <si>
    <t>临沂城投(邮储银行)</t>
  </si>
  <si>
    <t>HK0000968534</t>
  </si>
  <si>
    <t>漳州城投</t>
  </si>
  <si>
    <t>盐城国能投(北京银行)</t>
  </si>
  <si>
    <t>宜宾丝丽雅(邮储银行)</t>
  </si>
  <si>
    <t>内江路桥</t>
  </si>
  <si>
    <t>长兴经开</t>
  </si>
  <si>
    <t>盐城国能投</t>
  </si>
  <si>
    <t>净收益拟用于根据绿色金融框架和国家发展和改革委员会（NDRC）证书，用于一年内到期的再融资中长期海外债务。</t>
  </si>
  <si>
    <t>人民币3.8亿元</t>
  </si>
  <si>
    <t>所得款项净额将用于根据发改委证书和可持续金融框架的项目建设和补充营运资金</t>
  </si>
  <si>
    <t>长兴经开(江苏银行)</t>
  </si>
  <si>
    <t>泰州华信药业(南京银行)</t>
  </si>
  <si>
    <t>联合绿色发展</t>
  </si>
  <si>
    <t>惠誉常青+中诚信绿金国际</t>
  </si>
  <si>
    <t>增发(临时ISIN)</t>
  </si>
  <si>
    <t>覆盖分类</t>
  </si>
  <si>
    <t>POE组覆盖地区</t>
  </si>
  <si>
    <t>【FI】</t>
  </si>
  <si>
    <t>SOE组覆盖地区</t>
  </si>
  <si>
    <t>【民企】</t>
  </si>
  <si>
    <t>【CSOE】</t>
  </si>
  <si>
    <t>FI组覆盖地区</t>
  </si>
  <si>
    <t>【Others】</t>
  </si>
  <si>
    <t>债券余额</t>
  </si>
  <si>
    <t>不含违约主体、国债及央行票据、FI MTN、债券余额为0的债券</t>
  </si>
  <si>
    <t>HK0000976412</t>
  </si>
  <si>
    <t>ZQCNY</t>
  </si>
  <si>
    <t>231215HK0000976412</t>
  </si>
  <si>
    <t>XS2721113756</t>
  </si>
  <si>
    <t>8.9%</t>
  </si>
  <si>
    <t>9.1%a</t>
  </si>
  <si>
    <t>231215XS2721113756</t>
  </si>
  <si>
    <t>如东交投(南京银行)</t>
  </si>
  <si>
    <t>XS2734136182</t>
  </si>
  <si>
    <t>天桥产发</t>
  </si>
  <si>
    <t>济南天桥产业发展集团有限公司</t>
  </si>
  <si>
    <t>231214XS2734136182</t>
  </si>
  <si>
    <t>XS2735265360</t>
  </si>
  <si>
    <t>济宁高新</t>
  </si>
  <si>
    <t>济宁高新控股集团有限公司</t>
  </si>
  <si>
    <t>231213XS2735265360</t>
  </si>
  <si>
    <t>洛阳国苑</t>
  </si>
  <si>
    <t>建德国资投控</t>
  </si>
  <si>
    <t>山东正方</t>
  </si>
  <si>
    <t>HK0000954526</t>
  </si>
  <si>
    <t>平潭城发</t>
  </si>
  <si>
    <t>为了资助和/或再融资发行人在其绿色金融框架中定义的符合条件的绿色项目，并作为与这些符合条件的绿色项目相关的运营资金。</t>
  </si>
  <si>
    <t>郴州福天建发(渤海银行)</t>
  </si>
  <si>
    <t>郴州福天建发</t>
  </si>
  <si>
    <t>24年到期覆盖分类</t>
  </si>
  <si>
    <t>信用主体个数</t>
  </si>
  <si>
    <t>S&amp;P+Moody's</t>
  </si>
  <si>
    <t>内江市最低点心债券发行票面记录</t>
  </si>
  <si>
    <t>南平市首单境外债；
福建省首单工行备证非金融境外债；
创下福建省离岸人民币债券发行利率历史新低</t>
  </si>
  <si>
    <t>创信银二级资本证券历史最低发行利差</t>
  </si>
  <si>
    <t>平潭城发(厦门国际银行)</t>
  </si>
  <si>
    <t>XS2740936179</t>
  </si>
  <si>
    <t>威海南海投资</t>
  </si>
  <si>
    <t>威海南海投资开发有限公司</t>
  </si>
  <si>
    <t>231222XS2740936179</t>
  </si>
  <si>
    <t>三明城建</t>
  </si>
  <si>
    <t>资阳发展</t>
  </si>
  <si>
    <t>HK0000971959</t>
  </si>
  <si>
    <t>常德城发</t>
  </si>
  <si>
    <t>用于补充发行人的营运资本并按照集团的可持续融资框架和国家发展和改革委员会（NDRC）的证书，为符合条件的绿色和社会项目提供融资。</t>
  </si>
  <si>
    <t>XS2733128974</t>
  </si>
  <si>
    <t>231220XS2733128974</t>
  </si>
  <si>
    <t>HK0000971645</t>
  </si>
  <si>
    <t>新希望集团(上海银行)</t>
  </si>
  <si>
    <t>重新融资现有的国内债务，采购原材料和一般营运资金</t>
  </si>
  <si>
    <t>新希望集团</t>
  </si>
  <si>
    <t>8.2%</t>
  </si>
  <si>
    <t>成都新津城发(渤海银行)</t>
  </si>
  <si>
    <t>XS2732959767</t>
  </si>
  <si>
    <t>邹城圣城文旅</t>
  </si>
  <si>
    <t>邹城市圣城文旅集团有限公司</t>
  </si>
  <si>
    <t>231218XS2732959767</t>
  </si>
  <si>
    <t>扬州江淮建发(南京银行)</t>
  </si>
  <si>
    <t>扬州江淮建发</t>
  </si>
  <si>
    <t>XS2732943688</t>
  </si>
  <si>
    <t>成都沄崃(成都银行)</t>
  </si>
  <si>
    <t>成都市沄崃投资集团有限公司</t>
  </si>
  <si>
    <t>成都沄崃</t>
  </si>
  <si>
    <t>XS2735676236</t>
  </si>
  <si>
    <t>慈溪国投</t>
  </si>
  <si>
    <t>余额亿美元</t>
  </si>
  <si>
    <t>合计发行规模(亿)</t>
  </si>
  <si>
    <t>合计亿美元</t>
  </si>
  <si>
    <t>原始</t>
  </si>
  <si>
    <t>用于项目开发和补充营运资金</t>
  </si>
  <si>
    <t>发行票据的所得款项净额将用于根据绿色和蓝色金融框架及根据国家发改委证书为集团合资格蓝色项目提供融资或再融资。</t>
  </si>
  <si>
    <t>根据绿色金融框架，偿还发行人一年内到期的中长期离岸债券，资助建设项目和一般营运资本。</t>
  </si>
  <si>
    <t>根据发行人的绿色融资框架，偿还到期于2023年12月的发行人中长期离岸债券的本金，以再融资符合绿色项目。</t>
  </si>
  <si>
    <t>根据绿色金融框架</t>
  </si>
  <si>
    <t>为中国银行股份有限公司可持续发展系列债券管理声明中定义的合格绿色项目提供融资和/或再融资，这些项目位于“一带一路”伙伴国家</t>
  </si>
  <si>
    <t>根据发行人的绿色金融框架，募集所得款项将用于资助符合资格的绿色项目，并用于相关的运营资金目的，但受国家发展和改革委员会（NDRC）证书限制。</t>
  </si>
  <si>
    <t>Sail (CQ)</t>
  </si>
  <si>
    <t>发行债券所得款项的金额将用于为符合条件的绿色资产或项目提供融资和/或再融资，这些资产以及项目用于发行人的绿色金融框架中。</t>
  </si>
  <si>
    <t>Iron (SBLC)</t>
  </si>
  <si>
    <t>HF 2021 Tap</t>
  </si>
  <si>
    <t>T+85(+/-2)</t>
  </si>
  <si>
    <t>T+115(+/-2)</t>
  </si>
  <si>
    <t>T5+105</t>
  </si>
  <si>
    <t>MS+115</t>
  </si>
  <si>
    <t>B2/B/B+</t>
  </si>
  <si>
    <t>Ba3/BB-/BB</t>
  </si>
  <si>
    <t>8.35%a</t>
  </si>
  <si>
    <t>7.85%</t>
  </si>
  <si>
    <t>Ba1/BB/BB+</t>
  </si>
  <si>
    <t>3.1</t>
  </si>
  <si>
    <t>3.1年</t>
  </si>
  <si>
    <t>10%a</t>
  </si>
  <si>
    <t>9.45%</t>
  </si>
  <si>
    <t>C</t>
  </si>
  <si>
    <t>3mL+120a</t>
  </si>
  <si>
    <t>港交所;伦交所;迪拜</t>
  </si>
  <si>
    <t>T3+93</t>
  </si>
  <si>
    <t>3.15%-3.2%</t>
  </si>
  <si>
    <t>T5+138</t>
  </si>
  <si>
    <t>3mL+125a</t>
  </si>
  <si>
    <t>1.1214%</t>
  </si>
  <si>
    <t>Baa2/BBB/BBB</t>
  </si>
  <si>
    <t>9.25%</t>
  </si>
  <si>
    <t>3mL+130a</t>
  </si>
  <si>
    <t>3mL+210a</t>
  </si>
  <si>
    <t>T5+158</t>
  </si>
  <si>
    <t>T10+190</t>
  </si>
  <si>
    <t>3mL+115a</t>
  </si>
  <si>
    <t>XS2060957177</t>
  </si>
  <si>
    <t>12.875%</t>
  </si>
  <si>
    <t>T+110-115</t>
  </si>
  <si>
    <t>3mL+85a</t>
  </si>
  <si>
    <t>XS2075509062</t>
  </si>
  <si>
    <t>11.75%a</t>
  </si>
  <si>
    <t>宜宾发展</t>
  </si>
  <si>
    <t>Baa1/--/BBB</t>
  </si>
  <si>
    <t>T+135-140</t>
  </si>
  <si>
    <t>Pearl Tap</t>
  </si>
  <si>
    <t>诸暨国资*</t>
  </si>
  <si>
    <t>XS1916271213</t>
  </si>
  <si>
    <t>港交所;澳交所;伦交所;卢交所;中欧</t>
  </si>
  <si>
    <t>Morning Sun III</t>
  </si>
  <si>
    <t>3ME+48</t>
  </si>
  <si>
    <t>A2/A/A+</t>
  </si>
  <si>
    <t>2.4</t>
  </si>
  <si>
    <t>2.4年</t>
  </si>
  <si>
    <t>A+</t>
  </si>
  <si>
    <t>Baa1/BBB/A</t>
  </si>
  <si>
    <t>Aa3/AA-/AA-</t>
  </si>
  <si>
    <t>HZJT PP (Dim Sum)</t>
  </si>
  <si>
    <t>余额美元规模分类</t>
  </si>
  <si>
    <t>3mL+91</t>
  </si>
  <si>
    <t>3mL+105</t>
  </si>
  <si>
    <t>3mL+77</t>
  </si>
  <si>
    <t>3mL+64</t>
  </si>
  <si>
    <t>澳门国际银行*</t>
  </si>
  <si>
    <t>外资行</t>
  </si>
  <si>
    <t>根据国家发展和改革委员会（NDRC）证书和绿色金融框架，对特定的中期或长期离岸债务进行再融资</t>
  </si>
  <si>
    <t>根据公司的可持续融资框架为公司现有的海外债务进行再融资</t>
  </si>
  <si>
    <t>为中国工商银行绿色债券框架所界定的合格绿色资产提供融资和/或再融资</t>
  </si>
  <si>
    <t>用于融资和/或再融资，如中银总行过渡债券管理声明（2023版）中定义的合格过渡项目</t>
  </si>
  <si>
    <t>西安航天高技术(长安银行)*</t>
  </si>
  <si>
    <t>债券发行所得将按照国家发展和改革委员会用于再融资到期的离岸债券、补充营运资本和项目投资的注册证分配，与发行人的绿色金融框架一致，将同等金额的债券发行所得专门用于再融资符合资格的项目</t>
  </si>
  <si>
    <t>净收益将用于符合联合国可持续发展目标框架和国家发展和改革委员会（NDRC）证书的资格项目，这些项目将产生环境和/或社会效益，支持集团的业务战略和可持续性承诺。</t>
  </si>
  <si>
    <t>发行人拟将发行五年期债券的所得款项净额根据框架用于被归类为蓝色合格类别的符合条件的项目</t>
  </si>
  <si>
    <t>发行人拟将发行三年期债券的所得款项净额根据框架用于包括生物多样性类别在内的被归类为绿色合格类别的符合条件的项目</t>
  </si>
  <si>
    <t>发行2年期债券的所得款项净额将用于资助根据绿色、社会、蓝色和可持续债券框架（“框架”）分类为绿色合格类别和社会合格类别的合格项目</t>
  </si>
  <si>
    <t>为中国银行股份有限公司可持续发展系列债券管理声明所界定的符合条件的绿色项目提供融资和/或再融资</t>
  </si>
  <si>
    <t>为了为中国银行有限公司可持续系列债券管理声明中定义的符合条件的绿色项目提供融资和/或再融资。</t>
  </si>
  <si>
    <t>为融资和/或再融资可持续水资源或海洋开发相关的符合中国招商银行绿色、社会和可持续债券框架中指定的资格标准的可持续绿色项目。</t>
  </si>
  <si>
    <t>按照发行人的绿色金融框架，用于资助符合条件的绿色项目，并在发行人的国家发展和改革委员会证书的限制范围内用于相关营运资本需求。</t>
  </si>
  <si>
    <t>所得款项净额拟用于租赁项目投资及根据《国家发改委证明》和《可持续融资框架》偿还有息债务。</t>
  </si>
  <si>
    <t>为位于海南自贸港的中国银行股份有限公司可持续发展系列债券管理声明中界定的符合条件的可持续发展项目提供融资和/或再融资。</t>
  </si>
  <si>
    <t>根据NDRC证书和发行人绿色金融框架下的要求进行再融资。</t>
  </si>
  <si>
    <t>为集团的某些基础设施建设项目提供资金，包括为发行人绿色融资框架中反映的合格绿色项目提供资金，并补充其营运资金。</t>
  </si>
  <si>
    <t>曾作为JGC</t>
  </si>
  <si>
    <t>曾作为JBR</t>
  </si>
  <si>
    <t>覆盖地区</t>
  </si>
  <si>
    <t>覆盖团队</t>
  </si>
  <si>
    <t>≤2亿</t>
  </si>
  <si>
    <t>首客数量</t>
  </si>
  <si>
    <t>笔数排名</t>
  </si>
  <si>
    <t>笔数占比</t>
  </si>
  <si>
    <t>合计美元规模分类</t>
  </si>
  <si>
    <t>FI Creds</t>
  </si>
  <si>
    <t>衡阳高新控股</t>
  </si>
  <si>
    <t>24年01月</t>
  </si>
  <si>
    <t>江苏东和投资</t>
  </si>
  <si>
    <t>青岛军民融发(青岛银行)</t>
  </si>
  <si>
    <t>邹城城资*</t>
  </si>
  <si>
    <t>江苏钟吾城投(邮储银行)</t>
  </si>
  <si>
    <t>24年</t>
  </si>
  <si>
    <t>XS2730874786</t>
  </si>
  <si>
    <t>5.907%</t>
  </si>
  <si>
    <t>240104XS2730874786</t>
  </si>
  <si>
    <t>青岛军民融发</t>
  </si>
  <si>
    <t>江苏钟吾城投</t>
  </si>
  <si>
    <t>Longshan III</t>
  </si>
  <si>
    <t>济南章丘(浦发银行)</t>
  </si>
  <si>
    <t>1.188亿美元</t>
  </si>
  <si>
    <t>330天</t>
  </si>
  <si>
    <t>WJF I 2024</t>
  </si>
  <si>
    <t>乌经开建发</t>
  </si>
  <si>
    <t>乌鲁木齐经济技术开发区建发国有资本投资运营(集团)有限公司</t>
  </si>
  <si>
    <t>头屯河区</t>
  </si>
  <si>
    <t>XS2731859414</t>
  </si>
  <si>
    <t>7450万美元</t>
  </si>
  <si>
    <t>增发1.89亿美元</t>
  </si>
  <si>
    <t>江苏东和投资(南京银行)</t>
  </si>
  <si>
    <t>XS2745345087</t>
  </si>
  <si>
    <t>5.012%</t>
  </si>
  <si>
    <t>T3+130a</t>
  </si>
  <si>
    <t>XS2745346051</t>
  </si>
  <si>
    <t>HK0000979580</t>
  </si>
  <si>
    <t>都江堰城投(成都农商行)</t>
  </si>
  <si>
    <t>永州零陵资产(长沙银行)</t>
  </si>
  <si>
    <t>7.6%</t>
  </si>
  <si>
    <t>淄博城资</t>
  </si>
  <si>
    <t>永州零陵资产</t>
  </si>
  <si>
    <t>XS2744828265</t>
  </si>
  <si>
    <t>I 2024</t>
  </si>
  <si>
    <t>吉安城投(邮储银行)</t>
  </si>
  <si>
    <t>9630万美元</t>
  </si>
  <si>
    <t>1.25亿美元</t>
  </si>
  <si>
    <t>1.3亿美元</t>
  </si>
  <si>
    <t>泰州华信药业(邮储银行)</t>
  </si>
  <si>
    <t>XS2736277232</t>
  </si>
  <si>
    <t>230912HK0000947231</t>
  </si>
  <si>
    <t>可持续发展债券</t>
  </si>
  <si>
    <t>厦门国贸控股</t>
  </si>
  <si>
    <t>可持续发展挂钩债券</t>
  </si>
  <si>
    <t>XS0985263150</t>
  </si>
  <si>
    <t>131031XS0985263150</t>
  </si>
  <si>
    <t>可持续发展点心债</t>
  </si>
  <si>
    <t>可持续发展自贸债</t>
  </si>
  <si>
    <t>日照城投集团(青岛银行)</t>
  </si>
  <si>
    <t>日照城建(邮储银行)</t>
  </si>
  <si>
    <t>可持续发展挂钩点心债</t>
  </si>
  <si>
    <t>日照城投集团</t>
  </si>
  <si>
    <t>日照城建</t>
  </si>
  <si>
    <t>Ji'An 2023</t>
  </si>
  <si>
    <t>可持续发展</t>
  </si>
  <si>
    <t>可持续发展浮息债券</t>
  </si>
  <si>
    <t>日照城投集团(齐鲁银行)</t>
  </si>
  <si>
    <t>联合绿色发展+中诚信绿金国际</t>
  </si>
  <si>
    <t>承销费.原币</t>
  </si>
  <si>
    <t>承销费.美元</t>
  </si>
  <si>
    <t>区县级开发区</t>
  </si>
  <si>
    <t>厦门象屿*</t>
  </si>
  <si>
    <t>Dongchang</t>
  </si>
  <si>
    <t>聊城国泰东昌</t>
  </si>
  <si>
    <t>聊城市</t>
  </si>
  <si>
    <t>东昌府区</t>
  </si>
  <si>
    <t>聊城市国泰东昌城市建设发展集团有限公司</t>
  </si>
  <si>
    <t>XS2730511396</t>
  </si>
  <si>
    <t>人民币1.075亿元</t>
  </si>
  <si>
    <t>湖北光谷东国投</t>
  </si>
  <si>
    <t>南安能工</t>
  </si>
  <si>
    <t>青岛崂山科创(恒丰银行)</t>
  </si>
  <si>
    <t>中国石油</t>
  </si>
  <si>
    <t>衡阳城发</t>
  </si>
  <si>
    <t>4.86%</t>
  </si>
  <si>
    <t>江苏东和投资(邮储银行)</t>
  </si>
  <si>
    <t>扬州江淮建发(江苏银行)</t>
  </si>
  <si>
    <t>泰兴润嘉</t>
  </si>
  <si>
    <t>越秀地产*</t>
  </si>
  <si>
    <t>泸州航发(天津银行)</t>
  </si>
  <si>
    <t>绵阳科技(天津银行)</t>
  </si>
  <si>
    <t>XS2748188831</t>
  </si>
  <si>
    <t>镇江文广</t>
  </si>
  <si>
    <t>1.68%</t>
  </si>
  <si>
    <t>泸州航发</t>
  </si>
  <si>
    <t>绵阳科技</t>
  </si>
  <si>
    <t>镇江文广(江苏银行)</t>
  </si>
  <si>
    <t>如东交投(邮储银行)</t>
  </si>
  <si>
    <t>凼仔岛</t>
  </si>
  <si>
    <t>郴州晟达资管(渤海银行)</t>
  </si>
  <si>
    <t>成都经开资管(天津银行)</t>
  </si>
  <si>
    <t>郴州晟达资管</t>
  </si>
  <si>
    <t>6.45%</t>
  </si>
  <si>
    <t>崇义发展</t>
  </si>
  <si>
    <t>西安曲江金控</t>
  </si>
  <si>
    <t>如东交投(渤海银行)</t>
  </si>
  <si>
    <t>崇义发展(九江银行)</t>
  </si>
  <si>
    <t>西安曲江金控(渤海银行)</t>
  </si>
  <si>
    <t>销售收益将根据本发行说明书中所述的绿色金融框架使用。</t>
  </si>
  <si>
    <t>项目开发和补充营运资本</t>
  </si>
  <si>
    <t>根据集团的绿色融资框架和国家发展和改革委员会（NDRC）的证书，用于融资或再融资现有负债。</t>
  </si>
  <si>
    <t>再融资现有的债务</t>
  </si>
  <si>
    <t>净收益将用于担保人的绿色金融框架下并经国家发改委批准</t>
  </si>
  <si>
    <t>根据发行人的绿色融资框架为合格绿色项目提供资金，并在发行人的NDRC证书限制范围内用于相关营运资金目的</t>
  </si>
  <si>
    <t>2024/1/18</t>
  </si>
  <si>
    <t>2024/1/12</t>
  </si>
  <si>
    <t>2024/1/10</t>
  </si>
  <si>
    <t>2024/1/9</t>
  </si>
  <si>
    <t>2024/1/4</t>
  </si>
  <si>
    <t>2024/1/2</t>
  </si>
  <si>
    <t>2023/12/18</t>
  </si>
  <si>
    <t>2023/12/15</t>
  </si>
  <si>
    <t>2023/12/6</t>
  </si>
  <si>
    <t>2023/12/1</t>
  </si>
  <si>
    <t>2023/11/28</t>
  </si>
  <si>
    <t>2023/11/24</t>
  </si>
  <si>
    <t>2023/11/23</t>
  </si>
  <si>
    <t>2023/11/22</t>
  </si>
  <si>
    <t>2023/11/14</t>
  </si>
  <si>
    <t>2023/11/3</t>
  </si>
  <si>
    <t>2023/10/26</t>
  </si>
  <si>
    <t>2023/10/20</t>
  </si>
  <si>
    <t>2023/10/18</t>
  </si>
  <si>
    <t>2023/10/13</t>
  </si>
  <si>
    <t>2023/9/28</t>
  </si>
  <si>
    <t>2023/9/20</t>
  </si>
  <si>
    <t>2023/9/13</t>
  </si>
  <si>
    <t>2023/9/12</t>
  </si>
  <si>
    <t>2023/9/11</t>
  </si>
  <si>
    <t>2023/8/29</t>
  </si>
  <si>
    <t>2023/8/23</t>
  </si>
  <si>
    <t>2023/8/22</t>
  </si>
  <si>
    <t>2023/8/10</t>
  </si>
  <si>
    <t>2023/8/9</t>
  </si>
  <si>
    <t>2023/8/3</t>
  </si>
  <si>
    <t>2023/8/2</t>
  </si>
  <si>
    <t>2023/7/31</t>
  </si>
  <si>
    <t>2023/7/20</t>
  </si>
  <si>
    <t>2023/7/12</t>
  </si>
  <si>
    <t>2023/7/11</t>
  </si>
  <si>
    <t>2023/7/6</t>
  </si>
  <si>
    <t>2023/6/27</t>
  </si>
  <si>
    <t>2023/6/20</t>
  </si>
  <si>
    <t>2023/6/16</t>
  </si>
  <si>
    <t>2023/6/14</t>
  </si>
  <si>
    <t>2023/6/12</t>
  </si>
  <si>
    <t>2023/6/9</t>
  </si>
  <si>
    <t>2023/6/6</t>
  </si>
  <si>
    <t>2023/6/1</t>
  </si>
  <si>
    <t>2023/5/23</t>
  </si>
  <si>
    <t>2023/5/18</t>
  </si>
  <si>
    <t>2023/5/10</t>
  </si>
  <si>
    <t>2023/4/20</t>
  </si>
  <si>
    <t>2023/4/18</t>
  </si>
  <si>
    <t>2023/4/17</t>
  </si>
  <si>
    <t>2023/4/12</t>
  </si>
  <si>
    <t>2023/3/31</t>
  </si>
  <si>
    <t>2023/3/30</t>
  </si>
  <si>
    <t>2023/3/24</t>
  </si>
  <si>
    <t>2023/3/23</t>
  </si>
  <si>
    <t>2023/3/21</t>
  </si>
  <si>
    <t>2023/3/17</t>
  </si>
  <si>
    <t>2023/3/8</t>
  </si>
  <si>
    <t>2023/3/7</t>
  </si>
  <si>
    <t>2023/3/3</t>
  </si>
  <si>
    <t>2023/2/28</t>
  </si>
  <si>
    <t>2023/2/23</t>
  </si>
  <si>
    <t>2023/2/21</t>
  </si>
  <si>
    <t>2023/2/16</t>
  </si>
  <si>
    <t>2023/2/13</t>
  </si>
  <si>
    <t>2023/2/8</t>
  </si>
  <si>
    <t>2023/2/3</t>
  </si>
  <si>
    <t>2023/1/12</t>
  </si>
  <si>
    <t>2023/1/10</t>
  </si>
  <si>
    <t>2022/12/20</t>
  </si>
  <si>
    <t>2022/12/15</t>
  </si>
  <si>
    <t>2022/12/14</t>
  </si>
  <si>
    <t>2022/12/9</t>
  </si>
  <si>
    <t>2022/12/8</t>
  </si>
  <si>
    <t>2022/11/25</t>
  </si>
  <si>
    <t>2022/11/24</t>
  </si>
  <si>
    <t>2022/11/22</t>
  </si>
  <si>
    <t>2022/11/3</t>
  </si>
  <si>
    <t>2022/11/1</t>
  </si>
  <si>
    <t>2022/10/25</t>
  </si>
  <si>
    <t>2022/10/19</t>
  </si>
  <si>
    <t>2022/10/11</t>
  </si>
  <si>
    <t>2022/9/30</t>
  </si>
  <si>
    <t>2022/9/26</t>
  </si>
  <si>
    <t>2022/9/16</t>
  </si>
  <si>
    <t>2022/8/31</t>
  </si>
  <si>
    <t>2022/8/25</t>
  </si>
  <si>
    <t>2022/8/23</t>
  </si>
  <si>
    <t>2022/8/11</t>
  </si>
  <si>
    <t>2022/7/28</t>
  </si>
  <si>
    <t>2022/7/25</t>
  </si>
  <si>
    <t>2022/7/14</t>
  </si>
  <si>
    <t>2022/7/6</t>
  </si>
  <si>
    <t>2022/7/5</t>
  </si>
  <si>
    <t>2022/6/29</t>
  </si>
  <si>
    <t>2022/6/6</t>
  </si>
  <si>
    <t>2022/5/31</t>
  </si>
  <si>
    <t>2022/5/19</t>
  </si>
  <si>
    <t>2022/5/11</t>
  </si>
  <si>
    <t>2022/4/25</t>
  </si>
  <si>
    <t>2022/4/21</t>
  </si>
  <si>
    <t>2022/4/13</t>
  </si>
  <si>
    <t>2022/4/12</t>
  </si>
  <si>
    <t>2022/3/29</t>
  </si>
  <si>
    <t>2022/3/24</t>
  </si>
  <si>
    <t>2022/3/18</t>
  </si>
  <si>
    <t>2022/3/14</t>
  </si>
  <si>
    <t>2022/3/8</t>
  </si>
  <si>
    <t>2022/2/10</t>
  </si>
  <si>
    <t>2022/1/24</t>
  </si>
  <si>
    <t>2022/1/19</t>
  </si>
  <si>
    <t>2022/1/18</t>
  </si>
  <si>
    <t>2022/1/12</t>
  </si>
  <si>
    <t>2022/1/11</t>
  </si>
  <si>
    <t>🗁</t>
  </si>
  <si>
    <t>2024/1/17</t>
  </si>
  <si>
    <t>2023/12/21</t>
  </si>
  <si>
    <t>2023/12/19</t>
  </si>
  <si>
    <t>2023/11/29</t>
  </si>
  <si>
    <t>2023/11/21</t>
  </si>
  <si>
    <t>2023/11/16</t>
  </si>
  <si>
    <t>2023/11/15</t>
  </si>
  <si>
    <t>2023/11/9</t>
  </si>
  <si>
    <t>2023/11/7</t>
  </si>
  <si>
    <t>2023/11/2</t>
  </si>
  <si>
    <t>2023/10/25</t>
  </si>
  <si>
    <t>2023/10/12</t>
  </si>
  <si>
    <t>2023/10/11</t>
  </si>
  <si>
    <t>2023/9/7</t>
  </si>
  <si>
    <t>2023/9/5</t>
  </si>
  <si>
    <t>2023/8/15</t>
  </si>
  <si>
    <t>2023/8/8</t>
  </si>
  <si>
    <t>2023/6/15</t>
  </si>
  <si>
    <t>2023/6/7</t>
  </si>
  <si>
    <t>2023/5/22</t>
  </si>
  <si>
    <t>2023/5/16</t>
  </si>
  <si>
    <t>2023/5/9</t>
  </si>
  <si>
    <t>2023/4/25</t>
  </si>
  <si>
    <t>2023/4/13</t>
  </si>
  <si>
    <t>2023/3/28</t>
  </si>
  <si>
    <t>2023/3/20</t>
  </si>
  <si>
    <t>2023/3/2</t>
  </si>
  <si>
    <t>2023/2/22</t>
  </si>
  <si>
    <t>2023/1/18</t>
  </si>
  <si>
    <t>2023/1/11</t>
  </si>
  <si>
    <t>2022/12/7</t>
  </si>
  <si>
    <t>2022/11/29</t>
  </si>
  <si>
    <t>2022/11/28</t>
  </si>
  <si>
    <t>2022/11/17</t>
  </si>
  <si>
    <t>2022/11/16</t>
  </si>
  <si>
    <t>2022/11/15</t>
  </si>
  <si>
    <t>2022/10/20</t>
  </si>
  <si>
    <t>2022/9/6</t>
  </si>
  <si>
    <t>2022/7/27</t>
  </si>
  <si>
    <t>2022/7/19</t>
  </si>
  <si>
    <t>2022/7/12</t>
  </si>
  <si>
    <t>2022/7/7</t>
  </si>
  <si>
    <t>2022/6/9</t>
  </si>
  <si>
    <t>2022/5/24</t>
  </si>
  <si>
    <t>2022/5/23</t>
  </si>
  <si>
    <t>2022/5/10</t>
  </si>
  <si>
    <t>2022/4/26</t>
  </si>
  <si>
    <t>2022/4/22</t>
  </si>
  <si>
    <t>2022/3/21</t>
  </si>
  <si>
    <t>2022/3/16</t>
  </si>
  <si>
    <t>2022/3/11</t>
  </si>
  <si>
    <t>2022/3/9</t>
  </si>
  <si>
    <t>2022/2/28</t>
  </si>
  <si>
    <t>2022/2/24</t>
  </si>
  <si>
    <t>2022/2/23</t>
  </si>
  <si>
    <t>2022/2/22</t>
  </si>
  <si>
    <t>2022/2/17</t>
  </si>
  <si>
    <t>2022/2/15</t>
  </si>
  <si>
    <t>2022/2/9</t>
  </si>
  <si>
    <t>2022/1/20</t>
  </si>
  <si>
    <t>2022/1/13</t>
  </si>
  <si>
    <t>2023/12/7</t>
  </si>
  <si>
    <t>2023/11/27</t>
  </si>
  <si>
    <t>2023/11/6</t>
  </si>
  <si>
    <t>2023/8/31</t>
  </si>
  <si>
    <t>2023/8/30</t>
  </si>
  <si>
    <t>2023/8/7</t>
  </si>
  <si>
    <t>2023/7/13</t>
  </si>
  <si>
    <t>2023/5/30</t>
  </si>
  <si>
    <t>2022/12/1</t>
  </si>
  <si>
    <t>2022/11/21</t>
  </si>
  <si>
    <t>2022/11/14</t>
  </si>
  <si>
    <t>2022/11/8</t>
  </si>
  <si>
    <t>2022/10/27</t>
  </si>
  <si>
    <t>2022/10/12</t>
  </si>
  <si>
    <t>2022/9/21</t>
  </si>
  <si>
    <t>2022/9/9</t>
  </si>
  <si>
    <t>2022/9/8</t>
  </si>
  <si>
    <t>2022/9/7</t>
  </si>
  <si>
    <t>2022/9/5</t>
  </si>
  <si>
    <t>2022/8/24</t>
  </si>
  <si>
    <t>2022/8/19</t>
  </si>
  <si>
    <t>2022/8/10</t>
  </si>
  <si>
    <t>2022/8/3</t>
  </si>
  <si>
    <t>2022/8/2</t>
  </si>
  <si>
    <t>2022/7/26</t>
  </si>
  <si>
    <t>2022/7/22</t>
  </si>
  <si>
    <t>2022/7/20</t>
  </si>
  <si>
    <t>2022/7/13</t>
  </si>
  <si>
    <t>2022/6/21</t>
  </si>
  <si>
    <t>2022/6/14</t>
  </si>
  <si>
    <t>2022/6/8</t>
  </si>
  <si>
    <t>2022/6/7</t>
  </si>
  <si>
    <t>2022/4/28</t>
  </si>
  <si>
    <t>2022/4/7</t>
  </si>
  <si>
    <t>2022/3/28</t>
  </si>
  <si>
    <t>2022/3/25</t>
  </si>
  <si>
    <t>2022/3/23</t>
  </si>
  <si>
    <t>2022/2/25</t>
  </si>
  <si>
    <t>2022/2/16</t>
  </si>
  <si>
    <t>2024/1/19</t>
  </si>
  <si>
    <t>2024/1/15</t>
  </si>
  <si>
    <t>2024/1/11</t>
  </si>
  <si>
    <t>2024/1/5</t>
  </si>
  <si>
    <t>2024/1/3</t>
  </si>
  <si>
    <t>2023/12/29</t>
  </si>
  <si>
    <t>2023/12/28</t>
  </si>
  <si>
    <t>2023/12/27</t>
  </si>
  <si>
    <t>2023/12/22</t>
  </si>
  <si>
    <t>2023/12/20</t>
  </si>
  <si>
    <t>2023/12/13</t>
  </si>
  <si>
    <t>2023/12/12</t>
  </si>
  <si>
    <t>2023/12/11</t>
  </si>
  <si>
    <t>2023/12/5</t>
  </si>
  <si>
    <t>2023/12/4</t>
  </si>
  <si>
    <t>2023/11/30</t>
  </si>
  <si>
    <t>2023/11/20</t>
  </si>
  <si>
    <t>2023/11/17</t>
  </si>
  <si>
    <t>2023/11/10</t>
  </si>
  <si>
    <t>2023/11/8</t>
  </si>
  <si>
    <t>2023/10/31</t>
  </si>
  <si>
    <t>2023/10/24</t>
  </si>
  <si>
    <t>2023/10/17</t>
  </si>
  <si>
    <t>2023/10/16</t>
  </si>
  <si>
    <t>2023/10/10</t>
  </si>
  <si>
    <t>2023/10/9</t>
  </si>
  <si>
    <t>2023/9/27</t>
  </si>
  <si>
    <t>2023/9/25</t>
  </si>
  <si>
    <t>2023/9/21</t>
  </si>
  <si>
    <t>2023/9/19</t>
  </si>
  <si>
    <t>2023/9/18</t>
  </si>
  <si>
    <t>2023/9/14</t>
  </si>
  <si>
    <t>2023/9/8</t>
  </si>
  <si>
    <t>2023/8/25</t>
  </si>
  <si>
    <t>2023/8/24</t>
  </si>
  <si>
    <t>2023/8/21</t>
  </si>
  <si>
    <t>2023/8/16</t>
  </si>
  <si>
    <t>2023/8/4</t>
  </si>
  <si>
    <t>2023/8/1</t>
  </si>
  <si>
    <t>2023/7/17</t>
  </si>
  <si>
    <t>2023/7/14</t>
  </si>
  <si>
    <t>2023/6/26</t>
  </si>
  <si>
    <t>2023/5/11</t>
  </si>
  <si>
    <t>2023/3/6</t>
  </si>
  <si>
    <t>2023/1/9</t>
  </si>
  <si>
    <t>2022/12/19</t>
  </si>
  <si>
    <t>2022/10/31</t>
  </si>
  <si>
    <t>2022/10/28</t>
  </si>
  <si>
    <t>2022/10/26</t>
  </si>
  <si>
    <t>2022/10/6</t>
  </si>
  <si>
    <t>2022/8/4</t>
  </si>
  <si>
    <t>2022/6/15</t>
  </si>
  <si>
    <t>2022/6/1</t>
  </si>
  <si>
    <t>2022/3/10</t>
  </si>
  <si>
    <t>2023/11/1</t>
  </si>
  <si>
    <t>2023/10/19</t>
  </si>
  <si>
    <t>2023/9/22</t>
  </si>
  <si>
    <t>2023/7/26</t>
  </si>
  <si>
    <t>2023/7/3</t>
  </si>
  <si>
    <t>2023/6/13</t>
  </si>
  <si>
    <t>2023/6/8</t>
  </si>
  <si>
    <t>2023/6/5</t>
  </si>
  <si>
    <t>2023/6/2</t>
  </si>
  <si>
    <t>2023/5/29</t>
  </si>
  <si>
    <t>2023/5/25</t>
  </si>
  <si>
    <t>2023/5/19</t>
  </si>
  <si>
    <t>2023/5/17</t>
  </si>
  <si>
    <t>2023/5/15</t>
  </si>
  <si>
    <t>2023/5/5</t>
  </si>
  <si>
    <t>2023/4/26</t>
  </si>
  <si>
    <t>2023/4/21</t>
  </si>
  <si>
    <t>2023/4/3</t>
  </si>
  <si>
    <t>2023/3/16</t>
  </si>
  <si>
    <t>2023/3/15</t>
  </si>
  <si>
    <t>2023/3/14</t>
  </si>
  <si>
    <t>2023/3/13</t>
  </si>
  <si>
    <t>2023/2/27</t>
  </si>
  <si>
    <t>2023/2/25</t>
  </si>
  <si>
    <t>2023/2/24</t>
  </si>
  <si>
    <t>2023/2/20</t>
  </si>
  <si>
    <t>2023/2/15</t>
  </si>
  <si>
    <t>2023/2/14</t>
  </si>
  <si>
    <t>2023/1/13</t>
  </si>
  <si>
    <t>2023/1/6</t>
  </si>
  <si>
    <t>2022/12/30</t>
  </si>
  <si>
    <t>2022/12/29</t>
  </si>
  <si>
    <t>2022/12/23</t>
  </si>
  <si>
    <t>2022/12/22</t>
  </si>
  <si>
    <t>2022/12/16</t>
  </si>
  <si>
    <t>2022/12/13</t>
  </si>
  <si>
    <t>2022/12/12</t>
  </si>
  <si>
    <t>2022/11/10</t>
  </si>
  <si>
    <t>2022/11/4</t>
  </si>
  <si>
    <t>2022/10/18</t>
  </si>
  <si>
    <t>2022/10/14</t>
  </si>
  <si>
    <t>2022/9/29</t>
  </si>
  <si>
    <t>2022/9/28</t>
  </si>
  <si>
    <t>2022/9/22</t>
  </si>
  <si>
    <t>2022/9/15</t>
  </si>
  <si>
    <t>2022/9/2</t>
  </si>
  <si>
    <t>2022/8/26</t>
  </si>
  <si>
    <t>2022/8/22</t>
  </si>
  <si>
    <t>2022/8/17</t>
  </si>
  <si>
    <t>2022/8/16</t>
  </si>
  <si>
    <t>2022/8/12</t>
  </si>
  <si>
    <t>2022/8/9</t>
  </si>
  <si>
    <t>2022/7/29</t>
  </si>
  <si>
    <t>2022/7/21</t>
  </si>
  <si>
    <t>2022/7/18</t>
  </si>
  <si>
    <t>2022/6/28</t>
  </si>
  <si>
    <t>2022/6/23</t>
  </si>
  <si>
    <t>2022/6/22</t>
  </si>
  <si>
    <t>2022/6/17</t>
  </si>
  <si>
    <t>2022/6/10</t>
  </si>
  <si>
    <t>2022/5/27</t>
  </si>
  <si>
    <t>2022/5/25</t>
  </si>
  <si>
    <t>2022/5/20</t>
  </si>
  <si>
    <t>2022/5/18</t>
  </si>
  <si>
    <t>2022/5/13</t>
  </si>
  <si>
    <t>2022/5/12</t>
  </si>
  <si>
    <t>2022/4/29</t>
  </si>
  <si>
    <t>2022/4/20</t>
  </si>
  <si>
    <t>2022/4/14</t>
  </si>
  <si>
    <t>2022/4/11</t>
  </si>
  <si>
    <t>2022/4/10</t>
  </si>
  <si>
    <t>2022/4/8</t>
  </si>
  <si>
    <t>2022/3/31</t>
  </si>
  <si>
    <t>2022/3/30</t>
  </si>
  <si>
    <t>2022/3/22</t>
  </si>
  <si>
    <t>2022/3/4</t>
  </si>
  <si>
    <t>2022/3/3</t>
  </si>
  <si>
    <t>2022/3/1</t>
  </si>
  <si>
    <t>2022/2/18</t>
  </si>
  <si>
    <t>2022/1/28</t>
  </si>
  <si>
    <t>2022/1/26</t>
  </si>
  <si>
    <t>2022/1/17</t>
  </si>
  <si>
    <t>2022/1/14</t>
  </si>
  <si>
    <t>2022/1/7</t>
  </si>
  <si>
    <t>2022/1/6</t>
  </si>
  <si>
    <t>2022/1/5</t>
  </si>
  <si>
    <t>2024/1/8</t>
  </si>
  <si>
    <t>2023/12/14</t>
  </si>
  <si>
    <t>2023/12/8</t>
  </si>
  <si>
    <t>2023/10/30</t>
  </si>
  <si>
    <t>2023/9/26</t>
  </si>
  <si>
    <t>2023/9/15</t>
  </si>
  <si>
    <t>2023/8/28</t>
  </si>
  <si>
    <t>2023/8/14</t>
  </si>
  <si>
    <t>2023/8/11</t>
  </si>
  <si>
    <t>2023/7/25</t>
  </si>
  <si>
    <t>2023/7/4</t>
  </si>
  <si>
    <t>2023/6/29</t>
  </si>
  <si>
    <t>2023/5/24</t>
  </si>
  <si>
    <t>2023/5/12</t>
  </si>
  <si>
    <t>2023/4/28</t>
  </si>
  <si>
    <t>2023/4/24</t>
  </si>
  <si>
    <t>2023/4/14</t>
  </si>
  <si>
    <t>2023/3/29</t>
  </si>
  <si>
    <t>2023/3/27</t>
  </si>
  <si>
    <t>2023/2/17</t>
  </si>
  <si>
    <t>2023/2/10</t>
  </si>
  <si>
    <t>2023/2/6</t>
  </si>
  <si>
    <t>2023/1/16</t>
  </si>
  <si>
    <t>2023/1/4</t>
  </si>
  <si>
    <t>2022/12/5</t>
  </si>
  <si>
    <t>2022/11/23</t>
  </si>
  <si>
    <t>2022/11/7</t>
  </si>
  <si>
    <t>2022/11/2</t>
  </si>
  <si>
    <t>2022/10/21</t>
  </si>
  <si>
    <t>2022/10/10</t>
  </si>
  <si>
    <t>2022/9/23</t>
  </si>
  <si>
    <t>2022/9/20</t>
  </si>
  <si>
    <t>2022/9/19</t>
  </si>
  <si>
    <t>2022/9/14</t>
  </si>
  <si>
    <t>2022/9/13</t>
  </si>
  <si>
    <t>2022/8/1</t>
  </si>
  <si>
    <t>2022/7/15</t>
  </si>
  <si>
    <t>2022/7/8</t>
  </si>
  <si>
    <t>2022/6/30</t>
  </si>
  <si>
    <t>2022/6/27</t>
  </si>
  <si>
    <t>2022/6/16</t>
  </si>
  <si>
    <t>2022/5/30</t>
  </si>
  <si>
    <t>2022/5/26</t>
  </si>
  <si>
    <t>2022/4/1</t>
  </si>
  <si>
    <t>2022/3/17</t>
  </si>
  <si>
    <t>2022/1/27</t>
  </si>
  <si>
    <t>2022/1/21</t>
  </si>
  <si>
    <t>2022/1/10</t>
  </si>
  <si>
    <t>Recent</t>
  </si>
  <si>
    <t>NewIssue</t>
  </si>
  <si>
    <t>DimSum</t>
  </si>
  <si>
    <t>FI</t>
  </si>
  <si>
    <t>IGlgfv</t>
  </si>
  <si>
    <t>Non-CNH</t>
  </si>
  <si>
    <t>过往角色</t>
  </si>
  <si>
    <t>是否曾承销</t>
  </si>
  <si>
    <t>曾作为承销商</t>
  </si>
  <si>
    <t>24年到期</t>
  </si>
  <si>
    <t>RSPIndex</t>
  </si>
  <si>
    <t>SBLC</t>
  </si>
  <si>
    <t>Row</t>
  </si>
  <si>
    <t>合计</t>
  </si>
  <si>
    <t>Chenfan II Tap</t>
  </si>
  <si>
    <t>厦门象屿集团有限公司</t>
  </si>
  <si>
    <t>XS2536688653</t>
  </si>
  <si>
    <t>增发1.9亿美元</t>
  </si>
  <si>
    <t>\\itd-m09-fs02\dcm$\Deals\Completed\2023 Completed\SOE\Chenfan II Tap 厦门象屿</t>
  </si>
  <si>
    <t>Directory</t>
  </si>
  <si>
    <t>Table</t>
  </si>
  <si>
    <t>Status</t>
  </si>
  <si>
    <t>Timestamp</t>
  </si>
  <si>
    <t>Iglgfv</t>
  </si>
  <si>
    <t>OTHER_ROLE</t>
  </si>
  <si>
    <t>1%-1.1%</t>
  </si>
  <si>
    <t>角色资历分类</t>
  </si>
  <si>
    <t>JGC资历</t>
  </si>
  <si>
    <t>Database Status</t>
  </si>
  <si>
    <t>枢纽分析表：角色资历</t>
  </si>
  <si>
    <t>Jasmine III</t>
  </si>
  <si>
    <t>XS2742422210</t>
  </si>
  <si>
    <t>Sustainability SA</t>
  </si>
  <si>
    <t>XS2734113991</t>
  </si>
  <si>
    <t>全球协调人及可持续结构顾问</t>
  </si>
  <si>
    <t>Hollywood</t>
  </si>
  <si>
    <t>东阳国投(杭州银行)</t>
  </si>
  <si>
    <t>1.45%</t>
  </si>
  <si>
    <t>1.75%a</t>
  </si>
  <si>
    <t>东阳市</t>
  </si>
  <si>
    <t>东阳市国有资产投资有限公司</t>
  </si>
  <si>
    <t>XS2752890355</t>
  </si>
  <si>
    <t>东阳国投</t>
  </si>
  <si>
    <t>120亿日元</t>
  </si>
  <si>
    <t>Haiken 2023</t>
  </si>
  <si>
    <t>XS2752922810</t>
  </si>
  <si>
    <t>Luoyangguoyuan</t>
  </si>
  <si>
    <t>洛阳国苑投资控股集团有限公司</t>
  </si>
  <si>
    <t>XS2756142548</t>
  </si>
  <si>
    <t>人民币1.366亿元</t>
  </si>
  <si>
    <t>JNCJ II</t>
  </si>
  <si>
    <t>HK0000984481</t>
  </si>
  <si>
    <t>2024/1/26</t>
  </si>
  <si>
    <t>2024/1/25</t>
  </si>
  <si>
    <t>2024/1/24</t>
  </si>
  <si>
    <t>重庆丰都实发(重庆三峡银行)</t>
  </si>
  <si>
    <t>淄博张店国资*</t>
  </si>
  <si>
    <t>如东交投(江苏银行)</t>
  </si>
  <si>
    <t>--/BBB/A-</t>
  </si>
  <si>
    <t>2024/1/23</t>
  </si>
  <si>
    <t>信阳鼎信产投</t>
  </si>
  <si>
    <t>2024/1/22</t>
  </si>
  <si>
    <t>潍坊水务</t>
  </si>
  <si>
    <t>重庆丰都实发</t>
  </si>
  <si>
    <t>南充嘉陵江实业</t>
  </si>
  <si>
    <t>\\itd-m09-fs02\dcm$\0 DCM Base\5 Databases\RSP Database\76海南省人民政府CN RSP.pdf</t>
  </si>
  <si>
    <t>\\itd-m09-fs02\dcm$\0 DCM Base\5 Databases\RSP Database\75海南省人民政府EN RSP.pdf</t>
  </si>
  <si>
    <t>\\itd-m09-fs02\dcm$\0 DCM Base\5 Databases\RSP Database\74香港按揭证券.pdf</t>
  </si>
  <si>
    <t>\\itd-m09-fs02\dcm$\0 DCM Base\5 Databases\RSP Database\73中国人寿.pdf</t>
  </si>
  <si>
    <t>\\itd-m09-fs02\dcm$\0 DCM Base\5 Databases\RSP Database\72绵阳投控.pdf</t>
  </si>
  <si>
    <t>\\itd-m09-fs02\dcm$\0 DCM Base\5 Databases\RSP Database\71福建漳龙.pdf</t>
  </si>
  <si>
    <t>\\itd-m09-fs02\dcm$\0 DCM Base\5 Databases\RSP Database\70南京江北产投CN.pdf</t>
  </si>
  <si>
    <t>\\itd-m09-fs02\dcm$\0 DCM Base\5 Databases\RSP Database\69中国中铁.pdf</t>
  </si>
  <si>
    <t>\\itd-m09-fs02\dcm$\0 DCM Base\5 Databases\RSP Database\68株洲城发集团EN.pdf</t>
  </si>
  <si>
    <t>\\itd-m09-fs02\dcm$\0 DCM Base\5 Databases\RSP Database\67株洲城发集团CN.pdf</t>
  </si>
  <si>
    <t>\\itd-m09-fs02\dcm$\0 DCM Base\5 Databases\RSP Database\66重庆市南岸区城建发EN.pdf</t>
  </si>
  <si>
    <t>\\itd-m09-fs02\dcm$\0 DCM Base\5 Databases\RSP Database\65重庆市南岸区城建发CN.pdf</t>
  </si>
  <si>
    <t>\\itd-m09-fs02\dcm$\0 DCM Base\5 Databases\RSP Database\64中原证券.pdf</t>
  </si>
  <si>
    <t>\\itd-m09-fs02\dcm$\0 DCM Base\5 Databases\RSP Database\63中信证券国际.pdf</t>
  </si>
  <si>
    <t>\\itd-m09-fs02\dcm$\0 DCM Base\5 Databases\RSP Database\62中信银行（国际）.pdf</t>
  </si>
  <si>
    <t>\\itd-m09-fs02\dcm$\0 DCM Base\5 Databases\RSP Database\61中国银行.pdf</t>
  </si>
  <si>
    <t>\\itd-m09-fs02\dcm$\0 DCM Base\5 Databases\RSP Database\60中国蓝星.pdf</t>
  </si>
  <si>
    <t>\\itd-m09-fs02\dcm$\0 DCM Base\5 Databases\RSP Database\59中国电建.pdf</t>
  </si>
  <si>
    <t>\\itd-m09-fs02\dcm$\0 DCM Base\5 Databases\RSP Database\58知识城集团.pdf</t>
  </si>
  <si>
    <t>\\itd-m09-fs02\dcm$\0 DCM Base\5 Databases\RSP Database\57兴港投资EN.pdf</t>
  </si>
  <si>
    <t>\\itd-m09-fs02\dcm$\0 DCM Base\5 Databases\RSP Database\56兴港投资CN.pdf</t>
  </si>
  <si>
    <t>\\itd-m09-fs02\dcm$\0 DCM Base\5 Databases\RSP Database\55正商集团.pdf</t>
  </si>
  <si>
    <t>\\itd-m09-fs02\dcm$\0 DCM Base\5 Databases\RSP Database\54漳州市交通发展集团EN.pdf</t>
  </si>
  <si>
    <t>\\itd-m09-fs02\dcm$\0 DCM Base\5 Databases\RSP Database\53漳州市交通发展集团CN.pdf</t>
  </si>
  <si>
    <t>\\itd-m09-fs02\dcm$\0 DCM Base\5 Databases\RSP Database\52云南省能源投资集团.pdf</t>
  </si>
  <si>
    <t>\\itd-m09-fs02\dcm$\0 DCM Base\5 Databases\RSP Database\49扬州经技开.pdf</t>
  </si>
  <si>
    <t>\\itd-m09-fs02\dcm$\0 DCM Base\5 Databases\RSP Database\48新疆金融投资.pdf</t>
  </si>
  <si>
    <t>\\itd-m09-fs02\dcm$\0 DCM Base\5 Databases\RSP Database\47西安城投集团.pdf</t>
  </si>
  <si>
    <t>\\itd-m09-fs02\dcm$\0 DCM Base\5 Databases\RSP Database\46义乌国有资本.pdf</t>
  </si>
  <si>
    <t>\\itd-m09-fs02\dcm$\0 DCM Base\5 Databases\RSP Database\45武汉城建集团.pdf</t>
  </si>
  <si>
    <t>\\itd-m09-fs02\dcm$\0 DCM Base\5 Databases\RSP Database\44申万宏源证券.pdf</t>
  </si>
  <si>
    <t>\\itd-m09-fs02\dcm$\0 DCM Base\5 Databases\RSP Database\43柯桥国投集团.pdf</t>
  </si>
  <si>
    <t>\\itd-m09-fs02\dcm$\0 DCM Base\5 Databases\RSP Database\42山证国际.pdf</t>
  </si>
  <si>
    <t>\\itd-m09-fs02\dcm$\0 DCM Base\5 Databases\RSP Database\41山东高创建投.pdf</t>
  </si>
  <si>
    <t>\\itd-m09-fs02\dcm$\0 DCM Base\5 Databases\RSP Database\40唐山金控.pdf</t>
  </si>
  <si>
    <t>\\itd-m09-fs02\dcm$\0 DCM Base\5 Databases\RSP Database\39中国正通汽车.pdf</t>
  </si>
  <si>
    <t>\\itd-m09-fs02\dcm$\0 DCM Base\5 Databases\RSP Database\38国家电网.pdf</t>
  </si>
  <si>
    <t>\\itd-m09-fs02\dcm$\0 DCM Base\5 Databases\RSP Database\37港华智慧能源.pdf</t>
  </si>
  <si>
    <t>\\itd-m09-fs02\dcm$\0 DCM Base\5 Databases\RSP Database\36赣州发展投资控股集团.pdf</t>
  </si>
  <si>
    <t>\\itd-m09-fs02\dcm$\0 DCM Base\5 Databases\RSP Database\35大华银行.pdf</t>
  </si>
  <si>
    <t>\\itd-m09-fs02\dcm$\0 DCM Base\5 Databases\RSP Database\34龙光集团.pdf</t>
  </si>
  <si>
    <t>\\itd-m09-fs02\dcm$\0 DCM Base\5 Databases\RSP Database\32浙能集团.pdf</t>
  </si>
  <si>
    <t>\\itd-m09-fs02\dcm$\0 DCM Base\5 Databases\RSP Database\31中国西部水泥EN.pdf</t>
  </si>
  <si>
    <t>\\itd-m09-fs02\dcm$\0 DCM Base\5 Databases\RSP Database\30中国西部水泥CN.pdf</t>
  </si>
  <si>
    <t>\\itd-m09-fs02\dcm$\0 DCM Base\5 Databases\RSP Database\29上坤.pdf</t>
  </si>
  <si>
    <t>\\itd-m09-fs02\dcm$\0 DCM Base\5 Databases\RSP Database\28浙江沪杭甬.pdf</t>
  </si>
  <si>
    <t>\\itd-m09-fs02\dcm$\0 DCM Base\5 Databases\RSP Database\27浙江省能源集团.pdf</t>
  </si>
  <si>
    <t>\\itd-m09-fs02\dcm$\0 DCM Base\5 Databases\RSP Database\26许昌市投资总公司.pdf</t>
  </si>
  <si>
    <t>\\itd-m09-fs02\dcm$\0 DCM Base\5 Databases\RSP Database\25小米.pdf</t>
  </si>
  <si>
    <t>\\itd-m09-fs02\dcm$\0 DCM Base\5 Databases\RSP Database\24天风证券EN.pdf</t>
  </si>
  <si>
    <t>\\itd-m09-fs02\dcm$\0 DCM Base\5 Databases\RSP Database\23天风证券CN.pdf</t>
  </si>
  <si>
    <t>\\itd-m09-fs02\dcm$\0 DCM Base\5 Databases\RSP Database\22中国财政部CN.pdf</t>
  </si>
  <si>
    <t>\\itd-m09-fs02\dcm$\0 DCM Base\5 Databases\RSP Database\21中国财政部EN.pdf</t>
  </si>
  <si>
    <t>\\itd-m09-fs02\dcm$\0 DCM Base\5 Databases\RSP Database\20浦发银行.pdf</t>
  </si>
  <si>
    <t>\\itd-m09-fs02\dcm$\0 DCM Base\5 Databases\RSP Database\19The Government of Mongolia.pdf</t>
  </si>
  <si>
    <t>\\itd-m09-fs02\dcm$\0 DCM Base\5 Databases\RSP Database\18领地.pdf</t>
  </si>
  <si>
    <t>\\itd-m09-fs02\dcm$\0 DCM Base\5 Databases\RSP Database\17国厚资管.pdf</t>
  </si>
  <si>
    <t>\\itd-m09-fs02\dcm$\0 DCM Base\5 Databases\RSP Database\16国厚资管.pdf</t>
  </si>
  <si>
    <t>\\itd-m09-fs02\dcm$\0 DCM Base\5 Databases\RSP Database\15佳兆业集团.pdf</t>
  </si>
  <si>
    <t>\\itd-m09-fs02\dcm$\0 DCM Base\5 Databases\RSP Database\14Philippine Double Dragon Properties.pdf</t>
  </si>
  <si>
    <t>\\itd-m09-fs02\dcm$\0 DCM Base\5 Databases\RSP Database\13东营鲁方金属材料.pdf</t>
  </si>
  <si>
    <t>\\itd-m09-fs02\dcm$\0 DCM Base\5 Databases\RSP Database\12复星.pdf</t>
  </si>
  <si>
    <t>\\itd-m09-fs02\dcm$\0 DCM Base\5 Databases\RSP Database\11东岭集团.pdf</t>
  </si>
  <si>
    <t>\\itd-m09-fs02\dcm$\0 DCM Base\5 Databases\RSP Database\10德信地产.pdf</t>
  </si>
  <si>
    <t>\\itd-m09-fs02\dcm$\0 DCM Base\5 Databases\RSP Database\9现代牧业.pdf</t>
  </si>
  <si>
    <t>\\itd-m09-fs02\dcm$\0 DCM Base\5 Databases\RSP Database\8广汇汽车.pdf</t>
  </si>
  <si>
    <t>\\itd-m09-fs02\dcm$\0 DCM Base\5 Databases\RSP Database\7建信金租.pdf</t>
  </si>
  <si>
    <t>\\itd-m09-fs02\dcm$\0 DCM Base\5 Databases\RSP Database\6北京建工EN.pdf</t>
  </si>
  <si>
    <t>\\itd-m09-fs02\dcm$\0 DCM Base\5 Databases\RSP Database\5北京建工CN.pdf</t>
  </si>
  <si>
    <t>\\itd-m09-fs02\dcm$\0 DCM Base\5 Databases\RSP Database\4北京首开控股.pdf</t>
  </si>
  <si>
    <t>\\itd-m09-fs02\dcm$\0 DCM Base\5 Databases\RSP Database\3中国银行.pdf</t>
  </si>
  <si>
    <t>\\itd-m09-fs02\dcm$\0 DCM Base\5 Databases\RSP Database\2中国银行.pdf</t>
  </si>
  <si>
    <t>\\itd-m09-fs02\dcm$\0 DCM Base\5 Databases\RSP Database\1中国铝业股份.pdf</t>
  </si>
  <si>
    <t>Column1</t>
  </si>
  <si>
    <t>Count</t>
  </si>
  <si>
    <r>
      <t>发行规模</t>
    </r>
    <r>
      <rPr>
        <b/>
        <sz val="10"/>
        <color rgb="FFFFFFFF"/>
        <rFont val="Arial"/>
        <family val="2"/>
      </rPr>
      <t>(</t>
    </r>
    <r>
      <rPr>
        <b/>
        <sz val="10"/>
        <color rgb="FFFFFFFF"/>
        <rFont val="KaiTi"/>
        <family val="3"/>
      </rPr>
      <t>亿</t>
    </r>
    <r>
      <rPr>
        <b/>
        <sz val="10"/>
        <color rgb="FFFFFFFF"/>
        <rFont val="Arial"/>
        <family val="2"/>
      </rPr>
      <t>)</t>
    </r>
  </si>
  <si>
    <r>
      <t>备证</t>
    </r>
    <r>
      <rPr>
        <sz val="10"/>
        <color theme="1"/>
        <rFont val="Arial"/>
        <family val="2"/>
      </rPr>
      <t>+</t>
    </r>
    <r>
      <rPr>
        <sz val="10"/>
        <color theme="1"/>
        <rFont val="KaiTi"/>
        <family val="3"/>
      </rPr>
      <t>担保</t>
    </r>
  </si>
  <si>
    <r>
      <t>备证</t>
    </r>
    <r>
      <rPr>
        <sz val="10"/>
        <color theme="1"/>
        <rFont val="Arial"/>
        <family val="2"/>
      </rPr>
      <t>+</t>
    </r>
    <r>
      <rPr>
        <sz val="10"/>
        <color theme="1"/>
        <rFont val="KaiTi"/>
        <family val="3"/>
      </rPr>
      <t>维好</t>
    </r>
  </si>
  <si>
    <r>
      <t>备证</t>
    </r>
    <r>
      <rPr>
        <sz val="10"/>
        <color theme="1"/>
        <rFont val="Arial"/>
        <family val="2"/>
      </rPr>
      <t>+</t>
    </r>
    <r>
      <rPr>
        <sz val="10"/>
        <color theme="1"/>
        <rFont val="KaiTi"/>
        <family val="3"/>
      </rPr>
      <t>担保</t>
    </r>
    <r>
      <rPr>
        <sz val="10"/>
        <color theme="1"/>
        <rFont val="Arial"/>
        <family val="2"/>
      </rPr>
      <t>+</t>
    </r>
    <r>
      <rPr>
        <sz val="10"/>
        <color theme="1"/>
        <rFont val="KaiTi"/>
        <family val="3"/>
      </rPr>
      <t>维好</t>
    </r>
  </si>
  <si>
    <r>
      <t>长发集团</t>
    </r>
    <r>
      <rPr>
        <sz val="10"/>
        <color theme="1"/>
        <rFont val="Arial"/>
        <family val="2"/>
      </rPr>
      <t>*</t>
    </r>
  </si>
  <si>
    <r>
      <t>广西投资</t>
    </r>
    <r>
      <rPr>
        <sz val="10"/>
        <color theme="1"/>
        <rFont val="Arial"/>
        <family val="2"/>
      </rPr>
      <t>(</t>
    </r>
    <r>
      <rPr>
        <sz val="10"/>
        <color theme="1"/>
        <rFont val="KaiTi"/>
        <family val="3"/>
      </rPr>
      <t>担保广西金投</t>
    </r>
    <r>
      <rPr>
        <sz val="10"/>
        <color theme="1"/>
        <rFont val="Arial"/>
        <family val="2"/>
      </rPr>
      <t>)</t>
    </r>
  </si>
  <si>
    <r>
      <t>信用主体</t>
    </r>
    <r>
      <rPr>
        <b/>
        <sz val="10"/>
        <color rgb="FFFFFFFF"/>
        <rFont val="Arial"/>
        <family val="2"/>
      </rPr>
      <t>(</t>
    </r>
    <r>
      <rPr>
        <b/>
        <sz val="10"/>
        <color rgb="FFFFFFFF"/>
        <rFont val="KaiTi"/>
        <family val="3"/>
      </rPr>
      <t>备证行</t>
    </r>
    <r>
      <rPr>
        <b/>
        <sz val="10"/>
        <color rgb="FFFFFFFF"/>
        <rFont val="Arial"/>
        <family val="2"/>
      </rPr>
      <t>)</t>
    </r>
  </si>
  <si>
    <t>PPT_BySBLC</t>
  </si>
  <si>
    <t>PPT_Iglgfv</t>
  </si>
  <si>
    <t>时间段</t>
  </si>
  <si>
    <t>金额排名</t>
  </si>
  <si>
    <t>金额 亿美元</t>
  </si>
  <si>
    <t>%</t>
  </si>
  <si>
    <t>2023年</t>
  </si>
  <si>
    <t>近3年</t>
  </si>
  <si>
    <t>近5年</t>
  </si>
  <si>
    <t>2022年</t>
  </si>
  <si>
    <t>2021年</t>
  </si>
  <si>
    <t>2020年</t>
  </si>
  <si>
    <t>中国离岸城投债券</t>
  </si>
  <si>
    <t>彭博承销排行榜</t>
  </si>
  <si>
    <t>中国离岸投资级债券</t>
  </si>
  <si>
    <t>中国离岸债券</t>
  </si>
  <si>
    <t>亚洲除日本G3</t>
  </si>
  <si>
    <t>LEAG</t>
  </si>
  <si>
    <t>Peninsula IV</t>
  </si>
  <si>
    <t>XS2741790237</t>
  </si>
  <si>
    <t>Great Bay III</t>
  </si>
  <si>
    <t>XS2756274614</t>
  </si>
  <si>
    <t>Ji An Direct</t>
  </si>
  <si>
    <t>XS2756270208</t>
  </si>
  <si>
    <t>1.737亿美元</t>
  </si>
  <si>
    <t>2024/1/31</t>
  </si>
  <si>
    <t>2024/1/30</t>
  </si>
  <si>
    <t>2024/1/29</t>
  </si>
  <si>
    <t>江苏方洋(邮储银行)</t>
  </si>
  <si>
    <t>XS2751569810</t>
  </si>
  <si>
    <t>HKQAA+联合绿色发展</t>
  </si>
  <si>
    <t>2024/2/2</t>
  </si>
  <si>
    <t>洛阳盛世城投</t>
  </si>
  <si>
    <t>2024/2/1</t>
  </si>
  <si>
    <t>淮北公用(邮储银行)</t>
  </si>
  <si>
    <t>东营市政(青岛银行)</t>
  </si>
  <si>
    <t>醴陵渌江投控(渤海银行)</t>
  </si>
  <si>
    <t>邹城利民建发</t>
  </si>
  <si>
    <t>洛阳国苑*</t>
  </si>
  <si>
    <t>开封文旅</t>
  </si>
  <si>
    <t>绵阳科技(渤海银行)</t>
  </si>
  <si>
    <t>东营市政</t>
  </si>
  <si>
    <t>开年以来首单投资级地方平台美元债；
创23年以来浙江省境外美元债最低利率</t>
  </si>
  <si>
    <t>6个月</t>
  </si>
  <si>
    <t>交银国际独家订单认购量</t>
  </si>
  <si>
    <t>交银集团独家订单认购规模</t>
  </si>
  <si>
    <t>2000万</t>
  </si>
  <si>
    <t>8000万</t>
  </si>
  <si>
    <t>1000万</t>
  </si>
  <si>
    <t>3000万</t>
  </si>
  <si>
    <t>1.23亿</t>
  </si>
  <si>
    <t>1500万</t>
  </si>
  <si>
    <t>2500万</t>
  </si>
  <si>
    <t>1.5亿</t>
  </si>
  <si>
    <t>6000万</t>
  </si>
  <si>
    <r>
      <t>23</t>
    </r>
    <r>
      <rPr>
        <sz val="11"/>
        <color theme="1"/>
        <rFont val="KaiTi"/>
        <family val="3"/>
      </rPr>
      <t>年</t>
    </r>
    <r>
      <rPr>
        <sz val="11"/>
        <color theme="1"/>
        <rFont val="Arial"/>
        <family val="2"/>
      </rPr>
      <t>11</t>
    </r>
    <r>
      <rPr>
        <sz val="11"/>
        <color theme="1"/>
        <rFont val="KaiTi"/>
        <family val="3"/>
      </rPr>
      <t>月</t>
    </r>
  </si>
  <si>
    <r>
      <t>5</t>
    </r>
    <r>
      <rPr>
        <sz val="11"/>
        <color theme="1"/>
        <rFont val="KaiTi"/>
        <family val="3"/>
      </rPr>
      <t>亿美元</t>
    </r>
  </si>
  <si>
    <r>
      <t>10</t>
    </r>
    <r>
      <rPr>
        <sz val="11"/>
        <color theme="1"/>
        <rFont val="KaiTi"/>
        <family val="3"/>
      </rPr>
      <t>年</t>
    </r>
    <r>
      <rPr>
        <sz val="11"/>
        <color theme="1"/>
        <rFont val="Arial"/>
        <family val="2"/>
      </rPr>
      <t>(</t>
    </r>
    <r>
      <rPr>
        <sz val="11"/>
        <color theme="1"/>
        <rFont val="KaiTi"/>
        <family val="3"/>
      </rPr>
      <t>前</t>
    </r>
    <r>
      <rPr>
        <sz val="11"/>
        <color theme="1"/>
        <rFont val="Arial"/>
        <family val="2"/>
      </rPr>
      <t>5</t>
    </r>
    <r>
      <rPr>
        <sz val="11"/>
        <color theme="1"/>
        <rFont val="KaiTi"/>
        <family val="3"/>
      </rPr>
      <t>年不可赎回</t>
    </r>
    <r>
      <rPr>
        <sz val="11"/>
        <color theme="1"/>
        <rFont val="Arial"/>
        <family val="2"/>
      </rPr>
      <t>)</t>
    </r>
  </si>
  <si>
    <r>
      <t>2.8</t>
    </r>
    <r>
      <rPr>
        <sz val="11"/>
        <color theme="1"/>
        <rFont val="KaiTi"/>
        <family val="3"/>
      </rPr>
      <t>亿美元</t>
    </r>
  </si>
  <si>
    <r>
      <t>10.5</t>
    </r>
    <r>
      <rPr>
        <sz val="11"/>
        <color theme="1"/>
        <rFont val="KaiTi"/>
        <family val="3"/>
      </rPr>
      <t>年</t>
    </r>
    <r>
      <rPr>
        <sz val="11"/>
        <color theme="1"/>
        <rFont val="Arial"/>
        <family val="2"/>
      </rPr>
      <t>(</t>
    </r>
    <r>
      <rPr>
        <sz val="11"/>
        <color theme="1"/>
        <rFont val="KaiTi"/>
        <family val="3"/>
      </rPr>
      <t>前</t>
    </r>
    <r>
      <rPr>
        <sz val="11"/>
        <color theme="1"/>
        <rFont val="Arial"/>
        <family val="2"/>
      </rPr>
      <t>5.5</t>
    </r>
    <r>
      <rPr>
        <sz val="11"/>
        <color theme="1"/>
        <rFont val="KaiTi"/>
        <family val="3"/>
      </rPr>
      <t>年不可赎回</t>
    </r>
    <r>
      <rPr>
        <sz val="11"/>
        <color theme="1"/>
        <rFont val="Arial"/>
        <family val="2"/>
      </rPr>
      <t>)</t>
    </r>
  </si>
  <si>
    <r>
      <t>6</t>
    </r>
    <r>
      <rPr>
        <sz val="11"/>
        <color theme="1"/>
        <rFont val="KaiTi"/>
        <family val="3"/>
      </rPr>
      <t>亿美元</t>
    </r>
  </si>
  <si>
    <r>
      <t>3</t>
    </r>
    <r>
      <rPr>
        <sz val="11"/>
        <color theme="1"/>
        <rFont val="KaiTi"/>
        <family val="3"/>
      </rPr>
      <t>年</t>
    </r>
  </si>
  <si>
    <r>
      <t>3</t>
    </r>
    <r>
      <rPr>
        <sz val="11"/>
        <color theme="1"/>
        <rFont val="KaiTi"/>
        <family val="3"/>
      </rPr>
      <t>亿欧元</t>
    </r>
  </si>
  <si>
    <r>
      <t>23</t>
    </r>
    <r>
      <rPr>
        <sz val="11"/>
        <color theme="1"/>
        <rFont val="KaiTi"/>
        <family val="3"/>
      </rPr>
      <t>年</t>
    </r>
    <r>
      <rPr>
        <sz val="11"/>
        <color theme="1"/>
        <rFont val="Arial"/>
        <family val="2"/>
      </rPr>
      <t>09</t>
    </r>
    <r>
      <rPr>
        <sz val="11"/>
        <color theme="1"/>
        <rFont val="KaiTi"/>
        <family val="3"/>
      </rPr>
      <t>月</t>
    </r>
  </si>
  <si>
    <r>
      <t>人民币</t>
    </r>
    <r>
      <rPr>
        <sz val="11"/>
        <color theme="1"/>
        <rFont val="Arial"/>
        <family val="2"/>
      </rPr>
      <t>1.65</t>
    </r>
    <r>
      <rPr>
        <sz val="11"/>
        <color theme="1"/>
        <rFont val="KaiTi"/>
        <family val="3"/>
      </rPr>
      <t>亿元</t>
    </r>
  </si>
  <si>
    <r>
      <t>5.5</t>
    </r>
    <r>
      <rPr>
        <sz val="11"/>
        <color theme="1"/>
        <rFont val="KaiTi"/>
        <family val="3"/>
      </rPr>
      <t>亿美元</t>
    </r>
  </si>
  <si>
    <r>
      <t>23</t>
    </r>
    <r>
      <rPr>
        <sz val="11"/>
        <color theme="1"/>
        <rFont val="KaiTi"/>
        <family val="3"/>
      </rPr>
      <t>年</t>
    </r>
    <r>
      <rPr>
        <sz val="11"/>
        <color theme="1"/>
        <rFont val="Arial"/>
        <family val="2"/>
      </rPr>
      <t>08</t>
    </r>
    <r>
      <rPr>
        <sz val="11"/>
        <color theme="1"/>
        <rFont val="KaiTi"/>
        <family val="3"/>
      </rPr>
      <t>月</t>
    </r>
  </si>
  <si>
    <r>
      <t>8</t>
    </r>
    <r>
      <rPr>
        <sz val="11"/>
        <color theme="1"/>
        <rFont val="KaiTi"/>
        <family val="3"/>
      </rPr>
      <t>亿美元</t>
    </r>
  </si>
  <si>
    <r>
      <t>23</t>
    </r>
    <r>
      <rPr>
        <sz val="11"/>
        <color theme="1"/>
        <rFont val="KaiTi"/>
        <family val="3"/>
      </rPr>
      <t>年</t>
    </r>
    <r>
      <rPr>
        <sz val="11"/>
        <color theme="1"/>
        <rFont val="Arial"/>
        <family val="2"/>
      </rPr>
      <t>07</t>
    </r>
    <r>
      <rPr>
        <sz val="11"/>
        <color theme="1"/>
        <rFont val="KaiTi"/>
        <family val="3"/>
      </rPr>
      <t>月</t>
    </r>
  </si>
  <si>
    <r>
      <t>4</t>
    </r>
    <r>
      <rPr>
        <sz val="11"/>
        <color theme="1"/>
        <rFont val="KaiTi"/>
        <family val="3"/>
      </rPr>
      <t>亿美元</t>
    </r>
  </si>
  <si>
    <r>
      <t>3.5</t>
    </r>
    <r>
      <rPr>
        <sz val="11"/>
        <color theme="1"/>
        <rFont val="KaiTi"/>
        <family val="3"/>
      </rPr>
      <t>年</t>
    </r>
  </si>
  <si>
    <r>
      <t>人民币</t>
    </r>
    <r>
      <rPr>
        <sz val="11"/>
        <color theme="1"/>
        <rFont val="Arial"/>
        <family val="2"/>
      </rPr>
      <t>25</t>
    </r>
    <r>
      <rPr>
        <sz val="11"/>
        <color theme="1"/>
        <rFont val="KaiTi"/>
        <family val="3"/>
      </rPr>
      <t>亿元</t>
    </r>
  </si>
  <si>
    <r>
      <t>23</t>
    </r>
    <r>
      <rPr>
        <sz val="11"/>
        <color theme="1"/>
        <rFont val="KaiTi"/>
        <family val="3"/>
      </rPr>
      <t>年</t>
    </r>
    <r>
      <rPr>
        <sz val="11"/>
        <color theme="1"/>
        <rFont val="Arial"/>
        <family val="2"/>
      </rPr>
      <t>06</t>
    </r>
    <r>
      <rPr>
        <sz val="11"/>
        <color theme="1"/>
        <rFont val="KaiTi"/>
        <family val="3"/>
      </rPr>
      <t>月</t>
    </r>
  </si>
  <si>
    <r>
      <t>3.5</t>
    </r>
    <r>
      <rPr>
        <sz val="11"/>
        <color theme="1"/>
        <rFont val="KaiTi"/>
        <family val="3"/>
      </rPr>
      <t>亿美元</t>
    </r>
  </si>
  <si>
    <r>
      <t>5000</t>
    </r>
    <r>
      <rPr>
        <sz val="11"/>
        <color theme="1"/>
        <rFont val="KaiTi"/>
        <family val="3"/>
      </rPr>
      <t>万美元</t>
    </r>
  </si>
  <si>
    <r>
      <t>6</t>
    </r>
    <r>
      <rPr>
        <sz val="11"/>
        <color theme="1"/>
        <rFont val="KaiTi"/>
        <family val="3"/>
      </rPr>
      <t>个月</t>
    </r>
  </si>
  <si>
    <r>
      <t>23</t>
    </r>
    <r>
      <rPr>
        <sz val="11"/>
        <color theme="1"/>
        <rFont val="KaiTi"/>
        <family val="3"/>
      </rPr>
      <t>年</t>
    </r>
    <r>
      <rPr>
        <sz val="11"/>
        <color theme="1"/>
        <rFont val="Arial"/>
        <family val="2"/>
      </rPr>
      <t>05</t>
    </r>
    <r>
      <rPr>
        <sz val="11"/>
        <color theme="1"/>
        <rFont val="KaiTi"/>
        <family val="3"/>
      </rPr>
      <t>月</t>
    </r>
  </si>
  <si>
    <r>
      <t>人民币</t>
    </r>
    <r>
      <rPr>
        <sz val="11"/>
        <color theme="1"/>
        <rFont val="Arial"/>
        <family val="2"/>
      </rPr>
      <t>20</t>
    </r>
    <r>
      <rPr>
        <sz val="11"/>
        <color theme="1"/>
        <rFont val="KaiTi"/>
        <family val="3"/>
      </rPr>
      <t>亿元</t>
    </r>
  </si>
  <si>
    <r>
      <t>2</t>
    </r>
    <r>
      <rPr>
        <sz val="11"/>
        <color theme="1"/>
        <rFont val="KaiTi"/>
        <family val="3"/>
      </rPr>
      <t>年</t>
    </r>
  </si>
  <si>
    <r>
      <t>人民币</t>
    </r>
    <r>
      <rPr>
        <sz val="11"/>
        <color theme="1"/>
        <rFont val="Arial"/>
        <family val="2"/>
      </rPr>
      <t>15</t>
    </r>
    <r>
      <rPr>
        <sz val="11"/>
        <color theme="1"/>
        <rFont val="KaiTi"/>
        <family val="3"/>
      </rPr>
      <t>亿元</t>
    </r>
  </si>
  <si>
    <r>
      <t>人民币</t>
    </r>
    <r>
      <rPr>
        <sz val="11"/>
        <color theme="1"/>
        <rFont val="Arial"/>
        <family val="2"/>
      </rPr>
      <t>28</t>
    </r>
    <r>
      <rPr>
        <sz val="11"/>
        <color theme="1"/>
        <rFont val="KaiTi"/>
        <family val="3"/>
      </rPr>
      <t>亿元</t>
    </r>
  </si>
  <si>
    <r>
      <t>23</t>
    </r>
    <r>
      <rPr>
        <sz val="11"/>
        <color theme="1"/>
        <rFont val="KaiTi"/>
        <family val="3"/>
      </rPr>
      <t>年</t>
    </r>
    <r>
      <rPr>
        <sz val="11"/>
        <color theme="1"/>
        <rFont val="Arial"/>
        <family val="2"/>
      </rPr>
      <t>04</t>
    </r>
    <r>
      <rPr>
        <sz val="11"/>
        <color theme="1"/>
        <rFont val="KaiTi"/>
        <family val="3"/>
      </rPr>
      <t>月</t>
    </r>
  </si>
  <si>
    <r>
      <t>人民币</t>
    </r>
    <r>
      <rPr>
        <sz val="11"/>
        <color theme="1"/>
        <rFont val="Arial"/>
        <family val="2"/>
      </rPr>
      <t>3</t>
    </r>
    <r>
      <rPr>
        <sz val="11"/>
        <color theme="1"/>
        <rFont val="KaiTi"/>
        <family val="3"/>
      </rPr>
      <t>亿元</t>
    </r>
  </si>
  <si>
    <r>
      <t>23</t>
    </r>
    <r>
      <rPr>
        <sz val="11"/>
        <color theme="1"/>
        <rFont val="KaiTi"/>
        <family val="3"/>
      </rPr>
      <t>年</t>
    </r>
    <r>
      <rPr>
        <sz val="11"/>
        <color theme="1"/>
        <rFont val="Arial"/>
        <family val="2"/>
      </rPr>
      <t>02</t>
    </r>
    <r>
      <rPr>
        <sz val="11"/>
        <color theme="1"/>
        <rFont val="KaiTi"/>
        <family val="3"/>
      </rPr>
      <t>月</t>
    </r>
  </si>
  <si>
    <r>
      <t>3</t>
    </r>
    <r>
      <rPr>
        <sz val="11"/>
        <color theme="1"/>
        <rFont val="KaiTi"/>
        <family val="3"/>
      </rPr>
      <t>亿美元</t>
    </r>
  </si>
  <si>
    <r>
      <t>永续</t>
    </r>
    <r>
      <rPr>
        <sz val="11"/>
        <color theme="1"/>
        <rFont val="Arial"/>
        <family val="2"/>
      </rPr>
      <t>(</t>
    </r>
    <r>
      <rPr>
        <sz val="11"/>
        <color theme="1"/>
        <rFont val="KaiTi"/>
        <family val="3"/>
      </rPr>
      <t>前</t>
    </r>
    <r>
      <rPr>
        <sz val="11"/>
        <color theme="1"/>
        <rFont val="Arial"/>
        <family val="2"/>
      </rPr>
      <t>5</t>
    </r>
    <r>
      <rPr>
        <sz val="11"/>
        <color theme="1"/>
        <rFont val="KaiTi"/>
        <family val="3"/>
      </rPr>
      <t>年不可赎回</t>
    </r>
    <r>
      <rPr>
        <sz val="11"/>
        <color theme="1"/>
        <rFont val="Arial"/>
        <family val="2"/>
      </rPr>
      <t>)</t>
    </r>
  </si>
  <si>
    <r>
      <t>24</t>
    </r>
    <r>
      <rPr>
        <sz val="11"/>
        <color theme="1"/>
        <rFont val="KaiTi"/>
        <family val="3"/>
      </rPr>
      <t>年</t>
    </r>
    <r>
      <rPr>
        <sz val="11"/>
        <color theme="1"/>
        <rFont val="Arial"/>
        <family val="2"/>
      </rPr>
      <t>01</t>
    </r>
    <r>
      <rPr>
        <sz val="11"/>
        <color theme="1"/>
        <rFont val="KaiTi"/>
        <family val="3"/>
      </rPr>
      <t>月</t>
    </r>
  </si>
  <si>
    <r>
      <t>2000</t>
    </r>
    <r>
      <rPr>
        <sz val="11"/>
        <color theme="1"/>
        <rFont val="KaiTi"/>
        <family val="3"/>
      </rPr>
      <t>万</t>
    </r>
  </si>
  <si>
    <r>
      <t>8000</t>
    </r>
    <r>
      <rPr>
        <sz val="11"/>
        <color theme="1"/>
        <rFont val="KaiTi"/>
        <family val="3"/>
      </rPr>
      <t>万</t>
    </r>
  </si>
  <si>
    <r>
      <t>7500</t>
    </r>
    <r>
      <rPr>
        <sz val="11"/>
        <color theme="1"/>
        <rFont val="KaiTi"/>
        <family val="3"/>
      </rPr>
      <t>万</t>
    </r>
  </si>
  <si>
    <r>
      <t>1000</t>
    </r>
    <r>
      <rPr>
        <sz val="11"/>
        <color theme="1"/>
        <rFont val="KaiTi"/>
        <family val="3"/>
      </rPr>
      <t>万</t>
    </r>
  </si>
  <si>
    <r>
      <t>3000</t>
    </r>
    <r>
      <rPr>
        <sz val="11"/>
        <color theme="1"/>
        <rFont val="KaiTi"/>
        <family val="3"/>
      </rPr>
      <t>万</t>
    </r>
  </si>
  <si>
    <r>
      <t>1.23</t>
    </r>
    <r>
      <rPr>
        <sz val="11"/>
        <color theme="1"/>
        <rFont val="KaiTi"/>
        <family val="3"/>
      </rPr>
      <t>亿</t>
    </r>
  </si>
  <si>
    <r>
      <t>3.98</t>
    </r>
    <r>
      <rPr>
        <sz val="11"/>
        <color theme="1"/>
        <rFont val="KaiTi"/>
        <family val="3"/>
      </rPr>
      <t>亿</t>
    </r>
  </si>
  <si>
    <r>
      <t>2.1</t>
    </r>
    <r>
      <rPr>
        <sz val="11"/>
        <color theme="1"/>
        <rFont val="KaiTi"/>
        <family val="3"/>
      </rPr>
      <t>亿</t>
    </r>
  </si>
  <si>
    <r>
      <t>1.2</t>
    </r>
    <r>
      <rPr>
        <sz val="11"/>
        <color theme="1"/>
        <rFont val="KaiTi"/>
        <family val="3"/>
      </rPr>
      <t>亿</t>
    </r>
  </si>
  <si>
    <r>
      <t>1500</t>
    </r>
    <r>
      <rPr>
        <sz val="11"/>
        <color theme="1"/>
        <rFont val="KaiTi"/>
        <family val="3"/>
      </rPr>
      <t>万</t>
    </r>
  </si>
  <si>
    <r>
      <t>22</t>
    </r>
    <r>
      <rPr>
        <sz val="11"/>
        <color theme="1"/>
        <rFont val="KaiTi"/>
        <family val="3"/>
      </rPr>
      <t>年</t>
    </r>
    <r>
      <rPr>
        <sz val="11"/>
        <color theme="1"/>
        <rFont val="Arial"/>
        <family val="2"/>
      </rPr>
      <t>05</t>
    </r>
    <r>
      <rPr>
        <sz val="11"/>
        <color theme="1"/>
        <rFont val="KaiTi"/>
        <family val="3"/>
      </rPr>
      <t>月</t>
    </r>
  </si>
  <si>
    <r>
      <t>4.5</t>
    </r>
    <r>
      <rPr>
        <sz val="11"/>
        <color theme="1"/>
        <rFont val="KaiTi"/>
        <family val="3"/>
      </rPr>
      <t>亿美元</t>
    </r>
  </si>
  <si>
    <r>
      <t>2500</t>
    </r>
    <r>
      <rPr>
        <sz val="11"/>
        <color theme="1"/>
        <rFont val="KaiTi"/>
        <family val="3"/>
      </rPr>
      <t>万</t>
    </r>
  </si>
  <si>
    <r>
      <t>1.25</t>
    </r>
    <r>
      <rPr>
        <sz val="11"/>
        <color theme="1"/>
        <rFont val="KaiTi"/>
        <family val="3"/>
      </rPr>
      <t>亿</t>
    </r>
  </si>
  <si>
    <r>
      <t>6.5</t>
    </r>
    <r>
      <rPr>
        <sz val="11"/>
        <color theme="1"/>
        <rFont val="KaiTi"/>
        <family val="3"/>
      </rPr>
      <t>亿美元</t>
    </r>
  </si>
  <si>
    <r>
      <t>1.5</t>
    </r>
    <r>
      <rPr>
        <sz val="11"/>
        <color theme="1"/>
        <rFont val="KaiTi"/>
        <family val="3"/>
      </rPr>
      <t>亿</t>
    </r>
  </si>
  <si>
    <r>
      <t>2.5</t>
    </r>
    <r>
      <rPr>
        <sz val="11"/>
        <color theme="1"/>
        <rFont val="KaiTi"/>
        <family val="3"/>
      </rPr>
      <t>亿</t>
    </r>
  </si>
  <si>
    <r>
      <t>22</t>
    </r>
    <r>
      <rPr>
        <sz val="11"/>
        <color theme="1"/>
        <rFont val="KaiTi"/>
        <family val="3"/>
      </rPr>
      <t>年</t>
    </r>
    <r>
      <rPr>
        <sz val="11"/>
        <color theme="1"/>
        <rFont val="Arial"/>
        <family val="2"/>
      </rPr>
      <t>04</t>
    </r>
    <r>
      <rPr>
        <sz val="11"/>
        <color theme="1"/>
        <rFont val="KaiTi"/>
        <family val="3"/>
      </rPr>
      <t>月</t>
    </r>
  </si>
  <si>
    <r>
      <t>4</t>
    </r>
    <r>
      <rPr>
        <sz val="11"/>
        <color theme="1"/>
        <rFont val="KaiTi"/>
        <family val="3"/>
      </rPr>
      <t>亿</t>
    </r>
  </si>
  <si>
    <r>
      <t>6000</t>
    </r>
    <r>
      <rPr>
        <sz val="11"/>
        <color theme="1"/>
        <rFont val="KaiTi"/>
        <family val="3"/>
      </rPr>
      <t>万</t>
    </r>
  </si>
  <si>
    <r>
      <t>1.8</t>
    </r>
    <r>
      <rPr>
        <sz val="11"/>
        <color theme="1"/>
        <rFont val="KaiTi"/>
        <family val="3"/>
      </rPr>
      <t>亿</t>
    </r>
  </si>
  <si>
    <t>BISLFI</t>
  </si>
  <si>
    <t>BISLFI_Order</t>
  </si>
  <si>
    <t>10NC5</t>
  </si>
  <si>
    <t>10.5NC5.5</t>
  </si>
  <si>
    <t>5NC3</t>
  </si>
  <si>
    <t>5.3NC3</t>
  </si>
  <si>
    <t>7NC4</t>
  </si>
  <si>
    <t>Thrive II</t>
  </si>
  <si>
    <t>合肥兴泰金融控股(集团)有限公司</t>
  </si>
  <si>
    <t>XS2262783033</t>
  </si>
  <si>
    <t>Saturn Tap</t>
  </si>
  <si>
    <t>福建阳光*</t>
  </si>
  <si>
    <t>11.875%</t>
  </si>
  <si>
    <t>福建阳光集团有限公司</t>
  </si>
  <si>
    <t>XS2314498093</t>
  </si>
  <si>
    <t>福建阳光</t>
  </si>
  <si>
    <t>增发7500万美元</t>
  </si>
  <si>
    <t>Ivy III</t>
  </si>
  <si>
    <t>2.437%</t>
  </si>
  <si>
    <t>T+240a</t>
  </si>
  <si>
    <t>T+220</t>
  </si>
  <si>
    <t>XS2258259808</t>
  </si>
  <si>
    <t>20年11月</t>
  </si>
  <si>
    <t>BOCOMAT1</t>
  </si>
  <si>
    <t>XS2238561281</t>
  </si>
  <si>
    <t>28亿美元</t>
  </si>
  <si>
    <t>GHATG VI</t>
  </si>
  <si>
    <t>0.0325</t>
  </si>
  <si>
    <t>XS2249847232</t>
  </si>
  <si>
    <t>20年10月</t>
  </si>
  <si>
    <t>1.7</t>
  </si>
  <si>
    <t>10.125%</t>
  </si>
  <si>
    <t>XS2247412518</t>
  </si>
  <si>
    <t>1.7年</t>
  </si>
  <si>
    <t>331</t>
  </si>
  <si>
    <t>光大控股</t>
  </si>
  <si>
    <t>4.35%a</t>
  </si>
  <si>
    <t>中国光大控股有限公司</t>
  </si>
  <si>
    <t>XS2213048965</t>
  </si>
  <si>
    <t>Glory II</t>
  </si>
  <si>
    <t>3mL+135a</t>
  </si>
  <si>
    <t>--/BBB-/BB+</t>
  </si>
  <si>
    <t>XS2243890196</t>
  </si>
  <si>
    <t>Mercury IX</t>
  </si>
  <si>
    <t>XS2229091124</t>
  </si>
  <si>
    <t>20年09月</t>
  </si>
  <si>
    <t>Golden Sail</t>
  </si>
  <si>
    <t>A1/A/A+</t>
  </si>
  <si>
    <t>USG8850LAF79</t>
  </si>
  <si>
    <t>T+185a</t>
  </si>
  <si>
    <t>USG8850LAG52</t>
  </si>
  <si>
    <t>WG III</t>
  </si>
  <si>
    <t>9.25%a</t>
  </si>
  <si>
    <t>XS2127824592</t>
  </si>
  <si>
    <t>Yimeng</t>
  </si>
  <si>
    <t>XS2094050593</t>
  </si>
  <si>
    <t>Blue II</t>
  </si>
  <si>
    <t>1.2%</t>
  </si>
  <si>
    <t>XS2227193211</t>
  </si>
  <si>
    <t>XS2227193054</t>
  </si>
  <si>
    <t>Jupiter</t>
  </si>
  <si>
    <t>BBB</t>
  </si>
  <si>
    <t>XS2223574380</t>
  </si>
  <si>
    <t>XS2206799004</t>
  </si>
  <si>
    <t>20年08月</t>
  </si>
  <si>
    <t>Minghu VI</t>
  </si>
  <si>
    <t>3.85%-3.9%</t>
  </si>
  <si>
    <t>中泰证券股份有限公司</t>
  </si>
  <si>
    <t>XS2203111120</t>
  </si>
  <si>
    <t>Trident</t>
  </si>
  <si>
    <t>XS2211674143</t>
  </si>
  <si>
    <t>BlueMoon Valley</t>
  </si>
  <si>
    <t>长沙蓝月谷(渤海银行)</t>
  </si>
  <si>
    <t>4.401%</t>
  </si>
  <si>
    <t>宁乡经开区</t>
  </si>
  <si>
    <t>长沙蓝月谷智造产业投资有限公司</t>
  </si>
  <si>
    <t>HK0000988045</t>
  </si>
  <si>
    <t>24年02月</t>
  </si>
  <si>
    <t>长沙蓝月谷</t>
  </si>
  <si>
    <t>10年(前5年不可赎回)</t>
  </si>
  <si>
    <t>10.5年(前5.5年不可赎回)</t>
  </si>
  <si>
    <t>0.2年</t>
  </si>
  <si>
    <t>5年(前3年不可赎回)</t>
  </si>
  <si>
    <t>5.3年(前3年不可赎回)</t>
  </si>
  <si>
    <t>7年(前4年不可赎回)</t>
  </si>
  <si>
    <t>2024/2/7</t>
  </si>
  <si>
    <t>2024/2/6</t>
  </si>
  <si>
    <t>2024/2/5</t>
  </si>
  <si>
    <t>湖州南浔国资(绍兴银行)</t>
  </si>
  <si>
    <t>江苏钟吾城投(南京银行)</t>
  </si>
  <si>
    <t>曹妃甸国控(北京银行)</t>
  </si>
  <si>
    <t>开封文旅*</t>
  </si>
  <si>
    <t>湖州南浔国资</t>
  </si>
  <si>
    <t>发行人</t>
  </si>
  <si>
    <t>新希望集团有限公司</t>
  </si>
  <si>
    <t>龙川海外投资有限公司</t>
  </si>
  <si>
    <t>平潭综合实验区城市发展集团有限公司</t>
  </si>
  <si>
    <t>郴州市福天建设发展有限公司</t>
  </si>
  <si>
    <t>成都新津城市产业发展集团有限公司</t>
  </si>
  <si>
    <t>沂晟国际有限公司</t>
  </si>
  <si>
    <t>陕西榆神能源开发建设集团有限公司</t>
  </si>
  <si>
    <t>华信药业(香港)有限公司</t>
  </si>
  <si>
    <t>盐城市国能投资有限公司</t>
  </si>
  <si>
    <t>浙江长兴经开建设开发有限公司</t>
  </si>
  <si>
    <t>黄石市城市发展投资集团有限公司</t>
  </si>
  <si>
    <t>重庆丰都实业发展集团有限公司</t>
  </si>
  <si>
    <t>海纳城投国际控股有限公司</t>
  </si>
  <si>
    <t>重庆新双圈城市建设开发有限公司</t>
  </si>
  <si>
    <t>成都经开资产管理有限公司</t>
  </si>
  <si>
    <t>滨州财金国际有限公司</t>
  </si>
  <si>
    <t>仪征城发海外有限公司</t>
  </si>
  <si>
    <t>景德镇合盛产业投资发展有限公司</t>
  </si>
  <si>
    <t>宝应县开发投资有限公司</t>
  </si>
  <si>
    <t>成都温江兴蓉西城市运营集团有限公司</t>
  </si>
  <si>
    <t>西安港实业有限公司</t>
  </si>
  <si>
    <t>陕西西咸新区沣西发展集团有限公司</t>
  </si>
  <si>
    <t>平陵集团海外有限公司</t>
  </si>
  <si>
    <t>东升投资发展(香港)有限公司</t>
  </si>
  <si>
    <t>孝感市高创投资有限公司</t>
  </si>
  <si>
    <t>武汉市江夏农业集团有限公司</t>
  </si>
  <si>
    <t>齐鲁财金(山东)经济发展有限公司</t>
  </si>
  <si>
    <t>琅琊海外有限公司</t>
  </si>
  <si>
    <t>武汉葛化集团有限公司</t>
  </si>
  <si>
    <t>香港云林国际有限公司</t>
  </si>
  <si>
    <t>宿迁裕丰产业投资发展管理集团有限公司</t>
  </si>
  <si>
    <t>重庆浦里开发投资集团有限公司</t>
  </si>
  <si>
    <t>成都东进淮州新城投资集团有限公司</t>
  </si>
  <si>
    <t>蒙城县开发区兴蒙投资有限公司</t>
  </si>
  <si>
    <t>重庆市万盛工业园区开发建设有限公司</t>
  </si>
  <si>
    <t>东航海外</t>
  </si>
  <si>
    <t>渠县恒基工业建设发展有限责任公司</t>
  </si>
  <si>
    <t>内江投资控股集团有限公司</t>
  </si>
  <si>
    <t>湖州吴兴交通旅游投资发展集团有限公司</t>
  </si>
  <si>
    <t>安庆盛唐投资控股集团有限公司</t>
  </si>
  <si>
    <t>咸阳金融控股集团有限公司</t>
  </si>
  <si>
    <t>如皋市经济贸易开发有限公司</t>
  </si>
  <si>
    <t>重庆大足实业发展集团有限公司</t>
  </si>
  <si>
    <t>仙居县城市建设发展集团有限公司</t>
  </si>
  <si>
    <t>株洲市国有资产投资控股集团有限公司</t>
  </si>
  <si>
    <t>青田县交通发展投资有限公司</t>
  </si>
  <si>
    <t>江西省金融资产管理股份有限公司</t>
  </si>
  <si>
    <t>黄山旅游</t>
  </si>
  <si>
    <t>0.9%</t>
  </si>
  <si>
    <t>TCL科技</t>
  </si>
  <si>
    <t>海宁仰山实业</t>
  </si>
  <si>
    <t>海盐杭州湾投发</t>
  </si>
  <si>
    <t>无锡广益建发</t>
  </si>
  <si>
    <t>黄石国资</t>
  </si>
  <si>
    <t>明阳智能</t>
  </si>
  <si>
    <t>宝鸡投资</t>
  </si>
  <si>
    <t>金龙山实业(英属维尔京群岛)有限公司</t>
  </si>
  <si>
    <t>香港一联科技有限公司</t>
  </si>
  <si>
    <t>江苏科维</t>
  </si>
  <si>
    <t>台州国投</t>
  </si>
  <si>
    <t>天保投控</t>
  </si>
  <si>
    <t>浦江国投</t>
  </si>
  <si>
    <t>陕西沣西新开</t>
  </si>
  <si>
    <t>西安航天城发</t>
  </si>
  <si>
    <t>宿州产投</t>
  </si>
  <si>
    <t>江苏金灌投发</t>
  </si>
  <si>
    <t>江西正邦科技</t>
  </si>
  <si>
    <t>南京牛首山文旅</t>
  </si>
  <si>
    <t>宜宾新兴产投</t>
  </si>
  <si>
    <t>德清金开城开</t>
  </si>
  <si>
    <t>淮南建发</t>
  </si>
  <si>
    <t>柳州轨交</t>
  </si>
  <si>
    <t>重庆万盛经开</t>
  </si>
  <si>
    <t>上饶创投</t>
  </si>
  <si>
    <t>南昌金开</t>
  </si>
  <si>
    <t>赣州建控</t>
  </si>
  <si>
    <t>江西银行</t>
  </si>
  <si>
    <t>张家口金控</t>
  </si>
  <si>
    <t>河北银行</t>
  </si>
  <si>
    <t>株洲高科</t>
  </si>
  <si>
    <t>康达新材</t>
  </si>
  <si>
    <t>浙江吉利控股</t>
  </si>
  <si>
    <t>盐城大丰港</t>
  </si>
  <si>
    <t>为发行人绿色金融框架中定义的合格绿色项目融资或再融资</t>
  </si>
  <si>
    <t>根据集团的绿色金融框架和国家发展和改革委员会（NDRC）的证书，用于融资或再融资现有债务。</t>
  </si>
  <si>
    <t>根据绿色金融框架中定义的符合条件的绿色项目进行再融资。</t>
  </si>
  <si>
    <t>重新融资集团现有的负债，并根据可持续融资框架的规定，为新的或现有的符合条件的项目提供融资或重新融资。</t>
  </si>
  <si>
    <t>根据绿色金融框架进行项目建设和补充流动资金</t>
  </si>
  <si>
    <t>New Hope Group</t>
  </si>
  <si>
    <t>\\itd-m09-fs02\dcm$\0 DCM Base\5 Databases\RSP Database\77新希望集团非交易路演CN RSP.pdf</t>
  </si>
  <si>
    <t>MaturitySBLC</t>
  </si>
  <si>
    <t>MONITOR</t>
  </si>
  <si>
    <t>规模(亿)</t>
  </si>
  <si>
    <t>Bamboo 2023</t>
  </si>
  <si>
    <t>安吉七彩灵峰旅投(杭州银行)</t>
  </si>
  <si>
    <t>XS2760878608</t>
  </si>
  <si>
    <t>155亿日元</t>
  </si>
  <si>
    <t>\\itd-m09-fs02\dcm$\Deals\Completed\2024 Completed\POE\Longshan III 章丘控股</t>
  </si>
  <si>
    <t>\\itd-m09-fs02\dcm$\Deals\Completed\2024 Completed\SOE\WJF I 2024 乌鲁木齐经开区建发</t>
  </si>
  <si>
    <t>\\itd-m09-fs02\dcm$\Deals\Completed\2023 Completed\POE\Yunlai成都云涞</t>
  </si>
  <si>
    <t>\\itd-m09-fs02\dcm$\Deals\Completed\2023 Completed\POE\ZQCNY 济南章丘</t>
  </si>
  <si>
    <t>\\itd-m09-fs02\dcm$\Deals\Completed\2023 Completed\POE\LuQiao内江路桥</t>
  </si>
  <si>
    <t>\\itd-m09-fs02\dcm$\Deals\Completed\2023 Completed\SOE\JNCJ 2023 济南城建</t>
  </si>
  <si>
    <t>\\itd-m09-fs02\dcm$\Deals\Completed\2023 Completed\POE\Rock Tea南平武夷</t>
  </si>
  <si>
    <t>\\itd-m09-fs02\dcm$\Deals\Completed\2023 Completed\FI&amp;C\Canal 2023 信银国际</t>
  </si>
  <si>
    <t>\\itd-m09-fs02\dcm$\Deals\Completed\2023 Completed\FI&amp;C\Lotus V 澳门国际</t>
  </si>
  <si>
    <t>\\itd-m09-fs02\dcm$\Deals\Completed\2023 Completed\POE\Fengcheng 西安经发</t>
  </si>
  <si>
    <t>\\itd-m09-fs02\dcm$\Deals\Completed\2023 Completed\FI&amp;C\Accord建银国际</t>
  </si>
  <si>
    <t>\\itd-m09-fs02\dcm$\Deals\Completed\2023 Completed\SOE\Connection 2023 济南轨交</t>
  </si>
  <si>
    <t>\\itd-m09-fs02\dcm$\Deals\Completed\2023 Completed\SOE\Tianfu Source 都江堰城投</t>
  </si>
  <si>
    <t>\\itd-m09-fs02\dcm$\Deals\Completed\2023 Completed\SOE\Dragon X 福建漳龙</t>
  </si>
  <si>
    <t>\\itd-m09-fs02\dcm$\Deals\Completed\2023 Completed\SOE\Gold Valley VIII 济南高新</t>
  </si>
  <si>
    <t>\\itd-m09-fs02\dcm$\Deals\Completed\2023 Completed\SOE\Reach III 济南历下</t>
  </si>
  <si>
    <t>\\itd-m09-fs02\dcm$\Deals\Completed\2023 Completed\SOE\Gongfu II 上城国资</t>
  </si>
  <si>
    <t>\\itd-m09-fs02\dcm$\Deals\Completed\2023 Completed\POE\Baima Lake常德城建</t>
  </si>
  <si>
    <t>\\itd-m09-fs02\dcm$\Deals\Completed\2023 Completed\POE\Sunrise III上饶城建</t>
  </si>
  <si>
    <t>\\itd-m09-fs02\dcm$\Deals\Completed\2023 Completed\POE\Camphor Tree 江苏平陵</t>
  </si>
  <si>
    <t>\\itd-m09-fs02\dcm$\Deals\Completed\2023 Completed\POE\Qilin 徐州经开</t>
  </si>
  <si>
    <t>2024/2/23</t>
  </si>
  <si>
    <t>青岛西海岸融控(渤海银行)</t>
  </si>
  <si>
    <t>4.38%</t>
  </si>
  <si>
    <t>2024/2/22</t>
  </si>
  <si>
    <t>重庆潼南建工(重庆三峡银行)</t>
  </si>
  <si>
    <t>2024/2/21</t>
  </si>
  <si>
    <t>2024/2/20</t>
  </si>
  <si>
    <t>2024/2/19</t>
  </si>
  <si>
    <t>重庆潼南建工</t>
  </si>
  <si>
    <t>Xi'An Aerospace High-Tech Industry Development Group Co Ltd</t>
  </si>
  <si>
    <t>Rudong County Jinxin Transportation Engineering Construction Investment Co Ltd</t>
  </si>
  <si>
    <t>Dafeng Port Heshun Technology Co Ltd</t>
  </si>
  <si>
    <t>Anji Qicai Lingfeng Rural Tourism Investment Co Ltd</t>
  </si>
  <si>
    <t>Levc Finance Ltd</t>
  </si>
  <si>
    <t>Nanchang Jinkai Group Co Ltd</t>
  </si>
  <si>
    <t>Fuyuan Worldwide Ltd</t>
  </si>
  <si>
    <t>Shangrao Innovation Development Industrial Investment Group Co Ltd</t>
  </si>
  <si>
    <t>Shanghai Kangda New Materials Hong Kong Co Ltd</t>
  </si>
  <si>
    <t>Changxing Urban Construction Investment Group Co Ltd</t>
  </si>
  <si>
    <t>Haixi Overseas Investment Co Ltd</t>
  </si>
  <si>
    <t>Jiantou International Hong Kong Co Ltd</t>
  </si>
  <si>
    <t>Zhuzhou Geckor Group Co Ltd</t>
  </si>
  <si>
    <t>Zjkf International Bvi Ltd</t>
  </si>
  <si>
    <t>Ganzhou Hengzhi Co Ltd</t>
  </si>
  <si>
    <t>Huainan Construction Development Holdings Group Co Ltd</t>
  </si>
  <si>
    <t>Yibin Emerging Industry Investment Group Co Ltd</t>
  </si>
  <si>
    <t>Jiangsu Dieshiqiao Home Textile Industry Group Co Ltd</t>
  </si>
  <si>
    <t>Chongqing Wansheng Eco &amp; Tech Development Zone Develop &amp; Invest Group Co Ltd</t>
  </si>
  <si>
    <t>Huzhou Nanxun Tourism Investment Development Group Co Ltd</t>
  </si>
  <si>
    <t>Zhejiang Deqing Jinkai Urban Development Co Ltd</t>
  </si>
  <si>
    <t>Guangxi Liuzhou Rail Transit Investment Co Ltd</t>
  </si>
  <si>
    <t>Yancheng High-Tech Zone Investment Group Corp Ltd</t>
  </si>
  <si>
    <t>Zhaohai Investment Bvi Ltd</t>
  </si>
  <si>
    <t>Gf Financial Holdings Bvi Ltd</t>
  </si>
  <si>
    <t>Wuxing City Investment Hk Co Ltd</t>
  </si>
  <si>
    <t>Taizhou Oriental China Medical City Holding Group Co Ltd</t>
  </si>
  <si>
    <t>Nanjing Niushou Mountain Cultural Tourism Group Co Ltd</t>
  </si>
  <si>
    <t>Sihai International Investment Ltd</t>
  </si>
  <si>
    <t>Shaanxi Tourism Group Co Ltd</t>
  </si>
  <si>
    <t>Zhengbang International Limited</t>
  </si>
  <si>
    <t>Huaibei City Construction Investment Holding Group Co Ltd</t>
  </si>
  <si>
    <t>Chengdu Yang An New Town Development And Construction Co Ltd</t>
  </si>
  <si>
    <t>Zhejiang Huzhou Nanxun Economic Construction Development Co Ltd</t>
  </si>
  <si>
    <t>Hebei Shunde Investment Group Co Ltd</t>
  </si>
  <si>
    <t>Suzhou Industrial Investment Group Co Ltd</t>
  </si>
  <si>
    <t>Xi'An Aerospace City Development Holding Group Co Ltd</t>
  </si>
  <si>
    <t>Shaanxi Xixian New Area Fengxi New City Development &amp; Construction Group Co Ltd</t>
  </si>
  <si>
    <t>Haichuan International Investment Co Ltd</t>
  </si>
  <si>
    <t>Pujiang County State-Owned Capital Investment Group Co Ltd</t>
  </si>
  <si>
    <t>Shandong Qihe International Singapore Pte Ltd</t>
  </si>
  <si>
    <t>Boen Investment Ltd</t>
  </si>
  <si>
    <t>Luheng International Co Ltd</t>
  </si>
  <si>
    <t>Taizhou State-Owned Assets Investment Group Co., Ltd.</t>
  </si>
  <si>
    <t>Tianjin Free Trade Zone Investment Holding Group Co., Ltd.</t>
  </si>
  <si>
    <t>Victory Ovation Pte Ltd</t>
  </si>
  <si>
    <t>Baoji Investment Group Co Ltd</t>
  </si>
  <si>
    <t>Shandong Mingshui Guokai Development Group Co Ltd</t>
  </si>
  <si>
    <t>Mingyang Smart Energy Bvi Co Ltd</t>
  </si>
  <si>
    <t>Qingdao High-Speed Train Industry Development Group Bvi Co Ltd</t>
  </si>
  <si>
    <t>Huangshi State-Owned Assets Management Co.Ltd.</t>
  </si>
  <si>
    <t>Wenzhou Lucheng District State-Owned Holding Group Co Ltd</t>
  </si>
  <si>
    <t>Jingjiang Port Group Co Ltd</t>
  </si>
  <si>
    <t>Wuxi Guangyi Construction Development Group Co., Ltd.</t>
  </si>
  <si>
    <t>Huzhou New City Investment Development Group Co Ltd</t>
  </si>
  <si>
    <t>Zhongchuang Hk Technology Co Ltd</t>
  </si>
  <si>
    <t>Hangzhou Bay Overseas Development Co., Ltd.</t>
  </si>
  <si>
    <t>Caofeidian State Holding Investment Group Co Ltd</t>
  </si>
  <si>
    <t>Yangshan Overseas Development Co., Ltd</t>
  </si>
  <si>
    <t>Zhejiang Changxing Financial Holdings Group Co Ltd</t>
  </si>
  <si>
    <t>Wuxi Xixi Industrial Development Group Co Ltd</t>
  </si>
  <si>
    <t>Yichun Yuanzhou District State-Owned Investment Group Co Ltd</t>
  </si>
  <si>
    <t>Fuzhou Digital Economy Investment Group Co Ltd</t>
  </si>
  <si>
    <t>Jiangsu Gaokai Investment Development Group Co Ltd</t>
  </si>
  <si>
    <t>Huzhou Nanxun New Town Investment Development Group Co Ltd</t>
  </si>
  <si>
    <t>Fugang Construction Group Co Ltd</t>
  </si>
  <si>
    <t>Greentown China Holdings Ltd</t>
  </si>
  <si>
    <t>Xinjiang Financial Investment Ltd</t>
  </si>
  <si>
    <t>Phoenix Charm International Investment Ltd</t>
  </si>
  <si>
    <t>Lishui Economic &amp; Technological Zone Industry Development Group Co Ltd</t>
  </si>
  <si>
    <t>Pingxiang City Construction Investment Group Co Ltd</t>
  </si>
  <si>
    <t>Huaiyuan County New Urbanization Construction Co Ltd</t>
  </si>
  <si>
    <t>Yan’An Tourism (Group) Co., Ltd.</t>
  </si>
  <si>
    <t>Zhejiang Tianzihu Industry Investment Co Ltd</t>
  </si>
  <si>
    <t>Shanghai Fosun High Technology Group Co Ltd</t>
  </si>
  <si>
    <t>Shengzhou City Construction Investment Development Group Co Ltd</t>
  </si>
  <si>
    <t>Chengdu Yidu Construction Investment Co Ltd</t>
  </si>
  <si>
    <t>Taixing Jinjiang Investment Co Ltd</t>
  </si>
  <si>
    <t>Rudong County Mintai Urban And Rural Construction Engineering Co Ltd</t>
  </si>
  <si>
    <t>Excellence Commercial Management Ltd</t>
  </si>
  <si>
    <t>Xiangtan Zhenxiang State-Own Asset Operation Investment Co Ltd</t>
  </si>
  <si>
    <t>Taizhou Huangyan Economic Development Group Co Ltd</t>
  </si>
  <si>
    <t>Huzhou Wuxing Economic Development &amp; Investment Group Co Ltd</t>
  </si>
  <si>
    <t>Yangzhou Yuanbo Investment Development Co Ltd</t>
  </si>
  <si>
    <t>Jiangsu Tenghai Investment Holdings Group Co Ltd</t>
  </si>
  <si>
    <t>Nanjing Future Technology City Economic Development Co Ltd</t>
  </si>
  <si>
    <t>Deqing County Cultural Tourism Development Group Co Ltd</t>
  </si>
  <si>
    <t>Foshan Gaoming Constructions Investment Group Co Ltd</t>
  </si>
  <si>
    <t>Shengzhou Communications Investment Development Group Co Ltd</t>
  </si>
  <si>
    <t>Hanrui Overseas Investment Co Ltd</t>
  </si>
  <si>
    <t>Chengdu Jianjiang Investment Group Co Ltd</t>
  </si>
  <si>
    <t>Xian Chanba Development Group Co Ltd</t>
  </si>
  <si>
    <t>Lanxi Transportation Construction Investment Group Co Ltd</t>
  </si>
  <si>
    <t>Wuhan Jiangxia Agriculture Group Co Ltd</t>
  </si>
  <si>
    <t>Wuxing Industry Investment Husheng Co Ltd</t>
  </si>
  <si>
    <t>Xi'An Baqiao Investment Holding Group Co Ltd</t>
  </si>
  <si>
    <t>Changsha Jinxia New City City Development Co Ltd</t>
  </si>
  <si>
    <t>Chengdu Tianfu Dagang Group Co Ltd</t>
  </si>
  <si>
    <t>Taizhou Huangyan Transportation And Tourism Investment Group Co Ltd</t>
  </si>
  <si>
    <t>Qilu Finance Shandong Economic Development Co Ltd</t>
  </si>
  <si>
    <t>Tiantai County State-Owned Capital Operation Co Ltd</t>
  </si>
  <si>
    <t>Wuxi Chengkai Industrial Development Group Co Ltd</t>
  </si>
  <si>
    <t>Wuxi Jinyuan Industry Investment Development Group Co Ltd</t>
  </si>
  <si>
    <t>Xianning Urban Development Group Co Ltd</t>
  </si>
  <si>
    <t>Neijiang Investment Holding Group Co Ltd</t>
  </si>
  <si>
    <t>San Shui International Development Co Ltd</t>
  </si>
  <si>
    <t>Liyuan International Co Ltd</t>
  </si>
  <si>
    <t>Xin Fu Bvi Co Ltd</t>
  </si>
  <si>
    <t>Zhoushan Islands New District Penglai State Owned Asset Investment Co Ltd</t>
  </si>
  <si>
    <t>Liangshan Development Holding Group Co Ltd</t>
  </si>
  <si>
    <t>Chengdu Inland Port Hub Investment &amp; Development Group Co Ltd</t>
  </si>
  <si>
    <t>New Town Construction Investment (Jizhou, Tianjin) Co., Ltd.</t>
  </si>
  <si>
    <t>Xi'An Weiyang Urban Construction Group Co Ltd</t>
  </si>
  <si>
    <t>Chongqing Yingdi Industrial Group Co Ltd</t>
  </si>
  <si>
    <t>Renshou Xingxin Industrial Investment Co Ltd</t>
  </si>
  <si>
    <t>Xi'An International Horticultural Exposition Investment Group Co Ltd</t>
  </si>
  <si>
    <t>Xinjiang Zhongtai Group Co Ltd</t>
  </si>
  <si>
    <t>Tcl Technology Investments Ltd</t>
  </si>
  <si>
    <t>Gaoyou Construction Investment Development Bvi Co Ltd</t>
  </si>
  <si>
    <t>Dalian Deta Holding Co Ltd</t>
  </si>
  <si>
    <t>Dujiangyan Minjiang Water Group Co Ltd</t>
  </si>
  <si>
    <t>Longnan Tourism Development And Investment Group Co Ltd</t>
  </si>
  <si>
    <t>Shandong Wonderland Holding Ltd</t>
  </si>
  <si>
    <t>Peng Ying International Development Co Ltd</t>
  </si>
  <si>
    <t>Jiangsu Jurong Investment Group Co Ltd</t>
  </si>
  <si>
    <t>Bengbu Gaoxin Investment Group Co Ltd</t>
  </si>
  <si>
    <t>Shaodong City Development Group Co Ltd</t>
  </si>
  <si>
    <t>Suzhou City Construction Investment Group Holding Co Ltd</t>
  </si>
  <si>
    <t>Binzhou Bincheng District Economic Development Investment Co Ltd</t>
  </si>
  <si>
    <t>Anhui Boyang Urban Construction Holding Group Co Ltd</t>
  </si>
  <si>
    <t>Tianjin Lingang Investment Holding Co Ltd</t>
  </si>
  <si>
    <t>Jinan Economic Development Investment Co Ltd</t>
  </si>
  <si>
    <t>Red Star Macalline Group Corp Ltd</t>
  </si>
  <si>
    <t>Dongtai Huimin Urban Construction And Development Co Ltd</t>
  </si>
  <si>
    <t>Huangshan Tourism Group Co Ltd</t>
  </si>
  <si>
    <t>Chengdu Xisheng Investment Group Co Ltd</t>
  </si>
  <si>
    <t>Zoomwe Hong Kong New Energy Technology Co Ltd</t>
  </si>
  <si>
    <t>Xi'An Qujiang Cultural Finance Holdings Group Co Ltd</t>
  </si>
  <si>
    <t>Zhenjiang Cultural Tourism Industry Group Co Ltd</t>
  </si>
  <si>
    <t>Zhenjiang Transportation Industry Group Co Ltd</t>
  </si>
  <si>
    <t>Zhangzhou Yuanshan Development Co Ltd</t>
  </si>
  <si>
    <t>Shaoxing Paojiang Venture Construction Development Co Ltd</t>
  </si>
  <si>
    <t>Jinko Power Technology Co Ltd</t>
  </si>
  <si>
    <t>Boxinyuan International Co Ltd</t>
  </si>
  <si>
    <t>Fuzhou Dongxiang Municipal Engineering Co Ltd</t>
  </si>
  <si>
    <t>Luoyang Cultural Tourism Investment Group Co Ltd</t>
  </si>
  <si>
    <t>Xinyun International Co Ltd</t>
  </si>
  <si>
    <t>Tongling State-Owned Capital Operation Holding Group Co Ltd</t>
  </si>
  <si>
    <t>Tonglu County State Capital Investment &amp; Management Holding Group Co Ltd</t>
  </si>
  <si>
    <t>Chengdu Sino French Ecological Park Investment Development Co Ltd</t>
  </si>
  <si>
    <t>Sichuan Liquor Group Co Ltd</t>
  </si>
  <si>
    <t>Xinchang County Transportation Investment Group Co Ltd</t>
  </si>
  <si>
    <t>Xi Hai An 2019 Ltd</t>
  </si>
  <si>
    <t>Chenzhou Industry Investment Group Co Ltd</t>
  </si>
  <si>
    <t>Yiyang Heshan District Development Group Co Ltd</t>
  </si>
  <si>
    <t>Shaanxi Yushen Energy Development And Construction Group Co., Ltd.</t>
  </si>
  <si>
    <t>Pengze Urban Development Construction Group Co Ltd</t>
  </si>
  <si>
    <t>Chongqing Bazhou Cultural Tourism Industry Group Co Ltd</t>
  </si>
  <si>
    <t>Dongtai State-Owned Assets Operation Group Co Ltd</t>
  </si>
  <si>
    <t>Huzhou Nanxun Zhenxun Sewage Treatment Co Ltd</t>
  </si>
  <si>
    <t>Chongyi County Development And Investment Co Ltd</t>
  </si>
  <si>
    <t>Hongkong Yunlin International Co Ltd</t>
  </si>
  <si>
    <t>Qingtian County State Owned Assets Holding Group Co Ltd</t>
  </si>
  <si>
    <t>Ichuan Gloport Investment Development Group Co., Ltd</t>
  </si>
  <si>
    <t>Heze Railway Investment And Development Group Co., Ltd.</t>
  </si>
  <si>
    <t>Lunan Zaozhuang Economic Development Investment Co Ltd</t>
  </si>
  <si>
    <t>Hubei Huanchuan State Owned Capital Investment Operation Co Ltd</t>
  </si>
  <si>
    <t>Yancheng Dafeng Haicheng Industrial Development Co Ltd</t>
  </si>
  <si>
    <t>Rugao Economic &amp; Trade Development Co</t>
  </si>
  <si>
    <t>Zibo High-Tech International Investment Co Ltd</t>
  </si>
  <si>
    <t>Xi'An Aerospace High-Tech Industry Development Co Ltd</t>
  </si>
  <si>
    <t>Rugao Economic And Trade Development Co Ltd</t>
  </si>
  <si>
    <t>Liling Lujiang Investment Holding Group Co Ltd</t>
  </si>
  <si>
    <t>Changxing Cultural Tourism Development Group Co</t>
  </si>
  <si>
    <t>Hubei Agricultural Valley Industrial Group Co Ltd</t>
  </si>
  <si>
    <t>Ganzhou Urban Investment Holding Group Co Ltd</t>
  </si>
  <si>
    <t>Chongqing Puri Development Investment Group Co Ltd</t>
  </si>
  <si>
    <t>Jiangxi Provincial Ganxiang Development Investment Group Co Ltd</t>
  </si>
  <si>
    <t>Guiyang County Rongcheng Holding Group Co Ltd</t>
  </si>
  <si>
    <t>Gtma International Ltd</t>
  </si>
  <si>
    <t>Sichuan Gloport Investment Development Group Co Ltd</t>
  </si>
  <si>
    <t>Huaibei Public Utility Assets Operation Co Ltd</t>
  </si>
  <si>
    <t>Huzhou Wuxing Traffic And Tourism Investment Development Group Co Ltd</t>
  </si>
  <si>
    <t>Guizhou Shuanglong Airport Development &amp; Investment (Group) Co Ltd</t>
  </si>
  <si>
    <t>Dongtai Chengxing Investment Development Co Ltd</t>
  </si>
  <si>
    <t>Chongqing Dazu Yongsheng Industry Development Co Ltd</t>
  </si>
  <si>
    <t>Xingguo City Holdings Industrial Development Group Co Ltd</t>
  </si>
  <si>
    <t>Anji County Urban Development Investment Group Co Ltd</t>
  </si>
  <si>
    <t>Xingtai Road And Bridge Construction Group Co Ltd</t>
  </si>
  <si>
    <t>Laigao International Investment Bvi Co Ltd</t>
  </si>
  <si>
    <t>Huzhou Wuxing Industrial Investment Development Group Co Ltd</t>
  </si>
  <si>
    <t>Changxing Cultural Tourism Development Group Co Ltd</t>
  </si>
  <si>
    <t>Guilin Etdz Investment Holding Co Ltd</t>
  </si>
  <si>
    <t>Qingtian County Urban Construction Development Co Ltd</t>
  </si>
  <si>
    <t>Panzhihua Panxi Science And Technology City Development Construction Co Ltd</t>
  </si>
  <si>
    <t>Shiyan Juxin Urban &amp; Rural Construction Development Investment Group Co Ltd</t>
  </si>
  <si>
    <t>Ganzhou Tourism Investment Group Ltd</t>
  </si>
  <si>
    <t>Chengdu Longteng Water Conservancy Development Co Ltd</t>
  </si>
  <si>
    <t>Jiangsu Fuxuan Industrial Co Ltd</t>
  </si>
  <si>
    <t>Nanning Wuxiang New Area Construction Investment Co., Ltd</t>
  </si>
  <si>
    <t>Chuzhou Economic And Technological Development General Corporation</t>
  </si>
  <si>
    <t>Ganyu Urban Development (Bvi) Limited</t>
  </si>
  <si>
    <t>Nanchang Linkong Economic Zone City Construction Investment And Development Group Co., Ltd.</t>
  </si>
  <si>
    <t>Xiangtan Urban &amp; Rural Construction Development Group Co Ltd</t>
  </si>
  <si>
    <t>Shaanxi Xixian New Area Airport New City Development &amp; Construction Group Co., Ltd.</t>
  </si>
  <si>
    <t>Chengdu Xinjin City Industry Development Group Company Ltd</t>
  </si>
  <si>
    <t>Shaanxi Xixian New Area Airport New City Development &amp; Construction Group Co Ltd</t>
  </si>
  <si>
    <t>莱高国际投资(Bvi)有限公司</t>
  </si>
  <si>
    <t>Chuang Zhi Rong Tong International Investment (Bvi) Co., Limited</t>
  </si>
  <si>
    <t>Hengrui International Bvi Co Ltd</t>
  </si>
  <si>
    <t>Eastern Air Overseas Hong Kong Co Ltd</t>
  </si>
  <si>
    <t>Langya Overseas Co., Ltd</t>
  </si>
  <si>
    <t>Yunnan Energy Investment Overseas Finance Company Ltd.</t>
  </si>
  <si>
    <t>Mengcheng Development Zone Xingmeng Investment Co Ltd</t>
  </si>
  <si>
    <t>Hanrui Overseas Investment Co., Ltd.</t>
  </si>
  <si>
    <t>Rizhao Chengtou (Bvi) Co., Ltd</t>
  </si>
  <si>
    <t>Zouping Finance International Co., Ltd.</t>
  </si>
  <si>
    <t>Xi'An Kingfar International (Singapore) Pte. Ltd.</t>
  </si>
  <si>
    <t>DEAL DIRECTORY 3.0</t>
  </si>
  <si>
    <t>3.3亿美元</t>
  </si>
  <si>
    <r>
      <t>2.8</t>
    </r>
    <r>
      <rPr>
        <sz val="10"/>
        <color theme="1"/>
        <rFont val="KaiTi"/>
        <family val="3"/>
      </rPr>
      <t>亿美元</t>
    </r>
  </si>
  <si>
    <r>
      <t>3</t>
    </r>
    <r>
      <rPr>
        <sz val="10"/>
        <color theme="1"/>
        <rFont val="KaiTi"/>
        <family val="3"/>
      </rPr>
      <t>年</t>
    </r>
  </si>
  <si>
    <r>
      <t>4</t>
    </r>
    <r>
      <rPr>
        <sz val="10"/>
        <color theme="1"/>
        <rFont val="KaiTi"/>
        <family val="3"/>
      </rPr>
      <t>亿美元</t>
    </r>
  </si>
  <si>
    <r>
      <t>1.5</t>
    </r>
    <r>
      <rPr>
        <sz val="10"/>
        <color theme="1"/>
        <rFont val="KaiTi"/>
        <family val="3"/>
      </rPr>
      <t>年</t>
    </r>
  </si>
  <si>
    <r>
      <t>2</t>
    </r>
    <r>
      <rPr>
        <sz val="10"/>
        <color theme="1"/>
        <rFont val="KaiTi"/>
        <family val="3"/>
      </rPr>
      <t>亿美元</t>
    </r>
  </si>
  <si>
    <r>
      <t>2.5</t>
    </r>
    <r>
      <rPr>
        <sz val="10"/>
        <color theme="1"/>
        <rFont val="KaiTi"/>
        <family val="3"/>
      </rPr>
      <t>年</t>
    </r>
  </si>
  <si>
    <r>
      <t>3</t>
    </r>
    <r>
      <rPr>
        <sz val="10"/>
        <color theme="1"/>
        <rFont val="KaiTi"/>
        <family val="3"/>
      </rPr>
      <t>亿美元</t>
    </r>
  </si>
  <si>
    <r>
      <t>1</t>
    </r>
    <r>
      <rPr>
        <sz val="10"/>
        <color theme="1"/>
        <rFont val="KaiTi"/>
        <family val="3"/>
      </rPr>
      <t>亿美元</t>
    </r>
  </si>
  <si>
    <r>
      <t>5</t>
    </r>
    <r>
      <rPr>
        <sz val="10"/>
        <color theme="1"/>
        <rFont val="KaiTi"/>
        <family val="3"/>
      </rPr>
      <t>亿美元</t>
    </r>
  </si>
  <si>
    <r>
      <t>2</t>
    </r>
    <r>
      <rPr>
        <sz val="10"/>
        <color theme="1"/>
        <rFont val="KaiTi"/>
        <family val="3"/>
      </rPr>
      <t>年</t>
    </r>
  </si>
  <si>
    <r>
      <t>3.3</t>
    </r>
    <r>
      <rPr>
        <sz val="10"/>
        <color theme="1"/>
        <rFont val="KaiTi"/>
        <family val="3"/>
      </rPr>
      <t>亿美元</t>
    </r>
  </si>
  <si>
    <r>
      <t>2.1</t>
    </r>
    <r>
      <rPr>
        <sz val="10"/>
        <color theme="1"/>
        <rFont val="KaiTi"/>
        <family val="3"/>
      </rPr>
      <t>亿美元</t>
    </r>
  </si>
  <si>
    <r>
      <t>364</t>
    </r>
    <r>
      <rPr>
        <sz val="10"/>
        <color theme="1"/>
        <rFont val="KaiTi"/>
        <family val="3"/>
      </rPr>
      <t>天</t>
    </r>
  </si>
  <si>
    <r>
      <t>1.5</t>
    </r>
    <r>
      <rPr>
        <sz val="10"/>
        <color theme="1"/>
        <rFont val="KaiTi"/>
        <family val="3"/>
      </rPr>
      <t>亿美元</t>
    </r>
  </si>
  <si>
    <r>
      <t>2.8</t>
    </r>
    <r>
      <rPr>
        <sz val="10"/>
        <color theme="1"/>
        <rFont val="KaiTi"/>
        <family val="3"/>
      </rPr>
      <t>年</t>
    </r>
  </si>
  <si>
    <r>
      <t>2.23</t>
    </r>
    <r>
      <rPr>
        <sz val="10"/>
        <color theme="1"/>
        <rFont val="KaiTi"/>
        <family val="3"/>
      </rPr>
      <t>亿美元</t>
    </r>
  </si>
  <si>
    <r>
      <t>1.4</t>
    </r>
    <r>
      <rPr>
        <sz val="10"/>
        <color theme="1"/>
        <rFont val="KaiTi"/>
        <family val="3"/>
      </rPr>
      <t>亿美元</t>
    </r>
  </si>
  <si>
    <r>
      <t>1.22</t>
    </r>
    <r>
      <rPr>
        <sz val="10"/>
        <color theme="1"/>
        <rFont val="KaiTi"/>
        <family val="3"/>
      </rPr>
      <t>亿美元</t>
    </r>
  </si>
  <si>
    <r>
      <t>3.1</t>
    </r>
    <r>
      <rPr>
        <sz val="10"/>
        <color theme="1"/>
        <rFont val="KaiTi"/>
        <family val="3"/>
      </rPr>
      <t>亿美元</t>
    </r>
  </si>
  <si>
    <t>WJF II 2024</t>
  </si>
  <si>
    <t>乌经开建发(邮储银行)</t>
  </si>
  <si>
    <t>MO0000000345</t>
  </si>
  <si>
    <t>24年03月</t>
  </si>
  <si>
    <t>莲花债</t>
  </si>
  <si>
    <t>WJF III 2024</t>
  </si>
  <si>
    <t>乌经开建发(北京银行)</t>
  </si>
  <si>
    <t>MO0000000352</t>
  </si>
  <si>
    <t>人民币2.6亿元</t>
  </si>
  <si>
    <t>XS2753615934</t>
  </si>
  <si>
    <t>Start Point 2024</t>
  </si>
  <si>
    <t>BISL,港分,澳分</t>
  </si>
  <si>
    <t>XS2766049378</t>
  </si>
  <si>
    <t>2024/2/29</t>
  </si>
  <si>
    <t>湛江基投</t>
  </si>
  <si>
    <t>HK0000992922</t>
  </si>
  <si>
    <t>根据国家发展和改革委员会的证书和绿色金融框架，用于项目建设和补充营运资金。</t>
  </si>
  <si>
    <t>2024/3/1</t>
  </si>
  <si>
    <t>6.35%</t>
  </si>
  <si>
    <t>江苏海晟</t>
  </si>
  <si>
    <t>2024/2/28</t>
  </si>
  <si>
    <t>玉兰债</t>
  </si>
  <si>
    <t>凯德中国信托</t>
  </si>
  <si>
    <t>绿色莲花债</t>
  </si>
  <si>
    <t>浮息莲花债</t>
  </si>
  <si>
    <r>
      <t>24</t>
    </r>
    <r>
      <rPr>
        <sz val="11"/>
        <color theme="1"/>
        <rFont val="KaiTi"/>
        <family val="3"/>
      </rPr>
      <t>年</t>
    </r>
    <r>
      <rPr>
        <sz val="11"/>
        <color theme="1"/>
        <rFont val="Arial"/>
        <family val="2"/>
      </rPr>
      <t>02</t>
    </r>
    <r>
      <rPr>
        <sz val="11"/>
        <color theme="1"/>
        <rFont val="KaiTi"/>
        <family val="3"/>
      </rPr>
      <t>月</t>
    </r>
  </si>
  <si>
    <r>
      <t>7</t>
    </r>
    <r>
      <rPr>
        <sz val="11"/>
        <color theme="1"/>
        <rFont val="KaiTi"/>
        <family val="3"/>
      </rPr>
      <t>亿美元</t>
    </r>
  </si>
  <si>
    <r>
      <t>0.2</t>
    </r>
    <r>
      <rPr>
        <sz val="11"/>
        <color theme="1"/>
        <rFont val="KaiTi"/>
        <family val="3"/>
      </rPr>
      <t>年</t>
    </r>
  </si>
  <si>
    <r>
      <t>6500</t>
    </r>
    <r>
      <rPr>
        <sz val="11"/>
        <color theme="1"/>
        <rFont val="KaiTi"/>
        <family val="3"/>
      </rPr>
      <t>万</t>
    </r>
  </si>
  <si>
    <t>交银国际独家订单(分配)</t>
  </si>
  <si>
    <t>2000万(无分配)</t>
  </si>
  <si>
    <t>900万(200万)</t>
  </si>
  <si>
    <t>500万(20万)</t>
  </si>
  <si>
    <t>2000万(20万)</t>
  </si>
  <si>
    <t>2000万(1490万)</t>
  </si>
  <si>
    <t>1000万(100万)</t>
  </si>
  <si>
    <t>1000万(1000万)</t>
  </si>
  <si>
    <t>1000万(800万)</t>
  </si>
  <si>
    <t>1000万(200万)</t>
  </si>
  <si>
    <t>700万(20万)</t>
  </si>
  <si>
    <t>500万(100万)</t>
  </si>
  <si>
    <t>200万(无分配)</t>
  </si>
  <si>
    <t>800万(无分配)</t>
  </si>
  <si>
    <t>200万(50万)</t>
  </si>
  <si>
    <t>1.42亿(1.4亿)</t>
  </si>
  <si>
    <t>2000万(200万)</t>
  </si>
  <si>
    <t>2000万(1000万)</t>
  </si>
  <si>
    <t>2亿(1.61亿)</t>
  </si>
  <si>
    <t>126.75亿(59亿)</t>
  </si>
  <si>
    <t>1.23亿(2500万)</t>
  </si>
  <si>
    <t>3000万(无分配)</t>
  </si>
  <si>
    <t>8.1亿(3.5亿)</t>
  </si>
  <si>
    <t>500万(150万)</t>
  </si>
  <si>
    <t>1000万(20万)</t>
  </si>
  <si>
    <t>2000万(1400万)</t>
  </si>
  <si>
    <t>1500万(1500万)</t>
  </si>
  <si>
    <t>1000万(300万)</t>
  </si>
  <si>
    <t>500万(200万)</t>
  </si>
  <si>
    <t>500万(120万)</t>
  </si>
  <si>
    <t>1亿(4000万)</t>
  </si>
  <si>
    <t>6000万(6000万)</t>
  </si>
  <si>
    <t>1.2亿(1亿)</t>
  </si>
  <si>
    <t>1亿(1亿)</t>
  </si>
  <si>
    <t>8000万(8000万)</t>
  </si>
  <si>
    <t>2亿(2亿)</t>
  </si>
  <si>
    <t>(1.39亿)</t>
  </si>
  <si>
    <t>300万(无分配)</t>
  </si>
  <si>
    <t>1亿(无分配)</t>
  </si>
  <si>
    <t>300万(100万)</t>
  </si>
  <si>
    <t>1.2亿(1.12亿)</t>
  </si>
  <si>
    <t>5000万</t>
  </si>
  <si>
    <t>1亿</t>
  </si>
  <si>
    <t>1.6亿</t>
  </si>
  <si>
    <t>9000万</t>
  </si>
  <si>
    <t>交银国际独家订单认购规模</t>
  </si>
  <si>
    <t>HK0000997533</t>
  </si>
  <si>
    <t>2024/3/7</t>
  </si>
  <si>
    <t>用于补充发行人的营运资金，并根据集团的可持续金融框架和国家发展和改革委员会的证书，为符合条件的绿色和社会项目提供融资。</t>
  </si>
  <si>
    <t>HK0000998317</t>
  </si>
  <si>
    <t>2024/3/5</t>
  </si>
  <si>
    <t>相等于发行票据所得款项净额的金额将用于为发行人绿色金融框架中规定的合格绿色资产或项目提供融资和/或再融资。票据是根据发行人的绿色金融框架发行的，将根据发行人的绿色金融框架应用与所得款项净额相等的金额。</t>
  </si>
  <si>
    <t>HK0000998325</t>
  </si>
  <si>
    <t>2024/3/8</t>
  </si>
  <si>
    <t>XS2784247236</t>
  </si>
  <si>
    <t>洛阳盛世城投*</t>
  </si>
  <si>
    <t>XS2777709465</t>
  </si>
  <si>
    <t>XS2779788731</t>
  </si>
  <si>
    <t>无锡惠山高科</t>
  </si>
  <si>
    <t>XS2781530022</t>
  </si>
  <si>
    <t>HK0000997525</t>
  </si>
  <si>
    <t>泸州航发(上海银行)</t>
  </si>
  <si>
    <t>HK0000998002</t>
  </si>
  <si>
    <t>南平武夷发展</t>
  </si>
  <si>
    <t>XS2754320161</t>
  </si>
  <si>
    <t>2024/3/6</t>
  </si>
  <si>
    <t>阜宁城发(江苏银行)</t>
  </si>
  <si>
    <t>1.68%a</t>
  </si>
  <si>
    <t>HK0000993201</t>
  </si>
  <si>
    <t>XS2780476102</t>
  </si>
  <si>
    <t>临沂东城建投</t>
  </si>
  <si>
    <t>XS2775732451</t>
  </si>
  <si>
    <t>3NC2</t>
  </si>
  <si>
    <t>6.625%</t>
  </si>
  <si>
    <t>HK0000998341</t>
  </si>
  <si>
    <t>湖南港盛建设(渤海银行)</t>
  </si>
  <si>
    <t>XS2778491865</t>
  </si>
  <si>
    <t>XS2760523147</t>
  </si>
  <si>
    <t>XS2777379905</t>
  </si>
  <si>
    <t>2024/3/4</t>
  </si>
  <si>
    <t>XS2772625500</t>
  </si>
  <si>
    <t>曲阜兴达投发(恒丰银行)</t>
  </si>
  <si>
    <t>XS2776509676</t>
  </si>
  <si>
    <t>HK0000993615</t>
  </si>
  <si>
    <t>XS2771414260</t>
  </si>
  <si>
    <t>晋江建投</t>
  </si>
  <si>
    <t>HK0000984838</t>
  </si>
  <si>
    <t>XS2776136207</t>
  </si>
  <si>
    <t>HK0000987914</t>
  </si>
  <si>
    <t>HK0000980109</t>
  </si>
  <si>
    <t>CND10007C5K5</t>
  </si>
  <si>
    <t>HK0000971967</t>
  </si>
  <si>
    <t>XS2755356727</t>
  </si>
  <si>
    <t>XS2756545666</t>
  </si>
  <si>
    <t>简州农发集团</t>
  </si>
  <si>
    <t>HK0000987260</t>
  </si>
  <si>
    <t>XS2761632210</t>
  </si>
  <si>
    <t>HK0000987518</t>
  </si>
  <si>
    <t>HK0000987864</t>
  </si>
  <si>
    <t>XS2763418394</t>
  </si>
  <si>
    <t>XS2753797278</t>
  </si>
  <si>
    <t>XS2763034498</t>
  </si>
  <si>
    <t>XS2741759588</t>
  </si>
  <si>
    <t>HK0000980067</t>
  </si>
  <si>
    <t>XS2758728492</t>
  </si>
  <si>
    <t>HK0000988052</t>
  </si>
  <si>
    <t>XS2758389261</t>
  </si>
  <si>
    <t>XS2742418960</t>
  </si>
  <si>
    <t>HK0000987542</t>
  </si>
  <si>
    <t>HK0000979770</t>
  </si>
  <si>
    <t>HK0000987765</t>
  </si>
  <si>
    <t>XS2756269028</t>
  </si>
  <si>
    <t>HK0000987740</t>
  </si>
  <si>
    <t>XS2732861104</t>
  </si>
  <si>
    <t>XS2756269291</t>
  </si>
  <si>
    <t>XS2753702401</t>
  </si>
  <si>
    <t>XS2744753745</t>
  </si>
  <si>
    <t>XS2757520452</t>
  </si>
  <si>
    <t>XS2756075417</t>
  </si>
  <si>
    <t>HK0000984663</t>
  </si>
  <si>
    <t>XS2740127068</t>
  </si>
  <si>
    <t>HK0000984549</t>
  </si>
  <si>
    <t>XS2739481393</t>
  </si>
  <si>
    <t>HK0000979937</t>
  </si>
  <si>
    <t>HK0000984564</t>
  </si>
  <si>
    <t>HK0000980174</t>
  </si>
  <si>
    <t>XS2729757109</t>
  </si>
  <si>
    <t>HK0000984556</t>
  </si>
  <si>
    <t>HK0000985215</t>
  </si>
  <si>
    <t>HK0000985074</t>
  </si>
  <si>
    <t>XS2752079181</t>
  </si>
  <si>
    <t>XS2748976193</t>
  </si>
  <si>
    <t>HK0000963139</t>
  </si>
  <si>
    <t>HK0000979499</t>
  </si>
  <si>
    <t>XS2748111452</t>
  </si>
  <si>
    <t>HK0000984689</t>
  </si>
  <si>
    <t>XS2736032470</t>
  </si>
  <si>
    <t>XS2740254177</t>
  </si>
  <si>
    <t>XS2735263746</t>
  </si>
  <si>
    <t>HK0000980323</t>
  </si>
  <si>
    <t>XS2734722239</t>
  </si>
  <si>
    <t>XS2730038515</t>
  </si>
  <si>
    <t>HK0000979903</t>
  </si>
  <si>
    <t>XS2742998359</t>
  </si>
  <si>
    <t>XS2741758424</t>
  </si>
  <si>
    <t>XS2738064158</t>
  </si>
  <si>
    <t>XS2738072094</t>
  </si>
  <si>
    <t>XS2738082218</t>
  </si>
  <si>
    <t>HK0000979606</t>
  </si>
  <si>
    <t>XS2713911886</t>
  </si>
  <si>
    <t>XS2736262804</t>
  </si>
  <si>
    <t>XS2740940957</t>
  </si>
  <si>
    <t>XS2740215517</t>
  </si>
  <si>
    <t>XS2740211102</t>
  </si>
  <si>
    <t>XS2736390126</t>
  </si>
  <si>
    <t>XS2739481120</t>
  </si>
  <si>
    <t>XS2731860008</t>
  </si>
  <si>
    <t>HK0000979747</t>
  </si>
  <si>
    <t>XS2736383774</t>
  </si>
  <si>
    <t>XS2738983795</t>
  </si>
  <si>
    <t>XS2728836961</t>
  </si>
  <si>
    <t>MO0000000337</t>
  </si>
  <si>
    <t>HK0000963691</t>
  </si>
  <si>
    <t>HK0000976032</t>
  </si>
  <si>
    <t>XS2736886412</t>
  </si>
  <si>
    <t>XS2734731065</t>
  </si>
  <si>
    <t>XS2728394920</t>
  </si>
  <si>
    <t>XS2693585304</t>
  </si>
  <si>
    <t>HK0000971652</t>
  </si>
  <si>
    <t>XS2735284585</t>
  </si>
  <si>
    <t>XS2729667969</t>
  </si>
  <si>
    <t>HK0000971736</t>
  </si>
  <si>
    <t>HK0000963543</t>
  </si>
  <si>
    <t>XS2730503963</t>
  </si>
  <si>
    <t>XS2708636639</t>
  </si>
  <si>
    <t>HK0000971488</t>
  </si>
  <si>
    <t>HK0000963063</t>
  </si>
  <si>
    <t>XS2729855887</t>
  </si>
  <si>
    <t>HK0000968419</t>
  </si>
  <si>
    <t>XS2708035634</t>
  </si>
  <si>
    <t>HK0000968609</t>
  </si>
  <si>
    <t>XS2720000426</t>
  </si>
  <si>
    <t>XS2728663688</t>
  </si>
  <si>
    <t>HK0000968641</t>
  </si>
  <si>
    <t>HK0000968153</t>
  </si>
  <si>
    <t>XS2723255969</t>
  </si>
  <si>
    <t>HK0000968146</t>
  </si>
  <si>
    <t>HK0000968450</t>
  </si>
  <si>
    <t>XS2725283068</t>
  </si>
  <si>
    <t>XS2721299597</t>
  </si>
  <si>
    <t>XS2701572385</t>
  </si>
  <si>
    <t>XS2717993658</t>
  </si>
  <si>
    <t>HK0000968435</t>
  </si>
  <si>
    <t>XS2712417711</t>
  </si>
  <si>
    <t>XS2722132672</t>
  </si>
  <si>
    <t>XS2720195176</t>
  </si>
  <si>
    <t>XS2717885920</t>
  </si>
  <si>
    <t>HK0000967841</t>
  </si>
  <si>
    <t>HK0000963022</t>
  </si>
  <si>
    <t>XS2716677526</t>
  </si>
  <si>
    <t>HK0000963931</t>
  </si>
  <si>
    <t>XS2718198463</t>
  </si>
  <si>
    <t>US66980Q2D87</t>
  </si>
  <si>
    <t>HK0000963345</t>
  </si>
  <si>
    <t>XS2710033403</t>
  </si>
  <si>
    <t>XS2713117534</t>
  </si>
  <si>
    <t>XS2709964931</t>
  </si>
  <si>
    <t>NZCCBDT015C6</t>
  </si>
  <si>
    <t>XS2706537235</t>
  </si>
  <si>
    <t>HK0000933033</t>
  </si>
  <si>
    <t>HK0000942448</t>
  </si>
  <si>
    <t>HK0000933025</t>
  </si>
  <si>
    <t>HK0000933017</t>
  </si>
  <si>
    <t>XS2709151166</t>
  </si>
  <si>
    <t>XS2707600586</t>
  </si>
  <si>
    <t>XS2707594599</t>
  </si>
  <si>
    <t>XS2698426520</t>
  </si>
  <si>
    <t>XS2706206476</t>
  </si>
  <si>
    <t>HK0000954559</t>
  </si>
  <si>
    <t>XS2698464299</t>
  </si>
  <si>
    <t>XS2707150012</t>
  </si>
  <si>
    <t>HK0000958378</t>
  </si>
  <si>
    <t>XS2671498520</t>
  </si>
  <si>
    <t>G2380176</t>
  </si>
  <si>
    <t>HK0000954088</t>
  </si>
  <si>
    <t>XS2694369484</t>
  </si>
  <si>
    <t>HK0000957917</t>
  </si>
  <si>
    <t>XS2649030330</t>
  </si>
  <si>
    <t>HK0000957982</t>
  </si>
  <si>
    <t>XS2697690332</t>
  </si>
  <si>
    <t>HK0000957776</t>
  </si>
  <si>
    <t>HK0000942661</t>
  </si>
  <si>
    <t>MO0000000295</t>
  </si>
  <si>
    <t>MO0000000287</t>
  </si>
  <si>
    <t>HK0000954393</t>
  </si>
  <si>
    <t>XS2669569324</t>
  </si>
  <si>
    <t>XS2667389196</t>
  </si>
  <si>
    <t>HK0000954344</t>
  </si>
  <si>
    <t>XS2685949492</t>
  </si>
  <si>
    <t>XS2680393258</t>
  </si>
  <si>
    <t>HK0000954096</t>
  </si>
  <si>
    <t>XS2664783722</t>
  </si>
  <si>
    <t>XS2676679181</t>
  </si>
  <si>
    <t>XS2674629170</t>
  </si>
  <si>
    <t>HK0000950789</t>
  </si>
  <si>
    <t>HK0000951050</t>
  </si>
  <si>
    <t>XS2673420753</t>
  </si>
  <si>
    <t>XS2661083621</t>
  </si>
  <si>
    <t>HK0000946886</t>
  </si>
  <si>
    <t>XS2665861246</t>
  </si>
  <si>
    <t>XS2665469636</t>
  </si>
  <si>
    <t>XS2668486173</t>
  </si>
  <si>
    <t>HK0000950433</t>
  </si>
  <si>
    <t>XS2666816587</t>
  </si>
  <si>
    <t>HK0000946589</t>
  </si>
  <si>
    <t>HK0000946498</t>
  </si>
  <si>
    <t>XS2648984396</t>
  </si>
  <si>
    <t>XS2640872367</t>
  </si>
  <si>
    <t>HK0000942877</t>
  </si>
  <si>
    <t>XS2668382398</t>
  </si>
  <si>
    <t>XS2654507842</t>
  </si>
  <si>
    <t>XS2621319040</t>
  </si>
  <si>
    <t>XS2658167387</t>
  </si>
  <si>
    <t>XS2661071881</t>
  </si>
  <si>
    <t>XS2654510556</t>
  </si>
  <si>
    <t>XS2645241642</t>
  </si>
  <si>
    <t>XS2643016293</t>
  </si>
  <si>
    <t>XS2653696695</t>
  </si>
  <si>
    <t>HK0000939626</t>
  </si>
  <si>
    <t>XS2652348520</t>
  </si>
  <si>
    <t>XS2648383714</t>
  </si>
  <si>
    <t>XS2645067864</t>
  </si>
  <si>
    <t>XS2599145401</t>
  </si>
  <si>
    <t>XS2636509569</t>
  </si>
  <si>
    <t>XS2640874579</t>
  </si>
  <si>
    <t>XS2644224938</t>
  </si>
  <si>
    <t>XS2644080595</t>
  </si>
  <si>
    <t>XS2637700720</t>
  </si>
  <si>
    <t>XS2643541456</t>
  </si>
  <si>
    <t>XS2644237245</t>
  </si>
  <si>
    <t>G2380102</t>
  </si>
  <si>
    <t>G2380150</t>
  </si>
  <si>
    <t>G2380141</t>
  </si>
  <si>
    <t>XS2621755375</t>
  </si>
  <si>
    <t>G2380159</t>
  </si>
  <si>
    <t>G2380151</t>
  </si>
  <si>
    <t>G2380139</t>
  </si>
  <si>
    <t>G2380142</t>
  </si>
  <si>
    <t>XS2631204182</t>
  </si>
  <si>
    <t>XS2590538380</t>
  </si>
  <si>
    <t>XS2633210229</t>
  </si>
  <si>
    <t>XS2636509130</t>
  </si>
  <si>
    <t>XS2574742834</t>
  </si>
  <si>
    <t>G2380132</t>
  </si>
  <si>
    <t>G2380146</t>
  </si>
  <si>
    <t>G2380143</t>
  </si>
  <si>
    <t>G2380135</t>
  </si>
  <si>
    <t>G2380133</t>
  </si>
  <si>
    <t>G2380138</t>
  </si>
  <si>
    <t>G2380126</t>
  </si>
  <si>
    <t>G2380134</t>
  </si>
  <si>
    <t>G2380119</t>
  </si>
  <si>
    <t>G2380137</t>
  </si>
  <si>
    <t>G2380129</t>
  </si>
  <si>
    <t>XS2627284396</t>
  </si>
  <si>
    <t>G2380117</t>
  </si>
  <si>
    <t>G2380101</t>
  </si>
  <si>
    <t>CND10006G534</t>
  </si>
  <si>
    <t>G2380127</t>
  </si>
  <si>
    <t>G238071</t>
  </si>
  <si>
    <t>G238055</t>
  </si>
  <si>
    <t>G2380125</t>
  </si>
  <si>
    <t>G2380103</t>
  </si>
  <si>
    <t>XS2616460056</t>
  </si>
  <si>
    <t>XS2625985515</t>
  </si>
  <si>
    <t>XS2622682925</t>
  </si>
  <si>
    <t>XS2595200705</t>
  </si>
  <si>
    <t>XS2595200960</t>
  </si>
  <si>
    <t>G238088</t>
  </si>
  <si>
    <t>XS2597886840</t>
  </si>
  <si>
    <t>G238019</t>
  </si>
  <si>
    <t>XS2613748545</t>
  </si>
  <si>
    <t>G2380113</t>
  </si>
  <si>
    <t>G2380124</t>
  </si>
  <si>
    <t>G2380114</t>
  </si>
  <si>
    <t>G2380109</t>
  </si>
  <si>
    <t>G2380123</t>
  </si>
  <si>
    <t>G2380110</t>
  </si>
  <si>
    <t>G2380116</t>
  </si>
  <si>
    <t>US66980Q2C05</t>
  </si>
  <si>
    <t>G238085</t>
  </si>
  <si>
    <t>G238090</t>
  </si>
  <si>
    <t>G238095</t>
  </si>
  <si>
    <t>G238099</t>
  </si>
  <si>
    <t>XS2614579113</t>
  </si>
  <si>
    <t>MO0000000246</t>
  </si>
  <si>
    <t>G238092</t>
  </si>
  <si>
    <t>G238082</t>
  </si>
  <si>
    <t>G2380107</t>
  </si>
  <si>
    <t>G238081</t>
  </si>
  <si>
    <t>XS2560840154</t>
  </si>
  <si>
    <t>G238093</t>
  </si>
  <si>
    <t>HK0000917697</t>
  </si>
  <si>
    <t>G238054</t>
  </si>
  <si>
    <t>G238094</t>
  </si>
  <si>
    <t>G238005</t>
  </si>
  <si>
    <t>XS2595551834</t>
  </si>
  <si>
    <t>G238091</t>
  </si>
  <si>
    <t>G238067</t>
  </si>
  <si>
    <t>G238087</t>
  </si>
  <si>
    <t>G238083</t>
  </si>
  <si>
    <t>XS2602172244</t>
  </si>
  <si>
    <t>G238068</t>
  </si>
  <si>
    <t>G238086</t>
  </si>
  <si>
    <t>G238033</t>
  </si>
  <si>
    <t>G238079</t>
  </si>
  <si>
    <t>G238075</t>
  </si>
  <si>
    <t>G238057</t>
  </si>
  <si>
    <t>G238050</t>
  </si>
  <si>
    <t>G238073</t>
  </si>
  <si>
    <t>G238015</t>
  </si>
  <si>
    <t>XS2528158053</t>
  </si>
  <si>
    <t>XS2593085181</t>
  </si>
  <si>
    <t>G238007</t>
  </si>
  <si>
    <t>G238074</t>
  </si>
  <si>
    <t>G238076</t>
  </si>
  <si>
    <t>G238059</t>
  </si>
  <si>
    <t>G238065</t>
  </si>
  <si>
    <t>G238064</t>
  </si>
  <si>
    <t>XS2597258289</t>
  </si>
  <si>
    <t>G238035</t>
  </si>
  <si>
    <t>XS2595819074</t>
  </si>
  <si>
    <t>G238031</t>
  </si>
  <si>
    <t>G238069</t>
  </si>
  <si>
    <t>XS2593791135</t>
  </si>
  <si>
    <t>G238072</t>
  </si>
  <si>
    <t>XS2588464433</t>
  </si>
  <si>
    <t>G238061</t>
  </si>
  <si>
    <t>G238066</t>
  </si>
  <si>
    <t>G238049</t>
  </si>
  <si>
    <t>湖州南浔城投环保科技(上海银行)</t>
  </si>
  <si>
    <t>XS2592225085</t>
  </si>
  <si>
    <t>G238063</t>
  </si>
  <si>
    <t>XS2586990090</t>
  </si>
  <si>
    <t>G238045</t>
  </si>
  <si>
    <t>XS2585576973</t>
  </si>
  <si>
    <t>XS2589585194</t>
  </si>
  <si>
    <t>XS2585673820</t>
  </si>
  <si>
    <t>G238013</t>
  </si>
  <si>
    <t>HK0000910189</t>
  </si>
  <si>
    <t>HK0000909678</t>
  </si>
  <si>
    <t>G238012</t>
  </si>
  <si>
    <t>G238060</t>
  </si>
  <si>
    <t>XS2547530928</t>
  </si>
  <si>
    <t>XS2587554481</t>
  </si>
  <si>
    <t>XS2587115648</t>
  </si>
  <si>
    <t>G238043</t>
  </si>
  <si>
    <t>G238037</t>
  </si>
  <si>
    <t>G238028</t>
  </si>
  <si>
    <t>G238026</t>
  </si>
  <si>
    <t>XS2586129574</t>
  </si>
  <si>
    <t>G238038</t>
  </si>
  <si>
    <t>HK0000904661</t>
  </si>
  <si>
    <t>G238029</t>
  </si>
  <si>
    <t>G238034</t>
  </si>
  <si>
    <t>XS2572949274</t>
  </si>
  <si>
    <t>G238022</t>
  </si>
  <si>
    <t>G238010</t>
  </si>
  <si>
    <t>XS2572133580</t>
  </si>
  <si>
    <t>G238014</t>
  </si>
  <si>
    <t>G238002</t>
  </si>
  <si>
    <t>XS2574741273</t>
  </si>
  <si>
    <t>XS2571672752</t>
  </si>
  <si>
    <t>XS2577258713</t>
  </si>
  <si>
    <t>G238001</t>
  </si>
  <si>
    <t>XS2546508461</t>
  </si>
  <si>
    <t>XS2549908684</t>
  </si>
  <si>
    <t>HK0000898921</t>
  </si>
  <si>
    <t>AU3FN0074522</t>
  </si>
  <si>
    <t>G238016</t>
  </si>
  <si>
    <t>G238009</t>
  </si>
  <si>
    <t>XS2556913502</t>
  </si>
  <si>
    <t>G238017</t>
  </si>
  <si>
    <t>XS2555677215</t>
  </si>
  <si>
    <t>G238011</t>
  </si>
  <si>
    <t>G238004</t>
  </si>
  <si>
    <t>XS2570494000</t>
  </si>
  <si>
    <t>G238003</t>
  </si>
  <si>
    <t>G228097</t>
  </si>
  <si>
    <t>G228094</t>
  </si>
  <si>
    <t>G228095</t>
  </si>
  <si>
    <t>G228087</t>
  </si>
  <si>
    <t>G228096</t>
  </si>
  <si>
    <t>G228070</t>
  </si>
  <si>
    <t>XS2553785382</t>
  </si>
  <si>
    <t>G228077</t>
  </si>
  <si>
    <t>XS2569573889</t>
  </si>
  <si>
    <t>XS2569574002</t>
  </si>
  <si>
    <t>XS2569574184</t>
  </si>
  <si>
    <t>XS2560991015</t>
  </si>
  <si>
    <t>G228093</t>
  </si>
  <si>
    <t>G228091</t>
  </si>
  <si>
    <t>XS2564799588</t>
  </si>
  <si>
    <t>XS2564003833</t>
  </si>
  <si>
    <t>G228071</t>
  </si>
  <si>
    <t>G228082</t>
  </si>
  <si>
    <t>XS2560324654</t>
  </si>
  <si>
    <t>G228081</t>
  </si>
  <si>
    <t>G228020</t>
  </si>
  <si>
    <t>G228045</t>
  </si>
  <si>
    <t>HK0000855681</t>
  </si>
  <si>
    <t>G228027</t>
  </si>
  <si>
    <t>湖州南浔城投环保科技(杭州银行)</t>
  </si>
  <si>
    <t>G228072</t>
  </si>
  <si>
    <t>XS2551133486</t>
  </si>
  <si>
    <t>XS2553801098</t>
  </si>
  <si>
    <t>G228055</t>
  </si>
  <si>
    <t>XS2529233228</t>
  </si>
  <si>
    <t>G228078</t>
  </si>
  <si>
    <t>XS2549270150</t>
  </si>
  <si>
    <t>MO0000000154</t>
  </si>
  <si>
    <t>XS2551135424</t>
  </si>
  <si>
    <t>G228076</t>
  </si>
  <si>
    <t>G228062</t>
  </si>
  <si>
    <t>XS2548194096</t>
  </si>
  <si>
    <t>G228050</t>
  </si>
  <si>
    <t>G228075</t>
  </si>
  <si>
    <t>XS2547145008</t>
  </si>
  <si>
    <t>XS2557551293</t>
  </si>
  <si>
    <t>XS2557347338</t>
  </si>
  <si>
    <t>XS2539361001</t>
  </si>
  <si>
    <t>G228059</t>
  </si>
  <si>
    <t>XS2554610019</t>
  </si>
  <si>
    <t>XS2543128784</t>
  </si>
  <si>
    <t>G228054</t>
  </si>
  <si>
    <t>XS2497140546</t>
  </si>
  <si>
    <t>G228037</t>
  </si>
  <si>
    <t>G228061</t>
  </si>
  <si>
    <t>XS2520370805</t>
  </si>
  <si>
    <t>XS2546982450</t>
  </si>
  <si>
    <t>G228060</t>
  </si>
  <si>
    <t>G228064</t>
  </si>
  <si>
    <t>G228019</t>
  </si>
  <si>
    <t>XS2538227088</t>
  </si>
  <si>
    <t>XS2518981118</t>
  </si>
  <si>
    <t>MO0000000097</t>
  </si>
  <si>
    <t>XS2523185424</t>
  </si>
  <si>
    <t>XS2527294370</t>
  </si>
  <si>
    <t>XS2546982294</t>
  </si>
  <si>
    <t>XS2533702895</t>
  </si>
  <si>
    <t>XS2547622535</t>
  </si>
  <si>
    <t>XS2521007505</t>
  </si>
  <si>
    <t>G228041</t>
  </si>
  <si>
    <t>G228017</t>
  </si>
  <si>
    <t>XS2547138722</t>
  </si>
  <si>
    <t>XS2543373075</t>
  </si>
  <si>
    <t>XS2529909926</t>
  </si>
  <si>
    <t>XS2532068371</t>
  </si>
  <si>
    <t>XS2511295334</t>
  </si>
  <si>
    <t>XS2539935705</t>
  </si>
  <si>
    <t>XS2528801512</t>
  </si>
  <si>
    <t>XS2536390839</t>
  </si>
  <si>
    <t>XS2535292614</t>
  </si>
  <si>
    <t>XS2525181348</t>
  </si>
  <si>
    <t>XS2499132277</t>
  </si>
  <si>
    <t>XS2535923465</t>
  </si>
  <si>
    <t>XS2528708063</t>
  </si>
  <si>
    <t>XS2533580846</t>
  </si>
  <si>
    <t>XS2519098656</t>
  </si>
  <si>
    <t>XS2528815223</t>
  </si>
  <si>
    <t>XS2531031917</t>
  </si>
  <si>
    <t>G228022</t>
  </si>
  <si>
    <t>XS2479858677</t>
  </si>
  <si>
    <t>XS2530437172</t>
  </si>
  <si>
    <t>XS2518965426</t>
  </si>
  <si>
    <t>XS2528555993</t>
  </si>
  <si>
    <t>XS2520367843</t>
  </si>
  <si>
    <t>XS2492487462</t>
  </si>
  <si>
    <t>XS2527289966</t>
  </si>
  <si>
    <t>G228018</t>
  </si>
  <si>
    <t>MO0000000071</t>
  </si>
  <si>
    <t>XS2488481974</t>
  </si>
  <si>
    <t>XS2488090601</t>
  </si>
  <si>
    <t>XS2480855258</t>
  </si>
  <si>
    <t>XS2530767123</t>
  </si>
  <si>
    <t>XS2508584773</t>
  </si>
  <si>
    <t>MO0000000063</t>
  </si>
  <si>
    <t>MO0000000055</t>
  </si>
  <si>
    <t>XS2528013324</t>
  </si>
  <si>
    <t>XS2529209780</t>
  </si>
  <si>
    <t>HK0000874583</t>
  </si>
  <si>
    <t>XS2502717601</t>
  </si>
  <si>
    <t>XS2520986584</t>
  </si>
  <si>
    <t>XS2509105412</t>
  </si>
  <si>
    <t>XS2519722818</t>
  </si>
  <si>
    <t>XS2512138285</t>
  </si>
  <si>
    <t>XS2426145699</t>
  </si>
  <si>
    <t>XS2516965352</t>
  </si>
  <si>
    <t>G228025</t>
  </si>
  <si>
    <t>XS2499700933</t>
  </si>
  <si>
    <t>XS2512118097</t>
  </si>
  <si>
    <t>XS2516930489</t>
  </si>
  <si>
    <t>XS2511310661</t>
  </si>
  <si>
    <t>XS2525189838</t>
  </si>
  <si>
    <t>XS2499263882</t>
  </si>
  <si>
    <t>XS2497141270</t>
  </si>
  <si>
    <t>XS2512449872</t>
  </si>
  <si>
    <t>XS2509141052</t>
  </si>
  <si>
    <t>XS2502319200</t>
  </si>
  <si>
    <t>XS2483877853</t>
  </si>
  <si>
    <t>XS2508577488</t>
  </si>
  <si>
    <t>XS2511202009</t>
  </si>
  <si>
    <t>XS2505176961</t>
  </si>
  <si>
    <t>XS2520234613</t>
  </si>
  <si>
    <t>XS2518973958</t>
  </si>
  <si>
    <t>XS2472512354</t>
  </si>
  <si>
    <t>HK0000867637</t>
  </si>
  <si>
    <t>XS2502712040</t>
  </si>
  <si>
    <t>G228016</t>
  </si>
  <si>
    <t>XS2516929127</t>
  </si>
  <si>
    <t>XS2516928582</t>
  </si>
  <si>
    <t>XS2504383204</t>
  </si>
  <si>
    <t>XS2507837792</t>
  </si>
  <si>
    <t>XS2488073938</t>
  </si>
  <si>
    <t>XS2509136995</t>
  </si>
  <si>
    <t>XS2478257202</t>
  </si>
  <si>
    <t>XS2472972780</t>
  </si>
  <si>
    <t>G228011</t>
  </si>
  <si>
    <t>XS2487038650</t>
  </si>
  <si>
    <t>HK0000864337</t>
  </si>
  <si>
    <t>XS2509136565</t>
  </si>
  <si>
    <t>XS2497905831</t>
  </si>
  <si>
    <t>XS2497407481</t>
  </si>
  <si>
    <t>XS2492385898</t>
  </si>
  <si>
    <t>XS2499264690</t>
  </si>
  <si>
    <t>XS2458318115</t>
  </si>
  <si>
    <t>XS2497721865</t>
  </si>
  <si>
    <t>XS2502807261</t>
  </si>
  <si>
    <t>XS2499856511</t>
  </si>
  <si>
    <t>XS2500230060</t>
  </si>
  <si>
    <t>XS2496487286</t>
  </si>
  <si>
    <t>XS2492955237</t>
  </si>
  <si>
    <t>USY5257YAL12</t>
  </si>
  <si>
    <t>G228005</t>
  </si>
  <si>
    <t>XS2498889588</t>
  </si>
  <si>
    <t>XS2495832276</t>
  </si>
  <si>
    <t>XS2504351185</t>
  </si>
  <si>
    <t>XS2439108205</t>
  </si>
  <si>
    <t>XS2489585021</t>
  </si>
  <si>
    <t>XS2479341468</t>
  </si>
  <si>
    <t>G228009</t>
  </si>
  <si>
    <t>XS2497073259</t>
  </si>
  <si>
    <t>HK0000860434</t>
  </si>
  <si>
    <t>XS2477088988</t>
  </si>
  <si>
    <t>XS2496653473</t>
  </si>
  <si>
    <t>XS2490452500</t>
  </si>
  <si>
    <t>XS2439593653</t>
  </si>
  <si>
    <t>XS2499856271</t>
  </si>
  <si>
    <t>XS2487016334</t>
  </si>
  <si>
    <t>XS2496620977</t>
  </si>
  <si>
    <t>XS2497303433</t>
  </si>
  <si>
    <t>XS2497303607</t>
  </si>
  <si>
    <t>G228008</t>
  </si>
  <si>
    <t>XS2459916651</t>
  </si>
  <si>
    <t>XS2486840544</t>
  </si>
  <si>
    <t>XS2497720032</t>
  </si>
  <si>
    <t>XS2492956714</t>
  </si>
  <si>
    <t>XS2486428407</t>
  </si>
  <si>
    <t>XS2496247052</t>
  </si>
  <si>
    <t>XS2496290227</t>
  </si>
  <si>
    <t>XS2491054818</t>
  </si>
  <si>
    <t>XS2491928482</t>
  </si>
  <si>
    <t>XS2493852474</t>
  </si>
  <si>
    <t>XS2489808423</t>
  </si>
  <si>
    <t>XS2491447541</t>
  </si>
  <si>
    <t>XS2490414914</t>
  </si>
  <si>
    <t>XS2482011934</t>
  </si>
  <si>
    <t>XS2484799494</t>
  </si>
  <si>
    <t>HK0000855707</t>
  </si>
  <si>
    <t>HK0000855699</t>
  </si>
  <si>
    <t>XS2419657759</t>
  </si>
  <si>
    <t>XS2469741958</t>
  </si>
  <si>
    <t>XS2491554890</t>
  </si>
  <si>
    <t>XS2488655551</t>
  </si>
  <si>
    <t>XS2489150727</t>
  </si>
  <si>
    <t>XS2485416361</t>
  </si>
  <si>
    <t>XS2489637517</t>
  </si>
  <si>
    <t>XS2489637608</t>
  </si>
  <si>
    <t>XS2489151709</t>
  </si>
  <si>
    <t>XS2480876924</t>
  </si>
  <si>
    <t>XS2484991844</t>
  </si>
  <si>
    <t>XS2475950155</t>
  </si>
  <si>
    <t>XS2484222620</t>
  </si>
  <si>
    <t>XS2483885872</t>
  </si>
  <si>
    <t>XS2484019745</t>
  </si>
  <si>
    <t>XS2485417096</t>
  </si>
  <si>
    <t>XS2475928813</t>
  </si>
  <si>
    <t>HK0000854296</t>
  </si>
  <si>
    <t>XS2488401378</t>
  </si>
  <si>
    <t>XS2475950825</t>
  </si>
  <si>
    <t>XS2476180315</t>
  </si>
  <si>
    <t>XS2460576999</t>
  </si>
  <si>
    <t>XS2485572148</t>
  </si>
  <si>
    <t>XS2484326678</t>
  </si>
  <si>
    <t>XS2433131559</t>
  </si>
  <si>
    <t>XS2471384045</t>
  </si>
  <si>
    <t>XS2482012312</t>
  </si>
  <si>
    <t>XS2476751164</t>
  </si>
  <si>
    <t>XS2482012403</t>
  </si>
  <si>
    <t>XS2474750366</t>
  </si>
  <si>
    <t>XS2469677095</t>
  </si>
  <si>
    <t>XS2477918846</t>
  </si>
  <si>
    <t>XS2473680788</t>
  </si>
  <si>
    <t>PTESSBOM0019</t>
  </si>
  <si>
    <t>XS2483885955</t>
  </si>
  <si>
    <t>XS2475751116</t>
  </si>
  <si>
    <t>XS2472512198</t>
  </si>
  <si>
    <t>XS2465985419</t>
  </si>
  <si>
    <t>XS2465976939</t>
  </si>
  <si>
    <t>XS2473321037</t>
  </si>
  <si>
    <t>XS2449522833</t>
  </si>
  <si>
    <t>XS2477155332</t>
  </si>
  <si>
    <t>XS2477153808</t>
  </si>
  <si>
    <t>XS2479860061</t>
  </si>
  <si>
    <t>XS2463140637</t>
  </si>
  <si>
    <t>XS2475862533</t>
  </si>
  <si>
    <t>XS2464646186</t>
  </si>
  <si>
    <t>XS2476172569</t>
  </si>
  <si>
    <t>XS2436801661</t>
  </si>
  <si>
    <t>XS2473581457</t>
  </si>
  <si>
    <t>CND10004TFG7</t>
  </si>
  <si>
    <t>XS2471286034</t>
  </si>
  <si>
    <t>XS2462218988</t>
  </si>
  <si>
    <t>XS2461426459</t>
  </si>
  <si>
    <t>XS2471231998</t>
  </si>
  <si>
    <t>XS2472330914</t>
  </si>
  <si>
    <t>XS2472603237</t>
  </si>
  <si>
    <t>XS2423795355</t>
  </si>
  <si>
    <t>XS2427852582</t>
  </si>
  <si>
    <t>XS2469673698</t>
  </si>
  <si>
    <t>MO0000000048</t>
  </si>
  <si>
    <t>XS2464716229</t>
  </si>
  <si>
    <t>XS2463351176</t>
  </si>
  <si>
    <t>XS2470873626</t>
  </si>
  <si>
    <t>G228004</t>
  </si>
  <si>
    <t>XS2401933457</t>
  </si>
  <si>
    <t>XS2459125527</t>
  </si>
  <si>
    <t>XS2454320206</t>
  </si>
  <si>
    <t>XS2462797486</t>
  </si>
  <si>
    <t>XS2435092544</t>
  </si>
  <si>
    <t>XS2466368003</t>
  </si>
  <si>
    <t>XS2450908970</t>
  </si>
  <si>
    <t>XS2452204568</t>
  </si>
  <si>
    <t>XS2462338612</t>
  </si>
  <si>
    <t>XS2426804998</t>
  </si>
  <si>
    <t>XS2460364628</t>
  </si>
  <si>
    <t>XS2448360466</t>
  </si>
  <si>
    <t>XS2464320667</t>
  </si>
  <si>
    <t>XS2459916149</t>
  </si>
  <si>
    <t>XS2460254282</t>
  </si>
  <si>
    <t>XS2460025682</t>
  </si>
  <si>
    <t>XS2461794922</t>
  </si>
  <si>
    <t>XS2429306900</t>
  </si>
  <si>
    <t>XS2406805213</t>
  </si>
  <si>
    <t>XS2418175555</t>
  </si>
  <si>
    <t>XS2461717261</t>
  </si>
  <si>
    <t>XS2461107943</t>
  </si>
  <si>
    <t>XS2420263142</t>
  </si>
  <si>
    <t>MO0000000022</t>
  </si>
  <si>
    <t>XS2429778827</t>
  </si>
  <si>
    <t>XS2455340518</t>
  </si>
  <si>
    <t>XS2459051814</t>
  </si>
  <si>
    <t>XS2459481151</t>
  </si>
  <si>
    <t>XS2459050683</t>
  </si>
  <si>
    <t>XS2438842093</t>
  </si>
  <si>
    <t>XS2461137262</t>
  </si>
  <si>
    <t>XS2459917113</t>
  </si>
  <si>
    <t>XS2406886627</t>
  </si>
  <si>
    <t>XS2429195642</t>
  </si>
  <si>
    <t>HK0000802055</t>
  </si>
  <si>
    <t>XS2420031523</t>
  </si>
  <si>
    <t>XS2453372992</t>
  </si>
  <si>
    <t>XS2454321519</t>
  </si>
  <si>
    <t>MO0000000030</t>
  </si>
  <si>
    <t>G228003</t>
  </si>
  <si>
    <t>XS2450979484</t>
  </si>
  <si>
    <t>XS2453395001</t>
  </si>
  <si>
    <t>XS2453048899</t>
  </si>
  <si>
    <t>XS2453995701</t>
  </si>
  <si>
    <t>XS2454679239</t>
  </si>
  <si>
    <t>XS2453368701</t>
  </si>
  <si>
    <t>XS2446006202</t>
  </si>
  <si>
    <t>XS2454244349</t>
  </si>
  <si>
    <t>XS2453125630</t>
  </si>
  <si>
    <t>XS2453238672</t>
  </si>
  <si>
    <t>XS2453962107</t>
  </si>
  <si>
    <t>XS2360160563</t>
  </si>
  <si>
    <t>XS2449307862</t>
  </si>
  <si>
    <t>XS2450174136</t>
  </si>
  <si>
    <t>XS2450173591</t>
  </si>
  <si>
    <t>XS2450180372</t>
  </si>
  <si>
    <t>XS2434681321</t>
  </si>
  <si>
    <t>XS2437684207</t>
  </si>
  <si>
    <t>XS2451285253</t>
  </si>
  <si>
    <t>XS2450210542</t>
  </si>
  <si>
    <t>XS2448345079</t>
  </si>
  <si>
    <t>XS2448344007</t>
  </si>
  <si>
    <t>XS2439969705</t>
  </si>
  <si>
    <t>XS2429304368</t>
  </si>
  <si>
    <t>XS2423459325</t>
  </si>
  <si>
    <t>XS2423459242</t>
  </si>
  <si>
    <t>XS2434699968</t>
  </si>
  <si>
    <t>XS2448367982</t>
  </si>
  <si>
    <t>XS2446844917</t>
  </si>
  <si>
    <t>XS2446844834</t>
  </si>
  <si>
    <t>XS2418729559</t>
  </si>
  <si>
    <t>XS2445374213</t>
  </si>
  <si>
    <t>XS2435557959</t>
  </si>
  <si>
    <t>XS2439108387</t>
  </si>
  <si>
    <t>XS2444444405</t>
  </si>
  <si>
    <t>HK0000814779</t>
  </si>
  <si>
    <t>G228002</t>
  </si>
  <si>
    <t>XS2430842455</t>
  </si>
  <si>
    <t>XS2434192980</t>
  </si>
  <si>
    <t>XS2438281128</t>
  </si>
  <si>
    <t>XS2396507910</t>
  </si>
  <si>
    <t>XS2432536915</t>
  </si>
  <si>
    <t>XS2430934815</t>
  </si>
  <si>
    <t>XS2433118614</t>
  </si>
  <si>
    <t>XS2429272490</t>
  </si>
  <si>
    <t>XS2432537483</t>
  </si>
  <si>
    <t>XS2431451041</t>
  </si>
  <si>
    <t>XS2431448849</t>
  </si>
  <si>
    <t>XS2434896879</t>
  </si>
  <si>
    <t>XS2434896952</t>
  </si>
  <si>
    <t>XS2434896440</t>
  </si>
  <si>
    <t>XS2427994889</t>
  </si>
  <si>
    <t>XS2435093351</t>
  </si>
  <si>
    <t>G228001</t>
  </si>
  <si>
    <t>XS2423878565</t>
  </si>
  <si>
    <t>XS2432938715</t>
  </si>
  <si>
    <t>XS2434539768</t>
  </si>
  <si>
    <t>XS2425448383</t>
  </si>
  <si>
    <t>XS2420458239</t>
  </si>
  <si>
    <t>XS2428944214</t>
  </si>
  <si>
    <t>XS2428210335</t>
  </si>
  <si>
    <t>XS2428439918</t>
  </si>
  <si>
    <t>XS2431453336</t>
  </si>
  <si>
    <t>XS2429078848</t>
  </si>
  <si>
    <t>XS2409021339</t>
  </si>
  <si>
    <t>XS2432866544</t>
  </si>
  <si>
    <t>XS2429324986</t>
  </si>
  <si>
    <t>XS2425755803</t>
  </si>
  <si>
    <t>XS2389983011</t>
  </si>
  <si>
    <t>XS2389983524</t>
  </si>
  <si>
    <t>XS2428709211</t>
  </si>
  <si>
    <t>XS2428533264</t>
  </si>
  <si>
    <t>XS2428532969</t>
  </si>
  <si>
    <t>XS2428707272</t>
  </si>
  <si>
    <t>XS2428627595</t>
  </si>
  <si>
    <t>XS2423503916</t>
  </si>
  <si>
    <t>阜宁城发</t>
  </si>
  <si>
    <t>湖南港盛建设</t>
  </si>
  <si>
    <t>曲阜兴达投发</t>
  </si>
  <si>
    <t>湖州南浔城投环保科技</t>
  </si>
  <si>
    <t>PROJECT</t>
  </si>
  <si>
    <t>Rock Tea II</t>
  </si>
  <si>
    <t>南平武夷发展集团有限公司</t>
  </si>
  <si>
    <t>人民币6.5亿元</t>
  </si>
  <si>
    <t>Spring Radiance VII 春晖</t>
  </si>
  <si>
    <t>Tianfu Source II 天府源</t>
  </si>
  <si>
    <t>Yunlai 沄崃</t>
  </si>
  <si>
    <t>LuQiao 路桥</t>
  </si>
  <si>
    <t>Rock Tea 大红袍</t>
  </si>
  <si>
    <t>Lotus V 莲花</t>
  </si>
  <si>
    <t>Fengcheng 凤城</t>
  </si>
  <si>
    <t>Tianfu Source 天府源</t>
  </si>
  <si>
    <t>Dragon X 巨龙</t>
  </si>
  <si>
    <t>Gold Valley VIII 金谷</t>
  </si>
  <si>
    <t>Reach III 致远</t>
  </si>
  <si>
    <t>Gongfu II 共富</t>
  </si>
  <si>
    <t>Baima Lake 白马湖</t>
  </si>
  <si>
    <t>Camphor Tree 香樟树</t>
  </si>
  <si>
    <t>Qilin 麒麟</t>
  </si>
  <si>
    <t>Qixin I 齐信</t>
  </si>
  <si>
    <t>Coastline 02 海滨</t>
  </si>
  <si>
    <t>Qianjiang IV 钱江</t>
  </si>
  <si>
    <t>Nengda II 能达</t>
  </si>
  <si>
    <t>Wutong V 梧桐</t>
  </si>
  <si>
    <t>Turbo 极速</t>
  </si>
  <si>
    <t>Hakka II 客家</t>
  </si>
  <si>
    <t>Shangcheng II Tap 上城</t>
  </si>
  <si>
    <t>Grand (SBLC DimSum) 赤甲</t>
  </si>
  <si>
    <t>Lotus IV 莲花</t>
  </si>
  <si>
    <t>Green 绿色</t>
  </si>
  <si>
    <t>Jincheng IV Tap 晋城</t>
  </si>
  <si>
    <t>Jincheng IV 晋城</t>
  </si>
  <si>
    <t>Consonance II 灵犀</t>
  </si>
  <si>
    <t>Arcadia I(SBLC) 桃花源</t>
  </si>
  <si>
    <t>Shangcheng II 上城</t>
  </si>
  <si>
    <t>Innovation 国创</t>
  </si>
  <si>
    <t>Bund (Dim Sum) 外滩</t>
  </si>
  <si>
    <t>Polaris II 北极星</t>
  </si>
  <si>
    <t>Soar II 翱翔</t>
  </si>
  <si>
    <t>Spring Radiance V 春晖</t>
  </si>
  <si>
    <t>Consonance 灵犀</t>
  </si>
  <si>
    <t>Soar 翱翔</t>
  </si>
  <si>
    <t>Blue Ocean 蓝海</t>
  </si>
  <si>
    <t>Futuretown II 未来城</t>
  </si>
  <si>
    <t>Jincheng III 晋城</t>
  </si>
  <si>
    <t>TianmuMountain II 天目山</t>
  </si>
  <si>
    <t>Spring Radiance IV 春晖</t>
  </si>
  <si>
    <t>Polaris 北极星</t>
  </si>
  <si>
    <t>Nengda 能达</t>
  </si>
  <si>
    <t>Gongfu I 共富</t>
  </si>
  <si>
    <t>Spring Radiance III 春晖</t>
  </si>
  <si>
    <t>Shangcheng 上城</t>
  </si>
  <si>
    <t>Chamber II 密室</t>
  </si>
  <si>
    <t>Osmanthus V 桂花</t>
  </si>
  <si>
    <t>Excellence IX 卓越</t>
  </si>
  <si>
    <t>Tiger 虎跃</t>
  </si>
  <si>
    <t>Network 连接</t>
  </si>
  <si>
    <t>Excellence VIII 卓越</t>
  </si>
  <si>
    <t>Qianjiang III 钱江</t>
  </si>
  <si>
    <t>Dragon VII 巨龙</t>
  </si>
  <si>
    <t>Excellence VII 卓越</t>
  </si>
  <si>
    <t>Spring Radiance 春晖</t>
  </si>
  <si>
    <t>Osmanthus III 桂花</t>
  </si>
  <si>
    <t>Dragon VI 巨龙</t>
  </si>
  <si>
    <t>Gold Valley 金谷</t>
  </si>
  <si>
    <t>损失吸收工具</t>
  </si>
  <si>
    <t>XS2426924465</t>
  </si>
  <si>
    <t>XS2423881783</t>
  </si>
  <si>
    <t>XS2343214040</t>
  </si>
  <si>
    <t>XS2219022972</t>
  </si>
  <si>
    <t>XS2182296892</t>
  </si>
  <si>
    <t>鲁商集团*</t>
  </si>
  <si>
    <t>211222XS2411437911</t>
  </si>
  <si>
    <t>231201XS2728232948</t>
  </si>
  <si>
    <t>220531XS2371895074</t>
  </si>
  <si>
    <t>230711XS2618570068</t>
  </si>
  <si>
    <t>莆田国投*</t>
  </si>
  <si>
    <t>210604XS2247949246</t>
  </si>
  <si>
    <t>230616XS2634238526</t>
  </si>
  <si>
    <t>远东发展*</t>
  </si>
  <si>
    <t>190910XS2050584866</t>
  </si>
  <si>
    <t>200217XS2050584866</t>
  </si>
  <si>
    <t>国家电网*</t>
  </si>
  <si>
    <t>190412XS1983378545</t>
  </si>
  <si>
    <t>中国石化*</t>
  </si>
  <si>
    <t>140609USG82003AE76</t>
  </si>
  <si>
    <t>建信金租*</t>
  </si>
  <si>
    <t>190904XS1992924552</t>
  </si>
  <si>
    <t>华泰证券*</t>
  </si>
  <si>
    <t>210413XS2326954398</t>
  </si>
  <si>
    <t>210331XS2326954398</t>
  </si>
  <si>
    <t>中国中信金融资产</t>
  </si>
  <si>
    <t>农发行*</t>
  </si>
  <si>
    <t>200211HK0000536356</t>
  </si>
  <si>
    <t>保利发展</t>
  </si>
  <si>
    <t>中国海外*</t>
  </si>
  <si>
    <t>140604XS1063561499</t>
  </si>
  <si>
    <t>百度集团*</t>
  </si>
  <si>
    <t>181204US056752AM06</t>
  </si>
  <si>
    <t>4年(前2年不可赎回)</t>
  </si>
  <si>
    <t>新湖中宝*</t>
  </si>
  <si>
    <t>211013XS2387698926</t>
  </si>
  <si>
    <t>220114XS2406896428</t>
  </si>
  <si>
    <t>重庆国际物流园*</t>
  </si>
  <si>
    <t>210831XS2361085975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</si>
</sst>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quot;$&quot;* #,##0_);_(&quot;$&quot;* \(#,##0\);_(&quot;$&quot;* &quot;-&quot;_);_(@_)"/>
    <numFmt numFmtId="41" formatCode="_(* #,##0_);_(* \(#,##0\);_(* &quot;-&quot;_);_(@_)"/>
    <numFmt numFmtId="164" formatCode="_-* #,##0.00_-;\-* #,##0.00_-;_-* &quot;-&quot;??_-;_-@_-"/>
    <numFmt numFmtId="165" formatCode="m/d;@"/>
    <numFmt numFmtId="166" formatCode="yyyy/m/d;@"/>
    <numFmt numFmtId="167" formatCode="_ * #,##0.00_ ;_ * \-#,##0.00_ ;_ * &quot;-&quot;??_ ;_ @_ "/>
    <numFmt numFmtId="168" formatCode="[$-F400]h:mm:ss\ AM/PM"/>
    <numFmt numFmtId="169" formatCode="0.0"/>
    <numFmt numFmtId="170" formatCode="0.0%"/>
  </numFmts>
  <fonts count="48">
    <font>
      <sz val="11"/>
      <color theme="1"/>
      <name val="Microsoft JhengHei UI"/>
      <family val="2"/>
      <scheme val="minor"/>
    </font>
    <font>
      <sz val="11"/>
      <color theme="1"/>
      <name val="Arial"/>
      <family val="2"/>
    </font>
    <font>
      <sz val="8"/>
      <color theme="1"/>
      <name val="Microsoft JhengHei UI"/>
      <family val="2"/>
      <scheme val="minor"/>
    </font>
    <font>
      <sz val="11"/>
      <color theme="1"/>
      <name val="Microsoft JhengHei UI"/>
      <family val="2"/>
      <scheme val="minor"/>
    </font>
    <font>
      <sz val="20"/>
      <color theme="0"/>
      <name val="Microsoft JhengHei UI"/>
      <family val="2"/>
      <scheme val="minor"/>
    </font>
    <font>
      <b/>
      <sz val="20"/>
      <color theme="0"/>
      <name val="Microsoft JhengHei UI"/>
      <family val="2"/>
      <scheme val="minor"/>
    </font>
    <font>
      <sz val="11"/>
      <color theme="1"/>
      <name val="Microsoft JhengHei UI"/>
      <family val="2"/>
      <charset val="134"/>
      <scheme val="minor"/>
    </font>
    <font>
      <sz val="24"/>
      <color rgb="FF888AA6"/>
      <name val="Microsoft JhengHei UI"/>
      <family val="2"/>
      <scheme val="minor"/>
    </font>
    <font>
      <sz val="11"/>
      <color rgb="FF888AA6"/>
      <name val="Microsoft JhengHei UI"/>
      <family val="2"/>
      <scheme val="minor"/>
    </font>
    <font>
      <sz val="28"/>
      <color rgb="FF888AA6"/>
      <name val="Microsoft JhengHei UI"/>
      <family val="2"/>
      <scheme val="minor"/>
    </font>
    <font>
      <b/>
      <sz val="8"/>
      <color theme="0"/>
      <name val="Segoe UI Variable Text"/>
      <family val="2"/>
    </font>
    <font>
      <sz val="11"/>
      <color theme="1"/>
      <name val="KaiTi"/>
      <family val="3"/>
    </font>
    <font>
      <sz val="26"/>
      <color theme="1"/>
      <name val="Microsoft JhengHei UI"/>
      <family val="2"/>
      <scheme val="minor"/>
    </font>
    <font>
      <sz val="36"/>
      <color rgb="FFC00000"/>
      <name val="Microsoft JhengHei UI"/>
      <family val="2"/>
      <scheme val="minor"/>
    </font>
    <font>
      <b/>
      <sz val="8"/>
      <color rgb="FFFA7D00"/>
      <name val="Microsoft JhengHei UI"/>
      <family val="2"/>
      <scheme val="minor"/>
    </font>
    <font>
      <u/>
      <sz val="11"/>
      <color theme="10"/>
      <name val="Microsoft JhengHei UI"/>
      <family val="2"/>
      <charset val="134"/>
      <scheme val="minor"/>
    </font>
    <font>
      <b/>
      <sz val="11"/>
      <color indexed="9"/>
      <name val="Calibri"/>
      <family val="2"/>
    </font>
    <font>
      <sz val="11"/>
      <color indexed="8"/>
      <name val="Microsoft JhengHei UI"/>
      <family val="2"/>
      <scheme val="minor"/>
    </font>
    <font>
      <sz val="11"/>
      <name val="Calibri"/>
      <family val="2"/>
    </font>
    <font>
      <sz val="8"/>
      <color theme="1"/>
      <name val="Microsoft JhengHei UI"/>
      <family val="2"/>
      <charset val="134"/>
      <scheme val="minor"/>
    </font>
    <font>
      <sz val="10"/>
      <color rgb="FFFA7D00"/>
      <name val="Microsoft JhengHei UI"/>
      <family val="2"/>
      <scheme val="minor"/>
    </font>
    <font>
      <sz val="24"/>
      <color theme="7" tint="-0.249977111117893"/>
      <name val="Microsoft JhengHei UI"/>
      <family val="2"/>
      <scheme val="minor"/>
    </font>
    <font>
      <sz val="24"/>
      <color theme="3" tint="0.499984740745262"/>
      <name val="Microsoft JhengHei UI"/>
      <family val="2"/>
      <scheme val="minor"/>
    </font>
    <font>
      <sz val="11"/>
      <color rgb="FFC39062"/>
      <name val="Microsoft JhengHei UI"/>
      <family val="2"/>
      <scheme val="minor"/>
    </font>
    <font>
      <sz val="11"/>
      <name val="Microsoft JhengHei UI"/>
      <family val="2"/>
      <scheme val="minor"/>
    </font>
    <font>
      <b/>
      <sz val="8"/>
      <color rgb="FF3F3F3F"/>
      <name val="Microsoft JhengHei UI"/>
      <family val="2"/>
      <scheme val="minor"/>
    </font>
    <font>
      <sz val="22"/>
      <color rgb="FF224390"/>
      <name val="Microsoft JhengHei UI"/>
      <family val="2"/>
      <scheme val="minor"/>
    </font>
    <font>
      <sz val="11"/>
      <color rgb="FF224390"/>
      <name val="Microsoft JhengHei UI"/>
      <family val="2"/>
      <scheme val="minor"/>
    </font>
    <font>
      <sz val="22"/>
      <color theme="6" tint="-0.249977111117893"/>
      <name val="Microsoft JhengHei UI"/>
      <family val="2"/>
      <scheme val="minor"/>
    </font>
    <font>
      <sz val="22"/>
      <color theme="3" tint="0.499984740745262"/>
      <name val="Microsoft JhengHei UI"/>
      <family val="2"/>
      <scheme val="minor"/>
    </font>
    <font>
      <sz val="22"/>
      <color theme="6" tint="-0.499984740745262"/>
      <name val="Microsoft JhengHei UI"/>
      <family val="2"/>
      <scheme val="minor"/>
    </font>
    <font>
      <sz val="22"/>
      <color theme="1" tint="0.39997558519241921"/>
      <name val="Microsoft JhengHei UI"/>
      <family val="2"/>
      <scheme val="minor"/>
    </font>
    <font>
      <sz val="36"/>
      <color rgb="FFC49162"/>
      <name val="Microsoft JhengHei UI"/>
      <family val="2"/>
      <scheme val="minor"/>
    </font>
    <font>
      <sz val="12"/>
      <color theme="1"/>
      <name val="Microsoft JhengHei UI"/>
      <family val="2"/>
      <scheme val="minor"/>
    </font>
    <font>
      <sz val="48"/>
      <color rgb="FF888AA6"/>
      <name val="Microsoft JhengHei UI"/>
      <family val="2"/>
      <scheme val="minor"/>
    </font>
    <font>
      <sz val="14"/>
      <color theme="1"/>
      <name val="Microsoft JhengHei UI"/>
      <family val="2"/>
      <scheme val="minor"/>
    </font>
    <font>
      <sz val="8"/>
      <name val="Microsoft JhengHei UI"/>
      <family val="2"/>
      <scheme val="minor"/>
    </font>
    <font>
      <sz val="20"/>
      <color rgb="FFD2C9B8"/>
      <name val="Microsoft JhengHei UI"/>
      <family val="2"/>
      <scheme val="minor"/>
    </font>
    <font>
      <b/>
      <sz val="11"/>
      <color theme="0"/>
      <name val="Microsoft JhengHei UI"/>
      <family val="2"/>
      <scheme val="minor"/>
    </font>
    <font>
      <b/>
      <sz val="10"/>
      <color rgb="FFFFFFFF"/>
      <name val="KaiTi"/>
      <family val="3"/>
    </font>
    <font>
      <b/>
      <sz val="10"/>
      <color rgb="FFFFFFFF"/>
      <name val="Arial"/>
      <family val="2"/>
    </font>
    <font>
      <sz val="10"/>
      <color theme="1"/>
      <name val="KaiTi"/>
      <family val="3"/>
    </font>
    <font>
      <sz val="10"/>
      <color theme="1"/>
      <name val="Arial"/>
      <family val="2"/>
    </font>
    <font>
      <b/>
      <sz val="12"/>
      <color theme="1"/>
      <name val="Microsoft JhengHei UI"/>
      <family val="2"/>
      <scheme val="minor"/>
    </font>
    <font>
      <sz val="22"/>
      <color rgb="FF888AA6"/>
      <name val="Microsoft JhengHei UI"/>
      <family val="2"/>
      <scheme val="minor"/>
    </font>
    <font>
      <sz val="36"/>
      <color rgb="FF888AA6"/>
      <name val="Microsoft JhengHei UI"/>
      <family val="2"/>
      <scheme val="minor"/>
    </font>
    <font>
      <sz val="10"/>
      <color theme="1"/>
      <name val="Microsoft JhengHei UI"/>
      <family val="2"/>
      <scheme val="minor"/>
    </font>
    <font>
      <sz val="12"/>
      <color theme="1"/>
      <name val="KaiTi"/>
      <family val="3"/>
    </font>
  </fonts>
  <fills count="14">
    <fill>
      <patternFill patternType="none"/>
    </fill>
    <fill>
      <patternFill patternType="gray125"/>
    </fill>
    <fill>
      <patternFill patternType="solid">
        <fgColor theme="0"/>
        <bgColor indexed="64"/>
      </patternFill>
    </fill>
    <fill>
      <patternFill patternType="solid">
        <fgColor rgb="FFA5A5A5"/>
      </patternFill>
    </fill>
    <fill>
      <patternFill patternType="solid">
        <fgColor rgb="FFF2F2F2"/>
      </patternFill>
    </fill>
    <fill>
      <patternFill patternType="solid">
        <fgColor rgb="FF4F81BD"/>
        <bgColor indexed="64"/>
      </patternFill>
    </fill>
    <fill>
      <patternFill patternType="solid">
        <fgColor rgb="FFE9E9EF"/>
        <bgColor indexed="64"/>
      </patternFill>
    </fill>
    <fill>
      <patternFill patternType="solid">
        <fgColor rgb="FFD0C7B4"/>
        <bgColor indexed="64"/>
      </patternFill>
    </fill>
    <fill>
      <patternFill patternType="solid">
        <fgColor rgb="FFD2C9B8"/>
        <bgColor indexed="64"/>
      </patternFill>
    </fill>
    <fill>
      <patternFill patternType="solid">
        <fgColor rgb="FFDBE0ED"/>
        <bgColor indexed="64"/>
      </patternFill>
    </fill>
    <fill>
      <patternFill patternType="solid">
        <fgColor rgb="FF637CB1"/>
        <bgColor indexed="64"/>
      </patternFill>
    </fill>
    <fill>
      <patternFill patternType="solid">
        <fgColor rgb="FF224390"/>
        <bgColor indexed="64"/>
      </patternFill>
    </fill>
    <fill>
      <patternFill patternType="solid">
        <fgColor rgb="FFE8E8EE"/>
        <bgColor indexed="64"/>
      </patternFill>
    </fill>
    <fill>
      <patternFill patternType="solid">
        <fgColor rgb="FFF4EBDF"/>
        <bgColor indexed="64"/>
      </patternFill>
    </fill>
  </fills>
  <borders count="15">
    <border>
      <left/>
      <right/>
      <top/>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style="hair">
        <color theme="1" tint="0.39994506668294322"/>
      </left>
      <right/>
      <top style="hair">
        <color theme="1" tint="0.39994506668294322"/>
      </top>
      <bottom style="hair">
        <color theme="1" tint="0.3999450666829432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hair">
        <color theme="1" tint="0.39994506668294322"/>
      </bottom>
      <diagonal/>
    </border>
    <border>
      <left style="thin">
        <color rgb="FF3F3F3F"/>
      </left>
      <right style="thin">
        <color rgb="FF3F3F3F"/>
      </right>
      <top style="thin">
        <color rgb="FF3F3F3F"/>
      </top>
      <bottom style="thin">
        <color rgb="FF3F3F3F"/>
      </bottom>
      <diagonal/>
    </border>
    <border>
      <left/>
      <right/>
      <top/>
      <bottom style="dotted">
        <color rgb="FFB3B3B3"/>
      </bottom>
      <diagonal/>
    </border>
    <border>
      <left/>
      <right/>
      <top style="dotted">
        <color rgb="FFB3B3B3"/>
      </top>
      <bottom style="dotted">
        <color rgb="FFB3B3B3"/>
      </bottom>
      <diagonal/>
    </border>
    <border>
      <left/>
      <right/>
      <top style="dotted">
        <color rgb="FFB3B3B3"/>
      </top>
      <bottom style="thin">
        <color auto="1"/>
      </bottom>
      <diagonal/>
    </border>
    <border>
      <left/>
      <right/>
      <top/>
      <bottom style="thin">
        <color auto="1"/>
      </bottom>
      <diagonal/>
    </border>
    <border>
      <left/>
      <right/>
      <top style="thin">
        <color auto="1"/>
      </top>
      <bottom/>
      <diagonal/>
    </border>
    <border>
      <left/>
      <right/>
      <top style="thin">
        <color auto="1"/>
      </top>
      <bottom style="dotted">
        <color rgb="FFB3B3B3"/>
      </bottom>
      <diagonal/>
    </border>
    <border>
      <left/>
      <right/>
      <top style="dotted">
        <color rgb="FFB3B3B3"/>
      </top>
      <bottom style="thin">
        <color auto="1"/>
      </bottom>
      <diagonal/>
    </border>
  </borders>
  <cellStyleXfs count="21">
    <xf numFmtId="0" fontId="0" fillId="2" borderId="0"/>
    <xf numFmtId="9" fontId="3" fillId="0" borderId="0" applyFont="0" applyFill="0" applyBorder="0" applyAlignment="0" applyProtection="0"/>
    <xf numFmtId="0" fontId="6" fillId="0" borderId="0"/>
    <xf numFmtId="0" fontId="10" fillId="3" borderId="1" applyNumberFormat="0" applyAlignment="0" applyProtection="0"/>
    <xf numFmtId="0" fontId="14" fillId="4" borderId="2" applyNumberFormat="0" applyAlignment="0" applyProtection="0"/>
    <xf numFmtId="0" fontId="6" fillId="0" borderId="0"/>
    <xf numFmtId="0" fontId="15" fillId="0" borderId="0" applyNumberFormat="0" applyFill="0" applyBorder="0" applyAlignment="0" applyProtection="0"/>
    <xf numFmtId="0" fontId="16" fillId="5" borderId="0"/>
    <xf numFmtId="0" fontId="17" fillId="0" borderId="0"/>
    <xf numFmtId="167" fontId="6" fillId="0" borderId="0" applyFont="0" applyFill="0" applyBorder="0" applyAlignment="0" applyProtection="0"/>
    <xf numFmtId="9" fontId="6" fillId="0" borderId="0" applyFont="0" applyFill="0" applyBorder="0" applyAlignment="0" applyProtection="0"/>
    <xf numFmtId="0" fontId="17" fillId="0" borderId="0"/>
    <xf numFmtId="0" fontId="17" fillId="0" borderId="0"/>
    <xf numFmtId="164" fontId="3" fillId="0" borderId="0" applyFont="0" applyFill="0" applyBorder="0" applyAlignment="0" applyProtection="0">
      <alignment vertical="center"/>
    </xf>
    <xf numFmtId="164" fontId="3" fillId="0" borderId="0" applyFont="0" applyFill="0" applyBorder="0" applyAlignment="0" applyProtection="0"/>
    <xf numFmtId="164" fontId="17" fillId="0" borderId="0" applyFont="0" applyFill="0" applyBorder="0" applyAlignment="0" applyProtection="0"/>
    <xf numFmtId="0" fontId="18" fillId="0" borderId="0"/>
    <xf numFmtId="0" fontId="19" fillId="0" borderId="0"/>
    <xf numFmtId="9" fontId="3" fillId="0" borderId="0" applyFont="0" applyFill="0" applyBorder="0" applyAlignment="0" applyProtection="0">
      <alignment vertical="center"/>
    </xf>
    <xf numFmtId="0" fontId="25" fillId="4" borderId="7" applyNumberFormat="0" applyAlignment="0" applyProtection="0"/>
    <xf numFmtId="9" fontId="3" fillId="0" borderId="0" applyFont="0" applyFill="0" applyBorder="0" applyAlignment="0" applyProtection="0"/>
  </cellStyleXfs>
  <cellXfs count="144">
    <xf numFmtId="0" fontId="0" fillId="2" borderId="0" xfId="0"/>
    <xf numFmtId="0" fontId="0" fillId="2" borderId="0" xfId="0" applyAlignment="1">
      <alignment horizontal="center" vertical="center"/>
    </xf>
    <xf numFmtId="0" fontId="0" fillId="2" borderId="0" xfId="0" applyProtection="1">
      <protection hidden="1"/>
    </xf>
    <xf numFmtId="0" fontId="0" fillId="2" borderId="0" xfId="0" applyAlignment="1" applyProtection="1">
      <alignment horizontal="center"/>
      <protection hidden="1"/>
    </xf>
    <xf numFmtId="14" fontId="0" fillId="2" borderId="0" xfId="0" applyNumberFormat="1"/>
    <xf numFmtId="0" fontId="8" fillId="2" borderId="0" xfId="0" applyFont="1" applyProtection="1">
      <protection hidden="1"/>
    </xf>
    <xf numFmtId="14" fontId="0" fillId="2" borderId="0" xfId="0" applyNumberFormat="1" applyAlignment="1">
      <alignment horizontal="center" vertical="center"/>
    </xf>
    <xf numFmtId="0" fontId="12" fillId="2" borderId="0" xfId="0" applyFont="1" applyProtection="1">
      <protection hidden="1"/>
    </xf>
    <xf numFmtId="1" fontId="13" fillId="2" borderId="0" xfId="0" applyNumberFormat="1" applyFont="1" applyAlignment="1" applyProtection="1">
      <alignment horizontal="center" vertical="center"/>
      <protection hidden="1"/>
    </xf>
    <xf numFmtId="0" fontId="2" fillId="2" borderId="0" xfId="5" applyFont="1" applyFill="1" applyAlignment="1" applyProtection="1">
      <alignment horizontal="left" vertical="center"/>
      <protection hidden="1"/>
    </xf>
    <xf numFmtId="0" fontId="2" fillId="2" borderId="0" xfId="5" applyFont="1" applyFill="1" applyAlignment="1" applyProtection="1">
      <alignment horizontal="center" vertical="center"/>
      <protection hidden="1"/>
    </xf>
    <xf numFmtId="0" fontId="2" fillId="2" borderId="0" xfId="5" applyFont="1" applyFill="1" applyAlignment="1" applyProtection="1">
      <alignment vertical="center"/>
      <protection hidden="1"/>
    </xf>
    <xf numFmtId="0" fontId="2" fillId="2" borderId="0" xfId="5" applyFont="1" applyFill="1" applyAlignment="1" applyProtection="1">
      <alignment horizontal="center"/>
      <protection hidden="1"/>
    </xf>
    <xf numFmtId="0" fontId="2" fillId="2" borderId="3" xfId="5" applyFont="1" applyFill="1" applyBorder="1" applyAlignment="1" applyProtection="1">
      <alignment vertical="center"/>
      <protection hidden="1"/>
    </xf>
    <xf numFmtId="0" fontId="9" fillId="2" borderId="0" xfId="0" applyFont="1" applyProtection="1">
      <protection hidden="1"/>
    </xf>
    <xf numFmtId="0" fontId="5" fillId="2" borderId="0" xfId="0" applyFont="1" applyAlignment="1" applyProtection="1">
      <alignment horizontal="center"/>
      <protection hidden="1"/>
    </xf>
    <xf numFmtId="0" fontId="7" fillId="2" borderId="0" xfId="0" applyFont="1" applyAlignment="1" applyProtection="1">
      <alignment horizontal="center"/>
      <protection hidden="1"/>
    </xf>
    <xf numFmtId="165" fontId="7" fillId="2" borderId="0" xfId="0" applyNumberFormat="1" applyFont="1" applyAlignment="1" applyProtection="1">
      <alignment horizontal="center"/>
      <protection hidden="1"/>
    </xf>
    <xf numFmtId="0" fontId="5" fillId="2" borderId="0" xfId="0" applyFont="1" applyProtection="1">
      <protection hidden="1"/>
    </xf>
    <xf numFmtId="0" fontId="4" fillId="2" borderId="0" xfId="0" applyFont="1" applyAlignment="1" applyProtection="1">
      <alignment horizontal="center"/>
      <protection hidden="1"/>
    </xf>
    <xf numFmtId="0" fontId="21" fillId="2" borderId="0" xfId="0" applyFont="1" applyAlignment="1">
      <alignment vertical="center"/>
    </xf>
    <xf numFmtId="0" fontId="22" fillId="2" borderId="0" xfId="0" applyFont="1" applyAlignment="1">
      <alignment vertical="center"/>
    </xf>
    <xf numFmtId="0" fontId="0" fillId="2" borderId="0" xfId="0" pivotButton="1"/>
    <xf numFmtId="0" fontId="0" fillId="2" borderId="0" xfId="0" applyAlignment="1">
      <alignment horizontal="left"/>
    </xf>
    <xf numFmtId="0" fontId="0" fillId="2" borderId="0" xfId="0" applyAlignment="1">
      <alignment horizontal="left" indent="1"/>
    </xf>
    <xf numFmtId="0" fontId="0" fillId="2" borderId="0" xfId="0" applyAlignment="1">
      <alignment vertical="center"/>
    </xf>
    <xf numFmtId="0" fontId="0" fillId="2" borderId="0" xfId="0" applyAlignment="1">
      <alignment horizontal="left" indent="2"/>
    </xf>
    <xf numFmtId="168" fontId="0" fillId="2" borderId="0" xfId="0" applyNumberFormat="1"/>
    <xf numFmtId="0" fontId="0" fillId="2" borderId="6" xfId="0" applyBorder="1" applyAlignment="1">
      <alignment horizontal="left"/>
    </xf>
    <xf numFmtId="166" fontId="0" fillId="2" borderId="5" xfId="0" applyNumberFormat="1" applyBorder="1" applyAlignment="1">
      <alignment horizontal="left"/>
    </xf>
    <xf numFmtId="0" fontId="0" fillId="2" borderId="5" xfId="0" applyBorder="1" applyAlignment="1">
      <alignment horizontal="left"/>
    </xf>
    <xf numFmtId="0" fontId="24" fillId="2" borderId="5" xfId="0" applyFont="1" applyBorder="1" applyAlignment="1">
      <alignment horizontal="left"/>
    </xf>
    <xf numFmtId="41" fontId="23" fillId="2" borderId="5" xfId="0" applyNumberFormat="1" applyFont="1" applyBorder="1" applyAlignment="1">
      <alignment horizontal="left"/>
    </xf>
    <xf numFmtId="42" fontId="24" fillId="2" borderId="5" xfId="0" applyNumberFormat="1" applyFont="1" applyBorder="1" applyAlignment="1">
      <alignment horizontal="left"/>
    </xf>
    <xf numFmtId="1" fontId="0" fillId="2" borderId="5" xfId="0" applyNumberFormat="1" applyBorder="1" applyAlignment="1">
      <alignment horizontal="left"/>
    </xf>
    <xf numFmtId="0" fontId="24" fillId="2" borderId="5" xfId="0" applyFont="1" applyBorder="1" applyAlignment="1">
      <alignment horizontal="left" wrapText="1"/>
    </xf>
    <xf numFmtId="168" fontId="23" fillId="2" borderId="5" xfId="0" applyNumberFormat="1" applyFont="1" applyBorder="1" applyAlignment="1">
      <alignment horizontal="left"/>
    </xf>
    <xf numFmtId="0" fontId="23" fillId="2" borderId="5" xfId="0" applyFont="1" applyBorder="1" applyAlignment="1">
      <alignment horizontal="left"/>
    </xf>
    <xf numFmtId="49" fontId="0" fillId="2" borderId="5" xfId="0" applyNumberFormat="1" applyBorder="1" applyAlignment="1">
      <alignment horizontal="left"/>
    </xf>
    <xf numFmtId="0" fontId="0" fillId="6" borderId="5" xfId="0" applyFill="1" applyBorder="1" applyAlignment="1">
      <alignment horizontal="left"/>
    </xf>
    <xf numFmtId="0" fontId="0" fillId="6" borderId="4" xfId="0" applyFill="1" applyBorder="1" applyAlignment="1">
      <alignment horizontal="left"/>
    </xf>
    <xf numFmtId="0" fontId="0" fillId="0" borderId="0" xfId="0" applyFill="1" applyAlignment="1">
      <alignment horizontal="center"/>
    </xf>
    <xf numFmtId="0" fontId="0" fillId="0" borderId="0" xfId="0" applyFill="1"/>
    <xf numFmtId="0" fontId="0" fillId="0" borderId="0" xfId="6" applyNumberFormat="1" applyFont="1" applyFill="1" applyBorder="1"/>
    <xf numFmtId="0" fontId="0" fillId="2" borderId="0" xfId="0" applyAlignment="1">
      <alignment horizontal="center"/>
    </xf>
    <xf numFmtId="0" fontId="26" fillId="2" borderId="0" xfId="0" applyFont="1"/>
    <xf numFmtId="0" fontId="27" fillId="2" borderId="0" xfId="0" applyFont="1"/>
    <xf numFmtId="0" fontId="28" fillId="2" borderId="0" xfId="0" applyFont="1"/>
    <xf numFmtId="0" fontId="29" fillId="2" borderId="0" xfId="0" applyFont="1"/>
    <xf numFmtId="0" fontId="0" fillId="7" borderId="0" xfId="0" applyFill="1" applyAlignment="1" applyProtection="1">
      <alignment horizontal="center"/>
      <protection hidden="1"/>
    </xf>
    <xf numFmtId="0" fontId="0" fillId="8" borderId="0" xfId="0" applyFill="1" applyAlignment="1" applyProtection="1">
      <alignment horizontal="center"/>
      <protection hidden="1"/>
    </xf>
    <xf numFmtId="41" fontId="23" fillId="2" borderId="0" xfId="0" applyNumberFormat="1" applyFont="1" applyAlignment="1" applyProtection="1">
      <alignment horizontal="center"/>
      <protection hidden="1"/>
    </xf>
    <xf numFmtId="42" fontId="24" fillId="2" borderId="0" xfId="0" applyNumberFormat="1" applyFont="1" applyAlignment="1" applyProtection="1">
      <alignment horizontal="center"/>
      <protection hidden="1"/>
    </xf>
    <xf numFmtId="1" fontId="0" fillId="2" borderId="0" xfId="0" applyNumberFormat="1" applyAlignment="1" applyProtection="1">
      <alignment horizontal="center"/>
      <protection hidden="1"/>
    </xf>
    <xf numFmtId="0" fontId="24" fillId="2" borderId="0" xfId="0" applyFont="1" applyAlignment="1" applyProtection="1">
      <alignment horizontal="center" wrapText="1"/>
      <protection hidden="1"/>
    </xf>
    <xf numFmtId="168" fontId="23" fillId="2" borderId="0" xfId="0" applyNumberFormat="1" applyFont="1" applyAlignment="1" applyProtection="1">
      <alignment horizontal="center"/>
      <protection hidden="1"/>
    </xf>
    <xf numFmtId="0" fontId="23" fillId="2" borderId="0" xfId="0" applyFont="1" applyAlignment="1" applyProtection="1">
      <alignment horizontal="center"/>
      <protection hidden="1"/>
    </xf>
    <xf numFmtId="49" fontId="0" fillId="2" borderId="0" xfId="0" applyNumberFormat="1" applyAlignment="1" applyProtection="1">
      <alignment horizontal="center"/>
      <protection hidden="1"/>
    </xf>
    <xf numFmtId="0" fontId="0" fillId="6" borderId="0" xfId="0" applyFill="1" applyAlignment="1" applyProtection="1">
      <alignment horizontal="center"/>
      <protection hidden="1"/>
    </xf>
    <xf numFmtId="0" fontId="0" fillId="0" borderId="0" xfId="6" applyNumberFormat="1" applyFont="1" applyFill="1" applyBorder="1" applyAlignment="1" applyProtection="1">
      <alignment horizontal="center"/>
      <protection hidden="1"/>
    </xf>
    <xf numFmtId="0" fontId="0" fillId="6" borderId="0" xfId="0" applyFill="1" applyAlignment="1">
      <alignment horizontal="center"/>
    </xf>
    <xf numFmtId="41" fontId="23" fillId="0" borderId="0" xfId="6" applyNumberFormat="1" applyFont="1" applyFill="1" applyAlignment="1" applyProtection="1">
      <alignment horizontal="center"/>
      <protection hidden="1"/>
    </xf>
    <xf numFmtId="41" fontId="0" fillId="2" borderId="0" xfId="0" applyNumberFormat="1" applyAlignment="1" applyProtection="1">
      <alignment horizontal="center"/>
      <protection hidden="1"/>
    </xf>
    <xf numFmtId="166" fontId="0" fillId="2" borderId="0" xfId="0" applyNumberFormat="1" applyAlignment="1" applyProtection="1">
      <alignment horizontal="center"/>
      <protection hidden="1"/>
    </xf>
    <xf numFmtId="0" fontId="30" fillId="2" borderId="0" xfId="0" applyFont="1"/>
    <xf numFmtId="0" fontId="31" fillId="4" borderId="0" xfId="19" applyFont="1" applyBorder="1" applyAlignment="1">
      <alignment horizontal="center" vertical="center"/>
    </xf>
    <xf numFmtId="0" fontId="20" fillId="4" borderId="2" xfId="4" applyFont="1" applyAlignment="1" applyProtection="1">
      <alignment vertical="center"/>
      <protection locked="0"/>
    </xf>
    <xf numFmtId="0" fontId="14" fillId="4" borderId="2" xfId="4" applyProtection="1">
      <protection locked="0"/>
    </xf>
    <xf numFmtId="0" fontId="32" fillId="2" borderId="0" xfId="0" applyFont="1" applyAlignment="1">
      <alignment vertical="center"/>
    </xf>
    <xf numFmtId="0" fontId="0" fillId="2" borderId="0" xfId="0" applyAlignment="1">
      <alignment vertical="top"/>
    </xf>
    <xf numFmtId="14" fontId="0" fillId="2" borderId="0" xfId="0" applyNumberFormat="1" applyAlignment="1" applyProtection="1">
      <alignment horizontal="center"/>
      <protection hidden="1"/>
    </xf>
    <xf numFmtId="0" fontId="0" fillId="2" borderId="0" xfId="0" applyAlignment="1" applyProtection="1">
      <alignment horizontal="center" vertical="center"/>
      <protection hidden="1"/>
    </xf>
    <xf numFmtId="0" fontId="33" fillId="2" borderId="0" xfId="0" pivotButton="1" applyFont="1" applyAlignment="1">
      <alignment horizontal="center"/>
    </xf>
    <xf numFmtId="0" fontId="33" fillId="2" borderId="0" xfId="0" applyFont="1" applyAlignment="1">
      <alignment horizontal="center"/>
    </xf>
    <xf numFmtId="0" fontId="33" fillId="2" borderId="0" xfId="0" applyFont="1" applyAlignment="1">
      <alignment horizontal="center" vertical="center" wrapText="1"/>
    </xf>
    <xf numFmtId="0" fontId="33" fillId="2" borderId="0" xfId="0" applyFont="1" applyAlignment="1">
      <alignment horizontal="left"/>
    </xf>
    <xf numFmtId="0" fontId="33" fillId="2" borderId="0" xfId="0" applyFont="1" applyAlignment="1">
      <alignment horizontal="left" indent="1"/>
    </xf>
    <xf numFmtId="0" fontId="34" fillId="2" borderId="0" xfId="0" applyFont="1" applyAlignment="1" applyProtection="1">
      <alignment horizontal="left" vertical="center"/>
      <protection hidden="1"/>
    </xf>
    <xf numFmtId="0" fontId="0" fillId="2" borderId="0" xfId="5" applyFont="1" applyFill="1" applyAlignment="1" applyProtection="1">
      <alignment horizontal="center" vertical="center"/>
      <protection hidden="1"/>
    </xf>
    <xf numFmtId="14" fontId="0" fillId="2" borderId="0" xfId="5" applyNumberFormat="1" applyFont="1" applyFill="1" applyAlignment="1" applyProtection="1">
      <alignment horizontal="center" vertical="center"/>
      <protection hidden="1"/>
    </xf>
    <xf numFmtId="0" fontId="15" fillId="2" borderId="0" xfId="6" applyFill="1" applyBorder="1" applyAlignment="1" applyProtection="1">
      <alignment horizontal="center" vertical="center"/>
      <protection hidden="1"/>
    </xf>
    <xf numFmtId="0" fontId="33" fillId="2" borderId="0" xfId="0" applyFont="1" applyProtection="1">
      <protection hidden="1"/>
    </xf>
    <xf numFmtId="22" fontId="33" fillId="2" borderId="0" xfId="0" applyNumberFormat="1" applyFont="1" applyProtection="1">
      <protection hidden="1"/>
    </xf>
    <xf numFmtId="0" fontId="35" fillId="2" borderId="0" xfId="0" applyFont="1" applyAlignment="1" applyProtection="1">
      <alignment horizontal="center"/>
      <protection hidden="1"/>
    </xf>
    <xf numFmtId="0" fontId="33" fillId="2" borderId="0" xfId="0" applyFont="1" applyAlignment="1" applyProtection="1">
      <alignment horizontal="center"/>
      <protection hidden="1"/>
    </xf>
    <xf numFmtId="0" fontId="0" fillId="2" borderId="0" xfId="6" applyFont="1" applyFill="1" applyBorder="1" applyAlignment="1" applyProtection="1">
      <alignment horizontal="center"/>
      <protection hidden="1"/>
    </xf>
    <xf numFmtId="0" fontId="37" fillId="2" borderId="0" xfId="0" applyFont="1" applyAlignment="1" applyProtection="1">
      <alignment vertical="top"/>
      <protection hidden="1"/>
    </xf>
    <xf numFmtId="0" fontId="38" fillId="2" borderId="0" xfId="0" applyFont="1"/>
    <xf numFmtId="0" fontId="42" fillId="2" borderId="9" xfId="0" applyFont="1" applyBorder="1" applyAlignment="1">
      <alignment horizontal="center" vertical="center"/>
    </xf>
    <xf numFmtId="0" fontId="41" fillId="2" borderId="9" xfId="0" applyFont="1" applyBorder="1" applyAlignment="1">
      <alignment horizontal="center" vertical="center"/>
    </xf>
    <xf numFmtId="0" fontId="39" fillId="11" borderId="8" xfId="0" applyFont="1" applyFill="1" applyBorder="1" applyAlignment="1">
      <alignment horizontal="center" vertical="center"/>
    </xf>
    <xf numFmtId="0" fontId="40" fillId="11" borderId="8" xfId="0" applyFont="1" applyFill="1" applyBorder="1" applyAlignment="1">
      <alignment horizontal="center" vertical="center"/>
    </xf>
    <xf numFmtId="0" fontId="0" fillId="12" borderId="0" xfId="0" applyFill="1"/>
    <xf numFmtId="0" fontId="0" fillId="13" borderId="0" xfId="0" applyFill="1"/>
    <xf numFmtId="0" fontId="0" fillId="12" borderId="0" xfId="0" applyFill="1" applyAlignment="1">
      <alignment horizontal="center"/>
    </xf>
    <xf numFmtId="0" fontId="0" fillId="13" borderId="0" xfId="0" applyFill="1" applyAlignment="1">
      <alignment horizontal="center"/>
    </xf>
    <xf numFmtId="0" fontId="43" fillId="2" borderId="0" xfId="0" applyFont="1" applyAlignment="1">
      <alignment horizontal="center"/>
    </xf>
    <xf numFmtId="0" fontId="43" fillId="12" borderId="0" xfId="0" applyFont="1" applyFill="1" applyAlignment="1">
      <alignment horizontal="center"/>
    </xf>
    <xf numFmtId="0" fontId="43" fillId="13" borderId="0" xfId="0" applyFont="1" applyFill="1" applyAlignment="1">
      <alignment horizontal="center"/>
    </xf>
    <xf numFmtId="0" fontId="44" fillId="2" borderId="0" xfId="0" applyFont="1"/>
    <xf numFmtId="169" fontId="0" fillId="2" borderId="0" xfId="0" applyNumberFormat="1" applyAlignment="1">
      <alignment horizontal="center"/>
    </xf>
    <xf numFmtId="170" fontId="0" fillId="2" borderId="0" xfId="20" applyNumberFormat="1" applyFont="1" applyFill="1" applyBorder="1" applyAlignment="1">
      <alignment horizontal="center"/>
    </xf>
    <xf numFmtId="169" fontId="0" fillId="12" borderId="0" xfId="0" applyNumberFormat="1" applyFill="1" applyAlignment="1">
      <alignment horizontal="center"/>
    </xf>
    <xf numFmtId="170" fontId="0" fillId="12" borderId="0" xfId="20" applyNumberFormat="1" applyFont="1" applyFill="1" applyBorder="1" applyAlignment="1">
      <alignment horizontal="center"/>
    </xf>
    <xf numFmtId="169" fontId="0" fillId="13" borderId="0" xfId="0" applyNumberFormat="1" applyFill="1" applyAlignment="1">
      <alignment horizontal="center"/>
    </xf>
    <xf numFmtId="170" fontId="0" fillId="13" borderId="0" xfId="20" applyNumberFormat="1" applyFont="1" applyFill="1" applyBorder="1" applyAlignment="1">
      <alignment horizontal="center"/>
    </xf>
    <xf numFmtId="0" fontId="33" fillId="2" borderId="0" xfId="0" applyNumberFormat="1" applyFont="1"/>
    <xf numFmtId="0" fontId="0" fillId="2" borderId="0" xfId="0" applyNumberFormat="1"/>
    <xf numFmtId="0" fontId="42" fillId="2" borderId="0" xfId="0" applyFont="1" applyAlignment="1">
      <alignment horizontal="center" vertical="center"/>
    </xf>
    <xf numFmtId="0" fontId="41" fillId="2" borderId="0" xfId="0" applyFont="1" applyAlignment="1">
      <alignment horizontal="center" vertical="center"/>
    </xf>
    <xf numFmtId="0" fontId="46" fillId="2" borderId="0" xfId="0" applyFont="1" applyAlignment="1">
      <alignment horizontal="center" vertical="center"/>
    </xf>
    <xf numFmtId="0" fontId="47" fillId="2" borderId="0" xfId="0" applyFont="1" applyFill="1" applyBorder="1" applyAlignment="1">
      <alignment horizontal="center" vertical="center"/>
    </xf>
    <xf numFmtId="0" fontId="1" fillId="2" borderId="0" xfId="0" applyFont="1" applyAlignment="1">
      <alignment horizontal="center" vertical="center"/>
    </xf>
    <xf numFmtId="0" fontId="11" fillId="2" borderId="0" xfId="0" applyFont="1" applyAlignment="1">
      <alignment horizontal="center" vertical="center"/>
    </xf>
    <xf numFmtId="0" fontId="47" fillId="2" borderId="0" xfId="0" applyFont="1" applyAlignment="1">
      <alignment horizontal="center" vertical="center"/>
    </xf>
    <xf numFmtId="0" fontId="24" fillId="2" borderId="0" xfId="0" applyNumberFormat="1" applyFont="1" applyAlignment="1" applyProtection="1">
      <alignment horizontal="center" wrapText="1"/>
      <protection hidden="1"/>
    </xf>
    <xf numFmtId="0" fontId="23" fillId="2" borderId="0" xfId="0" applyNumberFormat="1" applyFont="1" applyAlignment="1" applyProtection="1">
      <alignment horizontal="center"/>
      <protection hidden="1"/>
    </xf>
    <xf numFmtId="0" fontId="0" fillId="2" borderId="0" xfId="0" applyNumberFormat="1" applyAlignment="1" applyProtection="1">
      <alignment horizontal="center"/>
      <protection hidden="1"/>
    </xf>
    <xf numFmtId="0" fontId="0" fillId="0" borderId="0" xfId="0" applyNumberFormat="1" applyFont="1" applyFill="1"/>
    <xf numFmtId="0" fontId="0" fillId="0" borderId="0" xfId="0" applyFont="1" applyFill="1"/>
    <xf numFmtId="0" fontId="0" fillId="2" borderId="0" xfId="0" applyFont="1" applyFill="1" applyBorder="1"/>
    <xf numFmtId="0" fontId="0" fillId="2" borderId="0" xfId="0" applyNumberFormat="1" applyFont="1" applyFill="1" applyBorder="1"/>
    <xf numFmtId="14" fontId="0" fillId="2" borderId="0" xfId="0" applyNumberFormat="1" applyFont="1" applyFill="1" applyBorder="1"/>
    <xf numFmtId="0" fontId="0" fillId="2" borderId="0" xfId="0" applyFont="1" applyFill="1" applyBorder="1" applyAlignment="1">
      <alignment horizontal="left"/>
    </xf>
    <xf numFmtId="14" fontId="0" fillId="2" borderId="0" xfId="0" applyNumberFormat="1" applyFont="1" applyFill="1" applyBorder="1" applyAlignment="1">
      <alignment horizontal="left"/>
    </xf>
    <xf numFmtId="14" fontId="0" fillId="2" borderId="0" xfId="0" applyNumberFormat="1" applyAlignment="1">
      <alignment horizontal="left"/>
    </xf>
    <xf numFmtId="0" fontId="0" fillId="0" borderId="0" xfId="0" applyNumberFormat="1" applyFont="1" applyFill="1" applyAlignment="1">
      <alignment horizontal="center"/>
    </xf>
    <xf numFmtId="0" fontId="0" fillId="2" borderId="0" xfId="0" applyNumberFormat="1" applyAlignment="1">
      <alignment horizontal="center" vertical="center"/>
    </xf>
    <xf numFmtId="0" fontId="0" fillId="2" borderId="0" xfId="0" applyNumberFormat="1" applyAlignment="1">
      <alignment horizontal="center"/>
    </xf>
    <xf numFmtId="0" fontId="42" fillId="2" borderId="10" xfId="0" applyFont="1" applyBorder="1" applyAlignment="1">
      <alignment horizontal="center" vertical="center"/>
    </xf>
    <xf numFmtId="0" fontId="41" fillId="2" borderId="10" xfId="0" applyFont="1" applyBorder="1" applyAlignment="1">
      <alignment horizontal="center" vertical="center"/>
    </xf>
    <xf numFmtId="0" fontId="23" fillId="0" borderId="0" xfId="6" applyNumberFormat="1" applyFont="1" applyFill="1" applyBorder="1" applyAlignment="1" applyProtection="1">
      <alignment horizontal="center"/>
      <protection hidden="1"/>
    </xf>
    <xf numFmtId="0" fontId="23" fillId="0" borderId="0" xfId="6" applyNumberFormat="1" applyFont="1" applyFill="1" applyAlignment="1" applyProtection="1">
      <alignment horizontal="center"/>
      <protection hidden="1"/>
    </xf>
    <xf numFmtId="9" fontId="45" fillId="2" borderId="0" xfId="20" applyFont="1" applyFill="1" applyAlignment="1">
      <alignment horizontal="right" vertical="center"/>
    </xf>
    <xf numFmtId="0" fontId="41" fillId="9" borderId="0" xfId="0" applyFont="1" applyFill="1" applyBorder="1" applyAlignment="1">
      <alignment horizontal="center" vertical="center"/>
    </xf>
    <xf numFmtId="0" fontId="41" fillId="9" borderId="12" xfId="0" applyFont="1" applyFill="1" applyBorder="1" applyAlignment="1">
      <alignment horizontal="center" vertical="center"/>
    </xf>
    <xf numFmtId="0" fontId="42" fillId="2" borderId="13" xfId="0" applyFont="1" applyBorder="1" applyAlignment="1">
      <alignment horizontal="center" vertical="center"/>
    </xf>
    <xf numFmtId="0" fontId="41" fillId="2" borderId="13" xfId="0" applyFont="1" applyBorder="1" applyAlignment="1">
      <alignment horizontal="center" vertical="center"/>
    </xf>
    <xf numFmtId="0" fontId="41" fillId="9" borderId="11" xfId="0" applyFont="1" applyFill="1" applyBorder="1" applyAlignment="1">
      <alignment horizontal="center" vertical="center"/>
    </xf>
    <xf numFmtId="0" fontId="42" fillId="2" borderId="14" xfId="0" applyFont="1" applyBorder="1" applyAlignment="1">
      <alignment horizontal="center" vertical="center"/>
    </xf>
    <xf numFmtId="0" fontId="41" fillId="2" borderId="14" xfId="0" applyFont="1" applyBorder="1" applyAlignment="1">
      <alignment horizontal="center" vertical="center"/>
    </xf>
    <xf numFmtId="0" fontId="39" fillId="10" borderId="11" xfId="0" applyFont="1" applyFill="1" applyBorder="1" applyAlignment="1">
      <alignment horizontal="center" vertical="center"/>
    </xf>
    <xf numFmtId="166" fontId="0" fillId="2" borderId="0" xfId="0" applyNumberFormat="1" applyFont="1" applyFill="1" applyBorder="1" applyAlignment="1">
      <alignment horizontal="left"/>
    </xf>
    <xf numFmtId="166" fontId="0" fillId="2" borderId="0" xfId="0" applyNumberFormat="1" applyAlignment="1">
      <alignment horizontal="left"/>
    </xf>
  </cellXfs>
  <cellStyles count="21">
    <cellStyle name="blp_column_header" xfId="7" xr:uid="{00000000-0005-0000-0000-000000000000}"/>
    <cellStyle name="Calculation" xfId="4" builtinId="22"/>
    <cellStyle name="Check Cell 2" xfId="3" xr:uid="{4D28460D-D12D-446D-9421-F42A086C2080}"/>
    <cellStyle name="Comma 2" xfId="13" xr:uid="{00000000-0005-0000-0000-000001000000}"/>
    <cellStyle name="Comma 2 2" xfId="15" xr:uid="{00000000-0005-0000-0000-000002000000}"/>
    <cellStyle name="Comma 3" xfId="14" xr:uid="{00000000-0005-0000-0000-000003000000}"/>
    <cellStyle name="Hyperlink" xfId="6" builtinId="8"/>
    <cellStyle name="Normal" xfId="0" builtinId="0" customBuiltin="1"/>
    <cellStyle name="Normal 2" xfId="5" xr:uid="{6810E60C-A222-46EB-A13A-ADD3EDF808FA}"/>
    <cellStyle name="Normal 2 2" xfId="11" xr:uid="{00000000-0005-0000-0000-000005000000}"/>
    <cellStyle name="Normal 3" xfId="16" xr:uid="{00000000-0005-0000-0000-000006000000}"/>
    <cellStyle name="Normal 4" xfId="17" xr:uid="{00000000-0005-0000-0000-000007000000}"/>
    <cellStyle name="Output" xfId="19" builtinId="21"/>
    <cellStyle name="Percent" xfId="20" builtinId="5"/>
    <cellStyle name="Percent 2" xfId="1" xr:uid="{00000000-0005-0000-0000-000001000000}"/>
    <cellStyle name="Percent 3" xfId="18" xr:uid="{00000000-0005-0000-0000-00000B000000}"/>
    <cellStyle name="一般 2" xfId="2" xr:uid="{00000000-0005-0000-0000-000002000000}"/>
    <cellStyle name="一般 3" xfId="12" xr:uid="{00000000-0005-0000-0000-00000D000000}"/>
    <cellStyle name="千分位 2" xfId="9" xr:uid="{00000000-0005-0000-0000-00000E000000}"/>
    <cellStyle name="常规 2" xfId="8" xr:uid="{00000000-0005-0000-0000-00000F000000}"/>
    <cellStyle name="百分比 2" xfId="10" xr:uid="{00000000-0005-0000-0000-000010000000}"/>
  </cellStyles>
  <dxfs count="560">
    <dxf>
      <numFmt numFmtId="166" formatCode="yyyy/m/d;@"/>
      <alignment horizontal="left" vertical="bottom" textRotation="0" wrapText="0" indent="0" justifyLastLine="0" shrinkToFit="0" readingOrder="0"/>
    </dxf>
    <dxf>
      <numFmt numFmtId="166" formatCode="yyyy/m/d;@"/>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ill>
        <patternFill>
          <bgColor rgb="FFE8E8EE"/>
        </patternFill>
      </fill>
    </dxf>
    <dxf>
      <fill>
        <patternFill>
          <bgColor rgb="FFE8E8EE"/>
        </patternFill>
      </fill>
    </dxf>
    <dxf>
      <fill>
        <patternFill>
          <bgColor rgb="FFE8E8EE"/>
        </patternFill>
      </fill>
    </dxf>
    <dxf>
      <fill>
        <patternFill>
          <bgColor rgb="FFE8E8EE"/>
        </patternFill>
      </fill>
    </dxf>
    <dxf>
      <fill>
        <patternFill>
          <bgColor rgb="FFE8E8EE"/>
        </patternFill>
      </fill>
    </dxf>
    <dxf>
      <fill>
        <patternFill>
          <bgColor rgb="FFE8E8EE"/>
        </patternFill>
      </fill>
    </dxf>
    <dxf>
      <font>
        <b/>
        <i val="0"/>
        <u val="none"/>
        <color theme="4" tint="-0.499984740745262"/>
      </font>
      <fill>
        <patternFill patternType="none">
          <bgColor auto="1"/>
        </patternFill>
      </fill>
    </dxf>
    <dxf>
      <font>
        <b/>
        <i val="0"/>
        <u val="none"/>
        <color theme="4" tint="-0.499984740745262"/>
      </font>
      <fill>
        <patternFill patternType="none">
          <bgColor auto="1"/>
        </patternFill>
      </fill>
    </dxf>
    <dxf>
      <font>
        <b/>
        <i val="0"/>
        <u val="none"/>
        <color theme="4" tint="-0.499984740745262"/>
      </font>
      <fill>
        <patternFill patternType="none">
          <bgColor auto="1"/>
        </patternFill>
      </fill>
    </dxf>
    <dxf>
      <font>
        <b/>
        <i val="0"/>
        <u val="none"/>
        <color theme="4" tint="-0.499984740745262"/>
      </font>
      <fill>
        <patternFill patternType="none">
          <bgColor auto="1"/>
        </patternFill>
      </fill>
    </dxf>
    <dxf>
      <font>
        <color rgb="FF2A7968"/>
      </font>
    </dxf>
    <dxf>
      <font>
        <color rgb="FFC1B49B"/>
      </font>
    </dxf>
    <dxf>
      <font>
        <color theme="5" tint="-0.24994659260841701"/>
      </font>
    </dxf>
    <dxf>
      <font>
        <b/>
        <i val="0"/>
        <u val="none"/>
        <color theme="4" tint="-0.499984740745262"/>
      </font>
      <fill>
        <patternFill patternType="none">
          <bgColor auto="1"/>
        </patternFill>
      </fill>
    </dxf>
    <dxf>
      <font>
        <b/>
        <i val="0"/>
        <color theme="9"/>
      </font>
      <fill>
        <patternFill patternType="solid">
          <fgColor auto="1"/>
          <bgColor theme="0"/>
        </patternFill>
      </fill>
    </dxf>
    <dxf>
      <font>
        <b/>
        <i val="0"/>
        <color theme="9"/>
      </font>
      <fill>
        <patternFill patternType="solid">
          <fgColor auto="1"/>
          <bgColor theme="0"/>
        </patternFill>
      </fill>
    </dxf>
    <dxf>
      <font>
        <b/>
        <i val="0"/>
        <color theme="6" tint="-0.24994659260841701"/>
      </font>
    </dxf>
    <dxf>
      <font>
        <b/>
        <i val="0"/>
        <color rgb="FFC79756"/>
      </font>
    </dxf>
    <dxf>
      <font>
        <color rgb="FF9C5700"/>
      </font>
      <fill>
        <patternFill>
          <bgColor rgb="FFFFEB9C"/>
        </patternFill>
      </fill>
    </dxf>
    <dxf>
      <font>
        <color theme="0"/>
      </font>
    </dxf>
    <dxf>
      <font>
        <b/>
        <i val="0"/>
        <u val="none"/>
        <color theme="4" tint="-0.499984740745262"/>
      </font>
      <fill>
        <patternFill patternType="none">
          <bgColor auto="1"/>
        </patternFill>
      </fill>
    </dxf>
    <dxf>
      <font>
        <color rgb="FF9C5700"/>
      </font>
      <fill>
        <patternFill>
          <bgColor rgb="FFFFEB9C"/>
        </patternFill>
      </fill>
    </dxf>
    <dxf>
      <font>
        <color theme="0"/>
      </font>
    </dxf>
    <dxf>
      <font>
        <b/>
        <i val="0"/>
        <color theme="6" tint="-0.24994659260841701"/>
      </font>
    </dxf>
    <dxf>
      <font>
        <b/>
        <i val="0"/>
        <color rgb="FFC79756"/>
      </font>
    </dxf>
    <dxf>
      <font>
        <color rgb="FF0070C0"/>
      </font>
    </dxf>
    <dxf>
      <font>
        <b val="0"/>
        <i val="0"/>
        <color theme="9" tint="-0.499984740745262"/>
      </font>
      <fill>
        <patternFill patternType="solid">
          <fgColor auto="1"/>
          <bgColor theme="0"/>
        </patternFill>
      </fill>
    </dxf>
    <dxf>
      <font>
        <b/>
        <i val="0"/>
        <color theme="6" tint="-0.24994659260841701"/>
      </font>
    </dxf>
    <dxf>
      <font>
        <b/>
        <i val="0"/>
        <color rgb="FFC79756"/>
      </font>
    </dxf>
    <dxf>
      <font>
        <color rgb="FF0070C0"/>
      </font>
    </dxf>
    <dxf>
      <font>
        <b/>
        <i val="0"/>
        <u val="none"/>
        <color theme="4" tint="-0.499984740745262"/>
      </font>
      <fill>
        <patternFill patternType="none">
          <bgColor auto="1"/>
        </patternFill>
      </fill>
    </dxf>
    <dxf>
      <font>
        <b val="0"/>
        <i val="0"/>
        <color theme="9" tint="-0.499984740745262"/>
      </font>
      <fill>
        <patternFill patternType="solid">
          <fgColor auto="1"/>
          <bgColor theme="0"/>
        </patternFill>
      </fill>
    </dxf>
    <dxf>
      <font>
        <b/>
        <i val="0"/>
        <color rgb="FFC00000"/>
      </font>
      <fill>
        <patternFill>
          <bgColor rgb="FFFFFF00"/>
        </patternFill>
      </fill>
    </dxf>
    <dxf>
      <font>
        <b/>
        <i val="0"/>
        <color theme="0"/>
      </font>
      <numFmt numFmtId="0" formatCode="General"/>
      <fill>
        <patternFill>
          <bgColor theme="9" tint="-0.24994659260841701"/>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alignment horizontal="center" textRotation="0" wrapText="0" indent="0" justifyLastLine="0" shrinkToFit="0" readingOrder="0"/>
    </dxf>
    <dxf>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alignment horizontal="center" textRotation="0" wrapText="0" indent="0" justifyLastLine="0" shrinkToFit="0" readingOrder="0"/>
    </dxf>
    <dxf>
      <numFmt numFmtId="0" formatCode="General"/>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alignment horizontal="center" vertical="bottom" textRotation="0" indent="0" justifyLastLine="0" shrinkToFit="0" readingOrder="0"/>
    </dxf>
    <dxf>
      <alignment horizontal="center" vertical="bottom" textRotation="0" indent="0" justifyLastLine="0" shrinkToFit="0" readingOrder="0"/>
    </dxf>
    <dxf>
      <fill>
        <patternFill patternType="solid">
          <fgColor indexed="64"/>
          <bgColor rgb="FFE9E9EF"/>
        </patternFill>
      </fill>
      <alignment horizontal="center" vertical="bottom" textRotation="0" indent="0" justifyLastLine="0" shrinkToFit="0" readingOrder="0"/>
    </dxf>
    <dxf>
      <fill>
        <patternFill patternType="solid">
          <fgColor indexed="64"/>
          <bgColor rgb="FFE9E9EF"/>
        </patternFill>
      </fill>
      <alignment horizontal="center" vertical="bottom" textRotation="0" indent="0" justifyLastLine="0" shrinkToFit="0" readingOrder="0"/>
    </dxf>
    <dxf>
      <fill>
        <patternFill patternType="solid">
          <fgColor indexed="64"/>
          <bgColor rgb="FFE9E9EF"/>
        </patternFill>
      </fill>
      <alignment horizontal="center" vertical="bottom" textRotation="0" indent="0" justifyLastLine="0" shrinkToFit="0" readingOrder="0"/>
    </dxf>
    <dxf>
      <fill>
        <patternFill patternType="solid">
          <fgColor indexed="64"/>
          <bgColor rgb="FFE9E9EF"/>
        </patternFill>
      </fill>
      <alignment horizontal="center" vertical="bottom" textRotation="0" indent="0" justifyLastLine="0" shrinkToFit="0" readingOrder="0"/>
    </dxf>
    <dxf>
      <fill>
        <patternFill patternType="solid">
          <fgColor indexed="64"/>
          <bgColor rgb="FFE9E9EF"/>
        </patternFill>
      </fill>
      <alignment horizontal="center" vertical="bottom" textRotation="0" indent="0" justifyLastLine="0" shrinkToFit="0" readingOrder="0"/>
    </dxf>
    <dxf>
      <fill>
        <patternFill patternType="solid">
          <fgColor indexed="64"/>
          <bgColor rgb="FFE9E9EF"/>
        </patternFill>
      </fill>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numFmt numFmtId="0" formatCode="General"/>
      <alignment horizontal="center" vertical="bottom" textRotation="0" wrapText="0" indent="0" justifyLastLine="0" shrinkToFit="0" readingOrder="0"/>
      <protection locked="1" hidden="1"/>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strike val="0"/>
        <outline val="0"/>
        <shadow val="0"/>
        <u val="none"/>
        <vertAlign val="baseline"/>
        <sz val="11"/>
        <color rgb="FFC39062"/>
        <name val="Microsoft JhengHei UI"/>
        <family val="2"/>
        <scheme val="minor"/>
      </font>
      <numFmt numFmtId="0" formatCode="General"/>
      <alignment horizontal="center" vertical="bottom" textRotation="0" wrapText="0" indent="0" justifyLastLine="0" shrinkToFit="0" readingOrder="0"/>
      <protection locked="1" hidden="1"/>
    </dxf>
    <dxf>
      <font>
        <strike val="0"/>
        <outline val="0"/>
        <shadow val="0"/>
        <u val="none"/>
        <vertAlign val="baseline"/>
        <sz val="11"/>
        <color rgb="FFC39062"/>
        <name val="Microsoft JhengHei UI"/>
        <family val="2"/>
        <scheme val="minor"/>
      </font>
      <numFmt numFmtId="168" formatCode="[$-F400]h:mm:ss\ AM/PM"/>
      <alignment horizontal="center" vertical="bottom" textRotation="0" wrapText="0" indent="0" justifyLastLine="0" shrinkToFit="0" readingOrder="0"/>
      <protection locked="1" hidden="1"/>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b val="0"/>
        <i val="0"/>
        <strike val="0"/>
        <condense val="0"/>
        <extend val="0"/>
        <outline val="0"/>
        <shadow val="0"/>
        <u val="none"/>
        <vertAlign val="baseline"/>
        <sz val="11"/>
        <color rgb="FFC39062"/>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alignment horizontal="center" vertical="bottom" textRotation="0" wrapText="0" indent="0" justifyLastLine="0" shrinkToFit="0" readingOrder="0"/>
    </dxf>
    <dxf>
      <alignment horizontal="center" vertical="bottom" textRotation="0" indent="0" justifyLastLine="0" shrinkToFit="0" readingOrder="0"/>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alignment horizontal="center" vertical="bottom" textRotation="0" indent="0" justifyLastLine="0" shrinkToFit="0" readingOrder="0"/>
    </dxf>
    <dxf>
      <font>
        <strike val="0"/>
        <outline val="0"/>
        <shadow val="0"/>
        <u val="none"/>
        <vertAlign val="baseline"/>
        <sz val="11"/>
        <color auto="1"/>
        <name val="Microsoft JhengHei UI"/>
        <family val="2"/>
        <scheme val="minor"/>
      </font>
      <numFmt numFmtId="0" formatCode="General"/>
      <alignment horizontal="center" vertical="bottom" textRotation="0" wrapText="1" indent="0" justifyLastLine="0" shrinkToFit="0" readingOrder="0"/>
      <protection locked="1" hidden="1"/>
    </dxf>
    <dxf>
      <alignment horizontal="center" vertical="bottom" textRotation="0" indent="0" justifyLastLine="0" shrinkToFit="0" readingOrder="0"/>
    </dxf>
    <dxf>
      <alignment horizontal="center" vertical="bottom" textRotation="0" wrapText="0" indent="0" justifyLastLine="0" shrinkToFit="0" readingOrder="0"/>
      <protection locked="1" hidden="1"/>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numFmt numFmtId="166" formatCode="yyyy/m/d;@"/>
      <alignment horizontal="center" vertical="bottom" textRotation="0" wrapText="0" indent="0" justifyLastLine="0" shrinkToFit="0" readingOrder="0"/>
      <protection locked="1" hidden="1"/>
    </dxf>
    <dxf>
      <alignment horizontal="center" vertical="bottom" textRotation="0" wrapText="0" indent="0" justifyLastLine="0" shrinkToFit="0" readingOrder="0"/>
      <protection locked="1" hidden="1"/>
    </dxf>
    <dxf>
      <numFmt numFmtId="33" formatCode="_(* #,##0_);_(* \(#,##0\);_(* &quot;-&quot;_);_(@_)"/>
      <alignment horizontal="center" vertical="bottom" textRotation="0" wrapText="0" indent="0" justifyLastLine="0" shrinkToFit="0" readingOrder="0"/>
      <protection locked="1" hidden="1"/>
    </dxf>
    <dxf>
      <font>
        <strike val="0"/>
        <outline val="0"/>
        <shadow val="0"/>
        <u val="none"/>
        <vertAlign val="baseline"/>
        <sz val="11"/>
        <color auto="1"/>
        <name val="Microsoft JhengHei UI"/>
        <family val="2"/>
        <scheme val="minor"/>
      </font>
      <numFmt numFmtId="32" formatCode="_(&quot;$&quot;* #,##0_);_(&quot;$&quot;* \(#,##0\);_(&quot;$&quot;* &quot;-&quot;_);_(@_)"/>
      <alignment horizontal="center" vertical="bottom" textRotation="0" wrapText="0" indent="0" justifyLastLine="0" shrinkToFit="0" readingOrder="0"/>
      <protection locked="1" hidden="1"/>
    </dxf>
    <dxf>
      <font>
        <strike val="0"/>
        <outline val="0"/>
        <shadow val="0"/>
        <u val="none"/>
        <vertAlign val="baseline"/>
        <sz val="11"/>
        <color rgb="FFC39062"/>
        <name val="Microsoft JhengHei UI"/>
        <family val="2"/>
        <scheme val="minor"/>
      </font>
      <numFmt numFmtId="33" formatCode="_(* #,##0_);_(* \(#,##0\);_(* &quot;-&quot;_);_(@_)"/>
      <fill>
        <patternFill patternType="none">
          <fgColor indexed="64"/>
          <bgColor indexed="65"/>
        </patternFill>
      </fill>
      <alignment horizontal="center" vertical="bottom" textRotation="0" wrapText="0" indent="0" justifyLastLine="0" shrinkToFit="0" readingOrder="0"/>
      <protection locked="1" hidden="1"/>
    </dxf>
    <dxf>
      <alignment horizontal="center" vertical="bottom" textRotation="0" indent="0" justifyLastLine="0" shrinkToFit="0" readingOrder="0"/>
    </dxf>
    <dxf>
      <numFmt numFmtId="19" formatCode="m/d/yyyy"/>
      <alignment horizontal="center" vertical="bottom" textRotation="0" wrapText="0" indent="0" justifyLastLine="0" shrinkToFit="0" readingOrder="0"/>
      <protection locked="1" hidden="1"/>
    </dxf>
    <dxf>
      <alignment horizontal="center" vertical="bottom"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2"/>
        <color theme="1"/>
        <name val="KaiTi"/>
        <family val="3"/>
        <scheme val="none"/>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1"/>
        <color theme="1"/>
      </font>
      <alignment horizontal="center" vertical="center" textRotation="0" wrapText="0" indent="0" justifyLastLine="0" shrinkToFit="0" readingOrder="0"/>
    </dxf>
    <dxf>
      <font>
        <b val="0"/>
        <i val="0"/>
        <strike val="0"/>
        <outline val="0"/>
        <shadow val="0"/>
        <u val="none"/>
        <vertAlign val="baseline"/>
        <sz val="12"/>
        <color theme="1"/>
        <name val="KaiTi"/>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alignment horizontal="center"/>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Microsoft JhengHei UI"/>
        <family val="2"/>
        <scheme val="minor"/>
      </font>
      <alignment horizontal="center" vertical="bottom" textRotation="0" wrapText="0" indent="0" justifyLastLine="0" shrinkToFit="0" readingOrder="0"/>
    </dxf>
    <dxf>
      <font>
        <b/>
        <strike val="0"/>
        <outline val="0"/>
        <shadow val="0"/>
        <u val="none"/>
        <vertAlign val="baseline"/>
        <sz val="12"/>
        <color theme="1"/>
        <name val="Microsoft JhengHei U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4"/>
        <color theme="1"/>
        <name val="Microsoft JhengHei UI"/>
        <family val="2"/>
        <scheme val="minor"/>
      </font>
      <alignment horizontal="center" vertical="bottom"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alignment horizontal="center" vertical="bottom"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1"/>
        <color theme="1"/>
        <name val="Microsoft JhengHei UI"/>
        <family val="2"/>
        <scheme val="major"/>
      </font>
      <border>
        <vertical/>
        <horizontal/>
      </border>
    </dxf>
    <dxf>
      <font>
        <color theme="1"/>
        <name val="Microsoft JhengHei UI"/>
        <family val="2"/>
        <scheme val="minor"/>
      </font>
      <border>
        <left style="thin">
          <color rgb="FF888AA6"/>
        </left>
        <right style="thin">
          <color rgb="FF888AA6"/>
        </right>
        <top style="thin">
          <color rgb="FF888AA6"/>
        </top>
        <bottom style="thin">
          <color rgb="FF888AA6"/>
        </bottom>
        <vertical/>
        <horizontal/>
      </border>
    </dxf>
    <dxf>
      <fill>
        <patternFill>
          <bgColor theme="0" tint="-4.9989318521683403E-2"/>
        </patternFill>
      </fill>
      <border>
        <top style="thin">
          <color auto="1"/>
        </top>
        <bottom style="double">
          <color auto="1"/>
        </bottom>
      </border>
    </dxf>
    <dxf>
      <font>
        <b/>
        <i val="0"/>
        <color theme="0"/>
      </font>
      <fill>
        <patternFill>
          <bgColor theme="3" tint="0.499984740745262"/>
        </patternFill>
      </fill>
      <border>
        <top/>
        <bottom/>
      </border>
    </dxf>
    <dxf>
      <font>
        <color theme="1"/>
      </font>
      <fill>
        <patternFill>
          <bgColor theme="0"/>
        </patternFill>
      </fill>
      <border>
        <left/>
        <right/>
        <top style="thin">
          <color auto="1"/>
        </top>
        <bottom style="thin">
          <color auto="1"/>
        </bottom>
        <vertical/>
        <horizontal style="hair">
          <color theme="1" tint="0.39994506668294322"/>
        </horizontal>
      </border>
    </dxf>
    <dxf>
      <font>
        <b/>
        <i val="0"/>
        <color theme="0"/>
      </font>
      <fill>
        <patternFill>
          <bgColor rgb="FF224390"/>
        </patternFill>
      </fill>
      <border>
        <top/>
        <bottom/>
      </border>
    </dxf>
    <dxf>
      <font>
        <color theme="1"/>
      </font>
      <fill>
        <patternFill>
          <bgColor theme="0"/>
        </patternFill>
      </fill>
      <border>
        <left/>
        <right/>
        <top/>
        <bottom style="thin">
          <color auto="1"/>
        </bottom>
        <vertical/>
        <horizontal style="hair">
          <color theme="1" tint="0.39994506668294322"/>
        </horizontal>
      </border>
    </dxf>
    <dxf>
      <font>
        <b/>
        <i val="0"/>
        <color theme="0"/>
      </font>
      <fill>
        <patternFill>
          <bgColor rgb="FF224390"/>
        </patternFill>
      </fill>
      <border>
        <top/>
        <bottom/>
      </border>
    </dxf>
    <dxf>
      <font>
        <color theme="1"/>
      </font>
      <fill>
        <patternFill>
          <bgColor theme="0"/>
        </patternFill>
      </fill>
      <border>
        <left/>
        <right/>
        <top/>
        <bottom style="thin">
          <color auto="1"/>
        </bottom>
        <vertical/>
        <horizontal style="hair">
          <color theme="1" tint="0.39994506668294322"/>
        </horizontal>
      </border>
    </dxf>
    <dxf>
      <fill>
        <patternFill>
          <bgColor theme="7" tint="0.79998168889431442"/>
        </patternFill>
      </fill>
    </dxf>
    <dxf>
      <fill>
        <patternFill>
          <bgColor theme="0"/>
        </patternFill>
      </fill>
    </dxf>
    <dxf>
      <font>
        <b/>
        <i val="0"/>
        <color theme="0"/>
      </font>
      <fill>
        <patternFill>
          <bgColor rgb="FFFFC000"/>
        </patternFill>
      </fill>
    </dxf>
    <dxf>
      <font>
        <color theme="2"/>
      </font>
      <border>
        <bottom style="thin">
          <color theme="1"/>
        </bottom>
        <vertical style="hair">
          <color theme="1" tint="0.39994506668294322"/>
        </vertical>
      </border>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color theme="1"/>
      </font>
    </dxf>
    <dxf>
      <font>
        <b/>
        <color theme="1"/>
      </font>
      <fill>
        <patternFill patternType="solid">
          <fgColor theme="7" tint="0.79995117038483843"/>
          <bgColor rgb="FFE8E8EE"/>
        </patternFill>
      </fill>
      <border>
        <bottom style="thin">
          <color theme="0"/>
        </bottom>
      </border>
    </dxf>
    <dxf>
      <border>
        <top style="thin">
          <color theme="7" tint="0.79998168889431442"/>
        </top>
      </border>
    </dxf>
    <dxf>
      <border>
        <top style="thin">
          <color theme="7" tint="0.79998168889431442"/>
        </top>
      </border>
    </dxf>
    <dxf>
      <font>
        <b/>
        <color theme="1"/>
      </font>
    </dxf>
    <dxf>
      <font>
        <b/>
        <color theme="1"/>
      </font>
      <fill>
        <patternFill patternType="solid">
          <fgColor rgb="FFE8E8EE"/>
          <bgColor rgb="FFE8E8EE"/>
        </patternFill>
      </fill>
      <border>
        <top style="thin">
          <color theme="7" tint="0.59999389629810485"/>
        </top>
        <bottom style="thin">
          <color theme="7" tint="0.59999389629810485"/>
        </bottom>
      </border>
    </dxf>
    <dxf>
      <border>
        <left style="thin">
          <color rgb="FF888AA6"/>
        </left>
        <right style="thin">
          <color rgb="FF888AA6"/>
        </right>
        <top style="thin">
          <color rgb="FF888AA6"/>
        </top>
        <bottom style="thin">
          <color rgb="FF888AA6"/>
        </bottom>
      </border>
    </dxf>
    <dxf>
      <border>
        <left style="thin">
          <color theme="7" tint="0.59999389629810485"/>
        </left>
        <right style="thin">
          <color theme="7" tint="0.59999389629810485"/>
        </right>
        <top style="thin">
          <color theme="7" tint="0.59999389629810485"/>
        </top>
        <bottom style="thin">
          <color theme="7" tint="0.59999389629810485"/>
        </bottom>
      </border>
    </dxf>
    <dxf>
      <border>
        <right style="thin">
          <color rgb="FF888AA6"/>
        </right>
      </border>
    </dxf>
    <dxf>
      <font>
        <b/>
        <color theme="1"/>
      </font>
      <border>
        <left style="medium">
          <color rgb="FF888AA6"/>
        </left>
        <right style="medium">
          <color rgb="FF888AA6"/>
        </right>
        <top style="medium">
          <color rgb="FF888AA6"/>
        </top>
        <bottom style="medium">
          <color rgb="FF888AA6"/>
        </bottom>
      </border>
    </dxf>
    <dxf>
      <font>
        <b/>
        <color theme="1"/>
      </font>
      <border>
        <left style="medium">
          <color rgb="FF888AA6"/>
        </left>
        <right style="medium">
          <color rgb="FF888AA6"/>
        </right>
        <top style="medium">
          <color rgb="FF888AA6"/>
        </top>
        <bottom style="medium">
          <color rgb="FF888AA6"/>
        </bottom>
        <horizontal style="thin">
          <color theme="0"/>
        </horizontal>
      </border>
    </dxf>
    <dxf>
      <font>
        <color rgb="FF888AA6"/>
      </font>
      <border>
        <horizontal style="hair">
          <color theme="1" tint="0.79998168889431442"/>
        </horizontal>
      </border>
    </dxf>
    <dxf>
      <fill>
        <patternFill>
          <bgColor rgb="FFF4EBDF"/>
        </patternFill>
      </fill>
    </dxf>
    <dxf>
      <fill>
        <patternFill>
          <bgColor theme="0"/>
        </patternFill>
      </fill>
    </dxf>
    <dxf>
      <font>
        <b/>
        <i val="0"/>
        <color theme="0"/>
      </font>
      <fill>
        <patternFill>
          <bgColor rgb="FFC49162"/>
        </patternFill>
      </fill>
    </dxf>
    <dxf>
      <font>
        <color theme="2"/>
      </font>
      <border>
        <bottom style="thin">
          <color theme="1"/>
        </bottom>
        <vertical style="hair">
          <color theme="1" tint="0.39994506668294322"/>
        </vertical>
      </border>
    </dxf>
    <dxf>
      <font>
        <b/>
        <i val="0"/>
        <color theme="0"/>
      </font>
      <fill>
        <patternFill>
          <bgColor theme="5" tint="-0.24994659260841701"/>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fill>
        <patternFill>
          <bgColor theme="0"/>
        </patternFill>
      </fill>
      <border>
        <left style="thin">
          <color rgb="FF2A7968"/>
        </left>
        <right style="thin">
          <color rgb="FF2A7968"/>
        </right>
        <top style="thin">
          <color rgb="FF2A7968"/>
        </top>
        <bottom style="thin">
          <color rgb="FF2A7968"/>
        </bottom>
        <vertical/>
        <horizontal/>
      </border>
    </dxf>
    <dxf>
      <font>
        <b/>
        <i val="0"/>
        <sz val="12"/>
        <color rgb="FFC2B59B"/>
      </font>
      <border>
        <bottom style="thin">
          <color rgb="FFC2B59B"/>
        </bottom>
        <vertical/>
        <horizontal/>
      </border>
    </dxf>
    <dxf>
      <font>
        <sz val="10"/>
        <color theme="2" tint="0.34998626667073579"/>
      </font>
      <fill>
        <patternFill>
          <bgColor theme="0"/>
        </patternFill>
      </fill>
      <border>
        <left style="thin">
          <color rgb="FFC2B59B"/>
        </left>
        <right style="thin">
          <color rgb="FFC2B59B"/>
        </right>
        <top style="thin">
          <color rgb="FFC2B59B"/>
        </top>
        <bottom style="thin">
          <color rgb="FFC2B59B"/>
        </bottom>
        <vertical/>
        <horizontal/>
      </border>
    </dxf>
    <dxf>
      <font>
        <b/>
        <i val="0"/>
        <color theme="0"/>
      </font>
      <fill>
        <patternFill>
          <bgColor theme="6" tint="-0.24994659260841701"/>
        </patternFill>
      </fill>
      <border>
        <top/>
        <bottom/>
      </border>
    </dxf>
    <dxf>
      <font>
        <color theme="1"/>
      </font>
      <fill>
        <patternFill>
          <bgColor theme="0"/>
        </patternFill>
      </fill>
      <border>
        <left/>
        <right/>
        <top style="thin">
          <color auto="1"/>
        </top>
        <bottom style="thin">
          <color auto="1"/>
        </bottom>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fill>
        <patternFill>
          <bgColor theme="0"/>
        </patternFill>
      </fill>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s>
  <tableStyles count="19" defaultTableStyle="Table Style 1" defaultPivotStyle="PivotStyleLight16">
    <tableStyle name="CNH Slicer" pivot="0" table="0" count="10" xr9:uid="{00000000-0011-0000-FFFF-FFFF03000000}">
      <tableStyleElement type="wholeTable" dxfId="559"/>
      <tableStyleElement type="headerRow" dxfId="558"/>
    </tableStyle>
    <tableStyle name="Deal Slicer" pivot="0" table="0" count="10" xr9:uid="{00000000-0011-0000-FFFF-FFFF04000000}">
      <tableStyleElement type="wholeTable" dxfId="557"/>
      <tableStyleElement type="headerRow" dxfId="556"/>
    </tableStyle>
    <tableStyle name="DimSum" pivot="0" count="2" xr9:uid="{5E1AD81D-1559-4126-895A-FCC16D739899}">
      <tableStyleElement type="wholeTable" dxfId="555"/>
      <tableStyleElement type="headerRow" dxfId="554"/>
    </tableStyle>
    <tableStyle name="Entity Slicer" pivot="0" table="0" count="10" xr9:uid="{E546F50F-D7AE-4A54-8A49-40D1FC71D780}">
      <tableStyleElement type="wholeTable" dxfId="553"/>
      <tableStyleElement type="headerRow" dxfId="552"/>
    </tableStyle>
    <tableStyle name="ESG Slicer" pivot="0" table="0" count="10" xr9:uid="{00000000-0011-0000-FFFF-FFFF02000000}">
      <tableStyleElement type="wholeTable" dxfId="551"/>
      <tableStyleElement type="headerRow" dxfId="550"/>
    </tableStyle>
    <tableStyle name="FI" pivot="0" count="2" xr9:uid="{8C541F39-E3CE-4FF7-BB0D-2E7C458F60E5}">
      <tableStyleElement type="wholeTable" dxfId="549"/>
      <tableStyleElement type="headerRow" dxfId="548"/>
    </tableStyle>
    <tableStyle name="Mature2024" pivot="0" count="4" xr9:uid="{F1E190E5-D638-43DE-A6C1-AA3E55101D8B}">
      <tableStyleElement type="wholeTable" dxfId="547"/>
      <tableStyleElement type="headerRow" dxfId="546"/>
      <tableStyleElement type="firstRowStripe" dxfId="545"/>
      <tableStyleElement type="secondRowStripe" dxfId="544"/>
    </tableStyle>
    <tableStyle name="PivotStyleLight12 2" table="0" count="12" xr9:uid="{48CE9F27-20AF-492C-869C-5A190D601F16}">
      <tableStyleElement type="wholeTable" dxfId="543"/>
      <tableStyleElement type="headerRow" dxfId="542"/>
      <tableStyleElement type="totalRow" dxfId="541"/>
      <tableStyleElement type="firstColumn" dxfId="540"/>
      <tableStyleElement type="firstRowStripe" dxfId="539"/>
      <tableStyleElement type="firstColumnStripe" dxfId="538"/>
      <tableStyleElement type="firstSubtotalRow" dxfId="537"/>
      <tableStyleElement type="secondSubtotalRow" dxfId="536"/>
      <tableStyleElement type="secondColumnSubheading" dxfId="535"/>
      <tableStyleElement type="thirdColumnSubheading" dxfId="534"/>
      <tableStyleElement type="firstRowSubheading" dxfId="533"/>
      <tableStyleElement type="secondRowSubheading" dxfId="532"/>
    </tableStyle>
    <tableStyle name="Qry Load" pivot="0" count="3" xr9:uid="{00000000-0011-0000-FFFF-FFFF00000000}">
      <tableStyleElement type="wholeTable" dxfId="531"/>
      <tableStyleElement type="headerRow" dxfId="530"/>
      <tableStyleElement type="totalRow" dxfId="529"/>
    </tableStyle>
    <tableStyle name="Qry Load DIRECTRY" pivot="0" count="3" xr9:uid="{7EA9A0BB-B0A4-466F-A66B-09D8ADD8F2EE}">
      <tableStyleElement type="wholeTable" dxfId="528"/>
      <tableStyleElement type="headerRow" dxfId="527"/>
      <tableStyleElement type="totalRow" dxfId="526"/>
    </tableStyle>
    <tableStyle name="Qry Load ESG" pivot="0" count="3" xr9:uid="{61A9A9E0-40EF-4DD2-B70A-7F79D88D40B3}">
      <tableStyleElement type="wholeTable" dxfId="525"/>
      <tableStyleElement type="headerRow" dxfId="524"/>
      <tableStyleElement type="totalRow" dxfId="523"/>
    </tableStyle>
    <tableStyle name="Qry Source" pivot="0" count="2" xr9:uid="{00000000-0011-0000-FFFF-FFFF01000000}">
      <tableStyleElement type="wholeTable" dxfId="522"/>
      <tableStyleElement type="headerRow" dxfId="521"/>
    </tableStyle>
    <tableStyle name="Table Style 1" pivot="0" count="2" xr9:uid="{00000000-0011-0000-FFFF-FFFF06000000}">
      <tableStyleElement type="wholeTable" dxfId="520"/>
      <tableStyleElement type="headerRow" dxfId="519"/>
    </tableStyle>
    <tableStyle name="FTZ" pivot="0" count="2" xr9:uid="{079DF965-5A51-4F50-B2A0-23EF4B1D7E45}">
      <tableStyleElement type="wholeTable" dxfId="518"/>
      <tableStyleElement type="headerRow" dxfId="517"/>
    </tableStyle>
    <tableStyle name="Maturity 2024" pivot="0" count="4" xr9:uid="{4F1564A0-2A63-4487-A026-1112746A5BAE}">
      <tableStyleElement type="wholeTable" dxfId="516"/>
      <tableStyleElement type="headerRow" dxfId="515"/>
      <tableStyleElement type="firstRowStripe" dxfId="514"/>
      <tableStyleElement type="secondRowStripe" dxfId="513"/>
    </tableStyle>
    <tableStyle name="Recent" pivot="0" count="2" xr9:uid="{B55A1F5A-B4F2-4B8A-AE77-AB04759E2E83}">
      <tableStyleElement type="wholeTable" dxfId="512"/>
      <tableStyleElement type="headerRow" dxfId="511"/>
    </tableStyle>
    <tableStyle name="Recent 2" pivot="0" count="2" xr9:uid="{B55A1F5A-B4F2-4B8A-AE77-AB04759E2E83}">
      <tableStyleElement type="wholeTable" dxfId="510"/>
      <tableStyleElement type="headerRow" dxfId="509"/>
    </tableStyle>
    <tableStyle name="sblc2" pivot="0" count="3" xr9:uid="{A3816E6C-C49B-41CE-BC0B-BDBBB7013C17}">
      <tableStyleElement type="wholeTable" dxfId="508"/>
      <tableStyleElement type="headerRow" dxfId="507"/>
      <tableStyleElement type="totalRow" dxfId="506"/>
    </tableStyle>
    <tableStyle name="TimeSlicerROLE" pivot="0" table="0" count="9" xr9:uid="{30CA3D7A-DA80-4DCF-8579-F170C8C7501A}">
      <tableStyleElement type="wholeTable" dxfId="505"/>
      <tableStyleElement type="headerRow" dxfId="504"/>
    </tableStyle>
  </tableStyles>
  <colors>
    <mruColors>
      <color rgb="FFC39062"/>
      <color rgb="FFD2C9B8"/>
      <color rgb="FF888AA6"/>
      <color rgb="FFC1C1D1"/>
      <color rgb="FFC49162"/>
      <color rgb="FFE8E8EE"/>
      <color rgb="FFF4EBDF"/>
      <color rgb="FF224390"/>
      <color rgb="FFEAF6FC"/>
      <color rgb="FFEBEEF5"/>
    </mruColors>
  </colors>
  <extLst>
    <ext xmlns:x14="http://schemas.microsoft.com/office/spreadsheetml/2009/9/main" uri="{46F421CA-312F-682f-3DD2-61675219B42D}">
      <x14:dxfs count="32">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1" tint="0.80001220740379042"/>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0"/>
            <name val="Microsoft JhengHei UI"/>
            <scheme val="major"/>
          </font>
          <fill>
            <gradientFill degree="90">
              <stop position="0">
                <color rgb="FF2A7968"/>
              </stop>
              <stop position="1">
                <color rgb="FF86D4C3"/>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tint="0.39994506668294322"/>
          </font>
          <fill>
            <gradientFill degree="90">
              <stop position="0">
                <color theme="0" tint="-0.1490218817712943"/>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D5CCB9"/>
              </stop>
              <stop position="1">
                <color rgb="FFFCF9F6"/>
              </stop>
            </gradientFill>
          </fill>
          <border>
            <left style="thin">
              <color rgb="FF999999"/>
            </left>
            <right style="thin">
              <color rgb="FF999999"/>
            </right>
            <top style="thin">
              <color rgb="FF999999"/>
            </top>
            <bottom style="thin">
              <color rgb="FF999999"/>
            </bottom>
            <vertical/>
            <horizontal/>
          </border>
        </dxf>
        <dxf>
          <font>
            <color theme="1" tint="0.59996337778862885"/>
          </font>
          <fill>
            <gradientFill degree="90">
              <stop position="0">
                <color rgb="FFD5D4DF"/>
              </stop>
              <stop position="1">
                <color rgb="FFE9E9EF"/>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F9F4ED"/>
              </stop>
              <stop position="1">
                <color rgb="FFFEFDFC"/>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1" tint="0.80001220740379042"/>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1"/>
            <name val="Microsoft JhengHei UI"/>
            <scheme val="major"/>
          </font>
          <fill>
            <gradientFill degree="90">
              <stop position="0">
                <color rgb="FFC1C1D1"/>
              </stop>
              <stop position="1">
                <color rgb="FFF1F1F5"/>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1" tint="0.80001220740379042"/>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9" tint="-0.499984740745262"/>
            <name val="Microsoft JhengHei UI"/>
            <scheme val="major"/>
          </font>
          <fill>
            <gradientFill degree="90">
              <stop position="0">
                <color theme="9" tint="0.40000610370189521"/>
              </stop>
              <stop position="1">
                <color theme="9" tint="0.80001220740379042"/>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Deal Slicer">
        <x14:slicerStyle name="CNH Slicer">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Deal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ntity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SG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4506668294322"/>
              <bgColor theme="0"/>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270">
              <stop position="0">
                <color rgb="FF888AA6"/>
              </stop>
              <stop position="1">
                <color rgb="FFE8E8EE"/>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rgb="FF888AA6"/>
            <name val="Microsoft JhengHei UI"/>
            <family val="2"/>
            <scheme val="major"/>
          </font>
          <border>
            <left/>
            <right/>
            <top/>
            <bottom/>
            <vertical/>
            <horizontal/>
          </border>
        </dxf>
      </x15:dxfs>
    </ext>
    <ext xmlns:x15="http://schemas.microsoft.com/office/spreadsheetml/2010/11/main" uri="{9260A510-F301-46a8-8635-F512D64BE5F5}">
      <x15:timelineStyles defaultTimelineStyle="TimeSlicerStyleLight1">
        <x15:timelineStyle name="TimeSlicerROL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connections" Target="connections.xml"/><Relationship Id="rId84" Type="http://schemas.openxmlformats.org/officeDocument/2006/relationships/customXml" Target="../customXml/item11.xml"/><Relationship Id="rId89" Type="http://schemas.openxmlformats.org/officeDocument/2006/relationships/customXml" Target="../customXml/item16.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11/relationships/timelineCache" Target="timelineCaches/timelineCache1.xml"/><Relationship Id="rId37" Type="http://schemas.microsoft.com/office/2007/relationships/slicerCache" Target="slicerCaches/slicerCache10.xml"/><Relationship Id="rId53" Type="http://schemas.microsoft.com/office/2007/relationships/slicerCache" Target="slicerCaches/slicerCache26.xml"/><Relationship Id="rId58" Type="http://schemas.microsoft.com/office/2007/relationships/slicerCache" Target="slicerCaches/slicerCache31.xml"/><Relationship Id="rId74" Type="http://schemas.openxmlformats.org/officeDocument/2006/relationships/customXml" Target="../customXml/item1.xml"/><Relationship Id="rId79" Type="http://schemas.openxmlformats.org/officeDocument/2006/relationships/customXml" Target="../customXml/item6.xml"/><Relationship Id="rId5" Type="http://schemas.openxmlformats.org/officeDocument/2006/relationships/worksheet" Target="worksheets/sheet5.xml"/><Relationship Id="rId90" Type="http://schemas.openxmlformats.org/officeDocument/2006/relationships/customXml" Target="../customXml/item17.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4.xml"/><Relationship Id="rId30" Type="http://schemas.openxmlformats.org/officeDocument/2006/relationships/pivotCacheDefinition" Target="pivotCache/pivotCacheDefinition5.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styles" Target="styles.xml"/><Relationship Id="rId77" Type="http://schemas.openxmlformats.org/officeDocument/2006/relationships/customXml" Target="../customXml/item4.xml"/><Relationship Id="rId8" Type="http://schemas.openxmlformats.org/officeDocument/2006/relationships/worksheet" Target="worksheets/sheet8.xml"/><Relationship Id="rId51" Type="http://schemas.microsoft.com/office/2007/relationships/slicerCache" Target="slicerCaches/slicerCache24.xml"/><Relationship Id="rId72" Type="http://schemas.openxmlformats.org/officeDocument/2006/relationships/powerPivotData" Target="model/item.data"/><Relationship Id="rId80" Type="http://schemas.openxmlformats.org/officeDocument/2006/relationships/customXml" Target="../customXml/item7.xml"/><Relationship Id="rId85"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11/relationships/timelineCache" Target="timelineCaches/timelineCache2.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openxmlformats.org/officeDocument/2006/relationships/theme" Target="theme/theme1.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sharedStrings" Target="sharedStrings.xml"/><Relationship Id="rId75" Type="http://schemas.openxmlformats.org/officeDocument/2006/relationships/customXml" Target="../customXml/item2.xml"/><Relationship Id="rId83" Type="http://schemas.openxmlformats.org/officeDocument/2006/relationships/customXml" Target="../customXml/item10.xml"/><Relationship Id="rId88" Type="http://schemas.openxmlformats.org/officeDocument/2006/relationships/customXml" Target="../customXml/item15.xml"/><Relationship Id="rId9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5.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73" Type="http://schemas.openxmlformats.org/officeDocument/2006/relationships/calcChain" Target="calcChain.xml"/><Relationship Id="rId78" Type="http://schemas.openxmlformats.org/officeDocument/2006/relationships/customXml" Target="../customXml/item5.xml"/><Relationship Id="rId81" Type="http://schemas.openxmlformats.org/officeDocument/2006/relationships/customXml" Target="../customXml/item8.xml"/><Relationship Id="rId86"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 Id="rId76"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sheetMetadata" Target="metadata.xml"/><Relationship Id="rId92" Type="http://schemas.microsoft.com/office/2006/relationships/vbaProject" Target="vbaProject.bin"/><Relationship Id="rId2" Type="http://schemas.openxmlformats.org/officeDocument/2006/relationships/worksheet" Target="worksheets/sheet2.xml"/><Relationship Id="rId29" Type="http://schemas.microsoft.com/office/2007/relationships/slicerCache" Target="slicerCaches/slicerCache6.xml"/><Relationship Id="rId24" Type="http://schemas.microsoft.com/office/2007/relationships/slicerCache" Target="slicerCaches/slicerCache1.xml"/><Relationship Id="rId40" Type="http://schemas.microsoft.com/office/2007/relationships/slicerCache" Target="slicerCaches/slicerCache13.xml"/><Relationship Id="rId45" Type="http://schemas.microsoft.com/office/2007/relationships/slicerCache" Target="slicerCaches/slicerCache18.xml"/><Relationship Id="rId66" Type="http://schemas.microsoft.com/office/2007/relationships/slicerCache" Target="slicerCaches/slicerCache39.xml"/><Relationship Id="rId87" Type="http://schemas.openxmlformats.org/officeDocument/2006/relationships/customXml" Target="../customXml/item14.xml"/><Relationship Id="rId61" Type="http://schemas.microsoft.com/office/2007/relationships/slicerCache" Target="slicerCaches/slicerCache34.xml"/><Relationship Id="rId82" Type="http://schemas.openxmlformats.org/officeDocument/2006/relationships/customXml" Target="../customXml/item9.xml"/><Relationship Id="rId19" Type="http://schemas.openxmlformats.org/officeDocument/2006/relationships/worksheet" Target="worksheets/sheet19.xml"/></Relationships>
</file>

<file path=xl/drawings/drawing1.xml><?xml version="1.0" encoding="utf-8"?>
<xdr:wsDr xmlns:xdr="http://schemas.openxmlformats.org/drawingml/2006/spreadsheetDrawing" xmlns:a="http://schemas.openxmlformats.org/drawingml/2006/main">
  <xdr:twoCellAnchor editAs="oneCell">
    <xdr:from>
      <xdr:col>5</xdr:col>
      <xdr:colOff>33619</xdr:colOff>
      <xdr:row>1</xdr:row>
      <xdr:rowOff>347382</xdr:rowOff>
    </xdr:from>
    <xdr:to>
      <xdr:col>8</xdr:col>
      <xdr:colOff>461124</xdr:colOff>
      <xdr:row>5</xdr:row>
      <xdr:rowOff>218514</xdr:rowOff>
    </xdr:to>
    <mc:AlternateContent xmlns:mc="http://schemas.openxmlformats.org/markup-compatibility/2006" xmlns:tsle="http://schemas.microsoft.com/office/drawing/2012/timeslicer">
      <mc:Choice Requires="tsle">
        <xdr:graphicFrame macro="">
          <xdr:nvGraphicFramePr>
            <xdr:cNvPr id="3" name="定价日">
              <a:extLst>
                <a:ext uri="{FF2B5EF4-FFF2-40B4-BE49-F238E27FC236}">
                  <a16:creationId xmlns:a16="http://schemas.microsoft.com/office/drawing/2014/main" id="{BD978937-9A81-45B5-8DFB-AF9306AF70FF}"/>
                </a:ext>
              </a:extLst>
            </xdr:cNvPr>
            <xdr:cNvGraphicFramePr/>
          </xdr:nvGraphicFramePr>
          <xdr:xfrm>
            <a:off x="0" y="0"/>
            <a:ext cx="0" cy="0"/>
          </xdr:xfrm>
          <a:graphic>
            <a:graphicData uri="http://schemas.microsoft.com/office/drawing/2012/timeslicer">
              <tsle:timeslicer name="定价日"/>
            </a:graphicData>
          </a:graphic>
        </xdr:graphicFrame>
      </mc:Choice>
      <mc:Fallback xmlns="">
        <xdr:sp macro="" textlink="">
          <xdr:nvSpPr>
            <xdr:cNvPr id="0" name=""/>
            <xdr:cNvSpPr>
              <a:spLocks noTextEdit="1"/>
            </xdr:cNvSpPr>
          </xdr:nvSpPr>
          <xdr:spPr>
            <a:xfrm>
              <a:off x="5266766" y="1288676"/>
              <a:ext cx="3800475" cy="12382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177257</xdr:colOff>
      <xdr:row>6</xdr:row>
      <xdr:rowOff>37031</xdr:rowOff>
    </xdr:from>
    <xdr:to>
      <xdr:col>16</xdr:col>
      <xdr:colOff>172468</xdr:colOff>
      <xdr:row>25</xdr:row>
      <xdr:rowOff>112058</xdr:rowOff>
    </xdr:to>
    <xdr:grpSp>
      <xdr:nvGrpSpPr>
        <xdr:cNvPr id="10" name="Group 9">
          <a:extLst>
            <a:ext uri="{FF2B5EF4-FFF2-40B4-BE49-F238E27FC236}">
              <a16:creationId xmlns:a16="http://schemas.microsoft.com/office/drawing/2014/main" id="{A6B10185-7619-42AB-9B5C-DA7EB9631EEA}"/>
            </a:ext>
          </a:extLst>
        </xdr:cNvPr>
        <xdr:cNvGrpSpPr/>
      </xdr:nvGrpSpPr>
      <xdr:grpSpPr>
        <a:xfrm>
          <a:off x="11394345" y="2648002"/>
          <a:ext cx="6248094" cy="4759085"/>
          <a:chOff x="12604581" y="1773944"/>
          <a:chExt cx="6248094" cy="4759085"/>
        </a:xfrm>
      </xdr:grpSpPr>
      <mc:AlternateContent xmlns:mc="http://schemas.openxmlformats.org/markup-compatibility/2006" xmlns:a14="http://schemas.microsoft.com/office/drawing/2010/main">
        <mc:Choice Requires="a14">
          <xdr:graphicFrame macro="">
            <xdr:nvGraphicFramePr>
              <xdr:cNvPr id="4" name="地区 1">
                <a:extLst>
                  <a:ext uri="{FF2B5EF4-FFF2-40B4-BE49-F238E27FC236}">
                    <a16:creationId xmlns:a16="http://schemas.microsoft.com/office/drawing/2014/main" id="{345721F1-A91B-4DFF-9FDD-65999DE4C495}"/>
                  </a:ext>
                </a:extLst>
              </xdr:cNvPr>
              <xdr:cNvGraphicFramePr/>
            </xdr:nvGraphicFramePr>
            <xdr:xfrm>
              <a:off x="12604581" y="1775307"/>
              <a:ext cx="2063919" cy="4757722"/>
            </xdr:xfrm>
            <a:graphic>
              <a:graphicData uri="http://schemas.microsoft.com/office/drawing/2010/slicer">
                <sle:slicer xmlns:sle="http://schemas.microsoft.com/office/drawing/2010/slicer" name="地区 1"/>
              </a:graphicData>
            </a:graphic>
          </xdr:graphicFrame>
        </mc:Choice>
        <mc:Fallback xmlns="">
          <xdr:sp macro="" textlink="">
            <xdr:nvSpPr>
              <xdr:cNvPr id="0" name=""/>
              <xdr:cNvSpPr>
                <a:spLocks noTextEdit="1"/>
              </xdr:cNvSpPr>
            </xdr:nvSpPr>
            <xdr:spPr>
              <a:xfrm>
                <a:off x="10867669" y="2649365"/>
                <a:ext cx="2063919" cy="4757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投标资历分类">
                <a:extLst>
                  <a:ext uri="{FF2B5EF4-FFF2-40B4-BE49-F238E27FC236}">
                    <a16:creationId xmlns:a16="http://schemas.microsoft.com/office/drawing/2014/main" id="{A27996B8-2D0A-465B-AA23-73985BDB5B74}"/>
                  </a:ext>
                </a:extLst>
              </xdr:cNvPr>
              <xdr:cNvGraphicFramePr/>
            </xdr:nvGraphicFramePr>
            <xdr:xfrm>
              <a:off x="14704252" y="1773944"/>
              <a:ext cx="2197414" cy="1374380"/>
            </xdr:xfrm>
            <a:graphic>
              <a:graphicData uri="http://schemas.microsoft.com/office/drawing/2010/slicer">
                <sle:slicer xmlns:sle="http://schemas.microsoft.com/office/drawing/2010/slicer" name="投标资历分类"/>
              </a:graphicData>
            </a:graphic>
          </xdr:graphicFrame>
        </mc:Choice>
        <mc:Fallback xmlns="">
          <xdr:sp macro="" textlink="">
            <xdr:nvSpPr>
              <xdr:cNvPr id="0" name=""/>
              <xdr:cNvSpPr>
                <a:spLocks noTextEdit="1"/>
              </xdr:cNvSpPr>
            </xdr:nvSpPr>
            <xdr:spPr>
              <a:xfrm>
                <a:off x="12967340" y="2648002"/>
                <a:ext cx="2197414" cy="1374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境内主体评级">
                <a:extLst>
                  <a:ext uri="{FF2B5EF4-FFF2-40B4-BE49-F238E27FC236}">
                    <a16:creationId xmlns:a16="http://schemas.microsoft.com/office/drawing/2014/main" id="{3286676B-984F-4FCF-AB02-2F0592CEE6BC}"/>
                  </a:ext>
                </a:extLst>
              </xdr:cNvPr>
              <xdr:cNvGraphicFramePr/>
            </xdr:nvGraphicFramePr>
            <xdr:xfrm>
              <a:off x="17010514" y="3208664"/>
              <a:ext cx="1842161" cy="1269344"/>
            </xdr:xfrm>
            <a:graphic>
              <a:graphicData uri="http://schemas.microsoft.com/office/drawing/2010/slicer">
                <sle:slicer xmlns:sle="http://schemas.microsoft.com/office/drawing/2010/slicer" name="境内主体评级"/>
              </a:graphicData>
            </a:graphic>
          </xdr:graphicFrame>
        </mc:Choice>
        <mc:Fallback xmlns="">
          <xdr:sp macro="" textlink="">
            <xdr:nvSpPr>
              <xdr:cNvPr id="0" name=""/>
              <xdr:cNvSpPr>
                <a:spLocks noTextEdit="1"/>
              </xdr:cNvSpPr>
            </xdr:nvSpPr>
            <xdr:spPr>
              <a:xfrm>
                <a:off x="15273602" y="4082722"/>
                <a:ext cx="1842161" cy="12693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 name="级别 1">
                <a:extLst>
                  <a:ext uri="{FF2B5EF4-FFF2-40B4-BE49-F238E27FC236}">
                    <a16:creationId xmlns:a16="http://schemas.microsoft.com/office/drawing/2014/main" id="{BF36F577-D936-44D1-A5CF-FF2643E4DBE8}"/>
                  </a:ext>
                </a:extLst>
              </xdr:cNvPr>
              <xdr:cNvGraphicFramePr/>
            </xdr:nvGraphicFramePr>
            <xdr:xfrm>
              <a:off x="14702119" y="3216088"/>
              <a:ext cx="2197414" cy="3310929"/>
            </xdr:xfrm>
            <a:graphic>
              <a:graphicData uri="http://schemas.microsoft.com/office/drawing/2010/slicer">
                <sle:slicer xmlns:sle="http://schemas.microsoft.com/office/drawing/2010/slicer" name="级别 1"/>
              </a:graphicData>
            </a:graphic>
          </xdr:graphicFrame>
        </mc:Choice>
        <mc:Fallback xmlns="">
          <xdr:sp macro="" textlink="">
            <xdr:nvSpPr>
              <xdr:cNvPr id="0" name=""/>
              <xdr:cNvSpPr>
                <a:spLocks noTextEdit="1"/>
              </xdr:cNvSpPr>
            </xdr:nvSpPr>
            <xdr:spPr>
              <a:xfrm>
                <a:off x="12965207" y="4090146"/>
                <a:ext cx="2197414" cy="3310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结构分类">
                <a:extLst>
                  <a:ext uri="{FF2B5EF4-FFF2-40B4-BE49-F238E27FC236}">
                    <a16:creationId xmlns:a16="http://schemas.microsoft.com/office/drawing/2014/main" id="{06B9C258-CC15-4318-9EF5-929F198A0873}"/>
                  </a:ext>
                </a:extLst>
              </xdr:cNvPr>
              <xdr:cNvGraphicFramePr/>
            </xdr:nvGraphicFramePr>
            <xdr:xfrm>
              <a:off x="16999324" y="4549588"/>
              <a:ext cx="1828800" cy="1963832"/>
            </xdr:xfrm>
            <a:graphic>
              <a:graphicData uri="http://schemas.microsoft.com/office/drawing/2010/slicer">
                <sle:slicer xmlns:sle="http://schemas.microsoft.com/office/drawing/2010/slicer" name="结构分类"/>
              </a:graphicData>
            </a:graphic>
          </xdr:graphicFrame>
        </mc:Choice>
        <mc:Fallback xmlns="">
          <xdr:sp macro="" textlink="">
            <xdr:nvSpPr>
              <xdr:cNvPr id="0" name=""/>
              <xdr:cNvSpPr>
                <a:spLocks noTextEdit="1"/>
              </xdr:cNvSpPr>
            </xdr:nvSpPr>
            <xdr:spPr>
              <a:xfrm>
                <a:off x="15262412" y="5423646"/>
                <a:ext cx="1828800" cy="1963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是否首发">
                <a:extLst>
                  <a:ext uri="{FF2B5EF4-FFF2-40B4-BE49-F238E27FC236}">
                    <a16:creationId xmlns:a16="http://schemas.microsoft.com/office/drawing/2014/main" id="{2BDA4C7F-3333-4327-935D-923583F4DD62}"/>
                  </a:ext>
                </a:extLst>
              </xdr:cNvPr>
              <xdr:cNvGraphicFramePr/>
            </xdr:nvGraphicFramePr>
            <xdr:xfrm>
              <a:off x="16999323" y="1787339"/>
              <a:ext cx="1828800" cy="1350308"/>
            </xdr:xfrm>
            <a:graphic>
              <a:graphicData uri="http://schemas.microsoft.com/office/drawing/2010/slicer">
                <sle:slicer xmlns:sle="http://schemas.microsoft.com/office/drawing/2010/slicer" name="是否首发"/>
              </a:graphicData>
            </a:graphic>
          </xdr:graphicFrame>
        </mc:Choice>
        <mc:Fallback xmlns="">
          <xdr:sp macro="" textlink="">
            <xdr:nvSpPr>
              <xdr:cNvPr id="0" name=""/>
              <xdr:cNvSpPr>
                <a:spLocks noTextEdit="1"/>
              </xdr:cNvSpPr>
            </xdr:nvSpPr>
            <xdr:spPr>
              <a:xfrm>
                <a:off x="15262411" y="2661397"/>
                <a:ext cx="1828800" cy="1350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7</xdr:col>
      <xdr:colOff>277346</xdr:colOff>
      <xdr:row>3</xdr:row>
      <xdr:rowOff>44823</xdr:rowOff>
    </xdr:from>
    <xdr:to>
      <xdr:col>12</xdr:col>
      <xdr:colOff>156323</xdr:colOff>
      <xdr:row>12</xdr:row>
      <xdr:rowOff>182621</xdr:rowOff>
    </xdr:to>
    <xdr:grpSp>
      <xdr:nvGrpSpPr>
        <xdr:cNvPr id="6" name="Group 5">
          <a:extLst>
            <a:ext uri="{FF2B5EF4-FFF2-40B4-BE49-F238E27FC236}">
              <a16:creationId xmlns:a16="http://schemas.microsoft.com/office/drawing/2014/main" id="{A47999A3-D8D7-5CF2-E934-68D58E202968}"/>
            </a:ext>
          </a:extLst>
        </xdr:cNvPr>
        <xdr:cNvGrpSpPr/>
      </xdr:nvGrpSpPr>
      <xdr:grpSpPr>
        <a:xfrm>
          <a:off x="6070787" y="974911"/>
          <a:ext cx="3688977" cy="3163386"/>
          <a:chOff x="5062257" y="974911"/>
          <a:chExt cx="3688977" cy="3163386"/>
        </a:xfrm>
      </xdr:grpSpPr>
      <mc:AlternateContent xmlns:mc="http://schemas.openxmlformats.org/markup-compatibility/2006" xmlns:sle15="http://schemas.microsoft.com/office/drawing/2012/slicer">
        <mc:Choice Requires="sle15">
          <xdr:graphicFrame macro="">
            <xdr:nvGraphicFramePr>
              <xdr:cNvPr id="2" name="彭博承销排行榜">
                <a:extLst>
                  <a:ext uri="{FF2B5EF4-FFF2-40B4-BE49-F238E27FC236}">
                    <a16:creationId xmlns:a16="http://schemas.microsoft.com/office/drawing/2014/main" id="{34F3DFFF-B5DA-0F9C-E328-75536CF31C06}"/>
                  </a:ext>
                </a:extLst>
              </xdr:cNvPr>
              <xdr:cNvGraphicFramePr/>
            </xdr:nvGraphicFramePr>
            <xdr:xfrm>
              <a:off x="5066180" y="976592"/>
              <a:ext cx="1828800" cy="1613648"/>
            </xdr:xfrm>
            <a:graphic>
              <a:graphicData uri="http://schemas.microsoft.com/office/drawing/2010/slicer">
                <sle:slicer xmlns:sle="http://schemas.microsoft.com/office/drawing/2010/slicer" name="彭博承销排行榜"/>
              </a:graphicData>
            </a:graphic>
          </xdr:graphicFrame>
        </mc:Choice>
        <mc:Fallback xmlns="">
          <xdr:sp macro="" textlink="">
            <xdr:nvSpPr>
              <xdr:cNvPr id="0" name=""/>
              <xdr:cNvSpPr>
                <a:spLocks noTextEdit="1"/>
              </xdr:cNvSpPr>
            </xdr:nvSpPr>
            <xdr:spPr>
              <a:xfrm>
                <a:off x="6074710" y="976592"/>
                <a:ext cx="1828800" cy="16136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时间段">
                <a:extLst>
                  <a:ext uri="{FF2B5EF4-FFF2-40B4-BE49-F238E27FC236}">
                    <a16:creationId xmlns:a16="http://schemas.microsoft.com/office/drawing/2014/main" id="{321EA7F7-0F84-59E4-3105-59334842A881}"/>
                  </a:ext>
                </a:extLst>
              </xdr:cNvPr>
              <xdr:cNvGraphicFramePr/>
            </xdr:nvGraphicFramePr>
            <xdr:xfrm>
              <a:off x="6917951" y="974911"/>
              <a:ext cx="1828800" cy="1613648"/>
            </xdr:xfrm>
            <a:graphic>
              <a:graphicData uri="http://schemas.microsoft.com/office/drawing/2010/slicer">
                <sle:slicer xmlns:sle="http://schemas.microsoft.com/office/drawing/2010/slicer" name="时间段"/>
              </a:graphicData>
            </a:graphic>
          </xdr:graphicFrame>
        </mc:Choice>
        <mc:Fallback xmlns="">
          <xdr:sp macro="" textlink="">
            <xdr:nvSpPr>
              <xdr:cNvPr id="0" name=""/>
              <xdr:cNvSpPr>
                <a:spLocks noTextEdit="1"/>
              </xdr:cNvSpPr>
            </xdr:nvSpPr>
            <xdr:spPr>
              <a:xfrm>
                <a:off x="7926481" y="974911"/>
                <a:ext cx="1828800" cy="16136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金额排名">
                <a:extLst>
                  <a:ext uri="{FF2B5EF4-FFF2-40B4-BE49-F238E27FC236}">
                    <a16:creationId xmlns:a16="http://schemas.microsoft.com/office/drawing/2014/main" id="{730B7E4E-7DA0-6EB5-2FBE-2F077F6FDA66}"/>
                  </a:ext>
                </a:extLst>
              </xdr:cNvPr>
              <xdr:cNvGraphicFramePr/>
            </xdr:nvGraphicFramePr>
            <xdr:xfrm>
              <a:off x="5062257" y="2639544"/>
              <a:ext cx="1828800" cy="1498753"/>
            </xdr:xfrm>
            <a:graphic>
              <a:graphicData uri="http://schemas.microsoft.com/office/drawing/2010/slicer">
                <sle:slicer xmlns:sle="http://schemas.microsoft.com/office/drawing/2010/slicer" name="金额排名"/>
              </a:graphicData>
            </a:graphic>
          </xdr:graphicFrame>
        </mc:Choice>
        <mc:Fallback xmlns="">
          <xdr:sp macro="" textlink="">
            <xdr:nvSpPr>
              <xdr:cNvPr id="0" name=""/>
              <xdr:cNvSpPr>
                <a:spLocks noTextEdit="1"/>
              </xdr:cNvSpPr>
            </xdr:nvSpPr>
            <xdr:spPr>
              <a:xfrm>
                <a:off x="6070787" y="2639544"/>
                <a:ext cx="1828800" cy="14987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笔数排名">
                <a:extLst>
                  <a:ext uri="{FF2B5EF4-FFF2-40B4-BE49-F238E27FC236}">
                    <a16:creationId xmlns:a16="http://schemas.microsoft.com/office/drawing/2014/main" id="{2086C8C8-E9BD-245A-DA11-AE72B49F189F}"/>
                  </a:ext>
                </a:extLst>
              </xdr:cNvPr>
              <xdr:cNvGraphicFramePr/>
            </xdr:nvGraphicFramePr>
            <xdr:xfrm>
              <a:off x="6922434" y="2634503"/>
              <a:ext cx="1828800" cy="1500468"/>
            </xdr:xfrm>
            <a:graphic>
              <a:graphicData uri="http://schemas.microsoft.com/office/drawing/2010/slicer">
                <sle:slicer xmlns:sle="http://schemas.microsoft.com/office/drawing/2010/slicer" name="笔数排名"/>
              </a:graphicData>
            </a:graphic>
          </xdr:graphicFrame>
        </mc:Choice>
        <mc:Fallback xmlns="">
          <xdr:sp macro="" textlink="">
            <xdr:nvSpPr>
              <xdr:cNvPr id="0" name=""/>
              <xdr:cNvSpPr>
                <a:spLocks noTextEdit="1"/>
              </xdr:cNvSpPr>
            </xdr:nvSpPr>
            <xdr:spPr>
              <a:xfrm>
                <a:off x="7930964" y="2634503"/>
                <a:ext cx="1828800" cy="150046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59</xdr:col>
      <xdr:colOff>36952</xdr:colOff>
      <xdr:row>3</xdr:row>
      <xdr:rowOff>48818</xdr:rowOff>
    </xdr:from>
    <xdr:to>
      <xdr:col>61</xdr:col>
      <xdr:colOff>577863</xdr:colOff>
      <xdr:row>3</xdr:row>
      <xdr:rowOff>785214</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5342334" y="1707289"/>
          <a:ext cx="2490735" cy="736396"/>
        </a:xfrm>
        <a:prstGeom prst="rect">
          <a:avLst/>
        </a:prstGeom>
        <a:noFill/>
        <a:ln w="9525" cmpd="sng">
          <a:solidFill>
            <a:srgbClr val="C1B49B"/>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2800">
              <a:solidFill>
                <a:srgbClr val="C1B49B"/>
              </a:solidFill>
            </a:rPr>
            <a:t>WRITER CN</a:t>
          </a:r>
        </a:p>
      </xdr:txBody>
    </xdr:sp>
    <xdr:clientData fLocksWithSheet="0" fPrintsWithSheet="0"/>
  </xdr:twoCellAnchor>
  <xdr:twoCellAnchor editAs="absolute">
    <xdr:from>
      <xdr:col>0</xdr:col>
      <xdr:colOff>38655</xdr:colOff>
      <xdr:row>4</xdr:row>
      <xdr:rowOff>0</xdr:rowOff>
    </xdr:from>
    <xdr:to>
      <xdr:col>1</xdr:col>
      <xdr:colOff>744536</xdr:colOff>
      <xdr:row>25</xdr:row>
      <xdr:rowOff>98452</xdr:rowOff>
    </xdr:to>
    <xdr:grpSp>
      <xdr:nvGrpSpPr>
        <xdr:cNvPr id="22" name="Group 21">
          <a:extLst>
            <a:ext uri="{FF2B5EF4-FFF2-40B4-BE49-F238E27FC236}">
              <a16:creationId xmlns:a16="http://schemas.microsoft.com/office/drawing/2014/main" id="{ED214584-603D-07D7-EF0E-09B4E1AC9B27}"/>
            </a:ext>
          </a:extLst>
        </xdr:cNvPr>
        <xdr:cNvGrpSpPr/>
      </xdr:nvGrpSpPr>
      <xdr:grpSpPr>
        <a:xfrm>
          <a:off x="38655" y="2487706"/>
          <a:ext cx="1938528" cy="5432452"/>
          <a:chOff x="61066" y="2375647"/>
          <a:chExt cx="1938528" cy="5432452"/>
        </a:xfrm>
      </xdr:grpSpPr>
      <mc:AlternateContent xmlns:mc="http://schemas.openxmlformats.org/markup-compatibility/2006" xmlns:sle15="http://schemas.microsoft.com/office/drawing/2012/slicer">
        <mc:Choice Requires="sle15">
          <xdr:graphicFrame macro="">
            <xdr:nvGraphicFramePr>
              <xdr:cNvPr id="7" name="地区">
                <a:extLst>
                  <a:ext uri="{FF2B5EF4-FFF2-40B4-BE49-F238E27FC236}">
                    <a16:creationId xmlns:a16="http://schemas.microsoft.com/office/drawing/2014/main" id="{00000000-0008-0000-0100-000007000000}"/>
                  </a:ext>
                </a:extLst>
              </xdr:cNvPr>
              <xdr:cNvGraphicFramePr/>
            </xdr:nvGraphicFramePr>
            <xdr:xfrm>
              <a:off x="61066" y="4764241"/>
              <a:ext cx="1936376" cy="3043858"/>
            </xdr:xfrm>
            <a:graphic>
              <a:graphicData uri="http://schemas.microsoft.com/office/drawing/2010/slicer">
                <sle:slicer xmlns:sle="http://schemas.microsoft.com/office/drawing/2010/slicer" name="地区"/>
              </a:graphicData>
            </a:graphic>
          </xdr:graphicFrame>
        </mc:Choice>
        <mc:Fallback xmlns="">
          <xdr:sp macro="" textlink="">
            <xdr:nvSpPr>
              <xdr:cNvPr id="0" name=""/>
              <xdr:cNvSpPr>
                <a:spLocks noTextEdit="1"/>
              </xdr:cNvSpPr>
            </xdr:nvSpPr>
            <xdr:spPr>
              <a:xfrm>
                <a:off x="38655" y="4876300"/>
                <a:ext cx="1936376" cy="304385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 name="年份">
                <a:extLst>
                  <a:ext uri="{FF2B5EF4-FFF2-40B4-BE49-F238E27FC236}">
                    <a16:creationId xmlns:a16="http://schemas.microsoft.com/office/drawing/2014/main" id="{00000000-0008-0000-0100-000002000000}"/>
                  </a:ext>
                </a:extLst>
              </xdr:cNvPr>
              <xdr:cNvGraphicFramePr/>
            </xdr:nvGraphicFramePr>
            <xdr:xfrm>
              <a:off x="61066" y="2375647"/>
              <a:ext cx="1938528" cy="1042147"/>
            </xdr:xfrm>
            <a:graphic>
              <a:graphicData uri="http://schemas.microsoft.com/office/drawing/2010/slicer">
                <sle:slicer xmlns:sle="http://schemas.microsoft.com/office/drawing/2010/slicer" name="年份"/>
              </a:graphicData>
            </a:graphic>
          </xdr:graphicFrame>
        </mc:Choice>
        <mc:Fallback xmlns="">
          <xdr:sp macro="" textlink="">
            <xdr:nvSpPr>
              <xdr:cNvPr id="0" name=""/>
              <xdr:cNvSpPr>
                <a:spLocks noTextEdit="1"/>
              </xdr:cNvSpPr>
            </xdr:nvSpPr>
            <xdr:spPr>
              <a:xfrm>
                <a:off x="38655" y="2487706"/>
                <a:ext cx="1938528" cy="10421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4" name="月">
                <a:extLst>
                  <a:ext uri="{FF2B5EF4-FFF2-40B4-BE49-F238E27FC236}">
                    <a16:creationId xmlns:a16="http://schemas.microsoft.com/office/drawing/2014/main" id="{00000000-0008-0000-0100-00000E000000}"/>
                  </a:ext>
                </a:extLst>
              </xdr:cNvPr>
              <xdr:cNvGraphicFramePr/>
            </xdr:nvGraphicFramePr>
            <xdr:xfrm>
              <a:off x="61066" y="3468065"/>
              <a:ext cx="1938528" cy="1245904"/>
            </xdr:xfrm>
            <a:graphic>
              <a:graphicData uri="http://schemas.microsoft.com/office/drawing/2010/slicer">
                <sle:slicer xmlns:sle="http://schemas.microsoft.com/office/drawing/2010/slicer" name="月"/>
              </a:graphicData>
            </a:graphic>
          </xdr:graphicFrame>
        </mc:Choice>
        <mc:Fallback xmlns="">
          <xdr:sp macro="" textlink="">
            <xdr:nvSpPr>
              <xdr:cNvPr id="0" name=""/>
              <xdr:cNvSpPr>
                <a:spLocks noTextEdit="1"/>
              </xdr:cNvSpPr>
            </xdr:nvSpPr>
            <xdr:spPr>
              <a:xfrm>
                <a:off x="38655" y="3580124"/>
                <a:ext cx="1938528" cy="124590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LocksWithSheet="0" fPrintsWithSheet="0"/>
  </xdr:twoCellAnchor>
  <xdr:twoCellAnchor editAs="absolute">
    <xdr:from>
      <xdr:col>0</xdr:col>
      <xdr:colOff>123477</xdr:colOff>
      <xdr:row>1</xdr:row>
      <xdr:rowOff>70809</xdr:rowOff>
    </xdr:from>
    <xdr:to>
      <xdr:col>17</xdr:col>
      <xdr:colOff>78441</xdr:colOff>
      <xdr:row>3</xdr:row>
      <xdr:rowOff>592912</xdr:rowOff>
    </xdr:to>
    <xdr:grpSp>
      <xdr:nvGrpSpPr>
        <xdr:cNvPr id="24" name="Group 23">
          <a:extLst>
            <a:ext uri="{FF2B5EF4-FFF2-40B4-BE49-F238E27FC236}">
              <a16:creationId xmlns:a16="http://schemas.microsoft.com/office/drawing/2014/main" id="{25CE86B8-210C-3DD4-5F48-2A27D8DE8B59}"/>
            </a:ext>
          </a:extLst>
        </xdr:cNvPr>
        <xdr:cNvGrpSpPr/>
      </xdr:nvGrpSpPr>
      <xdr:grpSpPr>
        <a:xfrm>
          <a:off x="123477" y="70809"/>
          <a:ext cx="18287788" cy="2180574"/>
          <a:chOff x="123477" y="70809"/>
          <a:chExt cx="18287788" cy="2180574"/>
        </a:xfrm>
      </xdr:grpSpPr>
      <mc:AlternateContent xmlns:mc="http://schemas.openxmlformats.org/markup-compatibility/2006" xmlns:sle15="http://schemas.microsoft.com/office/drawing/2012/slicer">
        <mc:Choice Requires="sle15">
          <xdr:graphicFrame macro="">
            <xdr:nvGraphicFramePr>
              <xdr:cNvPr id="3" name="COVERAGE">
                <a:extLst>
                  <a:ext uri="{FF2B5EF4-FFF2-40B4-BE49-F238E27FC236}">
                    <a16:creationId xmlns:a16="http://schemas.microsoft.com/office/drawing/2014/main" id="{00000000-0008-0000-0100-000003000000}"/>
                  </a:ext>
                </a:extLst>
              </xdr:cNvPr>
              <xdr:cNvGraphicFramePr/>
            </xdr:nvGraphicFramePr>
            <xdr:xfrm>
              <a:off x="5859105" y="1239246"/>
              <a:ext cx="2447156" cy="1011879"/>
            </xdr:xfrm>
            <a:graphic>
              <a:graphicData uri="http://schemas.microsoft.com/office/drawing/2010/slicer">
                <sle:slicer xmlns:sle="http://schemas.microsoft.com/office/drawing/2010/slicer" name="COVERAGE"/>
              </a:graphicData>
            </a:graphic>
          </xdr:graphicFrame>
        </mc:Choice>
        <mc:Fallback xmlns="">
          <xdr:sp macro="" textlink="">
            <xdr:nvSpPr>
              <xdr:cNvPr id="0" name=""/>
              <xdr:cNvSpPr>
                <a:spLocks noTextEdit="1"/>
              </xdr:cNvSpPr>
            </xdr:nvSpPr>
            <xdr:spPr>
              <a:xfrm>
                <a:off x="5859105" y="1239246"/>
                <a:ext cx="2447156" cy="101187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ESG">
                <a:extLst>
                  <a:ext uri="{FF2B5EF4-FFF2-40B4-BE49-F238E27FC236}">
                    <a16:creationId xmlns:a16="http://schemas.microsoft.com/office/drawing/2014/main" id="{00000000-0008-0000-0100-000009000000}"/>
                  </a:ext>
                </a:extLst>
              </xdr:cNvPr>
              <xdr:cNvGraphicFramePr/>
            </xdr:nvGraphicFramePr>
            <xdr:xfrm>
              <a:off x="16196613" y="86564"/>
              <a:ext cx="2201036" cy="914560"/>
            </xdr:xfrm>
            <a:graphic>
              <a:graphicData uri="http://schemas.microsoft.com/office/drawing/2010/slicer">
                <sle:slicer xmlns:sle="http://schemas.microsoft.com/office/drawing/2010/slicer" name="ESG"/>
              </a:graphicData>
            </a:graphic>
          </xdr:graphicFrame>
        </mc:Choice>
        <mc:Fallback xmlns="">
          <xdr:sp macro="" textlink="">
            <xdr:nvSpPr>
              <xdr:cNvPr id="0" name=""/>
              <xdr:cNvSpPr>
                <a:spLocks noTextEdit="1"/>
              </xdr:cNvSpPr>
            </xdr:nvSpPr>
            <xdr:spPr>
              <a:xfrm>
                <a:off x="16196613" y="86564"/>
                <a:ext cx="2201036" cy="91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0" name="货币细分">
                <a:extLst>
                  <a:ext uri="{FF2B5EF4-FFF2-40B4-BE49-F238E27FC236}">
                    <a16:creationId xmlns:a16="http://schemas.microsoft.com/office/drawing/2014/main" id="{00000000-0008-0000-0100-00000A000000}"/>
                  </a:ext>
                </a:extLst>
              </xdr:cNvPr>
              <xdr:cNvGraphicFramePr/>
            </xdr:nvGraphicFramePr>
            <xdr:xfrm>
              <a:off x="16193857" y="1014590"/>
              <a:ext cx="2217408" cy="1234005"/>
            </xdr:xfrm>
            <a:graphic>
              <a:graphicData uri="http://schemas.microsoft.com/office/drawing/2010/slicer">
                <sle:slicer xmlns:sle="http://schemas.microsoft.com/office/drawing/2010/slicer" name="货币细分"/>
              </a:graphicData>
            </a:graphic>
          </xdr:graphicFrame>
        </mc:Choice>
        <mc:Fallback xmlns="">
          <xdr:sp macro="" textlink="">
            <xdr:nvSpPr>
              <xdr:cNvPr id="0" name=""/>
              <xdr:cNvSpPr>
                <a:spLocks noTextEdit="1"/>
              </xdr:cNvSpPr>
            </xdr:nvSpPr>
            <xdr:spPr>
              <a:xfrm>
                <a:off x="16193857" y="1014590"/>
                <a:ext cx="2217408" cy="123400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2" name="BISL_ROLE">
                <a:extLst>
                  <a:ext uri="{FF2B5EF4-FFF2-40B4-BE49-F238E27FC236}">
                    <a16:creationId xmlns:a16="http://schemas.microsoft.com/office/drawing/2014/main" id="{00000000-0008-0000-0100-00000C000000}"/>
                  </a:ext>
                </a:extLst>
              </xdr:cNvPr>
              <xdr:cNvGraphicFramePr/>
            </xdr:nvGraphicFramePr>
            <xdr:xfrm>
              <a:off x="5855642" y="78442"/>
              <a:ext cx="2428468" cy="1116544"/>
            </xdr:xfrm>
            <a:graphic>
              <a:graphicData uri="http://schemas.microsoft.com/office/drawing/2010/slicer">
                <sle:slicer xmlns:sle="http://schemas.microsoft.com/office/drawing/2010/slicer" name="BISL_ROLE"/>
              </a:graphicData>
            </a:graphic>
          </xdr:graphicFrame>
        </mc:Choice>
        <mc:Fallback xmlns="">
          <xdr:sp macro="" textlink="">
            <xdr:nvSpPr>
              <xdr:cNvPr id="0" name=""/>
              <xdr:cNvSpPr>
                <a:spLocks noTextEdit="1"/>
              </xdr:cNvSpPr>
            </xdr:nvSpPr>
            <xdr:spPr>
              <a:xfrm>
                <a:off x="5855642" y="78442"/>
                <a:ext cx="2428468" cy="111654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货币">
                <a:extLst>
                  <a:ext uri="{FF2B5EF4-FFF2-40B4-BE49-F238E27FC236}">
                    <a16:creationId xmlns:a16="http://schemas.microsoft.com/office/drawing/2014/main" id="{00000000-0008-0000-0100-000006000000}"/>
                  </a:ext>
                </a:extLst>
              </xdr:cNvPr>
              <xdr:cNvGraphicFramePr/>
            </xdr:nvGraphicFramePr>
            <xdr:xfrm>
              <a:off x="10387892" y="78441"/>
              <a:ext cx="1794270" cy="1072281"/>
            </xdr:xfrm>
            <a:graphic>
              <a:graphicData uri="http://schemas.microsoft.com/office/drawing/2010/slicer">
                <sle:slicer xmlns:sle="http://schemas.microsoft.com/office/drawing/2010/slicer" name="货币"/>
              </a:graphicData>
            </a:graphic>
          </xdr:graphicFrame>
        </mc:Choice>
        <mc:Fallback xmlns="">
          <xdr:sp macro="" textlink="">
            <xdr:nvSpPr>
              <xdr:cNvPr id="0" name=""/>
              <xdr:cNvSpPr>
                <a:spLocks noTextEdit="1"/>
              </xdr:cNvSpPr>
            </xdr:nvSpPr>
            <xdr:spPr>
              <a:xfrm>
                <a:off x="10387892" y="78441"/>
                <a:ext cx="1794270" cy="10722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中资属性">
                <a:extLst>
                  <a:ext uri="{FF2B5EF4-FFF2-40B4-BE49-F238E27FC236}">
                    <a16:creationId xmlns:a16="http://schemas.microsoft.com/office/drawing/2014/main" id="{00000000-0008-0000-0100-000008000000}"/>
                  </a:ext>
                </a:extLst>
              </xdr:cNvPr>
              <xdr:cNvGraphicFramePr/>
            </xdr:nvGraphicFramePr>
            <xdr:xfrm>
              <a:off x="1893793" y="75111"/>
              <a:ext cx="1288677" cy="2176272"/>
            </xdr:xfrm>
            <a:graphic>
              <a:graphicData uri="http://schemas.microsoft.com/office/drawing/2010/slicer">
                <sle:slicer xmlns:sle="http://schemas.microsoft.com/office/drawing/2010/slicer" name="中资属性"/>
              </a:graphicData>
            </a:graphic>
          </xdr:graphicFrame>
        </mc:Choice>
        <mc:Fallback xmlns="">
          <xdr:sp macro="" textlink="">
            <xdr:nvSpPr>
              <xdr:cNvPr id="0" name=""/>
              <xdr:cNvSpPr>
                <a:spLocks noTextEdit="1"/>
              </xdr:cNvSpPr>
            </xdr:nvSpPr>
            <xdr:spPr>
              <a:xfrm>
                <a:off x="1893793" y="75111"/>
                <a:ext cx="1288677" cy="217627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3" name="板块">
                <a:extLst>
                  <a:ext uri="{FF2B5EF4-FFF2-40B4-BE49-F238E27FC236}">
                    <a16:creationId xmlns:a16="http://schemas.microsoft.com/office/drawing/2014/main" id="{00000000-0008-0000-0100-00000D000000}"/>
                  </a:ext>
                </a:extLst>
              </xdr:cNvPr>
              <xdr:cNvGraphicFramePr/>
            </xdr:nvGraphicFramePr>
            <xdr:xfrm>
              <a:off x="3220544" y="78441"/>
              <a:ext cx="1051017" cy="2172685"/>
            </xdr:xfrm>
            <a:graphic>
              <a:graphicData uri="http://schemas.microsoft.com/office/drawing/2010/slicer">
                <sle:slicer xmlns:sle="http://schemas.microsoft.com/office/drawing/2010/slicer" name="板块"/>
              </a:graphicData>
            </a:graphic>
          </xdr:graphicFrame>
        </mc:Choice>
        <mc:Fallback xmlns="">
          <xdr:sp macro="" textlink="">
            <xdr:nvSpPr>
              <xdr:cNvPr id="0" name=""/>
              <xdr:cNvSpPr>
                <a:spLocks noTextEdit="1"/>
              </xdr:cNvSpPr>
            </xdr:nvSpPr>
            <xdr:spPr>
              <a:xfrm>
                <a:off x="3220544" y="78441"/>
                <a:ext cx="1051017" cy="21726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品种主题">
                <a:extLst>
                  <a:ext uri="{FF2B5EF4-FFF2-40B4-BE49-F238E27FC236}">
                    <a16:creationId xmlns:a16="http://schemas.microsoft.com/office/drawing/2014/main" id="{00000000-0008-0000-0100-000004000000}"/>
                  </a:ext>
                </a:extLst>
              </xdr:cNvPr>
              <xdr:cNvGraphicFramePr/>
            </xdr:nvGraphicFramePr>
            <xdr:xfrm>
              <a:off x="14039501" y="86564"/>
              <a:ext cx="2133851" cy="2162031"/>
            </xdr:xfrm>
            <a:graphic>
              <a:graphicData uri="http://schemas.microsoft.com/office/drawing/2010/slicer">
                <sle:slicer xmlns:sle="http://schemas.microsoft.com/office/drawing/2010/slicer" name="品种主题"/>
              </a:graphicData>
            </a:graphic>
          </xdr:graphicFrame>
        </mc:Choice>
        <mc:Fallback xmlns="">
          <xdr:sp macro="" textlink="">
            <xdr:nvSpPr>
              <xdr:cNvPr id="0" name=""/>
              <xdr:cNvSpPr>
                <a:spLocks noTextEdit="1"/>
              </xdr:cNvSpPr>
            </xdr:nvSpPr>
            <xdr:spPr>
              <a:xfrm>
                <a:off x="14039501" y="86564"/>
                <a:ext cx="2133851" cy="216203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评级分类">
                <a:extLst>
                  <a:ext uri="{FF2B5EF4-FFF2-40B4-BE49-F238E27FC236}">
                    <a16:creationId xmlns:a16="http://schemas.microsoft.com/office/drawing/2014/main" id="{00000000-0008-0000-0100-000005000000}"/>
                  </a:ext>
                </a:extLst>
              </xdr:cNvPr>
              <xdr:cNvGraphicFramePr/>
            </xdr:nvGraphicFramePr>
            <xdr:xfrm>
              <a:off x="12223215" y="1186844"/>
              <a:ext cx="1797487" cy="1062303"/>
            </xdr:xfrm>
            <a:graphic>
              <a:graphicData uri="http://schemas.microsoft.com/office/drawing/2010/slicer">
                <sle:slicer xmlns:sle="http://schemas.microsoft.com/office/drawing/2010/slicer" name="评级分类"/>
              </a:graphicData>
            </a:graphic>
          </xdr:graphicFrame>
        </mc:Choice>
        <mc:Fallback xmlns="">
          <xdr:sp macro="" textlink="">
            <xdr:nvSpPr>
              <xdr:cNvPr id="0" name=""/>
              <xdr:cNvSpPr>
                <a:spLocks noTextEdit="1"/>
              </xdr:cNvSpPr>
            </xdr:nvSpPr>
            <xdr:spPr>
              <a:xfrm>
                <a:off x="12223215" y="1186844"/>
                <a:ext cx="1797487" cy="10623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7" name="STRUCTURE">
                <a:extLst>
                  <a:ext uri="{FF2B5EF4-FFF2-40B4-BE49-F238E27FC236}">
                    <a16:creationId xmlns:a16="http://schemas.microsoft.com/office/drawing/2014/main" id="{00000000-0008-0000-0100-000011000000}"/>
                  </a:ext>
                </a:extLst>
              </xdr:cNvPr>
              <xdr:cNvGraphicFramePr/>
            </xdr:nvGraphicFramePr>
            <xdr:xfrm>
              <a:off x="10393908" y="1172853"/>
              <a:ext cx="1791583" cy="1077267"/>
            </xdr:xfrm>
            <a:graphic>
              <a:graphicData uri="http://schemas.microsoft.com/office/drawing/2010/slicer">
                <sle:slicer xmlns:sle="http://schemas.microsoft.com/office/drawing/2010/slicer" name="STRUCTURE"/>
              </a:graphicData>
            </a:graphic>
          </xdr:graphicFrame>
        </mc:Choice>
        <mc:Fallback xmlns="">
          <xdr:sp macro="" textlink="">
            <xdr:nvSpPr>
              <xdr:cNvPr id="0" name=""/>
              <xdr:cNvSpPr>
                <a:spLocks noTextEdit="1"/>
              </xdr:cNvSpPr>
            </xdr:nvSpPr>
            <xdr:spPr>
              <a:xfrm>
                <a:off x="10393908" y="1172853"/>
                <a:ext cx="1791583" cy="10772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8" name="投标资历 1">
                <a:extLst>
                  <a:ext uri="{FF2B5EF4-FFF2-40B4-BE49-F238E27FC236}">
                    <a16:creationId xmlns:a16="http://schemas.microsoft.com/office/drawing/2014/main" id="{00000000-0008-0000-0100-000012000000}"/>
                  </a:ext>
                </a:extLst>
              </xdr:cNvPr>
              <xdr:cNvGraphicFramePr/>
            </xdr:nvGraphicFramePr>
            <xdr:xfrm>
              <a:off x="123477" y="70809"/>
              <a:ext cx="1691877" cy="1195455"/>
            </xdr:xfrm>
            <a:graphic>
              <a:graphicData uri="http://schemas.microsoft.com/office/drawing/2010/slicer">
                <sle:slicer xmlns:sle="http://schemas.microsoft.com/office/drawing/2010/slicer" name="投标资历 1"/>
              </a:graphicData>
            </a:graphic>
          </xdr:graphicFrame>
        </mc:Choice>
        <mc:Fallback xmlns="">
          <xdr:sp macro="" textlink="">
            <xdr:nvSpPr>
              <xdr:cNvPr id="0" name=""/>
              <xdr:cNvSpPr>
                <a:spLocks noTextEdit="1"/>
              </xdr:cNvSpPr>
            </xdr:nvSpPr>
            <xdr:spPr>
              <a:xfrm>
                <a:off x="123477" y="70809"/>
                <a:ext cx="1691877" cy="11954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6" name="IS_LEAD">
                <a:extLst>
                  <a:ext uri="{FF2B5EF4-FFF2-40B4-BE49-F238E27FC236}">
                    <a16:creationId xmlns:a16="http://schemas.microsoft.com/office/drawing/2014/main" id="{00000000-0008-0000-0100-000010000000}"/>
                  </a:ext>
                </a:extLst>
              </xdr:cNvPr>
              <xdr:cNvGraphicFramePr/>
            </xdr:nvGraphicFramePr>
            <xdr:xfrm>
              <a:off x="8332724" y="83770"/>
              <a:ext cx="2024378" cy="920648"/>
            </xdr:xfrm>
            <a:graphic>
              <a:graphicData uri="http://schemas.microsoft.com/office/drawing/2010/slicer">
                <sle:slicer xmlns:sle="http://schemas.microsoft.com/office/drawing/2010/slicer" name="IS_LEAD"/>
              </a:graphicData>
            </a:graphic>
          </xdr:graphicFrame>
        </mc:Choice>
        <mc:Fallback xmlns="">
          <xdr:sp macro="" textlink="">
            <xdr:nvSpPr>
              <xdr:cNvPr id="0" name=""/>
              <xdr:cNvSpPr>
                <a:spLocks noTextEdit="1"/>
              </xdr:cNvSpPr>
            </xdr:nvSpPr>
            <xdr:spPr>
              <a:xfrm>
                <a:off x="8332724" y="83770"/>
                <a:ext cx="2024378" cy="9206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9" name="IS_B&amp;D">
                <a:extLst>
                  <a:ext uri="{FF2B5EF4-FFF2-40B4-BE49-F238E27FC236}">
                    <a16:creationId xmlns:a16="http://schemas.microsoft.com/office/drawing/2014/main" id="{00000000-0008-0000-0100-000013000000}"/>
                  </a:ext>
                </a:extLst>
              </xdr:cNvPr>
              <xdr:cNvGraphicFramePr/>
            </xdr:nvGraphicFramePr>
            <xdr:xfrm>
              <a:off x="8339468" y="1016137"/>
              <a:ext cx="2024378" cy="1234988"/>
            </xdr:xfrm>
            <a:graphic>
              <a:graphicData uri="http://schemas.microsoft.com/office/drawing/2010/slicer">
                <sle:slicer xmlns:sle="http://schemas.microsoft.com/office/drawing/2010/slicer" name="IS_B&amp;D"/>
              </a:graphicData>
            </a:graphic>
          </xdr:graphicFrame>
        </mc:Choice>
        <mc:Fallback xmlns="">
          <xdr:sp macro="" textlink="">
            <xdr:nvSpPr>
              <xdr:cNvPr id="0" name=""/>
              <xdr:cNvSpPr>
                <a:spLocks noTextEdit="1"/>
              </xdr:cNvSpPr>
            </xdr:nvSpPr>
            <xdr:spPr>
              <a:xfrm>
                <a:off x="8339468" y="1016137"/>
                <a:ext cx="2024378" cy="123498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0" name="美元规模区间">
                <a:extLst>
                  <a:ext uri="{FF2B5EF4-FFF2-40B4-BE49-F238E27FC236}">
                    <a16:creationId xmlns:a16="http://schemas.microsoft.com/office/drawing/2014/main" id="{00000000-0008-0000-0100-000014000000}"/>
                  </a:ext>
                </a:extLst>
              </xdr:cNvPr>
              <xdr:cNvGraphicFramePr/>
            </xdr:nvGraphicFramePr>
            <xdr:xfrm>
              <a:off x="12214399" y="86433"/>
              <a:ext cx="1806303" cy="1075338"/>
            </xdr:xfrm>
            <a:graphic>
              <a:graphicData uri="http://schemas.microsoft.com/office/drawing/2010/slicer">
                <sle:slicer xmlns:sle="http://schemas.microsoft.com/office/drawing/2010/slicer" name="美元规模区间"/>
              </a:graphicData>
            </a:graphic>
          </xdr:graphicFrame>
        </mc:Choice>
        <mc:Fallback xmlns="">
          <xdr:sp macro="" textlink="">
            <xdr:nvSpPr>
              <xdr:cNvPr id="0" name=""/>
              <xdr:cNvSpPr>
                <a:spLocks noTextEdit="1"/>
              </xdr:cNvSpPr>
            </xdr:nvSpPr>
            <xdr:spPr>
              <a:xfrm>
                <a:off x="12214399" y="86433"/>
                <a:ext cx="1806303" cy="107533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1" name="级别">
                <a:extLst>
                  <a:ext uri="{FF2B5EF4-FFF2-40B4-BE49-F238E27FC236}">
                    <a16:creationId xmlns:a16="http://schemas.microsoft.com/office/drawing/2014/main" id="{00000000-0008-0000-0100-000015000000}"/>
                  </a:ext>
                </a:extLst>
              </xdr:cNvPr>
              <xdr:cNvGraphicFramePr/>
            </xdr:nvGraphicFramePr>
            <xdr:xfrm>
              <a:off x="4311517" y="78454"/>
              <a:ext cx="1511196" cy="2163939"/>
            </xdr:xfrm>
            <a:graphic>
              <a:graphicData uri="http://schemas.microsoft.com/office/drawing/2010/slicer">
                <sle:slicer xmlns:sle="http://schemas.microsoft.com/office/drawing/2010/slicer" name="级别"/>
              </a:graphicData>
            </a:graphic>
          </xdr:graphicFrame>
        </mc:Choice>
        <mc:Fallback xmlns="">
          <xdr:sp macro="" textlink="">
            <xdr:nvSpPr>
              <xdr:cNvPr id="0" name=""/>
              <xdr:cNvSpPr>
                <a:spLocks noTextEdit="1"/>
              </xdr:cNvSpPr>
            </xdr:nvSpPr>
            <xdr:spPr>
              <a:xfrm>
                <a:off x="4311517" y="78454"/>
                <a:ext cx="1511196" cy="21639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3" name="角色资历分类">
                <a:extLst>
                  <a:ext uri="{FF2B5EF4-FFF2-40B4-BE49-F238E27FC236}">
                    <a16:creationId xmlns:a16="http://schemas.microsoft.com/office/drawing/2014/main" id="{FA794D76-70C5-4130-8F45-CC60BB665F6E}"/>
                  </a:ext>
                </a:extLst>
              </xdr:cNvPr>
              <xdr:cNvGraphicFramePr/>
            </xdr:nvGraphicFramePr>
            <xdr:xfrm>
              <a:off x="134470" y="1239931"/>
              <a:ext cx="1691640" cy="1005840"/>
            </xdr:xfrm>
            <a:graphic>
              <a:graphicData uri="http://schemas.microsoft.com/office/drawing/2010/slicer">
                <sle:slicer xmlns:sle="http://schemas.microsoft.com/office/drawing/2010/slicer" name="角色资历分类"/>
              </a:graphicData>
            </a:graphic>
          </xdr:graphicFrame>
        </mc:Choice>
        <mc:Fallback xmlns="">
          <xdr:sp macro="" textlink="">
            <xdr:nvSpPr>
              <xdr:cNvPr id="0" name=""/>
              <xdr:cNvSpPr>
                <a:spLocks noTextEdit="1"/>
              </xdr:cNvSpPr>
            </xdr:nvSpPr>
            <xdr:spPr>
              <a:xfrm>
                <a:off x="134470" y="1239931"/>
                <a:ext cx="1691640" cy="10058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LocksWithSheet="0"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87006</xdr:colOff>
          <xdr:row>1</xdr:row>
          <xdr:rowOff>58941</xdr:rowOff>
        </xdr:from>
        <xdr:to>
          <xdr:col>1</xdr:col>
          <xdr:colOff>87006</xdr:colOff>
          <xdr:row>1</xdr:row>
          <xdr:rowOff>58941</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322330" y="708882"/>
              <a:ext cx="0" cy="0"/>
              <a:chOff x="322330" y="708882"/>
              <a:chExt cx="0" cy="0"/>
            </a:xfrm>
          </xdr:grpSpPr>
        </xdr:grpSp>
        <xdr:clientData fLocksWithSheet="0" fPrintsWithSheet="0"/>
      </xdr:twoCellAnchor>
    </mc:Choice>
    <mc:Fallback/>
  </mc:AlternateContent>
  <xdr:twoCellAnchor editAs="oneCell">
    <xdr:from>
      <xdr:col>0</xdr:col>
      <xdr:colOff>233083</xdr:colOff>
      <xdr:row>1</xdr:row>
      <xdr:rowOff>387724</xdr:rowOff>
    </xdr:from>
    <xdr:to>
      <xdr:col>5</xdr:col>
      <xdr:colOff>750794</xdr:colOff>
      <xdr:row>3</xdr:row>
      <xdr:rowOff>459441</xdr:rowOff>
    </xdr:to>
    <mc:AlternateContent xmlns:mc="http://schemas.openxmlformats.org/markup-compatibility/2006" xmlns:tsle="http://schemas.microsoft.com/office/drawing/2012/timeslicer">
      <mc:Choice Requires="tsle">
        <xdr:graphicFrame macro="">
          <xdr:nvGraphicFramePr>
            <xdr:cNvPr id="2" name="兑付日">
              <a:extLst>
                <a:ext uri="{FF2B5EF4-FFF2-40B4-BE49-F238E27FC236}">
                  <a16:creationId xmlns:a16="http://schemas.microsoft.com/office/drawing/2014/main" id="{726D7DEB-1888-44A7-9B3C-547BAFEC5D38}"/>
                </a:ext>
              </a:extLst>
            </xdr:cNvPr>
            <xdr:cNvGraphicFramePr/>
          </xdr:nvGraphicFramePr>
          <xdr:xfrm>
            <a:off x="0" y="0"/>
            <a:ext cx="0" cy="0"/>
          </xdr:xfrm>
          <a:graphic>
            <a:graphicData uri="http://schemas.microsoft.com/office/drawing/2012/timeslicer">
              <tsle:timeslicer name="兑付日"/>
            </a:graphicData>
          </a:graphic>
        </xdr:graphicFrame>
      </mc:Choice>
      <mc:Fallback xmlns="">
        <xdr:sp macro="" textlink="">
          <xdr:nvSpPr>
            <xdr:cNvPr id="0" name=""/>
            <xdr:cNvSpPr>
              <a:spLocks noTextEdit="1"/>
            </xdr:cNvSpPr>
          </xdr:nvSpPr>
          <xdr:spPr>
            <a:xfrm>
              <a:off x="233083" y="1037665"/>
              <a:ext cx="4226858"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761999</xdr:colOff>
      <xdr:row>0</xdr:row>
      <xdr:rowOff>134470</xdr:rowOff>
    </xdr:from>
    <xdr:to>
      <xdr:col>16</xdr:col>
      <xdr:colOff>305759</xdr:colOff>
      <xdr:row>3</xdr:row>
      <xdr:rowOff>364191</xdr:rowOff>
    </xdr:to>
    <xdr:grpSp>
      <xdr:nvGrpSpPr>
        <xdr:cNvPr id="2" name="Group 1">
          <a:extLst>
            <a:ext uri="{FF2B5EF4-FFF2-40B4-BE49-F238E27FC236}">
              <a16:creationId xmlns:a16="http://schemas.microsoft.com/office/drawing/2014/main" id="{37CECA3D-EC74-A030-3E61-8FF9B1E6220C}"/>
            </a:ext>
          </a:extLst>
        </xdr:cNvPr>
        <xdr:cNvGrpSpPr/>
      </xdr:nvGrpSpPr>
      <xdr:grpSpPr>
        <a:xfrm>
          <a:off x="2196352" y="134470"/>
          <a:ext cx="15019083" cy="1843368"/>
          <a:chOff x="0" y="0"/>
          <a:chExt cx="15620999" cy="1293768"/>
        </a:xfrm>
      </xdr:grpSpPr>
      <mc:AlternateContent xmlns:mc="http://schemas.openxmlformats.org/markup-compatibility/2006" xmlns:sle15="http://schemas.microsoft.com/office/drawing/2012/slicer">
        <mc:Choice Requires="sle15">
          <xdr:graphicFrame macro="">
            <xdr:nvGraphicFramePr>
              <xdr:cNvPr id="3" name="主题">
                <a:extLst>
                  <a:ext uri="{FF2B5EF4-FFF2-40B4-BE49-F238E27FC236}">
                    <a16:creationId xmlns:a16="http://schemas.microsoft.com/office/drawing/2014/main" id="{00000000-0008-0000-0500-000003000000}"/>
                  </a:ext>
                </a:extLst>
              </xdr:cNvPr>
              <xdr:cNvGraphicFramePr/>
            </xdr:nvGraphicFramePr>
            <xdr:xfrm>
              <a:off x="0" y="0"/>
              <a:ext cx="2598964" cy="1293767"/>
            </xdr:xfrm>
            <a:graphic>
              <a:graphicData uri="http://schemas.microsoft.com/office/drawing/2010/slicer">
                <sle:slicer xmlns:sle="http://schemas.microsoft.com/office/drawing/2010/slicer" name="主题"/>
              </a:graphicData>
            </a:graphic>
          </xdr:graphicFrame>
        </mc:Choice>
        <mc:Fallback xmlns="">
          <xdr:sp macro="" textlink="">
            <xdr:nvSpPr>
              <xdr:cNvPr id="0" name=""/>
              <xdr:cNvSpPr>
                <a:spLocks noTextEdit="1"/>
              </xdr:cNvSpPr>
            </xdr:nvSpPr>
            <xdr:spPr>
              <a:xfrm>
                <a:off x="2196352" y="134470"/>
                <a:ext cx="2498819" cy="18433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BOCOM ROLE">
                <a:extLst>
                  <a:ext uri="{FF2B5EF4-FFF2-40B4-BE49-F238E27FC236}">
                    <a16:creationId xmlns:a16="http://schemas.microsoft.com/office/drawing/2014/main" id="{00000000-0008-0000-0500-000004000000}"/>
                  </a:ext>
                </a:extLst>
              </xdr:cNvPr>
              <xdr:cNvGraphicFramePr/>
            </xdr:nvGraphicFramePr>
            <xdr:xfrm>
              <a:off x="6893901" y="0"/>
              <a:ext cx="1808576" cy="1293767"/>
            </xdr:xfrm>
            <a:graphic>
              <a:graphicData uri="http://schemas.microsoft.com/office/drawing/2010/slicer">
                <sle:slicer xmlns:sle="http://schemas.microsoft.com/office/drawing/2010/slicer" name="BOCOM ROLE"/>
              </a:graphicData>
            </a:graphic>
          </xdr:graphicFrame>
        </mc:Choice>
        <mc:Fallback xmlns="">
          <xdr:sp macro="" textlink="">
            <xdr:nvSpPr>
              <xdr:cNvPr id="0" name=""/>
              <xdr:cNvSpPr>
                <a:spLocks noTextEdit="1"/>
              </xdr:cNvSpPr>
            </xdr:nvSpPr>
            <xdr:spPr>
              <a:xfrm>
                <a:off x="8824614" y="134470"/>
                <a:ext cx="1738887" cy="18433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IN.板块 1">
                <a:extLst>
                  <a:ext uri="{FF2B5EF4-FFF2-40B4-BE49-F238E27FC236}">
                    <a16:creationId xmlns:a16="http://schemas.microsoft.com/office/drawing/2014/main" id="{00000000-0008-0000-0500-000005000000}"/>
                  </a:ext>
                </a:extLst>
              </xdr:cNvPr>
              <xdr:cNvGraphicFramePr/>
            </xdr:nvGraphicFramePr>
            <xdr:xfrm>
              <a:off x="4572399" y="1"/>
              <a:ext cx="2290201" cy="1293767"/>
            </xdr:xfrm>
            <a:graphic>
              <a:graphicData uri="http://schemas.microsoft.com/office/drawing/2010/slicer">
                <sle:slicer xmlns:sle="http://schemas.microsoft.com/office/drawing/2010/slicer" name="IN.板块 1"/>
              </a:graphicData>
            </a:graphic>
          </xdr:graphicFrame>
        </mc:Choice>
        <mc:Fallback xmlns="">
          <xdr:sp macro="" textlink="">
            <xdr:nvSpPr>
              <xdr:cNvPr id="0" name=""/>
              <xdr:cNvSpPr>
                <a:spLocks noTextEdit="1"/>
              </xdr:cNvSpPr>
            </xdr:nvSpPr>
            <xdr:spPr>
              <a:xfrm>
                <a:off x="6592565" y="134471"/>
                <a:ext cx="2201954" cy="18433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外部评审方式">
                <a:extLst>
                  <a:ext uri="{FF2B5EF4-FFF2-40B4-BE49-F238E27FC236}">
                    <a16:creationId xmlns:a16="http://schemas.microsoft.com/office/drawing/2014/main" id="{00000000-0008-0000-0500-000006000000}"/>
                  </a:ext>
                </a:extLst>
              </xdr:cNvPr>
              <xdr:cNvGraphicFramePr/>
            </xdr:nvGraphicFramePr>
            <xdr:xfrm>
              <a:off x="8746330" y="0"/>
              <a:ext cx="2901383" cy="1293767"/>
            </xdr:xfrm>
            <a:graphic>
              <a:graphicData uri="http://schemas.microsoft.com/office/drawing/2010/slicer">
                <sle:slicer xmlns:sle="http://schemas.microsoft.com/office/drawing/2010/slicer" name="外部评审方式"/>
              </a:graphicData>
            </a:graphic>
          </xdr:graphicFrame>
        </mc:Choice>
        <mc:Fallback xmlns="">
          <xdr:sp macro="" textlink="">
            <xdr:nvSpPr>
              <xdr:cNvPr id="0" name=""/>
              <xdr:cNvSpPr>
                <a:spLocks noTextEdit="1"/>
              </xdr:cNvSpPr>
            </xdr:nvSpPr>
            <xdr:spPr>
              <a:xfrm>
                <a:off x="10605664" y="134470"/>
                <a:ext cx="2789585" cy="18433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外部评审机构">
                <a:extLst>
                  <a:ext uri="{FF2B5EF4-FFF2-40B4-BE49-F238E27FC236}">
                    <a16:creationId xmlns:a16="http://schemas.microsoft.com/office/drawing/2014/main" id="{00000000-0008-0000-0500-000007000000}"/>
                  </a:ext>
                </a:extLst>
              </xdr:cNvPr>
              <xdr:cNvGraphicFramePr/>
            </xdr:nvGraphicFramePr>
            <xdr:xfrm>
              <a:off x="11649288" y="0"/>
              <a:ext cx="3971711" cy="1293767"/>
            </xdr:xfrm>
            <a:graphic>
              <a:graphicData uri="http://schemas.microsoft.com/office/drawing/2010/slicer">
                <sle:slicer xmlns:sle="http://schemas.microsoft.com/office/drawing/2010/slicer" name="外部评审机构"/>
              </a:graphicData>
            </a:graphic>
          </xdr:graphicFrame>
        </mc:Choice>
        <mc:Fallback xmlns="">
          <xdr:sp macro="" textlink="">
            <xdr:nvSpPr>
              <xdr:cNvPr id="0" name=""/>
              <xdr:cNvSpPr>
                <a:spLocks noTextEdit="1"/>
              </xdr:cNvSpPr>
            </xdr:nvSpPr>
            <xdr:spPr>
              <a:xfrm>
                <a:off x="13396764" y="134470"/>
                <a:ext cx="3818671" cy="18433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FTZ 1">
                <a:extLst>
                  <a:ext uri="{FF2B5EF4-FFF2-40B4-BE49-F238E27FC236}">
                    <a16:creationId xmlns:a16="http://schemas.microsoft.com/office/drawing/2014/main" id="{00000000-0008-0000-0500-000008000000}"/>
                  </a:ext>
                </a:extLst>
              </xdr:cNvPr>
              <xdr:cNvGraphicFramePr/>
            </xdr:nvGraphicFramePr>
            <xdr:xfrm>
              <a:off x="2619984" y="0"/>
              <a:ext cx="1938408" cy="1293767"/>
            </xdr:xfrm>
            <a:graphic>
              <a:graphicData uri="http://schemas.microsoft.com/office/drawing/2010/slicer">
                <sle:slicer xmlns:sle="http://schemas.microsoft.com/office/drawing/2010/slicer" name="FTZ 1"/>
              </a:graphicData>
            </a:graphic>
          </xdr:graphicFrame>
        </mc:Choice>
        <mc:Fallback xmlns="">
          <xdr:sp macro="" textlink="">
            <xdr:nvSpPr>
              <xdr:cNvPr id="0" name=""/>
              <xdr:cNvSpPr>
                <a:spLocks noTextEdit="1"/>
              </xdr:cNvSpPr>
            </xdr:nvSpPr>
            <xdr:spPr>
              <a:xfrm>
                <a:off x="4715381" y="134470"/>
                <a:ext cx="1863716" cy="18433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LocksWithSheet="0"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0</xdr:row>
      <xdr:rowOff>66675</xdr:rowOff>
    </xdr:from>
    <xdr:to>
      <xdr:col>4</xdr:col>
      <xdr:colOff>1351429</xdr:colOff>
      <xdr:row>2</xdr:row>
      <xdr:rowOff>464483</xdr:rowOff>
    </xdr:to>
    <xdr:grpSp>
      <xdr:nvGrpSpPr>
        <xdr:cNvPr id="6" name="Group 5">
          <a:extLst>
            <a:ext uri="{FF2B5EF4-FFF2-40B4-BE49-F238E27FC236}">
              <a16:creationId xmlns:a16="http://schemas.microsoft.com/office/drawing/2014/main" id="{B22CBDF6-76C6-4CEF-8716-C6B61BEEC7E1}"/>
            </a:ext>
          </a:extLst>
        </xdr:cNvPr>
        <xdr:cNvGrpSpPr/>
      </xdr:nvGrpSpPr>
      <xdr:grpSpPr>
        <a:xfrm>
          <a:off x="1863538" y="66675"/>
          <a:ext cx="8295715" cy="1451161"/>
          <a:chOff x="1964391" y="66675"/>
          <a:chExt cx="8295715" cy="1451161"/>
        </a:xfrm>
      </xdr:grpSpPr>
      <mc:AlternateContent xmlns:mc="http://schemas.openxmlformats.org/markup-compatibility/2006" xmlns:sle15="http://schemas.microsoft.com/office/drawing/2012/slicer">
        <mc:Choice Requires="sle15">
          <xdr:graphicFrame macro="">
            <xdr:nvGraphicFramePr>
              <xdr:cNvPr id="2" name="Label">
                <a:extLst>
                  <a:ext uri="{FF2B5EF4-FFF2-40B4-BE49-F238E27FC236}">
                    <a16:creationId xmlns:a16="http://schemas.microsoft.com/office/drawing/2014/main" id="{00000000-0008-0000-1000-000002000000}"/>
                  </a:ext>
                </a:extLst>
              </xdr:cNvPr>
              <xdr:cNvGraphicFramePr/>
            </xdr:nvGraphicFramePr>
            <xdr:xfrm>
              <a:off x="1964391" y="66676"/>
              <a:ext cx="3166783" cy="1441636"/>
            </xdr:xfrm>
            <a:graphic>
              <a:graphicData uri="http://schemas.microsoft.com/office/drawing/2010/slicer">
                <sle:slicer xmlns:sle="http://schemas.microsoft.com/office/drawing/2010/slicer" name="Label"/>
              </a:graphicData>
            </a:graphic>
          </xdr:graphicFrame>
        </mc:Choice>
        <mc:Fallback xmlns="">
          <xdr:sp macro="" textlink="">
            <xdr:nvSpPr>
              <xdr:cNvPr id="0" name=""/>
              <xdr:cNvSpPr>
                <a:spLocks noTextEdit="1"/>
              </xdr:cNvSpPr>
            </xdr:nvSpPr>
            <xdr:spPr>
              <a:xfrm>
                <a:off x="1964391" y="66676"/>
                <a:ext cx="3166783" cy="14416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ESG Category">
                <a:extLst>
                  <a:ext uri="{FF2B5EF4-FFF2-40B4-BE49-F238E27FC236}">
                    <a16:creationId xmlns:a16="http://schemas.microsoft.com/office/drawing/2014/main" id="{00000000-0008-0000-1000-000003000000}"/>
                  </a:ext>
                </a:extLst>
              </xdr:cNvPr>
              <xdr:cNvGraphicFramePr/>
            </xdr:nvGraphicFramePr>
            <xdr:xfrm>
              <a:off x="5188323" y="832037"/>
              <a:ext cx="2781301" cy="685799"/>
            </xdr:xfrm>
            <a:graphic>
              <a:graphicData uri="http://schemas.microsoft.com/office/drawing/2010/slicer">
                <sle:slicer xmlns:sle="http://schemas.microsoft.com/office/drawing/2010/slicer" name="ESG Category"/>
              </a:graphicData>
            </a:graphic>
          </xdr:graphicFrame>
        </mc:Choice>
        <mc:Fallback xmlns="">
          <xdr:sp macro="" textlink="">
            <xdr:nvSpPr>
              <xdr:cNvPr id="0" name=""/>
              <xdr:cNvSpPr>
                <a:spLocks noTextEdit="1"/>
              </xdr:cNvSpPr>
            </xdr:nvSpPr>
            <xdr:spPr>
              <a:xfrm>
                <a:off x="5188323" y="832037"/>
                <a:ext cx="2781301" cy="6857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非美元币种">
                <a:extLst>
                  <a:ext uri="{FF2B5EF4-FFF2-40B4-BE49-F238E27FC236}">
                    <a16:creationId xmlns:a16="http://schemas.microsoft.com/office/drawing/2014/main" id="{00000000-0008-0000-1000-000004000000}"/>
                  </a:ext>
                </a:extLst>
              </xdr:cNvPr>
              <xdr:cNvGraphicFramePr/>
            </xdr:nvGraphicFramePr>
            <xdr:xfrm>
              <a:off x="5178799" y="66676"/>
              <a:ext cx="2798793" cy="746311"/>
            </xdr:xfrm>
            <a:graphic>
              <a:graphicData uri="http://schemas.microsoft.com/office/drawing/2010/slicer">
                <sle:slicer xmlns:sle="http://schemas.microsoft.com/office/drawing/2010/slicer" name="非美元币种"/>
              </a:graphicData>
            </a:graphic>
          </xdr:graphicFrame>
        </mc:Choice>
        <mc:Fallback xmlns="">
          <xdr:sp macro="" textlink="">
            <xdr:nvSpPr>
              <xdr:cNvPr id="0" name=""/>
              <xdr:cNvSpPr>
                <a:spLocks noTextEdit="1"/>
              </xdr:cNvSpPr>
            </xdr:nvSpPr>
            <xdr:spPr>
              <a:xfrm>
                <a:off x="5178799" y="66676"/>
                <a:ext cx="2798793" cy="7463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RSP双语/仅中文版">
                <a:extLst>
                  <a:ext uri="{FF2B5EF4-FFF2-40B4-BE49-F238E27FC236}">
                    <a16:creationId xmlns:a16="http://schemas.microsoft.com/office/drawing/2014/main" id="{00000000-0008-0000-1000-000005000000}"/>
                  </a:ext>
                </a:extLst>
              </xdr:cNvPr>
              <xdr:cNvGraphicFramePr/>
            </xdr:nvGraphicFramePr>
            <xdr:xfrm>
              <a:off x="8017249" y="66675"/>
              <a:ext cx="2242857" cy="1441637"/>
            </xdr:xfrm>
            <a:graphic>
              <a:graphicData uri="http://schemas.microsoft.com/office/drawing/2010/slicer">
                <sle:slicer xmlns:sle="http://schemas.microsoft.com/office/drawing/2010/slicer" name="RSP双语/仅中文版"/>
              </a:graphicData>
            </a:graphic>
          </xdr:graphicFrame>
        </mc:Choice>
        <mc:Fallback xmlns="">
          <xdr:sp macro="" textlink="">
            <xdr:nvSpPr>
              <xdr:cNvPr id="0" name=""/>
              <xdr:cNvSpPr>
                <a:spLocks noTextEdit="1"/>
              </xdr:cNvSpPr>
            </xdr:nvSpPr>
            <xdr:spPr>
              <a:xfrm>
                <a:off x="8017249" y="66675"/>
                <a:ext cx="2242857" cy="144163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LocksWithSheet="0" fPrintsWithSheet="0"/>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sley Tong 童富涵" refreshedDate="45313.478052314815" backgroundQuery="1" createdVersion="6" refreshedVersion="6" minRefreshableVersion="3" recordCount="0" supportSubquery="1" supportAdvancedDrill="1" xr:uid="{463FCBC1-F9F7-4AF6-B44D-1E232FBD68A3}">
  <cacheSource type="external" connectionId="29"/>
  <cacheFields count="5">
    <cacheField name="[tbl_deal].[年].[年]" caption="年" numFmtId="0" hierarchy="85" level="1">
      <sharedItems containsSemiMixedTypes="0" containsNonDate="0" containsString="0"/>
    </cacheField>
    <cacheField name="[tbl_deal].[第N次担任].[第N次担任]" caption="第N次担任" numFmtId="0" hierarchy="46" level="1">
      <sharedItems containsSemiMixedTypes="0" containsNonDate="0" containsString="0"/>
    </cacheField>
    <cacheField name="[tbl_deal].[COVERAGE].[COVERAGE]" caption="COVERAGE" numFmtId="0" hierarchy="42" level="1">
      <sharedItems count="3">
        <s v="FI组"/>
        <s v="POE组"/>
        <s v="SOE组"/>
      </sharedItems>
    </cacheField>
    <cacheField name="[Measures].[Distinct Count of 信用主体简称]" caption="Distinct Count of 信用主体简称" numFmtId="0" hierarchy="103" level="32767"/>
    <cacheField name="[tbl_deal].[信用主体简称].[信用主体简称]" caption="信用主体简称" numFmtId="0" hierarchy="93" level="1">
      <sharedItems count="43">
        <s v="中国银行"/>
        <s v="中金公司"/>
        <s v="农业银行"/>
        <s v="华泰证券"/>
        <s v="招银金租"/>
        <s v="海通证券"/>
        <s v="澳门国际银行"/>
        <s v="远东租赁"/>
        <s v="上饶城投"/>
        <s v="上饶投控"/>
        <s v="内江路桥"/>
        <s v="南平武夷"/>
        <s v="宜宾丝丽雅"/>
        <s v="徐州经开国资"/>
        <s v="成都沄崃"/>
        <s v="成都空港城发"/>
        <s v="攀枝花城建交通"/>
        <s v="江苏平陵建投"/>
        <s v="济南章丘"/>
        <s v="西安经发"/>
        <s v="赣州城投"/>
        <s v="赣州旅投"/>
        <s v="郴州产投"/>
        <s v="重庆涪陵实业"/>
        <s v="乌鲁木齐高新"/>
        <s v="伊犁财通国资"/>
        <s v="南宁五象建投"/>
        <s v="广州开发区控股"/>
        <s v="无锡太湖新城"/>
        <s v="昆山国创"/>
        <s v="晋江城投"/>
        <s v="桂林经开"/>
        <s v="桐庐新城"/>
        <s v="济南历下"/>
        <s v="海盐国资"/>
        <s v="淄博财金"/>
        <s v="淮北公用"/>
        <s v="湖州经开投"/>
        <s v="绍兴上虞杭州湾"/>
        <s v="都江堰城投"/>
        <s v="重庆赤甲旅发"/>
        <s v="青岛西海岸海控"/>
        <s v="青岛西海岸融控"/>
      </sharedItems>
    </cacheField>
  </cacheFields>
  <cacheHierarchies count="109">
    <cacheHierarchy uniqueName="[Mature24].[Index]" caption="Index" attribute="1" defaultMemberUniqueName="[Mature24].[Index].[All]" allUniqueName="[Mature24].[Index].[All]" dimensionUniqueName="[Mature24]" displayFolder="" count="0" memberValueDatatype="20" unbalanced="0"/>
    <cacheHierarchy uniqueName="[Mature24].[ISIN]" caption="ISIN" attribute="1" defaultMemberUniqueName="[Mature24].[ISIN].[All]" allUniqueName="[Mature24].[ISIN].[All]" dimensionUniqueName="[Mature24]" displayFolder="" count="0" memberValueDatatype="130" unbalanced="0"/>
    <cacheHierarchy uniqueName="[Mature24].[信用主体(备证行)]" caption="信用主体(备证行)" attribute="1" defaultMemberUniqueName="[Mature24].[信用主体(备证行)].[All]" allUniqueName="[Mature24].[信用主体(备证行)].[All]" dimensionUniqueName="[Mature24]" displayFolder="" count="0" memberValueDatatype="130" unbalanced="0"/>
    <cacheHierarchy uniqueName="[Mature24].[发行评级]" caption="发行评级" attribute="1" defaultMemberUniqueName="[Mature24].[发行评级].[All]" allUniqueName="[Mature24].[发行评级].[All]" dimensionUniqueName="[Mature24]" displayFolder="" count="0" memberValueDatatype="130" unbalanced="0"/>
    <cacheHierarchy uniqueName="[Mature24].[货币]" caption="货币" attribute="1" defaultMemberUniqueName="[Mature24].[货币].[All]" allUniqueName="[Mature24].[货币].[All]" dimensionUniqueName="[Mature24]" displayFolder="" count="0" memberValueDatatype="130" unbalanced="0"/>
    <cacheHierarchy uniqueName="[Mature24].[合计发行规模(亿)]" caption="合计发行规模(亿)" attribute="1" defaultMemberUniqueName="[Mature24].[合计发行规模(亿)].[All]" allUniqueName="[Mature24].[合计发行规模(亿)].[All]" dimensionUniqueName="[Mature24]" displayFolder="" count="0" memberValueDatatype="5" unbalanced="0"/>
    <cacheHierarchy uniqueName="[Mature24].[兑付日]" caption="兑付日" attribute="1" time="1" defaultMemberUniqueName="[Mature24].[兑付日].[All]" allUniqueName="[Mature24].[兑付日].[All]" dimensionUniqueName="[Mature24]" displayFolder="" count="0" memberValueDatatype="7" unbalanced="0"/>
    <cacheHierarchy uniqueName="[Mature24].[期限]" caption="期限" attribute="1" defaultMemberUniqueName="[Mature24].[期限].[All]" allUniqueName="[Mature24].[期限].[All]" dimensionUniqueName="[Mature24]" displayFolder="" count="0" memberValueDatatype="130" unbalanced="0"/>
    <cacheHierarchy uniqueName="[Mature24].[票息]" caption="票息" attribute="1" defaultMemberUniqueName="[Mature24].[票息].[All]" allUniqueName="[Mature24].[票息].[All]" dimensionUniqueName="[Mature24]" displayFolder="" count="0" memberValueDatatype="130" unbalanced="0"/>
    <cacheHierarchy uniqueName="[Mature24].[发行品种]" caption="发行品种" attribute="1" defaultMemberUniqueName="[Mature24].[发行品种].[All]" allUniqueName="[Mature24].[发行品种].[All]" dimensionUniqueName="[Mature24]" displayFolder="" count="0" memberValueDatatype="130" unbalanced="0"/>
    <cacheHierarchy uniqueName="[Mature24].[中资属性]" caption="中资属性" attribute="1" defaultMemberUniqueName="[Mature24].[中资属性].[All]" allUniqueName="[Mature24].[中资属性].[All]" dimensionUniqueName="[Mature24]" displayFolder="" count="0" memberValueDatatype="130" unbalanced="0"/>
    <cacheHierarchy uniqueName="[Mature24].[板块]" caption="板块" attribute="1" defaultMemberUniqueName="[Mature24].[板块].[All]" allUniqueName="[Mature24].[板块].[All]" dimensionUniqueName="[Mature24]" displayFolder="" count="0" memberValueDatatype="130" unbalanced="0"/>
    <cacheHierarchy uniqueName="[Mature24].[地区]" caption="地区" attribute="1" defaultMemberUniqueName="[Mature24].[地区].[All]" allUniqueName="[Mature24].[地区].[All]" dimensionUniqueName="[Mature24]" displayFolder="" count="0" memberValueDatatype="130" unbalanced="0"/>
    <cacheHierarchy uniqueName="[Mature24].[城市]" caption="城市" attribute="1" defaultMemberUniqueName="[Mature24].[城市].[All]" allUniqueName="[Mature24].[城市].[All]" dimensionUniqueName="[Mature24]" displayFolder="" count="0" memberValueDatatype="130" unbalanced="0"/>
    <cacheHierarchy uniqueName="[Mature24].[结构分类]" caption="结构分类" attribute="1" defaultMemberUniqueName="[Mature24].[结构分类].[All]" allUniqueName="[Mature24].[结构分类].[All]" dimensionUniqueName="[Mature24]" displayFolder="" count="0" memberValueDatatype="130" unbalanced="0"/>
    <cacheHierarchy uniqueName="[Mature24].[评级分类]" caption="评级分类" attribute="1" defaultMemberUniqueName="[Mature24].[评级分类].[All]" allUniqueName="[Mature24].[评级分类].[All]" dimensionUniqueName="[Mature24]" displayFolder="" count="0" memberValueDatatype="130" unbalanced="0"/>
    <cacheHierarchy uniqueName="[Mature24].[信用主体]" caption="信用主体" attribute="1" defaultMemberUniqueName="[Mature24].[信用主体].[All]" allUniqueName="[Mature24].[信用主体].[All]" dimensionUniqueName="[Mature24]" displayFolder="" count="0" memberValueDatatype="130" unbalanced="0"/>
    <cacheHierarchy uniqueName="[Mature24].[定价日]" caption="定价日" attribute="1" time="1" defaultMemberUniqueName="[Mature24].[定价日].[All]" allUniqueName="[Mature24].[定价日].[All]" dimensionUniqueName="[Mature24]" displayFolder="" count="0" memberValueDatatype="7" unbalanced="0"/>
    <cacheHierarchy uniqueName="[Mature24].[月]" caption="月" attribute="1" defaultMemberUniqueName="[Mature24].[月].[All]" allUniqueName="[Mature24].[月].[All]" dimensionUniqueName="[Mature24]" displayFolder="" count="0" memberValueDatatype="130" unbalanced="0"/>
    <cacheHierarchy uniqueName="[Mature24].[覆盖地区]" caption="覆盖地区" attribute="1" defaultMemberUniqueName="[Mature24].[覆盖地区].[All]" allUniqueName="[Mature24].[覆盖地区].[All]" dimensionUniqueName="[Mature24]" displayFolder="" count="0" memberValueDatatype="130" unbalanced="0"/>
    <cacheHierarchy uniqueName="[Mature24].[覆盖分类]" caption="覆盖分类" attribute="1" defaultMemberUniqueName="[Mature24].[覆盖分类].[All]" allUniqueName="[Mature24].[覆盖分类].[All]" dimensionUniqueName="[Mature24]" displayFolder="" count="0" memberValueDatatype="130" unbalanced="0"/>
    <cacheHierarchy uniqueName="[Mature24].[覆盖团队]" caption="覆盖团队" attribute="1" defaultMemberUniqueName="[Mature24].[覆盖团队].[All]" allUniqueName="[Mature24].[覆盖团队].[All]" dimensionUniqueName="[Mature24]" displayFolder="" count="0" memberValueDatatype="130" unbalanced="0"/>
    <cacheHierarchy uniqueName="[Mature24].[债券余额]" caption="债券余额" attribute="1" defaultMemberUniqueName="[Mature24].[债券余额].[All]" allUniqueName="[Mature24].[债券余额].[All]" dimensionUniqueName="[Mature24]" displayFolder="" count="0" memberValueDatatype="5" unbalanced="0"/>
    <cacheHierarchy uniqueName="[Mature24].[投标资历分类]" caption="投标资历分类" attribute="1" defaultMemberUniqueName="[Mature24].[投标资历分类].[All]" allUniqueName="[Mature24].[投标资历分类].[All]" dimensionUniqueName="[Mature24]" displayFolder="" count="0" memberValueDatatype="130" unbalanced="0"/>
    <cacheHierarchy uniqueName="[Mature24].[年期分类]" caption="年期分类" attribute="1" defaultMemberUniqueName="[Mature24].[年期分类].[All]" allUniqueName="[Mature24].[年期分类].[All]" dimensionUniqueName="[Mature24]" displayFolder="" count="0" memberValueDatatype="130" unbalanced="0"/>
    <cacheHierarchy uniqueName="[Mature24].[合计美元规模分类]" caption="合计美元规模分类" attribute="1" defaultMemberUniqueName="[Mature24].[合计美元规模分类].[All]" allUniqueName="[Mature24].[合计美元规模分类].[All]" dimensionUniqueName="[Mature24]" displayFolder="" count="0" memberValueDatatype="130" unbalanced="0"/>
    <cacheHierarchy uniqueName="[Mature24].[余额美元规模分类]" caption="余额美元规模分类" attribute="1" defaultMemberUniqueName="[Mature24].[余额美元规模分类].[All]" allUniqueName="[Mature24].[余额美元规模分类].[All]" dimensionUniqueName="[Mature24]" displayFolder="" count="0" memberValueDatatype="130" unbalanced="0"/>
    <cacheHierarchy uniqueName="[Mature24].[过往角色]" caption="过往角色" attribute="1" defaultMemberUniqueName="[Mature24].[过往角色].[All]" allUniqueName="[Mature24].[过往角色].[All]" dimensionUniqueName="[Mature24]" displayFolder="" count="0" memberValueDatatype="130" unbalanced="0"/>
    <cacheHierarchy uniqueName="[Mature24].[是否曾承销]" caption="是否曾承销" attribute="1" defaultMemberUniqueName="[Mature24].[是否曾承销].[All]" allUniqueName="[Mature24].[是否曾承销].[All]" dimensionUniqueName="[Mature24]" displayFolder="" count="0" memberValueDatatype="130" unbalanced="0"/>
    <cacheHierarchy uniqueName="[Mature24].[曾作为承销商]" caption="曾作为承销商" attribute="1" defaultMemberUniqueName="[Mature24].[曾作为承销商].[All]" allUniqueName="[Mature24].[曾作为承销商].[All]" dimensionUniqueName="[Mature24]" displayFolder="" count="0" memberValueDatatype="20" unbalanced="0"/>
    <cacheHierarchy uniqueName="[Mature24].[曾作为JBR]" caption="曾作为JBR" attribute="1" defaultMemberUniqueName="[Mature24].[曾作为JBR].[All]" allUniqueName="[Mature24].[曾作为JBR].[All]" dimensionUniqueName="[Mature24]" displayFolder="" count="0" memberValueDatatype="20" unbalanced="0"/>
    <cacheHierarchy uniqueName="[Mature24].[曾作为JGC]" caption="曾作为JGC" attribute="1" defaultMemberUniqueName="[Mature24].[曾作为JGC].[All]" allUniqueName="[Mature24].[曾作为JGC].[All]" dimensionUniqueName="[Mature24]" displayFolder="" count="0" memberValueDatatype="20" unbalanced="0"/>
    <cacheHierarchy uniqueName="[Mature24].[合计亿美元]" caption="合计亿美元" attribute="1" defaultMemberUniqueName="[Mature24].[合计亿美元].[All]" allUniqueName="[Mature24].[合计亿美元].[All]" dimensionUniqueName="[Mature24]" displayFolder="" count="0" memberValueDatatype="5" unbalanced="0"/>
    <cacheHierarchy uniqueName="[Mature24].[余额亿美元]" caption="余额亿美元" attribute="1" defaultMemberUniqueName="[Mature24].[余额亿美元].[All]" allUniqueName="[Mature24].[余额亿美元].[All]" dimensionUniqueName="[Mature24]" displayFolder="" count="0" memberValueDatatype="5" unbalanced="0"/>
    <cacheHierarchy uniqueName="[Mature24].[Check]" caption="Check" attribute="1" defaultMemberUniqueName="[Mature24].[Check].[All]" allUniqueName="[Mature24].[Check].[All]" dimensionUniqueName="[Mature24]" displayFolder="" count="0" memberValueDatatype="130" unbalanced="0"/>
    <cacheHierarchy uniqueName="[tbl_deal].[Index]" caption="Index" attribute="1" defaultMemberUniqueName="[tbl_deal].[Index].[All]" allUniqueName="[tbl_deal].[Index].[All]" dimensionUniqueName="[tbl_deal]" displayFolder="" count="0" memberValueDatatype="20" unbalanced="0"/>
    <cacheHierarchy uniqueName="[tbl_deal].[📂]" caption="📂" attribute="1" defaultMemberUniqueName="[tbl_deal].[📂].[All]" allUniqueName="[tbl_deal].[📂].[All]" dimensionUniqueName="[tbl_deal]" displayFolder="" count="0" memberValueDatatype="130" unbalanced="0"/>
    <cacheHierarchy uniqueName="[tbl_deal].[定价日]" caption="定价日" attribute="1" time="1" defaultMemberUniqueName="[tbl_deal].[定价日].[All]" allUniqueName="[tbl_deal].[定价日].[All]" dimensionUniqueName="[tbl_deal]" displayFolder="" count="0" memberValueDatatype="7" unbalanced="0"/>
    <cacheHierarchy uniqueName="[tbl_deal].[PROJECT_NAME]" caption="PROJECT_NAME" attribute="1" defaultMemberUniqueName="[tbl_deal].[PROJECT_NAME].[All]" allUniqueName="[tbl_deal].[PROJECT_NAME].[All]" dimensionUniqueName="[tbl_deal]" displayFolder="" count="0" memberValueDatatype="130" unbalanced="0"/>
    <cacheHierarchy uniqueName="[tbl_deal].[PROJECT_CN]" caption="PROJECT_CN" attribute="1" defaultMemberUniqueName="[tbl_deal].[PROJECT_CN].[All]" allUniqueName="[tbl_deal].[PROJECT_CN].[All]" dimensionUniqueName="[tbl_deal]" displayFolder="" count="0" memberValueDatatype="130" unbalanced="0"/>
    <cacheHierarchy uniqueName="[tbl_deal].[承销费.原币]" caption="承销费.原币" attribute="1" defaultMemberUniqueName="[tbl_deal].[承销费.原币].[All]" allUniqueName="[tbl_deal].[承销费.原币].[All]" dimensionUniqueName="[tbl_deal]" displayFolder="" count="0" memberValueDatatype="130" unbalanced="0"/>
    <cacheHierarchy uniqueName="[tbl_deal].[承销费.美元]" caption="承销费.美元" attribute="1" defaultMemberUniqueName="[tbl_deal].[承销费.美元].[All]" allUniqueName="[tbl_deal].[承销费.美元].[All]" dimensionUniqueName="[tbl_deal]" displayFolder="" count="0" memberValueDatatype="130" unbalanced="0"/>
    <cacheHierarchy uniqueName="[tbl_deal].[COVERAGE]" caption="COVERAGE" attribute="1" defaultMemberUniqueName="[tbl_deal].[COVERAGE].[All]" allUniqueName="[tbl_deal].[COVERAGE].[All]" dimensionUniqueName="[tbl_deal]" displayFolder="" count="2" memberValueDatatype="130" unbalanced="0">
      <fieldsUsage count="2">
        <fieldUsage x="-1"/>
        <fieldUsage x="2"/>
      </fieldsUsage>
    </cacheHierarchy>
    <cacheHierarchy uniqueName="[tbl_deal].[新规角色]" caption="新规角色" attribute="1" defaultMemberUniqueName="[tbl_deal].[新规角色].[All]" allUniqueName="[tbl_deal].[新规角色].[All]" dimensionUniqueName="[tbl_deal]" displayFolder="" count="0" memberValueDatatype="130" unbalanced="0"/>
    <cacheHierarchy uniqueName="[tbl_deal].[BISL_ROLE]" caption="BISL_ROLE" attribute="1" defaultMemberUniqueName="[tbl_deal].[BISL_ROLE].[All]" allUniqueName="[tbl_deal].[BISL_ROLE].[All]" dimensionUniqueName="[tbl_deal]" displayFolder="" count="0" memberValueDatatype="130" unbalanced="0"/>
    <cacheHierarchy uniqueName="[tbl_deal].[信用主体(备证行)]" caption="信用主体(备证行)" attribute="1" defaultMemberUniqueName="[tbl_deal].[信用主体(备证行)].[All]" allUniqueName="[tbl_deal].[信用主体(备证行)].[All]" dimensionUniqueName="[tbl_deal]" displayFolder="" count="0" memberValueDatatype="130" unbalanced="0"/>
    <cacheHierarchy uniqueName="[tbl_deal].[第N次担任]" caption="第N次担任" attribute="1" defaultMemberUniqueName="[tbl_deal].[第N次担任].[All]" allUniqueName="[tbl_deal].[第N次担任].[All]" dimensionUniqueName="[tbl_deal]" displayFolder="" count="2" memberValueDatatype="20" unbalanced="0">
      <fieldsUsage count="2">
        <fieldUsage x="-1"/>
        <fieldUsage x="1"/>
      </fieldsUsage>
    </cacheHierarchy>
    <cacheHierarchy uniqueName="[tbl_deal].[发行评级]" caption="发行评级" attribute="1" defaultMemberUniqueName="[tbl_deal].[发行评级].[All]" allUniqueName="[tbl_deal].[发行评级].[All]" dimensionUniqueName="[tbl_deal]" displayFolder="" count="0" memberValueDatatype="130" unbalanced="0"/>
    <cacheHierarchy uniqueName="[tbl_deal].[货币]" caption="货币" attribute="1" defaultMemberUniqueName="[tbl_deal].[货币].[All]" allUniqueName="[tbl_deal].[货币].[All]" dimensionUniqueName="[tbl_deal]" displayFolder="" count="0" memberValueDatatype="130" unbalanced="0"/>
    <cacheHierarchy uniqueName="[tbl_deal].[发行规模(亿)]" caption="发行规模(亿)" attribute="1" defaultMemberUniqueName="[tbl_deal].[发行规模(亿)].[All]" allUniqueName="[tbl_deal].[发行规模(亿)].[All]" dimensionUniqueName="[tbl_deal]" displayFolder="" count="0" memberValueDatatype="5" unbalanced="0"/>
    <cacheHierarchy uniqueName="[tbl_deal].[年期]" caption="年期" attribute="1" defaultMemberUniqueName="[tbl_deal].[年期].[All]" allUniqueName="[tbl_deal].[年期].[All]" dimensionUniqueName="[tbl_deal]" displayFolder="" count="0" memberValueDatatype="130" unbalanced="0"/>
    <cacheHierarchy uniqueName="[tbl_deal].[票息]" caption="票息" attribute="1" defaultMemberUniqueName="[tbl_deal].[票息].[All]" allUniqueName="[tbl_deal].[票息].[All]" dimensionUniqueName="[tbl_deal]" displayFolder="" count="0" memberValueDatatype="130" unbalanced="0"/>
    <cacheHierarchy uniqueName="[tbl_deal].[收窄基点]" caption="收窄基点" attribute="1" defaultMemberUniqueName="[tbl_deal].[收窄基点].[All]" allUniqueName="[tbl_deal].[收窄基点].[All]" dimensionUniqueName="[tbl_deal]" displayFolder="" count="0" memberValueDatatype="5" unbalanced="0"/>
    <cacheHierarchy uniqueName="[tbl_deal].[结构]" caption="结构" attribute="1" defaultMemberUniqueName="[tbl_deal].[结构].[All]" allUniqueName="[tbl_deal].[结构].[All]" dimensionUniqueName="[tbl_deal]" displayFolder="" count="0" memberValueDatatype="130" unbalanced="0"/>
    <cacheHierarchy uniqueName="[tbl_deal].[项目亮点]" caption="项目亮点" attribute="1" defaultMemberUniqueName="[tbl_deal].[项目亮点].[All]" allUniqueName="[tbl_deal].[项目亮点].[All]" dimensionUniqueName="[tbl_deal]" displayFolder="" count="0" memberValueDatatype="130" unbalanced="0"/>
    <cacheHierarchy uniqueName="[tbl_deal].[上市]" caption="上市" attribute="1" defaultMemberUniqueName="[tbl_deal].[上市].[All]" allUniqueName="[tbl_deal].[上市].[All]" dimensionUniqueName="[tbl_deal]" displayFolder="" count="0" memberValueDatatype="130" unbalanced="0"/>
    <cacheHierarchy uniqueName="[tbl_deal].[货币细分]" caption="货币细分" attribute="1" defaultMemberUniqueName="[tbl_deal].[货币细分].[All]" allUniqueName="[tbl_deal].[货币细分].[All]" dimensionUniqueName="[tbl_deal]" displayFolder="" count="0" memberValueDatatype="130" unbalanced="0"/>
    <cacheHierarchy uniqueName="[tbl_deal].[ESG]" caption="ESG" attribute="1" defaultMemberUniqueName="[tbl_deal].[ESG].[All]" allUniqueName="[tbl_deal].[ESG].[All]" dimensionUniqueName="[tbl_deal]" displayFolder="" count="0" memberValueDatatype="130" unbalanced="0"/>
    <cacheHierarchy uniqueName="[tbl_deal].[品种主题]" caption="品种主题" attribute="1" defaultMemberUniqueName="[tbl_deal].[品种主题].[All]" allUniqueName="[tbl_deal].[品种主题].[All]" dimensionUniqueName="[tbl_deal]" displayFolder="" count="0" memberValueDatatype="130" unbalanced="0"/>
    <cacheHierarchy uniqueName="[tbl_deal].[增发判定]" caption="增发判定" attribute="1" defaultMemberUniqueName="[tbl_deal].[增发判定].[All]" allUniqueName="[tbl_deal].[增发判定].[All]" dimensionUniqueName="[tbl_deal]" displayFolder="" count="0" memberValueDatatype="130" unbalanced="0"/>
    <cacheHierarchy uniqueName="[tbl_deal].[IPG]" caption="IPG" attribute="1" defaultMemberUniqueName="[tbl_deal].[IPG].[All]" allUniqueName="[tbl_deal].[IPG].[All]" dimensionUniqueName="[tbl_deal]" displayFolder="" count="0" memberValueDatatype="130" unbalanced="0"/>
    <cacheHierarchy uniqueName="[tbl_deal].[FPG]" caption="FPG" attribute="1" defaultMemberUniqueName="[tbl_deal].[FPG].[All]" allUniqueName="[tbl_deal].[FPG].[All]" dimensionUniqueName="[tbl_deal]" displayFolder="" count="0" memberValueDatatype="130" unbalanced="0"/>
    <cacheHierarchy uniqueName="[tbl_deal].[定价]" caption="定价" attribute="1" defaultMemberUniqueName="[tbl_deal].[定价].[All]" allUniqueName="[tbl_deal].[定价].[All]" dimensionUniqueName="[tbl_deal]" displayFolder="" count="0" memberValueDatatype="130" unbalanced="0"/>
    <cacheHierarchy uniqueName="[tbl_deal].[BOCOM_DEAL?]" caption="BOCOM_DEAL?" attribute="1" defaultMemberUniqueName="[tbl_deal].[BOCOM_DEAL?].[All]" allUniqueName="[tbl_deal].[BOCOM_DEAL?].[All]" dimensionUniqueName="[tbl_deal]" displayFolder="" count="0" memberValueDatatype="130" unbalanced="0"/>
    <cacheHierarchy uniqueName="[tbl_deal].[IS_LEAD]" caption="IS_LEAD" attribute="1" defaultMemberUniqueName="[tbl_deal].[IS_LEAD].[All]" allUniqueName="[tbl_deal].[IS_LEAD].[All]" dimensionUniqueName="[tbl_deal]" displayFolder="" count="0" memberValueDatatype="130" unbalanced="0"/>
    <cacheHierarchy uniqueName="[tbl_deal].[IS_B&amp;D]" caption="IS_B&amp;D" attribute="1" defaultMemberUniqueName="[tbl_deal].[IS_B&amp;D].[All]" allUniqueName="[tbl_deal].[IS_B&amp;D].[All]" dimensionUniqueName="[tbl_deal]" displayFolder="" count="0" memberValueDatatype="130" unbalanced="0"/>
    <cacheHierarchy uniqueName="[tbl_deal].[是否合名]" caption="是否合名" attribute="1" defaultMemberUniqueName="[tbl_deal].[是否合名].[All]" allUniqueName="[tbl_deal].[是否合名].[All]" dimensionUniqueName="[tbl_deal]" displayFolder="" count="0" memberValueDatatype="130" unbalanced="0"/>
    <cacheHierarchy uniqueName="[tbl_deal].[是否首发]" caption="是否首发" attribute="1" defaultMemberUniqueName="[tbl_deal].[是否首发].[All]" allUniqueName="[tbl_deal].[是否首发].[All]" dimensionUniqueName="[tbl_deal]" displayFolder="" count="0" memberValueDatatype="130" unbalanced="0"/>
    <cacheHierarchy uniqueName="[tbl_deal].[定价会时间]" caption="定价会时间" attribute="1" defaultMemberUniqueName="[tbl_deal].[定价会时间].[All]" allUniqueName="[tbl_deal].[定价会时间].[All]" dimensionUniqueName="[tbl_deal]" displayFolder="" count="0" memberValueDatatype="130" unbalanced="0"/>
    <cacheHierarchy uniqueName="[tbl_deal].[定价会时段]" caption="定价会时段" attribute="1" defaultMemberUniqueName="[tbl_deal].[定价会时段].[All]" allUniqueName="[tbl_deal].[定价会时段].[All]" dimensionUniqueName="[tbl_deal]" displayFolder="" count="0" memberValueDatatype="130" unbalanced="0"/>
    <cacheHierarchy uniqueName="[tbl_deal].[地区]" caption="地区" attribute="1" defaultMemberUniqueName="[tbl_deal].[地区].[All]" allUniqueName="[tbl_deal].[地区].[All]" dimensionUniqueName="[tbl_deal]" displayFolder="" count="0" memberValueDatatype="130" unbalanced="0"/>
    <cacheHierarchy uniqueName="[tbl_deal].[城市]" caption="城市" attribute="1" defaultMemberUniqueName="[tbl_deal].[城市].[All]" allUniqueName="[tbl_deal].[城市].[All]" dimensionUniqueName="[tbl_deal]" displayFolder="" count="0" memberValueDatatype="130" unbalanced="0"/>
    <cacheHierarchy uniqueName="[tbl_deal].[区县]" caption="区县" attribute="1" defaultMemberUniqueName="[tbl_deal].[区县].[All]" allUniqueName="[tbl_deal].[区县].[All]" dimensionUniqueName="[tbl_deal]" displayFolder="" count="0" memberValueDatatype="130" unbalanced="0"/>
    <cacheHierarchy uniqueName="[tbl_deal].[备证行]" caption="备证行" attribute="1" defaultMemberUniqueName="[tbl_deal].[备证行].[All]" allUniqueName="[tbl_deal].[备证行].[All]" dimensionUniqueName="[tbl_deal]" displayFolder="" count="0" memberValueDatatype="130" unbalanced="0"/>
    <cacheHierarchy uniqueName="[tbl_deal].[备证分类]" caption="备证分类" attribute="1" defaultMemberUniqueName="[tbl_deal].[备证分类].[All]" allUniqueName="[tbl_deal].[备证分类].[All]" dimensionUniqueName="[tbl_deal]" displayFolder="" count="0" memberValueDatatype="130" unbalanced="0"/>
    <cacheHierarchy uniqueName="[tbl_deal].[亿美元]" caption="亿美元" attribute="1" defaultMemberUniqueName="[tbl_deal].[亿美元].[All]" allUniqueName="[tbl_deal].[亿美元].[All]" dimensionUniqueName="[tbl_deal]" displayFolder="" count="0" memberValueDatatype="5" unbalanced="0"/>
    <cacheHierarchy uniqueName="[tbl_deal].[亿元]" caption="亿元" attribute="1" defaultMemberUniqueName="[tbl_deal].[亿元].[All]" allUniqueName="[tbl_deal].[亿元].[All]" dimensionUniqueName="[tbl_deal]" displayFolder="" count="0" memberValueDatatype="5" unbalanced="0"/>
    <cacheHierarchy uniqueName="[tbl_deal].[亿港币]" caption="亿港币" attribute="1" defaultMemberUniqueName="[tbl_deal].[亿港币].[All]" allUniqueName="[tbl_deal].[亿港币].[All]" dimensionUniqueName="[tbl_deal]" displayFolder="" count="0" memberValueDatatype="5" unbalanced="0"/>
    <cacheHierarchy uniqueName="[tbl_deal].[中资属性]" caption="中资属性" attribute="1" defaultMemberUniqueName="[tbl_deal].[中资属性].[All]" allUniqueName="[tbl_deal].[中资属性].[All]" dimensionUniqueName="[tbl_deal]" displayFolder="" count="0" memberValueDatatype="130" unbalanced="0"/>
    <cacheHierarchy uniqueName="[tbl_deal].[级别]" caption="级别" attribute="1" defaultMemberUniqueName="[tbl_deal].[级别].[All]" allUniqueName="[tbl_deal].[级别].[All]" dimensionUniqueName="[tbl_deal]" displayFolder="" count="0" memberValueDatatype="130" unbalanced="0"/>
    <cacheHierarchy uniqueName="[tbl_deal].[板块]" caption="板块" attribute="1" defaultMemberUniqueName="[tbl_deal].[板块].[All]" allUniqueName="[tbl_deal].[板块].[All]" dimensionUniqueName="[tbl_deal]" displayFolder="" count="0" memberValueDatatype="130" unbalanced="0"/>
    <cacheHierarchy uniqueName="[tbl_deal].[板块二级]" caption="板块二级" attribute="1" defaultMemberUniqueName="[tbl_deal].[板块二级].[All]" allUniqueName="[tbl_deal].[板块二级].[All]" dimensionUniqueName="[tbl_deal]" displayFolder="" count="0" memberValueDatatype="130" unbalanced="0"/>
    <cacheHierarchy uniqueName="[tbl_deal].[结构分类]" caption="结构分类" attribute="1" defaultMemberUniqueName="[tbl_deal].[结构分类].[All]" allUniqueName="[tbl_deal].[结构分类].[All]" dimensionUniqueName="[tbl_deal]" displayFolder="" count="0" memberValueDatatype="130" unbalanced="0"/>
    <cacheHierarchy uniqueName="[tbl_deal].[评级分类]" caption="评级分类" attribute="1" defaultMemberUniqueName="[tbl_deal].[评级分类].[All]" allUniqueName="[tbl_deal].[评级分类].[All]" dimensionUniqueName="[tbl_deal]" displayFolder="" count="0" memberValueDatatype="130" unbalanced="0"/>
    <cacheHierarchy uniqueName="[tbl_deal].[美元规模分类]" caption="美元规模分类" attribute="1" defaultMemberUniqueName="[tbl_deal].[美元规模分类].[All]" allUniqueName="[tbl_deal].[美元规模分类].[All]" dimensionUniqueName="[tbl_deal]" displayFolder="" count="0" memberValueDatatype="130" unbalanced="0"/>
    <cacheHierarchy uniqueName="[tbl_deal].[年]" caption="年" attribute="1" defaultMemberUniqueName="[tbl_deal].[年].[All]" allUniqueName="[tbl_deal].[年].[All]" dimensionUniqueName="[tbl_deal]" displayFolder="" count="2" memberValueDatatype="130" unbalanced="0">
      <fieldsUsage count="2">
        <fieldUsage x="-1"/>
        <fieldUsage x="0"/>
      </fieldsUsage>
    </cacheHierarchy>
    <cacheHierarchy uniqueName="[tbl_deal].[月]" caption="月" attribute="1" defaultMemberUniqueName="[tbl_deal].[月].[All]" allUniqueName="[tbl_deal].[月].[All]" dimensionUniqueName="[tbl_deal]" displayFolder="" count="0" memberValueDatatype="130" unbalanced="0"/>
    <cacheHierarchy uniqueName="[tbl_deal].[投标资历分类]" caption="投标资历分类" attribute="1" defaultMemberUniqueName="[tbl_deal].[投标资历分类].[All]" allUniqueName="[tbl_deal].[投标资历分类].[All]" dimensionUniqueName="[tbl_deal]" displayFolder="" count="0" memberValueDatatype="130" unbalanced="0"/>
    <cacheHierarchy uniqueName="[tbl_deal].[信用主体]" caption="信用主体" attribute="1" defaultMemberUniqueName="[tbl_deal].[信用主体].[All]" allUniqueName="[tbl_deal].[信用主体].[All]" dimensionUniqueName="[tbl_deal]" displayFolder="" count="0" memberValueDatatype="130" unbalanced="0"/>
    <cacheHierarchy uniqueName="[tbl_deal].[主体评级]" caption="主体评级" attribute="1" defaultMemberUniqueName="[tbl_deal].[主体评级].[All]" allUniqueName="[tbl_deal].[主体评级].[All]" dimensionUniqueName="[tbl_deal]" displayFolder="" count="0" memberValueDatatype="130" unbalanced="0"/>
    <cacheHierarchy uniqueName="[tbl_deal].[境内主体评级]" caption="境内主体评级" attribute="1" defaultMemberUniqueName="[tbl_deal].[境内主体评级].[All]" allUniqueName="[tbl_deal].[境内主体评级].[All]" dimensionUniqueName="[tbl_deal]" displayFolder="" count="0" memberValueDatatype="130" unbalanced="0"/>
    <cacheHierarchy uniqueName="[tbl_deal].[ISIN]" caption="ISIN" attribute="1" defaultMemberUniqueName="[tbl_deal].[ISIN].[All]" allUniqueName="[tbl_deal].[ISIN].[All]" dimensionUniqueName="[tbl_deal]" displayFolder="" count="0" memberValueDatatype="130" unbalanced="0"/>
    <cacheHierarchy uniqueName="[tbl_deal].[年月]" caption="年月" attribute="1" defaultMemberUniqueName="[tbl_deal].[年月].[All]" allUniqueName="[tbl_deal].[年月].[All]" dimensionUniqueName="[tbl_deal]" displayFolder="" count="0" memberValueDatatype="130" unbalanced="0"/>
    <cacheHierarchy uniqueName="[tbl_deal].[信用主体简称]" caption="信用主体简称" attribute="1" defaultMemberUniqueName="[tbl_deal].[信用主体简称].[All]" allUniqueName="[tbl_deal].[信用主体简称].[All]" dimensionUniqueName="[tbl_deal]" displayFolder="" count="2" memberValueDatatype="130" unbalanced="0">
      <fieldsUsage count="2">
        <fieldUsage x="-1"/>
        <fieldUsage x="4"/>
      </fieldsUsage>
    </cacheHierarchy>
    <cacheHierarchy uniqueName="[tbl_deal].[发行品种]" caption="发行品种" attribute="1" defaultMemberUniqueName="[tbl_deal].[发行品种].[All]" allUniqueName="[tbl_deal].[发行品种].[All]" dimensionUniqueName="[tbl_deal]" displayFolder="" count="0" memberValueDatatype="130" unbalanced="0"/>
    <cacheHierarchy uniqueName="[tbl_deal].[币种规模]" caption="币种规模" attribute="1" defaultMemberUniqueName="[tbl_deal].[币种规模].[All]" allUniqueName="[tbl_deal].[币种规模].[All]" dimensionUniqueName="[tbl_deal]" displayFolder="" count="0" memberValueDatatype="130" unbalanced="0"/>
    <cacheHierarchy uniqueName="[tbl_deal].[期限]" caption="期限" attribute="1" defaultMemberUniqueName="[tbl_deal].[期限].[All]" allUniqueName="[tbl_deal].[期限].[All]" dimensionUniqueName="[tbl_deal]" displayFolder="" count="0" memberValueDatatype="130" unbalanced="0"/>
    <cacheHierarchy uniqueName="[tbl_deal].[角色]" caption="角色" attribute="1" defaultMemberUniqueName="[tbl_deal].[角色].[All]" allUniqueName="[tbl_deal].[角色].[All]" dimensionUniqueName="[tbl_deal]" displayFolder="" count="0" memberValueDatatype="130" unbalanced="0"/>
    <cacheHierarchy uniqueName="[tbl_deal].[FolderPath]" caption="FolderPath" attribute="1" defaultMemberUniqueName="[tbl_deal].[FolderPath].[All]" allUniqueName="[tbl_deal].[FolderPath].[All]" dimensionUniqueName="[tbl_deal]" displayFolder="" count="0" memberValueDatatype="130" unbalanced="0"/>
    <cacheHierarchy uniqueName="[Measures].[__XL_Count tbl_deal]" caption="__XL_Count tbl_deal" measure="1" displayFolder="" measureGroup="tbl_deal" count="0" hidden="1"/>
    <cacheHierarchy uniqueName="[Measures].[__XL_Count Mature24]" caption="__XL_Count Mature24" measure="1" displayFolder="" measureGroup="Mature24" count="0" hidden="1"/>
    <cacheHierarchy uniqueName="[Measures].[__No measures defined]" caption="__No measures defined" measure="1" displayFolder="" count="0" hidden="1"/>
    <cacheHierarchy uniqueName="[Measures].[Count of 信用主体简称]" caption="Count of 信用主体简称" measure="1" displayFolder="" measureGroup="tbl_deal" count="0" hidden="1"/>
    <cacheHierarchy uniqueName="[Measures].[Distinct Count of 信用主体简称]" caption="Distinct Count of 信用主体简称" measure="1" displayFolder="" measureGroup="tbl_deal" count="0" oneField="1" hidden="1">
      <fieldsUsage count="1">
        <fieldUsage x="3"/>
      </fieldsUsage>
    </cacheHierarchy>
    <cacheHierarchy uniqueName="[Measures].[Count of 信用主体 2]" caption="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2]" caption="Count of ISIN 2" measure="1" displayFolder="" measureGroup="Mature24" count="0" hidden="1">
      <extLst>
        <ext xmlns:x15="http://schemas.microsoft.com/office/spreadsheetml/2010/11/main" uri="{B97F6D7D-B522-45F9-BDA1-12C45D357490}">
          <x15:cacheHierarchy aggregatedColumn="1"/>
        </ext>
      </extLst>
    </cacheHierarchy>
    <cacheHierarchy uniqueName="[Measures].[Sum of 曾作为JGC]" caption="Sum of 曾作为JGC" measure="1" displayFolder="" measureGroup="Mature24" count="0" hidden="1">
      <extLst>
        <ext xmlns:x15="http://schemas.microsoft.com/office/spreadsheetml/2010/11/main" uri="{B97F6D7D-B522-45F9-BDA1-12C45D357490}">
          <x15:cacheHierarchy aggregatedColumn="31"/>
        </ext>
      </extLst>
    </cacheHierarchy>
    <cacheHierarchy uniqueName="[Measures].[Sum of 曾作为JBR]" caption="Sum of 曾作为JBR" measure="1" displayFolder="" measureGroup="Mature24" count="0" hidden="1">
      <extLst>
        <ext xmlns:x15="http://schemas.microsoft.com/office/spreadsheetml/2010/11/main" uri="{B97F6D7D-B522-45F9-BDA1-12C45D357490}">
          <x15:cacheHierarchy aggregatedColumn="30"/>
        </ext>
      </extLst>
    </cacheHierarchy>
    <cacheHierarchy uniqueName="[Measures].[Distinct Count of 信用主体 2]" caption="Distinct Count of 信用主体 2" measure="1" displayFolder="" measureGroup="Mature24" count="0" hidden="1">
      <extLst>
        <ext xmlns:x15="http://schemas.microsoft.com/office/spreadsheetml/2010/11/main" uri="{B97F6D7D-B522-45F9-BDA1-12C45D357490}">
          <x15:cacheHierarchy aggregatedColumn="16"/>
        </ext>
      </extLst>
    </cacheHierarchy>
  </cacheHierarchies>
  <kpis count="0"/>
  <dimensions count="3">
    <dimension name="Mature24" uniqueName="[Mature24]" caption="Mature24"/>
    <dimension measure="1" name="Measures" uniqueName="[Measures]" caption="Measures"/>
    <dimension name="tbl_deal" uniqueName="[tbl_deal]" caption="tbl_deal"/>
  </dimensions>
  <measureGroups count="2">
    <measureGroup name="Mature24" caption="Mature24"/>
    <measureGroup name="tbl_deal" caption="tbl_deal"/>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sley Tong 童富涵" refreshedDate="45323.846543055559" backgroundQuery="1" createdVersion="6" refreshedVersion="6" minRefreshableVersion="3" recordCount="0" supportSubquery="1" supportAdvancedDrill="1" xr:uid="{B2B540E1-6DCF-439D-B4F9-EA7517EECDD0}">
  <cacheSource type="external" connectionId="29"/>
  <cacheFields count="7">
    <cacheField name="[Mature24].[覆盖团队].[覆盖团队]" caption="覆盖团队" numFmtId="0" hierarchy="21" level="1">
      <sharedItems count="3">
        <s v="FI组"/>
        <s v="POE组"/>
        <s v="SOE组"/>
      </sharedItems>
    </cacheField>
    <cacheField name="[Mature24].[覆盖分类].[覆盖分类]" caption="覆盖分类" numFmtId="0" hierarchy="20" level="1">
      <sharedItems count="7">
        <s v="【CSOE】"/>
        <s v="【FI】"/>
        <s v="FI组覆盖地区"/>
        <s v="【Others】"/>
        <s v="【民企】"/>
        <s v="POE组覆盖地区"/>
        <s v="SOE组覆盖地区"/>
      </sharedItems>
    </cacheField>
    <cacheField name="[Mature24].[覆盖地区].[覆盖地区]" caption="覆盖地区" numFmtId="0" hierarchy="19" level="1">
      <sharedItems count="26">
        <s v="四川"/>
        <s v="宁波市"/>
        <s v="安徽"/>
        <s v="江苏"/>
        <s v="江西"/>
        <s v="湖北"/>
        <s v="湖南"/>
        <s v="重庆"/>
        <s v="陕西"/>
        <s v="上海"/>
        <s v="云南"/>
        <s v="内蒙古"/>
        <s v="吉林"/>
        <s v="天津"/>
        <s v="山东"/>
        <s v="广东"/>
        <s v="广西"/>
        <s v="无锡市"/>
        <s v="河北"/>
        <s v="河南"/>
        <s v="浙江"/>
        <s v="海南"/>
        <s v="甘肃"/>
        <s v="福建"/>
        <s v="贵州"/>
        <s v="辽宁"/>
      </sharedItems>
    </cacheField>
    <cacheField name="[Measures].[Sum of 曾作为JBR]" caption="Sum of 曾作为JBR" numFmtId="0" hierarchy="104" level="32767"/>
    <cacheField name="[Measures].[Sum of 曾作为JGC]" caption="Sum of 曾作为JGC" numFmtId="0" hierarchy="103" level="32767"/>
    <cacheField name="[Measures].[Distinct Count of 信用主体 2]" caption="Distinct Count of 信用主体 2" numFmtId="0" hierarchy="105" level="32767"/>
    <cacheField name="[Measures].[Count of ISIN 2]" caption="Count of ISIN 2" numFmtId="0" hierarchy="102" level="32767"/>
  </cacheFields>
  <cacheHierarchies count="107">
    <cacheHierarchy uniqueName="[Mature24].[Index]" caption="Index" attribute="1" defaultMemberUniqueName="[Mature24].[Index].[All]" allUniqueName="[Mature24].[Index].[All]" dimensionUniqueName="[Mature24]" displayFolder="" count="0" memberValueDatatype="20" unbalanced="0"/>
    <cacheHierarchy uniqueName="[Mature24].[ISIN]" caption="ISIN" attribute="1" defaultMemberUniqueName="[Mature24].[ISIN].[All]" allUniqueName="[Mature24].[ISIN].[All]" dimensionUniqueName="[Mature24]" displayFolder="" count="0" memberValueDatatype="130" unbalanced="0"/>
    <cacheHierarchy uniqueName="[Mature24].[信用主体(备证行)]" caption="信用主体(备证行)" attribute="1" defaultMemberUniqueName="[Mature24].[信用主体(备证行)].[All]" allUniqueName="[Mature24].[信用主体(备证行)].[All]" dimensionUniqueName="[Mature24]" displayFolder="" count="0" memberValueDatatype="130" unbalanced="0"/>
    <cacheHierarchy uniqueName="[Mature24].[发行评级]" caption="发行评级" attribute="1" defaultMemberUniqueName="[Mature24].[发行评级].[All]" allUniqueName="[Mature24].[发行评级].[All]" dimensionUniqueName="[Mature24]" displayFolder="" count="0" memberValueDatatype="130" unbalanced="0"/>
    <cacheHierarchy uniqueName="[Mature24].[货币]" caption="货币" attribute="1" defaultMemberUniqueName="[Mature24].[货币].[All]" allUniqueName="[Mature24].[货币].[All]" dimensionUniqueName="[Mature24]" displayFolder="" count="0" memberValueDatatype="130" unbalanced="0"/>
    <cacheHierarchy uniqueName="[Mature24].[合计发行规模(亿)]" caption="合计发行规模(亿)" attribute="1" defaultMemberUniqueName="[Mature24].[合计发行规模(亿)].[All]" allUniqueName="[Mature24].[合计发行规模(亿)].[All]" dimensionUniqueName="[Mature24]" displayFolder="" count="0" memberValueDatatype="5" unbalanced="0"/>
    <cacheHierarchy uniqueName="[Mature24].[兑付日]" caption="兑付日" attribute="1" time="1" defaultMemberUniqueName="[Mature24].[兑付日].[All]" allUniqueName="[Mature24].[兑付日].[All]" dimensionUniqueName="[Mature24]" displayFolder="" count="0" memberValueDatatype="7" unbalanced="0"/>
    <cacheHierarchy uniqueName="[Mature24].[期限]" caption="期限" attribute="1" defaultMemberUniqueName="[Mature24].[期限].[All]" allUniqueName="[Mature24].[期限].[All]" dimensionUniqueName="[Mature24]" displayFolder="" count="0" memberValueDatatype="130" unbalanced="0"/>
    <cacheHierarchy uniqueName="[Mature24].[票息]" caption="票息" attribute="1" defaultMemberUniqueName="[Mature24].[票息].[All]" allUniqueName="[Mature24].[票息].[All]" dimensionUniqueName="[Mature24]" displayFolder="" count="0" memberValueDatatype="130" unbalanced="0"/>
    <cacheHierarchy uniqueName="[Mature24].[发行品种]" caption="发行品种" attribute="1" defaultMemberUniqueName="[Mature24].[发行品种].[All]" allUniqueName="[Mature24].[发行品种].[All]" dimensionUniqueName="[Mature24]" displayFolder="" count="0" memberValueDatatype="130" unbalanced="0"/>
    <cacheHierarchy uniqueName="[Mature24].[中资属性]" caption="中资属性" attribute="1" defaultMemberUniqueName="[Mature24].[中资属性].[All]" allUniqueName="[Mature24].[中资属性].[All]" dimensionUniqueName="[Mature24]" displayFolder="" count="0" memberValueDatatype="130" unbalanced="0"/>
    <cacheHierarchy uniqueName="[Mature24].[板块]" caption="板块" attribute="1" defaultMemberUniqueName="[Mature24].[板块].[All]" allUniqueName="[Mature24].[板块].[All]" dimensionUniqueName="[Mature24]" displayFolder="" count="0" memberValueDatatype="130" unbalanced="0"/>
    <cacheHierarchy uniqueName="[Mature24].[地区]" caption="地区" attribute="1" defaultMemberUniqueName="[Mature24].[地区].[All]" allUniqueName="[Mature24].[地区].[All]" dimensionUniqueName="[Mature24]" displayFolder="" count="0" memberValueDatatype="130" unbalanced="0"/>
    <cacheHierarchy uniqueName="[Mature24].[城市]" caption="城市" attribute="1" defaultMemberUniqueName="[Mature24].[城市].[All]" allUniqueName="[Mature24].[城市].[All]" dimensionUniqueName="[Mature24]" displayFolder="" count="0" memberValueDatatype="130" unbalanced="0"/>
    <cacheHierarchy uniqueName="[Mature24].[结构分类]" caption="结构分类" attribute="1" defaultMemberUniqueName="[Mature24].[结构分类].[All]" allUniqueName="[Mature24].[结构分类].[All]" dimensionUniqueName="[Mature24]" displayFolder="" count="0" memberValueDatatype="130" unbalanced="0"/>
    <cacheHierarchy uniqueName="[Mature24].[评级分类]" caption="评级分类" attribute="1" defaultMemberUniqueName="[Mature24].[评级分类].[All]" allUniqueName="[Mature24].[评级分类].[All]" dimensionUniqueName="[Mature24]" displayFolder="" count="0" memberValueDatatype="130" unbalanced="0"/>
    <cacheHierarchy uniqueName="[Mature24].[信用主体]" caption="信用主体" attribute="1" defaultMemberUniqueName="[Mature24].[信用主体].[All]" allUniqueName="[Mature24].[信用主体].[All]" dimensionUniqueName="[Mature24]" displayFolder="" count="0" memberValueDatatype="130" unbalanced="0"/>
    <cacheHierarchy uniqueName="[Mature24].[定价日]" caption="定价日" attribute="1" time="1" defaultMemberUniqueName="[Mature24].[定价日].[All]" allUniqueName="[Mature24].[定价日].[All]" dimensionUniqueName="[Mature24]" displayFolder="" count="0" memberValueDatatype="7" unbalanced="0"/>
    <cacheHierarchy uniqueName="[Mature24].[月]" caption="月" attribute="1" defaultMemberUniqueName="[Mature24].[月].[All]" allUniqueName="[Mature24].[月].[All]" dimensionUniqueName="[Mature24]" displayFolder="" count="0" memberValueDatatype="130" unbalanced="0"/>
    <cacheHierarchy uniqueName="[Mature24].[覆盖地区]" caption="覆盖地区" attribute="1" defaultMemberUniqueName="[Mature24].[覆盖地区].[All]" allUniqueName="[Mature24].[覆盖地区].[All]" dimensionUniqueName="[Mature24]" displayFolder="" count="2" memberValueDatatype="130" unbalanced="0">
      <fieldsUsage count="2">
        <fieldUsage x="-1"/>
        <fieldUsage x="2"/>
      </fieldsUsage>
    </cacheHierarchy>
    <cacheHierarchy uniqueName="[Mature24].[覆盖分类]" caption="覆盖分类" attribute="1" defaultMemberUniqueName="[Mature24].[覆盖分类].[All]" allUniqueName="[Mature24].[覆盖分类].[All]" dimensionUniqueName="[Mature24]" displayFolder="" count="2" memberValueDatatype="130" unbalanced="0">
      <fieldsUsage count="2">
        <fieldUsage x="-1"/>
        <fieldUsage x="1"/>
      </fieldsUsage>
    </cacheHierarchy>
    <cacheHierarchy uniqueName="[Mature24].[覆盖团队]" caption="覆盖团队" attribute="1" defaultMemberUniqueName="[Mature24].[覆盖团队].[All]" allUniqueName="[Mature24].[覆盖团队].[All]" dimensionUniqueName="[Mature24]" displayFolder="" count="2" memberValueDatatype="130" unbalanced="0">
      <fieldsUsage count="2">
        <fieldUsage x="-1"/>
        <fieldUsage x="0"/>
      </fieldsUsage>
    </cacheHierarchy>
    <cacheHierarchy uniqueName="[Mature24].[债券余额]" caption="债券余额" attribute="1" defaultMemberUniqueName="[Mature24].[债券余额].[All]" allUniqueName="[Mature24].[债券余额].[All]" dimensionUniqueName="[Mature24]" displayFolder="" count="0" memberValueDatatype="5" unbalanced="0"/>
    <cacheHierarchy uniqueName="[Mature24].[投标资历分类]" caption="投标资历分类" attribute="1" defaultMemberUniqueName="[Mature24].[投标资历分类].[All]" allUniqueName="[Mature24].[投标资历分类].[All]" dimensionUniqueName="[Mature24]" displayFolder="" count="0" memberValueDatatype="130" unbalanced="0"/>
    <cacheHierarchy uniqueName="[Mature24].[年期分类]" caption="年期分类" attribute="1" defaultMemberUniqueName="[Mature24].[年期分类].[All]" allUniqueName="[Mature24].[年期分类].[All]" dimensionUniqueName="[Mature24]" displayFolder="" count="0" memberValueDatatype="130" unbalanced="0"/>
    <cacheHierarchy uniqueName="[Mature24].[合计美元规模分类]" caption="合计美元规模分类" attribute="1" defaultMemberUniqueName="[Mature24].[合计美元规模分类].[All]" allUniqueName="[Mature24].[合计美元规模分类].[All]" dimensionUniqueName="[Mature24]" displayFolder="" count="0" memberValueDatatype="130" unbalanced="0"/>
    <cacheHierarchy uniqueName="[Mature24].[余额美元规模分类]" caption="余额美元规模分类" attribute="1" defaultMemberUniqueName="[Mature24].[余额美元规模分类].[All]" allUniqueName="[Mature24].[余额美元规模分类].[All]" dimensionUniqueName="[Mature24]" displayFolder="" count="0" memberValueDatatype="130" unbalanced="0"/>
    <cacheHierarchy uniqueName="[Mature24].[过往角色]" caption="过往角色" attribute="1" defaultMemberUniqueName="[Mature24].[过往角色].[All]" allUniqueName="[Mature24].[过往角色].[All]" dimensionUniqueName="[Mature24]" displayFolder="" count="0" memberValueDatatype="130" unbalanced="0"/>
    <cacheHierarchy uniqueName="[Mature24].[是否曾承销]" caption="是否曾承销" attribute="1" defaultMemberUniqueName="[Mature24].[是否曾承销].[All]" allUniqueName="[Mature24].[是否曾承销].[All]" dimensionUniqueName="[Mature24]" displayFolder="" count="0" memberValueDatatype="130" unbalanced="0"/>
    <cacheHierarchy uniqueName="[Mature24].[曾作为承销商]" caption="曾作为承销商" attribute="1" defaultMemberUniqueName="[Mature24].[曾作为承销商].[All]" allUniqueName="[Mature24].[曾作为承销商].[All]" dimensionUniqueName="[Mature24]" displayFolder="" count="0" memberValueDatatype="20" unbalanced="0"/>
    <cacheHierarchy uniqueName="[Mature24].[曾作为JBR]" caption="曾作为JBR" attribute="1" defaultMemberUniqueName="[Mature24].[曾作为JBR].[All]" allUniqueName="[Mature24].[曾作为JBR].[All]" dimensionUniqueName="[Mature24]" displayFolder="" count="0" memberValueDatatype="20" unbalanced="0"/>
    <cacheHierarchy uniqueName="[Mature24].[曾作为JGC]" caption="曾作为JGC" attribute="1" defaultMemberUniqueName="[Mature24].[曾作为JGC].[All]" allUniqueName="[Mature24].[曾作为JGC].[All]" dimensionUniqueName="[Mature24]" displayFolder="" count="0" memberValueDatatype="20" unbalanced="0"/>
    <cacheHierarchy uniqueName="[Mature24].[合计亿美元]" caption="合计亿美元" attribute="1" defaultMemberUniqueName="[Mature24].[合计亿美元].[All]" allUniqueName="[Mature24].[合计亿美元].[All]" dimensionUniqueName="[Mature24]" displayFolder="" count="0" memberValueDatatype="5" unbalanced="0"/>
    <cacheHierarchy uniqueName="[Mature24].[余额亿美元]" caption="余额亿美元" attribute="1" defaultMemberUniqueName="[Mature24].[余额亿美元].[All]" allUniqueName="[Mature24].[余额亿美元].[All]" dimensionUniqueName="[Mature24]" displayFolder="" count="0" memberValueDatatype="5" unbalanced="0"/>
    <cacheHierarchy uniqueName="[Mature24].[Check]" caption="Check" attribute="1" defaultMemberUniqueName="[Mature24].[Check].[All]" allUniqueName="[Mature24].[Check].[All]" dimensionUniqueName="[Mature24]" displayFolder="" count="0" memberValueDatatype="130" unbalanced="0"/>
    <cacheHierarchy uniqueName="[tbl_Directory].[Index]" caption="Index" attribute="1" defaultMemberUniqueName="[tbl_Directory].[Index].[All]" allUniqueName="[tbl_Directory].[Index].[All]" dimensionUniqueName="[tbl_Directory]" displayFolder="" count="0" memberValueDatatype="20" unbalanced="0"/>
    <cacheHierarchy uniqueName="[tbl_Directory].[定价日]" caption="定价日" attribute="1" time="1" defaultMemberUniqueName="[tbl_Directory].[定价日].[All]" allUniqueName="[tbl_Directory].[定价日].[All]" dimensionUniqueName="[tbl_Directory]" displayFolder="" count="0" memberValueDatatype="7" unbalanced="0"/>
    <cacheHierarchy uniqueName="[tbl_Directory].[PROJECT]" caption="PROJECT" attribute="1" defaultMemberUniqueName="[tbl_Directory].[PROJECT].[All]" allUniqueName="[tbl_Directory].[PROJECT].[All]" dimensionUniqueName="[tbl_Directory]" displayFolder="" count="0" memberValueDatatype="130" unbalanced="0"/>
    <cacheHierarchy uniqueName="[tbl_Directory].[承销费.原币]" caption="承销费.原币" attribute="1" defaultMemberUniqueName="[tbl_Directory].[承销费.原币].[All]" allUniqueName="[tbl_Directory].[承销费.原币].[All]" dimensionUniqueName="[tbl_Directory]" displayFolder="" count="0" memberValueDatatype="20" unbalanced="0"/>
    <cacheHierarchy uniqueName="[tbl_Directory].[承销费.美元]" caption="承销费.美元" attribute="1" defaultMemberUniqueName="[tbl_Directory].[承销费.美元].[All]" allUniqueName="[tbl_Directory].[承销费.美元].[All]" dimensionUniqueName="[tbl_Directory]" displayFolder="" count="0" memberValueDatatype="20" unbalanced="0"/>
    <cacheHierarchy uniqueName="[tbl_Directory].[COVERAGE]" caption="COVERAGE" attribute="1" defaultMemberUniqueName="[tbl_Directory].[COVERAGE].[All]" allUniqueName="[tbl_Directory].[COVERAGE].[All]" dimensionUniqueName="[tbl_Directory]" displayFolder="" count="0" memberValueDatatype="130" unbalanced="0"/>
    <cacheHierarchy uniqueName="[tbl_Directory].[BISL_ROLE]" caption="BISL_ROLE" attribute="1" defaultMemberUniqueName="[tbl_Directory].[BISL_ROLE].[All]" allUniqueName="[tbl_Directory].[BISL_ROLE].[All]" dimensionUniqueName="[tbl_Directory]" displayFolder="" count="0" memberValueDatatype="130" unbalanced="0"/>
    <cacheHierarchy uniqueName="[tbl_Directory].[信用主体(备证行)]" caption="信用主体(备证行)" attribute="1" defaultMemberUniqueName="[tbl_Directory].[信用主体(备证行)].[All]" allUniqueName="[tbl_Directory].[信用主体(备证行)].[All]" dimensionUniqueName="[tbl_Directory]" displayFolder="" count="0" memberValueDatatype="130" unbalanced="0"/>
    <cacheHierarchy uniqueName="[tbl_Directory].[第N次担任]" caption="第N次担任" attribute="1" defaultMemberUniqueName="[tbl_Directory].[第N次担任].[All]" allUniqueName="[tbl_Directory].[第N次担任].[All]" dimensionUniqueName="[tbl_Directory]" displayFolder="" count="0" memberValueDatatype="20" unbalanced="0"/>
    <cacheHierarchy uniqueName="[tbl_Directory].[发行评级]" caption="发行评级" attribute="1" defaultMemberUniqueName="[tbl_Directory].[发行评级].[All]" allUniqueName="[tbl_Directory].[发行评级].[All]" dimensionUniqueName="[tbl_Directory]" displayFolder="" count="0" memberValueDatatype="130" unbalanced="0"/>
    <cacheHierarchy uniqueName="[tbl_Directory].[货币]" caption="货币" attribute="1" defaultMemberUniqueName="[tbl_Directory].[货币].[All]" allUniqueName="[tbl_Directory].[货币].[All]" dimensionUniqueName="[tbl_Directory]" displayFolder="" count="0" memberValueDatatype="130" unbalanced="0"/>
    <cacheHierarchy uniqueName="[tbl_Directory].[发行规模(亿)]" caption="发行规模(亿)" attribute="1" defaultMemberUniqueName="[tbl_Directory].[发行规模(亿)].[All]" allUniqueName="[tbl_Directory].[发行规模(亿)].[All]" dimensionUniqueName="[tbl_Directory]" displayFolder="" count="0" memberValueDatatype="5" unbalanced="0"/>
    <cacheHierarchy uniqueName="[tbl_Directory].[年期]" caption="年期" attribute="1" defaultMemberUniqueName="[tbl_Directory].[年期].[All]" allUniqueName="[tbl_Directory].[年期].[All]" dimensionUniqueName="[tbl_Directory]" displayFolder="" count="0" memberValueDatatype="130" unbalanced="0"/>
    <cacheHierarchy uniqueName="[tbl_Directory].[票息]" caption="票息" attribute="1" defaultMemberUniqueName="[tbl_Directory].[票息].[All]" allUniqueName="[tbl_Directory].[票息].[All]" dimensionUniqueName="[tbl_Directory]" displayFolder="" count="0" memberValueDatatype="130" unbalanced="0"/>
    <cacheHierarchy uniqueName="[tbl_Directory].[收窄基点]" caption="收窄基点" attribute="1" defaultMemberUniqueName="[tbl_Directory].[收窄基点].[All]" allUniqueName="[tbl_Directory].[收窄基点].[All]" dimensionUniqueName="[tbl_Directory]" displayFolder="" count="0" memberValueDatatype="5" unbalanced="0"/>
    <cacheHierarchy uniqueName="[tbl_Directory].[结构]" caption="结构" attribute="1" defaultMemberUniqueName="[tbl_Directory].[结构].[All]" allUniqueName="[tbl_Directory].[结构].[All]" dimensionUniqueName="[tbl_Directory]" displayFolder="" count="0" memberValueDatatype="130" unbalanced="0"/>
    <cacheHierarchy uniqueName="[tbl_Directory].[项目亮点]" caption="项目亮点" attribute="1" defaultMemberUniqueName="[tbl_Directory].[项目亮点].[All]" allUniqueName="[tbl_Directory].[项目亮点].[All]" dimensionUniqueName="[tbl_Directory]" displayFolder="" count="0" memberValueDatatype="130" unbalanced="0"/>
    <cacheHierarchy uniqueName="[tbl_Directory].[上市]" caption="上市" attribute="1" defaultMemberUniqueName="[tbl_Directory].[上市].[All]" allUniqueName="[tbl_Directory].[上市].[All]" dimensionUniqueName="[tbl_Directory]" displayFolder="" count="0" memberValueDatatype="130" unbalanced="0"/>
    <cacheHierarchy uniqueName="[tbl_Directory].[货币细分]" caption="货币细分" attribute="1" defaultMemberUniqueName="[tbl_Directory].[货币细分].[All]" allUniqueName="[tbl_Directory].[货币细分].[All]" dimensionUniqueName="[tbl_Directory]" displayFolder="" count="0" memberValueDatatype="130" unbalanced="0"/>
    <cacheHierarchy uniqueName="[tbl_Directory].[ESG]" caption="ESG" attribute="1" defaultMemberUniqueName="[tbl_Directory].[ESG].[All]" allUniqueName="[tbl_Directory].[ESG].[All]" dimensionUniqueName="[tbl_Directory]" displayFolder="" count="0" memberValueDatatype="130" unbalanced="0"/>
    <cacheHierarchy uniqueName="[tbl_Directory].[品种主题]" caption="品种主题" attribute="1" defaultMemberUniqueName="[tbl_Directory].[品种主题].[All]" allUniqueName="[tbl_Directory].[品种主题].[All]" dimensionUniqueName="[tbl_Directory]" displayFolder="" count="0" memberValueDatatype="130" unbalanced="0"/>
    <cacheHierarchy uniqueName="[tbl_Directory].[增发判定]" caption="增发判定" attribute="1" defaultMemberUniqueName="[tbl_Directory].[增发判定].[All]" allUniqueName="[tbl_Directory].[增发判定].[All]" dimensionUniqueName="[tbl_Directory]" displayFolder="" count="0" memberValueDatatype="130" unbalanced="0"/>
    <cacheHierarchy uniqueName="[tbl_Directory].[IPG]" caption="IPG" attribute="1" defaultMemberUniqueName="[tbl_Directory].[IPG].[All]" allUniqueName="[tbl_Directory].[IPG].[All]" dimensionUniqueName="[tbl_Directory]" displayFolder="" count="0" memberValueDatatype="130" unbalanced="0"/>
    <cacheHierarchy uniqueName="[tbl_Directory].[FPG]" caption="FPG" attribute="1" defaultMemberUniqueName="[tbl_Directory].[FPG].[All]" allUniqueName="[tbl_Directory].[FPG].[All]" dimensionUniqueName="[tbl_Directory]" displayFolder="" count="0" memberValueDatatype="130" unbalanced="0"/>
    <cacheHierarchy uniqueName="[tbl_Directory].[定价]" caption="定价" attribute="1" defaultMemberUniqueName="[tbl_Directory].[定价].[All]" allUniqueName="[tbl_Directory].[定价].[All]" dimensionUniqueName="[tbl_Directory]" displayFolder="" count="0" memberValueDatatype="130" unbalanced="0"/>
    <cacheHierarchy uniqueName="[tbl_Directory].[BOCOM_DEAL?]" caption="BOCOM_DEAL?" attribute="1" defaultMemberUniqueName="[tbl_Directory].[BOCOM_DEAL?].[All]" allUniqueName="[tbl_Directory].[BOCOM_DEAL?].[All]" dimensionUniqueName="[tbl_Directory]" displayFolder="" count="0" memberValueDatatype="130" unbalanced="0"/>
    <cacheHierarchy uniqueName="[tbl_Directory].[新规角色]" caption="新规角色" attribute="1" defaultMemberUniqueName="[tbl_Directory].[新规角色].[All]" allUniqueName="[tbl_Directory].[新规角色].[All]" dimensionUniqueName="[tbl_Directory]" displayFolder="" count="0" memberValueDatatype="130" unbalanced="0"/>
    <cacheHierarchy uniqueName="[tbl_Directory].[交银国际独家订单(分配)]" caption="交银国际独家订单(分配)" attribute="1" defaultMemberUniqueName="[tbl_Directory].[交银国际独家订单(分配)].[All]" allUniqueName="[tbl_Directory].[交银国际独家订单(分配)].[All]" dimensionUniqueName="[tbl_Directory]" displayFolder="" count="0" memberValueDatatype="130" unbalanced="0"/>
    <cacheHierarchy uniqueName="[tbl_Directory].[IS_LEAD]" caption="IS_LEAD" attribute="1" defaultMemberUniqueName="[tbl_Directory].[IS_LEAD].[All]" allUniqueName="[tbl_Directory].[IS_LEAD].[All]" dimensionUniqueName="[tbl_Directory]" displayFolder="" count="0" memberValueDatatype="130" unbalanced="0"/>
    <cacheHierarchy uniqueName="[tbl_Directory].[OTHER_ROLE]" caption="OTHER_ROLE" attribute="1" defaultMemberUniqueName="[tbl_Directory].[OTHER_ROLE].[All]" allUniqueName="[tbl_Directory].[OTHER_ROLE].[All]" dimensionUniqueName="[tbl_Directory]" displayFolder="" count="0" memberValueDatatype="130" unbalanced="0"/>
    <cacheHierarchy uniqueName="[tbl_Directory].[是否合名]" caption="是否合名" attribute="1" defaultMemberUniqueName="[tbl_Directory].[是否合名].[All]" allUniqueName="[tbl_Directory].[是否合名].[All]" dimensionUniqueName="[tbl_Directory]" displayFolder="" count="0" memberValueDatatype="130" unbalanced="0"/>
    <cacheHierarchy uniqueName="[tbl_Directory].[是否首发]" caption="是否首发" attribute="1" defaultMemberUniqueName="[tbl_Directory].[是否首发].[All]" allUniqueName="[tbl_Directory].[是否首发].[All]" dimensionUniqueName="[tbl_Directory]" displayFolder="" count="0" memberValueDatatype="130" unbalanced="0"/>
    <cacheHierarchy uniqueName="[tbl_Directory].[定价会时间]" caption="定价会时间" attribute="1" time="1" defaultMemberUniqueName="[tbl_Directory].[定价会时间].[All]" allUniqueName="[tbl_Directory].[定价会时间].[All]" dimensionUniqueName="[tbl_Directory]" displayFolder="" count="0" memberValueDatatype="7" unbalanced="0"/>
    <cacheHierarchy uniqueName="[tbl_Directory].[定价会时段]" caption="定价会时段" attribute="1" defaultMemberUniqueName="[tbl_Directory].[定价会时段].[All]" allUniqueName="[tbl_Directory].[定价会时段].[All]" dimensionUniqueName="[tbl_Directory]" displayFolder="" count="0" memberValueDatatype="130" unbalanced="0"/>
    <cacheHierarchy uniqueName="[tbl_Directory].[地区]" caption="地区" attribute="1" defaultMemberUniqueName="[tbl_Directory].[地区].[All]" allUniqueName="[tbl_Directory].[地区].[All]" dimensionUniqueName="[tbl_Directory]" displayFolder="" count="0" memberValueDatatype="130" unbalanced="0"/>
    <cacheHierarchy uniqueName="[tbl_Directory].[城市]" caption="城市" attribute="1" defaultMemberUniqueName="[tbl_Directory].[城市].[All]" allUniqueName="[tbl_Directory].[城市].[All]" dimensionUniqueName="[tbl_Directory]" displayFolder="" count="0" memberValueDatatype="130" unbalanced="0"/>
    <cacheHierarchy uniqueName="[tbl_Directory].[区县]" caption="区县" attribute="1" defaultMemberUniqueName="[tbl_Directory].[区县].[All]" allUniqueName="[tbl_Directory].[区县].[All]" dimensionUniqueName="[tbl_Directory]" displayFolder="" count="0" memberValueDatatype="130" unbalanced="0"/>
    <cacheHierarchy uniqueName="[tbl_Directory].[备证行]" caption="备证行" attribute="1" defaultMemberUniqueName="[tbl_Directory].[备证行].[All]" allUniqueName="[tbl_Directory].[备证行].[All]" dimensionUniqueName="[tbl_Directory]" displayFolder="" count="0" memberValueDatatype="130" unbalanced="0"/>
    <cacheHierarchy uniqueName="[tbl_Directory].[备证分类]" caption="备证分类" attribute="1" defaultMemberUniqueName="[tbl_Directory].[备证分类].[All]" allUniqueName="[tbl_Directory].[备证分类].[All]" dimensionUniqueName="[tbl_Directory]" displayFolder="" count="0" memberValueDatatype="130" unbalanced="0"/>
    <cacheHierarchy uniqueName="[tbl_Directory].[亿美元]" caption="亿美元" attribute="1" defaultMemberUniqueName="[tbl_Directory].[亿美元].[All]" allUniqueName="[tbl_Directory].[亿美元].[All]" dimensionUniqueName="[tbl_Directory]" displayFolder="" count="0" memberValueDatatype="5" unbalanced="0"/>
    <cacheHierarchy uniqueName="[tbl_Directory].[亿元]" caption="亿元" attribute="1" defaultMemberUniqueName="[tbl_Directory].[亿元].[All]" allUniqueName="[tbl_Directory].[亿元].[All]" dimensionUniqueName="[tbl_Directory]" displayFolder="" count="0" memberValueDatatype="5" unbalanced="0"/>
    <cacheHierarchy uniqueName="[tbl_Directory].[亿港币]" caption="亿港币" attribute="1" defaultMemberUniqueName="[tbl_Directory].[亿港币].[All]" allUniqueName="[tbl_Directory].[亿港币].[All]" dimensionUniqueName="[tbl_Directory]" displayFolder="" count="0" memberValueDatatype="5" unbalanced="0"/>
    <cacheHierarchy uniqueName="[tbl_Directory].[中资属性]" caption="中资属性" attribute="1" defaultMemberUniqueName="[tbl_Directory].[中资属性].[All]" allUniqueName="[tbl_Directory].[中资属性].[All]" dimensionUniqueName="[tbl_Directory]" displayFolder="" count="0" memberValueDatatype="130" unbalanced="0"/>
    <cacheHierarchy uniqueName="[tbl_Directory].[级别]" caption="级别" attribute="1" defaultMemberUniqueName="[tbl_Directory].[级别].[All]" allUniqueName="[tbl_Directory].[级别].[All]" dimensionUniqueName="[tbl_Directory]" displayFolder="" count="0" memberValueDatatype="130" unbalanced="0"/>
    <cacheHierarchy uniqueName="[tbl_Directory].[板块]" caption="板块" attribute="1" defaultMemberUniqueName="[tbl_Directory].[板块].[All]" allUniqueName="[tbl_Directory].[板块].[All]" dimensionUniqueName="[tbl_Directory]" displayFolder="" count="0" memberValueDatatype="130" unbalanced="0"/>
    <cacheHierarchy uniqueName="[tbl_Directory].[板块二级]" caption="板块二级" attribute="1" defaultMemberUniqueName="[tbl_Directory].[板块二级].[All]" allUniqueName="[tbl_Directory].[板块二级].[All]" dimensionUniqueName="[tbl_Directory]" displayFolder="" count="0" memberValueDatatype="130" unbalanced="0"/>
    <cacheHierarchy uniqueName="[tbl_Directory].[结构分类]" caption="结构分类" attribute="1" defaultMemberUniqueName="[tbl_Directory].[结构分类].[All]" allUniqueName="[tbl_Directory].[结构分类].[All]" dimensionUniqueName="[tbl_Directory]" displayFolder="" count="0" memberValueDatatype="130" unbalanced="0"/>
    <cacheHierarchy uniqueName="[tbl_Directory].[评级分类]" caption="评级分类" attribute="1" defaultMemberUniqueName="[tbl_Directory].[评级分类].[All]" allUniqueName="[tbl_Directory].[评级分类].[All]" dimensionUniqueName="[tbl_Directory]" displayFolder="" count="0" memberValueDatatype="130" unbalanced="0"/>
    <cacheHierarchy uniqueName="[tbl_Directory].[美元规模分类]" caption="美元规模分类" attribute="1" defaultMemberUniqueName="[tbl_Directory].[美元规模分类].[All]" allUniqueName="[tbl_Directory].[美元规模分类].[All]" dimensionUniqueName="[tbl_Directory]" displayFolder="" count="0" memberValueDatatype="130" unbalanced="0"/>
    <cacheHierarchy uniqueName="[tbl_Directory].[年]" caption="年" attribute="1" defaultMemberUniqueName="[tbl_Directory].[年].[All]" allUniqueName="[tbl_Directory].[年].[All]" dimensionUniqueName="[tbl_Directory]" displayFolder="" count="0" memberValueDatatype="130" unbalanced="0"/>
    <cacheHierarchy uniqueName="[tbl_Directory].[月]" caption="月" attribute="1" defaultMemberUniqueName="[tbl_Directory].[月].[All]" allUniqueName="[tbl_Directory].[月].[All]" dimensionUniqueName="[tbl_Directory]" displayFolder="" count="0" memberValueDatatype="130" unbalanced="0"/>
    <cacheHierarchy uniqueName="[tbl_Directory].[投标资历分类]" caption="投标资历分类" attribute="1" defaultMemberUniqueName="[tbl_Directory].[投标资历分类].[All]" allUniqueName="[tbl_Directory].[投标资历分类].[All]" dimensionUniqueName="[tbl_Directory]" displayFolder="" count="0" memberValueDatatype="130" unbalanced="0"/>
    <cacheHierarchy uniqueName="[tbl_Directory].[角色资历分类]" caption="角色资历分类" attribute="1" defaultMemberUniqueName="[tbl_Directory].[角色资历分类].[All]" allUniqueName="[tbl_Directory].[角色资历分类].[All]" dimensionUniqueName="[tbl_Directory]" displayFolder="" count="0" memberValueDatatype="130" unbalanced="0"/>
    <cacheHierarchy uniqueName="[tbl_Directory].[信用主体]" caption="信用主体" attribute="1" defaultMemberUniqueName="[tbl_Directory].[信用主体].[All]" allUniqueName="[tbl_Directory].[信用主体].[All]" dimensionUniqueName="[tbl_Directory]" displayFolder="" count="0" memberValueDatatype="130" unbalanced="0"/>
    <cacheHierarchy uniqueName="[tbl_Directory].[主体评级]" caption="主体评级" attribute="1" defaultMemberUniqueName="[tbl_Directory].[主体评级].[All]" allUniqueName="[tbl_Directory].[主体评级].[All]" dimensionUniqueName="[tbl_Directory]" displayFolder="" count="0" memberValueDatatype="130" unbalanced="0"/>
    <cacheHierarchy uniqueName="[tbl_Directory].[境内主体评级]" caption="境内主体评级" attribute="1" defaultMemberUniqueName="[tbl_Directory].[境内主体评级].[All]" allUniqueName="[tbl_Directory].[境内主体评级].[All]" dimensionUniqueName="[tbl_Directory]" displayFolder="" count="0" memberValueDatatype="130" unbalanced="0"/>
    <cacheHierarchy uniqueName="[tbl_Directory].[ISIN]" caption="ISIN" attribute="1" defaultMemberUniqueName="[tbl_Directory].[ISIN].[All]" allUniqueName="[tbl_Directory].[ISIN].[All]" dimensionUniqueName="[tbl_Directory]" displayFolder="" count="0" memberValueDatatype="130" unbalanced="0"/>
    <cacheHierarchy uniqueName="[tbl_Directory].[年月]" caption="年月" attribute="1" defaultMemberUniqueName="[tbl_Directory].[年月].[All]" allUniqueName="[tbl_Directory].[年月].[All]" dimensionUniqueName="[tbl_Directory]" displayFolder="" count="0" memberValueDatatype="130" unbalanced="0"/>
    <cacheHierarchy uniqueName="[tbl_Directory].[信用主体简称]" caption="信用主体简称" attribute="1" defaultMemberUniqueName="[tbl_Directory].[信用主体简称].[All]" allUniqueName="[tbl_Directory].[信用主体简称].[All]" dimensionUniqueName="[tbl_Directory]" displayFolder="" count="0" memberValueDatatype="130" unbalanced="0"/>
    <cacheHierarchy uniqueName="[tbl_Directory].[发行品种]" caption="发行品种" attribute="1" defaultMemberUniqueName="[tbl_Directory].[发行品种].[All]" allUniqueName="[tbl_Directory].[发行品种].[All]" dimensionUniqueName="[tbl_Directory]" displayFolder="" count="0" memberValueDatatype="130" unbalanced="0"/>
    <cacheHierarchy uniqueName="[tbl_Directory].[币种规模]" caption="币种规模" attribute="1" defaultMemberUniqueName="[tbl_Directory].[币种规模].[All]" allUniqueName="[tbl_Directory].[币种规模].[All]" dimensionUniqueName="[tbl_Directory]" displayFolder="" count="0" memberValueDatatype="130" unbalanced="0"/>
    <cacheHierarchy uniqueName="[tbl_Directory].[期限]" caption="期限" attribute="1" defaultMemberUniqueName="[tbl_Directory].[期限].[All]" allUniqueName="[tbl_Directory].[期限].[All]" dimensionUniqueName="[tbl_Directory]" displayFolder="" count="0" memberValueDatatype="130" unbalanced="0"/>
    <cacheHierarchy uniqueName="[tbl_Directory].[角色]" caption="角色" attribute="1" defaultMemberUniqueName="[tbl_Directory].[角色].[All]" allUniqueName="[tbl_Directory].[角色].[All]" dimensionUniqueName="[tbl_Directory]" displayFolder="" count="0" memberValueDatatype="130" unbalanced="0"/>
    <cacheHierarchy uniqueName="[Measures].[__XL_Count Mature24]" caption="__XL_Count Mature24" measure="1" displayFolder="" measureGroup="Mature24" count="0" hidden="1"/>
    <cacheHierarchy uniqueName="[Measures].[__XL_Count tbl_Directory]" caption="__XL_Count tbl_Directory" measure="1" displayFolder="" measureGroup="tbl_Directory" count="0" hidden="1"/>
    <cacheHierarchy uniqueName="[Measures].[__No measures defined]" caption="__No measures defined" measure="1" displayFolder="" count="0" hidden="1"/>
    <cacheHierarchy uniqueName="[Measures].[Count of 信用主体 2]" caption="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2]" caption="Count of ISIN 2" measure="1" displayFolder="" measureGroup="Mature24" count="0" oneField="1" hidden="1">
      <fieldsUsage count="1">
        <fieldUsage x="6"/>
      </fieldsUsage>
      <extLst>
        <ext xmlns:x15="http://schemas.microsoft.com/office/spreadsheetml/2010/11/main" uri="{B97F6D7D-B522-45F9-BDA1-12C45D357490}">
          <x15:cacheHierarchy aggregatedColumn="1"/>
        </ext>
      </extLst>
    </cacheHierarchy>
    <cacheHierarchy uniqueName="[Measures].[Sum of 曾作为JGC]" caption="Sum of 曾作为JGC" measure="1" displayFolder="" measureGroup="Mature24" count="0" oneField="1" hidden="1">
      <fieldsUsage count="1">
        <fieldUsage x="4"/>
      </fieldsUsage>
      <extLst>
        <ext xmlns:x15="http://schemas.microsoft.com/office/spreadsheetml/2010/11/main" uri="{B97F6D7D-B522-45F9-BDA1-12C45D357490}">
          <x15:cacheHierarchy aggregatedColumn="31"/>
        </ext>
      </extLst>
    </cacheHierarchy>
    <cacheHierarchy uniqueName="[Measures].[Sum of 曾作为JBR]" caption="Sum of 曾作为JBR" measure="1" displayFolder="" measureGroup="Mature24" count="0" oneField="1" hidden="1">
      <fieldsUsage count="1">
        <fieldUsage x="3"/>
      </fieldsUsage>
      <extLst>
        <ext xmlns:x15="http://schemas.microsoft.com/office/spreadsheetml/2010/11/main" uri="{B97F6D7D-B522-45F9-BDA1-12C45D357490}">
          <x15:cacheHierarchy aggregatedColumn="30"/>
        </ext>
      </extLst>
    </cacheHierarchy>
    <cacheHierarchy uniqueName="[Measures].[Distinct Count of 信用主体 2]" caption="Distinct Count of 信用主体 2" measure="1" displayFolder="" measureGroup="Mature24" count="0" oneField="1" hidden="1">
      <fieldsUsage count="1">
        <fieldUsage x="5"/>
      </fieldsUsage>
      <extLst>
        <ext xmlns:x15="http://schemas.microsoft.com/office/spreadsheetml/2010/11/main" uri="{B97F6D7D-B522-45F9-BDA1-12C45D357490}">
          <x15:cacheHierarchy aggregatedColumn="16"/>
        </ext>
      </extLst>
    </cacheHierarchy>
    <cacheHierarchy uniqueName="[Measures].[Count of ISIN]" caption="Count of ISIN" measure="1" displayFolder="" measureGroup="tbl_Directory" count="0" hidden="1">
      <extLst>
        <ext xmlns:x15="http://schemas.microsoft.com/office/spreadsheetml/2010/11/main" uri="{B97F6D7D-B522-45F9-BDA1-12C45D357490}">
          <x15:cacheHierarchy aggregatedColumn="91"/>
        </ext>
      </extLst>
    </cacheHierarchy>
  </cacheHierarchies>
  <kpis count="0"/>
  <dimensions count="3">
    <dimension name="Mature24" uniqueName="[Mature24]" caption="Mature24"/>
    <dimension measure="1" name="Measures" uniqueName="[Measures]" caption="Measures"/>
    <dimension name="tbl_Directory" uniqueName="[tbl_Directory]" caption="tbl_Directory"/>
  </dimensions>
  <measureGroups count="2">
    <measureGroup name="Mature24" caption="Mature24"/>
    <measureGroup name="tbl_Directory" caption="tbl_Directory"/>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sley Tong 童富涵" refreshedDate="45362.702925925929" backgroundQuery="1" createdVersion="6" refreshedVersion="6" minRefreshableVersion="3" recordCount="0" supportSubquery="1" supportAdvancedDrill="1" xr:uid="{8B43482D-3469-4102-BB1A-08F74976B122}">
  <cacheSource type="external" connectionId="29"/>
  <cacheFields count="11">
    <cacheField name="[tbl_Directory].[美元规模分类].[美元规模分类]" caption="美元规模分类" numFmtId="0" hierarchy="83" level="1">
      <sharedItems count="4">
        <s v="&gt;5亿"/>
        <s v="≤2亿"/>
        <s v="2-3亿"/>
        <s v="3-5亿"/>
      </sharedItems>
    </cacheField>
    <cacheField name="[Measures].[Count of ISIN]" caption="Count of ISIN" numFmtId="0" hierarchy="106" level="32767"/>
    <cacheField name="[tbl_Directory].[年].[年]" caption="年" numFmtId="0" hierarchy="84" level="1">
      <sharedItems count="4">
        <s v="21年"/>
        <s v="22年"/>
        <s v="23年"/>
        <s v="24年"/>
      </sharedItems>
    </cacheField>
    <cacheField name="[tbl_Directory].[角色资历分类].[角色资历分类]" caption="角色资历分类" numFmtId="0" hierarchy="87" level="1">
      <sharedItems count="2">
        <s v=""/>
        <s v="JGC资历"/>
      </sharedItems>
    </cacheField>
    <cacheField name="[tbl_Directory].[投标资历分类].[投标资历分类]" caption="投标资历分类" numFmtId="0" hierarchy="86" level="1">
      <sharedItems containsSemiMixedTypes="0" containsNonDate="0" containsString="0"/>
    </cacheField>
    <cacheField name="[tbl_Directory].[定价日].[定价日]" caption="定价日" numFmtId="0" hierarchy="36" level="1">
      <sharedItems containsSemiMixedTypes="0" containsNonDate="0" containsString="0"/>
    </cacheField>
    <cacheField name="[tbl_Directory].[地区].[地区]" caption="地区" numFmtId="0" hierarchy="69" level="1">
      <sharedItems containsSemiMixedTypes="0" containsNonDate="0" containsString="0"/>
    </cacheField>
    <cacheField name="[tbl_Directory].[境内主体评级].[境内主体评级]" caption="境内主体评级" numFmtId="0" hierarchy="90" level="1">
      <sharedItems containsSemiMixedTypes="0" containsNonDate="0" containsString="0"/>
    </cacheField>
    <cacheField name="[tbl_Directory].[级别].[级别]" caption="级别" numFmtId="0" hierarchy="78" level="1">
      <sharedItems containsSemiMixedTypes="0" containsNonDate="0" containsString="0"/>
    </cacheField>
    <cacheField name="[tbl_Directory].[结构分类].[结构分类]" caption="结构分类" numFmtId="0" hierarchy="81" level="1">
      <sharedItems containsSemiMixedTypes="0" containsNonDate="0" containsString="0"/>
    </cacheField>
    <cacheField name="[tbl_Directory].[是否首发].[是否首发]" caption="是否首发" numFmtId="0" hierarchy="66" level="1">
      <sharedItems containsSemiMixedTypes="0" containsNonDate="0" containsString="0"/>
    </cacheField>
  </cacheFields>
  <cacheHierarchies count="107">
    <cacheHierarchy uniqueName="[Mature24].[Index]" caption="Index" attribute="1" defaultMemberUniqueName="[Mature24].[Index].[All]" allUniqueName="[Mature24].[Index].[All]" dimensionUniqueName="[Mature24]" displayFolder="" count="0" memberValueDatatype="20" unbalanced="0"/>
    <cacheHierarchy uniqueName="[Mature24].[ISIN]" caption="ISIN" attribute="1" defaultMemberUniqueName="[Mature24].[ISIN].[All]" allUniqueName="[Mature24].[ISIN].[All]" dimensionUniqueName="[Mature24]" displayFolder="" count="0" memberValueDatatype="130" unbalanced="0"/>
    <cacheHierarchy uniqueName="[Mature24].[信用主体(备证行)]" caption="信用主体(备证行)" attribute="1" defaultMemberUniqueName="[Mature24].[信用主体(备证行)].[All]" allUniqueName="[Mature24].[信用主体(备证行)].[All]" dimensionUniqueName="[Mature24]" displayFolder="" count="0" memberValueDatatype="130" unbalanced="0"/>
    <cacheHierarchy uniqueName="[Mature24].[发行评级]" caption="发行评级" attribute="1" defaultMemberUniqueName="[Mature24].[发行评级].[All]" allUniqueName="[Mature24].[发行评级].[All]" dimensionUniqueName="[Mature24]" displayFolder="" count="0" memberValueDatatype="130" unbalanced="0"/>
    <cacheHierarchy uniqueName="[Mature24].[货币]" caption="货币" attribute="1" defaultMemberUniqueName="[Mature24].[货币].[All]" allUniqueName="[Mature24].[货币].[All]" dimensionUniqueName="[Mature24]" displayFolder="" count="0" memberValueDatatype="130" unbalanced="0"/>
    <cacheHierarchy uniqueName="[Mature24].[合计发行规模(亿)]" caption="合计发行规模(亿)" attribute="1" defaultMemberUniqueName="[Mature24].[合计发行规模(亿)].[All]" allUniqueName="[Mature24].[合计发行规模(亿)].[All]" dimensionUniqueName="[Mature24]" displayFolder="" count="0" memberValueDatatype="5" unbalanced="0"/>
    <cacheHierarchy uniqueName="[Mature24].[兑付日]" caption="兑付日" attribute="1" time="1" defaultMemberUniqueName="[Mature24].[兑付日].[All]" allUniqueName="[Mature24].[兑付日].[All]" dimensionUniqueName="[Mature24]" displayFolder="" count="0" memberValueDatatype="7" unbalanced="0"/>
    <cacheHierarchy uniqueName="[Mature24].[期限]" caption="期限" attribute="1" defaultMemberUniqueName="[Mature24].[期限].[All]" allUniqueName="[Mature24].[期限].[All]" dimensionUniqueName="[Mature24]" displayFolder="" count="0" memberValueDatatype="130" unbalanced="0"/>
    <cacheHierarchy uniqueName="[Mature24].[票息]" caption="票息" attribute="1" defaultMemberUniqueName="[Mature24].[票息].[All]" allUniqueName="[Mature24].[票息].[All]" dimensionUniqueName="[Mature24]" displayFolder="" count="0" memberValueDatatype="130" unbalanced="0"/>
    <cacheHierarchy uniqueName="[Mature24].[发行品种]" caption="发行品种" attribute="1" defaultMemberUniqueName="[Mature24].[发行品种].[All]" allUniqueName="[Mature24].[发行品种].[All]" dimensionUniqueName="[Mature24]" displayFolder="" count="0" memberValueDatatype="130" unbalanced="0"/>
    <cacheHierarchy uniqueName="[Mature24].[中资属性]" caption="中资属性" attribute="1" defaultMemberUniqueName="[Mature24].[中资属性].[All]" allUniqueName="[Mature24].[中资属性].[All]" dimensionUniqueName="[Mature24]" displayFolder="" count="0" memberValueDatatype="130" unbalanced="0"/>
    <cacheHierarchy uniqueName="[Mature24].[板块]" caption="板块" attribute="1" defaultMemberUniqueName="[Mature24].[板块].[All]" allUniqueName="[Mature24].[板块].[All]" dimensionUniqueName="[Mature24]" displayFolder="" count="0" memberValueDatatype="130" unbalanced="0"/>
    <cacheHierarchy uniqueName="[Mature24].[地区]" caption="地区" attribute="1" defaultMemberUniqueName="[Mature24].[地区].[All]" allUniqueName="[Mature24].[地区].[All]" dimensionUniqueName="[Mature24]" displayFolder="" count="0" memberValueDatatype="130" unbalanced="0"/>
    <cacheHierarchy uniqueName="[Mature24].[城市]" caption="城市" attribute="1" defaultMemberUniqueName="[Mature24].[城市].[All]" allUniqueName="[Mature24].[城市].[All]" dimensionUniqueName="[Mature24]" displayFolder="" count="0" memberValueDatatype="130" unbalanced="0"/>
    <cacheHierarchy uniqueName="[Mature24].[结构分类]" caption="结构分类" attribute="1" defaultMemberUniqueName="[Mature24].[结构分类].[All]" allUniqueName="[Mature24].[结构分类].[All]" dimensionUniqueName="[Mature24]" displayFolder="" count="0" memberValueDatatype="130" unbalanced="0"/>
    <cacheHierarchy uniqueName="[Mature24].[评级分类]" caption="评级分类" attribute="1" defaultMemberUniqueName="[Mature24].[评级分类].[All]" allUniqueName="[Mature24].[评级分类].[All]" dimensionUniqueName="[Mature24]" displayFolder="" count="0" memberValueDatatype="130" unbalanced="0"/>
    <cacheHierarchy uniqueName="[Mature24].[信用主体]" caption="信用主体" attribute="1" defaultMemberUniqueName="[Mature24].[信用主体].[All]" allUniqueName="[Mature24].[信用主体].[All]" dimensionUniqueName="[Mature24]" displayFolder="" count="0" memberValueDatatype="130" unbalanced="0"/>
    <cacheHierarchy uniqueName="[Mature24].[定价日]" caption="定价日" attribute="1" time="1" defaultMemberUniqueName="[Mature24].[定价日].[All]" allUniqueName="[Mature24].[定价日].[All]" dimensionUniqueName="[Mature24]" displayFolder="" count="0" memberValueDatatype="7" unbalanced="0"/>
    <cacheHierarchy uniqueName="[Mature24].[月]" caption="月" attribute="1" defaultMemberUniqueName="[Mature24].[月].[All]" allUniqueName="[Mature24].[月].[All]" dimensionUniqueName="[Mature24]" displayFolder="" count="0" memberValueDatatype="130" unbalanced="0"/>
    <cacheHierarchy uniqueName="[Mature24].[覆盖地区]" caption="覆盖地区" attribute="1" defaultMemberUniqueName="[Mature24].[覆盖地区].[All]" allUniqueName="[Mature24].[覆盖地区].[All]" dimensionUniqueName="[Mature24]" displayFolder="" count="0" memberValueDatatype="130" unbalanced="0"/>
    <cacheHierarchy uniqueName="[Mature24].[覆盖分类]" caption="覆盖分类" attribute="1" defaultMemberUniqueName="[Mature24].[覆盖分类].[All]" allUniqueName="[Mature24].[覆盖分类].[All]" dimensionUniqueName="[Mature24]" displayFolder="" count="0" memberValueDatatype="130" unbalanced="0"/>
    <cacheHierarchy uniqueName="[Mature24].[覆盖团队]" caption="覆盖团队" attribute="1" defaultMemberUniqueName="[Mature24].[覆盖团队].[All]" allUniqueName="[Mature24].[覆盖团队].[All]" dimensionUniqueName="[Mature24]" displayFolder="" count="0" memberValueDatatype="130" unbalanced="0"/>
    <cacheHierarchy uniqueName="[Mature24].[债券余额]" caption="债券余额" attribute="1" defaultMemberUniqueName="[Mature24].[债券余额].[All]" allUniqueName="[Mature24].[债券余额].[All]" dimensionUniqueName="[Mature24]" displayFolder="" count="0" memberValueDatatype="5" unbalanced="0"/>
    <cacheHierarchy uniqueName="[Mature24].[投标资历分类]" caption="投标资历分类" attribute="1" defaultMemberUniqueName="[Mature24].[投标资历分类].[All]" allUniqueName="[Mature24].[投标资历分类].[All]" dimensionUniqueName="[Mature24]" displayFolder="" count="0" memberValueDatatype="130" unbalanced="0"/>
    <cacheHierarchy uniqueName="[Mature24].[年期分类]" caption="年期分类" attribute="1" defaultMemberUniqueName="[Mature24].[年期分类].[All]" allUniqueName="[Mature24].[年期分类].[All]" dimensionUniqueName="[Mature24]" displayFolder="" count="0" memberValueDatatype="130" unbalanced="0"/>
    <cacheHierarchy uniqueName="[Mature24].[合计美元规模分类]" caption="合计美元规模分类" attribute="1" defaultMemberUniqueName="[Mature24].[合计美元规模分类].[All]" allUniqueName="[Mature24].[合计美元规模分类].[All]" dimensionUniqueName="[Mature24]" displayFolder="" count="0" memberValueDatatype="130" unbalanced="0"/>
    <cacheHierarchy uniqueName="[Mature24].[余额美元规模分类]" caption="余额美元规模分类" attribute="1" defaultMemberUniqueName="[Mature24].[余额美元规模分类].[All]" allUniqueName="[Mature24].[余额美元规模分类].[All]" dimensionUniqueName="[Mature24]" displayFolder="" count="0" memberValueDatatype="130" unbalanced="0"/>
    <cacheHierarchy uniqueName="[Mature24].[过往角色]" caption="过往角色" attribute="1" defaultMemberUniqueName="[Mature24].[过往角色].[All]" allUniqueName="[Mature24].[过往角色].[All]" dimensionUniqueName="[Mature24]" displayFolder="" count="0" memberValueDatatype="130" unbalanced="0"/>
    <cacheHierarchy uniqueName="[Mature24].[是否曾承销]" caption="是否曾承销" attribute="1" defaultMemberUniqueName="[Mature24].[是否曾承销].[All]" allUniqueName="[Mature24].[是否曾承销].[All]" dimensionUniqueName="[Mature24]" displayFolder="" count="0" memberValueDatatype="130" unbalanced="0"/>
    <cacheHierarchy uniqueName="[Mature24].[曾作为承销商]" caption="曾作为承销商" attribute="1" defaultMemberUniqueName="[Mature24].[曾作为承销商].[All]" allUniqueName="[Mature24].[曾作为承销商].[All]" dimensionUniqueName="[Mature24]" displayFolder="" count="0" memberValueDatatype="20" unbalanced="0"/>
    <cacheHierarchy uniqueName="[Mature24].[曾作为JBR]" caption="曾作为JBR" attribute="1" defaultMemberUniqueName="[Mature24].[曾作为JBR].[All]" allUniqueName="[Mature24].[曾作为JBR].[All]" dimensionUniqueName="[Mature24]" displayFolder="" count="0" memberValueDatatype="20" unbalanced="0"/>
    <cacheHierarchy uniqueName="[Mature24].[曾作为JGC]" caption="曾作为JGC" attribute="1" defaultMemberUniqueName="[Mature24].[曾作为JGC].[All]" allUniqueName="[Mature24].[曾作为JGC].[All]" dimensionUniqueName="[Mature24]" displayFolder="" count="0" memberValueDatatype="20" unbalanced="0"/>
    <cacheHierarchy uniqueName="[Mature24].[合计亿美元]" caption="合计亿美元" attribute="1" defaultMemberUniqueName="[Mature24].[合计亿美元].[All]" allUniqueName="[Mature24].[合计亿美元].[All]" dimensionUniqueName="[Mature24]" displayFolder="" count="0" memberValueDatatype="5" unbalanced="0"/>
    <cacheHierarchy uniqueName="[Mature24].[余额亿美元]" caption="余额亿美元" attribute="1" defaultMemberUniqueName="[Mature24].[余额亿美元].[All]" allUniqueName="[Mature24].[余额亿美元].[All]" dimensionUniqueName="[Mature24]" displayFolder="" count="0" memberValueDatatype="5" unbalanced="0"/>
    <cacheHierarchy uniqueName="[Mature24].[Check]" caption="Check" attribute="1" defaultMemberUniqueName="[Mature24].[Check].[All]" allUniqueName="[Mature24].[Check].[All]" dimensionUniqueName="[Mature24]" displayFolder="" count="0" memberValueDatatype="130" unbalanced="0"/>
    <cacheHierarchy uniqueName="[tbl_Directory].[Index]" caption="Index" attribute="1" defaultMemberUniqueName="[tbl_Directory].[Index].[All]" allUniqueName="[tbl_Directory].[Index].[All]" dimensionUniqueName="[tbl_Directory]" displayFolder="" count="0" memberValueDatatype="20" unbalanced="0"/>
    <cacheHierarchy uniqueName="[tbl_Directory].[定价日]" caption="定价日" attribute="1" time="1" defaultMemberUniqueName="[tbl_Directory].[定价日].[All]" allUniqueName="[tbl_Directory].[定价日].[All]" dimensionUniqueName="[tbl_Directory]" displayFolder="" count="2" memberValueDatatype="7" unbalanced="0">
      <fieldsUsage count="2">
        <fieldUsage x="-1"/>
        <fieldUsage x="5"/>
      </fieldsUsage>
    </cacheHierarchy>
    <cacheHierarchy uniqueName="[tbl_Directory].[PROJECT]" caption="PROJECT" attribute="1" defaultMemberUniqueName="[tbl_Directory].[PROJECT].[All]" allUniqueName="[tbl_Directory].[PROJECT].[All]" dimensionUniqueName="[tbl_Directory]" displayFolder="" count="0" memberValueDatatype="130" unbalanced="0"/>
    <cacheHierarchy uniqueName="[tbl_Directory].[承销费.原币]" caption="承销费.原币" attribute="1" defaultMemberUniqueName="[tbl_Directory].[承销费.原币].[All]" allUniqueName="[tbl_Directory].[承销费.原币].[All]" dimensionUniqueName="[tbl_Directory]" displayFolder="" count="0" memberValueDatatype="20" unbalanced="0"/>
    <cacheHierarchy uniqueName="[tbl_Directory].[承销费.美元]" caption="承销费.美元" attribute="1" defaultMemberUniqueName="[tbl_Directory].[承销费.美元].[All]" allUniqueName="[tbl_Directory].[承销费.美元].[All]" dimensionUniqueName="[tbl_Directory]" displayFolder="" count="0" memberValueDatatype="20" unbalanced="0"/>
    <cacheHierarchy uniqueName="[tbl_Directory].[COVERAGE]" caption="COVERAGE" attribute="1" defaultMemberUniqueName="[tbl_Directory].[COVERAGE].[All]" allUniqueName="[tbl_Directory].[COVERAGE].[All]" dimensionUniqueName="[tbl_Directory]" displayFolder="" count="0" memberValueDatatype="130" unbalanced="0"/>
    <cacheHierarchy uniqueName="[tbl_Directory].[BISL_ROLE]" caption="BISL_ROLE" attribute="1" defaultMemberUniqueName="[tbl_Directory].[BISL_ROLE].[All]" allUniqueName="[tbl_Directory].[BISL_ROLE].[All]" dimensionUniqueName="[tbl_Directory]" displayFolder="" count="0" memberValueDatatype="130" unbalanced="0"/>
    <cacheHierarchy uniqueName="[tbl_Directory].[信用主体(备证行)]" caption="信用主体(备证行)" attribute="1" defaultMemberUniqueName="[tbl_Directory].[信用主体(备证行)].[All]" allUniqueName="[tbl_Directory].[信用主体(备证行)].[All]" dimensionUniqueName="[tbl_Directory]" displayFolder="" count="0" memberValueDatatype="130" unbalanced="0"/>
    <cacheHierarchy uniqueName="[tbl_Directory].[第N次担任]" caption="第N次担任" attribute="1" defaultMemberUniqueName="[tbl_Directory].[第N次担任].[All]" allUniqueName="[tbl_Directory].[第N次担任].[All]" dimensionUniqueName="[tbl_Directory]" displayFolder="" count="0" memberValueDatatype="20" unbalanced="0"/>
    <cacheHierarchy uniqueName="[tbl_Directory].[发行评级]" caption="发行评级" attribute="1" defaultMemberUniqueName="[tbl_Directory].[发行评级].[All]" allUniqueName="[tbl_Directory].[发行评级].[All]" dimensionUniqueName="[tbl_Directory]" displayFolder="" count="0" memberValueDatatype="130" unbalanced="0"/>
    <cacheHierarchy uniqueName="[tbl_Directory].[货币]" caption="货币" attribute="1" defaultMemberUniqueName="[tbl_Directory].[货币].[All]" allUniqueName="[tbl_Directory].[货币].[All]" dimensionUniqueName="[tbl_Directory]" displayFolder="" count="0" memberValueDatatype="130" unbalanced="0"/>
    <cacheHierarchy uniqueName="[tbl_Directory].[发行规模(亿)]" caption="发行规模(亿)" attribute="1" defaultMemberUniqueName="[tbl_Directory].[发行规模(亿)].[All]" allUniqueName="[tbl_Directory].[发行规模(亿)].[All]" dimensionUniqueName="[tbl_Directory]" displayFolder="" count="0" memberValueDatatype="5" unbalanced="0"/>
    <cacheHierarchy uniqueName="[tbl_Directory].[年期]" caption="年期" attribute="1" defaultMemberUniqueName="[tbl_Directory].[年期].[All]" allUniqueName="[tbl_Directory].[年期].[All]" dimensionUniqueName="[tbl_Directory]" displayFolder="" count="0" memberValueDatatype="130" unbalanced="0"/>
    <cacheHierarchy uniqueName="[tbl_Directory].[票息]" caption="票息" attribute="1" defaultMemberUniqueName="[tbl_Directory].[票息].[All]" allUniqueName="[tbl_Directory].[票息].[All]" dimensionUniqueName="[tbl_Directory]" displayFolder="" count="0" memberValueDatatype="130" unbalanced="0"/>
    <cacheHierarchy uniqueName="[tbl_Directory].[收窄基点]" caption="收窄基点" attribute="1" defaultMemberUniqueName="[tbl_Directory].[收窄基点].[All]" allUniqueName="[tbl_Directory].[收窄基点].[All]" dimensionUniqueName="[tbl_Directory]" displayFolder="" count="0" memberValueDatatype="5" unbalanced="0"/>
    <cacheHierarchy uniqueName="[tbl_Directory].[结构]" caption="结构" attribute="1" defaultMemberUniqueName="[tbl_Directory].[结构].[All]" allUniqueName="[tbl_Directory].[结构].[All]" dimensionUniqueName="[tbl_Directory]" displayFolder="" count="0" memberValueDatatype="130" unbalanced="0"/>
    <cacheHierarchy uniqueName="[tbl_Directory].[项目亮点]" caption="项目亮点" attribute="1" defaultMemberUniqueName="[tbl_Directory].[项目亮点].[All]" allUniqueName="[tbl_Directory].[项目亮点].[All]" dimensionUniqueName="[tbl_Directory]" displayFolder="" count="0" memberValueDatatype="130" unbalanced="0"/>
    <cacheHierarchy uniqueName="[tbl_Directory].[上市]" caption="上市" attribute="1" defaultMemberUniqueName="[tbl_Directory].[上市].[All]" allUniqueName="[tbl_Directory].[上市].[All]" dimensionUniqueName="[tbl_Directory]" displayFolder="" count="0" memberValueDatatype="130" unbalanced="0"/>
    <cacheHierarchy uniqueName="[tbl_Directory].[货币细分]" caption="货币细分" attribute="1" defaultMemberUniqueName="[tbl_Directory].[货币细分].[All]" allUniqueName="[tbl_Directory].[货币细分].[All]" dimensionUniqueName="[tbl_Directory]" displayFolder="" count="0" memberValueDatatype="130" unbalanced="0"/>
    <cacheHierarchy uniqueName="[tbl_Directory].[ESG]" caption="ESG" attribute="1" defaultMemberUniqueName="[tbl_Directory].[ESG].[All]" allUniqueName="[tbl_Directory].[ESG].[All]" dimensionUniqueName="[tbl_Directory]" displayFolder="" count="0" memberValueDatatype="130" unbalanced="0"/>
    <cacheHierarchy uniqueName="[tbl_Directory].[品种主题]" caption="品种主题" attribute="1" defaultMemberUniqueName="[tbl_Directory].[品种主题].[All]" allUniqueName="[tbl_Directory].[品种主题].[All]" dimensionUniqueName="[tbl_Directory]" displayFolder="" count="0" memberValueDatatype="130" unbalanced="0"/>
    <cacheHierarchy uniqueName="[tbl_Directory].[增发判定]" caption="增发判定" attribute="1" defaultMemberUniqueName="[tbl_Directory].[增发判定].[All]" allUniqueName="[tbl_Directory].[增发判定].[All]" dimensionUniqueName="[tbl_Directory]" displayFolder="" count="0" memberValueDatatype="130" unbalanced="0"/>
    <cacheHierarchy uniqueName="[tbl_Directory].[IPG]" caption="IPG" attribute="1" defaultMemberUniqueName="[tbl_Directory].[IPG].[All]" allUniqueName="[tbl_Directory].[IPG].[All]" dimensionUniqueName="[tbl_Directory]" displayFolder="" count="0" memberValueDatatype="130" unbalanced="0"/>
    <cacheHierarchy uniqueName="[tbl_Directory].[FPG]" caption="FPG" attribute="1" defaultMemberUniqueName="[tbl_Directory].[FPG].[All]" allUniqueName="[tbl_Directory].[FPG].[All]" dimensionUniqueName="[tbl_Directory]" displayFolder="" count="0" memberValueDatatype="130" unbalanced="0"/>
    <cacheHierarchy uniqueName="[tbl_Directory].[定价]" caption="定价" attribute="1" defaultMemberUniqueName="[tbl_Directory].[定价].[All]" allUniqueName="[tbl_Directory].[定价].[All]" dimensionUniqueName="[tbl_Directory]" displayFolder="" count="0" memberValueDatatype="130" unbalanced="0"/>
    <cacheHierarchy uniqueName="[tbl_Directory].[BOCOM_DEAL?]" caption="BOCOM_DEAL?" attribute="1" defaultMemberUniqueName="[tbl_Directory].[BOCOM_DEAL?].[All]" allUniqueName="[tbl_Directory].[BOCOM_DEAL?].[All]" dimensionUniqueName="[tbl_Directory]" displayFolder="" count="0" memberValueDatatype="130" unbalanced="0"/>
    <cacheHierarchy uniqueName="[tbl_Directory].[新规角色]" caption="新规角色" attribute="1" defaultMemberUniqueName="[tbl_Directory].[新规角色].[All]" allUniqueName="[tbl_Directory].[新规角色].[All]" dimensionUniqueName="[tbl_Directory]" displayFolder="" count="0" memberValueDatatype="130" unbalanced="0"/>
    <cacheHierarchy uniqueName="[tbl_Directory].[交银国际独家订单(分配)]" caption="交银国际独家订单(分配)" attribute="1" defaultMemberUniqueName="[tbl_Directory].[交银国际独家订单(分配)].[All]" allUniqueName="[tbl_Directory].[交银国际独家订单(分配)].[All]" dimensionUniqueName="[tbl_Directory]" displayFolder="" count="0" memberValueDatatype="130" unbalanced="0"/>
    <cacheHierarchy uniqueName="[tbl_Directory].[IS_LEAD]" caption="IS_LEAD" attribute="1" defaultMemberUniqueName="[tbl_Directory].[IS_LEAD].[All]" allUniqueName="[tbl_Directory].[IS_LEAD].[All]" dimensionUniqueName="[tbl_Directory]" displayFolder="" count="0" memberValueDatatype="130" unbalanced="0"/>
    <cacheHierarchy uniqueName="[tbl_Directory].[OTHER_ROLE]" caption="OTHER_ROLE" attribute="1" defaultMemberUniqueName="[tbl_Directory].[OTHER_ROLE].[All]" allUniqueName="[tbl_Directory].[OTHER_ROLE].[All]" dimensionUniqueName="[tbl_Directory]" displayFolder="" count="0" memberValueDatatype="130" unbalanced="0"/>
    <cacheHierarchy uniqueName="[tbl_Directory].[是否合名]" caption="是否合名" attribute="1" defaultMemberUniqueName="[tbl_Directory].[是否合名].[All]" allUniqueName="[tbl_Directory].[是否合名].[All]" dimensionUniqueName="[tbl_Directory]" displayFolder="" count="0" memberValueDatatype="130" unbalanced="0"/>
    <cacheHierarchy uniqueName="[tbl_Directory].[是否首发]" caption="是否首发" attribute="1" defaultMemberUniqueName="[tbl_Directory].[是否首发].[All]" allUniqueName="[tbl_Directory].[是否首发].[All]" dimensionUniqueName="[tbl_Directory]" displayFolder="" count="2" memberValueDatatype="130" unbalanced="0">
      <fieldsUsage count="2">
        <fieldUsage x="-1"/>
        <fieldUsage x="10"/>
      </fieldsUsage>
    </cacheHierarchy>
    <cacheHierarchy uniqueName="[tbl_Directory].[定价会时间]" caption="定价会时间" attribute="1" time="1" defaultMemberUniqueName="[tbl_Directory].[定价会时间].[All]" allUniqueName="[tbl_Directory].[定价会时间].[All]" dimensionUniqueName="[tbl_Directory]" displayFolder="" count="0" memberValueDatatype="7" unbalanced="0"/>
    <cacheHierarchy uniqueName="[tbl_Directory].[定价会时段]" caption="定价会时段" attribute="1" defaultMemberUniqueName="[tbl_Directory].[定价会时段].[All]" allUniqueName="[tbl_Directory].[定价会时段].[All]" dimensionUniqueName="[tbl_Directory]" displayFolder="" count="0" memberValueDatatype="130" unbalanced="0"/>
    <cacheHierarchy uniqueName="[tbl_Directory].[地区]" caption="地区" attribute="1" defaultMemberUniqueName="[tbl_Directory].[地区].[All]" allUniqueName="[tbl_Directory].[地区].[All]" dimensionUniqueName="[tbl_Directory]" displayFolder="" count="2" memberValueDatatype="130" unbalanced="0">
      <fieldsUsage count="2">
        <fieldUsage x="-1"/>
        <fieldUsage x="6"/>
      </fieldsUsage>
    </cacheHierarchy>
    <cacheHierarchy uniqueName="[tbl_Directory].[城市]" caption="城市" attribute="1" defaultMemberUniqueName="[tbl_Directory].[城市].[All]" allUniqueName="[tbl_Directory].[城市].[All]" dimensionUniqueName="[tbl_Directory]" displayFolder="" count="0" memberValueDatatype="130" unbalanced="0"/>
    <cacheHierarchy uniqueName="[tbl_Directory].[区县]" caption="区县" attribute="1" defaultMemberUniqueName="[tbl_Directory].[区县].[All]" allUniqueName="[tbl_Directory].[区县].[All]" dimensionUniqueName="[tbl_Directory]" displayFolder="" count="0" memberValueDatatype="130" unbalanced="0"/>
    <cacheHierarchy uniqueName="[tbl_Directory].[备证行]" caption="备证行" attribute="1" defaultMemberUniqueName="[tbl_Directory].[备证行].[All]" allUniqueName="[tbl_Directory].[备证行].[All]" dimensionUniqueName="[tbl_Directory]" displayFolder="" count="0" memberValueDatatype="130" unbalanced="0"/>
    <cacheHierarchy uniqueName="[tbl_Directory].[备证分类]" caption="备证分类" attribute="1" defaultMemberUniqueName="[tbl_Directory].[备证分类].[All]" allUniqueName="[tbl_Directory].[备证分类].[All]" dimensionUniqueName="[tbl_Directory]" displayFolder="" count="0" memberValueDatatype="130" unbalanced="0"/>
    <cacheHierarchy uniqueName="[tbl_Directory].[亿美元]" caption="亿美元" attribute="1" defaultMemberUniqueName="[tbl_Directory].[亿美元].[All]" allUniqueName="[tbl_Directory].[亿美元].[All]" dimensionUniqueName="[tbl_Directory]" displayFolder="" count="0" memberValueDatatype="5" unbalanced="0"/>
    <cacheHierarchy uniqueName="[tbl_Directory].[亿元]" caption="亿元" attribute="1" defaultMemberUniqueName="[tbl_Directory].[亿元].[All]" allUniqueName="[tbl_Directory].[亿元].[All]" dimensionUniqueName="[tbl_Directory]" displayFolder="" count="0" memberValueDatatype="5" unbalanced="0"/>
    <cacheHierarchy uniqueName="[tbl_Directory].[亿港币]" caption="亿港币" attribute="1" defaultMemberUniqueName="[tbl_Directory].[亿港币].[All]" allUniqueName="[tbl_Directory].[亿港币].[All]" dimensionUniqueName="[tbl_Directory]" displayFolder="" count="0" memberValueDatatype="5" unbalanced="0"/>
    <cacheHierarchy uniqueName="[tbl_Directory].[中资属性]" caption="中资属性" attribute="1" defaultMemberUniqueName="[tbl_Directory].[中资属性].[All]" allUniqueName="[tbl_Directory].[中资属性].[All]" dimensionUniqueName="[tbl_Directory]" displayFolder="" count="0" memberValueDatatype="130" unbalanced="0"/>
    <cacheHierarchy uniqueName="[tbl_Directory].[级别]" caption="级别" attribute="1" defaultMemberUniqueName="[tbl_Directory].[级别].[All]" allUniqueName="[tbl_Directory].[级别].[All]" dimensionUniqueName="[tbl_Directory]" displayFolder="" count="2" memberValueDatatype="130" unbalanced="0">
      <fieldsUsage count="2">
        <fieldUsage x="-1"/>
        <fieldUsage x="8"/>
      </fieldsUsage>
    </cacheHierarchy>
    <cacheHierarchy uniqueName="[tbl_Directory].[板块]" caption="板块" attribute="1" defaultMemberUniqueName="[tbl_Directory].[板块].[All]" allUniqueName="[tbl_Directory].[板块].[All]" dimensionUniqueName="[tbl_Directory]" displayFolder="" count="0" memberValueDatatype="130" unbalanced="0"/>
    <cacheHierarchy uniqueName="[tbl_Directory].[板块二级]" caption="板块二级" attribute="1" defaultMemberUniqueName="[tbl_Directory].[板块二级].[All]" allUniqueName="[tbl_Directory].[板块二级].[All]" dimensionUniqueName="[tbl_Directory]" displayFolder="" count="0" memberValueDatatype="130" unbalanced="0"/>
    <cacheHierarchy uniqueName="[tbl_Directory].[结构分类]" caption="结构分类" attribute="1" defaultMemberUniqueName="[tbl_Directory].[结构分类].[All]" allUniqueName="[tbl_Directory].[结构分类].[All]" dimensionUniqueName="[tbl_Directory]" displayFolder="" count="2" memberValueDatatype="130" unbalanced="0">
      <fieldsUsage count="2">
        <fieldUsage x="-1"/>
        <fieldUsage x="9"/>
      </fieldsUsage>
    </cacheHierarchy>
    <cacheHierarchy uniqueName="[tbl_Directory].[评级分类]" caption="评级分类" attribute="1" defaultMemberUniqueName="[tbl_Directory].[评级分类].[All]" allUniqueName="[tbl_Directory].[评级分类].[All]" dimensionUniqueName="[tbl_Directory]" displayFolder="" count="0" memberValueDatatype="130" unbalanced="0"/>
    <cacheHierarchy uniqueName="[tbl_Directory].[美元规模分类]" caption="美元规模分类" attribute="1" defaultMemberUniqueName="[tbl_Directory].[美元规模分类].[All]" allUniqueName="[tbl_Directory].[美元规模分类].[All]" dimensionUniqueName="[tbl_Directory]" displayFolder="" count="2" memberValueDatatype="130" unbalanced="0">
      <fieldsUsage count="2">
        <fieldUsage x="-1"/>
        <fieldUsage x="0"/>
      </fieldsUsage>
    </cacheHierarchy>
    <cacheHierarchy uniqueName="[tbl_Directory].[年]" caption="年" attribute="1" defaultMemberUniqueName="[tbl_Directory].[年].[All]" allUniqueName="[tbl_Directory].[年].[All]" dimensionUniqueName="[tbl_Directory]" displayFolder="" count="2" memberValueDatatype="130" unbalanced="0">
      <fieldsUsage count="2">
        <fieldUsage x="-1"/>
        <fieldUsage x="2"/>
      </fieldsUsage>
    </cacheHierarchy>
    <cacheHierarchy uniqueName="[tbl_Directory].[月]" caption="月" attribute="1" defaultMemberUniqueName="[tbl_Directory].[月].[All]" allUniqueName="[tbl_Directory].[月].[All]" dimensionUniqueName="[tbl_Directory]" displayFolder="" count="0" memberValueDatatype="130" unbalanced="0"/>
    <cacheHierarchy uniqueName="[tbl_Directory].[投标资历分类]" caption="投标资历分类" attribute="1" defaultMemberUniqueName="[tbl_Directory].[投标资历分类].[All]" allUniqueName="[tbl_Directory].[投标资历分类].[All]" dimensionUniqueName="[tbl_Directory]" displayFolder="" count="2" memberValueDatatype="130" unbalanced="0">
      <fieldsUsage count="2">
        <fieldUsage x="-1"/>
        <fieldUsage x="4"/>
      </fieldsUsage>
    </cacheHierarchy>
    <cacheHierarchy uniqueName="[tbl_Directory].[角色资历分类]" caption="角色资历分类" attribute="1" defaultMemberUniqueName="[tbl_Directory].[角色资历分类].[All]" allUniqueName="[tbl_Directory].[角色资历分类].[All]" dimensionUniqueName="[tbl_Directory]" displayFolder="" count="2" memberValueDatatype="130" unbalanced="0">
      <fieldsUsage count="2">
        <fieldUsage x="-1"/>
        <fieldUsage x="3"/>
      </fieldsUsage>
    </cacheHierarchy>
    <cacheHierarchy uniqueName="[tbl_Directory].[信用主体]" caption="信用主体" attribute="1" defaultMemberUniqueName="[tbl_Directory].[信用主体].[All]" allUniqueName="[tbl_Directory].[信用主体].[All]" dimensionUniqueName="[tbl_Directory]" displayFolder="" count="0" memberValueDatatype="130" unbalanced="0"/>
    <cacheHierarchy uniqueName="[tbl_Directory].[主体评级]" caption="主体评级" attribute="1" defaultMemberUniqueName="[tbl_Directory].[主体评级].[All]" allUniqueName="[tbl_Directory].[主体评级].[All]" dimensionUniqueName="[tbl_Directory]" displayFolder="" count="0" memberValueDatatype="130" unbalanced="0"/>
    <cacheHierarchy uniqueName="[tbl_Directory].[境内主体评级]" caption="境内主体评级" attribute="1" defaultMemberUniqueName="[tbl_Directory].[境内主体评级].[All]" allUniqueName="[tbl_Directory].[境内主体评级].[All]" dimensionUniqueName="[tbl_Directory]" displayFolder="" count="2" memberValueDatatype="130" unbalanced="0">
      <fieldsUsage count="2">
        <fieldUsage x="-1"/>
        <fieldUsage x="7"/>
      </fieldsUsage>
    </cacheHierarchy>
    <cacheHierarchy uniqueName="[tbl_Directory].[ISIN]" caption="ISIN" attribute="1" defaultMemberUniqueName="[tbl_Directory].[ISIN].[All]" allUniqueName="[tbl_Directory].[ISIN].[All]" dimensionUniqueName="[tbl_Directory]" displayFolder="" count="0" memberValueDatatype="130" unbalanced="0"/>
    <cacheHierarchy uniqueName="[tbl_Directory].[年月]" caption="年月" attribute="1" defaultMemberUniqueName="[tbl_Directory].[年月].[All]" allUniqueName="[tbl_Directory].[年月].[All]" dimensionUniqueName="[tbl_Directory]" displayFolder="" count="0" memberValueDatatype="130" unbalanced="0"/>
    <cacheHierarchy uniqueName="[tbl_Directory].[信用主体简称]" caption="信用主体简称" attribute="1" defaultMemberUniqueName="[tbl_Directory].[信用主体简称].[All]" allUniqueName="[tbl_Directory].[信用主体简称].[All]" dimensionUniqueName="[tbl_Directory]" displayFolder="" count="0" memberValueDatatype="130" unbalanced="0"/>
    <cacheHierarchy uniqueName="[tbl_Directory].[发行品种]" caption="发行品种" attribute="1" defaultMemberUniqueName="[tbl_Directory].[发行品种].[All]" allUniqueName="[tbl_Directory].[发行品种].[All]" dimensionUniqueName="[tbl_Directory]" displayFolder="" count="0" memberValueDatatype="130" unbalanced="0"/>
    <cacheHierarchy uniqueName="[tbl_Directory].[币种规模]" caption="币种规模" attribute="1" defaultMemberUniqueName="[tbl_Directory].[币种规模].[All]" allUniqueName="[tbl_Directory].[币种规模].[All]" dimensionUniqueName="[tbl_Directory]" displayFolder="" count="0" memberValueDatatype="130" unbalanced="0"/>
    <cacheHierarchy uniqueName="[tbl_Directory].[期限]" caption="期限" attribute="1" defaultMemberUniqueName="[tbl_Directory].[期限].[All]" allUniqueName="[tbl_Directory].[期限].[All]" dimensionUniqueName="[tbl_Directory]" displayFolder="" count="0" memberValueDatatype="130" unbalanced="0"/>
    <cacheHierarchy uniqueName="[tbl_Directory].[角色]" caption="角色" attribute="1" defaultMemberUniqueName="[tbl_Directory].[角色].[All]" allUniqueName="[tbl_Directory].[角色].[All]" dimensionUniqueName="[tbl_Directory]" displayFolder="" count="0" memberValueDatatype="130" unbalanced="0"/>
    <cacheHierarchy uniqueName="[Measures].[__XL_Count Mature24]" caption="__XL_Count Mature24" measure="1" displayFolder="" measureGroup="Mature24" count="0" hidden="1"/>
    <cacheHierarchy uniqueName="[Measures].[__XL_Count tbl_Directory]" caption="__XL_Count tbl_Directory" measure="1" displayFolder="" measureGroup="tbl_Directory" count="0" hidden="1"/>
    <cacheHierarchy uniqueName="[Measures].[__No measures defined]" caption="__No measures defined" measure="1" displayFolder="" count="0" hidden="1"/>
    <cacheHierarchy uniqueName="[Measures].[Count of 信用主体 2]" caption="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2]" caption="Count of ISIN 2" measure="1" displayFolder="" measureGroup="Mature24" count="0" hidden="1">
      <extLst>
        <ext xmlns:x15="http://schemas.microsoft.com/office/spreadsheetml/2010/11/main" uri="{B97F6D7D-B522-45F9-BDA1-12C45D357490}">
          <x15:cacheHierarchy aggregatedColumn="1"/>
        </ext>
      </extLst>
    </cacheHierarchy>
    <cacheHierarchy uniqueName="[Measures].[Sum of 曾作为JGC]" caption="Sum of 曾作为JGC" measure="1" displayFolder="" measureGroup="Mature24" count="0" hidden="1">
      <extLst>
        <ext xmlns:x15="http://schemas.microsoft.com/office/spreadsheetml/2010/11/main" uri="{B97F6D7D-B522-45F9-BDA1-12C45D357490}">
          <x15:cacheHierarchy aggregatedColumn="31"/>
        </ext>
      </extLst>
    </cacheHierarchy>
    <cacheHierarchy uniqueName="[Measures].[Sum of 曾作为JBR]" caption="Sum of 曾作为JBR" measure="1" displayFolder="" measureGroup="Mature24" count="0" hidden="1">
      <extLst>
        <ext xmlns:x15="http://schemas.microsoft.com/office/spreadsheetml/2010/11/main" uri="{B97F6D7D-B522-45F9-BDA1-12C45D357490}">
          <x15:cacheHierarchy aggregatedColumn="30"/>
        </ext>
      </extLst>
    </cacheHierarchy>
    <cacheHierarchy uniqueName="[Measures].[Distinct Count of 信用主体 2]" caption="Distinct 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caption="Count of ISIN" measure="1" displayFolder="" measureGroup="tbl_Directory" count="0" oneField="1" hidden="1">
      <fieldsUsage count="1">
        <fieldUsage x="1"/>
      </fieldsUsage>
      <extLst>
        <ext xmlns:x15="http://schemas.microsoft.com/office/spreadsheetml/2010/11/main" uri="{B97F6D7D-B522-45F9-BDA1-12C45D357490}">
          <x15:cacheHierarchy aggregatedColumn="91"/>
        </ext>
      </extLst>
    </cacheHierarchy>
  </cacheHierarchies>
  <kpis count="0"/>
  <dimensions count="3">
    <dimension name="Mature24" uniqueName="[Mature24]" caption="Mature24"/>
    <dimension measure="1" name="Measures" uniqueName="[Measures]" caption="Measures"/>
    <dimension name="tbl_Directory" uniqueName="[tbl_Directory]" caption="tbl_Directory"/>
  </dimensions>
  <measureGroups count="2">
    <measureGroup name="Mature24" caption="Mature24"/>
    <measureGroup name="tbl_Directory" caption="tbl_Directory"/>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sley Tong 童富涵" refreshedDate="45362.702924074074" backgroundQuery="1" createdVersion="3" refreshedVersion="6" minRefreshableVersion="3" recordCount="0" supportSubquery="1" supportAdvancedDrill="1" xr:uid="{35D3A3BB-816E-4340-9DDD-43F0E773DC54}">
  <cacheSource type="external" connectionId="29">
    <extLst>
      <ext xmlns:x14="http://schemas.microsoft.com/office/spreadsheetml/2009/9/main" uri="{F057638F-6D5F-4e77-A914-E7F072B9BCA8}">
        <x14:sourceConnection name="ThisWorkbookDataModel"/>
      </ext>
    </extLst>
  </cacheSource>
  <cacheFields count="0"/>
  <cacheHierarchies count="107">
    <cacheHierarchy uniqueName="[Mature24].[Index]" caption="Index" attribute="1" defaultMemberUniqueName="[Mature24].[Index].[All]" allUniqueName="[Mature24].[Index].[All]" dimensionUniqueName="[Mature24]" displayFolder="" count="0" memberValueDatatype="20" unbalanced="0"/>
    <cacheHierarchy uniqueName="[Mature24].[ISIN]" caption="ISIN" attribute="1" defaultMemberUniqueName="[Mature24].[ISIN].[All]" allUniqueName="[Mature24].[ISIN].[All]" dimensionUniqueName="[Mature24]" displayFolder="" count="0" memberValueDatatype="130" unbalanced="0"/>
    <cacheHierarchy uniqueName="[Mature24].[信用主体(备证行)]" caption="信用主体(备证行)" attribute="1" defaultMemberUniqueName="[Mature24].[信用主体(备证行)].[All]" allUniqueName="[Mature24].[信用主体(备证行)].[All]" dimensionUniqueName="[Mature24]" displayFolder="" count="0" memberValueDatatype="130" unbalanced="0"/>
    <cacheHierarchy uniqueName="[Mature24].[发行评级]" caption="发行评级" attribute="1" defaultMemberUniqueName="[Mature24].[发行评级].[All]" allUniqueName="[Mature24].[发行评级].[All]" dimensionUniqueName="[Mature24]" displayFolder="" count="0" memberValueDatatype="130" unbalanced="0"/>
    <cacheHierarchy uniqueName="[Mature24].[货币]" caption="货币" attribute="1" defaultMemberUniqueName="[Mature24].[货币].[All]" allUniqueName="[Mature24].[货币].[All]" dimensionUniqueName="[Mature24]" displayFolder="" count="0" memberValueDatatype="130" unbalanced="0"/>
    <cacheHierarchy uniqueName="[Mature24].[合计发行规模(亿)]" caption="合计发行规模(亿)" attribute="1" defaultMemberUniqueName="[Mature24].[合计发行规模(亿)].[All]" allUniqueName="[Mature24].[合计发行规模(亿)].[All]" dimensionUniqueName="[Mature24]" displayFolder="" count="0" memberValueDatatype="5" unbalanced="0"/>
    <cacheHierarchy uniqueName="[Mature24].[兑付日]" caption="兑付日" attribute="1" time="1" defaultMemberUniqueName="[Mature24].[兑付日].[All]" allUniqueName="[Mature24].[兑付日].[All]" dimensionUniqueName="[Mature24]" displayFolder="" count="0" memberValueDatatype="7" unbalanced="0"/>
    <cacheHierarchy uniqueName="[Mature24].[期限]" caption="期限" attribute="1" defaultMemberUniqueName="[Mature24].[期限].[All]" allUniqueName="[Mature24].[期限].[All]" dimensionUniqueName="[Mature24]" displayFolder="" count="0" memberValueDatatype="130" unbalanced="0"/>
    <cacheHierarchy uniqueName="[Mature24].[票息]" caption="票息" attribute="1" defaultMemberUniqueName="[Mature24].[票息].[All]" allUniqueName="[Mature24].[票息].[All]" dimensionUniqueName="[Mature24]" displayFolder="" count="0" memberValueDatatype="130" unbalanced="0"/>
    <cacheHierarchy uniqueName="[Mature24].[发行品种]" caption="发行品种" attribute="1" defaultMemberUniqueName="[Mature24].[发行品种].[All]" allUniqueName="[Mature24].[发行品种].[All]" dimensionUniqueName="[Mature24]" displayFolder="" count="0" memberValueDatatype="130" unbalanced="0"/>
    <cacheHierarchy uniqueName="[Mature24].[中资属性]" caption="中资属性" attribute="1" defaultMemberUniqueName="[Mature24].[中资属性].[All]" allUniqueName="[Mature24].[中资属性].[All]" dimensionUniqueName="[Mature24]" displayFolder="" count="0" memberValueDatatype="130" unbalanced="0"/>
    <cacheHierarchy uniqueName="[Mature24].[板块]" caption="板块" attribute="1" defaultMemberUniqueName="[Mature24].[板块].[All]" allUniqueName="[Mature24].[板块].[All]" dimensionUniqueName="[Mature24]" displayFolder="" count="0" memberValueDatatype="130" unbalanced="0"/>
    <cacheHierarchy uniqueName="[Mature24].[地区]" caption="地区" attribute="1" defaultMemberUniqueName="[Mature24].[地区].[All]" allUniqueName="[Mature24].[地区].[All]" dimensionUniqueName="[Mature24]" displayFolder="" count="0" memberValueDatatype="130" unbalanced="0"/>
    <cacheHierarchy uniqueName="[Mature24].[城市]" caption="城市" attribute="1" defaultMemberUniqueName="[Mature24].[城市].[All]" allUniqueName="[Mature24].[城市].[All]" dimensionUniqueName="[Mature24]" displayFolder="" count="0" memberValueDatatype="130" unbalanced="0"/>
    <cacheHierarchy uniqueName="[Mature24].[结构分类]" caption="结构分类" attribute="1" defaultMemberUniqueName="[Mature24].[结构分类].[All]" allUniqueName="[Mature24].[结构分类].[All]" dimensionUniqueName="[Mature24]" displayFolder="" count="0" memberValueDatatype="130" unbalanced="0"/>
    <cacheHierarchy uniqueName="[Mature24].[评级分类]" caption="评级分类" attribute="1" defaultMemberUniqueName="[Mature24].[评级分类].[All]" allUniqueName="[Mature24].[评级分类].[All]" dimensionUniqueName="[Mature24]" displayFolder="" count="0" memberValueDatatype="130" unbalanced="0"/>
    <cacheHierarchy uniqueName="[Mature24].[信用主体]" caption="信用主体" attribute="1" defaultMemberUniqueName="[Mature24].[信用主体].[All]" allUniqueName="[Mature24].[信用主体].[All]" dimensionUniqueName="[Mature24]" displayFolder="" count="0" memberValueDatatype="130" unbalanced="0"/>
    <cacheHierarchy uniqueName="[Mature24].[定价日]" caption="定价日" attribute="1" time="1" defaultMemberUniqueName="[Mature24].[定价日].[All]" allUniqueName="[Mature24].[定价日].[All]" dimensionUniqueName="[Mature24]" displayFolder="" count="0" memberValueDatatype="7" unbalanced="0"/>
    <cacheHierarchy uniqueName="[Mature24].[月]" caption="月" attribute="1" defaultMemberUniqueName="[Mature24].[月].[All]" allUniqueName="[Mature24].[月].[All]" dimensionUniqueName="[Mature24]" displayFolder="" count="0" memberValueDatatype="130" unbalanced="0"/>
    <cacheHierarchy uniqueName="[Mature24].[覆盖地区]" caption="覆盖地区" attribute="1" defaultMemberUniqueName="[Mature24].[覆盖地区].[All]" allUniqueName="[Mature24].[覆盖地区].[All]" dimensionUniqueName="[Mature24]" displayFolder="" count="0" memberValueDatatype="130" unbalanced="0"/>
    <cacheHierarchy uniqueName="[Mature24].[覆盖分类]" caption="覆盖分类" attribute="1" defaultMemberUniqueName="[Mature24].[覆盖分类].[All]" allUniqueName="[Mature24].[覆盖分类].[All]" dimensionUniqueName="[Mature24]" displayFolder="" count="0" memberValueDatatype="130" unbalanced="0"/>
    <cacheHierarchy uniqueName="[Mature24].[覆盖团队]" caption="覆盖团队" attribute="1" defaultMemberUniqueName="[Mature24].[覆盖团队].[All]" allUniqueName="[Mature24].[覆盖团队].[All]" dimensionUniqueName="[Mature24]" displayFolder="" count="0" memberValueDatatype="130" unbalanced="0"/>
    <cacheHierarchy uniqueName="[Mature24].[债券余额]" caption="债券余额" attribute="1" defaultMemberUniqueName="[Mature24].[债券余额].[All]" allUniqueName="[Mature24].[债券余额].[All]" dimensionUniqueName="[Mature24]" displayFolder="" count="0" memberValueDatatype="5" unbalanced="0"/>
    <cacheHierarchy uniqueName="[Mature24].[投标资历分类]" caption="投标资历分类" attribute="1" defaultMemberUniqueName="[Mature24].[投标资历分类].[All]" allUniqueName="[Mature24].[投标资历分类].[All]" dimensionUniqueName="[Mature24]" displayFolder="" count="0" memberValueDatatype="130" unbalanced="0"/>
    <cacheHierarchy uniqueName="[Mature24].[年期分类]" caption="年期分类" attribute="1" defaultMemberUniqueName="[Mature24].[年期分类].[All]" allUniqueName="[Mature24].[年期分类].[All]" dimensionUniqueName="[Mature24]" displayFolder="" count="0" memberValueDatatype="130" unbalanced="0"/>
    <cacheHierarchy uniqueName="[Mature24].[合计美元规模分类]" caption="合计美元规模分类" attribute="1" defaultMemberUniqueName="[Mature24].[合计美元规模分类].[All]" allUniqueName="[Mature24].[合计美元规模分类].[All]" dimensionUniqueName="[Mature24]" displayFolder="" count="0" memberValueDatatype="130" unbalanced="0"/>
    <cacheHierarchy uniqueName="[Mature24].[余额美元规模分类]" caption="余额美元规模分类" attribute="1" defaultMemberUniqueName="[Mature24].[余额美元规模分类].[All]" allUniqueName="[Mature24].[余额美元规模分类].[All]" dimensionUniqueName="[Mature24]" displayFolder="" count="0" memberValueDatatype="130" unbalanced="0"/>
    <cacheHierarchy uniqueName="[Mature24].[过往角色]" caption="过往角色" attribute="1" defaultMemberUniqueName="[Mature24].[过往角色].[All]" allUniqueName="[Mature24].[过往角色].[All]" dimensionUniqueName="[Mature24]" displayFolder="" count="0" memberValueDatatype="130" unbalanced="0"/>
    <cacheHierarchy uniqueName="[Mature24].[是否曾承销]" caption="是否曾承销" attribute="1" defaultMemberUniqueName="[Mature24].[是否曾承销].[All]" allUniqueName="[Mature24].[是否曾承销].[All]" dimensionUniqueName="[Mature24]" displayFolder="" count="0" memberValueDatatype="130" unbalanced="0"/>
    <cacheHierarchy uniqueName="[Mature24].[曾作为承销商]" caption="曾作为承销商" attribute="1" defaultMemberUniqueName="[Mature24].[曾作为承销商].[All]" allUniqueName="[Mature24].[曾作为承销商].[All]" dimensionUniqueName="[Mature24]" displayFolder="" count="0" memberValueDatatype="20" unbalanced="0"/>
    <cacheHierarchy uniqueName="[Mature24].[曾作为JBR]" caption="曾作为JBR" attribute="1" defaultMemberUniqueName="[Mature24].[曾作为JBR].[All]" allUniqueName="[Mature24].[曾作为JBR].[All]" dimensionUniqueName="[Mature24]" displayFolder="" count="0" memberValueDatatype="20" unbalanced="0"/>
    <cacheHierarchy uniqueName="[Mature24].[曾作为JGC]" caption="曾作为JGC" attribute="1" defaultMemberUniqueName="[Mature24].[曾作为JGC].[All]" allUniqueName="[Mature24].[曾作为JGC].[All]" dimensionUniqueName="[Mature24]" displayFolder="" count="0" memberValueDatatype="20" unbalanced="0"/>
    <cacheHierarchy uniqueName="[Mature24].[合计亿美元]" caption="合计亿美元" attribute="1" defaultMemberUniqueName="[Mature24].[合计亿美元].[All]" allUniqueName="[Mature24].[合计亿美元].[All]" dimensionUniqueName="[Mature24]" displayFolder="" count="0" memberValueDatatype="5" unbalanced="0"/>
    <cacheHierarchy uniqueName="[Mature24].[余额亿美元]" caption="余额亿美元" attribute="1" defaultMemberUniqueName="[Mature24].[余额亿美元].[All]" allUniqueName="[Mature24].[余额亿美元].[All]" dimensionUniqueName="[Mature24]" displayFolder="" count="0" memberValueDatatype="5" unbalanced="0"/>
    <cacheHierarchy uniqueName="[Mature24].[Check]" caption="Check" attribute="1" defaultMemberUniqueName="[Mature24].[Check].[All]" allUniqueName="[Mature24].[Check].[All]" dimensionUniqueName="[Mature24]" displayFolder="" count="0" memberValueDatatype="130" unbalanced="0"/>
    <cacheHierarchy uniqueName="[tbl_Directory].[Index]" caption="Index" attribute="1" defaultMemberUniqueName="[tbl_Directory].[Index].[All]" allUniqueName="[tbl_Directory].[Index].[All]" dimensionUniqueName="[tbl_Directory]" displayFolder="" count="0" memberValueDatatype="20" unbalanced="0"/>
    <cacheHierarchy uniqueName="[tbl_Directory].[定价日]" caption="定价日" attribute="1" time="1" defaultMemberUniqueName="[tbl_Directory].[定价日].[All]" allUniqueName="[tbl_Directory].[定价日].[All]" dimensionUniqueName="[tbl_Directory]" displayFolder="" count="0" memberValueDatatype="7" unbalanced="0"/>
    <cacheHierarchy uniqueName="[tbl_Directory].[PROJECT]" caption="PROJECT" attribute="1" defaultMemberUniqueName="[tbl_Directory].[PROJECT].[All]" allUniqueName="[tbl_Directory].[PROJECT].[All]" dimensionUniqueName="[tbl_Directory]" displayFolder="" count="0" memberValueDatatype="130" unbalanced="0"/>
    <cacheHierarchy uniqueName="[tbl_Directory].[承销费.原币]" caption="承销费.原币" attribute="1" defaultMemberUniqueName="[tbl_Directory].[承销费.原币].[All]" allUniqueName="[tbl_Directory].[承销费.原币].[All]" dimensionUniqueName="[tbl_Directory]" displayFolder="" count="0" memberValueDatatype="20" unbalanced="0"/>
    <cacheHierarchy uniqueName="[tbl_Directory].[承销费.美元]" caption="承销费.美元" attribute="1" defaultMemberUniqueName="[tbl_Directory].[承销费.美元].[All]" allUniqueName="[tbl_Directory].[承销费.美元].[All]" dimensionUniqueName="[tbl_Directory]" displayFolder="" count="0" memberValueDatatype="20" unbalanced="0"/>
    <cacheHierarchy uniqueName="[tbl_Directory].[COVERAGE]" caption="COVERAGE" attribute="1" defaultMemberUniqueName="[tbl_Directory].[COVERAGE].[All]" allUniqueName="[tbl_Directory].[COVERAGE].[All]" dimensionUniqueName="[tbl_Directory]" displayFolder="" count="0" memberValueDatatype="130" unbalanced="0"/>
    <cacheHierarchy uniqueName="[tbl_Directory].[BISL_ROLE]" caption="BISL_ROLE" attribute="1" defaultMemberUniqueName="[tbl_Directory].[BISL_ROLE].[All]" allUniqueName="[tbl_Directory].[BISL_ROLE].[All]" dimensionUniqueName="[tbl_Directory]" displayFolder="" count="0" memberValueDatatype="130" unbalanced="0"/>
    <cacheHierarchy uniqueName="[tbl_Directory].[信用主体(备证行)]" caption="信用主体(备证行)" attribute="1" defaultMemberUniqueName="[tbl_Directory].[信用主体(备证行)].[All]" allUniqueName="[tbl_Directory].[信用主体(备证行)].[All]" dimensionUniqueName="[tbl_Directory]" displayFolder="" count="0" memberValueDatatype="130" unbalanced="0"/>
    <cacheHierarchy uniqueName="[tbl_Directory].[第N次担任]" caption="第N次担任" attribute="1" defaultMemberUniqueName="[tbl_Directory].[第N次担任].[All]" allUniqueName="[tbl_Directory].[第N次担任].[All]" dimensionUniqueName="[tbl_Directory]" displayFolder="" count="0" memberValueDatatype="20" unbalanced="0"/>
    <cacheHierarchy uniqueName="[tbl_Directory].[发行评级]" caption="发行评级" attribute="1" defaultMemberUniqueName="[tbl_Directory].[发行评级].[All]" allUniqueName="[tbl_Directory].[发行评级].[All]" dimensionUniqueName="[tbl_Directory]" displayFolder="" count="0" memberValueDatatype="130" unbalanced="0"/>
    <cacheHierarchy uniqueName="[tbl_Directory].[货币]" caption="货币" attribute="1" defaultMemberUniqueName="[tbl_Directory].[货币].[All]" allUniqueName="[tbl_Directory].[货币].[All]" dimensionUniqueName="[tbl_Directory]" displayFolder="" count="0" memberValueDatatype="130" unbalanced="0"/>
    <cacheHierarchy uniqueName="[tbl_Directory].[发行规模(亿)]" caption="发行规模(亿)" attribute="1" defaultMemberUniqueName="[tbl_Directory].[发行规模(亿)].[All]" allUniqueName="[tbl_Directory].[发行规模(亿)].[All]" dimensionUniqueName="[tbl_Directory]" displayFolder="" count="0" memberValueDatatype="5" unbalanced="0"/>
    <cacheHierarchy uniqueName="[tbl_Directory].[年期]" caption="年期" attribute="1" defaultMemberUniqueName="[tbl_Directory].[年期].[All]" allUniqueName="[tbl_Directory].[年期].[All]" dimensionUniqueName="[tbl_Directory]" displayFolder="" count="0" memberValueDatatype="130" unbalanced="0"/>
    <cacheHierarchy uniqueName="[tbl_Directory].[票息]" caption="票息" attribute="1" defaultMemberUniqueName="[tbl_Directory].[票息].[All]" allUniqueName="[tbl_Directory].[票息].[All]" dimensionUniqueName="[tbl_Directory]" displayFolder="" count="0" memberValueDatatype="130" unbalanced="0"/>
    <cacheHierarchy uniqueName="[tbl_Directory].[收窄基点]" caption="收窄基点" attribute="1" defaultMemberUniqueName="[tbl_Directory].[收窄基点].[All]" allUniqueName="[tbl_Directory].[收窄基点].[All]" dimensionUniqueName="[tbl_Directory]" displayFolder="" count="0" memberValueDatatype="5" unbalanced="0"/>
    <cacheHierarchy uniqueName="[tbl_Directory].[结构]" caption="结构" attribute="1" defaultMemberUniqueName="[tbl_Directory].[结构].[All]" allUniqueName="[tbl_Directory].[结构].[All]" dimensionUniqueName="[tbl_Directory]" displayFolder="" count="0" memberValueDatatype="130" unbalanced="0"/>
    <cacheHierarchy uniqueName="[tbl_Directory].[项目亮点]" caption="项目亮点" attribute="1" defaultMemberUniqueName="[tbl_Directory].[项目亮点].[All]" allUniqueName="[tbl_Directory].[项目亮点].[All]" dimensionUniqueName="[tbl_Directory]" displayFolder="" count="0" memberValueDatatype="130" unbalanced="0"/>
    <cacheHierarchy uniqueName="[tbl_Directory].[上市]" caption="上市" attribute="1" defaultMemberUniqueName="[tbl_Directory].[上市].[All]" allUniqueName="[tbl_Directory].[上市].[All]" dimensionUniqueName="[tbl_Directory]" displayFolder="" count="0" memberValueDatatype="130" unbalanced="0"/>
    <cacheHierarchy uniqueName="[tbl_Directory].[货币细分]" caption="货币细分" attribute="1" defaultMemberUniqueName="[tbl_Directory].[货币细分].[All]" allUniqueName="[tbl_Directory].[货币细分].[All]" dimensionUniqueName="[tbl_Directory]" displayFolder="" count="0" memberValueDatatype="130" unbalanced="0"/>
    <cacheHierarchy uniqueName="[tbl_Directory].[ESG]" caption="ESG" attribute="1" defaultMemberUniqueName="[tbl_Directory].[ESG].[All]" allUniqueName="[tbl_Directory].[ESG].[All]" dimensionUniqueName="[tbl_Directory]" displayFolder="" count="0" memberValueDatatype="130" unbalanced="0"/>
    <cacheHierarchy uniqueName="[tbl_Directory].[品种主题]" caption="品种主题" attribute="1" defaultMemberUniqueName="[tbl_Directory].[品种主题].[All]" allUniqueName="[tbl_Directory].[品种主题].[All]" dimensionUniqueName="[tbl_Directory]" displayFolder="" count="0" memberValueDatatype="130" unbalanced="0"/>
    <cacheHierarchy uniqueName="[tbl_Directory].[增发判定]" caption="增发判定" attribute="1" defaultMemberUniqueName="[tbl_Directory].[增发判定].[All]" allUniqueName="[tbl_Directory].[增发判定].[All]" dimensionUniqueName="[tbl_Directory]" displayFolder="" count="0" memberValueDatatype="130" unbalanced="0"/>
    <cacheHierarchy uniqueName="[tbl_Directory].[IPG]" caption="IPG" attribute="1" defaultMemberUniqueName="[tbl_Directory].[IPG].[All]" allUniqueName="[tbl_Directory].[IPG].[All]" dimensionUniqueName="[tbl_Directory]" displayFolder="" count="0" memberValueDatatype="130" unbalanced="0"/>
    <cacheHierarchy uniqueName="[tbl_Directory].[FPG]" caption="FPG" attribute="1" defaultMemberUniqueName="[tbl_Directory].[FPG].[All]" allUniqueName="[tbl_Directory].[FPG].[All]" dimensionUniqueName="[tbl_Directory]" displayFolder="" count="0" memberValueDatatype="130" unbalanced="0"/>
    <cacheHierarchy uniqueName="[tbl_Directory].[定价]" caption="定价" attribute="1" defaultMemberUniqueName="[tbl_Directory].[定价].[All]" allUniqueName="[tbl_Directory].[定价].[All]" dimensionUniqueName="[tbl_Directory]" displayFolder="" count="0" memberValueDatatype="130" unbalanced="0"/>
    <cacheHierarchy uniqueName="[tbl_Directory].[BOCOM_DEAL?]" caption="BOCOM_DEAL?" attribute="1" defaultMemberUniqueName="[tbl_Directory].[BOCOM_DEAL?].[All]" allUniqueName="[tbl_Directory].[BOCOM_DEAL?].[All]" dimensionUniqueName="[tbl_Directory]" displayFolder="" count="0" memberValueDatatype="130" unbalanced="0"/>
    <cacheHierarchy uniqueName="[tbl_Directory].[新规角色]" caption="新规角色" attribute="1" defaultMemberUniqueName="[tbl_Directory].[新规角色].[All]" allUniqueName="[tbl_Directory].[新规角色].[All]" dimensionUniqueName="[tbl_Directory]" displayFolder="" count="0" memberValueDatatype="130" unbalanced="0"/>
    <cacheHierarchy uniqueName="[tbl_Directory].[交银国际独家订单(分配)]" caption="交银国际独家订单(分配)" attribute="1" defaultMemberUniqueName="[tbl_Directory].[交银国际独家订单(分配)].[All]" allUniqueName="[tbl_Directory].[交银国际独家订单(分配)].[All]" dimensionUniqueName="[tbl_Directory]" displayFolder="" count="0" memberValueDatatype="130" unbalanced="0"/>
    <cacheHierarchy uniqueName="[tbl_Directory].[IS_LEAD]" caption="IS_LEAD" attribute="1" defaultMemberUniqueName="[tbl_Directory].[IS_LEAD].[All]" allUniqueName="[tbl_Directory].[IS_LEAD].[All]" dimensionUniqueName="[tbl_Directory]" displayFolder="" count="0" memberValueDatatype="130" unbalanced="0"/>
    <cacheHierarchy uniqueName="[tbl_Directory].[OTHER_ROLE]" caption="OTHER_ROLE" attribute="1" defaultMemberUniqueName="[tbl_Directory].[OTHER_ROLE].[All]" allUniqueName="[tbl_Directory].[OTHER_ROLE].[All]" dimensionUniqueName="[tbl_Directory]" displayFolder="" count="0" memberValueDatatype="130" unbalanced="0"/>
    <cacheHierarchy uniqueName="[tbl_Directory].[是否合名]" caption="是否合名" attribute="1" defaultMemberUniqueName="[tbl_Directory].[是否合名].[All]" allUniqueName="[tbl_Directory].[是否合名].[All]" dimensionUniqueName="[tbl_Directory]" displayFolder="" count="0" memberValueDatatype="130" unbalanced="0"/>
    <cacheHierarchy uniqueName="[tbl_Directory].[是否首发]" caption="是否首发" attribute="1" defaultMemberUniqueName="[tbl_Directory].[是否首发].[All]" allUniqueName="[tbl_Directory].[是否首发].[All]" dimensionUniqueName="[tbl_Directory]" displayFolder="" count="2" memberValueDatatype="130" unbalanced="0"/>
    <cacheHierarchy uniqueName="[tbl_Directory].[定价会时间]" caption="定价会时间" attribute="1" time="1" defaultMemberUniqueName="[tbl_Directory].[定价会时间].[All]" allUniqueName="[tbl_Directory].[定价会时间].[All]" dimensionUniqueName="[tbl_Directory]" displayFolder="" count="0" memberValueDatatype="7" unbalanced="0"/>
    <cacheHierarchy uniqueName="[tbl_Directory].[定价会时段]" caption="定价会时段" attribute="1" defaultMemberUniqueName="[tbl_Directory].[定价会时段].[All]" allUniqueName="[tbl_Directory].[定价会时段].[All]" dimensionUniqueName="[tbl_Directory]" displayFolder="" count="0" memberValueDatatype="130" unbalanced="0"/>
    <cacheHierarchy uniqueName="[tbl_Directory].[地区]" caption="地区" attribute="1" defaultMemberUniqueName="[tbl_Directory].[地区].[All]" allUniqueName="[tbl_Directory].[地区].[All]" dimensionUniqueName="[tbl_Directory]" displayFolder="" count="2" memberValueDatatype="130" unbalanced="0"/>
    <cacheHierarchy uniqueName="[tbl_Directory].[城市]" caption="城市" attribute="1" defaultMemberUniqueName="[tbl_Directory].[城市].[All]" allUniqueName="[tbl_Directory].[城市].[All]" dimensionUniqueName="[tbl_Directory]" displayFolder="" count="0" memberValueDatatype="130" unbalanced="0"/>
    <cacheHierarchy uniqueName="[tbl_Directory].[区县]" caption="区县" attribute="1" defaultMemberUniqueName="[tbl_Directory].[区县].[All]" allUniqueName="[tbl_Directory].[区县].[All]" dimensionUniqueName="[tbl_Directory]" displayFolder="" count="0" memberValueDatatype="130" unbalanced="0"/>
    <cacheHierarchy uniqueName="[tbl_Directory].[备证行]" caption="备证行" attribute="1" defaultMemberUniqueName="[tbl_Directory].[备证行].[All]" allUniqueName="[tbl_Directory].[备证行].[All]" dimensionUniqueName="[tbl_Directory]" displayFolder="" count="0" memberValueDatatype="130" unbalanced="0"/>
    <cacheHierarchy uniqueName="[tbl_Directory].[备证分类]" caption="备证分类" attribute="1" defaultMemberUniqueName="[tbl_Directory].[备证分类].[All]" allUniqueName="[tbl_Directory].[备证分类].[All]" dimensionUniqueName="[tbl_Directory]" displayFolder="" count="0" memberValueDatatype="130" unbalanced="0"/>
    <cacheHierarchy uniqueName="[tbl_Directory].[亿美元]" caption="亿美元" attribute="1" defaultMemberUniqueName="[tbl_Directory].[亿美元].[All]" allUniqueName="[tbl_Directory].[亿美元].[All]" dimensionUniqueName="[tbl_Directory]" displayFolder="" count="0" memberValueDatatype="5" unbalanced="0"/>
    <cacheHierarchy uniqueName="[tbl_Directory].[亿元]" caption="亿元" attribute="1" defaultMemberUniqueName="[tbl_Directory].[亿元].[All]" allUniqueName="[tbl_Directory].[亿元].[All]" dimensionUniqueName="[tbl_Directory]" displayFolder="" count="0" memberValueDatatype="5" unbalanced="0"/>
    <cacheHierarchy uniqueName="[tbl_Directory].[亿港币]" caption="亿港币" attribute="1" defaultMemberUniqueName="[tbl_Directory].[亿港币].[All]" allUniqueName="[tbl_Directory].[亿港币].[All]" dimensionUniqueName="[tbl_Directory]" displayFolder="" count="0" memberValueDatatype="5" unbalanced="0"/>
    <cacheHierarchy uniqueName="[tbl_Directory].[中资属性]" caption="中资属性" attribute="1" defaultMemberUniqueName="[tbl_Directory].[中资属性].[All]" allUniqueName="[tbl_Directory].[中资属性].[All]" dimensionUniqueName="[tbl_Directory]" displayFolder="" count="0" memberValueDatatype="130" unbalanced="0"/>
    <cacheHierarchy uniqueName="[tbl_Directory].[级别]" caption="级别" attribute="1" defaultMemberUniqueName="[tbl_Directory].[级别].[All]" allUniqueName="[tbl_Directory].[级别].[All]" dimensionUniqueName="[tbl_Directory]" displayFolder="" count="2" memberValueDatatype="130" unbalanced="0"/>
    <cacheHierarchy uniqueName="[tbl_Directory].[板块]" caption="板块" attribute="1" defaultMemberUniqueName="[tbl_Directory].[板块].[All]" allUniqueName="[tbl_Directory].[板块].[All]" dimensionUniqueName="[tbl_Directory]" displayFolder="" count="0" memberValueDatatype="130" unbalanced="0"/>
    <cacheHierarchy uniqueName="[tbl_Directory].[板块二级]" caption="板块二级" attribute="1" defaultMemberUniqueName="[tbl_Directory].[板块二级].[All]" allUniqueName="[tbl_Directory].[板块二级].[All]" dimensionUniqueName="[tbl_Directory]" displayFolder="" count="0" memberValueDatatype="130" unbalanced="0"/>
    <cacheHierarchy uniqueName="[tbl_Directory].[结构分类]" caption="结构分类" attribute="1" defaultMemberUniqueName="[tbl_Directory].[结构分类].[All]" allUniqueName="[tbl_Directory].[结构分类].[All]" dimensionUniqueName="[tbl_Directory]" displayFolder="" count="2" memberValueDatatype="130" unbalanced="0"/>
    <cacheHierarchy uniqueName="[tbl_Directory].[评级分类]" caption="评级分类" attribute="1" defaultMemberUniqueName="[tbl_Directory].[评级分类].[All]" allUniqueName="[tbl_Directory].[评级分类].[All]" dimensionUniqueName="[tbl_Directory]" displayFolder="" count="0" memberValueDatatype="130" unbalanced="0"/>
    <cacheHierarchy uniqueName="[tbl_Directory].[美元规模分类]" caption="美元规模分类" attribute="1" defaultMemberUniqueName="[tbl_Directory].[美元规模分类].[All]" allUniqueName="[tbl_Directory].[美元规模分类].[All]" dimensionUniqueName="[tbl_Directory]" displayFolder="" count="0" memberValueDatatype="130" unbalanced="0"/>
    <cacheHierarchy uniqueName="[tbl_Directory].[年]" caption="年" attribute="1" defaultMemberUniqueName="[tbl_Directory].[年].[All]" allUniqueName="[tbl_Directory].[年].[All]" dimensionUniqueName="[tbl_Directory]" displayFolder="" count="0" memberValueDatatype="130" unbalanced="0"/>
    <cacheHierarchy uniqueName="[tbl_Directory].[月]" caption="月" attribute="1" defaultMemberUniqueName="[tbl_Directory].[月].[All]" allUniqueName="[tbl_Directory].[月].[All]" dimensionUniqueName="[tbl_Directory]" displayFolder="" count="0" memberValueDatatype="130" unbalanced="0"/>
    <cacheHierarchy uniqueName="[tbl_Directory].[投标资历分类]" caption="投标资历分类" attribute="1" defaultMemberUniqueName="[tbl_Directory].[投标资历分类].[All]" allUniqueName="[tbl_Directory].[投标资历分类].[All]" dimensionUniqueName="[tbl_Directory]" displayFolder="" count="2" memberValueDatatype="130" unbalanced="0"/>
    <cacheHierarchy uniqueName="[tbl_Directory].[角色资历分类]" caption="角色资历分类" attribute="1" defaultMemberUniqueName="[tbl_Directory].[角色资历分类].[All]" allUniqueName="[tbl_Directory].[角色资历分类].[All]" dimensionUniqueName="[tbl_Directory]" displayFolder="" count="0" memberValueDatatype="130" unbalanced="0"/>
    <cacheHierarchy uniqueName="[tbl_Directory].[信用主体]" caption="信用主体" attribute="1" defaultMemberUniqueName="[tbl_Directory].[信用主体].[All]" allUniqueName="[tbl_Directory].[信用主体].[All]" dimensionUniqueName="[tbl_Directory]" displayFolder="" count="0" memberValueDatatype="130" unbalanced="0"/>
    <cacheHierarchy uniqueName="[tbl_Directory].[主体评级]" caption="主体评级" attribute="1" defaultMemberUniqueName="[tbl_Directory].[主体评级].[All]" allUniqueName="[tbl_Directory].[主体评级].[All]" dimensionUniqueName="[tbl_Directory]" displayFolder="" count="0" memberValueDatatype="130" unbalanced="0"/>
    <cacheHierarchy uniqueName="[tbl_Directory].[境内主体评级]" caption="境内主体评级" attribute="1" defaultMemberUniqueName="[tbl_Directory].[境内主体评级].[All]" allUniqueName="[tbl_Directory].[境内主体评级].[All]" dimensionUniqueName="[tbl_Directory]" displayFolder="" count="2" memberValueDatatype="130" unbalanced="0"/>
    <cacheHierarchy uniqueName="[tbl_Directory].[ISIN]" caption="ISIN" attribute="1" defaultMemberUniqueName="[tbl_Directory].[ISIN].[All]" allUniqueName="[tbl_Directory].[ISIN].[All]" dimensionUniqueName="[tbl_Directory]" displayFolder="" count="0" memberValueDatatype="130" unbalanced="0"/>
    <cacheHierarchy uniqueName="[tbl_Directory].[年月]" caption="年月" attribute="1" defaultMemberUniqueName="[tbl_Directory].[年月].[All]" allUniqueName="[tbl_Directory].[年月].[All]" dimensionUniqueName="[tbl_Directory]" displayFolder="" count="0" memberValueDatatype="130" unbalanced="0"/>
    <cacheHierarchy uniqueName="[tbl_Directory].[信用主体简称]" caption="信用主体简称" attribute="1" defaultMemberUniqueName="[tbl_Directory].[信用主体简称].[All]" allUniqueName="[tbl_Directory].[信用主体简称].[All]" dimensionUniqueName="[tbl_Directory]" displayFolder="" count="0" memberValueDatatype="130" unbalanced="0"/>
    <cacheHierarchy uniqueName="[tbl_Directory].[发行品种]" caption="发行品种" attribute="1" defaultMemberUniqueName="[tbl_Directory].[发行品种].[All]" allUniqueName="[tbl_Directory].[发行品种].[All]" dimensionUniqueName="[tbl_Directory]" displayFolder="" count="0" memberValueDatatype="130" unbalanced="0"/>
    <cacheHierarchy uniqueName="[tbl_Directory].[币种规模]" caption="币种规模" attribute="1" defaultMemberUniqueName="[tbl_Directory].[币种规模].[All]" allUniqueName="[tbl_Directory].[币种规模].[All]" dimensionUniqueName="[tbl_Directory]" displayFolder="" count="0" memberValueDatatype="130" unbalanced="0"/>
    <cacheHierarchy uniqueName="[tbl_Directory].[期限]" caption="期限" attribute="1" defaultMemberUniqueName="[tbl_Directory].[期限].[All]" allUniqueName="[tbl_Directory].[期限].[All]" dimensionUniqueName="[tbl_Directory]" displayFolder="" count="0" memberValueDatatype="130" unbalanced="0"/>
    <cacheHierarchy uniqueName="[tbl_Directory].[角色]" caption="角色" attribute="1" defaultMemberUniqueName="[tbl_Directory].[角色].[All]" allUniqueName="[tbl_Directory].[角色].[All]" dimensionUniqueName="[tbl_Directory]" displayFolder="" count="0" memberValueDatatype="130" unbalanced="0"/>
    <cacheHierarchy uniqueName="[Measures].[__XL_Count Mature24]" caption="__XL_Count Mature24" measure="1" displayFolder="" measureGroup="Mature24" count="0" hidden="1"/>
    <cacheHierarchy uniqueName="[Measures].[__XL_Count tbl_Directory]" caption="__XL_Count tbl_Directory" measure="1" displayFolder="" measureGroup="tbl_Directory" count="0" hidden="1"/>
    <cacheHierarchy uniqueName="[Measures].[__No measures defined]" caption="__No measures defined" measure="1" displayFolder="" count="0" hidden="1"/>
    <cacheHierarchy uniqueName="[Measures].[Count of 信用主体 2]" caption="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2]" caption="Count of ISIN 2" measure="1" displayFolder="" measureGroup="Mature24" count="0" hidden="1">
      <extLst>
        <ext xmlns:x15="http://schemas.microsoft.com/office/spreadsheetml/2010/11/main" uri="{B97F6D7D-B522-45F9-BDA1-12C45D357490}">
          <x15:cacheHierarchy aggregatedColumn="1"/>
        </ext>
      </extLst>
    </cacheHierarchy>
    <cacheHierarchy uniqueName="[Measures].[Sum of 曾作为JGC]" caption="Sum of 曾作为JGC" measure="1" displayFolder="" measureGroup="Mature24" count="0" hidden="1">
      <extLst>
        <ext xmlns:x15="http://schemas.microsoft.com/office/spreadsheetml/2010/11/main" uri="{B97F6D7D-B522-45F9-BDA1-12C45D357490}">
          <x15:cacheHierarchy aggregatedColumn="31"/>
        </ext>
      </extLst>
    </cacheHierarchy>
    <cacheHierarchy uniqueName="[Measures].[Sum of 曾作为JBR]" caption="Sum of 曾作为JBR" measure="1" displayFolder="" measureGroup="Mature24" count="0" hidden="1">
      <extLst>
        <ext xmlns:x15="http://schemas.microsoft.com/office/spreadsheetml/2010/11/main" uri="{B97F6D7D-B522-45F9-BDA1-12C45D357490}">
          <x15:cacheHierarchy aggregatedColumn="30"/>
        </ext>
      </extLst>
    </cacheHierarchy>
    <cacheHierarchy uniqueName="[Measures].[Distinct Count of 信用主体 2]" caption="Distinct 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caption="Count of ISIN" measure="1" displayFolder="" measureGroup="tbl_Directory" count="0" hidden="1">
      <extLst>
        <ext xmlns:x15="http://schemas.microsoft.com/office/spreadsheetml/2010/11/main" uri="{B97F6D7D-B522-45F9-BDA1-12C45D357490}">
          <x15:cacheHierarchy aggregatedColumn="91"/>
        </ext>
      </extLst>
    </cacheHierarchy>
  </cacheHierarchies>
  <kpis count="0"/>
  <extLst>
    <ext xmlns:x14="http://schemas.microsoft.com/office/spreadsheetml/2009/9/main" uri="{725AE2AE-9491-48be-B2B4-4EB974FC3084}">
      <x14:pivotCacheDefinition slicerData="1" pivotCacheId="729272798"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T" refreshedDate="45316.87190914352" backgroundQuery="1" createdVersion="3" refreshedVersion="8" minRefreshableVersion="3" recordCount="0" supportSubquery="1" supportAdvancedDrill="1" xr:uid="{14A64ECC-143A-4252-9676-891EBF3CAE2D}">
  <cacheSource type="external" connectionId="29">
    <extLst>
      <ext xmlns:x14="http://schemas.microsoft.com/office/spreadsheetml/2009/9/main" uri="{F057638F-6D5F-4e77-A914-E7F072B9BCA8}">
        <x14:sourceConnection name="ThisWorkbookDataModel"/>
      </ext>
    </extLst>
  </cacheSource>
  <cacheFields count="0"/>
  <cacheHierarchies count="107">
    <cacheHierarchy uniqueName="[Mature24].[Index]" caption="Index" attribute="1" defaultMemberUniqueName="[Mature24].[Index].[All]" allUniqueName="[Mature24].[Index].[All]" dimensionUniqueName="[Mature24]" displayFolder="" count="0" memberValueDatatype="20" unbalanced="0"/>
    <cacheHierarchy uniqueName="[Mature24].[ISIN]" caption="ISIN" attribute="1" defaultMemberUniqueName="[Mature24].[ISIN].[All]" allUniqueName="[Mature24].[ISIN].[All]" dimensionUniqueName="[Mature24]" displayFolder="" count="0" memberValueDatatype="130" unbalanced="0"/>
    <cacheHierarchy uniqueName="[Mature24].[信用主体(备证行)]" caption="信用主体(备证行)" attribute="1" defaultMemberUniqueName="[Mature24].[信用主体(备证行)].[All]" allUniqueName="[Mature24].[信用主体(备证行)].[All]" dimensionUniqueName="[Mature24]" displayFolder="" count="0" memberValueDatatype="130" unbalanced="0"/>
    <cacheHierarchy uniqueName="[Mature24].[发行评级]" caption="发行评级" attribute="1" defaultMemberUniqueName="[Mature24].[发行评级].[All]" allUniqueName="[Mature24].[发行评级].[All]" dimensionUniqueName="[Mature24]" displayFolder="" count="0" memberValueDatatype="130" unbalanced="0"/>
    <cacheHierarchy uniqueName="[Mature24].[货币]" caption="货币" attribute="1" defaultMemberUniqueName="[Mature24].[货币].[All]" allUniqueName="[Mature24].[货币].[All]" dimensionUniqueName="[Mature24]" displayFolder="" count="0" memberValueDatatype="130" unbalanced="0"/>
    <cacheHierarchy uniqueName="[Mature24].[合计发行规模(亿)]" caption="合计发行规模(亿)" attribute="1" defaultMemberUniqueName="[Mature24].[合计发行规模(亿)].[All]" allUniqueName="[Mature24].[合计发行规模(亿)].[All]" dimensionUniqueName="[Mature24]" displayFolder="" count="0" memberValueDatatype="5" unbalanced="0"/>
    <cacheHierarchy uniqueName="[Mature24].[兑付日]" caption="兑付日" attribute="1" time="1" defaultMemberUniqueName="[Mature24].[兑付日].[All]" allUniqueName="[Mature24].[兑付日].[All]" dimensionUniqueName="[Mature24]" displayFolder="" count="0" memberValueDatatype="7" unbalanced="0"/>
    <cacheHierarchy uniqueName="[Mature24].[期限]" caption="期限" attribute="1" defaultMemberUniqueName="[Mature24].[期限].[All]" allUniqueName="[Mature24].[期限].[All]" dimensionUniqueName="[Mature24]" displayFolder="" count="0" memberValueDatatype="130" unbalanced="0"/>
    <cacheHierarchy uniqueName="[Mature24].[票息]" caption="票息" attribute="1" defaultMemberUniqueName="[Mature24].[票息].[All]" allUniqueName="[Mature24].[票息].[All]" dimensionUniqueName="[Mature24]" displayFolder="" count="0" memberValueDatatype="130" unbalanced="0"/>
    <cacheHierarchy uniqueName="[Mature24].[发行品种]" caption="发行品种" attribute="1" defaultMemberUniqueName="[Mature24].[发行品种].[All]" allUniqueName="[Mature24].[发行品种].[All]" dimensionUniqueName="[Mature24]" displayFolder="" count="0" memberValueDatatype="130" unbalanced="0"/>
    <cacheHierarchy uniqueName="[Mature24].[中资属性]" caption="中资属性" attribute="1" defaultMemberUniqueName="[Mature24].[中资属性].[All]" allUniqueName="[Mature24].[中资属性].[All]" dimensionUniqueName="[Mature24]" displayFolder="" count="0" memberValueDatatype="130" unbalanced="0"/>
    <cacheHierarchy uniqueName="[Mature24].[板块]" caption="板块" attribute="1" defaultMemberUniqueName="[Mature24].[板块].[All]" allUniqueName="[Mature24].[板块].[All]" dimensionUniqueName="[Mature24]" displayFolder="" count="0" memberValueDatatype="130" unbalanced="0"/>
    <cacheHierarchy uniqueName="[Mature24].[地区]" caption="地区" attribute="1" defaultMemberUniqueName="[Mature24].[地区].[All]" allUniqueName="[Mature24].[地区].[All]" dimensionUniqueName="[Mature24]" displayFolder="" count="0" memberValueDatatype="130" unbalanced="0"/>
    <cacheHierarchy uniqueName="[Mature24].[城市]" caption="城市" attribute="1" defaultMemberUniqueName="[Mature24].[城市].[All]" allUniqueName="[Mature24].[城市].[All]" dimensionUniqueName="[Mature24]" displayFolder="" count="0" memberValueDatatype="130" unbalanced="0"/>
    <cacheHierarchy uniqueName="[Mature24].[结构分类]" caption="结构分类" attribute="1" defaultMemberUniqueName="[Mature24].[结构分类].[All]" allUniqueName="[Mature24].[结构分类].[All]" dimensionUniqueName="[Mature24]" displayFolder="" count="0" memberValueDatatype="130" unbalanced="0"/>
    <cacheHierarchy uniqueName="[Mature24].[评级分类]" caption="评级分类" attribute="1" defaultMemberUniqueName="[Mature24].[评级分类].[All]" allUniqueName="[Mature24].[评级分类].[All]" dimensionUniqueName="[Mature24]" displayFolder="" count="0" memberValueDatatype="130" unbalanced="0"/>
    <cacheHierarchy uniqueName="[Mature24].[信用主体]" caption="信用主体" attribute="1" defaultMemberUniqueName="[Mature24].[信用主体].[All]" allUniqueName="[Mature24].[信用主体].[All]" dimensionUniqueName="[Mature24]" displayFolder="" count="0" memberValueDatatype="130" unbalanced="0"/>
    <cacheHierarchy uniqueName="[Mature24].[定价日]" caption="定价日" attribute="1" time="1" defaultMemberUniqueName="[Mature24].[定价日].[All]" allUniqueName="[Mature24].[定价日].[All]" dimensionUniqueName="[Mature24]" displayFolder="" count="0" memberValueDatatype="7" unbalanced="0"/>
    <cacheHierarchy uniqueName="[Mature24].[月]" caption="月" attribute="1" defaultMemberUniqueName="[Mature24].[月].[All]" allUniqueName="[Mature24].[月].[All]" dimensionUniqueName="[Mature24]" displayFolder="" count="0" memberValueDatatype="130" unbalanced="0"/>
    <cacheHierarchy uniqueName="[Mature24].[覆盖地区]" caption="覆盖地区" attribute="1" defaultMemberUniqueName="[Mature24].[覆盖地区].[All]" allUniqueName="[Mature24].[覆盖地区].[All]" dimensionUniqueName="[Mature24]" displayFolder="" count="0" memberValueDatatype="130" unbalanced="0"/>
    <cacheHierarchy uniqueName="[Mature24].[覆盖分类]" caption="覆盖分类" attribute="1" defaultMemberUniqueName="[Mature24].[覆盖分类].[All]" allUniqueName="[Mature24].[覆盖分类].[All]" dimensionUniqueName="[Mature24]" displayFolder="" count="0" memberValueDatatype="130" unbalanced="0"/>
    <cacheHierarchy uniqueName="[Mature24].[覆盖团队]" caption="覆盖团队" attribute="1" defaultMemberUniqueName="[Mature24].[覆盖团队].[All]" allUniqueName="[Mature24].[覆盖团队].[All]" dimensionUniqueName="[Mature24]" displayFolder="" count="0" memberValueDatatype="130" unbalanced="0"/>
    <cacheHierarchy uniqueName="[Mature24].[债券余额]" caption="债券余额" attribute="1" defaultMemberUniqueName="[Mature24].[债券余额].[All]" allUniqueName="[Mature24].[债券余额].[All]" dimensionUniqueName="[Mature24]" displayFolder="" count="0" memberValueDatatype="5" unbalanced="0"/>
    <cacheHierarchy uniqueName="[Mature24].[投标资历分类]" caption="投标资历分类" attribute="1" defaultMemberUniqueName="[Mature24].[投标资历分类].[All]" allUniqueName="[Mature24].[投标资历分类].[All]" dimensionUniqueName="[Mature24]" displayFolder="" count="0" memberValueDatatype="130" unbalanced="0"/>
    <cacheHierarchy uniqueName="[Mature24].[年期分类]" caption="年期分类" attribute="1" defaultMemberUniqueName="[Mature24].[年期分类].[All]" allUniqueName="[Mature24].[年期分类].[All]" dimensionUniqueName="[Mature24]" displayFolder="" count="0" memberValueDatatype="130" unbalanced="0"/>
    <cacheHierarchy uniqueName="[Mature24].[合计美元规模分类]" caption="合计美元规模分类" attribute="1" defaultMemberUniqueName="[Mature24].[合计美元规模分类].[All]" allUniqueName="[Mature24].[合计美元规模分类].[All]" dimensionUniqueName="[Mature24]" displayFolder="" count="0" memberValueDatatype="130" unbalanced="0"/>
    <cacheHierarchy uniqueName="[Mature24].[余额美元规模分类]" caption="余额美元规模分类" attribute="1" defaultMemberUniqueName="[Mature24].[余额美元规模分类].[All]" allUniqueName="[Mature24].[余额美元规模分类].[All]" dimensionUniqueName="[Mature24]" displayFolder="" count="0" memberValueDatatype="130" unbalanced="0"/>
    <cacheHierarchy uniqueName="[Mature24].[过往角色]" caption="过往角色" attribute="1" defaultMemberUniqueName="[Mature24].[过往角色].[All]" allUniqueName="[Mature24].[过往角色].[All]" dimensionUniqueName="[Mature24]" displayFolder="" count="0" memberValueDatatype="130" unbalanced="0"/>
    <cacheHierarchy uniqueName="[Mature24].[是否曾承销]" caption="是否曾承销" attribute="1" defaultMemberUniqueName="[Mature24].[是否曾承销].[All]" allUniqueName="[Mature24].[是否曾承销].[All]" dimensionUniqueName="[Mature24]" displayFolder="" count="0" memberValueDatatype="130" unbalanced="0"/>
    <cacheHierarchy uniqueName="[Mature24].[曾作为承销商]" caption="曾作为承销商" attribute="1" defaultMemberUniqueName="[Mature24].[曾作为承销商].[All]" allUniqueName="[Mature24].[曾作为承销商].[All]" dimensionUniqueName="[Mature24]" displayFolder="" count="0" memberValueDatatype="20" unbalanced="0"/>
    <cacheHierarchy uniqueName="[Mature24].[曾作为JBR]" caption="曾作为JBR" attribute="1" defaultMemberUniqueName="[Mature24].[曾作为JBR].[All]" allUniqueName="[Mature24].[曾作为JBR].[All]" dimensionUniqueName="[Mature24]" displayFolder="" count="0" memberValueDatatype="20" unbalanced="0"/>
    <cacheHierarchy uniqueName="[Mature24].[曾作为JGC]" caption="曾作为JGC" attribute="1" defaultMemberUniqueName="[Mature24].[曾作为JGC].[All]" allUniqueName="[Mature24].[曾作为JGC].[All]" dimensionUniqueName="[Mature24]" displayFolder="" count="0" memberValueDatatype="20" unbalanced="0"/>
    <cacheHierarchy uniqueName="[Mature24].[合计亿美元]" caption="合计亿美元" attribute="1" defaultMemberUniqueName="[Mature24].[合计亿美元].[All]" allUniqueName="[Mature24].[合计亿美元].[All]" dimensionUniqueName="[Mature24]" displayFolder="" count="0" memberValueDatatype="5" unbalanced="0"/>
    <cacheHierarchy uniqueName="[Mature24].[余额亿美元]" caption="余额亿美元" attribute="1" defaultMemberUniqueName="[Mature24].[余额亿美元].[All]" allUniqueName="[Mature24].[余额亿美元].[All]" dimensionUniqueName="[Mature24]" displayFolder="" count="0" memberValueDatatype="5" unbalanced="0"/>
    <cacheHierarchy uniqueName="[Mature24].[Check]" caption="Check" attribute="1" defaultMemberUniqueName="[Mature24].[Check].[All]" allUniqueName="[Mature24].[Check].[All]" dimensionUniqueName="[Mature24]" displayFolder="" count="0" memberValueDatatype="130" unbalanced="0"/>
    <cacheHierarchy uniqueName="[tbl_Directory].[Index]" caption="Index" attribute="1" defaultMemberUniqueName="[tbl_Directory].[Index].[All]" allUniqueName="[tbl_Directory].[Index].[All]" dimensionUniqueName="[tbl_Directory]" displayFolder="" count="0" memberValueDatatype="20" unbalanced="0"/>
    <cacheHierarchy uniqueName="[tbl_Directory].[定价日]" caption="定价日" attribute="1" time="1" defaultMemberUniqueName="[tbl_Directory].[定价日].[All]" allUniqueName="[tbl_Directory].[定价日].[All]" dimensionUniqueName="[tbl_Directory]" displayFolder="" count="0" memberValueDatatype="7" unbalanced="0"/>
    <cacheHierarchy uniqueName="[tbl_Directory].[PROJECT]" caption="PROJECT" attribute="1" defaultMemberUniqueName="[tbl_Directory].[PROJECT].[All]" allUniqueName="[tbl_Directory].[PROJECT].[All]" dimensionUniqueName="[tbl_Directory]" displayFolder="" count="0" memberValueDatatype="130" unbalanced="0"/>
    <cacheHierarchy uniqueName="[tbl_Directory].[承销费.原币]" caption="承销费.原币" attribute="1" defaultMemberUniqueName="[tbl_Directory].[承销费.原币].[All]" allUniqueName="[tbl_Directory].[承销费.原币].[All]" dimensionUniqueName="[tbl_Directory]" displayFolder="" count="0" memberValueDatatype="20" unbalanced="0"/>
    <cacheHierarchy uniqueName="[tbl_Directory].[承销费.美元]" caption="承销费.美元" attribute="1" defaultMemberUniqueName="[tbl_Directory].[承销费.美元].[All]" allUniqueName="[tbl_Directory].[承销费.美元].[All]" dimensionUniqueName="[tbl_Directory]" displayFolder="" count="0" memberValueDatatype="20" unbalanced="0"/>
    <cacheHierarchy uniqueName="[tbl_Directory].[COVERAGE]" caption="COVERAGE" attribute="1" defaultMemberUniqueName="[tbl_Directory].[COVERAGE].[All]" allUniqueName="[tbl_Directory].[COVERAGE].[All]" dimensionUniqueName="[tbl_Directory]" displayFolder="" count="0" memberValueDatatype="130" unbalanced="0"/>
    <cacheHierarchy uniqueName="[tbl_Directory].[BISL_ROLE]" caption="BISL_ROLE" attribute="1" defaultMemberUniqueName="[tbl_Directory].[BISL_ROLE].[All]" allUniqueName="[tbl_Directory].[BISL_ROLE].[All]" dimensionUniqueName="[tbl_Directory]" displayFolder="" count="0" memberValueDatatype="130" unbalanced="0"/>
    <cacheHierarchy uniqueName="[tbl_Directory].[信用主体(备证行)]" caption="信用主体(备证行)" attribute="1" defaultMemberUniqueName="[tbl_Directory].[信用主体(备证行)].[All]" allUniqueName="[tbl_Directory].[信用主体(备证行)].[All]" dimensionUniqueName="[tbl_Directory]" displayFolder="" count="0" memberValueDatatype="130" unbalanced="0"/>
    <cacheHierarchy uniqueName="[tbl_Directory].[第N次担任]" caption="第N次担任" attribute="1" defaultMemberUniqueName="[tbl_Directory].[第N次担任].[All]" allUniqueName="[tbl_Directory].[第N次担任].[All]" dimensionUniqueName="[tbl_Directory]" displayFolder="" count="0" memberValueDatatype="20" unbalanced="0"/>
    <cacheHierarchy uniqueName="[tbl_Directory].[发行评级]" caption="发行评级" attribute="1" defaultMemberUniqueName="[tbl_Directory].[发行评级].[All]" allUniqueName="[tbl_Directory].[发行评级].[All]" dimensionUniqueName="[tbl_Directory]" displayFolder="" count="0" memberValueDatatype="130" unbalanced="0"/>
    <cacheHierarchy uniqueName="[tbl_Directory].[货币]" caption="货币" attribute="1" defaultMemberUniqueName="[tbl_Directory].[货币].[All]" allUniqueName="[tbl_Directory].[货币].[All]" dimensionUniqueName="[tbl_Directory]" displayFolder="" count="0" memberValueDatatype="130" unbalanced="0"/>
    <cacheHierarchy uniqueName="[tbl_Directory].[发行规模(亿)]" caption="发行规模(亿)" attribute="1" defaultMemberUniqueName="[tbl_Directory].[发行规模(亿)].[All]" allUniqueName="[tbl_Directory].[发行规模(亿)].[All]" dimensionUniqueName="[tbl_Directory]" displayFolder="" count="0" memberValueDatatype="5" unbalanced="0"/>
    <cacheHierarchy uniqueName="[tbl_Directory].[年期]" caption="年期" attribute="1" defaultMemberUniqueName="[tbl_Directory].[年期].[All]" allUniqueName="[tbl_Directory].[年期].[All]" dimensionUniqueName="[tbl_Directory]" displayFolder="" count="0" memberValueDatatype="130" unbalanced="0"/>
    <cacheHierarchy uniqueName="[tbl_Directory].[票息]" caption="票息" attribute="1" defaultMemberUniqueName="[tbl_Directory].[票息].[All]" allUniqueName="[tbl_Directory].[票息].[All]" dimensionUniqueName="[tbl_Directory]" displayFolder="" count="0" memberValueDatatype="130" unbalanced="0"/>
    <cacheHierarchy uniqueName="[tbl_Directory].[收窄基点]" caption="收窄基点" attribute="1" defaultMemberUniqueName="[tbl_Directory].[收窄基点].[All]" allUniqueName="[tbl_Directory].[收窄基点].[All]" dimensionUniqueName="[tbl_Directory]" displayFolder="" count="0" memberValueDatatype="5" unbalanced="0"/>
    <cacheHierarchy uniqueName="[tbl_Directory].[结构]" caption="结构" attribute="1" defaultMemberUniqueName="[tbl_Directory].[结构].[All]" allUniqueName="[tbl_Directory].[结构].[All]" dimensionUniqueName="[tbl_Directory]" displayFolder="" count="0" memberValueDatatype="130" unbalanced="0"/>
    <cacheHierarchy uniqueName="[tbl_Directory].[项目亮点]" caption="项目亮点" attribute="1" defaultMemberUniqueName="[tbl_Directory].[项目亮点].[All]" allUniqueName="[tbl_Directory].[项目亮点].[All]" dimensionUniqueName="[tbl_Directory]" displayFolder="" count="0" memberValueDatatype="130" unbalanced="0"/>
    <cacheHierarchy uniqueName="[tbl_Directory].[上市]" caption="上市" attribute="1" defaultMemberUniqueName="[tbl_Directory].[上市].[All]" allUniqueName="[tbl_Directory].[上市].[All]" dimensionUniqueName="[tbl_Directory]" displayFolder="" count="0" memberValueDatatype="130" unbalanced="0"/>
    <cacheHierarchy uniqueName="[tbl_Directory].[货币细分]" caption="货币细分" attribute="1" defaultMemberUniqueName="[tbl_Directory].[货币细分].[All]" allUniqueName="[tbl_Directory].[货币细分].[All]" dimensionUniqueName="[tbl_Directory]" displayFolder="" count="0" memberValueDatatype="130" unbalanced="0"/>
    <cacheHierarchy uniqueName="[tbl_Directory].[ESG]" caption="ESG" attribute="1" defaultMemberUniqueName="[tbl_Directory].[ESG].[All]" allUniqueName="[tbl_Directory].[ESG].[All]" dimensionUniqueName="[tbl_Directory]" displayFolder="" count="0" memberValueDatatype="130" unbalanced="0"/>
    <cacheHierarchy uniqueName="[tbl_Directory].[品种主题]" caption="品种主题" attribute="1" defaultMemberUniqueName="[tbl_Directory].[品种主题].[All]" allUniqueName="[tbl_Directory].[品种主题].[All]" dimensionUniqueName="[tbl_Directory]" displayFolder="" count="0" memberValueDatatype="130" unbalanced="0"/>
    <cacheHierarchy uniqueName="[tbl_Directory].[增发判定]" caption="增发判定" attribute="1" defaultMemberUniqueName="[tbl_Directory].[增发判定].[All]" allUniqueName="[tbl_Directory].[增发判定].[All]" dimensionUniqueName="[tbl_Directory]" displayFolder="" count="0" memberValueDatatype="130" unbalanced="0"/>
    <cacheHierarchy uniqueName="[tbl_Directory].[IPG]" caption="IPG" attribute="1" defaultMemberUniqueName="[tbl_Directory].[IPG].[All]" allUniqueName="[tbl_Directory].[IPG].[All]" dimensionUniqueName="[tbl_Directory]" displayFolder="" count="0" memberValueDatatype="130" unbalanced="0"/>
    <cacheHierarchy uniqueName="[tbl_Directory].[FPG]" caption="FPG" attribute="1" defaultMemberUniqueName="[tbl_Directory].[FPG].[All]" allUniqueName="[tbl_Directory].[FPG].[All]" dimensionUniqueName="[tbl_Directory]" displayFolder="" count="0" memberValueDatatype="130" unbalanced="0"/>
    <cacheHierarchy uniqueName="[tbl_Directory].[定价]" caption="定价" attribute="1" defaultMemberUniqueName="[tbl_Directory].[定价].[All]" allUniqueName="[tbl_Directory].[定价].[All]" dimensionUniqueName="[tbl_Directory]" displayFolder="" count="0" memberValueDatatype="130" unbalanced="0"/>
    <cacheHierarchy uniqueName="[tbl_Directory].[BOCOM_DEAL?]" caption="BOCOM_DEAL?" attribute="1" defaultMemberUniqueName="[tbl_Directory].[BOCOM_DEAL?].[All]" allUniqueName="[tbl_Directory].[BOCOM_DEAL?].[All]" dimensionUniqueName="[tbl_Directory]" displayFolder="" count="0" memberValueDatatype="130" unbalanced="0"/>
    <cacheHierarchy uniqueName="[tbl_Directory].[新规角色]" caption="新规角色" attribute="1" defaultMemberUniqueName="[tbl_Directory].[新规角色].[All]" allUniqueName="[tbl_Directory].[新规角色].[All]" dimensionUniqueName="[tbl_Directory]" displayFolder="" count="0" memberValueDatatype="130" unbalanced="0"/>
    <cacheHierarchy uniqueName="[tbl_Directory].[交银国际独家订单(分配)]" caption="交银国际独家订单(分配)" attribute="1" defaultMemberUniqueName="[tbl_Directory].[交银国际独家订单(分配)].[All]" allUniqueName="[tbl_Directory].[交银国际独家订单(分配)].[All]" dimensionUniqueName="[tbl_Directory]" displayFolder="" count="0" memberValueDatatype="130" unbalanced="0"/>
    <cacheHierarchy uniqueName="[tbl_Directory].[IS_LEAD]" caption="IS_LEAD" attribute="1" defaultMemberUniqueName="[tbl_Directory].[IS_LEAD].[All]" allUniqueName="[tbl_Directory].[IS_LEAD].[All]" dimensionUniqueName="[tbl_Directory]" displayFolder="" count="0" memberValueDatatype="130" unbalanced="0"/>
    <cacheHierarchy uniqueName="[tbl_Directory].[OTHER_ROLE]" caption="OTHER_ROLE" attribute="1" defaultMemberUniqueName="[tbl_Directory].[OTHER_ROLE].[All]" allUniqueName="[tbl_Directory].[OTHER_ROLE].[All]" dimensionUniqueName="[tbl_Directory]" displayFolder="" count="0" memberValueDatatype="130" unbalanced="0"/>
    <cacheHierarchy uniqueName="[tbl_Directory].[是否合名]" caption="是否合名" attribute="1" defaultMemberUniqueName="[tbl_Directory].[是否合名].[All]" allUniqueName="[tbl_Directory].[是否合名].[All]" dimensionUniqueName="[tbl_Directory]" displayFolder="" count="0" memberValueDatatype="130" unbalanced="0"/>
    <cacheHierarchy uniqueName="[tbl_Directory].[是否首发]" caption="是否首发" attribute="1" defaultMemberUniqueName="[tbl_Directory].[是否首发].[All]" allUniqueName="[tbl_Directory].[是否首发].[All]" dimensionUniqueName="[tbl_Directory]" displayFolder="" count="0" memberValueDatatype="130" unbalanced="0"/>
    <cacheHierarchy uniqueName="[tbl_Directory].[定价会时间]" caption="定价会时间" attribute="1" time="1" defaultMemberUniqueName="[tbl_Directory].[定价会时间].[All]" allUniqueName="[tbl_Directory].[定价会时间].[All]" dimensionUniqueName="[tbl_Directory]" displayFolder="" count="0" memberValueDatatype="7" unbalanced="0"/>
    <cacheHierarchy uniqueName="[tbl_Directory].[定价会时段]" caption="定价会时段" attribute="1" defaultMemberUniqueName="[tbl_Directory].[定价会时段].[All]" allUniqueName="[tbl_Directory].[定价会时段].[All]" dimensionUniqueName="[tbl_Directory]" displayFolder="" count="0" memberValueDatatype="130" unbalanced="0"/>
    <cacheHierarchy uniqueName="[tbl_Directory].[地区]" caption="地区" attribute="1" defaultMemberUniqueName="[tbl_Directory].[地区].[All]" allUniqueName="[tbl_Directory].[地区].[All]" dimensionUniqueName="[tbl_Directory]" displayFolder="" count="0" memberValueDatatype="130" unbalanced="0"/>
    <cacheHierarchy uniqueName="[tbl_Directory].[城市]" caption="城市" attribute="1" defaultMemberUniqueName="[tbl_Directory].[城市].[All]" allUniqueName="[tbl_Directory].[城市].[All]" dimensionUniqueName="[tbl_Directory]" displayFolder="" count="0" memberValueDatatype="130" unbalanced="0"/>
    <cacheHierarchy uniqueName="[tbl_Directory].[区县]" caption="区县" attribute="1" defaultMemberUniqueName="[tbl_Directory].[区县].[All]" allUniqueName="[tbl_Directory].[区县].[All]" dimensionUniqueName="[tbl_Directory]" displayFolder="" count="0" memberValueDatatype="130" unbalanced="0"/>
    <cacheHierarchy uniqueName="[tbl_Directory].[备证行]" caption="备证行" attribute="1" defaultMemberUniqueName="[tbl_Directory].[备证行].[All]" allUniqueName="[tbl_Directory].[备证行].[All]" dimensionUniqueName="[tbl_Directory]" displayFolder="" count="0" memberValueDatatype="130" unbalanced="0"/>
    <cacheHierarchy uniqueName="[tbl_Directory].[备证分类]" caption="备证分类" attribute="1" defaultMemberUniqueName="[tbl_Directory].[备证分类].[All]" allUniqueName="[tbl_Directory].[备证分类].[All]" dimensionUniqueName="[tbl_Directory]" displayFolder="" count="0" memberValueDatatype="130" unbalanced="0"/>
    <cacheHierarchy uniqueName="[tbl_Directory].[亿美元]" caption="亿美元" attribute="1" defaultMemberUniqueName="[tbl_Directory].[亿美元].[All]" allUniqueName="[tbl_Directory].[亿美元].[All]" dimensionUniqueName="[tbl_Directory]" displayFolder="" count="0" memberValueDatatype="5" unbalanced="0"/>
    <cacheHierarchy uniqueName="[tbl_Directory].[亿元]" caption="亿元" attribute="1" defaultMemberUniqueName="[tbl_Directory].[亿元].[All]" allUniqueName="[tbl_Directory].[亿元].[All]" dimensionUniqueName="[tbl_Directory]" displayFolder="" count="0" memberValueDatatype="5" unbalanced="0"/>
    <cacheHierarchy uniqueName="[tbl_Directory].[亿港币]" caption="亿港币" attribute="1" defaultMemberUniqueName="[tbl_Directory].[亿港币].[All]" allUniqueName="[tbl_Directory].[亿港币].[All]" dimensionUniqueName="[tbl_Directory]" displayFolder="" count="0" memberValueDatatype="5" unbalanced="0"/>
    <cacheHierarchy uniqueName="[tbl_Directory].[中资属性]" caption="中资属性" attribute="1" defaultMemberUniqueName="[tbl_Directory].[中资属性].[All]" allUniqueName="[tbl_Directory].[中资属性].[All]" dimensionUniqueName="[tbl_Directory]" displayFolder="" count="0" memberValueDatatype="130" unbalanced="0"/>
    <cacheHierarchy uniqueName="[tbl_Directory].[级别]" caption="级别" attribute="1" defaultMemberUniqueName="[tbl_Directory].[级别].[All]" allUniqueName="[tbl_Directory].[级别].[All]" dimensionUniqueName="[tbl_Directory]" displayFolder="" count="0" memberValueDatatype="130" unbalanced="0"/>
    <cacheHierarchy uniqueName="[tbl_Directory].[板块]" caption="板块" attribute="1" defaultMemberUniqueName="[tbl_Directory].[板块].[All]" allUniqueName="[tbl_Directory].[板块].[All]" dimensionUniqueName="[tbl_Directory]" displayFolder="" count="0" memberValueDatatype="130" unbalanced="0"/>
    <cacheHierarchy uniqueName="[tbl_Directory].[板块二级]" caption="板块二级" attribute="1" defaultMemberUniqueName="[tbl_Directory].[板块二级].[All]" allUniqueName="[tbl_Directory].[板块二级].[All]" dimensionUniqueName="[tbl_Directory]" displayFolder="" count="0" memberValueDatatype="130" unbalanced="0"/>
    <cacheHierarchy uniqueName="[tbl_Directory].[结构分类]" caption="结构分类" attribute="1" defaultMemberUniqueName="[tbl_Directory].[结构分类].[All]" allUniqueName="[tbl_Directory].[结构分类].[All]" dimensionUniqueName="[tbl_Directory]" displayFolder="" count="0" memberValueDatatype="130" unbalanced="0"/>
    <cacheHierarchy uniqueName="[tbl_Directory].[评级分类]" caption="评级分类" attribute="1" defaultMemberUniqueName="[tbl_Directory].[评级分类].[All]" allUniqueName="[tbl_Directory].[评级分类].[All]" dimensionUniqueName="[tbl_Directory]" displayFolder="" count="0" memberValueDatatype="130" unbalanced="0"/>
    <cacheHierarchy uniqueName="[tbl_Directory].[美元规模分类]" caption="美元规模分类" attribute="1" defaultMemberUniqueName="[tbl_Directory].[美元规模分类].[All]" allUniqueName="[tbl_Directory].[美元规模分类].[All]" dimensionUniqueName="[tbl_Directory]" displayFolder="" count="0" memberValueDatatype="130" unbalanced="0"/>
    <cacheHierarchy uniqueName="[tbl_Directory].[年]" caption="年" attribute="1" defaultMemberUniqueName="[tbl_Directory].[年].[All]" allUniqueName="[tbl_Directory].[年].[All]" dimensionUniqueName="[tbl_Directory]" displayFolder="" count="0" memberValueDatatype="130" unbalanced="0"/>
    <cacheHierarchy uniqueName="[tbl_Directory].[月]" caption="月" attribute="1" defaultMemberUniqueName="[tbl_Directory].[月].[All]" allUniqueName="[tbl_Directory].[月].[All]" dimensionUniqueName="[tbl_Directory]" displayFolder="" count="0" memberValueDatatype="130" unbalanced="0"/>
    <cacheHierarchy uniqueName="[tbl_Directory].[投标资历分类]" caption="投标资历分类" attribute="1" defaultMemberUniqueName="[tbl_Directory].[投标资历分类].[All]" allUniqueName="[tbl_Directory].[投标资历分类].[All]" dimensionUniqueName="[tbl_Directory]" displayFolder="" count="0" memberValueDatatype="130" unbalanced="0"/>
    <cacheHierarchy uniqueName="[tbl_Directory].[角色资历分类]" caption="角色资历分类" attribute="1" defaultMemberUniqueName="[tbl_Directory].[角色资历分类].[All]" allUniqueName="[tbl_Directory].[角色资历分类].[All]" dimensionUniqueName="[tbl_Directory]" displayFolder="" count="0" memberValueDatatype="130" unbalanced="0"/>
    <cacheHierarchy uniqueName="[tbl_Directory].[信用主体]" caption="信用主体" attribute="1" defaultMemberUniqueName="[tbl_Directory].[信用主体].[All]" allUniqueName="[tbl_Directory].[信用主体].[All]" dimensionUniqueName="[tbl_Directory]" displayFolder="" count="0" memberValueDatatype="130" unbalanced="0"/>
    <cacheHierarchy uniqueName="[tbl_Directory].[主体评级]" caption="主体评级" attribute="1" defaultMemberUniqueName="[tbl_Directory].[主体评级].[All]" allUniqueName="[tbl_Directory].[主体评级].[All]" dimensionUniqueName="[tbl_Directory]" displayFolder="" count="0" memberValueDatatype="130" unbalanced="0"/>
    <cacheHierarchy uniqueName="[tbl_Directory].[境内主体评级]" caption="境内主体评级" attribute="1" defaultMemberUniqueName="[tbl_Directory].[境内主体评级].[All]" allUniqueName="[tbl_Directory].[境内主体评级].[All]" dimensionUniqueName="[tbl_Directory]" displayFolder="" count="0" memberValueDatatype="130" unbalanced="0"/>
    <cacheHierarchy uniqueName="[tbl_Directory].[ISIN]" caption="ISIN" attribute="1" defaultMemberUniqueName="[tbl_Directory].[ISIN].[All]" allUniqueName="[tbl_Directory].[ISIN].[All]" dimensionUniqueName="[tbl_Directory]" displayFolder="" count="0" memberValueDatatype="130" unbalanced="0"/>
    <cacheHierarchy uniqueName="[tbl_Directory].[年月]" caption="年月" attribute="1" defaultMemberUniqueName="[tbl_Directory].[年月].[All]" allUniqueName="[tbl_Directory].[年月].[All]" dimensionUniqueName="[tbl_Directory]" displayFolder="" count="0" memberValueDatatype="130" unbalanced="0"/>
    <cacheHierarchy uniqueName="[tbl_Directory].[信用主体简称]" caption="信用主体简称" attribute="1" defaultMemberUniqueName="[tbl_Directory].[信用主体简称].[All]" allUniqueName="[tbl_Directory].[信用主体简称].[All]" dimensionUniqueName="[tbl_Directory]" displayFolder="" count="0" memberValueDatatype="130" unbalanced="0"/>
    <cacheHierarchy uniqueName="[tbl_Directory].[发行品种]" caption="发行品种" attribute="1" defaultMemberUniqueName="[tbl_Directory].[发行品种].[All]" allUniqueName="[tbl_Directory].[发行品种].[All]" dimensionUniqueName="[tbl_Directory]" displayFolder="" count="0" memberValueDatatype="130" unbalanced="0"/>
    <cacheHierarchy uniqueName="[tbl_Directory].[币种规模]" caption="币种规模" attribute="1" defaultMemberUniqueName="[tbl_Directory].[币种规模].[All]" allUniqueName="[tbl_Directory].[币种规模].[All]" dimensionUniqueName="[tbl_Directory]" displayFolder="" count="0" memberValueDatatype="130" unbalanced="0"/>
    <cacheHierarchy uniqueName="[tbl_Directory].[期限]" caption="期限" attribute="1" defaultMemberUniqueName="[tbl_Directory].[期限].[All]" allUniqueName="[tbl_Directory].[期限].[All]" dimensionUniqueName="[tbl_Directory]" displayFolder="" count="0" memberValueDatatype="130" unbalanced="0"/>
    <cacheHierarchy uniqueName="[tbl_Directory].[角色]" caption="角色" attribute="1" defaultMemberUniqueName="[tbl_Directory].[角色].[All]" allUniqueName="[tbl_Directory].[角色].[All]" dimensionUniqueName="[tbl_Directory]" displayFolder="" count="0" memberValueDatatype="130" unbalanced="0"/>
    <cacheHierarchy uniqueName="[Measures].[__XL_Count Mature24]" caption="__XL_Count Mature24" measure="1" displayFolder="" measureGroup="Mature24" count="0" hidden="1"/>
    <cacheHierarchy uniqueName="[Measures].[__XL_Count tbl_Directory]" caption="__XL_Count tbl_Directory" measure="1" displayFolder="" measureGroup="tbl_Directory" count="0" hidden="1"/>
    <cacheHierarchy uniqueName="[Measures].[__No measures defined]" caption="__No measures defined" measure="1" displayFolder="" count="0" hidden="1"/>
    <cacheHierarchy uniqueName="[Measures].[Count of 信用主体 2]" caption="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2]" caption="Count of ISIN 2" measure="1" displayFolder="" measureGroup="Mature24" count="0" hidden="1">
      <extLst>
        <ext xmlns:x15="http://schemas.microsoft.com/office/spreadsheetml/2010/11/main" uri="{B97F6D7D-B522-45F9-BDA1-12C45D357490}">
          <x15:cacheHierarchy aggregatedColumn="1"/>
        </ext>
      </extLst>
    </cacheHierarchy>
    <cacheHierarchy uniqueName="[Measures].[Sum of 曾作为JGC]" caption="Sum of 曾作为JGC" measure="1" displayFolder="" measureGroup="Mature24" count="0" hidden="1">
      <extLst>
        <ext xmlns:x15="http://schemas.microsoft.com/office/spreadsheetml/2010/11/main" uri="{B97F6D7D-B522-45F9-BDA1-12C45D357490}">
          <x15:cacheHierarchy aggregatedColumn="31"/>
        </ext>
      </extLst>
    </cacheHierarchy>
    <cacheHierarchy uniqueName="[Measures].[Sum of 曾作为JBR]" caption="Sum of 曾作为JBR" measure="1" displayFolder="" measureGroup="Mature24" count="0" hidden="1">
      <extLst>
        <ext xmlns:x15="http://schemas.microsoft.com/office/spreadsheetml/2010/11/main" uri="{B97F6D7D-B522-45F9-BDA1-12C45D357490}">
          <x15:cacheHierarchy aggregatedColumn="30"/>
        </ext>
      </extLst>
    </cacheHierarchy>
    <cacheHierarchy uniqueName="[Measures].[Distinct Count of 信用主体 2]" caption="Distinct 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caption="Count of ISIN" measure="1" displayFolder="" measureGroup="tbl_Directory" count="0" hidden="1">
      <extLst>
        <ext xmlns:x15="http://schemas.microsoft.com/office/spreadsheetml/2010/11/main" uri="{B97F6D7D-B522-45F9-BDA1-12C45D357490}">
          <x15:cacheHierarchy aggregatedColumn="91"/>
        </ext>
      </extLst>
    </cacheHierarchy>
  </cacheHierarchies>
  <kpis count="0"/>
  <dimensions count="3">
    <dimension name="Mature24" uniqueName="[Mature24]" caption="Mature24"/>
    <dimension measure="1" name="Measures" uniqueName="[Measures]" caption="Measures"/>
    <dimension name="tbl_Directory" uniqueName="[tbl_Directory]" caption="tbl_Directory"/>
  </dimensions>
  <measureGroups count="2">
    <measureGroup name="Mature24" caption="Mature24"/>
    <measureGroup name="tbl_Directory" caption="tbl_Directory"/>
  </measureGroups>
  <maps count="2">
    <map measureGroup="0" dimension="0"/>
    <map measureGroup="1" dimension="2"/>
  </maps>
  <extLst>
    <ext xmlns:x14="http://schemas.microsoft.com/office/spreadsheetml/2009/9/main" uri="{725AE2AE-9491-48be-B2B4-4EB974FC3084}">
      <x14:pivotCacheDefinition pivotCacheId="123707886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sley Tong 童富涵" refreshedDate="45362.702924537036" backgroundQuery="1" createdVersion="3" refreshedVersion="6" minRefreshableVersion="3" recordCount="0" supportSubquery="1" supportAdvancedDrill="1" xr:uid="{B71EF671-AC7B-46DF-9DB5-C7E205F25A25}">
  <cacheSource type="external" connectionId="29">
    <extLst>
      <ext xmlns:x14="http://schemas.microsoft.com/office/spreadsheetml/2009/9/main" uri="{F057638F-6D5F-4e77-A914-E7F072B9BCA8}">
        <x14:sourceConnection name="ThisWorkbookDataModel"/>
      </ext>
    </extLst>
  </cacheSource>
  <cacheFields count="0"/>
  <cacheHierarchies count="107">
    <cacheHierarchy uniqueName="[Mature24].[Index]" caption="Index" attribute="1" defaultMemberUniqueName="[Mature24].[Index].[All]" allUniqueName="[Mature24].[Index].[All]" dimensionUniqueName="[Mature24]" displayFolder="" count="0" memberValueDatatype="20" unbalanced="0"/>
    <cacheHierarchy uniqueName="[Mature24].[ISIN]" caption="ISIN" attribute="1" defaultMemberUniqueName="[Mature24].[ISIN].[All]" allUniqueName="[Mature24].[ISIN].[All]" dimensionUniqueName="[Mature24]" displayFolder="" count="0" memberValueDatatype="130" unbalanced="0"/>
    <cacheHierarchy uniqueName="[Mature24].[信用主体(备证行)]" caption="信用主体(备证行)" attribute="1" defaultMemberUniqueName="[Mature24].[信用主体(备证行)].[All]" allUniqueName="[Mature24].[信用主体(备证行)].[All]" dimensionUniqueName="[Mature24]" displayFolder="" count="0" memberValueDatatype="130" unbalanced="0"/>
    <cacheHierarchy uniqueName="[Mature24].[发行评级]" caption="发行评级" attribute="1" defaultMemberUniqueName="[Mature24].[发行评级].[All]" allUniqueName="[Mature24].[发行评级].[All]" dimensionUniqueName="[Mature24]" displayFolder="" count="0" memberValueDatatype="130" unbalanced="0"/>
    <cacheHierarchy uniqueName="[Mature24].[货币]" caption="货币" attribute="1" defaultMemberUniqueName="[Mature24].[货币].[All]" allUniqueName="[Mature24].[货币].[All]" dimensionUniqueName="[Mature24]" displayFolder="" count="0" memberValueDatatype="130" unbalanced="0"/>
    <cacheHierarchy uniqueName="[Mature24].[合计发行规模(亿)]" caption="合计发行规模(亿)" attribute="1" defaultMemberUniqueName="[Mature24].[合计发行规模(亿)].[All]" allUniqueName="[Mature24].[合计发行规模(亿)].[All]" dimensionUniqueName="[Mature24]" displayFolder="" count="0" memberValueDatatype="5" unbalanced="0"/>
    <cacheHierarchy uniqueName="[Mature24].[兑付日]" caption="兑付日" attribute="1" time="1" defaultMemberUniqueName="[Mature24].[兑付日].[All]" allUniqueName="[Mature24].[兑付日].[All]" dimensionUniqueName="[Mature24]" displayFolder="" count="0" memberValueDatatype="7" unbalanced="0"/>
    <cacheHierarchy uniqueName="[Mature24].[期限]" caption="期限" attribute="1" defaultMemberUniqueName="[Mature24].[期限].[All]" allUniqueName="[Mature24].[期限].[All]" dimensionUniqueName="[Mature24]" displayFolder="" count="0" memberValueDatatype="130" unbalanced="0"/>
    <cacheHierarchy uniqueName="[Mature24].[票息]" caption="票息" attribute="1" defaultMemberUniqueName="[Mature24].[票息].[All]" allUniqueName="[Mature24].[票息].[All]" dimensionUniqueName="[Mature24]" displayFolder="" count="0" memberValueDatatype="130" unbalanced="0"/>
    <cacheHierarchy uniqueName="[Mature24].[发行品种]" caption="发行品种" attribute="1" defaultMemberUniqueName="[Mature24].[发行品种].[All]" allUniqueName="[Mature24].[发行品种].[All]" dimensionUniqueName="[Mature24]" displayFolder="" count="0" memberValueDatatype="130" unbalanced="0"/>
    <cacheHierarchy uniqueName="[Mature24].[中资属性]" caption="中资属性" attribute="1" defaultMemberUniqueName="[Mature24].[中资属性].[All]" allUniqueName="[Mature24].[中资属性].[All]" dimensionUniqueName="[Mature24]" displayFolder="" count="0" memberValueDatatype="130" unbalanced="0"/>
    <cacheHierarchy uniqueName="[Mature24].[板块]" caption="板块" attribute="1" defaultMemberUniqueName="[Mature24].[板块].[All]" allUniqueName="[Mature24].[板块].[All]" dimensionUniqueName="[Mature24]" displayFolder="" count="0" memberValueDatatype="130" unbalanced="0"/>
    <cacheHierarchy uniqueName="[Mature24].[地区]" caption="地区" attribute="1" defaultMemberUniqueName="[Mature24].[地区].[All]" allUniqueName="[Mature24].[地区].[All]" dimensionUniqueName="[Mature24]" displayFolder="" count="0" memberValueDatatype="130" unbalanced="0"/>
    <cacheHierarchy uniqueName="[Mature24].[城市]" caption="城市" attribute="1" defaultMemberUniqueName="[Mature24].[城市].[All]" allUniqueName="[Mature24].[城市].[All]" dimensionUniqueName="[Mature24]" displayFolder="" count="0" memberValueDatatype="130" unbalanced="0"/>
    <cacheHierarchy uniqueName="[Mature24].[结构分类]" caption="结构分类" attribute="1" defaultMemberUniqueName="[Mature24].[结构分类].[All]" allUniqueName="[Mature24].[结构分类].[All]" dimensionUniqueName="[Mature24]" displayFolder="" count="0" memberValueDatatype="130" unbalanced="0"/>
    <cacheHierarchy uniqueName="[Mature24].[评级分类]" caption="评级分类" attribute="1" defaultMemberUniqueName="[Mature24].[评级分类].[All]" allUniqueName="[Mature24].[评级分类].[All]" dimensionUniqueName="[Mature24]" displayFolder="" count="0" memberValueDatatype="130" unbalanced="0"/>
    <cacheHierarchy uniqueName="[Mature24].[信用主体]" caption="信用主体" attribute="1" defaultMemberUniqueName="[Mature24].[信用主体].[All]" allUniqueName="[Mature24].[信用主体].[All]" dimensionUniqueName="[Mature24]" displayFolder="" count="0" memberValueDatatype="130" unbalanced="0"/>
    <cacheHierarchy uniqueName="[Mature24].[定价日]" caption="定价日" attribute="1" time="1" defaultMemberUniqueName="[Mature24].[定价日].[All]" allUniqueName="[Mature24].[定价日].[All]" dimensionUniqueName="[Mature24]" displayFolder="" count="0" memberValueDatatype="7" unbalanced="0"/>
    <cacheHierarchy uniqueName="[Mature24].[月]" caption="月" attribute="1" defaultMemberUniqueName="[Mature24].[月].[All]" allUniqueName="[Mature24].[月].[All]" dimensionUniqueName="[Mature24]" displayFolder="" count="0" memberValueDatatype="130" unbalanced="0"/>
    <cacheHierarchy uniqueName="[Mature24].[覆盖地区]" caption="覆盖地区" attribute="1" defaultMemberUniqueName="[Mature24].[覆盖地区].[All]" allUniqueName="[Mature24].[覆盖地区].[All]" dimensionUniqueName="[Mature24]" displayFolder="" count="0" memberValueDatatype="130" unbalanced="0"/>
    <cacheHierarchy uniqueName="[Mature24].[覆盖分类]" caption="覆盖分类" attribute="1" defaultMemberUniqueName="[Mature24].[覆盖分类].[All]" allUniqueName="[Mature24].[覆盖分类].[All]" dimensionUniqueName="[Mature24]" displayFolder="" count="0" memberValueDatatype="130" unbalanced="0"/>
    <cacheHierarchy uniqueName="[Mature24].[覆盖团队]" caption="覆盖团队" attribute="1" defaultMemberUniqueName="[Mature24].[覆盖团队].[All]" allUniqueName="[Mature24].[覆盖团队].[All]" dimensionUniqueName="[Mature24]" displayFolder="" count="0" memberValueDatatype="130" unbalanced="0"/>
    <cacheHierarchy uniqueName="[Mature24].[债券余额]" caption="债券余额" attribute="1" defaultMemberUniqueName="[Mature24].[债券余额].[All]" allUniqueName="[Mature24].[债券余额].[All]" dimensionUniqueName="[Mature24]" displayFolder="" count="0" memberValueDatatype="5" unbalanced="0"/>
    <cacheHierarchy uniqueName="[Mature24].[投标资历分类]" caption="投标资历分类" attribute="1" defaultMemberUniqueName="[Mature24].[投标资历分类].[All]" allUniqueName="[Mature24].[投标资历分类].[All]" dimensionUniqueName="[Mature24]" displayFolder="" count="0" memberValueDatatype="130" unbalanced="0"/>
    <cacheHierarchy uniqueName="[Mature24].[年期分类]" caption="年期分类" attribute="1" defaultMemberUniqueName="[Mature24].[年期分类].[All]" allUniqueName="[Mature24].[年期分类].[All]" dimensionUniqueName="[Mature24]" displayFolder="" count="0" memberValueDatatype="130" unbalanced="0"/>
    <cacheHierarchy uniqueName="[Mature24].[合计美元规模分类]" caption="合计美元规模分类" attribute="1" defaultMemberUniqueName="[Mature24].[合计美元规模分类].[All]" allUniqueName="[Mature24].[合计美元规模分类].[All]" dimensionUniqueName="[Mature24]" displayFolder="" count="0" memberValueDatatype="130" unbalanced="0"/>
    <cacheHierarchy uniqueName="[Mature24].[余额美元规模分类]" caption="余额美元规模分类" attribute="1" defaultMemberUniqueName="[Mature24].[余额美元规模分类].[All]" allUniqueName="[Mature24].[余额美元规模分类].[All]" dimensionUniqueName="[Mature24]" displayFolder="" count="0" memberValueDatatype="130" unbalanced="0"/>
    <cacheHierarchy uniqueName="[Mature24].[过往角色]" caption="过往角色" attribute="1" defaultMemberUniqueName="[Mature24].[过往角色].[All]" allUniqueName="[Mature24].[过往角色].[All]" dimensionUniqueName="[Mature24]" displayFolder="" count="0" memberValueDatatype="130" unbalanced="0"/>
    <cacheHierarchy uniqueName="[Mature24].[是否曾承销]" caption="是否曾承销" attribute="1" defaultMemberUniqueName="[Mature24].[是否曾承销].[All]" allUniqueName="[Mature24].[是否曾承销].[All]" dimensionUniqueName="[Mature24]" displayFolder="" count="0" memberValueDatatype="130" unbalanced="0"/>
    <cacheHierarchy uniqueName="[Mature24].[曾作为承销商]" caption="曾作为承销商" attribute="1" defaultMemberUniqueName="[Mature24].[曾作为承销商].[All]" allUniqueName="[Mature24].[曾作为承销商].[All]" dimensionUniqueName="[Mature24]" displayFolder="" count="0" memberValueDatatype="20" unbalanced="0"/>
    <cacheHierarchy uniqueName="[Mature24].[曾作为JBR]" caption="曾作为JBR" attribute="1" defaultMemberUniqueName="[Mature24].[曾作为JBR].[All]" allUniqueName="[Mature24].[曾作为JBR].[All]" dimensionUniqueName="[Mature24]" displayFolder="" count="0" memberValueDatatype="20" unbalanced="0"/>
    <cacheHierarchy uniqueName="[Mature24].[曾作为JGC]" caption="曾作为JGC" attribute="1" defaultMemberUniqueName="[Mature24].[曾作为JGC].[All]" allUniqueName="[Mature24].[曾作为JGC].[All]" dimensionUniqueName="[Mature24]" displayFolder="" count="0" memberValueDatatype="20" unbalanced="0"/>
    <cacheHierarchy uniqueName="[Mature24].[合计亿美元]" caption="合计亿美元" attribute="1" defaultMemberUniqueName="[Mature24].[合计亿美元].[All]" allUniqueName="[Mature24].[合计亿美元].[All]" dimensionUniqueName="[Mature24]" displayFolder="" count="0" memberValueDatatype="5" unbalanced="0"/>
    <cacheHierarchy uniqueName="[Mature24].[余额亿美元]" caption="余额亿美元" attribute="1" defaultMemberUniqueName="[Mature24].[余额亿美元].[All]" allUniqueName="[Mature24].[余额亿美元].[All]" dimensionUniqueName="[Mature24]" displayFolder="" count="0" memberValueDatatype="5" unbalanced="0"/>
    <cacheHierarchy uniqueName="[Mature24].[Check]" caption="Check" attribute="1" defaultMemberUniqueName="[Mature24].[Check].[All]" allUniqueName="[Mature24].[Check].[All]" dimensionUniqueName="[Mature24]" displayFolder="" count="0" memberValueDatatype="130" unbalanced="0"/>
    <cacheHierarchy uniqueName="[tbl_Directory].[Index]" caption="Index" attribute="1" defaultMemberUniqueName="[tbl_Directory].[Index].[All]" allUniqueName="[tbl_Directory].[Index].[All]" dimensionUniqueName="[tbl_Directory]" displayFolder="" count="0" memberValueDatatype="20" unbalanced="0"/>
    <cacheHierarchy uniqueName="[tbl_Directory].[定价日]" caption="定价日" attribute="1" time="1" defaultMemberUniqueName="[tbl_Directory].[定价日].[All]" allUniqueName="[tbl_Directory].[定价日].[All]" dimensionUniqueName="[tbl_Directory]" displayFolder="" count="2" memberValueDatatype="7" unbalanced="0"/>
    <cacheHierarchy uniqueName="[tbl_Directory].[PROJECT]" caption="PROJECT" attribute="1" defaultMemberUniqueName="[tbl_Directory].[PROJECT].[All]" allUniqueName="[tbl_Directory].[PROJECT].[All]" dimensionUniqueName="[tbl_Directory]" displayFolder="" count="0" memberValueDatatype="130" unbalanced="0"/>
    <cacheHierarchy uniqueName="[tbl_Directory].[承销费.原币]" caption="承销费.原币" attribute="1" defaultMemberUniqueName="[tbl_Directory].[承销费.原币].[All]" allUniqueName="[tbl_Directory].[承销费.原币].[All]" dimensionUniqueName="[tbl_Directory]" displayFolder="" count="0" memberValueDatatype="20" unbalanced="0"/>
    <cacheHierarchy uniqueName="[tbl_Directory].[承销费.美元]" caption="承销费.美元" attribute="1" defaultMemberUniqueName="[tbl_Directory].[承销费.美元].[All]" allUniqueName="[tbl_Directory].[承销费.美元].[All]" dimensionUniqueName="[tbl_Directory]" displayFolder="" count="0" memberValueDatatype="20" unbalanced="0"/>
    <cacheHierarchy uniqueName="[tbl_Directory].[COVERAGE]" caption="COVERAGE" attribute="1" defaultMemberUniqueName="[tbl_Directory].[COVERAGE].[All]" allUniqueName="[tbl_Directory].[COVERAGE].[All]" dimensionUniqueName="[tbl_Directory]" displayFolder="" count="0" memberValueDatatype="130" unbalanced="0"/>
    <cacheHierarchy uniqueName="[tbl_Directory].[BISL_ROLE]" caption="BISL_ROLE" attribute="1" defaultMemberUniqueName="[tbl_Directory].[BISL_ROLE].[All]" allUniqueName="[tbl_Directory].[BISL_ROLE].[All]" dimensionUniqueName="[tbl_Directory]" displayFolder="" count="0" memberValueDatatype="130" unbalanced="0"/>
    <cacheHierarchy uniqueName="[tbl_Directory].[信用主体(备证行)]" caption="信用主体(备证行)" attribute="1" defaultMemberUniqueName="[tbl_Directory].[信用主体(备证行)].[All]" allUniqueName="[tbl_Directory].[信用主体(备证行)].[All]" dimensionUniqueName="[tbl_Directory]" displayFolder="" count="0" memberValueDatatype="130" unbalanced="0"/>
    <cacheHierarchy uniqueName="[tbl_Directory].[第N次担任]" caption="第N次担任" attribute="1" defaultMemberUniqueName="[tbl_Directory].[第N次担任].[All]" allUniqueName="[tbl_Directory].[第N次担任].[All]" dimensionUniqueName="[tbl_Directory]" displayFolder="" count="0" memberValueDatatype="20" unbalanced="0"/>
    <cacheHierarchy uniqueName="[tbl_Directory].[发行评级]" caption="发行评级" attribute="1" defaultMemberUniqueName="[tbl_Directory].[发行评级].[All]" allUniqueName="[tbl_Directory].[发行评级].[All]" dimensionUniqueName="[tbl_Directory]" displayFolder="" count="0" memberValueDatatype="130" unbalanced="0"/>
    <cacheHierarchy uniqueName="[tbl_Directory].[货币]" caption="货币" attribute="1" defaultMemberUniqueName="[tbl_Directory].[货币].[All]" allUniqueName="[tbl_Directory].[货币].[All]" dimensionUniqueName="[tbl_Directory]" displayFolder="" count="0" memberValueDatatype="130" unbalanced="0"/>
    <cacheHierarchy uniqueName="[tbl_Directory].[发行规模(亿)]" caption="发行规模(亿)" attribute="1" defaultMemberUniqueName="[tbl_Directory].[发行规模(亿)].[All]" allUniqueName="[tbl_Directory].[发行规模(亿)].[All]" dimensionUniqueName="[tbl_Directory]" displayFolder="" count="0" memberValueDatatype="5" unbalanced="0"/>
    <cacheHierarchy uniqueName="[tbl_Directory].[年期]" caption="年期" attribute="1" defaultMemberUniqueName="[tbl_Directory].[年期].[All]" allUniqueName="[tbl_Directory].[年期].[All]" dimensionUniqueName="[tbl_Directory]" displayFolder="" count="0" memberValueDatatype="130" unbalanced="0"/>
    <cacheHierarchy uniqueName="[tbl_Directory].[票息]" caption="票息" attribute="1" defaultMemberUniqueName="[tbl_Directory].[票息].[All]" allUniqueName="[tbl_Directory].[票息].[All]" dimensionUniqueName="[tbl_Directory]" displayFolder="" count="0" memberValueDatatype="130" unbalanced="0"/>
    <cacheHierarchy uniqueName="[tbl_Directory].[收窄基点]" caption="收窄基点" attribute="1" defaultMemberUniqueName="[tbl_Directory].[收窄基点].[All]" allUniqueName="[tbl_Directory].[收窄基点].[All]" dimensionUniqueName="[tbl_Directory]" displayFolder="" count="0" memberValueDatatype="5" unbalanced="0"/>
    <cacheHierarchy uniqueName="[tbl_Directory].[结构]" caption="结构" attribute="1" defaultMemberUniqueName="[tbl_Directory].[结构].[All]" allUniqueName="[tbl_Directory].[结构].[All]" dimensionUniqueName="[tbl_Directory]" displayFolder="" count="0" memberValueDatatype="130" unbalanced="0"/>
    <cacheHierarchy uniqueName="[tbl_Directory].[项目亮点]" caption="项目亮点" attribute="1" defaultMemberUniqueName="[tbl_Directory].[项目亮点].[All]" allUniqueName="[tbl_Directory].[项目亮点].[All]" dimensionUniqueName="[tbl_Directory]" displayFolder="" count="0" memberValueDatatype="130" unbalanced="0"/>
    <cacheHierarchy uniqueName="[tbl_Directory].[上市]" caption="上市" attribute="1" defaultMemberUniqueName="[tbl_Directory].[上市].[All]" allUniqueName="[tbl_Directory].[上市].[All]" dimensionUniqueName="[tbl_Directory]" displayFolder="" count="0" memberValueDatatype="130" unbalanced="0"/>
    <cacheHierarchy uniqueName="[tbl_Directory].[货币细分]" caption="货币细分" attribute="1" defaultMemberUniqueName="[tbl_Directory].[货币细分].[All]" allUniqueName="[tbl_Directory].[货币细分].[All]" dimensionUniqueName="[tbl_Directory]" displayFolder="" count="0" memberValueDatatype="130" unbalanced="0"/>
    <cacheHierarchy uniqueName="[tbl_Directory].[ESG]" caption="ESG" attribute="1" defaultMemberUniqueName="[tbl_Directory].[ESG].[All]" allUniqueName="[tbl_Directory].[ESG].[All]" dimensionUniqueName="[tbl_Directory]" displayFolder="" count="0" memberValueDatatype="130" unbalanced="0"/>
    <cacheHierarchy uniqueName="[tbl_Directory].[品种主题]" caption="品种主题" attribute="1" defaultMemberUniqueName="[tbl_Directory].[品种主题].[All]" allUniqueName="[tbl_Directory].[品种主题].[All]" dimensionUniqueName="[tbl_Directory]" displayFolder="" count="0" memberValueDatatype="130" unbalanced="0"/>
    <cacheHierarchy uniqueName="[tbl_Directory].[增发判定]" caption="增发判定" attribute="1" defaultMemberUniqueName="[tbl_Directory].[增发判定].[All]" allUniqueName="[tbl_Directory].[增发判定].[All]" dimensionUniqueName="[tbl_Directory]" displayFolder="" count="0" memberValueDatatype="130" unbalanced="0"/>
    <cacheHierarchy uniqueName="[tbl_Directory].[IPG]" caption="IPG" attribute="1" defaultMemberUniqueName="[tbl_Directory].[IPG].[All]" allUniqueName="[tbl_Directory].[IPG].[All]" dimensionUniqueName="[tbl_Directory]" displayFolder="" count="0" memberValueDatatype="130" unbalanced="0"/>
    <cacheHierarchy uniqueName="[tbl_Directory].[FPG]" caption="FPG" attribute="1" defaultMemberUniqueName="[tbl_Directory].[FPG].[All]" allUniqueName="[tbl_Directory].[FPG].[All]" dimensionUniqueName="[tbl_Directory]" displayFolder="" count="0" memberValueDatatype="130" unbalanced="0"/>
    <cacheHierarchy uniqueName="[tbl_Directory].[定价]" caption="定价" attribute="1" defaultMemberUniqueName="[tbl_Directory].[定价].[All]" allUniqueName="[tbl_Directory].[定价].[All]" dimensionUniqueName="[tbl_Directory]" displayFolder="" count="0" memberValueDatatype="130" unbalanced="0"/>
    <cacheHierarchy uniqueName="[tbl_Directory].[BOCOM_DEAL?]" caption="BOCOM_DEAL?" attribute="1" defaultMemberUniqueName="[tbl_Directory].[BOCOM_DEAL?].[All]" allUniqueName="[tbl_Directory].[BOCOM_DEAL?].[All]" dimensionUniqueName="[tbl_Directory]" displayFolder="" count="0" memberValueDatatype="130" unbalanced="0"/>
    <cacheHierarchy uniqueName="[tbl_Directory].[新规角色]" caption="新规角色" attribute="1" defaultMemberUniqueName="[tbl_Directory].[新规角色].[All]" allUniqueName="[tbl_Directory].[新规角色].[All]" dimensionUniqueName="[tbl_Directory]" displayFolder="" count="0" memberValueDatatype="130" unbalanced="0"/>
    <cacheHierarchy uniqueName="[tbl_Directory].[交银国际独家订单(分配)]" caption="交银国际独家订单(分配)" attribute="1" defaultMemberUniqueName="[tbl_Directory].[交银国际独家订单(分配)].[All]" allUniqueName="[tbl_Directory].[交银国际独家订单(分配)].[All]" dimensionUniqueName="[tbl_Directory]" displayFolder="" count="0" memberValueDatatype="130" unbalanced="0"/>
    <cacheHierarchy uniqueName="[tbl_Directory].[IS_LEAD]" caption="IS_LEAD" attribute="1" defaultMemberUniqueName="[tbl_Directory].[IS_LEAD].[All]" allUniqueName="[tbl_Directory].[IS_LEAD].[All]" dimensionUniqueName="[tbl_Directory]" displayFolder="" count="0" memberValueDatatype="130" unbalanced="0"/>
    <cacheHierarchy uniqueName="[tbl_Directory].[OTHER_ROLE]" caption="OTHER_ROLE" attribute="1" defaultMemberUniqueName="[tbl_Directory].[OTHER_ROLE].[All]" allUniqueName="[tbl_Directory].[OTHER_ROLE].[All]" dimensionUniqueName="[tbl_Directory]" displayFolder="" count="0" memberValueDatatype="130" unbalanced="0"/>
    <cacheHierarchy uniqueName="[tbl_Directory].[是否合名]" caption="是否合名" attribute="1" defaultMemberUniqueName="[tbl_Directory].[是否合名].[All]" allUniqueName="[tbl_Directory].[是否合名].[All]" dimensionUniqueName="[tbl_Directory]" displayFolder="" count="0" memberValueDatatype="130" unbalanced="0"/>
    <cacheHierarchy uniqueName="[tbl_Directory].[是否首发]" caption="是否首发" attribute="1" defaultMemberUniqueName="[tbl_Directory].[是否首发].[All]" allUniqueName="[tbl_Directory].[是否首发].[All]" dimensionUniqueName="[tbl_Directory]" displayFolder="" count="0" memberValueDatatype="130" unbalanced="0"/>
    <cacheHierarchy uniqueName="[tbl_Directory].[定价会时间]" caption="定价会时间" attribute="1" time="1" defaultMemberUniqueName="[tbl_Directory].[定价会时间].[All]" allUniqueName="[tbl_Directory].[定价会时间].[All]" dimensionUniqueName="[tbl_Directory]" displayFolder="" count="0" memberValueDatatype="7" unbalanced="0"/>
    <cacheHierarchy uniqueName="[tbl_Directory].[定价会时段]" caption="定价会时段" attribute="1" defaultMemberUniqueName="[tbl_Directory].[定价会时段].[All]" allUniqueName="[tbl_Directory].[定价会时段].[All]" dimensionUniqueName="[tbl_Directory]" displayFolder="" count="0" memberValueDatatype="130" unbalanced="0"/>
    <cacheHierarchy uniqueName="[tbl_Directory].[地区]" caption="地区" attribute="1" defaultMemberUniqueName="[tbl_Directory].[地区].[All]" allUniqueName="[tbl_Directory].[地区].[All]" dimensionUniqueName="[tbl_Directory]" displayFolder="" count="0" memberValueDatatype="130" unbalanced="0"/>
    <cacheHierarchy uniqueName="[tbl_Directory].[城市]" caption="城市" attribute="1" defaultMemberUniqueName="[tbl_Directory].[城市].[All]" allUniqueName="[tbl_Directory].[城市].[All]" dimensionUniqueName="[tbl_Directory]" displayFolder="" count="0" memberValueDatatype="130" unbalanced="0"/>
    <cacheHierarchy uniqueName="[tbl_Directory].[区县]" caption="区县" attribute="1" defaultMemberUniqueName="[tbl_Directory].[区县].[All]" allUniqueName="[tbl_Directory].[区县].[All]" dimensionUniqueName="[tbl_Directory]" displayFolder="" count="0" memberValueDatatype="130" unbalanced="0"/>
    <cacheHierarchy uniqueName="[tbl_Directory].[备证行]" caption="备证行" attribute="1" defaultMemberUniqueName="[tbl_Directory].[备证行].[All]" allUniqueName="[tbl_Directory].[备证行].[All]" dimensionUniqueName="[tbl_Directory]" displayFolder="" count="0" memberValueDatatype="130" unbalanced="0"/>
    <cacheHierarchy uniqueName="[tbl_Directory].[备证分类]" caption="备证分类" attribute="1" defaultMemberUniqueName="[tbl_Directory].[备证分类].[All]" allUniqueName="[tbl_Directory].[备证分类].[All]" dimensionUniqueName="[tbl_Directory]" displayFolder="" count="0" memberValueDatatype="130" unbalanced="0"/>
    <cacheHierarchy uniqueName="[tbl_Directory].[亿美元]" caption="亿美元" attribute="1" defaultMemberUniqueName="[tbl_Directory].[亿美元].[All]" allUniqueName="[tbl_Directory].[亿美元].[All]" dimensionUniqueName="[tbl_Directory]" displayFolder="" count="0" memberValueDatatype="5" unbalanced="0"/>
    <cacheHierarchy uniqueName="[tbl_Directory].[亿元]" caption="亿元" attribute="1" defaultMemberUniqueName="[tbl_Directory].[亿元].[All]" allUniqueName="[tbl_Directory].[亿元].[All]" dimensionUniqueName="[tbl_Directory]" displayFolder="" count="0" memberValueDatatype="5" unbalanced="0"/>
    <cacheHierarchy uniqueName="[tbl_Directory].[亿港币]" caption="亿港币" attribute="1" defaultMemberUniqueName="[tbl_Directory].[亿港币].[All]" allUniqueName="[tbl_Directory].[亿港币].[All]" dimensionUniqueName="[tbl_Directory]" displayFolder="" count="0" memberValueDatatype="5" unbalanced="0"/>
    <cacheHierarchy uniqueName="[tbl_Directory].[中资属性]" caption="中资属性" attribute="1" defaultMemberUniqueName="[tbl_Directory].[中资属性].[All]" allUniqueName="[tbl_Directory].[中资属性].[All]" dimensionUniqueName="[tbl_Directory]" displayFolder="" count="0" memberValueDatatype="130" unbalanced="0"/>
    <cacheHierarchy uniqueName="[tbl_Directory].[级别]" caption="级别" attribute="1" defaultMemberUniqueName="[tbl_Directory].[级别].[All]" allUniqueName="[tbl_Directory].[级别].[All]" dimensionUniqueName="[tbl_Directory]" displayFolder="" count="0" memberValueDatatype="130" unbalanced="0"/>
    <cacheHierarchy uniqueName="[tbl_Directory].[板块]" caption="板块" attribute="1" defaultMemberUniqueName="[tbl_Directory].[板块].[All]" allUniqueName="[tbl_Directory].[板块].[All]" dimensionUniqueName="[tbl_Directory]" displayFolder="" count="0" memberValueDatatype="130" unbalanced="0"/>
    <cacheHierarchy uniqueName="[tbl_Directory].[板块二级]" caption="板块二级" attribute="1" defaultMemberUniqueName="[tbl_Directory].[板块二级].[All]" allUniqueName="[tbl_Directory].[板块二级].[All]" dimensionUniqueName="[tbl_Directory]" displayFolder="" count="0" memberValueDatatype="130" unbalanced="0"/>
    <cacheHierarchy uniqueName="[tbl_Directory].[结构分类]" caption="结构分类" attribute="1" defaultMemberUniqueName="[tbl_Directory].[结构分类].[All]" allUniqueName="[tbl_Directory].[结构分类].[All]" dimensionUniqueName="[tbl_Directory]" displayFolder="" count="0" memberValueDatatype="130" unbalanced="0"/>
    <cacheHierarchy uniqueName="[tbl_Directory].[评级分类]" caption="评级分类" attribute="1" defaultMemberUniqueName="[tbl_Directory].[评级分类].[All]" allUniqueName="[tbl_Directory].[评级分类].[All]" dimensionUniqueName="[tbl_Directory]" displayFolder="" count="0" memberValueDatatype="130" unbalanced="0"/>
    <cacheHierarchy uniqueName="[tbl_Directory].[美元规模分类]" caption="美元规模分类" attribute="1" defaultMemberUniqueName="[tbl_Directory].[美元规模分类].[All]" allUniqueName="[tbl_Directory].[美元规模分类].[All]" dimensionUniqueName="[tbl_Directory]" displayFolder="" count="0" memberValueDatatype="130" unbalanced="0"/>
    <cacheHierarchy uniqueName="[tbl_Directory].[年]" caption="年" attribute="1" defaultMemberUniqueName="[tbl_Directory].[年].[All]" allUniqueName="[tbl_Directory].[年].[All]" dimensionUniqueName="[tbl_Directory]" displayFolder="" count="0" memberValueDatatype="130" unbalanced="0"/>
    <cacheHierarchy uniqueName="[tbl_Directory].[月]" caption="月" attribute="1" defaultMemberUniqueName="[tbl_Directory].[月].[All]" allUniqueName="[tbl_Directory].[月].[All]" dimensionUniqueName="[tbl_Directory]" displayFolder="" count="0" memberValueDatatype="130" unbalanced="0"/>
    <cacheHierarchy uniqueName="[tbl_Directory].[投标资历分类]" caption="投标资历分类" attribute="1" defaultMemberUniqueName="[tbl_Directory].[投标资历分类].[All]" allUniqueName="[tbl_Directory].[投标资历分类].[All]" dimensionUniqueName="[tbl_Directory]" displayFolder="" count="0" memberValueDatatype="130" unbalanced="0"/>
    <cacheHierarchy uniqueName="[tbl_Directory].[角色资历分类]" caption="角色资历分类" attribute="1" defaultMemberUniqueName="[tbl_Directory].[角色资历分类].[All]" allUniqueName="[tbl_Directory].[角色资历分类].[All]" dimensionUniqueName="[tbl_Directory]" displayFolder="" count="0" memberValueDatatype="130" unbalanced="0"/>
    <cacheHierarchy uniqueName="[tbl_Directory].[信用主体]" caption="信用主体" attribute="1" defaultMemberUniqueName="[tbl_Directory].[信用主体].[All]" allUniqueName="[tbl_Directory].[信用主体].[All]" dimensionUniqueName="[tbl_Directory]" displayFolder="" count="0" memberValueDatatype="130" unbalanced="0"/>
    <cacheHierarchy uniqueName="[tbl_Directory].[主体评级]" caption="主体评级" attribute="1" defaultMemberUniqueName="[tbl_Directory].[主体评级].[All]" allUniqueName="[tbl_Directory].[主体评级].[All]" dimensionUniqueName="[tbl_Directory]" displayFolder="" count="0" memberValueDatatype="130" unbalanced="0"/>
    <cacheHierarchy uniqueName="[tbl_Directory].[境内主体评级]" caption="境内主体评级" attribute="1" defaultMemberUniqueName="[tbl_Directory].[境内主体评级].[All]" allUniqueName="[tbl_Directory].[境内主体评级].[All]" dimensionUniqueName="[tbl_Directory]" displayFolder="" count="0" memberValueDatatype="130" unbalanced="0"/>
    <cacheHierarchy uniqueName="[tbl_Directory].[ISIN]" caption="ISIN" attribute="1" defaultMemberUniqueName="[tbl_Directory].[ISIN].[All]" allUniqueName="[tbl_Directory].[ISIN].[All]" dimensionUniqueName="[tbl_Directory]" displayFolder="" count="0" memberValueDatatype="130" unbalanced="0"/>
    <cacheHierarchy uniqueName="[tbl_Directory].[年月]" caption="年月" attribute="1" defaultMemberUniqueName="[tbl_Directory].[年月].[All]" allUniqueName="[tbl_Directory].[年月].[All]" dimensionUniqueName="[tbl_Directory]" displayFolder="" count="0" memberValueDatatype="130" unbalanced="0"/>
    <cacheHierarchy uniqueName="[tbl_Directory].[信用主体简称]" caption="信用主体简称" attribute="1" defaultMemberUniqueName="[tbl_Directory].[信用主体简称].[All]" allUniqueName="[tbl_Directory].[信用主体简称].[All]" dimensionUniqueName="[tbl_Directory]" displayFolder="" count="0" memberValueDatatype="130" unbalanced="0"/>
    <cacheHierarchy uniqueName="[tbl_Directory].[发行品种]" caption="发行品种" attribute="1" defaultMemberUniqueName="[tbl_Directory].[发行品种].[All]" allUniqueName="[tbl_Directory].[发行品种].[All]" dimensionUniqueName="[tbl_Directory]" displayFolder="" count="0" memberValueDatatype="130" unbalanced="0"/>
    <cacheHierarchy uniqueName="[tbl_Directory].[币种规模]" caption="币种规模" attribute="1" defaultMemberUniqueName="[tbl_Directory].[币种规模].[All]" allUniqueName="[tbl_Directory].[币种规模].[All]" dimensionUniqueName="[tbl_Directory]" displayFolder="" count="0" memberValueDatatype="130" unbalanced="0"/>
    <cacheHierarchy uniqueName="[tbl_Directory].[期限]" caption="期限" attribute="1" defaultMemberUniqueName="[tbl_Directory].[期限].[All]" allUniqueName="[tbl_Directory].[期限].[All]" dimensionUniqueName="[tbl_Directory]" displayFolder="" count="0" memberValueDatatype="130" unbalanced="0"/>
    <cacheHierarchy uniqueName="[tbl_Directory].[角色]" caption="角色" attribute="1" defaultMemberUniqueName="[tbl_Directory].[角色].[All]" allUniqueName="[tbl_Directory].[角色].[All]" dimensionUniqueName="[tbl_Directory]" displayFolder="" count="0" memberValueDatatype="130" unbalanced="0"/>
    <cacheHierarchy uniqueName="[Measures].[__XL_Count Mature24]" caption="__XL_Count Mature24" measure="1" displayFolder="" measureGroup="Mature24" count="0" hidden="1"/>
    <cacheHierarchy uniqueName="[Measures].[__XL_Count tbl_Directory]" caption="__XL_Count tbl_Directory" measure="1" displayFolder="" measureGroup="tbl_Directory" count="0" hidden="1"/>
    <cacheHierarchy uniqueName="[Measures].[__No measures defined]" caption="__No measures defined" measure="1" displayFolder="" count="0" hidden="1"/>
    <cacheHierarchy uniqueName="[Measures].[Count of 信用主体 2]" caption="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2]" caption="Count of ISIN 2" measure="1" displayFolder="" measureGroup="Mature24" count="0" hidden="1">
      <extLst>
        <ext xmlns:x15="http://schemas.microsoft.com/office/spreadsheetml/2010/11/main" uri="{B97F6D7D-B522-45F9-BDA1-12C45D357490}">
          <x15:cacheHierarchy aggregatedColumn="1"/>
        </ext>
      </extLst>
    </cacheHierarchy>
    <cacheHierarchy uniqueName="[Measures].[Sum of 曾作为JGC]" caption="Sum of 曾作为JGC" measure="1" displayFolder="" measureGroup="Mature24" count="0" hidden="1">
      <extLst>
        <ext xmlns:x15="http://schemas.microsoft.com/office/spreadsheetml/2010/11/main" uri="{B97F6D7D-B522-45F9-BDA1-12C45D357490}">
          <x15:cacheHierarchy aggregatedColumn="31"/>
        </ext>
      </extLst>
    </cacheHierarchy>
    <cacheHierarchy uniqueName="[Measures].[Sum of 曾作为JBR]" caption="Sum of 曾作为JBR" measure="1" displayFolder="" measureGroup="Mature24" count="0" hidden="1">
      <extLst>
        <ext xmlns:x15="http://schemas.microsoft.com/office/spreadsheetml/2010/11/main" uri="{B97F6D7D-B522-45F9-BDA1-12C45D357490}">
          <x15:cacheHierarchy aggregatedColumn="30"/>
        </ext>
      </extLst>
    </cacheHierarchy>
    <cacheHierarchy uniqueName="[Measures].[Distinct Count of 信用主体 2]" caption="Distinct Count of 信用主体 2" measure="1" displayFolder="" measureGroup="Mature24" count="0" hidden="1">
      <extLst>
        <ext xmlns:x15="http://schemas.microsoft.com/office/spreadsheetml/2010/11/main" uri="{B97F6D7D-B522-45F9-BDA1-12C45D357490}">
          <x15:cacheHierarchy aggregatedColumn="16"/>
        </ext>
      </extLst>
    </cacheHierarchy>
    <cacheHierarchy uniqueName="[Measures].[Count of ISIN]" caption="Count of ISIN" measure="1" displayFolder="" measureGroup="tbl_Directory" count="0" hidden="1">
      <extLst>
        <ext xmlns:x15="http://schemas.microsoft.com/office/spreadsheetml/2010/11/main" uri="{B97F6D7D-B522-45F9-BDA1-12C45D357490}">
          <x15:cacheHierarchy aggregatedColumn="91"/>
        </ext>
      </extLst>
    </cacheHierarchy>
  </cacheHierarchies>
  <kpis count="0"/>
  <extLst>
    <ext xmlns:x14="http://schemas.microsoft.com/office/spreadsheetml/2009/9/main" uri="{725AE2AE-9491-48be-B2B4-4EB974FC3084}">
      <x14:pivotCacheDefinition pivotCacheId="121208909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3EE30F-A383-45A9-8CB2-BA348E0F0BE2}" name="PivotTable2" cacheId="0" applyNumberFormats="0" applyBorderFormats="0" applyFontFormats="0" applyPatternFormats="0" applyAlignmentFormats="0" applyWidthHeightFormats="1" dataCaption="Values" tag="05543989-5270-491b-b42a-67a009c75f5c" updatedVersion="6" minRefreshableVersion="3" useAutoFormatting="1" subtotalHiddenItems="1" itemPrintTitles="1" createdVersion="6" indent="0" outline="1" outlineData="1" multipleFieldFilters="0">
  <location ref="AJ22:AK69" firstHeaderRow="1" firstDataRow="1" firstDataCol="1" rowPageCount="2" colPageCount="1"/>
  <pivotFields count="5">
    <pivotField axis="axisPage" allDrilled="1" showAll="0" dataSourceSort="1" defaultAttributeDrillState="1">
      <items count="1">
        <item t="default"/>
      </items>
    </pivotField>
    <pivotField axis="axisPage" allDrilled="1" showAll="0" dataSourceSort="1" defaultAttributeDrillState="1">
      <items count="1">
        <item t="default"/>
      </items>
    </pivotField>
    <pivotField axis="axisRow" allDrilled="1" showAll="0" dataSourceSort="1" defaultAttributeDrillState="1">
      <items count="4">
        <item x="0"/>
        <item x="1"/>
        <item x="2"/>
        <item t="default"/>
      </items>
    </pivotField>
    <pivotField dataField="1" subtotalTop="0" showAll="0" defaultSubtotal="0"/>
    <pivotField axis="axisRow" allDrilled="1" showAll="0" dataSourceSort="1" defaultAttributeDrillState="1">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s>
  <rowFields count="2">
    <field x="2"/>
    <field x="4"/>
  </rowFields>
  <rowItems count="47">
    <i>
      <x/>
    </i>
    <i r="1">
      <x/>
    </i>
    <i r="1">
      <x v="1"/>
    </i>
    <i r="1">
      <x v="2"/>
    </i>
    <i r="1">
      <x v="3"/>
    </i>
    <i r="1">
      <x v="4"/>
    </i>
    <i r="1">
      <x v="5"/>
    </i>
    <i r="1">
      <x v="6"/>
    </i>
    <i r="1">
      <x v="7"/>
    </i>
    <i>
      <x v="1"/>
    </i>
    <i r="1">
      <x v="8"/>
    </i>
    <i r="1">
      <x v="9"/>
    </i>
    <i r="1">
      <x v="10"/>
    </i>
    <i r="1">
      <x v="11"/>
    </i>
    <i r="1">
      <x v="12"/>
    </i>
    <i r="1">
      <x v="13"/>
    </i>
    <i r="1">
      <x v="14"/>
    </i>
    <i r="1">
      <x v="15"/>
    </i>
    <i r="1">
      <x v="16"/>
    </i>
    <i r="1">
      <x v="17"/>
    </i>
    <i r="1">
      <x v="18"/>
    </i>
    <i r="1">
      <x v="19"/>
    </i>
    <i r="1">
      <x v="20"/>
    </i>
    <i r="1">
      <x v="21"/>
    </i>
    <i r="1">
      <x v="22"/>
    </i>
    <i r="1">
      <x v="23"/>
    </i>
    <i>
      <x v="2"/>
    </i>
    <i r="1">
      <x v="24"/>
    </i>
    <i r="1">
      <x v="25"/>
    </i>
    <i r="1">
      <x v="26"/>
    </i>
    <i r="1">
      <x v="27"/>
    </i>
    <i r="1">
      <x v="28"/>
    </i>
    <i r="1">
      <x v="29"/>
    </i>
    <i r="1">
      <x v="30"/>
    </i>
    <i r="1">
      <x v="31"/>
    </i>
    <i r="1">
      <x v="32"/>
    </i>
    <i r="1">
      <x v="33"/>
    </i>
    <i r="1">
      <x v="34"/>
    </i>
    <i r="1">
      <x v="35"/>
    </i>
    <i r="1">
      <x v="36"/>
    </i>
    <i r="1">
      <x v="37"/>
    </i>
    <i r="1">
      <x v="38"/>
    </i>
    <i r="1">
      <x v="39"/>
    </i>
    <i r="1">
      <x v="40"/>
    </i>
    <i r="1">
      <x v="41"/>
    </i>
    <i r="1">
      <x v="42"/>
    </i>
    <i t="grand">
      <x/>
    </i>
  </rowItems>
  <colItems count="1">
    <i/>
  </colItems>
  <pageFields count="2">
    <pageField fld="0" hier="85" name="[tbl_deal].[年].&amp;[23年]" cap="23年"/>
    <pageField fld="1" hier="46" name="[tbl_deal].[第N次担任].&amp;[1]" cap="1"/>
  </pageFields>
  <dataFields count="1">
    <dataField name="首客数量" fld="3" subtotal="count" baseField="2" baseItem="0">
      <extLst>
        <ext xmlns:x15="http://schemas.microsoft.com/office/spreadsheetml/2010/11/main" uri="{FABC7310-3BB5-11E1-824E-6D434824019B}">
          <x15:dataField isCountDistinct="1"/>
        </ext>
      </extLst>
    </dataField>
  </dataFields>
  <formats count="9">
    <format dxfId="492">
      <pivotArea type="all" dataOnly="0" outline="0" fieldPosition="0"/>
    </format>
    <format dxfId="491">
      <pivotArea outline="0" collapsedLevelsAreSubtotals="1" fieldPosition="0"/>
    </format>
    <format dxfId="490">
      <pivotArea field="2" type="button" dataOnly="0" labelOnly="1" outline="0" axis="axisRow" fieldPosition="0"/>
    </format>
    <format dxfId="489">
      <pivotArea dataOnly="0" labelOnly="1" fieldPosition="0">
        <references count="1">
          <reference field="2" count="0"/>
        </references>
      </pivotArea>
    </format>
    <format dxfId="488">
      <pivotArea dataOnly="0" labelOnly="1" grandRow="1" outline="0" fieldPosition="0"/>
    </format>
    <format dxfId="487">
      <pivotArea dataOnly="0" labelOnly="1" fieldPosition="0">
        <references count="2">
          <reference field="2" count="1" selected="0">
            <x v="0"/>
          </reference>
          <reference field="4" count="8">
            <x v="0"/>
            <x v="1"/>
            <x v="2"/>
            <x v="3"/>
            <x v="4"/>
            <x v="5"/>
            <x v="6"/>
            <x v="7"/>
          </reference>
        </references>
      </pivotArea>
    </format>
    <format dxfId="486">
      <pivotArea dataOnly="0" labelOnly="1" fieldPosition="0">
        <references count="2">
          <reference field="2" count="1" selected="0">
            <x v="1"/>
          </reference>
          <reference field="4" count="16">
            <x v="8"/>
            <x v="9"/>
            <x v="10"/>
            <x v="11"/>
            <x v="12"/>
            <x v="13"/>
            <x v="14"/>
            <x v="15"/>
            <x v="16"/>
            <x v="17"/>
            <x v="18"/>
            <x v="19"/>
            <x v="20"/>
            <x v="21"/>
            <x v="22"/>
            <x v="23"/>
          </reference>
        </references>
      </pivotArea>
    </format>
    <format dxfId="485">
      <pivotArea dataOnly="0" labelOnly="1" fieldPosition="0">
        <references count="2">
          <reference field="2" count="1" selected="0">
            <x v="2"/>
          </reference>
          <reference field="4" count="19">
            <x v="24"/>
            <x v="25"/>
            <x v="26"/>
            <x v="27"/>
            <x v="28"/>
            <x v="29"/>
            <x v="30"/>
            <x v="31"/>
            <x v="32"/>
            <x v="33"/>
            <x v="34"/>
            <x v="35"/>
            <x v="36"/>
            <x v="37"/>
            <x v="38"/>
            <x v="39"/>
            <x v="40"/>
            <x v="41"/>
            <x v="42"/>
          </reference>
        </references>
      </pivotArea>
    </format>
    <format dxfId="484">
      <pivotArea dataOnly="0" labelOnly="1" outline="0" axis="axisValues" fieldPosition="0"/>
    </format>
  </formats>
  <pivotHierarchies count="10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首客数量"/>
    <pivotHierarchy dragToData="1"/>
    <pivotHierarchy dragToData="1"/>
    <pivotHierarchy dragToData="1"/>
    <pivotHierarchy dragToData="1"/>
    <pivotHierarchy dragToData="1"/>
  </pivotHierarchies>
  <pivotTableStyleInfo name="PivotStyleMedium11" showRowHeaders="1" showColHeaders="1" showRowStripes="0" showColStripes="0" showLastColumn="1"/>
  <rowHierarchiesUsage count="2">
    <rowHierarchyUsage hierarchyUsage="42"/>
    <rowHierarchyUsage hierarchyUsage="9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tbl_deal]"/>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95D596-9CDB-4AF9-AB45-8A6C433A5009}" name="RolePivot" cacheId="27" applyNumberFormats="0" applyBorderFormats="0" applyFontFormats="0" applyPatternFormats="0" applyAlignmentFormats="0" applyWidthHeightFormats="1" dataCaption="Values" grandTotalCaption="合计" tag="b0954aa4-7a97-4ea3-b9e8-9d02563b737e" updatedVersion="6" minRefreshableVersion="5" subtotalHiddenItems="1" itemPrintTitles="1" mergeItem="1" createdVersion="6" indent="0" outline="1" outlineData="1" multipleFieldFilters="0" rowHeaderCaption="Row" colHeaderCaption="角色资历分类">
  <location ref="F7:I27" firstHeaderRow="1" firstDataRow="2" firstDataCol="1"/>
  <pivotFields count="11">
    <pivotField axis="axisRow" allDrilled="1" showAll="0" dataSourceSort="1" defaultAttributeDrillState="1">
      <items count="5">
        <item x="0"/>
        <item x="1"/>
        <item x="2"/>
        <item x="3"/>
        <item t="default"/>
      </items>
    </pivotField>
    <pivotField dataField="1" showAll="0" defaultSubtotal="0"/>
    <pivotField axis="axisRow" allDrilled="1" showAll="0" sortType="descending" defaultAttributeDrillState="1">
      <items count="5">
        <item x="3"/>
        <item x="2"/>
        <item x="1"/>
        <item x="0"/>
        <item t="default"/>
      </items>
    </pivotField>
    <pivotField axis="axisCol" allDrilled="1" showAll="0" dataSourceSort="1" defaultAttributeDrillState="1">
      <items count="3">
        <item x="0"/>
        <item x="1"/>
        <item t="default"/>
      </items>
    </pivotField>
    <pivotField allDrilled="1" showAll="0" dataSourceSort="1" defaultAttributeDrillState="1"/>
    <pivotField allDrilled="1" showAll="0" dataSourceSort="1" defaultAttributeDrillState="1">
      <items count="1">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2">
    <field x="2"/>
    <field x="0"/>
  </rowFields>
  <rowItems count="19">
    <i>
      <x/>
    </i>
    <i r="1">
      <x v="1"/>
    </i>
    <i r="1">
      <x v="2"/>
    </i>
    <i r="1">
      <x v="3"/>
    </i>
    <i>
      <x v="1"/>
    </i>
    <i r="1">
      <x v="1"/>
    </i>
    <i r="1">
      <x v="2"/>
    </i>
    <i r="1">
      <x v="3"/>
    </i>
    <i>
      <x v="2"/>
    </i>
    <i r="1">
      <x/>
    </i>
    <i r="1">
      <x v="1"/>
    </i>
    <i r="1">
      <x v="2"/>
    </i>
    <i r="1">
      <x v="3"/>
    </i>
    <i>
      <x v="3"/>
    </i>
    <i r="1">
      <x/>
    </i>
    <i r="1">
      <x v="1"/>
    </i>
    <i r="1">
      <x v="2"/>
    </i>
    <i r="1">
      <x v="3"/>
    </i>
    <i t="grand">
      <x/>
    </i>
  </rowItems>
  <colFields count="1">
    <field x="3"/>
  </colFields>
  <colItems count="3">
    <i>
      <x/>
    </i>
    <i>
      <x v="1"/>
    </i>
    <i t="grand">
      <x/>
    </i>
  </colItems>
  <dataFields count="1">
    <dataField name="美元规模分类" fld="1" subtotal="count" baseField="0" baseItem="0"/>
  </dataFields>
  <formats count="11">
    <format dxfId="503">
      <pivotArea type="all" dataOnly="0" outline="0" fieldPosition="0"/>
    </format>
    <format dxfId="502">
      <pivotArea outline="0" collapsedLevelsAreSubtotals="1" fieldPosition="0"/>
    </format>
    <format dxfId="501">
      <pivotArea type="origin" dataOnly="0" labelOnly="1" outline="0" fieldPosition="0"/>
    </format>
    <format dxfId="500">
      <pivotArea type="topRight" dataOnly="0" labelOnly="1" outline="0" fieldPosition="0"/>
    </format>
    <format dxfId="499">
      <pivotArea field="2" type="button" dataOnly="0" labelOnly="1" outline="0" axis="axisRow" fieldPosition="0"/>
    </format>
    <format dxfId="498">
      <pivotArea dataOnly="0" labelOnly="1" fieldPosition="0">
        <references count="1">
          <reference field="2" count="0"/>
        </references>
      </pivotArea>
    </format>
    <format dxfId="497">
      <pivotArea dataOnly="0" labelOnly="1" grandRow="1" outline="0" fieldPosition="0"/>
    </format>
    <format dxfId="496">
      <pivotArea dataOnly="0" labelOnly="1" fieldPosition="0">
        <references count="2">
          <reference field="0" count="1">
            <x v="1"/>
          </reference>
          <reference field="2" count="1" selected="0">
            <x v="0"/>
          </reference>
        </references>
      </pivotArea>
    </format>
    <format dxfId="495">
      <pivotArea dataOnly="0" labelOnly="1" fieldPosition="0">
        <references count="2">
          <reference field="0" count="3">
            <x v="1"/>
            <x v="2"/>
            <x v="3"/>
          </reference>
          <reference field="2" count="1" selected="0">
            <x v="1"/>
          </reference>
        </references>
      </pivotArea>
    </format>
    <format dxfId="494">
      <pivotArea dataOnly="0" labelOnly="1" fieldPosition="0">
        <references count="2">
          <reference field="0" count="0"/>
          <reference field="2" count="1" selected="0">
            <x v="2"/>
          </reference>
        </references>
      </pivotArea>
    </format>
    <format dxfId="493">
      <pivotArea dataOnly="0" labelOnly="1" grandCol="1" outline="0" fieldPosition="0"/>
    </format>
  </formats>
  <pivotHierarchies count="10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bl_Directory].[投标资历分类].&amp;[SOE Creds]"/>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美元规模分类"/>
  </pivotHierarchies>
  <pivotTableStyleInfo name="PivotStyleLight12 2" showRowHeaders="1" showColHeaders="1" showRowStripes="0" showColStripes="0" showLastColumn="1"/>
  <filters count="1">
    <filter fld="5" type="dateBetween" evalOrder="-1" id="70" name="[tbl_Directory].[定价日]">
      <autoFilter ref="A1">
        <filterColumn colId="0">
          <customFilters and="1">
            <customFilter operator="greaterThanOrEqual" val="44197"/>
            <customFilter operator="lessThanOrEqual" val="45657"/>
          </customFilters>
        </filterColumn>
      </autoFilter>
      <extLst>
        <ext xmlns:x15="http://schemas.microsoft.com/office/spreadsheetml/2010/11/main" uri="{0605FD5F-26C8-4aeb-8148-2DB25E43C511}">
          <x15:pivotFilter useWholeDay="1"/>
        </ext>
      </extLst>
    </filter>
  </filters>
  <rowHierarchiesUsage count="2">
    <rowHierarchyUsage hierarchyUsage="84"/>
    <rowHierarchyUsage hierarchyUsage="83"/>
  </rowHierarchiesUsage>
  <colHierarchiesUsage count="1">
    <colHierarchyUsage hierarchyUsage="8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EAL DIRECTORY2.xlsm!tbl_Directory">
        <x15:activeTabTopLevelEntity name="[tbl_Director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B233DA-4994-4A14-9BC7-3E2446031B6F}" name="Mature24Pivot" cacheId="12" applyNumberFormats="0" applyBorderFormats="0" applyFontFormats="0" applyPatternFormats="0" applyAlignmentFormats="0" applyWidthHeightFormats="1" dataCaption="Values" tag="ef9109b7-ec3f-4db7-b470-9a7ca2769fe7" updatedVersion="6" minRefreshableVersion="5" useAutoFormatting="1" subtotalHiddenItems="1" itemPrintTitles="1" createdVersion="6" indent="0" outline="1" outlineData="1" rowHeaderCaption="24年到期覆盖分类">
  <location ref="B5:F42" firstHeaderRow="0" firstDataRow="1" firstDataCol="1"/>
  <pivotFields count="7">
    <pivotField axis="axisRow" allDrilled="1" showAll="0" dataSourceSort="1" defaultAttributeDrillState="1">
      <items count="4">
        <item x="0"/>
        <item x="1"/>
        <item x="2"/>
        <item t="default"/>
      </items>
    </pivotField>
    <pivotField axis="axisRow" allDrilled="1" showAll="0" dataSourceSort="1" defaultAttributeDrillState="1">
      <items count="8">
        <item x="0" e="0"/>
        <item x="1" e="0"/>
        <item x="2" e="0"/>
        <item x="3" e="0"/>
        <item x="4" e="0"/>
        <item x="5"/>
        <item x="6"/>
        <item t="default"/>
      </items>
    </pivotField>
    <pivotField axis="axisRow" allDrilled="1" showAll="0" sortType="descending" defaultAttributeDrillState="1">
      <items count="27">
        <item x="0"/>
        <item x="1"/>
        <item x="2"/>
        <item x="3"/>
        <item x="4"/>
        <item x="5"/>
        <item x="6"/>
        <item x="7"/>
        <item x="8"/>
        <item x="9"/>
        <item x="10"/>
        <item x="11"/>
        <item x="12"/>
        <item x="13"/>
        <item x="14"/>
        <item x="15"/>
        <item x="16"/>
        <item x="17"/>
        <item x="18"/>
        <item x="19"/>
        <item x="20"/>
        <item x="21"/>
        <item x="22"/>
        <item x="23"/>
        <item x="24"/>
        <item x="25"/>
        <item t="default"/>
      </items>
      <autoSortScope>
        <pivotArea dataOnly="0" outline="0" fieldPosition="0">
          <references count="1">
            <reference field="4294967294" count="1" selected="0">
              <x v="0"/>
            </reference>
          </references>
        </pivotArea>
      </autoSortScope>
    </pivotField>
    <pivotField dataField="1" showAll="0"/>
    <pivotField dataField="1" showAll="0"/>
    <pivotField dataField="1" showAll="0"/>
    <pivotField dataField="1" showAll="0"/>
  </pivotFields>
  <rowFields count="3">
    <field x="0"/>
    <field x="1"/>
    <field x="2"/>
  </rowFields>
  <rowItems count="37">
    <i>
      <x/>
    </i>
    <i r="1">
      <x/>
    </i>
    <i r="1">
      <x v="1"/>
    </i>
    <i r="1">
      <x v="2"/>
    </i>
    <i>
      <x v="1"/>
    </i>
    <i r="1">
      <x v="3"/>
    </i>
    <i r="1">
      <x v="4"/>
    </i>
    <i r="1">
      <x v="5"/>
    </i>
    <i r="2">
      <x v="3"/>
    </i>
    <i r="2">
      <x/>
    </i>
    <i r="2">
      <x v="8"/>
    </i>
    <i r="2">
      <x v="4"/>
    </i>
    <i r="2">
      <x v="1"/>
    </i>
    <i r="2">
      <x v="5"/>
    </i>
    <i r="2">
      <x v="7"/>
    </i>
    <i r="2">
      <x v="2"/>
    </i>
    <i r="2">
      <x v="6"/>
    </i>
    <i>
      <x v="2"/>
    </i>
    <i r="1">
      <x v="6"/>
    </i>
    <i r="2">
      <x v="14"/>
    </i>
    <i r="2">
      <x v="20"/>
    </i>
    <i r="2">
      <x v="15"/>
    </i>
    <i r="2">
      <x v="19"/>
    </i>
    <i r="2">
      <x v="9"/>
    </i>
    <i r="2">
      <x v="17"/>
    </i>
    <i r="2">
      <x v="24"/>
    </i>
    <i r="2">
      <x v="23"/>
    </i>
    <i r="2">
      <x v="13"/>
    </i>
    <i r="2">
      <x v="10"/>
    </i>
    <i r="2">
      <x v="18"/>
    </i>
    <i r="2">
      <x v="22"/>
    </i>
    <i r="2">
      <x v="21"/>
    </i>
    <i r="2">
      <x v="16"/>
    </i>
    <i r="2">
      <x v="11"/>
    </i>
    <i r="2">
      <x v="25"/>
    </i>
    <i r="2">
      <x v="12"/>
    </i>
    <i t="grand">
      <x/>
    </i>
  </rowItems>
  <colFields count="1">
    <field x="-2"/>
  </colFields>
  <colItems count="4">
    <i>
      <x/>
    </i>
    <i i="1">
      <x v="1"/>
    </i>
    <i i="2">
      <x v="2"/>
    </i>
    <i i="3">
      <x v="3"/>
    </i>
  </colItems>
  <dataFields count="4">
    <dataField name="信用主体个数" fld="5" subtotal="count" baseField="0" baseItem="0">
      <extLst>
        <ext xmlns:x15="http://schemas.microsoft.com/office/spreadsheetml/2010/11/main" uri="{FABC7310-3BB5-11E1-824E-6D434824019B}">
          <x15:dataField isCountDistinct="1"/>
        </ext>
      </extLst>
    </dataField>
    <dataField name="笔数" fld="6" subtotal="count" baseField="2" baseItem="1"/>
    <dataField name="曾作为JBR" fld="3" baseField="0" baseItem="0"/>
    <dataField name="曾作为JGC" fld="4" baseField="0" baseItem="0"/>
  </dataFields>
  <formats count="1">
    <format dxfId="470">
      <pivotArea dataOnly="0" outline="0" fieldPosition="0">
        <references count="1">
          <reference field="4294967294" count="4">
            <x v="0"/>
            <x v="1"/>
            <x v="2"/>
            <x v="3"/>
          </reference>
        </references>
      </pivotArea>
    </format>
  </formats>
  <pivotHierarchies count="10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笔数"/>
    <pivotHierarchy dragToData="1" caption="曾作为JGC"/>
    <pivotHierarchy dragToData="1" caption="曾作为JBR"/>
    <pivotHierarchy dragToData="1" caption="信用主体个数"/>
    <pivotHierarchy dragToData="1"/>
  </pivotHierarchies>
  <pivotTableStyleInfo name="PivotStyleLight12 2" showRowHeaders="1" showColHeaders="1" showRowStripes="0" showColStripes="1" showLastColumn="1"/>
  <rowHierarchiesUsage count="3">
    <rowHierarchyUsage hierarchyUsage="21"/>
    <rowHierarchyUsage hierarchyUsage="20"/>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ature24]"/>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6D0532E1-5696-404A-9AF1-2BCEFCCC92EC}" autoFormatId="16" applyNumberFormats="0" applyBorderFormats="0" applyFontFormats="0" applyPatternFormats="0" applyAlignmentFormats="0" applyWidthHeightFormats="0">
  <queryTableRefresh nextId="62">
    <queryTableFields count="35">
      <queryTableField id="1" name="Index" tableColumnId="1"/>
      <queryTableField id="2" name="ISIN" tableColumnId="2"/>
      <queryTableField id="3" name="信用主体(备证行)" tableColumnId="3"/>
      <queryTableField id="4" name="发行评级" tableColumnId="4"/>
      <queryTableField id="5" name="货币" tableColumnId="5"/>
      <queryTableField id="6" name="合计发行规模(亿)" tableColumnId="6"/>
      <queryTableField id="8" name="兑付日" tableColumnId="8"/>
      <queryTableField id="9" name="期限" tableColumnId="9"/>
      <queryTableField id="10" name="票息" tableColumnId="10"/>
      <queryTableField id="11" name="发行品种" tableColumnId="11"/>
      <queryTableField id="12" name="中资属性" tableColumnId="12"/>
      <queryTableField id="13" name="板块" tableColumnId="13"/>
      <queryTableField id="14" name="地区" tableColumnId="14"/>
      <queryTableField id="15" name="城市" tableColumnId="15"/>
      <queryTableField id="20" name="结构分类" tableColumnId="20"/>
      <queryTableField id="21" name="评级分类" tableColumnId="21"/>
      <queryTableField id="30" name="信用主体" tableColumnId="30"/>
      <queryTableField id="33" name="定价日" tableColumnId="33"/>
      <queryTableField id="34" name="月" tableColumnId="34"/>
      <queryTableField id="22" name="覆盖地区" tableColumnId="22"/>
      <queryTableField id="23" name="覆盖分类" tableColumnId="23"/>
      <queryTableField id="24" name="覆盖团队" tableColumnId="24"/>
      <queryTableField id="7" name="债券余额" tableColumnId="7"/>
      <queryTableField id="16" name="投标资历分类" tableColumnId="16"/>
      <queryTableField id="17" name="年期分类" tableColumnId="17"/>
      <queryTableField id="18" name="合计美元规模分类" tableColumnId="18"/>
      <queryTableField id="19" name="余额美元规模分类" tableColumnId="19"/>
      <queryTableField id="36" name="过往角色" tableColumnId="25"/>
      <queryTableField id="37" name="是否曾承销" tableColumnId="26"/>
      <queryTableField id="38" name="曾作为承销商" tableColumnId="27"/>
      <queryTableField id="39" name="曾作为JBR" tableColumnId="28"/>
      <queryTableField id="40" name="曾作为JGC" tableColumnId="29"/>
      <queryTableField id="31" name="合计亿美元" tableColumnId="31"/>
      <queryTableField id="32" name="余额亿美元" tableColumnId="32"/>
      <queryTableField id="35" name="Check" tableColumnId="3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6" xr16:uid="{535634BD-AED0-4241-9154-8DA233994FD0}" autoFormatId="16" applyNumberFormats="0" applyBorderFormats="0" applyFontFormats="0" applyPatternFormats="0" applyAlignmentFormats="0" applyWidthHeightFormats="0">
  <queryTableRefresh nextId="14">
    <queryTableFields count="5">
      <queryTableField id="11" name="笔数排名" tableColumnId="1"/>
      <queryTableField id="2" name="备证行" tableColumnId="2"/>
      <queryTableField id="7" name="亿美元" tableColumnId="3"/>
      <queryTableField id="8" name="笔数" tableColumnId="4"/>
      <queryTableField id="12" name="笔数占比"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C763136-AE08-42B4-B363-C5B345B23BF5}" autoFormatId="16" applyNumberFormats="0" applyBorderFormats="0" applyFontFormats="0" applyPatternFormats="0" applyAlignmentFormats="0" applyWidthHeightFormats="0">
  <queryTableRefresh nextId="8">
    <queryTableFields count="7">
      <queryTableField id="1" name="年月" tableColumnId="1"/>
      <queryTableField id="2" name="信用主体(备证行)" tableColumnId="2"/>
      <queryTableField id="3" name="发行品种" tableColumnId="3"/>
      <queryTableField id="4" name="币种规模" tableColumnId="4"/>
      <queryTableField id="5" name="票息" tableColumnId="5"/>
      <queryTableField id="6" name="期限" tableColumnId="6"/>
      <queryTableField id="7" name="角色"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405527AA-8F68-4699-AB09-3CD9364A46F8}" autoFormatId="16" applyNumberFormats="0" applyBorderFormats="0" applyFontFormats="0" applyPatternFormats="0" applyAlignmentFormats="0" applyWidthHeightFormats="0">
  <queryTableRefresh nextId="19">
    <queryTableFields count="8">
      <queryTableField id="1" name="年月" tableColumnId="1"/>
      <queryTableField id="2" name="信用主体(备证行)" tableColumnId="2"/>
      <queryTableField id="3" name="发行品种" tableColumnId="3"/>
      <queryTableField id="4" name="币种规模" tableColumnId="4"/>
      <queryTableField id="5" name="票息" tableColumnId="5"/>
      <queryTableField id="6" name="期限" tableColumnId="6"/>
      <queryTableField id="17" name="交银国际独家订单认购规模" tableColumnId="7"/>
      <queryTableField id="16" name="交银集团独家订单认购规模"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ED05F498-68F5-4588-B011-A3014A0733AC}" autoFormatId="16" applyNumberFormats="0" applyBorderFormats="0" applyFontFormats="0" applyPatternFormats="0" applyAlignmentFormats="0" applyWidthHeightFormats="0">
  <queryTableRefresh nextId="116">
    <queryTableFields count="64">
      <queryTableField id="1" name="Index" tableColumnId="1"/>
      <queryTableField id="2" name="定价日" tableColumnId="2"/>
      <queryTableField id="94" name="PROJECT" tableColumnId="3"/>
      <queryTableField id="5" name="承销费.原币" tableColumnId="5"/>
      <queryTableField id="6" name="承销费.美元" tableColumnId="6"/>
      <queryTableField id="7" name="COVERAGE" tableColumnId="7"/>
      <queryTableField id="9" name="BISL_ROLE" tableColumnId="9"/>
      <queryTableField id="10" name="信用主体(备证行)" tableColumnId="10"/>
      <queryTableField id="11" name="第N次担任" tableColumnId="11"/>
      <queryTableField id="12" name="发行评级" tableColumnId="12"/>
      <queryTableField id="13" name="货币" tableColumnId="13"/>
      <queryTableField id="14" name="发行规模(亿)" tableColumnId="14"/>
      <queryTableField id="15" name="年期" tableColumnId="15"/>
      <queryTableField id="16" name="票息" tableColumnId="16"/>
      <queryTableField id="17" name="收窄基点" tableColumnId="17"/>
      <queryTableField id="18" name="结构" tableColumnId="18"/>
      <queryTableField id="19" name="项目亮点" tableColumnId="19"/>
      <queryTableField id="20" name="上市" tableColumnId="20"/>
      <queryTableField id="21" name="货币细分" tableColumnId="21"/>
      <queryTableField id="22" name="ESG" tableColumnId="22"/>
      <queryTableField id="23" name="品种主题" tableColumnId="23"/>
      <queryTableField id="24" name="增发判定" tableColumnId="24"/>
      <queryTableField id="25" name="IPG" tableColumnId="25"/>
      <queryTableField id="26" name="FPG" tableColumnId="26"/>
      <queryTableField id="27" name="定价" tableColumnId="27"/>
      <queryTableField id="28" name="BOCOM_DEAL?" tableColumnId="28"/>
      <queryTableField id="8" name="新规角色" tableColumnId="8"/>
      <queryTableField id="68" name="交银国际独家订单(分配)" tableColumnId="65"/>
      <queryTableField id="29" name="IS_LEAD" tableColumnId="29"/>
      <queryTableField id="64" name="OTHER_ROLE" tableColumnId="30"/>
      <queryTableField id="31" name="是否合名" tableColumnId="31"/>
      <queryTableField id="32" name="是否首发" tableColumnId="32"/>
      <queryTableField id="33" name="定价会时间" tableColumnId="33"/>
      <queryTableField id="34" name="定价会时段" tableColumnId="34"/>
      <queryTableField id="35" name="地区" tableColumnId="35"/>
      <queryTableField id="36" name="城市" tableColumnId="36"/>
      <queryTableField id="37" name="区县" tableColumnId="37"/>
      <queryTableField id="38" name="备证行" tableColumnId="38"/>
      <queryTableField id="39" name="备证分类" tableColumnId="39"/>
      <queryTableField id="40" name="亿美元" tableColumnId="40"/>
      <queryTableField id="41" name="亿元" tableColumnId="41"/>
      <queryTableField id="42" name="亿港币" tableColumnId="42"/>
      <queryTableField id="43" name="中资属性" tableColumnId="43"/>
      <queryTableField id="44" name="级别" tableColumnId="44"/>
      <queryTableField id="45" name="板块" tableColumnId="45"/>
      <queryTableField id="46" name="板块二级" tableColumnId="46"/>
      <queryTableField id="47" name="结构分类" tableColumnId="47"/>
      <queryTableField id="48" name="评级分类" tableColumnId="48"/>
      <queryTableField id="49" name="美元规模分类" tableColumnId="49"/>
      <queryTableField id="50" name="年" tableColumnId="50"/>
      <queryTableField id="51" name="月" tableColumnId="51"/>
      <queryTableField id="52" name="投标资历分类" tableColumnId="52"/>
      <queryTableField id="66" name="角色资历分类" tableColumnId="64"/>
      <queryTableField id="53" name="信用主体" tableColumnId="53"/>
      <queryTableField id="54" name="主体评级" tableColumnId="54"/>
      <queryTableField id="55" name="境内主体评级" tableColumnId="55"/>
      <queryTableField id="56" name="ISIN" tableColumnId="56"/>
      <queryTableField id="57" name="年月" tableColumnId="57"/>
      <queryTableField id="58" name="信用主体简称" tableColumnId="58"/>
      <queryTableField id="59" name="发行品种" tableColumnId="59"/>
      <queryTableField id="60" name="币种规模" tableColumnId="60"/>
      <queryTableField id="61" name="期限" tableColumnId="61"/>
      <queryTableField id="62" name="角色" tableColumnId="62"/>
      <queryTableField id="63" name="FolderPath" tableColumnId="6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2" xr16:uid="{E9D564D8-FA01-40E9-99E5-1ECEA2455D4D}" autoFormatId="16" applyNumberFormats="0" applyBorderFormats="0" applyFontFormats="0" applyPatternFormats="0" applyAlignmentFormats="0" applyWidthHeightFormats="0">
  <queryTableRefresh nextId="56">
    <queryTableFields count="17">
      <queryTableField id="16" name="BOCOM_DEAL?" tableColumnId="16"/>
      <queryTableField id="1" name="Index" tableColumnId="1"/>
      <queryTableField id="54" name="ISIN" tableColumnId="17"/>
      <queryTableField id="40" name="定价日" tableColumnId="2"/>
      <queryTableField id="41" name="信用主体(备证行)" tableColumnId="3"/>
      <queryTableField id="42" name="发行评级" tableColumnId="4"/>
      <queryTableField id="43" name="货币" tableColumnId="5"/>
      <queryTableField id="44" name="发行规模(亿)" tableColumnId="6"/>
      <queryTableField id="45" name="年期" tableColumnId="7"/>
      <queryTableField id="46" name="票息" tableColumnId="8"/>
      <queryTableField id="47" name="IPG" tableColumnId="9"/>
      <queryTableField id="48" name="收窄基点" tableColumnId="10"/>
      <queryTableField id="49" name="结构" tableColumnId="11"/>
      <queryTableField id="50" name="主题" tableColumnId="12"/>
      <queryTableField id="51" name="地区" tableColumnId="13"/>
      <queryTableField id="52" name="板块二级" tableColumnId="14"/>
      <queryTableField id="53" name="板块三级" tableColumnId="1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6" xr16:uid="{00000000-0016-0000-0500-000000000000}" autoFormatId="16" applyNumberFormats="0" applyBorderFormats="0" applyFontFormats="0" applyPatternFormats="0" applyAlignmentFormats="0" applyWidthHeightFormats="0">
  <queryTableRefresh nextId="49">
    <queryTableFields count="15">
      <queryTableField id="17" name="BOCOM_DEAL?" tableColumnId="17"/>
      <queryTableField id="1" name="Index" tableColumnId="1"/>
      <queryTableField id="47" name="ISIN" tableColumnId="14"/>
      <queryTableField id="35" name="定价日" tableColumnId="2"/>
      <queryTableField id="36" name="信用主体(备证行)" tableColumnId="3"/>
      <queryTableField id="37" name="发行评级" tableColumnId="4"/>
      <queryTableField id="38" name="货币" tableColumnId="5"/>
      <queryTableField id="39" name="发行规模(亿)" tableColumnId="6"/>
      <queryTableField id="40" name="年期" tableColumnId="7"/>
      <queryTableField id="41" name="票息" tableColumnId="8"/>
      <queryTableField id="42" name="IPG" tableColumnId="9"/>
      <queryTableField id="43" name="收窄基点" tableColumnId="10"/>
      <queryTableField id="44" name="结构" tableColumnId="11"/>
      <queryTableField id="45" name="主题" tableColumnId="12"/>
      <queryTableField id="46" name="地区" tableColumnId="1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9" xr16:uid="{00000000-0016-0000-0600-000001000000}" autoFormatId="16" applyNumberFormats="0" applyBorderFormats="0" applyFontFormats="0" applyPatternFormats="0" applyAlignmentFormats="0" applyWidthHeightFormats="0">
  <queryTableRefresh nextId="55">
    <queryTableFields count="15">
      <queryTableField id="18" name="BOCOM_DEAL?" tableColumnId="18"/>
      <queryTableField id="1" name="Index" tableColumnId="1"/>
      <queryTableField id="53" name="ISIN" tableColumnId="14"/>
      <queryTableField id="41" name="定价日" tableColumnId="2"/>
      <queryTableField id="42" name="信用主体(备证行)" tableColumnId="3"/>
      <queryTableField id="43" name="发行评级" tableColumnId="4"/>
      <queryTableField id="44" name="发行规模(亿)" tableColumnId="5"/>
      <queryTableField id="45" name="年期" tableColumnId="6"/>
      <queryTableField id="46" name="票息" tableColumnId="7"/>
      <queryTableField id="47" name="IPG" tableColumnId="8"/>
      <queryTableField id="48" name="收窄基点" tableColumnId="9"/>
      <queryTableField id="49" name="结构" tableColumnId="10"/>
      <queryTableField id="50" name="主题" tableColumnId="11"/>
      <queryTableField id="51" name="板块" tableColumnId="12"/>
      <queryTableField id="52" name="地区" tableColumnId="1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4" connectionId="25" xr16:uid="{975BE212-41A2-4809-8060-13BAFB4A2ECA}" autoFormatId="16" applyNumberFormats="0" applyBorderFormats="0" applyFontFormats="0" applyPatternFormats="0" applyAlignmentFormats="0" applyWidthHeightFormats="0">
  <queryTableRefresh nextId="98">
    <queryTableFields count="20">
      <queryTableField id="58" name="BOCOM_DEAL?" tableColumnId="19"/>
      <queryTableField id="40" name="Index" tableColumnId="1"/>
      <queryTableField id="96" name="ISIN" tableColumnId="20"/>
      <queryTableField id="79" name="定价日" tableColumnId="2"/>
      <queryTableField id="80" name="信用主体简称" tableColumnId="3"/>
      <queryTableField id="81" name="备证行" tableColumnId="4"/>
      <queryTableField id="82" name="发行评级" tableColumnId="5"/>
      <queryTableField id="83" name="货币" tableColumnId="6"/>
      <queryTableField id="84" name="发行规模(亿)" tableColumnId="7"/>
      <queryTableField id="85" name="年期" tableColumnId="8"/>
      <queryTableField id="86" name="票息" tableColumnId="9"/>
      <queryTableField id="87" name="IPG" tableColumnId="10"/>
      <queryTableField id="88" name="收窄基点" tableColumnId="11"/>
      <queryTableField id="89" name="结构" tableColumnId="12"/>
      <queryTableField id="90" name="主题" tableColumnId="13"/>
      <queryTableField id="91" name="地区" tableColumnId="14"/>
      <queryTableField id="92" name="板块" tableColumnId="15"/>
      <queryTableField id="93" name="亿美元" tableColumnId="16"/>
      <queryTableField id="94" name="备证分类" tableColumnId="17"/>
      <queryTableField id="95" name="备证行标签" tableColumnId="1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8" connectionId="11" xr16:uid="{00000000-0016-0000-0E00-000008000000}" autoFormatId="16" applyNumberFormats="0" applyBorderFormats="0" applyFontFormats="0" applyPatternFormats="0" applyAlignmentFormats="0" applyWidthHeightFormats="0">
  <queryTableRefresh nextId="65">
    <queryTableFields count="19">
      <queryTableField id="11" name="BOCOM_DEAL?" tableColumnId="11"/>
      <queryTableField id="1" name="Index" tableColumnId="1"/>
      <queryTableField id="58" name="ISIN" tableColumnId="14"/>
      <queryTableField id="47" name="定价日" tableColumnId="2"/>
      <queryTableField id="48" name="信用主体(备证行)" tableColumnId="3"/>
      <queryTableField id="49" name="发行评级" tableColumnId="4"/>
      <queryTableField id="50" name="发行规模(亿)" tableColumnId="5"/>
      <queryTableField id="51" name="亿美元" tableColumnId="6"/>
      <queryTableField id="52" name="亿元" tableColumnId="7"/>
      <queryTableField id="53" name="货币" tableColumnId="8"/>
      <queryTableField id="54" name="年期" tableColumnId="9"/>
      <queryTableField id="55" name="票息" tableColumnId="10"/>
      <queryTableField id="56" name="上市" tableColumnId="12"/>
      <queryTableField id="57" name="ESG主题" tableColumnId="13"/>
      <queryTableField id="59" name="板块" tableColumnId="15"/>
      <queryTableField id="60" name="货币细分" tableColumnId="16"/>
      <queryTableField id="61" name="外部评审方式" tableColumnId="17"/>
      <queryTableField id="62" name="外部评审机构" tableColumnId="18"/>
      <queryTableField id="63" name="筹款用途" tableColumnId="1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0A00-000003000000}" autoFormatId="16" applyNumberFormats="0" applyBorderFormats="0" applyFontFormats="0" applyPatternFormats="0" applyAlignmentFormats="0" applyWidthHeightFormats="0">
  <queryTableRefresh nextId="620">
    <queryTableFields count="16">
      <queryTableField id="56" name="BOCOM_DEAL?" tableColumnId="56"/>
      <queryTableField id="1" name="Index" tableColumnId="1"/>
      <queryTableField id="618" name="ISIN" tableColumnId="15"/>
      <queryTableField id="605" name="定价日" tableColumnId="2"/>
      <queryTableField id="606" name="信用主体(备证行)" tableColumnId="3"/>
      <queryTableField id="607" name="发行评级" tableColumnId="4"/>
      <queryTableField id="608" name="货币" tableColumnId="5"/>
      <queryTableField id="609" name="发行规模(亿)" tableColumnId="6"/>
      <queryTableField id="610" name="年期" tableColumnId="7"/>
      <queryTableField id="611" name="票息" tableColumnId="8"/>
      <queryTableField id="612" name="IPG" tableColumnId="9"/>
      <queryTableField id="613" name="收窄基点" tableColumnId="10"/>
      <queryTableField id="614" name="结构" tableColumnId="11"/>
      <queryTableField id="615" name="主题" tableColumnId="12"/>
      <queryTableField id="616" name="板块" tableColumnId="13"/>
      <queryTableField id="617" name="地区"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0" connectionId="24" xr16:uid="{00000000-0016-0000-0800-000002000000}" autoFormatId="16" applyNumberFormats="0" applyBorderFormats="0" applyFontFormats="0" applyPatternFormats="0" applyAlignmentFormats="0" applyWidthHeightFormats="0">
  <queryTableRefresh nextId="12">
    <queryTableFields count="9">
      <queryTableField id="10" name="Index" tableColumnId="1"/>
      <queryTableField id="2" name="发行体/信用主体" tableColumnId="2"/>
      <queryTableField id="3" name="Issuer/Credit Name" tableColumnId="3"/>
      <queryTableField id="4" name="Label" tableColumnId="4"/>
      <queryTableField id="5" name=" YYYYMM" tableColumnId="5"/>
      <queryTableField id="6" name="ESG Category" tableColumnId="6"/>
      <queryTableField id="7" name="非美元币种" tableColumnId="7"/>
      <queryTableField id="8" name="RSP双语/仅中文版" tableColumnId="8"/>
      <queryTableField id="9" name="Path"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3" xr16:uid="{4CDCB8FF-AC3F-4E07-A303-D77FAF00550E}" autoFormatId="16" applyNumberFormats="0" applyBorderFormats="0" applyFontFormats="0" applyPatternFormats="0" applyAlignmentFormats="0" applyWidthHeightFormats="0">
  <queryTableRefresh nextId="10">
    <queryTableFields count="9">
      <queryTableField id="1" name="备证行" tableColumnId="1"/>
      <queryTableField id="2" name="定价日" tableColumnId="2"/>
      <queryTableField id="3" name="信用主体简称"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结构"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2" connectionId="19" xr16:uid="{FD0E0C5F-95A7-40C0-A0B2-E88C99734021}" autoFormatId="16" applyNumberFormats="0" applyBorderFormats="0" applyFontFormats="0" applyPatternFormats="0" applyAlignmentFormats="0" applyWidthHeightFormats="0">
  <queryTableRefresh nextId="34">
    <queryTableFields count="16">
      <queryTableField id="2" name="BOCOM_DEAL?" tableColumnId="2"/>
      <queryTableField id="1" name="Index" tableColumnId="1"/>
      <queryTableField id="32" name="ISIN" tableColumnId="16"/>
      <queryTableField id="18" name="定价日" tableColumnId="15"/>
      <queryTableField id="4" name="信用主体简称" tableColumnId="4"/>
      <queryTableField id="5" name="主体评级" tableColumnId="5"/>
      <queryTableField id="6" name="备证行" tableColumnId="6"/>
      <queryTableField id="7" name="发行评级" tableColumnId="7"/>
      <queryTableField id="8" name="货币" tableColumnId="8"/>
      <queryTableField id="16" name="规模(亿)" tableColumnId="9"/>
      <queryTableField id="10" name="年期" tableColumnId="10"/>
      <queryTableField id="11" name="票息" tableColumnId="11"/>
      <queryTableField id="12" name="结构" tableColumnId="12"/>
      <queryTableField id="13" name="地区" tableColumnId="13"/>
      <queryTableField id="3" name="兑付日" tableColumnId="3"/>
      <queryTableField id="14" name="发行人"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3" connectionId="28" xr16:uid="{1FDA060C-0062-469D-874F-D9C740039986}" autoFormatId="16" applyNumberFormats="0" applyBorderFormats="0" applyFontFormats="0" applyPatternFormats="0" applyAlignmentFormats="0" applyWidthHeightFormats="0">
  <queryTableRefresh nextId="12">
    <queryTableFields count="11">
      <queryTableField id="1" name="定价日" tableColumnId="1"/>
      <queryTableField id="2" name="信用主体(备证行)" tableColumnId="2"/>
      <queryTableField id="3" name="发行评级" tableColumnId="3"/>
      <queryTableField id="4" name="币种规模" tableColumnId="4"/>
      <queryTableField id="5" name="期限" tableColumnId="5"/>
      <queryTableField id="6" name="票息" tableColumnId="6"/>
      <queryTableField id="7" name="IPG" tableColumnId="7"/>
      <queryTableField id="8" name="收窄基点" tableColumnId="8"/>
      <queryTableField id="9" name="结构" tableColumnId="9"/>
      <queryTableField id="10" name="主题" tableColumnId="10"/>
      <queryTableField id="11" name="地区"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地区1" xr10:uid="{D6BB495E-EBE0-45C8-95E8-59E0D60DD05B}" sourceName="[tbl_Directory].[地区]">
  <pivotTables>
    <pivotTable tabId="8" name="RolePivot"/>
  </pivotTables>
  <data>
    <olap pivotCacheId="729272798">
      <levels count="2">
        <level uniqueName="[tbl_Directory].[地区].[(All)]" sourceCaption="(All)" count="0"/>
        <level uniqueName="[tbl_Directory].[地区].[地区]" sourceCaption="地区" count="30" sortOrder="descending">
          <ranges>
            <range startItem="0">
              <i n="[tbl_Directory].[地区].&amp;[陕西]" c="陕西"/>
              <i n="[tbl_Directory].[地区].&amp;[重庆]" c="重庆"/>
              <i n="[tbl_Directory].[地区].&amp;[辽宁]" c="辽宁"/>
              <i n="[tbl_Directory].[地区].&amp;[贵州]" c="贵州"/>
              <i n="[tbl_Directory].[地区].&amp;[福建]" c="福建"/>
              <i n="[tbl_Directory].[地区].&amp;[甘肃]" c="甘肃"/>
              <i n="[tbl_Directory].[地区].&amp;[湖南]" c="湖南"/>
              <i n="[tbl_Directory].[地区].&amp;[湖北]" c="湖北"/>
              <i n="[tbl_Directory].[地区].&amp;[海南]" c="海南"/>
              <i n="[tbl_Directory].[地区].&amp;[浙江]" c="浙江"/>
              <i n="[tbl_Directory].[地区].&amp;[河南]" c="河南"/>
              <i n="[tbl_Directory].[地区].&amp;[江西]" c="江西"/>
              <i n="[tbl_Directory].[地区].&amp;[江苏]" c="江苏"/>
              <i n="[tbl_Directory].[地区].&amp;[新疆]" c="新疆"/>
              <i n="[tbl_Directory].[地区].&amp;[广西]" c="广西"/>
              <i n="[tbl_Directory].[地区].&amp;[广东]" c="广东"/>
              <i n="[tbl_Directory].[地区].&amp;[山东]" c="山东"/>
              <i n="[tbl_Directory].[地区].&amp;[安徽]" c="安徽"/>
              <i n="[tbl_Directory].[地区].&amp;[宁夏]" c="宁夏"/>
              <i n="[tbl_Directory].[地区].&amp;[四川]" c="四川"/>
              <i n="[tbl_Directory].[地区].&amp;[吉林]" c="吉林"/>
              <i n="[tbl_Directory].[地区].&amp;[北京]" c="北京"/>
              <i n="[tbl_Directory].[地区].&amp;[云南]" c="云南"/>
              <i n="[tbl_Directory].[地区].&amp;[上海]" c="上海"/>
              <i n="[tbl_Directory].[地区].&amp;[黑龙江]" c="黑龙江" nd="1"/>
              <i n="[tbl_Directory].[地区].&amp;[香港]" c="香港" nd="1"/>
              <i n="[tbl_Directory].[地区].&amp;[澳门]" c="澳门" nd="1"/>
              <i n="[tbl_Directory].[地区].&amp;[河北]" c="河北" nd="1"/>
              <i n="[tbl_Directory].[地区].&amp;[天津]" c="天津" nd="1"/>
              <i n="[tbl_Directory].[地区].&amp;[--]" c="--" nd="1"/>
            </range>
          </ranges>
        </level>
      </levels>
      <selections count="1">
        <selection n="[tbl_Directory].[地区].[All]"/>
      </selections>
    </olap>
  </data>
  <extLst>
    <x:ext xmlns:x15="http://schemas.microsoft.com/office/spreadsheetml/2010/11/main" uri="{470722E0-AACD-4C17-9CDC-17EF765DBC7E}">
      <x15:slicerCacheHideItemsWithNoData count="1">
        <x15:slicerCacheOlapLevelName uniqueName="[tbl_Directory].[地区].[地区]" count="6"/>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投标资历分类" xr10:uid="{7DFF7F26-C12D-4AF7-8A0B-BFDE1BCA7D16}" sourceName="[tbl_Directory].[投标资历分类]">
  <pivotTables>
    <pivotTable tabId="8" name="RolePivot"/>
  </pivotTables>
  <data>
    <olap pivotCacheId="729272798">
      <levels count="2">
        <level uniqueName="[tbl_Directory].[投标资历分类].[(All)]" sourceCaption="(All)" count="0"/>
        <level uniqueName="[tbl_Directory].[投标资历分类].[投标资历分类]" sourceCaption="投标资历分类" count="3" sortOrder="descending">
          <ranges>
            <range startItem="0">
              <i n="[tbl_Directory].[投标资历分类].&amp;[SOE Creds]" c="SOE Creds"/>
              <i n="[tbl_Directory].[投标资历分类].&amp;[FI Creds]" c="FI Creds"/>
              <i n="[tbl_Directory].[投标资历分类].&amp;[--]" c="--"/>
            </range>
          </ranges>
        </level>
      </levels>
      <selections count="1">
        <selection n="[tbl_Directory].[投标资历分类].&amp;[SOE Creds]"/>
      </selections>
    </olap>
  </data>
  <extLst>
    <x:ext xmlns:x15="http://schemas.microsoft.com/office/spreadsheetml/2010/11/main" uri="{470722E0-AACD-4C17-9CDC-17EF765DBC7E}">
      <x15:slicerCacheHideItemsWithNoData count="1">
        <x15:slicerCacheOlapLevelName uniqueName="[tbl_Directory].[投标资历分类].[投标资历分类]"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境内主体评级" xr10:uid="{455C5941-F8FB-4594-902A-194C03B1B814}" sourceName="[tbl_Directory].[境内主体评级]">
  <pivotTables>
    <pivotTable tabId="8" name="RolePivot"/>
  </pivotTables>
  <data>
    <olap pivotCacheId="729272798">
      <levels count="2">
        <level uniqueName="[tbl_Directory].[境内主体评级].[(All)]" sourceCaption="(All)" count="0"/>
        <level uniqueName="[tbl_Directory].[境内主体评级].[境内主体评级]" sourceCaption="境内主体评级" count="9" sortOrder="descending">
          <ranges>
            <range startItem="0">
              <i n="[tbl_Directory].[境内主体评级].&amp;[AAA]" c="AAA"/>
              <i n="[tbl_Directory].[境内主体评级].&amp;[AA+]" c="AA+"/>
              <i n="[tbl_Directory].[境内主体评级].&amp;[AA]" c="AA"/>
              <i n="[tbl_Directory].[境内主体评级].&amp;[--]" c="--"/>
              <i n="[tbl_Directory].[境内主体评级].&amp;[n/a]" c="n/a" nd="1"/>
              <i n="[tbl_Directory].[境内主体评级].&amp;[C]" c="C" nd="1"/>
              <i n="[tbl_Directory].[境内主体评级].&amp;[BBB]" c="BBB" nd="1"/>
              <i n="[tbl_Directory].[境内主体评级].&amp;[BB]" c="BB" nd="1"/>
              <i n="[tbl_Directory].[境内主体评级].&amp;[A+]" c="A+" nd="1"/>
            </range>
          </ranges>
        </level>
      </levels>
      <selections count="1">
        <selection n="[tbl_Directory].[境内主体评级].[All]"/>
      </selections>
    </olap>
  </data>
  <extLst>
    <x:ext xmlns:x15="http://schemas.microsoft.com/office/spreadsheetml/2010/11/main" uri="{470722E0-AACD-4C17-9CDC-17EF765DBC7E}">
      <x15:slicerCacheHideItemsWithNoData count="1">
        <x15:slicerCacheOlapLevelName uniqueName="[tbl_Directory].[境内主体评级].[境内主体评级]" count="5"/>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级别1" xr10:uid="{78328E40-942E-4BFC-AEF5-3410E1974CE1}" sourceName="[tbl_Directory].[级别]">
  <pivotTables>
    <pivotTable tabId="8" name="RolePivot"/>
  </pivotTables>
  <data>
    <olap pivotCacheId="729272798">
      <levels count="2">
        <level uniqueName="[tbl_Directory].[级别].[(All)]" sourceCaption="(All)" count="0"/>
        <level uniqueName="[tbl_Directory].[级别].[级别]" sourceCaption="级别" count="8" sortOrder="descending">
          <ranges>
            <range startItem="0">
              <i n="[tbl_Directory].[级别].&amp;[省级]" c="省级"/>
              <i n="[tbl_Directory].[级别].&amp;[市级开发区]" c="市级开发区"/>
              <i n="[tbl_Directory].[级别].&amp;[市级]" c="市级"/>
              <i n="[tbl_Directory].[级别].&amp;[国家级新区]" c="国家级新区"/>
              <i n="[tbl_Directory].[级别].&amp;[区县级开发区]" c="区县级开发区"/>
              <i n="[tbl_Directory].[级别].&amp;[区县级]" c="区县级"/>
              <i n="[tbl_Directory].[级别].&amp;[]" c=""/>
              <i n="[tbl_Directory].[级别].&amp;[--]" c="--" nd="1"/>
            </range>
          </ranges>
        </level>
      </levels>
      <selections count="1">
        <selection n="[tbl_Directory].[级别].[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结构分类" xr10:uid="{2E565604-01A5-4BC5-9CA5-804A38919A37}" sourceName="[tbl_Directory].[结构分类]">
  <pivotTables>
    <pivotTable tabId="8" name="RolePivot"/>
  </pivotTables>
  <data>
    <olap pivotCacheId="729272798">
      <levels count="2">
        <level uniqueName="[tbl_Directory].[结构分类].[(All)]" sourceCaption="(All)" count="0"/>
        <level uniqueName="[tbl_Directory].[结构分类].[结构分类]" sourceCaption="结构分类" count="5">
          <ranges>
            <range startItem="0">
              <i n="[tbl_Directory].[结构分类].&amp;[备证]" c="备证"/>
              <i n="[tbl_Directory].[结构分类].&amp;[担保]" c="担保"/>
              <i n="[tbl_Directory].[结构分类].&amp;[直发]" c="直发"/>
              <i n="[tbl_Directory].[结构分类].&amp;[维好]" c="维好"/>
              <i n="[tbl_Directory].[结构分类].&amp;[红筹]" c="红筹" nd="1"/>
            </range>
          </ranges>
        </level>
      </levels>
      <selections count="1">
        <selection n="[tbl_Directory].[结构分类].[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是否首发" xr10:uid="{1485D092-FF4F-44EC-A231-EBB513D58457}" sourceName="[tbl_Directory].[是否首发]">
  <pivotTables>
    <pivotTable tabId="8" name="RolePivot"/>
  </pivotTables>
  <data>
    <olap pivotCacheId="729272798">
      <levels count="2">
        <level uniqueName="[tbl_Directory].[是否首发].[(All)]" sourceCaption="(All)" count="0"/>
        <level uniqueName="[tbl_Directory].[是否首发].[是否首发]" sourceCaption="是否首发" count="3" sortOrder="descending">
          <ranges>
            <range startItem="0">
              <i n="[tbl_Directory].[是否首发].&amp;[Y]" c="Y"/>
              <i n="[tbl_Directory].[是否首发].&amp;[--]" c="--"/>
              <i n="[tbl_Directory].[是否首发].&amp;[]" c=""/>
            </range>
          </ranges>
        </level>
      </levels>
      <selections count="1">
        <selection n="[tbl_Directory].[是否首发].[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Y" xr10:uid="{00000000-0013-0000-FFFF-FFFF01000000}" sourceName="年">
  <extLst>
    <x:ext xmlns:x15="http://schemas.microsoft.com/office/spreadsheetml/2010/11/main" uri="{2F2917AC-EB37-4324-AD4E-5DD8C200BD13}">
      <x15:tableSlicerCache tableId="5" column="1" sortOrder="descending"/>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团队" xr10:uid="{00000000-0013-0000-FFFF-FFFF02000000}" sourceName="COVERAGE">
  <extLst>
    <x:ext xmlns:x15="http://schemas.microsoft.com/office/spreadsheetml/2010/11/main" uri="{2F2917AC-EB37-4324-AD4E-5DD8C200BD13}">
      <x15:tableSlicerCache tableId="5" column="12"/>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G" xr10:uid="{00000000-0013-0000-FFFF-FFFF03000000}" sourceName="ESG">
  <extLst>
    <x:ext xmlns:x15="http://schemas.microsoft.com/office/spreadsheetml/2010/11/main" uri="{2F2917AC-EB37-4324-AD4E-5DD8C200BD13}">
      <x15:tableSlicerCache tableId="5" column="42" sortOrder="descending"/>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TZ" xr10:uid="{00000000-0013-0000-FFFF-FFFF04000000}" sourceName="货币细分">
  <extLst>
    <x:ext xmlns:x15="http://schemas.microsoft.com/office/spreadsheetml/2010/11/main" uri="{2F2917AC-EB37-4324-AD4E-5DD8C200BD13}">
      <x15:tableSlicerCache tableId="5" column="43" sortOrder="descending"/>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SL_ROLE" xr10:uid="{00000000-0013-0000-FFFF-FFFF05000000}" sourceName="BISL_ROLE">
  <extLst>
    <x:ext xmlns:x15="http://schemas.microsoft.com/office/spreadsheetml/2010/11/main" uri="{2F2917AC-EB37-4324-AD4E-5DD8C200BD13}">
      <x15:tableSlicerCache tableId="5" column="8" sortOrder="descending"/>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 xr10:uid="{00000000-0013-0000-FFFF-FFFF06000000}" sourceName="货币">
  <extLst>
    <x:ext xmlns:x15="http://schemas.microsoft.com/office/spreadsheetml/2010/11/main" uri="{2F2917AC-EB37-4324-AD4E-5DD8C200BD13}">
      <x15:tableSlicerCache tableId="5" column="15" sortOrder="descending"/>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地区" xr10:uid="{00000000-0013-0000-FFFF-FFFF07000000}" sourceName="地区">
  <extLst>
    <x:ext xmlns:x15="http://schemas.microsoft.com/office/spreadsheetml/2010/11/main" uri="{2F2917AC-EB37-4324-AD4E-5DD8C200BD13}">
      <x15:tableSlicerCache tableId="5" column="35" sortOrder="descending"/>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中资属性" xr10:uid="{00000000-0013-0000-FFFF-FFFF08000000}" sourceName="中资属性">
  <extLst>
    <x:ext xmlns:x15="http://schemas.microsoft.com/office/spreadsheetml/2010/11/main" uri="{2F2917AC-EB37-4324-AD4E-5DD8C200BD13}">
      <x15:tableSlicerCache tableId="5" column="30"/>
    </x:ex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板块" xr10:uid="{00000000-0013-0000-FFFF-FFFF09000000}" sourceName="板块">
  <extLst>
    <x:ext xmlns:x15="http://schemas.microsoft.com/office/spreadsheetml/2010/11/main" uri="{2F2917AC-EB37-4324-AD4E-5DD8C200BD13}">
      <x15:tableSlicerCache tableId="5" column="31"/>
    </x:ex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ATURED" xr10:uid="{00000000-0013-0000-FFFF-FFFF0A000000}" sourceName="品种主题">
  <extLst>
    <x:ext xmlns:x15="http://schemas.microsoft.com/office/spreadsheetml/2010/11/main" uri="{2F2917AC-EB37-4324-AD4E-5DD8C200BD13}">
      <x15:tableSlicerCache tableId="5" column="6"/>
    </x:ex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评级分类" xr10:uid="{00000000-0013-0000-FFFF-FFFF0B000000}" sourceName="评级分类">
  <extLst>
    <x:ext xmlns:x15="http://schemas.microsoft.com/office/spreadsheetml/2010/11/main" uri="{2F2917AC-EB37-4324-AD4E-5DD8C200BD13}">
      <x15:tableSlicerCache tableId="5" column="45"/>
    </x:ex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主题" xr10:uid="{210FF2E4-D03E-4311-B0B8-778EF1E6AA61}" sourceName="上市">
  <extLst>
    <x:ext xmlns:x15="http://schemas.microsoft.com/office/spreadsheetml/2010/11/main" uri="{2F2917AC-EB37-4324-AD4E-5DD8C200BD13}">
      <x15:tableSlicerCache tableId="9" column="10" sortOrder="descending"/>
    </x:ex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COM_ROLE" xr10:uid="{A8E27B65-9AA6-4233-B507-AA3E3226D5CE}" sourceName="BOCOM_DEAL?">
  <extLst>
    <x:ext xmlns:x15="http://schemas.microsoft.com/office/spreadsheetml/2010/11/main" uri="{2F2917AC-EB37-4324-AD4E-5DD8C200BD13}">
      <x15:tableSlicerCache tableId="9" column="11" sortOrder="descending"/>
    </x:ex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板块1" xr10:uid="{090ACDAF-7A63-4EEA-89D0-8D88E037182D}" sourceName="板块">
  <extLst>
    <x:ext xmlns:x15="http://schemas.microsoft.com/office/spreadsheetml/2010/11/main" uri="{2F2917AC-EB37-4324-AD4E-5DD8C200BD13}">
      <x15:tableSlicerCache tableId="9" column="16" sortOrder="descending"/>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外部评审方式" xr10:uid="{1B640EE3-E884-44CC-B3C0-9371EA41C8C2}" sourceName="外部评审方式">
  <extLst>
    <x:ext xmlns:x15="http://schemas.microsoft.com/office/spreadsheetml/2010/11/main" uri="{2F2917AC-EB37-4324-AD4E-5DD8C200BD13}">
      <x15:tableSlicerCache tableId="9" column="18" sortOrder="descending"/>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外部评审机构" xr10:uid="{A071A326-6908-4EA8-BBCA-9597FE13C021}" sourceName="外部评审机构">
  <extLst>
    <x:ext xmlns:x15="http://schemas.microsoft.com/office/spreadsheetml/2010/11/main" uri="{2F2917AC-EB37-4324-AD4E-5DD8C200BD13}">
      <x15:tableSlicerCache tableId="9" column="19" sortOrder="descending"/>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TZ1" xr10:uid="{C4124D9B-AC6E-43BB-AE6B-DFD627852DEA}" sourceName="货币细分">
  <extLst>
    <x:ext xmlns:x15="http://schemas.microsoft.com/office/spreadsheetml/2010/11/main" uri="{2F2917AC-EB37-4324-AD4E-5DD8C200BD13}">
      <x15:tableSlicerCache tableId="9" column="20"/>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投标资历" xr10:uid="{199472E0-7840-48EC-A374-84AEC3AB1CE9}" sourceName="投标资历分类">
  <extLst>
    <x:ext xmlns:x15="http://schemas.microsoft.com/office/spreadsheetml/2010/11/main" uri="{2F2917AC-EB37-4324-AD4E-5DD8C200BD13}">
      <x15:tableSlicerCache tableId="5" column="57" sortOrder="descending"/>
    </x:ex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UCTURE" xr10:uid="{AA9285EA-9B0C-4245-96B7-6299B4B2D505}" sourceName="结构分类">
  <extLst>
    <x:ext xmlns:x15="http://schemas.microsoft.com/office/spreadsheetml/2010/11/main" uri="{2F2917AC-EB37-4324-AD4E-5DD8C200BD13}">
      <x15:tableSlicerCache tableId="5" column="54"/>
    </x:ex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bel" xr10:uid="{E9DE6EFC-2061-4F7A-A487-033B5C81D908}" sourceName="Label">
  <extLst>
    <x:ext xmlns:x15="http://schemas.microsoft.com/office/spreadsheetml/2010/11/main" uri="{2F2917AC-EB37-4324-AD4E-5DD8C200BD13}">
      <x15:tableSlicerCache tableId="11" column="4"/>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G_Category" xr10:uid="{EBCBAEDB-4273-438F-91DB-E39360171BF3}" sourceName="ESG Category">
  <extLst>
    <x:ext xmlns:x15="http://schemas.microsoft.com/office/spreadsheetml/2010/11/main" uri="{2F2917AC-EB37-4324-AD4E-5DD8C200BD13}">
      <x15:tableSlicerCache tableId="11" column="6"/>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非美元币种" xr10:uid="{F2469997-4D5C-4EC7-9364-DD85CE4BB731}" sourceName="非美元币种">
  <extLst>
    <x:ext xmlns:x15="http://schemas.microsoft.com/office/spreadsheetml/2010/11/main" uri="{2F2917AC-EB37-4324-AD4E-5DD8C200BD13}">
      <x15:tableSlicerCache tableId="11" column="7"/>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SP双语_仅中文版" xr10:uid="{EBD4C571-EFF6-4549-84FB-A6FC30F9A3E5}" sourceName="RSP双语/仅中文版">
  <extLst>
    <x:ext xmlns:x15="http://schemas.microsoft.com/office/spreadsheetml/2010/11/main" uri="{2F2917AC-EB37-4324-AD4E-5DD8C200BD13}">
      <x15:tableSlicerCache tableId="11" column="8"/>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月" xr10:uid="{C1373F0C-1C09-432B-A07A-94C4AE9DC911}" sourceName="月">
  <extLst>
    <x:ext xmlns:x15="http://schemas.microsoft.com/office/spreadsheetml/2010/11/main" uri="{2F2917AC-EB37-4324-AD4E-5DD8C200BD13}">
      <x15:tableSlicerCache tableId="5" column="49"/>
    </x:ex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LEAD" xr10:uid="{4A63BCF5-1773-4857-90FD-1BFEDE7363B9}" sourceName="IS_LEAD">
  <extLst>
    <x:ext xmlns:x15="http://schemas.microsoft.com/office/spreadsheetml/2010/11/main" uri="{2F2917AC-EB37-4324-AD4E-5DD8C200BD13}">
      <x15:tableSlicerCache tableId="5" column="10" sortOrder="descending"/>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B_D" xr10:uid="{FB7D59D2-BC32-47B3-ACE7-6408E23432E6}" sourceName="OTHER_ROLE">
  <extLst>
    <x:ext xmlns:x15="http://schemas.microsoft.com/office/spreadsheetml/2010/11/main" uri="{2F2917AC-EB37-4324-AD4E-5DD8C200BD13}">
      <x15:tableSlicerCache tableId="5" column="33" sortOrder="descending"/>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美元规模区间" xr10:uid="{3FD32F71-C1B7-466B-B583-2DB3DEA312E0}" sourceName="美元规模分类">
  <extLst>
    <x:ext xmlns:x15="http://schemas.microsoft.com/office/spreadsheetml/2010/11/main" uri="{2F2917AC-EB37-4324-AD4E-5DD8C200BD13}">
      <x15:tableSlicerCache tableId="5" column="62"/>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级别" xr10:uid="{8A471165-EB5F-4A06-856F-8FC58007CC3E}" sourceName="级别">
  <extLst>
    <x:ext xmlns:x15="http://schemas.microsoft.com/office/spreadsheetml/2010/11/main" uri="{2F2917AC-EB37-4324-AD4E-5DD8C200BD13}">
      <x15:tableSlicerCache tableId="5" column="40" sortOrder="descending"/>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角色资历分类" xr10:uid="{9ECE60BA-BCFE-474A-835A-2C88DBA188E0}" sourceName="角色资历分类">
  <extLst>
    <x:ext xmlns:x15="http://schemas.microsoft.com/office/spreadsheetml/2010/11/main" uri="{2F2917AC-EB37-4324-AD4E-5DD8C200BD13}">
      <x15:tableSlicerCache tableId="5" column="24"/>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彭博承销排行榜" xr10:uid="{5BCC2CAE-3FBD-44EA-98D8-F4BA561120F0}" sourceName="彭博承销排行榜">
  <extLst>
    <x:ext xmlns:x15="http://schemas.microsoft.com/office/spreadsheetml/2010/11/main" uri="{2F2917AC-EB37-4324-AD4E-5DD8C200BD13}">
      <x15:tableSlicerCache tableId="4" column="1"/>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时间段" xr10:uid="{BFF7998B-A13C-4F8D-AFCB-98AFDFCB6BD3}" sourceName="时间段">
  <extLst>
    <x:ext xmlns:x15="http://schemas.microsoft.com/office/spreadsheetml/2010/11/main" uri="{2F2917AC-EB37-4324-AD4E-5DD8C200BD13}">
      <x15:tableSlicerCache tableId="4" column="2" sortOrder="descending"/>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金额排名" xr10:uid="{2B7A4FD7-F86F-488E-AA84-9D5E9BFD0EEB}" sourceName="金额排名">
  <extLst>
    <x:ext xmlns:x15="http://schemas.microsoft.com/office/spreadsheetml/2010/11/main" uri="{2F2917AC-EB37-4324-AD4E-5DD8C200BD13}">
      <x15:tableSlicerCache tableId="4" column="3"/>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笔数排名" xr10:uid="{2E93A18D-08F6-4630-AFCD-EC315533C51F}" sourceName="笔数排名">
  <extLst>
    <x:ext xmlns:x15="http://schemas.microsoft.com/office/spreadsheetml/2010/11/main" uri="{2F2917AC-EB37-4324-AD4E-5DD8C200BD13}">
      <x15:tableSlicerCache tableId="4"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地区 1" xr10:uid="{F27BC81B-8AE2-4DF2-A80F-BEE78F572133}" cache="Slicer_地区1" caption="地区" columnCount="2" level="1" style="Entity Slicer" rowHeight="320040"/>
  <slicer name="投标资历分类" xr10:uid="{936445E6-9769-4C87-ABBA-8DBFDD8671CF}" cache="Slicer_投标资历分类" caption="投标资历分类" columnCount="2" level="1" style="Entity Slicer" rowHeight="320040"/>
  <slicer name="境内主体评级" xr10:uid="{880CE8F0-9F08-466A-8A40-C76D1A9C5CA9}" cache="Slicer_境内主体评级" caption="境内主体评级" columnCount="2" level="1" rowHeight="320040"/>
  <slicer name="级别 1" xr10:uid="{5182C402-ED25-4987-88EA-C6586F31A25B}" cache="Slicer_级别1" caption="级别" columnCount="2" level="1" style="Entity Slicer" rowHeight="320040"/>
  <slicer name="结构分类" xr10:uid="{323B70F0-811F-4DA1-A633-922CAC42FEA6}" cache="Slicer_结构分类" caption="结构分类" columnCount="2" level="1" rowHeight="320040"/>
  <slicer name="是否首发" xr10:uid="{316AADC6-8F5D-48B3-9CA2-F34EDF1D5903}" cache="Slicer_是否首发" caption="是否首发" columnCount="3" level="1" rowHeight="3200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彭博承销排行榜" xr10:uid="{8A4CA5EC-FD46-4EE9-ABDE-EE611443DF87}" cache="Slicer_彭博承销排行榜" caption="彭博承销排行榜" rowHeight="274320"/>
  <slicer name="时间段" xr10:uid="{5EFBB307-8BAE-42BE-9155-934F6B3364F5}" cache="Slicer_时间段" caption="时间段" columnCount="2" rowHeight="274320"/>
  <slicer name="金额排名" xr10:uid="{A7579650-3190-4B78-AB2D-47E2D316E449}" cache="Slicer_金额排名" caption="金额排名" columnCount="3" style="Entity Slicer" rowHeight="225425"/>
  <slicer name="笔数排名" xr10:uid="{A490A98D-A2BC-4843-BF6B-F43A5C2A41E4}" cache="Slicer_笔数排名" caption="笔数排名" columnCount="3" style="Entity Slicer"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年份" xr10:uid="{00000000-0014-0000-FFFF-FFFF01000000}" cache="Slicer_YY" caption="年" columnCount="3" showCaption="0" style="Entity Slicer" rowHeight="228600"/>
  <slicer name="COVERAGE" xr10:uid="{00000000-0014-0000-FFFF-FFFF02000000}" cache="Slicer_团队" caption="COVERAGE" columnCount="2" rowHeight="257175"/>
  <slicer name="ESG" xr10:uid="{00000000-0014-0000-FFFF-FFFF03000000}" cache="Slicer_ESG" caption="ESG" columnCount="2" style="ESG Slicer" rowHeight="257175"/>
  <slicer name="货币细分" xr10:uid="{00000000-0014-0000-FFFF-FFFF04000000}" cache="Slicer_FTZ" caption="货币细分" columnCount="2" rowHeight="257175"/>
  <slicer name="BISL_ROLE" xr10:uid="{00000000-0014-0000-FFFF-FFFF05000000}" cache="Slicer_BISL_ROLE" caption="BISL_ROLE" columnCount="3" rowHeight="256032"/>
  <slicer name="货币" xr10:uid="{00000000-0014-0000-FFFF-FFFF06000000}" cache="Slicer_货币" caption="货币" columnCount="3" rowHeight="257175"/>
  <slicer name="地区" xr10:uid="{00000000-0014-0000-FFFF-FFFF07000000}" cache="Slicer_地区" caption="地区" columnCount="3" showCaption="0" style="Entity Slicer" rowHeight="257175"/>
  <slicer name="中资属性" xr10:uid="{00000000-0014-0000-FFFF-FFFF08000000}" cache="Slicer_IN.中资属性" caption="中资属性" style="Entity Slicer" rowHeight="257175"/>
  <slicer name="板块" xr10:uid="{00000000-0014-0000-FFFF-FFFF09000000}" cache="Slicer_IN.板块" caption="板块" style="Entity Slicer" rowHeight="257175"/>
  <slicer name="品种主题" xr10:uid="{00000000-0014-0000-FFFF-FFFF0A000000}" cache="Slicer_FEATURED" caption="品种主题" columnCount="2" rowHeight="257175"/>
  <slicer name="评级分类" xr10:uid="{00000000-0014-0000-FFFF-FFFF0B000000}" cache="Slicer_评级分类" caption="评级分类" columnCount="2" rowHeight="257175"/>
  <slicer name="投标资历 1" xr10:uid="{EF9C1D4C-2C9E-4F14-8FC5-C5286F30818F}" cache="Slicer_投标资历" caption="投标资历分类" style="Entity Slicer" rowHeight="257175"/>
  <slicer name="STRUCTURE" xr10:uid="{435A284E-5056-453F-A21E-A1D0B22A6706}" cache="Slicer_STRUCTURE" caption="结构分类" columnCount="3" rowHeight="257175"/>
  <slicer name="月" xr10:uid="{BC7DAA01-1BCF-40AE-8ECD-8EE7B894FC50}" cache="Slicer_月" caption="月" columnCount="3" showCaption="0" style="Entity Slicer" rowHeight="228600"/>
  <slicer name="IS_LEAD" xr10:uid="{692479D6-5DBE-4F8D-B82C-A959DFBEFC2E}" cache="Slicer_IS_LEAD" caption="是否牵头" columnCount="2" rowHeight="257175"/>
  <slicer name="IS_B&amp;D" xr10:uid="{5356114C-D958-4F70-9BA4-A3E037DCBC44}" cache="Slicer_IS_B_D" caption="其他角色" columnCount="2" rowHeight="257175"/>
  <slicer name="美元规模区间" xr10:uid="{FEC71FB1-7E43-48C4-810A-975889CBF67F}" cache="Slicer_美元规模区间" caption="美元规模分类" columnCount="2" rowHeight="257175"/>
  <slicer name="级别" xr10:uid="{D4872160-5F36-4015-A27F-753DBB15E76D}" cache="Slicer_级别" caption="级别" style="Entity Slicer" rowHeight="257175"/>
  <slicer name="角色资历分类" xr10:uid="{4551328A-0483-449D-8F61-649739812E00}" cache="Slicer_角色资历分类" caption="角色资历分类" style="Entity Slicer" rowHeight="256032"/>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主题" xr10:uid="{E2478439-F253-4197-B901-7A99AAA127DE}" cache="Slicer_主题" caption="上市" columnCount="2" style="ESG Slicer" rowHeight="274320"/>
  <slicer name="BOCOM ROLE" xr10:uid="{32507506-56E4-495F-A41C-6D38A711C858}" cache="Slicer_BOCOM_ROLE" caption="Column1" columnCount="2" rowHeight="274320"/>
  <slicer name="IN.板块 1" xr10:uid="{7F4DF159-A1A9-40C4-A825-B0FAF4E5A8C2}" cache="Slicer_IN.板块1" caption="板块" columnCount="2" style="Entity Slicer" rowHeight="274320"/>
  <slicer name="外部评审方式" xr10:uid="{247D4E9E-BDC2-4ADE-BB57-846A2C643FCD}" cache="Slicer_外部评审方式" caption="外部评审方式" columnCount="2" rowHeight="274320"/>
  <slicer name="外部评审机构" xr10:uid="{08E8F991-7763-4D83-82D4-B6505B622C05}" cache="Slicer_外部评审机构" caption="外部评审机构" startItem="9" columnCount="3" rowHeight="274320"/>
  <slicer name="FTZ 1" xr10:uid="{1D18F929-3885-45C7-BECF-A527466966A0}" cache="Slicer_FTZ1" caption="货币细分" columnCount="2" rowHeight="27432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abel" xr10:uid="{262311B9-47FC-436D-90C8-0300AD4D3AAE}" cache="Slicer_Label" caption="Label" columnCount="3" style="Entity Slicer" rowHeight="257175"/>
  <slicer name="ESG Category" xr10:uid="{836FB40C-D2B4-465C-BFF1-D45163BCF294}" cache="Slicer_ESG_Category" caption="ESG Category" columnCount="3" rowHeight="257175"/>
  <slicer name="非美元币种" xr10:uid="{F1BCFAB3-C5BF-4186-BE25-5520A125B4AC}" cache="Slicer_非美元币种" caption="非美元币种" columnCount="4" rowHeight="257175"/>
  <slicer name="RSP双语/仅中文版" xr10:uid="{9D1C7AF1-014A-40E5-B916-C2C5347D6EFF}" cache="Slicer_RSP双语_仅中文版" caption="RSP双语/仅中文版" columnCount="2" rowHeight="257175"/>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F19FAB0-3BC7-4D5E-8493-EE1283776E87}" name="tbl_status" displayName="tbl_status" ref="B7:D17" totalsRowShown="0" headerRowDxfId="483" dataDxfId="482">
  <autoFilter ref="B7:D17" xr:uid="{772BACC6-0F09-4C2E-8819-A85A1E979885}">
    <filterColumn colId="0" hiddenButton="1"/>
    <filterColumn colId="1" hiddenButton="1"/>
    <filterColumn colId="2" hiddenButton="1"/>
  </autoFilter>
  <tableColumns count="3">
    <tableColumn id="1" xr3:uid="{669BEE4F-13A8-46EA-94CC-87D8CDF8FFC3}" name="Table" dataDxfId="481"/>
    <tableColumn id="2" xr3:uid="{4B142C94-F6F5-4211-9BE3-86E7BDFCCBF6}" name="Status" dataDxfId="480"/>
    <tableColumn id="3" xr3:uid="{ADAB117E-88C3-4308-B0A0-7A5D0871792B}" name="Timestamp" dataDxfId="479"/>
  </tableColumns>
  <tableStyleInfo name="Qry Load"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4B561C-A98C-4D40-83C4-C6156E238B84}" name="Table4" displayName="Table4" ref="A4:G23" totalsRowShown="0" headerRowDxfId="478">
  <autoFilter ref="A4:G23" xr:uid="{3E4B561C-A98C-4D40-83C4-C6156E238B8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19D7CC4-9208-4FF3-A359-03C7A85389F6}" name="彭博承销排行榜"/>
    <tableColumn id="2" xr3:uid="{5826BC26-A88A-4AFD-807D-5760D8872C27}" name="时间段" dataDxfId="477"/>
    <tableColumn id="3" xr3:uid="{6E63B09A-9F09-40AF-AFFA-BE0EF8FBB39F}" name="金额排名" dataDxfId="476"/>
    <tableColumn id="4" xr3:uid="{8CE46519-C852-4D84-B0B3-1380228AEB97}" name="笔数排名" dataDxfId="475"/>
    <tableColumn id="5" xr3:uid="{93C40B72-FC1A-4C2F-9C78-39E2D221EFAE}" name="金额 亿美元" dataDxfId="474"/>
    <tableColumn id="6" xr3:uid="{DDF31C84-D3E7-4250-AC91-7D9C072A0612}" name="%" dataDxfId="473"/>
    <tableColumn id="7" xr3:uid="{85A45DFF-C265-497F-B909-AD2D3BF7068E}" name="笔数" dataDxfId="472"/>
  </tableColumns>
  <tableStyleInfo name="Qry Loa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bl_Directory" displayName="tbl_Directory" ref="D5:BN506" totalsRowShown="0" headerRowDxfId="300" dataDxfId="299">
  <autoFilter ref="D5:BN506" xr:uid="{00000000-0009-0000-0100-000005000000}"/>
  <tableColumns count="63">
    <tableColumn id="2" xr3:uid="{00000000-0010-0000-0100-000002000000}" name="Index" dataDxfId="363"/>
    <tableColumn id="4" xr3:uid="{00000000-0010-0000-0100-000004000000}" name="定价日" dataDxfId="362"/>
    <tableColumn id="7" xr3:uid="{00000000-0010-0000-0100-000007000000}" name="PROJECT" dataDxfId="361"/>
    <tableColumn id="39" xr3:uid="{24DB08CF-8112-45E4-976B-270DC097984B}" name="承销费.原币" dataDxfId="360" dataCellStyle="Hyperlink"/>
    <tableColumn id="50" xr3:uid="{994EC99A-00D6-47D1-83DB-9328DACF26FF}" name="承销费.美元" dataDxfId="359"/>
    <tableColumn id="12" xr3:uid="{00000000-0010-0000-0100-00000C000000}" name="COVERAGE" dataDxfId="358"/>
    <tableColumn id="8" xr3:uid="{00000000-0010-0000-0100-000008000000}" name="BISL_ROLE" dataDxfId="357"/>
    <tableColumn id="13" xr3:uid="{00000000-0010-0000-0100-00000D000000}" name="信用主体(备证行)" dataDxfId="356"/>
    <tableColumn id="29" xr3:uid="{37540A88-68DA-4F92-8096-226535AF51C0}" name="第N次担任" dataDxfId="355"/>
    <tableColumn id="14" xr3:uid="{00000000-0010-0000-0100-00000E000000}" name="发行评级" dataDxfId="354"/>
    <tableColumn id="15" xr3:uid="{00000000-0010-0000-0100-00000F000000}" name="货币" dataDxfId="353"/>
    <tableColumn id="16" xr3:uid="{00000000-0010-0000-0100-000010000000}" name="发行规模(亿)" dataDxfId="352"/>
    <tableColumn id="17" xr3:uid="{00000000-0010-0000-0100-000011000000}" name="年期" dataDxfId="351"/>
    <tableColumn id="18" xr3:uid="{00000000-0010-0000-0100-000012000000}" name="票息" dataDxfId="350"/>
    <tableColumn id="22" xr3:uid="{00000000-0010-0000-0100-000016000000}" name="收窄基点" dataDxfId="349"/>
    <tableColumn id="23" xr3:uid="{00000000-0010-0000-0100-000017000000}" name="结构" dataDxfId="348"/>
    <tableColumn id="32" xr3:uid="{BACEA7E7-3305-425C-8AA0-D0DF900C9921}" name="项目亮点" dataDxfId="347"/>
    <tableColumn id="25" xr3:uid="{00000000-0010-0000-0100-000019000000}" name="上市" dataDxfId="346"/>
    <tableColumn id="43" xr3:uid="{00000000-0010-0000-0100-00002B000000}" name="货币细分" dataDxfId="345"/>
    <tableColumn id="42" xr3:uid="{00000000-0010-0000-0100-00002A000000}" name="ESG" dataDxfId="344"/>
    <tableColumn id="6" xr3:uid="{00000000-0010-0000-0100-000006000000}" name="品种主题" dataDxfId="343"/>
    <tableColumn id="46" xr3:uid="{00000000-0010-0000-0100-00002E000000}" name="增发判定" dataDxfId="342"/>
    <tableColumn id="19" xr3:uid="{00000000-0010-0000-0100-000013000000}" name="IPG" dataDxfId="341"/>
    <tableColumn id="20" xr3:uid="{00000000-0010-0000-0100-000014000000}" name="FPG" dataDxfId="340"/>
    <tableColumn id="21" xr3:uid="{00000000-0010-0000-0100-000015000000}" name="定价" dataDxfId="339"/>
    <tableColumn id="9" xr3:uid="{00000000-0010-0000-0100-000009000000}" name="BOCOM_DEAL?" dataDxfId="338"/>
    <tableColumn id="11" xr3:uid="{00000000-0010-0000-0100-00000B000000}" name="新规角色" dataDxfId="337"/>
    <tableColumn id="52" xr3:uid="{5C4A4B49-F1E9-4DE5-85C7-44359CFE1B9E}" name="交银国际独家订单(分配)" dataDxfId="336" dataCellStyle="Hyperlink"/>
    <tableColumn id="10" xr3:uid="{00000000-0010-0000-0100-00000A000000}" name="IS_LEAD" dataDxfId="335"/>
    <tableColumn id="33" xr3:uid="{3ED00ACC-7885-4924-BE74-43CE5A7FB131}" name="OTHER_ROLE" dataDxfId="334"/>
    <tableColumn id="34" xr3:uid="{821946B8-3882-4DE9-A93A-9A96CEAA2443}" name="是否合名" dataDxfId="333"/>
    <tableColumn id="59" xr3:uid="{ADEC2835-7F38-497D-BCA1-ECC3438E6D43}" name="是否首发" dataDxfId="332"/>
    <tableColumn id="66" xr3:uid="{9109C959-6845-499E-93AC-CBB8D5188FC2}" name="定价会时间" dataDxfId="331"/>
    <tableColumn id="64" xr3:uid="{0E54ECA2-598F-4560-A3D8-7969A375F88C}" name="定价会时段" dataDxfId="330"/>
    <tableColumn id="35" xr3:uid="{00000000-0010-0000-0100-000023000000}" name="地区" dataDxfId="329"/>
    <tableColumn id="36" xr3:uid="{00000000-0010-0000-0100-000024000000}" name="城市" dataDxfId="328"/>
    <tableColumn id="37" xr3:uid="{00000000-0010-0000-0100-000025000000}" name="区县" dataDxfId="327"/>
    <tableColumn id="41" xr3:uid="{00000000-0010-0000-0100-000029000000}" name="备证行" dataDxfId="326"/>
    <tableColumn id="48" xr3:uid="{AF50BF7E-8E2E-4E31-9867-AD58B61306C8}" name="备证分类" dataDxfId="325"/>
    <tableColumn id="44" xr3:uid="{00000000-0010-0000-0100-00002C000000}" name="亿美元" dataDxfId="324"/>
    <tableColumn id="47" xr3:uid="{00000000-0010-0000-0100-00002F000000}" name="亿元" dataDxfId="323"/>
    <tableColumn id="38" xr3:uid="{2E591D62-A0D3-4E0E-8833-4DB9A2CD776B}" name="亿港币" dataDxfId="322"/>
    <tableColumn id="30" xr3:uid="{00000000-0010-0000-0100-00001E000000}" name="中资属性" dataDxfId="321"/>
    <tableColumn id="40" xr3:uid="{AF0A3EC3-86F7-4AAB-B3E6-871CA515F822}" name="级别" dataDxfId="320"/>
    <tableColumn id="31" xr3:uid="{00000000-0010-0000-0100-00001F000000}" name="板块" dataDxfId="319"/>
    <tableColumn id="5" xr3:uid="{00000000-0010-0000-0100-000005000000}" name="板块二级" dataDxfId="318"/>
    <tableColumn id="54" xr3:uid="{639EAB8B-392F-4788-9A29-74E205BD4F6F}" name="结构分类" dataDxfId="317"/>
    <tableColumn id="45" xr3:uid="{00000000-0010-0000-0100-00002D000000}" name="评级分类" dataDxfId="316"/>
    <tableColumn id="62" xr3:uid="{C379370B-F294-44DA-A1EC-10C8064DCF8F}" name="美元规模分类" dataDxfId="315"/>
    <tableColumn id="1" xr3:uid="{00000000-0010-0000-0100-000001000000}" name="年" dataDxfId="314"/>
    <tableColumn id="49" xr3:uid="{F020BA65-AEA2-4320-8ED4-70818F192843}" name="月" dataDxfId="313"/>
    <tableColumn id="57" xr3:uid="{C6CC4DFD-AAFF-4DF9-B83F-8985D98C0321}" name="投标资历分类" dataDxfId="312"/>
    <tableColumn id="24" xr3:uid="{9C7B79D3-2C19-43D8-A996-21A137E87739}" name="角色资历分类" dataDxfId="311"/>
    <tableColumn id="26" xr3:uid="{00000000-0010-0000-0100-00001A000000}" name="信用主体" dataDxfId="310"/>
    <tableColumn id="27" xr3:uid="{00000000-0010-0000-0100-00001B000000}" name="主体评级" dataDxfId="309"/>
    <tableColumn id="28" xr3:uid="{00000000-0010-0000-0100-00001C000000}" name="境内主体评级" dataDxfId="308"/>
    <tableColumn id="3" xr3:uid="{00000000-0010-0000-0100-000003000000}" name="ISIN" dataDxfId="307"/>
    <tableColumn id="56" xr3:uid="{3EA2E45D-0E5E-4976-B638-C2DD61019AB3}" name="年月" dataDxfId="306"/>
    <tableColumn id="58" xr3:uid="{EC2E3BBB-2BFA-4CFC-83A8-C0AB57F95CAA}" name="信用主体简称" dataDxfId="305"/>
    <tableColumn id="61" xr3:uid="{6408B332-3A62-45A9-AF7A-22BDC031A94D}" name="发行品种" dataDxfId="304"/>
    <tableColumn id="55" xr3:uid="{8B6F89AA-BCFE-49BA-8254-6F24DB884441}" name="币种规模" dataDxfId="303"/>
    <tableColumn id="53" xr3:uid="{A074E613-6D27-40FD-96F7-C5E06BFD57E7}" name="期限" dataDxfId="302"/>
    <tableColumn id="51" xr3:uid="{8E8B15D2-24AF-4438-9240-A842F9C274A0}" name="角色" dataDxfId="301"/>
  </tableColumns>
  <tableStyleInfo name="Qry Load DIRECTR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D4F99C4-9A8E-4154-8B7E-B71A58A438B4}" name="tbl_folderlink" displayName="tbl_folderlink" ref="C5:C358" totalsRowShown="0">
  <autoFilter ref="C5:C358" xr:uid="{186E8230-B95C-4348-8629-1C2E97F0E606}">
    <filterColumn colId="0" hiddenButton="1"/>
  </autoFilter>
  <tableColumns count="1">
    <tableColumn id="1" xr3:uid="{1BE41C44-7AEE-49B1-B8D5-D725468B7381}" name="🗁" dataDxfId="471">
      <calculatedColumnFormula>IF(INDEX(Directory[FolderPath],MATCH(tbl_Directory[[#This Row],[Index]:[Index]],Directory[Index],0))="","",HYPERLINK(INDEX(Directory[FolderPath],MATCH(tbl_Directory[[#This Row],[Index]:[Index]],Directory[Index],0)),"🗁"))</calculatedColumnFormula>
    </tableColumn>
  </tableColumns>
  <tableStyleInfo name="Qry Load DIRECT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13DDF8-953A-4B08-8F42-0D4EA97086C9}" name="Mature2024" displayName="Mature2024" ref="J5:AR430" tableType="queryTable" totalsRowShown="0">
  <autoFilter ref="J5:AR430" xr:uid="{B713DDF8-953A-4B08-8F42-0D4EA97086C9}"/>
  <tableColumns count="35">
    <tableColumn id="1" xr3:uid="{101C1F3D-B5F4-459D-984F-0E6C5755C907}" uniqueName="1" name="Index" queryTableFieldId="1"/>
    <tableColumn id="2" xr3:uid="{3EDBF748-CA77-41A7-AB21-204130F1EA59}" uniqueName="2" name="ISIN" queryTableFieldId="2"/>
    <tableColumn id="3" xr3:uid="{58A8481C-6112-4B44-B70A-B0769FB8A6D3}" uniqueName="3" name="信用主体(备证行)" queryTableFieldId="3"/>
    <tableColumn id="4" xr3:uid="{286E0DA7-9522-4634-A02C-B66243A956EC}" uniqueName="4" name="发行评级" queryTableFieldId="4"/>
    <tableColumn id="5" xr3:uid="{AC12C75C-6269-4CDD-848F-48D47E172484}" uniqueName="5" name="货币" queryTableFieldId="5"/>
    <tableColumn id="6" xr3:uid="{E46B1E85-728A-411B-B7E6-FB2F8C2D99FC}" uniqueName="6" name="合计发行规模(亿)" queryTableFieldId="6"/>
    <tableColumn id="8" xr3:uid="{0DFBD7E8-01E4-4D26-96C5-520763CE2C2A}" uniqueName="8" name="兑付日" queryTableFieldId="8" dataDxfId="422"/>
    <tableColumn id="9" xr3:uid="{048CF576-3B9D-4E46-806D-70484A119374}" uniqueName="9" name="期限" queryTableFieldId="9"/>
    <tableColumn id="10" xr3:uid="{BAAAF9F6-1B44-426D-A824-131ED8A14BAC}" uniqueName="10" name="票息" queryTableFieldId="10"/>
    <tableColumn id="11" xr3:uid="{5952D011-4815-46BA-A285-D39F5E22207F}" uniqueName="11" name="发行品种" queryTableFieldId="11"/>
    <tableColumn id="12" xr3:uid="{077D4D95-ADAC-475F-A4AE-C4B09812BA28}" uniqueName="12" name="中资属性" queryTableFieldId="12"/>
    <tableColumn id="13" xr3:uid="{2C1B6268-1F43-488A-9885-4B230A5C196C}" uniqueName="13" name="板块" queryTableFieldId="13"/>
    <tableColumn id="14" xr3:uid="{454DBB95-4CA6-4E8A-B916-F132D84F292E}" uniqueName="14" name="地区" queryTableFieldId="14"/>
    <tableColumn id="15" xr3:uid="{ECCAC7F5-93DB-4AD2-9EC9-F32ECB74AFA3}" uniqueName="15" name="城市" queryTableFieldId="15"/>
    <tableColumn id="20" xr3:uid="{503A0759-ABE3-4F3A-85D3-D19E7EADB17B}" uniqueName="20" name="结构分类" queryTableFieldId="20"/>
    <tableColumn id="21" xr3:uid="{26226B1C-2B25-4B7C-A907-E5EF97636158}" uniqueName="21" name="评级分类" queryTableFieldId="21"/>
    <tableColumn id="30" xr3:uid="{A3F1440F-BF7D-47EA-8940-357AD370B9D8}" uniqueName="30" name="信用主体" queryTableFieldId="30"/>
    <tableColumn id="33" xr3:uid="{C396798C-9799-4B68-B5FA-A3DA7304483D}" uniqueName="33" name="定价日" queryTableFieldId="33" dataDxfId="421"/>
    <tableColumn id="34" xr3:uid="{FAAE0A81-8979-4947-B710-57555441A786}" uniqueName="34" name="月" queryTableFieldId="34"/>
    <tableColumn id="22" xr3:uid="{54ED3DF5-2274-4A5A-801F-F4BEB4035C1F}" uniqueName="22" name="覆盖地区" queryTableFieldId="22"/>
    <tableColumn id="23" xr3:uid="{086B82A7-D07B-4C97-8F91-F504068CD561}" uniqueName="23" name="覆盖分类" queryTableFieldId="23" dataDxfId="420"/>
    <tableColumn id="24" xr3:uid="{1AA33201-5AF2-498C-8FA5-426CD87A0B91}" uniqueName="24" name="覆盖团队" queryTableFieldId="24"/>
    <tableColumn id="7" xr3:uid="{055BB8F7-84CA-4F56-99F1-20FB451AFE7C}" uniqueName="7" name="债券余额" queryTableFieldId="7"/>
    <tableColumn id="16" xr3:uid="{F02C6C12-E854-4FEB-8F74-205804F765B4}" uniqueName="16" name="投标资历分类" queryTableFieldId="16"/>
    <tableColumn id="17" xr3:uid="{4799001C-0B64-4BEF-BF31-B9748C06A935}" uniqueName="17" name="年期分类" queryTableFieldId="17" dataDxfId="419"/>
    <tableColumn id="18" xr3:uid="{802EF313-DB8F-4549-8699-FCEE9E77DF09}" uniqueName="18" name="合计美元规模分类" queryTableFieldId="18"/>
    <tableColumn id="19" xr3:uid="{9C503B46-2D8A-4FE6-8C55-993B007A769B}" uniqueName="19" name="余额美元规模分类" queryTableFieldId="19"/>
    <tableColumn id="25" xr3:uid="{917A5DCC-71A1-4388-A36E-B66237F74956}" uniqueName="25" name="过往角色" queryTableFieldId="36"/>
    <tableColumn id="26" xr3:uid="{01A15D34-57CE-4606-96E8-B90D111D7423}" uniqueName="26" name="是否曾承销" queryTableFieldId="37"/>
    <tableColumn id="27" xr3:uid="{994D0D79-4F32-4B5D-8784-29DDF1779154}" uniqueName="27" name="曾作为承销商" queryTableFieldId="38"/>
    <tableColumn id="28" xr3:uid="{715171CA-ADDD-4FBB-AF66-0BD6E038EBD3}" uniqueName="28" name="曾作为JBR" queryTableFieldId="39"/>
    <tableColumn id="29" xr3:uid="{ECE23FA5-F4CC-4C40-A1B5-A299BAC155D7}" uniqueName="29" name="曾作为JGC" queryTableFieldId="40"/>
    <tableColumn id="31" xr3:uid="{2856425E-D8D9-4B0C-AB6D-4DB989FBC6BB}" uniqueName="31" name="合计亿美元" queryTableFieldId="31"/>
    <tableColumn id="32" xr3:uid="{D842CD62-8615-43D1-953A-22B1F8CEEDF2}" uniqueName="32" name="余额亿美元" queryTableFieldId="32"/>
    <tableColumn id="35" xr3:uid="{42F1E15F-A2D9-4B52-8980-9C57B3E4E169}" uniqueName="35" name="Check" queryTableFieldId="35"/>
  </tableColumns>
  <tableStyleInfo name="Mature202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28F3ACC-2A71-4D68-8C48-DF044D2056FB}" name="tbl_ESG" displayName="tbl_ESG" ref="A5:T166" totalsRowShown="0" headerRowDxfId="262" dataDxfId="261">
  <autoFilter ref="A5:T166" xr:uid="{5378DA70-4B23-42C6-B4D6-6F841DF05679}"/>
  <tableColumns count="20">
    <tableColumn id="11" xr3:uid="{65209AC9-B027-4A89-8D13-72269642A499}" name="BOCOM_DEAL?" dataDxfId="282"/>
    <tableColumn id="1" xr3:uid="{4FEF675F-E470-4EBF-9033-1B969A119491}" name="Index" dataDxfId="281"/>
    <tableColumn id="2" xr3:uid="{1E084B87-B2A6-4AE0-8D4E-213FDCA75256}" name="ISIN" dataDxfId="280"/>
    <tableColumn id="3" xr3:uid="{FCC6CAD2-4329-4163-BC66-AA6FCD888B92}" name="定价日" dataDxfId="279"/>
    <tableColumn id="4" xr3:uid="{15ECE819-9F76-43A9-8D98-29CFF3D89CF4}" name="信用主体(备证行)" dataDxfId="278"/>
    <tableColumn id="5" xr3:uid="{D19690D9-5085-4C3E-B28F-8CC9CE264AD2}" name="发行评级" dataDxfId="277"/>
    <tableColumn id="12" xr3:uid="{520E6066-874C-4BB1-B8C8-D97740973127}" name="发行规模(亿)" dataDxfId="276"/>
    <tableColumn id="13" xr3:uid="{9737529F-7A1B-47AA-AB5F-C2575D7BE65C}" name="亿美元" dataDxfId="275"/>
    <tableColumn id="6" xr3:uid="{1B14EAFB-0B80-4F3F-A40E-F2352759AE06}" name="亿元" dataDxfId="274"/>
    <tableColumn id="7" xr3:uid="{44DE618C-15C9-44BB-9597-8B73ECCB14C1}" name="货币" dataDxfId="273"/>
    <tableColumn id="8" xr3:uid="{35EDDACD-C739-4217-B39F-F86092B9292B}" name="年期" dataDxfId="272"/>
    <tableColumn id="9" xr3:uid="{80AE81EF-9F77-4614-8CA5-4E12ABE6A2AB}" name="票息" dataDxfId="271"/>
    <tableColumn id="10" xr3:uid="{D8600D6C-B482-48C4-A9C4-711ACD04EAF8}" name="上市" dataDxfId="270"/>
    <tableColumn id="14" xr3:uid="{8CB15CFA-690F-49D3-8038-7AB73E381FA0}" name="ESG主题" dataDxfId="269"/>
    <tableColumn id="16" xr3:uid="{4919C8F3-3E0A-4807-9871-75098DA70CE7}" name="板块" dataDxfId="268"/>
    <tableColumn id="20" xr3:uid="{21CCBC08-3783-4A5C-8D5D-DE0309F0F536}" name="货币细分" dataDxfId="267"/>
    <tableColumn id="18" xr3:uid="{4774DBAE-6A74-42A8-95EF-C7DA4FC92086}" name="外部评审方式" dataDxfId="266"/>
    <tableColumn id="19" xr3:uid="{8A1FD47C-EBEA-41D5-8484-077887091535}" name="外部评审机构" dataDxfId="265"/>
    <tableColumn id="15" xr3:uid="{9C8794F1-4C22-4A96-84BB-70313C415337}" name="筹款用途" dataDxfId="264"/>
    <tableColumn id="17" xr3:uid="{F09D7138-69E2-4C8A-BE4A-2FBC27EB5DD7}" name="Column1" dataDxfId="263"/>
  </tableColumns>
  <tableStyleInfo name="Qry Load ESG"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2175696-6290-479A-AAEF-CC30F2A18186}" name="tbl_Recent" displayName="tbl_Recent" ref="A5:P1109" totalsRowShown="0" headerRowDxfId="230" dataDxfId="229">
  <autoFilter ref="A5:P1109" xr:uid="{EB5761EC-A8FB-4FBF-A47C-935CA958E644}"/>
  <tableColumns count="16">
    <tableColumn id="15" xr3:uid="{CEFB2E0D-A5DA-4667-B550-F56A646EA215}" name="BOCOM_DEAL?" dataDxfId="246"/>
    <tableColumn id="1" xr3:uid="{A9FE625C-0814-4BB3-AD4B-B06C7BCFA044}" name="Index" dataDxfId="245"/>
    <tableColumn id="2" xr3:uid="{0E22B3ED-2C99-473D-8583-9315058308FF}" name="ISIN" dataDxfId="244"/>
    <tableColumn id="3" xr3:uid="{84C4EF66-D27D-4158-A450-A8B4454045D1}" name="定价日" dataDxfId="243"/>
    <tableColumn id="4" xr3:uid="{28449409-E4B4-450B-80BF-00CA2F0E0E24}" name="信用主体(备证行)" dataDxfId="242"/>
    <tableColumn id="5" xr3:uid="{DCF3ABB6-85DC-49A1-A9CD-1FAC4A2046D4}" name="发行评级" dataDxfId="241"/>
    <tableColumn id="6" xr3:uid="{A606FC3C-60DA-4397-BC18-0965F03A3A05}" name="货币" dataDxfId="240"/>
    <tableColumn id="7" xr3:uid="{BEE6AB5B-AE36-4741-A17C-15822A27FCDE}" name="发行规模(亿)" dataDxfId="239"/>
    <tableColumn id="8" xr3:uid="{4EC0C477-1C0E-4F0C-AC72-086FE87D036A}" name="年期" dataDxfId="238"/>
    <tableColumn id="9" xr3:uid="{7B8AAF1C-0ACA-4D42-B6C1-9639D71F8D1E}" name="票息" dataDxfId="237"/>
    <tableColumn id="10" xr3:uid="{D469BE70-F3C2-4EA0-A8ED-8DC3F4C67448}" name="IPG" dataDxfId="236"/>
    <tableColumn id="11" xr3:uid="{C090CC18-36EC-4A55-A3EE-D9CBFDD47C46}" name="收窄基点" dataDxfId="235"/>
    <tableColumn id="12" xr3:uid="{9CD920E5-67AF-4080-8BA2-9B640E3D0759}" name="结构" dataDxfId="234"/>
    <tableColumn id="13" xr3:uid="{9085E284-1DA5-4884-95EC-3606B6B7842E}" name="主题" dataDxfId="233"/>
    <tableColumn id="14" xr3:uid="{B18E331D-20C8-4896-A1EF-C4636409BB48}" name="板块" dataDxfId="232"/>
    <tableColumn id="16" xr3:uid="{AF54E4A7-4A46-48F2-8905-075C474EA580}" name="地区" dataDxfId="231"/>
  </tableColumns>
  <tableStyleInfo name="Recent"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412862-D3C2-4242-AE70-CC3BBF45A420}" name="tbl_DimSum" displayName="tbl_DimSum" ref="A5:O256" totalsRowShown="0" headerRowDxfId="126" dataDxfId="125">
  <autoFilter ref="A5:O256" xr:uid="{EB5761EC-A8FB-4FBF-A47C-935CA958E644}"/>
  <tableColumns count="15">
    <tableColumn id="14" xr3:uid="{41201EC7-B8A8-4981-A0A8-6EAA39BD3F35}" name="BOCOM_DEAL?" dataDxfId="141"/>
    <tableColumn id="1" xr3:uid="{3AF17E7F-DA76-46D5-96BA-CA47C78A7932}" name="Index" dataDxfId="140"/>
    <tableColumn id="2" xr3:uid="{2824BBF0-B5F6-43BD-9E13-4109FF6F3194}" name="ISIN" dataDxfId="139"/>
    <tableColumn id="3" xr3:uid="{DB110A3D-5FB1-412C-9228-AEB0F6174EAF}" name="定价日" dataDxfId="138"/>
    <tableColumn id="4" xr3:uid="{D1A987DB-614F-4DD3-8C4D-4D6ECA154CAC}" name="信用主体(备证行)" dataDxfId="137"/>
    <tableColumn id="5" xr3:uid="{59A31EEF-39B4-4610-A4F6-51876532EF0D}" name="发行评级" dataDxfId="136"/>
    <tableColumn id="6" xr3:uid="{68A29322-B30F-4893-8399-E3C0860FE4D5}" name="发行规模(亿)" dataDxfId="135"/>
    <tableColumn id="7" xr3:uid="{73D75035-41CB-4813-94F8-39B75B63871A}" name="年期" dataDxfId="134"/>
    <tableColumn id="8" xr3:uid="{4A4196E0-2957-4BAF-A9F8-C2A5879DD102}" name="票息" dataDxfId="133"/>
    <tableColumn id="9" xr3:uid="{33103EB0-4E9A-4EF8-A846-2B6BA295181D}" name="IPG" dataDxfId="132"/>
    <tableColumn id="10" xr3:uid="{B6E45DE9-DFCD-45F7-99E1-25AD11272531}" name="收窄基点" dataDxfId="131"/>
    <tableColumn id="11" xr3:uid="{9AFDB5BE-B9A8-44C5-B2D9-54D2504F24C5}" name="结构" dataDxfId="130"/>
    <tableColumn id="12" xr3:uid="{50A1C467-FAC5-4111-A86B-BC7A36B0FFAC}" name="主题" dataDxfId="129"/>
    <tableColumn id="13" xr3:uid="{B5F4E2B2-A783-46CF-990E-E0F9003986BD}" name="板块" dataDxfId="128"/>
    <tableColumn id="15" xr3:uid="{AF76D4B3-31A8-458C-A031-31E14908BBCC}" name="地区" dataDxfId="127"/>
  </tableColumns>
  <tableStyleInfo name="DimSum"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D06F84B-CDE1-4F21-B0AA-F571204C7985}" name="tbl_MaturitySBLC" displayName="tbl_MaturitySBLC" ref="A5:P411" totalsRowShown="0" headerRowDxfId="97" dataDxfId="96">
  <autoFilter ref="A5:P411" xr:uid="{EAFD3B59-4EAC-4385-87B9-8BC4D68E30B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4" hiddenButton="1"/>
  </autoFilter>
  <tableColumns count="16">
    <tableColumn id="2" xr3:uid="{1B1F6F93-B34B-4DCF-8E81-DD0F94F998FF}" name="BOCOM_DEAL?" dataDxfId="109"/>
    <tableColumn id="1" xr3:uid="{9D740560-AF7E-41BD-9C13-9EABDE8A4C7B}" name="Index" dataDxfId="108"/>
    <tableColumn id="3" xr3:uid="{0C6CF13C-F957-4EE3-B42A-1FCD1408C171}" name="ISIN" dataDxfId="3"/>
    <tableColumn id="4" xr3:uid="{3D81CD6E-B2E7-4965-981F-4393AAB0DD27}" name="定价日" dataDxfId="1"/>
    <tableColumn id="5" xr3:uid="{D8D3EF10-5CFB-4F23-B229-433E8FA4CC4D}" name="信用主体简称" dataDxfId="2"/>
    <tableColumn id="6" xr3:uid="{E82B8695-83FE-40F3-A0B9-8B6608CE9554}" name="主体评级" dataDxfId="107"/>
    <tableColumn id="7" xr3:uid="{41AB594B-69B9-4D38-AB96-9FE12CF36165}" name="备证行" dataDxfId="106"/>
    <tableColumn id="8" xr3:uid="{0F2C9E4A-1B4B-41F3-9817-572C3ADBC5AF}" name="发行评级" dataDxfId="105"/>
    <tableColumn id="9" xr3:uid="{3F002703-0F64-415F-A66B-B0C7BA2D2C23}" name="货币" dataDxfId="104"/>
    <tableColumn id="10" xr3:uid="{D4B8E167-9280-4AC6-AE92-F6BC8AF7C412}" name="规模(亿)" dataDxfId="103"/>
    <tableColumn id="11" xr3:uid="{38941D73-A0E9-42D6-8173-1EE17C5AADA7}" name="年期" dataDxfId="102"/>
    <tableColumn id="12" xr3:uid="{F8E3DB8E-A723-4FE7-B78A-7E318D41F8B8}" name="票息" dataDxfId="101"/>
    <tableColumn id="13" xr3:uid="{B4B36953-8B68-4460-A41D-46374E159417}" name="结构" dataDxfId="100"/>
    <tableColumn id="16" xr3:uid="{2C24E87A-9CB4-4133-81EC-58EB3890B734}" name="地区" dataDxfId="99"/>
    <tableColumn id="14" xr3:uid="{12C7552E-32F5-4AFF-9DE3-09A61FBD569B}" name="兑付日" dataDxfId="0"/>
    <tableColumn id="15" xr3:uid="{74EAA1D9-DE7A-407D-8681-734803CA2F0E}" name="发行人" dataDxfId="98"/>
  </tableColumns>
  <tableStyleInfo name="sblc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D9762E-65B6-4593-850C-5D0B21D1EECD}" name="tbl_SBLC" displayName="tbl_SBLC" ref="A5:T405" totalsRowShown="0" headerRowDxfId="58" dataDxfId="57">
  <autoFilter ref="A5:T405" xr:uid="{EB5761EC-A8FB-4FBF-A47C-935CA958E644}"/>
  <tableColumns count="20">
    <tableColumn id="19" xr3:uid="{C5B0D66C-03F1-4A5D-87F4-87D545B41ADC}" name="BOCOM_DEAL?" dataDxfId="78"/>
    <tableColumn id="1" xr3:uid="{4528EA21-5277-49A8-B89B-4510FDA18CCE}" name="Index" dataDxfId="77"/>
    <tableColumn id="2" xr3:uid="{A41DE466-1C00-4AF0-89B4-C1ECDC9EBCA0}" name="ISIN" dataDxfId="76"/>
    <tableColumn id="3" xr3:uid="{CE6A0540-8382-4E69-AC1A-D54924027354}" name="定价日" dataDxfId="75"/>
    <tableColumn id="4" xr3:uid="{33845996-65F2-436F-92CC-0099EDF7F493}" name="信用主体简称" dataDxfId="74"/>
    <tableColumn id="5" xr3:uid="{91065C20-6678-44F2-9355-ACD6C20BDCAF}" name="备证行" dataDxfId="73"/>
    <tableColumn id="6" xr3:uid="{E88AF825-B862-4559-BBD6-3BBFB778CEF9}" name="发行评级" dataDxfId="72"/>
    <tableColumn id="7" xr3:uid="{2CB983AA-E92F-4547-94EC-F408089405C2}" name="货币" dataDxfId="71"/>
    <tableColumn id="8" xr3:uid="{CA3C95B2-EDAB-4B48-8B6E-24984EFC9DE4}" name="发行规模(亿)" dataDxfId="70"/>
    <tableColumn id="9" xr3:uid="{1A5E4290-94FC-47F7-A22B-F2F949B0882F}" name="年期" dataDxfId="69"/>
    <tableColumn id="10" xr3:uid="{0BE60B11-A0D8-4C2F-BED2-B986A9A6E904}" name="票息" dataDxfId="68"/>
    <tableColumn id="11" xr3:uid="{BD817A87-9959-4917-98E9-9B3EE6514402}" name="IPG" dataDxfId="67"/>
    <tableColumn id="12" xr3:uid="{D5EC554E-A833-4639-9D41-5DBBE2F56314}" name="收窄基点" dataDxfId="66"/>
    <tableColumn id="13" xr3:uid="{4259B669-1D9E-4371-939E-48F8DDFDC398}" name="结构" dataDxfId="65"/>
    <tableColumn id="14" xr3:uid="{CD54B332-8E98-4264-857A-28F0AF3656D8}" name="主题" dataDxfId="64"/>
    <tableColumn id="15" xr3:uid="{7CD327BD-761D-4063-A596-BD6DAD7C4089}" name="地区" dataDxfId="63"/>
    <tableColumn id="16" xr3:uid="{87F7B47C-866E-47CA-A35B-A70CAB72CB50}" name="板块" dataDxfId="62"/>
    <tableColumn id="17" xr3:uid="{8FBCC947-9FEE-43C9-9022-4EF71ECC11F6}" name="亿美元" dataDxfId="61"/>
    <tableColumn id="18" xr3:uid="{C95A4FC4-FD83-4469-B8DF-5D9816B2E26C}" name="备证分类" dataDxfId="60"/>
    <tableColumn id="20" xr3:uid="{8E32CB3A-259C-4E5D-90D9-18B062DDC63B}" name="备证行标签" dataDxfId="59"/>
  </tableColumns>
  <tableStyleInfo name="sblc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FDD515A-33AB-4CC7-BBB4-894475067F55}" name="tbl_IGlgfv" displayName="tbl_IGlgfv" ref="A5:O95" totalsRowShown="0" headerRowDxfId="166" dataDxfId="165">
  <autoFilter ref="A5:O95" xr:uid="{EB5761EC-A8FB-4FBF-A47C-935CA958E644}"/>
  <tableColumns count="15">
    <tableColumn id="14" xr3:uid="{02231919-8BCF-47A8-B067-D1BDF2D18F44}" name="BOCOM_DEAL?" dataDxfId="181"/>
    <tableColumn id="1" xr3:uid="{9F180B41-F8E3-4A48-A0A1-9F72866AF3D2}" name="Index" dataDxfId="180"/>
    <tableColumn id="2" xr3:uid="{2377F062-D6BD-4333-99B6-79C65E291E11}" name="ISIN" dataDxfId="179"/>
    <tableColumn id="3" xr3:uid="{B47CAED3-CAB9-45FF-A3FB-D92189C4EF05}" name="定价日" dataDxfId="178"/>
    <tableColumn id="4" xr3:uid="{8AAAFA63-C451-49DC-B9EA-915BC3C8E2DB}" name="信用主体(备证行)" dataDxfId="177"/>
    <tableColumn id="5" xr3:uid="{A8CD0091-572C-4302-9F74-E216277EA4FB}" name="发行评级" dataDxfId="176"/>
    <tableColumn id="6" xr3:uid="{E7A72FD7-1108-42C4-9B20-510A2CD83A8C}" name="货币" dataDxfId="175"/>
    <tableColumn id="7" xr3:uid="{91BC77A6-E485-4962-8F24-55474AA2C284}" name="发行规模(亿)" dataDxfId="174"/>
    <tableColumn id="8" xr3:uid="{6096A0BE-BB9D-44A9-9D79-FCE31EB085C5}" name="年期" dataDxfId="173"/>
    <tableColumn id="9" xr3:uid="{DEFE6BCE-53A7-4CDF-A1DD-A2DBDD70DB38}" name="票息" dataDxfId="172"/>
    <tableColumn id="10" xr3:uid="{4DB97572-79F0-4B07-B86A-27FF19D27BBA}" name="IPG" dataDxfId="171"/>
    <tableColumn id="11" xr3:uid="{839599DF-9242-4268-9112-9EFA8C05E428}" name="收窄基点" dataDxfId="170"/>
    <tableColumn id="12" xr3:uid="{B1FF592B-3BF1-49F1-8B9A-C8FDB0707B36}" name="结构" dataDxfId="169"/>
    <tableColumn id="13" xr3:uid="{48890303-9BC0-43A1-9421-14E6BCD89586}" name="主题" dataDxfId="168"/>
    <tableColumn id="15" xr3:uid="{7ADCF2CE-6E3C-46ED-A51A-AEAE4B6EA912}" name="地区" dataDxfId="167"/>
  </tableColumns>
  <tableStyleInfo name="Recent"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5387B5D-3BC1-44FD-B646-D9B1D3904733}" name="tbl_FI" displayName="tbl_FI" ref="A5:Q162" totalsRowShown="0" headerRowDxfId="196" dataDxfId="195">
  <autoFilter ref="A5:Q162" xr:uid="{EB5761EC-A8FB-4FBF-A47C-935CA958E644}"/>
  <tableColumns count="17">
    <tableColumn id="14" xr3:uid="{CA277A0B-84C8-4EA4-BF21-AF17C83ED040}" name="BOCOM_DEAL?" dataDxfId="213"/>
    <tableColumn id="1" xr3:uid="{789FD068-04E2-4236-81AD-FC1E518EE7E3}" name="Index" dataDxfId="212"/>
    <tableColumn id="2" xr3:uid="{165AED5B-7FC8-40C4-8E50-3805F21F54C9}" name="ISIN" dataDxfId="211"/>
    <tableColumn id="3" xr3:uid="{5368F9EE-F01E-4724-B562-0FD594B046EC}" name="定价日" dataDxfId="210"/>
    <tableColumn id="4" xr3:uid="{DCA265E6-F66F-40D8-AFFB-C58177F0787C}" name="信用主体(备证行)" dataDxfId="209"/>
    <tableColumn id="5" xr3:uid="{0178EA83-FC14-43D7-A1AC-CC7A2C9EF266}" name="发行评级" dataDxfId="208"/>
    <tableColumn id="6" xr3:uid="{55A78281-5FCF-4FD5-89D7-D200A28468A8}" name="货币" dataDxfId="207"/>
    <tableColumn id="7" xr3:uid="{2DA8C42C-E586-4FCB-BE21-B238D31EB6E8}" name="发行规模(亿)" dataDxfId="206"/>
    <tableColumn id="8" xr3:uid="{8BBD079B-7676-4A2D-B774-2407A2A1FA54}" name="年期" dataDxfId="205"/>
    <tableColumn id="9" xr3:uid="{68D73116-82D0-4E77-B565-C153BF89DAD6}" name="票息" dataDxfId="204"/>
    <tableColumn id="10" xr3:uid="{1D26EA19-FC6E-4057-9B69-E1575709D667}" name="IPG" dataDxfId="203"/>
    <tableColumn id="11" xr3:uid="{CF5B686D-3D4C-4720-AFCD-F3C10BDBC3B1}" name="收窄基点" dataDxfId="202"/>
    <tableColumn id="12" xr3:uid="{5C19265D-BB6F-4526-958F-63AE551F71F5}" name="结构" dataDxfId="201"/>
    <tableColumn id="13" xr3:uid="{E7CD1011-0501-4F20-81C6-23FBF579AC7E}" name="主题" dataDxfId="200"/>
    <tableColumn id="15" xr3:uid="{97F20CEC-8804-4FF0-93DB-EF356E431C52}" name="地区" dataDxfId="199"/>
    <tableColumn id="16" xr3:uid="{13A3BF1A-27F9-4B0E-8F00-F3EEA004D82F}" name="板块二级" dataDxfId="198"/>
    <tableColumn id="17" xr3:uid="{6F97AA99-4FDB-47CA-8A3C-007DB051418B}" name="板块三级" dataDxfId="197"/>
  </tableColumns>
  <tableStyleInfo name="Recent"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6E42AC1-734D-43CA-A06E-89D1F756FCE2}" name="SBLCBankLEAG" displayName="SBLCBankLEAG" ref="A6:E16" tableType="queryTable" totalsRowShown="0">
  <autoFilter ref="A6:E16" xr:uid="{1C9B3B48-24F1-45AF-B282-632F496A05C0}">
    <filterColumn colId="1" hiddenButton="1"/>
  </autoFilter>
  <tableColumns count="5">
    <tableColumn id="1" xr3:uid="{AA8FAF93-9307-48AA-BD48-93A2824B23BC}" uniqueName="1" name="笔数排名" queryTableFieldId="11"/>
    <tableColumn id="2" xr3:uid="{38A1F50B-7E35-4760-A72B-826014E01D06}" uniqueName="2" name="备证行" queryTableFieldId="2" dataDxfId="469"/>
    <tableColumn id="3" xr3:uid="{1113B43B-04E7-4BC6-B8F5-31A63F3270F8}" uniqueName="3" name="亿美元" queryTableFieldId="7" dataDxfId="468"/>
    <tableColumn id="4" xr3:uid="{FF0D66FF-C61D-4ACB-81B8-108D92B23D0E}" uniqueName="4" name="笔数" queryTableFieldId="8" dataDxfId="467"/>
    <tableColumn id="5" xr3:uid="{2B7CAB1D-32C4-4571-BF91-AF900605E1AE}" uniqueName="5" name="笔数占比"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5E0A5-DF05-4CED-B218-F44927B37F69}" name="tbl_RSPIndex" displayName="tbl_RSPIndex" ref="B5:I79" totalsRowShown="0" headerRowDxfId="5" dataDxfId="4">
  <autoFilter ref="B5:I79" xr:uid="{00000000-0009-0000-0100-000001000000}"/>
  <tableColumns count="8">
    <tableColumn id="9" xr3:uid="{2015AC89-1960-4851-9410-AC22AABCF666}" name="Index" dataDxfId="13"/>
    <tableColumn id="2" xr3:uid="{C0C75D8E-600C-4E1A-BB6F-DE4FE4865341}" name="发行体/信用主体" dataDxfId="12"/>
    <tableColumn id="3" xr3:uid="{BA4B07D6-E529-44BF-BEB6-F18F7D0AD639}" name="Issuer/Credit Name" dataDxfId="11"/>
    <tableColumn id="4" xr3:uid="{6351B37D-8291-44DB-A24B-85A9C9078F60}" name="Label" dataDxfId="10"/>
    <tableColumn id="5" xr3:uid="{7C18E987-F889-4F9A-97AF-65D7D7B3A562}" name=" YYYYMM" dataDxfId="9"/>
    <tableColumn id="6" xr3:uid="{86C7A718-295A-41F3-9936-91B0D00919B7}" name="ESG Category" dataDxfId="8"/>
    <tableColumn id="7" xr3:uid="{92AD6095-BFC0-48FF-BE6A-57309F9EC637}" name="非美元币种" dataDxfId="7"/>
    <tableColumn id="8" xr3:uid="{FFE1AF65-2140-499B-9E07-139AD18182A5}" name="RSP双语/仅中文版" dataDxfId="6"/>
  </tableColumns>
  <tableStyleInfo name="Recent"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CE917B-81AC-4161-9417-FB3024ADB67D}" name="tbl_RSPlink" displayName="tbl_RSPlink" ref="A5:A74" totalsRowShown="0">
  <autoFilter ref="A5:A74" xr:uid="{D6C1CF51-0F39-43A6-88C6-B1EB6F538B45}">
    <filterColumn colId="0" hiddenButton="1"/>
  </autoFilter>
  <tableColumns count="1">
    <tableColumn id="1" xr3:uid="{B3AC6C52-084D-404A-8E62-88CC6F19553E}" name="Link">
      <calculatedColumnFormula>HYPERLINK(INDEX(RSPIndex[],MATCH(tbl_RSPIndex[[#This Row],[Index]],RSPIndex[Index],0),MATCH("Path",RSPIndex[#Headers],0)),tbl_RSPIndex[[#This Row],[发行体/信用主体]]&amp;".pdf")</calculatedColumnFormula>
    </tableColumn>
  </tableColumns>
  <tableStyleInfo name="Recent"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A9CDDF9-8E8A-4C36-AD00-BB9C1FF7B80A}" name="tbl_BISLFI" displayName="tbl_BISLFI" ref="A5:G32" totalsRowShown="0" headerRowDxfId="466" dataDxfId="465">
  <autoFilter ref="A5:G32" xr:uid="{181E6583-CC38-4486-8E79-103763903EE2}">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92FAA1F-E2AC-4C6D-AC68-DD994E28FDE4}" name="年月" dataDxfId="464"/>
    <tableColumn id="2" xr3:uid="{3199E5A6-5AD3-45AA-9511-39FEEC55A4DC}" name="信用主体简称" dataDxfId="463"/>
    <tableColumn id="3" xr3:uid="{F6D052B3-3DA9-47B2-BAE8-B3B6618DA644}" name="发行品种" dataDxfId="462"/>
    <tableColumn id="4" xr3:uid="{98F4EAC5-907A-4F62-9201-4D4FE87C089B}" name="币种规模" dataDxfId="461"/>
    <tableColumn id="5" xr3:uid="{2D354430-74EC-4973-A285-187469E91A2C}" name="票息" dataDxfId="460"/>
    <tableColumn id="6" xr3:uid="{128C7714-FE8C-4049-829F-B286B46DB241}" name="期限" dataDxfId="459"/>
    <tableColumn id="7" xr3:uid="{C0BE98D9-0010-4FB0-8259-B8C01098DB7B}" name="角色" dataDxfId="458"/>
  </tableColumns>
  <tableStyleInfo name="Recen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380F2AC-9840-485E-A962-9126054B328F}" name="tbl_BISLFI_Order" displayName="tbl_BISLFI_Order" ref="J5:Q25" totalsRowShown="0" headerRowDxfId="457" dataDxfId="456">
  <autoFilter ref="J5:Q25" xr:uid="{CF21F98E-5735-44CA-88C8-FABBE361C1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AA9916D-6C59-4318-9E54-B400AA93B1D9}" name="年月" dataDxfId="455"/>
    <tableColumn id="2" xr3:uid="{71B2E5F0-F339-4CBC-9C43-E59D9C151BF5}" name="信用主体简称" dataDxfId="454"/>
    <tableColumn id="3" xr3:uid="{AB18A95F-45C1-433E-A19A-E073A93E76A7}" name="发行品种" dataDxfId="453"/>
    <tableColumn id="4" xr3:uid="{DB8F1B52-74FB-45F6-98AC-F746E353A5FA}" name="币种规模" dataDxfId="452"/>
    <tableColumn id="5" xr3:uid="{D0800841-3482-4F0D-A6E0-7C4CD981CDDB}" name="票息" dataDxfId="451"/>
    <tableColumn id="6" xr3:uid="{2ED0180E-6B69-406D-9D0A-795EB26DB986}" name="期限" dataDxfId="450"/>
    <tableColumn id="7" xr3:uid="{891EE565-ABD6-434D-886A-3A14CB835DD9}" name="交银国际独家订单认购量" dataDxfId="449"/>
    <tableColumn id="8" xr3:uid="{59AE3CBE-C6F1-448A-AD98-4FC1968CEB80}" name="交银集团独家订单认购规模" dataDxfId="448"/>
  </tableColumns>
  <tableStyleInfo name="Recent"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47835E0-F835-4656-BEC0-A4FB8C3EA8DA}" name="BISLFI" displayName="BISLFI" ref="A1:G32" tableType="queryTable" totalsRowShown="0">
  <autoFilter ref="A1:G32" xr:uid="{4FF3C2CE-6AAF-4EEA-BFCD-79CF8EC33292}"/>
  <tableColumns count="7">
    <tableColumn id="1" xr3:uid="{64D38621-41BB-4DEC-928E-1BEDD13E5AA2}" uniqueName="1" name="年月" queryTableFieldId="1" dataDxfId="447"/>
    <tableColumn id="2" xr3:uid="{4B6C910C-7821-40D3-B767-E2AF9513FAE6}" uniqueName="2" name="信用主体(备证行)" queryTableFieldId="2" dataDxfId="446"/>
    <tableColumn id="3" xr3:uid="{7D1926B1-D535-43C0-A440-926139E91E18}" uniqueName="3" name="发行品种" queryTableFieldId="3" dataDxfId="445"/>
    <tableColumn id="4" xr3:uid="{5794E6DE-0631-4770-BBB9-8E364B477368}" uniqueName="4" name="币种规模" queryTableFieldId="4" dataDxfId="444"/>
    <tableColumn id="5" xr3:uid="{0F99CFB1-FEE3-4355-B3B1-0D5B745F53D2}" uniqueName="5" name="票息" queryTableFieldId="5" dataDxfId="443"/>
    <tableColumn id="6" xr3:uid="{61310D12-521D-4A84-B287-9035B66DDECC}" uniqueName="6" name="期限" queryTableFieldId="6" dataDxfId="442"/>
    <tableColumn id="7" xr3:uid="{06D9E401-6DE1-4F82-BB73-C8BEF5D59BF7}" uniqueName="7" name="角色" queryTableFieldId="7" dataDxfId="441"/>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1A9CD5B-39DD-4A59-9A04-9B53FA95B061}" name="BISLFI_Order" displayName="BISLFI_Order" ref="K1:R21" tableType="queryTable" totalsRowShown="0">
  <autoFilter ref="K1:R21" xr:uid="{F1E97A0F-6A54-4F8A-A775-2B249391DF62}"/>
  <tableColumns count="8">
    <tableColumn id="1" xr3:uid="{D775555F-E9E7-4BEB-BD5D-37960DF437A0}" uniqueName="1" name="年月" queryTableFieldId="1" dataDxfId="440"/>
    <tableColumn id="2" xr3:uid="{15B1A45D-24B6-45FA-A790-2047424CA2CB}" uniqueName="2" name="信用主体(备证行)" queryTableFieldId="2" dataDxfId="439"/>
    <tableColumn id="3" xr3:uid="{903D75F2-16CE-4D3F-9933-7019C968CEE9}" uniqueName="3" name="发行品种" queryTableFieldId="3" dataDxfId="438"/>
    <tableColumn id="4" xr3:uid="{66AA7303-50F4-4BAE-8540-FBEA620C7F4E}" uniqueName="4" name="币种规模" queryTableFieldId="4" dataDxfId="437"/>
    <tableColumn id="5" xr3:uid="{8ED63335-36B8-46B9-B007-21C14D176223}" uniqueName="5" name="票息" queryTableFieldId="5" dataDxfId="436"/>
    <tableColumn id="6" xr3:uid="{36A45096-89AF-4AA6-BE38-5B9C0E52D603}" uniqueName="6" name="期限" queryTableFieldId="6" dataDxfId="435"/>
    <tableColumn id="7" xr3:uid="{E011ADC9-F58F-4134-8EB1-A644FDDCAEC1}" uniqueName="7" name="交银国际独家订单认购规模" queryTableFieldId="17" dataDxfId="434"/>
    <tableColumn id="8" xr3:uid="{7A5932F6-3244-4933-9C84-C47C66FA643C}" uniqueName="8" name="交银集团独家订单认购规模" queryTableFieldId="16" dataDxfId="43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6F92646-2F26-47D3-9B2D-B1CBFFAF8D0E}" name="Directory" displayName="Directory" ref="A5:BL506" tableType="queryTable" totalsRowShown="0">
  <autoFilter ref="A5:BL506" xr:uid="{01ED6A43-AC55-40C1-9EFE-E120D1EDFB25}"/>
  <tableColumns count="64">
    <tableColumn id="1" xr3:uid="{8F4D2399-7E2C-40C7-952F-80DC0BC09705}" uniqueName="1" name="Index" queryTableFieldId="1"/>
    <tableColumn id="2" xr3:uid="{F7465422-57F6-476E-8A3D-76BE73555472}" uniqueName="2" name="定价日" queryTableFieldId="2" dataDxfId="418"/>
    <tableColumn id="3" xr3:uid="{C740CFB8-F2CD-404D-BD30-B8DE45ED93B2}" uniqueName="3" name="PROJECT" queryTableFieldId="94" dataDxfId="417"/>
    <tableColumn id="5" xr3:uid="{FD05E0DE-6E40-4C47-8369-61E35939B5C4}" uniqueName="5" name="承销费.原币" queryTableFieldId="5"/>
    <tableColumn id="6" xr3:uid="{1094459D-8BD0-47CB-B9F3-F7C7E37794D8}" uniqueName="6" name="承销费.美元" queryTableFieldId="6"/>
    <tableColumn id="7" xr3:uid="{EE833CDB-286E-41B4-B233-0349060890B9}" uniqueName="7" name="COVERAGE" queryTableFieldId="7" dataDxfId="416"/>
    <tableColumn id="9" xr3:uid="{96F6044D-A1E3-44B3-911E-E7001BE9DC5C}" uniqueName="9" name="BISL_ROLE" queryTableFieldId="9" dataDxfId="415"/>
    <tableColumn id="10" xr3:uid="{74ED5EC3-536F-4D68-9061-942852722467}" uniqueName="10" name="信用主体(备证行)" queryTableFieldId="10" dataDxfId="414"/>
    <tableColumn id="11" xr3:uid="{6DA0FAF3-F4EA-407F-9DBF-3091D721151B}" uniqueName="11" name="第N次担任" queryTableFieldId="11"/>
    <tableColumn id="12" xr3:uid="{07F328D2-D2C9-43FD-BFCA-318676F2BC28}" uniqueName="12" name="发行评级" queryTableFieldId="12" dataDxfId="413"/>
    <tableColumn id="13" xr3:uid="{A9B3ADF6-552F-4B1F-AC7B-B8D7583DA132}" uniqueName="13" name="货币" queryTableFieldId="13" dataDxfId="412"/>
    <tableColumn id="14" xr3:uid="{F1C61417-32B2-497C-9AE6-D68C473AB29D}" uniqueName="14" name="发行规模(亿)" queryTableFieldId="14"/>
    <tableColumn id="15" xr3:uid="{56184A80-A008-4230-9ED6-7FABCC941A29}" uniqueName="15" name="年期" queryTableFieldId="15" dataDxfId="411"/>
    <tableColumn id="16" xr3:uid="{8860134C-C217-4273-8404-DE5161D2A48E}" uniqueName="16" name="票息" queryTableFieldId="16" dataDxfId="410"/>
    <tableColumn id="17" xr3:uid="{B1D82357-55C3-4ABF-ABCD-D3B0F8B709CE}" uniqueName="17" name="收窄基点" queryTableFieldId="17"/>
    <tableColumn id="18" xr3:uid="{7DEC106C-DB8D-42D5-80FA-80A51BB63210}" uniqueName="18" name="结构" queryTableFieldId="18" dataDxfId="409"/>
    <tableColumn id="19" xr3:uid="{421E510A-7410-4D4B-ABC8-605E2E6FB6FE}" uniqueName="19" name="项目亮点" queryTableFieldId="19" dataDxfId="408"/>
    <tableColumn id="20" xr3:uid="{1F41C5A6-FB19-4302-951F-CA28F5E7381A}" uniqueName="20" name="上市" queryTableFieldId="20" dataDxfId="407"/>
    <tableColumn id="21" xr3:uid="{F044C147-B60D-4205-85AB-3B962C398958}" uniqueName="21" name="货币细分" queryTableFieldId="21" dataDxfId="406"/>
    <tableColumn id="22" xr3:uid="{0F8F8CD5-C523-4DC8-BE07-8CD84B843E12}" uniqueName="22" name="ESG" queryTableFieldId="22" dataDxfId="405"/>
    <tableColumn id="23" xr3:uid="{D1841C2A-BF71-413E-8629-8BAB6C1CCDC7}" uniqueName="23" name="品种主题" queryTableFieldId="23" dataDxfId="404"/>
    <tableColumn id="24" xr3:uid="{40E84DB1-8F72-4AF3-847A-8EBF662DA400}" uniqueName="24" name="增发判定" queryTableFieldId="24" dataDxfId="403"/>
    <tableColumn id="25" xr3:uid="{A4E49259-4D61-491A-8C3C-BE4477DDE619}" uniqueName="25" name="IPG" queryTableFieldId="25" dataDxfId="402"/>
    <tableColumn id="26" xr3:uid="{37579B7B-35E8-407B-B577-43E948BF3B4B}" uniqueName="26" name="FPG" queryTableFieldId="26" dataDxfId="401"/>
    <tableColumn id="27" xr3:uid="{A2B1D129-9B74-4C51-9091-395442B2AED1}" uniqueName="27" name="定价" queryTableFieldId="27" dataDxfId="400"/>
    <tableColumn id="28" xr3:uid="{71E4C86B-19DF-4EDB-B3BC-9AA45249B8C0}" uniqueName="28" name="BOCOM_DEAL?" queryTableFieldId="28" dataDxfId="399"/>
    <tableColumn id="8" xr3:uid="{E5F4C788-2E2E-4E15-9368-FEF44E9950A3}" uniqueName="8" name="新规角色" queryTableFieldId="8" dataDxfId="398"/>
    <tableColumn id="65" xr3:uid="{5618798F-1551-45D2-B1E0-0C2E381A2D97}" uniqueName="65" name="交银国际独家订单(分配)" queryTableFieldId="68" dataDxfId="397"/>
    <tableColumn id="29" xr3:uid="{7B9AC7F1-7DA0-48CC-B57A-59F3C6CE96B8}" uniqueName="29" name="IS_LEAD" queryTableFieldId="29" dataDxfId="396"/>
    <tableColumn id="30" xr3:uid="{16190170-87EB-4355-AB2E-309BE924DCD7}" uniqueName="30" name="OTHER_ROLE" queryTableFieldId="64" dataDxfId="395"/>
    <tableColumn id="31" xr3:uid="{89A65FE2-58C6-4096-85C0-69E92C83230E}" uniqueName="31" name="是否合名" queryTableFieldId="31" dataDxfId="394"/>
    <tableColumn id="32" xr3:uid="{49C476A1-6F40-4708-80E4-AB0D186354FB}" uniqueName="32" name="是否首发" queryTableFieldId="32" dataDxfId="393"/>
    <tableColumn id="33" xr3:uid="{8FC85A72-05DA-4444-BD24-359906E34B77}" uniqueName="33" name="定价会时间" queryTableFieldId="33" dataDxfId="392"/>
    <tableColumn id="34" xr3:uid="{357954BB-170D-4A0D-8290-F6797413B16E}" uniqueName="34" name="定价会时段" queryTableFieldId="34" dataDxfId="391"/>
    <tableColumn id="35" xr3:uid="{07044023-FF1F-46F3-BE3C-A6DD827B2945}" uniqueName="35" name="地区" queryTableFieldId="35" dataDxfId="390"/>
    <tableColumn id="36" xr3:uid="{31D8BFC5-A655-41A6-B573-B599973190FF}" uniqueName="36" name="城市" queryTableFieldId="36" dataDxfId="389"/>
    <tableColumn id="37" xr3:uid="{58BD071B-B855-44AE-8947-AC7B09D3D88B}" uniqueName="37" name="区县" queryTableFieldId="37" dataDxfId="388"/>
    <tableColumn id="38" xr3:uid="{49ED69BF-4859-4C51-AD5C-13065D54CE25}" uniqueName="38" name="备证行" queryTableFieldId="38" dataDxfId="387"/>
    <tableColumn id="39" xr3:uid="{8C66DF4E-01F5-4B7C-9A0B-C5C12839C0F6}" uniqueName="39" name="备证分类" queryTableFieldId="39" dataDxfId="386"/>
    <tableColumn id="40" xr3:uid="{F4117B10-11D4-4C17-9CC6-A8D4B48FBB98}" uniqueName="40" name="亿美元" queryTableFieldId="40"/>
    <tableColumn id="41" xr3:uid="{06665F78-7F39-43B3-B39A-9E08CC750FF5}" uniqueName="41" name="亿元" queryTableFieldId="41"/>
    <tableColumn id="42" xr3:uid="{D5628D6B-76D9-47DE-8768-1B42543704EF}" uniqueName="42" name="亿港币" queryTableFieldId="42"/>
    <tableColumn id="43" xr3:uid="{BA0B2817-7110-4CB4-8090-F8B3EB00A5A6}" uniqueName="43" name="中资属性" queryTableFieldId="43" dataDxfId="385"/>
    <tableColumn id="44" xr3:uid="{6BE257D3-4DE2-4C61-87DF-246321DC4F36}" uniqueName="44" name="级别" queryTableFieldId="44" dataDxfId="384"/>
    <tableColumn id="45" xr3:uid="{7F977777-18B6-4302-B7E9-D8E7B8E79E35}" uniqueName="45" name="板块" queryTableFieldId="45" dataDxfId="383"/>
    <tableColumn id="46" xr3:uid="{8280940A-9ACF-4434-90D4-45A5E96DE331}" uniqueName="46" name="板块二级" queryTableFieldId="46" dataDxfId="382"/>
    <tableColumn id="47" xr3:uid="{C0EF2DF6-44E0-45AD-BE75-E9B6553B8F40}" uniqueName="47" name="结构分类" queryTableFieldId="47" dataDxfId="381"/>
    <tableColumn id="48" xr3:uid="{5EABF28A-5E7B-4648-9967-222B3187EE2D}" uniqueName="48" name="评级分类" queryTableFieldId="48" dataDxfId="380"/>
    <tableColumn id="49" xr3:uid="{8C9E87ED-E245-4F86-A69C-DF8A9D1E4407}" uniqueName="49" name="美元规模分类" queryTableFieldId="49" dataDxfId="379"/>
    <tableColumn id="50" xr3:uid="{D869F5E7-5AD6-4E15-89A4-85B87B11D826}" uniqueName="50" name="年" queryTableFieldId="50" dataDxfId="378"/>
    <tableColumn id="51" xr3:uid="{37AF5359-7387-4DAB-88ED-997E8403DDBD}" uniqueName="51" name="月" queryTableFieldId="51" dataDxfId="377"/>
    <tableColumn id="52" xr3:uid="{90F55D7F-6990-48C6-AA41-C9C08C17D6ED}" uniqueName="52" name="投标资历分类" queryTableFieldId="52" dataDxfId="376"/>
    <tableColumn id="64" xr3:uid="{2E73EF54-47C6-405F-9DB1-69CBB3218A36}" uniqueName="64" name="角色资历分类" queryTableFieldId="66" dataDxfId="375"/>
    <tableColumn id="53" xr3:uid="{5F73E8A6-2001-4F82-8468-E51AD279B6BC}" uniqueName="53" name="信用主体" queryTableFieldId="53" dataDxfId="374"/>
    <tableColumn id="54" xr3:uid="{CB66D335-7AB2-4891-98E5-A597D2C65BE3}" uniqueName="54" name="主体评级" queryTableFieldId="54" dataDxfId="373"/>
    <tableColumn id="55" xr3:uid="{263BE649-AD22-4EDD-B5AE-49E7C08A24BB}" uniqueName="55" name="境内主体评级" queryTableFieldId="55" dataDxfId="372"/>
    <tableColumn id="56" xr3:uid="{3B91F964-D026-47E0-8CC1-AA7216FD464C}" uniqueName="56" name="ISIN" queryTableFieldId="56" dataDxfId="371"/>
    <tableColumn id="57" xr3:uid="{31A82772-C359-4127-BCFD-3E30AA436AA3}" uniqueName="57" name="年月" queryTableFieldId="57" dataDxfId="370"/>
    <tableColumn id="58" xr3:uid="{FC4A57BE-0D69-4129-AA2F-52FA26CB4B91}" uniqueName="58" name="信用主体简称" queryTableFieldId="58" dataDxfId="369"/>
    <tableColumn id="59" xr3:uid="{0F8E400F-3ABF-4122-892C-6E6A9F76A0E2}" uniqueName="59" name="发行品种" queryTableFieldId="59" dataDxfId="368"/>
    <tableColumn id="60" xr3:uid="{10A3A89B-EE14-402D-9C0E-FA9F180A3AED}" uniqueName="60" name="币种规模" queryTableFieldId="60" dataDxfId="367"/>
    <tableColumn id="61" xr3:uid="{0445BA2B-4B69-4382-B0C5-8A2F9FF33818}" uniqueName="61" name="期限" queryTableFieldId="61" dataDxfId="366"/>
    <tableColumn id="62" xr3:uid="{BBA8BC6C-5262-464E-804E-0EA4390E74E8}" uniqueName="62" name="角色" queryTableFieldId="62" dataDxfId="365"/>
    <tableColumn id="63" xr3:uid="{92883CC2-9A2D-4799-9796-571148A295BA}" uniqueName="63" name="FolderPath" queryTableFieldId="63" dataDxfId="36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B9164EF-8936-494F-962B-6B885E8F3B36}" name="FI" displayName="FI" ref="CR5:DH162" tableType="queryTable" totalsRowShown="0">
  <autoFilter ref="CR5:DH162" xr:uid="{4971ACB3-816D-4DD0-B793-751B53217642}"/>
  <tableColumns count="17">
    <tableColumn id="16" xr3:uid="{C4B0A2C8-3466-46B8-B359-B9C8F86DB6AB}" uniqueName="16" name="BOCOM_DEAL?" queryTableFieldId="16" dataDxfId="228"/>
    <tableColumn id="1" xr3:uid="{D193DE1D-3541-4F0B-8396-B8E4970003FA}" uniqueName="1" name="Index" queryTableFieldId="1" dataDxfId="227"/>
    <tableColumn id="17" xr3:uid="{C6D6CCA3-4C90-4C2A-8E25-DE1382A4AA40}" uniqueName="17" name="ISIN" queryTableFieldId="54" dataDxfId="226"/>
    <tableColumn id="2" xr3:uid="{BDF31A09-4EAE-4F4D-A0B4-42524D208D01}" uniqueName="2" name="定价日" queryTableFieldId="40" dataDxfId="225"/>
    <tableColumn id="3" xr3:uid="{EDD87F62-0D1A-485A-8ADC-B2089C14863D}" uniqueName="3" name="信用主体(备证行)" queryTableFieldId="41" dataDxfId="224"/>
    <tableColumn id="4" xr3:uid="{F990F5DA-7660-49F2-AB90-70BD1263898E}" uniqueName="4" name="发行评级" queryTableFieldId="42" dataDxfId="223"/>
    <tableColumn id="5" xr3:uid="{57AEFBC8-B163-4AD7-99BB-70F2B847F361}" uniqueName="5" name="货币" queryTableFieldId="43" dataDxfId="222"/>
    <tableColumn id="6" xr3:uid="{9C8A858A-97B1-4187-9D15-3A0B03448C5C}" uniqueName="6" name="发行规模(亿)" queryTableFieldId="44"/>
    <tableColumn id="7" xr3:uid="{BDA0F3A4-E553-4445-862D-9BE5F9D1EEAC}" uniqueName="7" name="年期" queryTableFieldId="45" dataDxfId="221"/>
    <tableColumn id="8" xr3:uid="{BEBD5625-57DA-4EB9-8370-C76CB554B242}" uniqueName="8" name="票息" queryTableFieldId="46" dataDxfId="220"/>
    <tableColumn id="9" xr3:uid="{79932C64-A0BD-4EE2-B187-04F2E625B414}" uniqueName="9" name="IPG" queryTableFieldId="47" dataDxfId="219"/>
    <tableColumn id="10" xr3:uid="{60FE16BC-3487-4B87-8BAC-49F6DB93EEBD}" uniqueName="10" name="收窄基点" queryTableFieldId="48"/>
    <tableColumn id="11" xr3:uid="{98D2F588-EE4D-4287-9DFD-6E46DFD0893F}" uniqueName="11" name="结构" queryTableFieldId="49" dataDxfId="218"/>
    <tableColumn id="12" xr3:uid="{235B0911-7BBD-4247-8B76-7659D4DBBDC8}" uniqueName="12" name="主题" queryTableFieldId="50" dataDxfId="217"/>
    <tableColumn id="13" xr3:uid="{29018D84-A2CF-41BA-974B-3FE751E0BFFB}" uniqueName="13" name="地区" queryTableFieldId="51" dataDxfId="216"/>
    <tableColumn id="14" xr3:uid="{4382AF44-F45F-4D34-B3E9-8E39C7921F27}" uniqueName="14" name="板块二级" queryTableFieldId="52" dataDxfId="215"/>
    <tableColumn id="15" xr3:uid="{3D4EEE79-5E71-43BA-AD56-B9D01F666C1F}" uniqueName="15" name="板块三级" queryTableFieldId="53" dataDxfId="21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CFAFB39-1DD6-47DA-A62D-81C80AC5778D}" name="IGlgfv" displayName="IGlgfv" ref="DK5:DY95" tableType="queryTable" totalsRowShown="0">
  <autoFilter ref="DK5:DY95" xr:uid="{A630FF0F-186F-4169-B764-9D6B5D05EB24}"/>
  <tableColumns count="15">
    <tableColumn id="17" xr3:uid="{145D982F-6F7B-4FE8-9D54-AA90960FB9E3}" uniqueName="17" name="BOCOM_DEAL?" queryTableFieldId="17" dataDxfId="194"/>
    <tableColumn id="1" xr3:uid="{BBA694A9-C8E8-4074-B609-32F51DB069CB}" uniqueName="1" name="Index" queryTableFieldId="1" dataDxfId="193"/>
    <tableColumn id="14" xr3:uid="{68D78DBA-2FE8-402C-9C0D-4F3E61446DA7}" uniqueName="14" name="ISIN" queryTableFieldId="47" dataDxfId="192"/>
    <tableColumn id="2" xr3:uid="{813A7934-1687-43EF-92E2-C17A98600721}" uniqueName="2" name="定价日" queryTableFieldId="35" dataDxfId="191"/>
    <tableColumn id="3" xr3:uid="{B3C0F319-A1DC-468C-8C60-75D3ECC4B2EE}" uniqueName="3" name="信用主体(备证行)" queryTableFieldId="36" dataDxfId="190"/>
    <tableColumn id="4" xr3:uid="{77CA1CA1-54E2-472D-887B-6410B107CC7E}" uniqueName="4" name="发行评级" queryTableFieldId="37" dataDxfId="189"/>
    <tableColumn id="5" xr3:uid="{F8962630-EEBF-4A93-832E-17F8B3DEBCEC}" uniqueName="5" name="货币" queryTableFieldId="38" dataDxfId="188"/>
    <tableColumn id="6" xr3:uid="{F75A4188-13BB-4D2D-97C7-238CD2620286}" uniqueName="6" name="发行规模(亿)" queryTableFieldId="39"/>
    <tableColumn id="7" xr3:uid="{DB51CF69-FD37-423D-B66E-E35D51D2FFA6}" uniqueName="7" name="年期" queryTableFieldId="40" dataDxfId="187"/>
    <tableColumn id="8" xr3:uid="{36A92AE7-3517-4998-B543-111F9A51DF56}" uniqueName="8" name="票息" queryTableFieldId="41" dataDxfId="186"/>
    <tableColumn id="9" xr3:uid="{5BC5795E-DAE3-41E8-A8A0-1168B0C98018}" uniqueName="9" name="IPG" queryTableFieldId="42" dataDxfId="185"/>
    <tableColumn id="10" xr3:uid="{639B9C58-3CBA-47C9-86D2-A18CD206A3AA}" uniqueName="10" name="收窄基点" queryTableFieldId="43"/>
    <tableColumn id="11" xr3:uid="{189DAFEB-2739-4DE2-B5C9-D325276639C4}" uniqueName="11" name="结构" queryTableFieldId="44" dataDxfId="184"/>
    <tableColumn id="12" xr3:uid="{2AE8C09F-FBEC-4462-8D05-3563F2D95575}" uniqueName="12" name="主题" queryTableFieldId="45" dataDxfId="183"/>
    <tableColumn id="13" xr3:uid="{98C731F2-19D5-477F-AE21-4F17F792E610}" uniqueName="13" name="地区" queryTableFieldId="46" dataDxfId="18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CEB816E-930B-4AAA-876F-8574FDA24281}" name="DimSum" displayName="DimSum" ref="BG5:BU256" tableType="queryTable" totalsRowShown="0">
  <autoFilter ref="BG5:BU256" xr:uid="{53BD831E-FDDB-4D05-AEB9-41BFD798313D}"/>
  <tableColumns count="15">
    <tableColumn id="18" xr3:uid="{ADFF9B29-5237-421B-8BD0-E183294FF091}" uniqueName="18" name="BOCOM_DEAL?" queryTableFieldId="18" dataDxfId="154"/>
    <tableColumn id="1" xr3:uid="{493BF916-1D8B-42EC-BE43-C31018004A7E}" uniqueName="1" name="Index" queryTableFieldId="1" dataDxfId="153"/>
    <tableColumn id="14" xr3:uid="{24FFD509-5FB8-4C0D-85C2-42D9ED76E52E}" uniqueName="14" name="ISIN" queryTableFieldId="53" dataDxfId="152"/>
    <tableColumn id="2" xr3:uid="{206635C7-64B5-4030-8BB4-995C691476A2}" uniqueName="2" name="定价日" queryTableFieldId="41" dataDxfId="151"/>
    <tableColumn id="3" xr3:uid="{5F7AF74D-EDBA-4ED9-BE63-5547E6B2CE46}" uniqueName="3" name="信用主体(备证行)" queryTableFieldId="42" dataDxfId="150"/>
    <tableColumn id="4" xr3:uid="{6CD48759-2B9B-4395-B03C-BA7E5BE4144A}" uniqueName="4" name="发行评级" queryTableFieldId="43" dataDxfId="149"/>
    <tableColumn id="5" xr3:uid="{AC4F8828-E8B6-4273-B896-45E8B1B1CFA1}" uniqueName="5" name="发行规模(亿)" queryTableFieldId="44"/>
    <tableColumn id="6" xr3:uid="{C3D6DEAD-54E5-4F99-8C6E-212DDC49CAA5}" uniqueName="6" name="年期" queryTableFieldId="45" dataDxfId="148"/>
    <tableColumn id="7" xr3:uid="{B71CAC29-11C9-469E-B706-AC2B7B3AF3F3}" uniqueName="7" name="票息" queryTableFieldId="46" dataDxfId="147"/>
    <tableColumn id="8" xr3:uid="{FC13A193-03F9-405E-908F-A7EE171836FA}" uniqueName="8" name="IPG" queryTableFieldId="47" dataDxfId="146"/>
    <tableColumn id="9" xr3:uid="{91367561-8845-40AD-A689-A58A7BC49A93}" uniqueName="9" name="收窄基点" queryTableFieldId="48"/>
    <tableColumn id="10" xr3:uid="{97CC5EE5-8FAF-4C10-B2B0-AA1E0D36F717}" uniqueName="10" name="结构" queryTableFieldId="49" dataDxfId="145"/>
    <tableColumn id="11" xr3:uid="{6D9A6B61-65DC-4F97-BF7B-A71EFD0FD504}" uniqueName="11" name="主题" queryTableFieldId="50" dataDxfId="144"/>
    <tableColumn id="12" xr3:uid="{6AC23548-41E6-4B05-9C51-3DE6CEF8FD21}" uniqueName="12" name="板块" queryTableFieldId="51" dataDxfId="143"/>
    <tableColumn id="13" xr3:uid="{B0EE506B-6145-4A27-A29B-66AB9DA90B63}" uniqueName="13" name="地区" queryTableFieldId="52" dataDxfId="14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CE714D8-3B53-4740-9ED3-5AA8CC087C43}" name="SBLC" displayName="SBLC" ref="AK5:BD405" tableType="queryTable" totalsRowShown="0">
  <autoFilter ref="AK5:BD405" xr:uid="{6892A6EE-7E38-4319-9B8B-59B704162CBF}"/>
  <tableColumns count="20">
    <tableColumn id="19" xr3:uid="{917EE69D-42E8-452F-AB5E-F60F7562B214}" uniqueName="19" name="BOCOM_DEAL?" queryTableFieldId="58" dataDxfId="95"/>
    <tableColumn id="1" xr3:uid="{FAE4FEDE-64DD-47F8-B564-6AB2D86CD47C}" uniqueName="1" name="Index" queryTableFieldId="40" dataDxfId="94"/>
    <tableColumn id="20" xr3:uid="{315843A3-A196-42C2-8C73-56251A1ECD82}" uniqueName="20" name="ISIN" queryTableFieldId="96" dataDxfId="93"/>
    <tableColumn id="2" xr3:uid="{E7B5677C-1210-4CB4-ADC5-943ACEF34122}" uniqueName="2" name="定价日" queryTableFieldId="79" dataDxfId="92"/>
    <tableColumn id="3" xr3:uid="{602BF1E5-C166-44A5-8E8D-B3B8267B5067}" uniqueName="3" name="信用主体简称" queryTableFieldId="80" dataDxfId="91"/>
    <tableColumn id="4" xr3:uid="{CC88C5C4-F5FC-4D65-B223-16BAC062D556}" uniqueName="4" name="备证行" queryTableFieldId="81" dataDxfId="90"/>
    <tableColumn id="5" xr3:uid="{38E1EC1E-1916-461F-B403-06EE7CBE51E1}" uniqueName="5" name="发行评级" queryTableFieldId="82" dataDxfId="89"/>
    <tableColumn id="6" xr3:uid="{33C918FE-7B98-41EC-BEE1-B2980B5CF9A9}" uniqueName="6" name="货币" queryTableFieldId="83" dataDxfId="88"/>
    <tableColumn id="7" xr3:uid="{051193E8-B03A-4D88-83E9-0C1E5D9CE38D}" uniqueName="7" name="发行规模(亿)" queryTableFieldId="84"/>
    <tableColumn id="8" xr3:uid="{145C6E65-B206-41DC-85D5-2D2BE69B67B0}" uniqueName="8" name="年期" queryTableFieldId="85" dataDxfId="87"/>
    <tableColumn id="9" xr3:uid="{83CF298C-1747-4FA7-BC8A-2375757F82A6}" uniqueName="9" name="票息" queryTableFieldId="86" dataDxfId="86"/>
    <tableColumn id="10" xr3:uid="{98A46F61-096E-4848-BCF2-65EB4FE9471D}" uniqueName="10" name="IPG" queryTableFieldId="87" dataDxfId="85"/>
    <tableColumn id="11" xr3:uid="{FCE841CC-D017-415C-972F-D89BC86ECF7E}" uniqueName="11" name="收窄基点" queryTableFieldId="88"/>
    <tableColumn id="12" xr3:uid="{21AF6E38-C0C3-4250-AF08-1A24F7C45017}" uniqueName="12" name="结构" queryTableFieldId="89" dataDxfId="84"/>
    <tableColumn id="13" xr3:uid="{852B6E3C-E3A2-406E-8001-907E1BF58403}" uniqueName="13" name="主题" queryTableFieldId="90" dataDxfId="83"/>
    <tableColumn id="14" xr3:uid="{872E5E95-1895-4F58-8FE3-BC017B89200E}" uniqueName="14" name="地区" queryTableFieldId="91" dataDxfId="82"/>
    <tableColumn id="15" xr3:uid="{5A2FD9C1-ED9C-4F19-90C0-B8C5E42F4672}" uniqueName="15" name="板块" queryTableFieldId="92" dataDxfId="81"/>
    <tableColumn id="16" xr3:uid="{EE106F39-234C-48B4-9A3C-CCD7FD4C3C7C}" uniqueName="16" name="亿美元" queryTableFieldId="93"/>
    <tableColumn id="17" xr3:uid="{AEDBF26D-7F0B-448C-8E77-96D3259DC163}" uniqueName="17" name="备证分类" queryTableFieldId="94" dataDxfId="80"/>
    <tableColumn id="18" xr3:uid="{BCA80472-D08A-4F54-9EB3-B72273E326AD}" uniqueName="18" name="备证行标签" queryTableFieldId="95" dataDxfId="7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2EB805-A06A-4A1A-81DB-8CD98FEF878C}" name="ESG" displayName="ESG" ref="BW5:CO166" tableType="queryTable" totalsRowShown="0">
  <autoFilter ref="BW5:CO166" xr:uid="{B94B1E55-C171-4F8E-907C-102EFEC55595}"/>
  <tableColumns count="19">
    <tableColumn id="11" xr3:uid="{918710F8-FBDF-4500-A357-997FC6EF85B4}" uniqueName="11" name="BOCOM_DEAL?" queryTableFieldId="11" dataDxfId="298"/>
    <tableColumn id="1" xr3:uid="{D3FE27ED-D31B-495A-8843-EFDCF6E80F68}" uniqueName="1" name="Index" queryTableFieldId="1" dataDxfId="297"/>
    <tableColumn id="14" xr3:uid="{5B7E26D5-F32B-4032-B42E-30AFC5E8BDC9}" uniqueName="14" name="ISIN" queryTableFieldId="58" dataDxfId="296"/>
    <tableColumn id="2" xr3:uid="{1FE99DFD-9678-4700-80F0-DA363125C549}" uniqueName="2" name="定价日" queryTableFieldId="47" dataDxfId="295"/>
    <tableColumn id="3" xr3:uid="{405AE0E2-9C99-415C-B1E7-242B9C3B5F80}" uniqueName="3" name="信用主体(备证行)" queryTableFieldId="48" dataDxfId="294"/>
    <tableColumn id="4" xr3:uid="{5E4347A1-071E-4AF2-84BB-A9224B57EB34}" uniqueName="4" name="发行评级" queryTableFieldId="49" dataDxfId="293"/>
    <tableColumn id="5" xr3:uid="{BD2D5CA5-8F00-41AB-9881-C0178CA7EBE2}" uniqueName="5" name="发行规模(亿)" queryTableFieldId="50"/>
    <tableColumn id="6" xr3:uid="{34DE4755-A6C6-4556-BD1B-720A5B273424}" uniqueName="6" name="亿美元" queryTableFieldId="51"/>
    <tableColumn id="7" xr3:uid="{CCD4E7A8-66BC-4203-AF7E-E9CA4024E49B}" uniqueName="7" name="亿元" queryTableFieldId="52"/>
    <tableColumn id="8" xr3:uid="{069AB59D-70BC-4777-92B6-4C24E695D0AD}" uniqueName="8" name="货币" queryTableFieldId="53" dataDxfId="292"/>
    <tableColumn id="9" xr3:uid="{A0FD2F53-04BD-4CF6-AD72-D1264A0B5CB5}" uniqueName="9" name="年期" queryTableFieldId="54" dataDxfId="291"/>
    <tableColumn id="10" xr3:uid="{A48ADE25-A1AC-4CE9-B845-7BD61BE18F98}" uniqueName="10" name="票息" queryTableFieldId="55" dataDxfId="290"/>
    <tableColumn id="12" xr3:uid="{BF3ECD7E-A7C1-440A-B69D-5B5F466CE8D4}" uniqueName="12" name="上市" queryTableFieldId="56" dataDxfId="289"/>
    <tableColumn id="13" xr3:uid="{D13ED0C8-6800-42E3-8585-1F7C6CA99093}" uniqueName="13" name="ESG主题" queryTableFieldId="57" dataDxfId="288"/>
    <tableColumn id="15" xr3:uid="{771A885F-C87E-4E02-BC74-CD16F5759E32}" uniqueName="15" name="板块" queryTableFieldId="59" dataDxfId="287"/>
    <tableColumn id="16" xr3:uid="{835CA7D2-346E-4A67-B961-9185E9A6EFFB}" uniqueName="16" name="货币细分" queryTableFieldId="60" dataDxfId="286"/>
    <tableColumn id="17" xr3:uid="{918EFE13-71BE-4198-935C-35517A452B8B}" uniqueName="17" name="外部评审方式" queryTableFieldId="61" dataDxfId="285"/>
    <tableColumn id="18" xr3:uid="{FF548AEA-3194-4F33-9787-D8FBA492AFA4}" uniqueName="18" name="外部评审机构" queryTableFieldId="62" dataDxfId="284"/>
    <tableColumn id="19" xr3:uid="{3B2C461B-1F84-4467-99EA-579F17DCAB61}" uniqueName="19" name="筹款用途" queryTableFieldId="63" dataDxfId="283"/>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47032D-25F2-462D-BA13-BFA845DC21A0}" name="Recent" displayName="Recent" ref="B5:Q1109" tableType="queryTable" totalsRowShown="0">
  <autoFilter ref="B5:Q1109" xr:uid="{95CBABBB-43F6-4403-920D-3CB4482FE825}"/>
  <tableColumns count="16">
    <tableColumn id="56" xr3:uid="{6AA0C8F2-2E41-4C90-A2AB-749370E3FB98}" uniqueName="56" name="BOCOM_DEAL?" queryTableFieldId="56" dataDxfId="260"/>
    <tableColumn id="1" xr3:uid="{7CBF6B7D-C77D-45AA-BDD5-35AD65DB3E03}" uniqueName="1" name="Index" queryTableFieldId="1" dataDxfId="259"/>
    <tableColumn id="15" xr3:uid="{FD44D1FF-B38E-40BD-9212-80E3EE6BA94D}" uniqueName="15" name="ISIN" queryTableFieldId="618" dataDxfId="258"/>
    <tableColumn id="2" xr3:uid="{CFE2059A-49B0-421B-8619-B034F244A6E1}" uniqueName="2" name="定价日" queryTableFieldId="605" dataDxfId="257"/>
    <tableColumn id="3" xr3:uid="{0ADCB642-535C-4670-8831-D5EDB461185C}" uniqueName="3" name="信用主体(备证行)" queryTableFieldId="606" dataDxfId="256"/>
    <tableColumn id="4" xr3:uid="{B3495645-B3AC-457E-BCC4-FC3EDD7F7A03}" uniqueName="4" name="发行评级" queryTableFieldId="607" dataDxfId="255"/>
    <tableColumn id="5" xr3:uid="{9D32A522-CF6A-4088-AA3D-94A83C0FE340}" uniqueName="5" name="货币" queryTableFieldId="608" dataDxfId="254"/>
    <tableColumn id="6" xr3:uid="{02B3BA68-FAB1-4525-8C74-E0858806440F}" uniqueName="6" name="发行规模(亿)" queryTableFieldId="609"/>
    <tableColumn id="7" xr3:uid="{A234F07E-8008-4654-9A59-8EB88A922BD4}" uniqueName="7" name="年期" queryTableFieldId="610" dataDxfId="253"/>
    <tableColumn id="8" xr3:uid="{B92667D8-D69B-4450-A39C-50BECAAE65D6}" uniqueName="8" name="票息" queryTableFieldId="611" dataDxfId="252"/>
    <tableColumn id="9" xr3:uid="{3AA57427-BF3A-440B-849D-F029CA77C20C}" uniqueName="9" name="IPG" queryTableFieldId="612" dataDxfId="251"/>
    <tableColumn id="10" xr3:uid="{F9ECC4AE-89E6-43A4-9CE7-ED31402D178C}" uniqueName="10" name="收窄基点" queryTableFieldId="613"/>
    <tableColumn id="11" xr3:uid="{C6BDE0FC-6834-4361-B88F-3541139A2252}" uniqueName="11" name="结构" queryTableFieldId="614" dataDxfId="250"/>
    <tableColumn id="12" xr3:uid="{FC29106E-3ECC-403B-B9ED-DFBD1CF10673}" uniqueName="12" name="主题" queryTableFieldId="615" dataDxfId="249"/>
    <tableColumn id="13" xr3:uid="{5C9EED07-F312-407C-9948-E4A9BC7FC2C5}" uniqueName="13" name="板块" queryTableFieldId="616" dataDxfId="248"/>
    <tableColumn id="14" xr3:uid="{91C6A93F-B19F-4817-8683-FB8A14ECF035}" uniqueName="14" name="地区" queryTableFieldId="617" dataDxfId="247"/>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B6A46F5-F506-458D-8705-F6E7D02FBDF2}" name="RSPIndex" displayName="RSPIndex" ref="EB5:EJ79" tableType="queryTable" totalsRowShown="0">
  <autoFilter ref="EB5:EJ79" xr:uid="{7D3EC7F3-CE18-4AAA-9E3D-4F8857E82CCB}"/>
  <tableColumns count="9">
    <tableColumn id="1" xr3:uid="{233C996F-F662-4FAF-A3D3-E9BB1A8936C7}" uniqueName="1" name="Index" queryTableFieldId="10" dataDxfId="22"/>
    <tableColumn id="2" xr3:uid="{DC271C19-F360-4532-8B85-FEE935B78BDC}" uniqueName="2" name="发行体/信用主体" queryTableFieldId="2" dataDxfId="21"/>
    <tableColumn id="3" xr3:uid="{EAC13411-A44E-43DE-8D3E-08B1DF857B94}" uniqueName="3" name="Issuer/Credit Name" queryTableFieldId="3" dataDxfId="20"/>
    <tableColumn id="4" xr3:uid="{CA57472A-E973-4E85-B18A-DDD77AB8759A}" uniqueName="4" name="Label" queryTableFieldId="4" dataDxfId="19"/>
    <tableColumn id="5" xr3:uid="{30517235-D386-4855-AC85-279900DECD38}" uniqueName="5" name=" YYYYMM" queryTableFieldId="5" dataDxfId="18"/>
    <tableColumn id="6" xr3:uid="{C348D1E6-462F-455C-8BF4-32ED2D0EC0B6}" uniqueName="6" name="ESG Category" queryTableFieldId="6" dataDxfId="17"/>
    <tableColumn id="7" xr3:uid="{B8BA7E14-5F08-4AE2-9D8A-7CC913789C1E}" uniqueName="7" name="非美元币种" queryTableFieldId="7" dataDxfId="16"/>
    <tableColumn id="8" xr3:uid="{4C613E5E-CE7D-4B41-B607-5DD6BBCF47B9}" uniqueName="8" name="RSP双语/仅中文版" queryTableFieldId="8" dataDxfId="15"/>
    <tableColumn id="9" xr3:uid="{76F27159-C29F-4B84-8D3F-ED128BA1BF76}" uniqueName="9" name="Path" queryTableFieldId="9" dataDxfId="14"/>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261DFAF-1AF9-4445-9394-EED92E2E0A69}" name="BySBLC" displayName="BySBLC" ref="EM5:EU45" tableType="queryTable" totalsRowShown="0">
  <autoFilter ref="EM5:EU45" xr:uid="{71926BA4-489C-4DB5-A722-8CDA9C5775EB}"/>
  <tableColumns count="9">
    <tableColumn id="1" xr3:uid="{02715A8E-E5BC-4B07-83F5-3DB2C3DF1DF7}" uniqueName="1" name="备证行" queryTableFieldId="1" dataDxfId="432"/>
    <tableColumn id="2" xr3:uid="{F6170228-50E1-4B46-8AC8-58459B0DE075}" uniqueName="2" name="定价日" queryTableFieldId="2" dataDxfId="431"/>
    <tableColumn id="3" xr3:uid="{BFA3A537-9732-4D4A-9DFB-A5000DCF22F0}" uniqueName="3" name="信用主体简称" queryTableFieldId="3" dataDxfId="430"/>
    <tableColumn id="4" xr3:uid="{4D2991A6-2C6E-4190-A33D-B6DA74A5D4FB}" uniqueName="4" name="发行评级" queryTableFieldId="4" dataDxfId="429"/>
    <tableColumn id="5" xr3:uid="{72882D5B-F12E-49E3-BB4B-BCE5DC86B2D3}" uniqueName="5" name="货币" queryTableFieldId="5" dataDxfId="428"/>
    <tableColumn id="6" xr3:uid="{7D7F72CA-709A-4850-AD81-39D1155D3E08}" uniqueName="6" name="发行规模(亿)" queryTableFieldId="6" dataDxfId="427"/>
    <tableColumn id="7" xr3:uid="{4609F634-B811-4021-A4E6-22811F2B13BC}" uniqueName="7" name="年期" queryTableFieldId="7" dataDxfId="426"/>
    <tableColumn id="8" xr3:uid="{8B395C20-40A2-4A13-B37E-5077A975A8F1}" uniqueName="8" name="票息" queryTableFieldId="8" dataDxfId="425"/>
    <tableColumn id="9" xr3:uid="{F4B4CD2A-1D84-4364-AF98-A35F6B1DBEA3}" uniqueName="9" name="结构" queryTableFieldId="9" dataDxfId="424"/>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0390277-2D16-466D-80D6-4D0E604076EF}" name="tbl_HD1" displayName="tbl_HD1" ref="EW5:EW14" totalsRowShown="0" headerRowDxfId="423">
  <autoFilter ref="EW5:EW14" xr:uid="{DCE8F455-64FB-4E1C-8CD0-25D7931F13A7}"/>
  <tableColumns count="1">
    <tableColumn id="1" xr3:uid="{C59B7A07-609A-427A-8217-C606C8B2BFFE}" name="Column1"/>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76E4E7-2019-49B4-9BFC-506BA222415B}" name="tbl_filter1" displayName="tbl_filter1" ref="EW16:EX24" totalsRowShown="0">
  <autoFilter ref="EW16:EX24" xr:uid="{8C38B77C-BE1E-4115-A49E-7898310AA999}"/>
  <tableColumns count="2">
    <tableColumn id="1" xr3:uid="{EBA81CA6-CAF3-44AA-ABD9-A701A68044BE}" name="备证行"/>
    <tableColumn id="2" xr3:uid="{7542F792-FD4D-457A-85D0-6166AC8B3998}" name="Count"/>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D5FC08D-5D3A-405D-A586-C88C88887151}" name="MaturitySBLC" displayName="MaturitySBLC" ref="S5:AH411" tableType="queryTable" totalsRowShown="0">
  <autoFilter ref="S5:AH411" xr:uid="{E03CE4FB-4325-44D4-B309-12B17DC6C56E}"/>
  <tableColumns count="16">
    <tableColumn id="2" xr3:uid="{F2494216-4750-4B93-B4B2-5F6ECB73A438}" uniqueName="2" name="BOCOM_DEAL?" queryTableFieldId="2" dataDxfId="124"/>
    <tableColumn id="1" xr3:uid="{607F2DB6-A1AF-4A40-99BA-B4FCFE65EDCB}" uniqueName="1" name="Index" queryTableFieldId="1" dataDxfId="123"/>
    <tableColumn id="16" xr3:uid="{4341E60F-E0AA-49CB-B761-FBE18E9C2B79}" uniqueName="16" name="ISIN" queryTableFieldId="32" dataDxfId="122"/>
    <tableColumn id="15" xr3:uid="{CCEA3124-D710-48B6-8C55-A5DF16522B8F}" uniqueName="15" name="定价日" queryTableFieldId="18" dataDxfId="121"/>
    <tableColumn id="4" xr3:uid="{D2578A53-0C7F-485F-9465-6A48AA96FF8F}" uniqueName="4" name="信用主体简称" queryTableFieldId="4" dataDxfId="120"/>
    <tableColumn id="5" xr3:uid="{F51C1B1B-5D04-4231-A893-E0689EB11279}" uniqueName="5" name="主体评级" queryTableFieldId="5" dataDxfId="119"/>
    <tableColumn id="6" xr3:uid="{58A9B4C9-C54D-4A3F-AE22-8CF8BF99A08F}" uniqueName="6" name="备证行" queryTableFieldId="6" dataDxfId="118"/>
    <tableColumn id="7" xr3:uid="{9D15219B-7E8C-4FCB-9898-66F1775E00A2}" uniqueName="7" name="发行评级" queryTableFieldId="7" dataDxfId="117"/>
    <tableColumn id="8" xr3:uid="{BACD8DC0-11AB-4ADA-A35B-328F1E3799EA}" uniqueName="8" name="货币" queryTableFieldId="8" dataDxfId="116"/>
    <tableColumn id="9" xr3:uid="{EB33F138-867A-4B27-93DF-49733E6D87AE}" uniqueName="9" name="规模(亿)" queryTableFieldId="16"/>
    <tableColumn id="10" xr3:uid="{7AF1180F-F762-4F02-87F4-5021372D8D30}" uniqueName="10" name="年期" queryTableFieldId="10" dataDxfId="115"/>
    <tableColumn id="11" xr3:uid="{65C4EE81-9DF6-48AB-AD25-9953490265AC}" uniqueName="11" name="票息" queryTableFieldId="11" dataDxfId="114"/>
    <tableColumn id="12" xr3:uid="{6D2B731A-851A-46E4-B79D-C34F31BE4A3E}" uniqueName="12" name="结构" queryTableFieldId="12" dataDxfId="113"/>
    <tableColumn id="13" xr3:uid="{24804EDA-1F9F-4BF1-A805-D9D67B5E93F0}" uniqueName="13" name="地区" queryTableFieldId="13" dataDxfId="112"/>
    <tableColumn id="3" xr3:uid="{2A796045-9D9B-4F94-A92A-4A91358466B6}" uniqueName="3" name="兑付日" queryTableFieldId="3" dataDxfId="111"/>
    <tableColumn id="14" xr3:uid="{590E4961-135C-4176-A75D-974CBCCD3243}" uniqueName="14" name="发行人" queryTableFieldId="14" dataDxfId="110"/>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BABA8DB-7277-4A3C-ADB8-C97B42821EC1}" name="tbl_PPT_IGlgfv" displayName="tbl_PPT_IGlgfv" ref="FC5:FM30" tableType="queryTable" totalsRowShown="0">
  <autoFilter ref="FC5:FM30" xr:uid="{C4559CCC-6206-406C-B130-02ED2EC9D39A}"/>
  <tableColumns count="11">
    <tableColumn id="1" xr3:uid="{D965EFE6-8B40-47D7-B76A-0315EFB6E114}" uniqueName="1" name="定价日" queryTableFieldId="1" dataDxfId="164"/>
    <tableColumn id="2" xr3:uid="{084965E2-9FC8-4850-AC6B-99C67CC53BBA}" uniqueName="2" name="信用主体(备证行)" queryTableFieldId="2" dataDxfId="163"/>
    <tableColumn id="3" xr3:uid="{CC467EC6-EED8-4F34-AE5E-8911FA1291F0}" uniqueName="3" name="发行评级" queryTableFieldId="3" dataDxfId="162"/>
    <tableColumn id="4" xr3:uid="{151BB88B-16A7-4D04-B074-82FBE95FBEEC}" uniqueName="4" name="币种规模" queryTableFieldId="4" dataDxfId="161"/>
    <tableColumn id="5" xr3:uid="{279E4615-4AA9-476D-BA56-61B95C23B1B6}" uniqueName="5" name="期限" queryTableFieldId="5" dataDxfId="160"/>
    <tableColumn id="6" xr3:uid="{658B4609-AB32-43AC-B159-2A32EEB094C4}" uniqueName="6" name="票息" queryTableFieldId="6" dataDxfId="159"/>
    <tableColumn id="7" xr3:uid="{2E6B6836-32CE-4E5C-89BC-0062C2AE1F41}" uniqueName="7" name="IPG" queryTableFieldId="7" dataDxfId="158"/>
    <tableColumn id="8" xr3:uid="{A19071B4-FC1A-42C7-A95B-ADE1E41CAA88}" uniqueName="8" name="收窄基点" queryTableFieldId="8"/>
    <tableColumn id="9" xr3:uid="{7602FB93-95E0-4419-A210-3C8F9A8A127A}" uniqueName="9" name="结构" queryTableFieldId="9" dataDxfId="157"/>
    <tableColumn id="10" xr3:uid="{D41D0095-4FF2-483C-BAA0-65E3CFFD452B}" uniqueName="10" name="主题" queryTableFieldId="10" dataDxfId="156"/>
    <tableColumn id="11" xr3:uid="{55521969-AA1C-462F-BF71-2D9F8F8F5B3E}" uniqueName="11" name="地区" queryTableFieldId="11" dataDxfId="155"/>
  </tableColumns>
  <tableStyleInfo name="Table Style 1"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兑付日" xr10:uid="{B02F7644-EDB9-4ADA-B704-020519C6D451}" sourceName="[Mature24].[兑付日]">
  <pivotTables>
    <pivotTable tabId="47" name="Mature24Pivot"/>
  </pivotTables>
  <state minimalRefreshVersion="6" lastRefreshVersion="6" pivotCacheId="1237078868" filterType="unknown">
    <bounds startDate="2024-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定价日" xr10:uid="{DE6090EA-1179-46D8-855C-ABCEB52F5ADC}" sourceName="[tbl_Directory].[定价日]">
  <pivotTables>
    <pivotTable tabId="8" name="RolePivot"/>
  </pivotTables>
  <state minimalRefreshVersion="6" lastRefreshVersion="6" pivotCacheId="1212089094" filterType="dateBetween">
    <selection startDate="2021-01-01T00:00:00" endDate="2024-12-31T00:00:00"/>
    <bounds startDate="2017-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定价日" xr10:uid="{2E5FE55F-C3D6-49B6-9E59-14BE2BFDED1A}" cache="Timeline_定价日" caption="定价日" level="0" selectionLevel="0" scrollPosition="2018-10-28T00:00:00" style="TimeSlicerROL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兑付日" xr10:uid="{74503E5B-1692-48E2-8E8A-70EEBBF8C3F7}" cache="Timeline_兑付日" caption="兑付日" level="1" selectionLevel="2" scrollPosition="2024-01-01T00:00:00" style="TimeSlicerROLE"/>
</timeline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3.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5" Type="http://schemas.microsoft.com/office/2011/relationships/timeline" Target="../timelines/timelin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microsoft.com/office/2007/relationships/slicer" Target="../slicers/slicer5.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7.xml"/><Relationship Id="rId13" Type="http://schemas.openxmlformats.org/officeDocument/2006/relationships/table" Target="../tables/table32.xml"/><Relationship Id="rId3" Type="http://schemas.openxmlformats.org/officeDocument/2006/relationships/table" Target="../tables/table22.xml"/><Relationship Id="rId7" Type="http://schemas.openxmlformats.org/officeDocument/2006/relationships/table" Target="../tables/table26.xml"/><Relationship Id="rId12" Type="http://schemas.openxmlformats.org/officeDocument/2006/relationships/table" Target="../tables/table31.xml"/><Relationship Id="rId2" Type="http://schemas.openxmlformats.org/officeDocument/2006/relationships/table" Target="../tables/table21.xml"/><Relationship Id="rId1" Type="http://schemas.openxmlformats.org/officeDocument/2006/relationships/printerSettings" Target="../printerSettings/printerSettings13.bin"/><Relationship Id="rId6" Type="http://schemas.openxmlformats.org/officeDocument/2006/relationships/table" Target="../tables/table25.xml"/><Relationship Id="rId11" Type="http://schemas.openxmlformats.org/officeDocument/2006/relationships/table" Target="../tables/table30.xml"/><Relationship Id="rId5" Type="http://schemas.openxmlformats.org/officeDocument/2006/relationships/table" Target="../tables/table24.xml"/><Relationship Id="rId10" Type="http://schemas.openxmlformats.org/officeDocument/2006/relationships/table" Target="../tables/table29.xml"/><Relationship Id="rId4" Type="http://schemas.openxmlformats.org/officeDocument/2006/relationships/table" Target="../tables/table23.xml"/><Relationship Id="rId9"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AK368"/>
  <sheetViews>
    <sheetView tabSelected="1" zoomScale="85" zoomScaleNormal="85" workbookViewId="0"/>
  </sheetViews>
  <sheetFormatPr defaultColWidth="15.6640625" defaultRowHeight="15"/>
  <cols>
    <col min="1" max="1" width="7.77734375" style="2" customWidth="1"/>
    <col min="2" max="2" width="15.21875" style="2" customWidth="1"/>
    <col min="3" max="3" width="15" style="2" bestFit="1" customWidth="1"/>
    <col min="4" max="4" width="16" style="2" customWidth="1"/>
    <col min="5" max="5" width="13.21875" style="2" customWidth="1"/>
    <col min="6" max="6" width="12.109375" style="3" customWidth="1"/>
    <col min="7" max="7" width="14.33203125" style="3" customWidth="1"/>
    <col min="8" max="8" width="12.77734375" style="3" bestFit="1" customWidth="1"/>
    <col min="9" max="16" width="12.109375" style="2" customWidth="1"/>
    <col min="17" max="19" width="5" style="2" customWidth="1"/>
    <col min="20" max="20" width="12.88671875" style="2" customWidth="1"/>
    <col min="21" max="25" width="10.6640625" style="2" customWidth="1"/>
    <col min="26" max="26" width="7.44140625" style="2" customWidth="1"/>
    <col min="27" max="29" width="15.6640625" style="2"/>
    <col min="30" max="30" width="6.109375" style="2" bestFit="1" customWidth="1"/>
    <col min="31" max="31" width="13.109375" style="2" bestFit="1" customWidth="1"/>
    <col min="32" max="35" width="15.6640625" style="2"/>
    <col min="36" max="36" width="16.44140625" style="2" bestFit="1" customWidth="1"/>
    <col min="37" max="37" width="7.6640625" style="2" bestFit="1" customWidth="1"/>
    <col min="38" max="16384" width="15.6640625" style="2"/>
  </cols>
  <sheetData>
    <row r="1" spans="1:26" s="77" customFormat="1" ht="74.25" customHeight="1">
      <c r="A1" s="77" t="s">
        <v>6630</v>
      </c>
    </row>
    <row r="2" spans="1:26" s="18" customFormat="1" ht="36">
      <c r="B2" s="86" t="s">
        <v>5964</v>
      </c>
      <c r="F2" s="86" t="s">
        <v>5965</v>
      </c>
      <c r="G2" s="14"/>
      <c r="H2" s="15"/>
      <c r="I2" s="16"/>
      <c r="J2" s="17"/>
      <c r="M2" s="19"/>
    </row>
    <row r="3" spans="1:26" ht="24" customHeight="1"/>
    <row r="4" spans="1:26" ht="24" customHeight="1">
      <c r="H4" s="2"/>
    </row>
    <row r="5" spans="1:26" ht="24" customHeight="1">
      <c r="F5"/>
      <c r="G5"/>
      <c r="H5" s="2"/>
    </row>
    <row r="6" spans="1:26" ht="24" customHeight="1">
      <c r="D6" s="71"/>
      <c r="E6" s="71"/>
      <c r="F6" s="71"/>
      <c r="G6" s="71"/>
      <c r="H6" s="71"/>
      <c r="I6" s="7"/>
      <c r="J6" s="8"/>
      <c r="K6" s="7"/>
    </row>
    <row r="7" spans="1:26" ht="20.100000000000001" customHeight="1">
      <c r="B7" s="84" t="s">
        <v>5956</v>
      </c>
      <c r="C7" s="84" t="s">
        <v>5957</v>
      </c>
      <c r="D7" s="84" t="s">
        <v>5958</v>
      </c>
      <c r="E7" s="81"/>
      <c r="F7" s="72" t="s">
        <v>3767</v>
      </c>
      <c r="G7" s="72" t="s">
        <v>5962</v>
      </c>
      <c r="H7" s="73"/>
      <c r="I7" s="73"/>
      <c r="J7"/>
      <c r="K7"/>
      <c r="L7"/>
      <c r="M7"/>
      <c r="Z7"/>
    </row>
    <row r="8" spans="1:26" ht="20.100000000000001" customHeight="1">
      <c r="B8" s="81" t="s">
        <v>5955</v>
      </c>
      <c r="C8" s="83">
        <v>1</v>
      </c>
      <c r="D8" s="82">
        <v>45362.701064814813</v>
      </c>
      <c r="E8" s="81"/>
      <c r="F8" s="72" t="s">
        <v>5948</v>
      </c>
      <c r="G8" s="74"/>
      <c r="H8" s="74" t="s">
        <v>5963</v>
      </c>
      <c r="I8" s="74" t="s">
        <v>5949</v>
      </c>
      <c r="J8"/>
      <c r="K8"/>
      <c r="L8"/>
      <c r="M8"/>
      <c r="Z8"/>
    </row>
    <row r="9" spans="1:26" ht="20.100000000000001" customHeight="1">
      <c r="B9" s="81" t="s">
        <v>171</v>
      </c>
      <c r="C9" s="83">
        <v>1</v>
      </c>
      <c r="D9" s="82">
        <v>45362.701180555552</v>
      </c>
      <c r="E9" s="81"/>
      <c r="F9" s="75" t="s">
        <v>5432</v>
      </c>
      <c r="G9" s="106">
        <v>16</v>
      </c>
      <c r="H9" s="106">
        <v>3</v>
      </c>
      <c r="I9" s="106">
        <v>19</v>
      </c>
      <c r="J9"/>
      <c r="K9"/>
      <c r="L9"/>
      <c r="M9"/>
      <c r="Z9"/>
    </row>
    <row r="10" spans="1:26" ht="20.100000000000001" customHeight="1">
      <c r="B10" s="81" t="s">
        <v>5936</v>
      </c>
      <c r="C10" s="83">
        <v>1</v>
      </c>
      <c r="D10" s="82">
        <v>45362.701319444444</v>
      </c>
      <c r="E10" s="81"/>
      <c r="F10" s="76" t="s">
        <v>5420</v>
      </c>
      <c r="G10" s="106">
        <v>12</v>
      </c>
      <c r="H10" s="106">
        <v>2</v>
      </c>
      <c r="I10" s="106">
        <v>14</v>
      </c>
      <c r="J10"/>
      <c r="K10"/>
      <c r="L10"/>
      <c r="M10"/>
      <c r="Z10"/>
    </row>
    <row r="11" spans="1:26" ht="20.100000000000001" customHeight="1">
      <c r="B11" s="81" t="s">
        <v>5938</v>
      </c>
      <c r="C11" s="83">
        <v>1</v>
      </c>
      <c r="D11" s="82">
        <v>45362.701608796298</v>
      </c>
      <c r="E11" s="81"/>
      <c r="F11" s="76" t="s">
        <v>3496</v>
      </c>
      <c r="G11" s="106">
        <v>3</v>
      </c>
      <c r="H11" s="106">
        <v>1</v>
      </c>
      <c r="I11" s="106">
        <v>4</v>
      </c>
      <c r="J11"/>
      <c r="K11"/>
      <c r="L11"/>
      <c r="M11"/>
      <c r="Z11"/>
    </row>
    <row r="12" spans="1:26" ht="20.100000000000001" customHeight="1">
      <c r="B12" s="81" t="s">
        <v>5947</v>
      </c>
      <c r="C12" s="83">
        <v>1</v>
      </c>
      <c r="D12" s="82">
        <v>45362.701828703706</v>
      </c>
      <c r="E12" s="81"/>
      <c r="F12" s="76" t="s">
        <v>3497</v>
      </c>
      <c r="G12" s="106">
        <v>1</v>
      </c>
      <c r="H12" s="106"/>
      <c r="I12" s="106">
        <v>1</v>
      </c>
      <c r="J12"/>
      <c r="K12"/>
      <c r="L12"/>
      <c r="M12"/>
      <c r="Z12"/>
    </row>
    <row r="13" spans="1:26" ht="20.100000000000001" customHeight="1">
      <c r="B13" s="81" t="s">
        <v>6083</v>
      </c>
      <c r="C13" s="83">
        <v>1</v>
      </c>
      <c r="D13" s="82">
        <v>45362.701898148145</v>
      </c>
      <c r="E13" s="81"/>
      <c r="F13" s="75" t="s">
        <v>3762</v>
      </c>
      <c r="G13" s="106">
        <v>46</v>
      </c>
      <c r="H13" s="106">
        <v>12</v>
      </c>
      <c r="I13" s="106">
        <v>58</v>
      </c>
      <c r="J13"/>
      <c r="K13"/>
      <c r="L13"/>
      <c r="M13"/>
      <c r="Z13"/>
    </row>
    <row r="14" spans="1:26" ht="20.100000000000001" customHeight="1">
      <c r="B14" s="81" t="s">
        <v>5959</v>
      </c>
      <c r="C14" s="83">
        <v>1</v>
      </c>
      <c r="D14" s="82">
        <v>45362.701481481483</v>
      </c>
      <c r="E14" s="82"/>
      <c r="F14" s="76" t="s">
        <v>5420</v>
      </c>
      <c r="G14" s="106">
        <v>36</v>
      </c>
      <c r="H14" s="106">
        <v>10</v>
      </c>
      <c r="I14" s="106">
        <v>46</v>
      </c>
      <c r="J14"/>
      <c r="K14"/>
      <c r="L14"/>
      <c r="M14"/>
      <c r="Z14"/>
    </row>
    <row r="15" spans="1:26" ht="20.100000000000001" customHeight="1">
      <c r="B15" s="81" t="s">
        <v>6084</v>
      </c>
      <c r="C15" s="83">
        <v>1</v>
      </c>
      <c r="D15" s="82">
        <v>45362.701527777775</v>
      </c>
      <c r="E15" s="81"/>
      <c r="F15" s="76" t="s">
        <v>3496</v>
      </c>
      <c r="G15" s="106">
        <v>6</v>
      </c>
      <c r="H15" s="106">
        <v>2</v>
      </c>
      <c r="I15" s="106">
        <v>8</v>
      </c>
      <c r="J15"/>
      <c r="K15"/>
      <c r="L15"/>
      <c r="M15"/>
      <c r="Z15"/>
    </row>
    <row r="16" spans="1:26" ht="20.100000000000001" customHeight="1">
      <c r="B16" s="81" t="s">
        <v>5939</v>
      </c>
      <c r="C16" s="83">
        <v>1</v>
      </c>
      <c r="D16" s="82">
        <v>45362.70140046296</v>
      </c>
      <c r="F16" s="76" t="s">
        <v>3497</v>
      </c>
      <c r="G16" s="106">
        <v>4</v>
      </c>
      <c r="H16" s="106"/>
      <c r="I16" s="106">
        <v>4</v>
      </c>
      <c r="J16"/>
      <c r="K16"/>
      <c r="L16"/>
      <c r="M16"/>
      <c r="Z16"/>
    </row>
    <row r="17" spans="2:37" ht="20.100000000000001" customHeight="1">
      <c r="B17" s="81" t="s">
        <v>5946</v>
      </c>
      <c r="C17" s="83">
        <v>1</v>
      </c>
      <c r="D17" s="82">
        <v>45362.701967592591</v>
      </c>
      <c r="F17" s="75" t="s">
        <v>3764</v>
      </c>
      <c r="G17" s="106">
        <v>19</v>
      </c>
      <c r="H17" s="106">
        <v>17</v>
      </c>
      <c r="I17" s="106">
        <v>36</v>
      </c>
      <c r="J17"/>
      <c r="K17"/>
      <c r="L17"/>
      <c r="M17"/>
      <c r="Z17"/>
    </row>
    <row r="18" spans="2:37" ht="20.100000000000001" customHeight="1">
      <c r="F18" s="76" t="s">
        <v>3779</v>
      </c>
      <c r="G18" s="106"/>
      <c r="H18" s="106">
        <v>1</v>
      </c>
      <c r="I18" s="106">
        <v>1</v>
      </c>
      <c r="J18"/>
      <c r="K18"/>
      <c r="L18"/>
      <c r="M18"/>
      <c r="Z18"/>
    </row>
    <row r="19" spans="2:37" ht="20.100000000000001" customHeight="1">
      <c r="F19" s="76" t="s">
        <v>5420</v>
      </c>
      <c r="G19" s="106">
        <v>14</v>
      </c>
      <c r="H19" s="106">
        <v>12</v>
      </c>
      <c r="I19" s="106">
        <v>26</v>
      </c>
      <c r="J19"/>
      <c r="K19"/>
      <c r="L19"/>
      <c r="M19"/>
      <c r="Z19"/>
      <c r="AJ19" t="s">
        <v>3223</v>
      </c>
      <c r="AK19" t="s" vm="1">
        <v>3762</v>
      </c>
    </row>
    <row r="20" spans="2:37" ht="20.100000000000001" customHeight="1">
      <c r="F20" s="76" t="s">
        <v>3496</v>
      </c>
      <c r="G20" s="106">
        <v>3</v>
      </c>
      <c r="H20" s="106">
        <v>3</v>
      </c>
      <c r="I20" s="106">
        <v>6</v>
      </c>
      <c r="J20"/>
      <c r="K20"/>
      <c r="L20"/>
      <c r="M20"/>
      <c r="Z20"/>
      <c r="AJ20" t="s">
        <v>2736</v>
      </c>
      <c r="AK20" t="s" vm="2">
        <v>119</v>
      </c>
    </row>
    <row r="21" spans="2:37" ht="20.100000000000001" customHeight="1">
      <c r="F21" s="76" t="s">
        <v>3497</v>
      </c>
      <c r="G21" s="106">
        <v>2</v>
      </c>
      <c r="H21" s="106">
        <v>1</v>
      </c>
      <c r="I21" s="106">
        <v>3</v>
      </c>
      <c r="J21"/>
      <c r="K21"/>
      <c r="L21"/>
      <c r="M21"/>
      <c r="U21"/>
      <c r="V21"/>
      <c r="W21"/>
      <c r="X21"/>
      <c r="Y21"/>
      <c r="Z21"/>
    </row>
    <row r="22" spans="2:37" ht="20.100000000000001" customHeight="1">
      <c r="F22" s="75" t="s">
        <v>3786</v>
      </c>
      <c r="G22" s="106">
        <v>41</v>
      </c>
      <c r="H22" s="106">
        <v>8</v>
      </c>
      <c r="I22" s="106">
        <v>49</v>
      </c>
      <c r="J22"/>
      <c r="K22"/>
      <c r="L22"/>
      <c r="U22"/>
      <c r="V22"/>
      <c r="W22"/>
      <c r="X22"/>
      <c r="Y22"/>
      <c r="Z22"/>
      <c r="AJ22" t="s">
        <v>3978</v>
      </c>
      <c r="AK22" t="s">
        <v>5421</v>
      </c>
    </row>
    <row r="23" spans="2:37" ht="20.100000000000001" customHeight="1">
      <c r="F23" s="76" t="s">
        <v>3779</v>
      </c>
      <c r="G23" s="106">
        <v>2</v>
      </c>
      <c r="H23" s="106">
        <v>1</v>
      </c>
      <c r="I23" s="106">
        <v>3</v>
      </c>
      <c r="J23"/>
      <c r="K23"/>
      <c r="L23"/>
      <c r="U23"/>
      <c r="V23"/>
      <c r="W23"/>
      <c r="X23"/>
      <c r="Y23"/>
      <c r="Z23"/>
      <c r="AJ23" s="23" t="s">
        <v>1573</v>
      </c>
      <c r="AK23">
        <v>8</v>
      </c>
    </row>
    <row r="24" spans="2:37" ht="20.100000000000001" customHeight="1">
      <c r="D24"/>
      <c r="E24"/>
      <c r="F24" s="76" t="s">
        <v>5420</v>
      </c>
      <c r="G24" s="106">
        <v>13</v>
      </c>
      <c r="H24" s="106">
        <v>3</v>
      </c>
      <c r="I24" s="106">
        <v>16</v>
      </c>
      <c r="J24"/>
      <c r="K24"/>
      <c r="L24"/>
      <c r="AJ24" s="24" t="s">
        <v>1917</v>
      </c>
      <c r="AK24">
        <v>1</v>
      </c>
    </row>
    <row r="25" spans="2:37" ht="20.100000000000001" customHeight="1">
      <c r="D25"/>
      <c r="E25"/>
      <c r="F25" s="76" t="s">
        <v>3496</v>
      </c>
      <c r="G25" s="106">
        <v>14</v>
      </c>
      <c r="H25" s="106">
        <v>3</v>
      </c>
      <c r="I25" s="106">
        <v>17</v>
      </c>
      <c r="J25"/>
      <c r="K25"/>
      <c r="L25"/>
      <c r="AJ25" s="24" t="s">
        <v>1960</v>
      </c>
      <c r="AK25">
        <v>1</v>
      </c>
    </row>
    <row r="26" spans="2:37" ht="20.100000000000001" customHeight="1">
      <c r="D26"/>
      <c r="E26"/>
      <c r="F26" s="76" t="s">
        <v>3497</v>
      </c>
      <c r="G26" s="106">
        <v>12</v>
      </c>
      <c r="H26" s="106">
        <v>1</v>
      </c>
      <c r="I26" s="106">
        <v>13</v>
      </c>
      <c r="J26"/>
      <c r="K26"/>
      <c r="L26"/>
      <c r="AJ26" s="24" t="s">
        <v>1993</v>
      </c>
      <c r="AK26">
        <v>1</v>
      </c>
    </row>
    <row r="27" spans="2:37" ht="20.100000000000001" customHeight="1">
      <c r="D27"/>
      <c r="E27"/>
      <c r="F27" s="75" t="s">
        <v>5949</v>
      </c>
      <c r="G27" s="106">
        <v>122</v>
      </c>
      <c r="H27" s="106">
        <v>40</v>
      </c>
      <c r="I27" s="106">
        <v>162</v>
      </c>
      <c r="J27"/>
      <c r="K27"/>
      <c r="L27"/>
      <c r="AJ27" s="24" t="s">
        <v>2161</v>
      </c>
      <c r="AK27">
        <v>1</v>
      </c>
    </row>
    <row r="28" spans="2:37" ht="20.100000000000001" customHeight="1">
      <c r="D28"/>
      <c r="E28"/>
      <c r="F28"/>
      <c r="G28"/>
      <c r="H28"/>
      <c r="I28"/>
      <c r="J28"/>
      <c r="K28"/>
      <c r="L28"/>
      <c r="AJ28" s="24" t="s">
        <v>3227</v>
      </c>
      <c r="AK28">
        <v>1</v>
      </c>
    </row>
    <row r="29" spans="2:37" ht="20.100000000000001" customHeight="1">
      <c r="D29"/>
      <c r="E29"/>
      <c r="F29"/>
      <c r="G29"/>
      <c r="H29"/>
      <c r="I29"/>
      <c r="J29"/>
      <c r="K29"/>
      <c r="L29"/>
      <c r="AJ29" s="24" t="s">
        <v>1774</v>
      </c>
      <c r="AK29">
        <v>1</v>
      </c>
    </row>
    <row r="30" spans="2:37" ht="20.100000000000001" customHeight="1">
      <c r="D30"/>
      <c r="E30"/>
      <c r="F30"/>
      <c r="G30"/>
      <c r="H30"/>
      <c r="I30"/>
      <c r="J30"/>
      <c r="K30"/>
      <c r="L30"/>
      <c r="AJ30" s="24" t="s">
        <v>3205</v>
      </c>
      <c r="AK30">
        <v>1</v>
      </c>
    </row>
    <row r="31" spans="2:37" ht="20.100000000000001" customHeight="1">
      <c r="D31"/>
      <c r="E31"/>
      <c r="F31"/>
      <c r="G31"/>
      <c r="H31"/>
      <c r="I31"/>
      <c r="J31"/>
      <c r="K31"/>
      <c r="L31"/>
      <c r="AJ31" s="24" t="s">
        <v>3503</v>
      </c>
      <c r="AK31">
        <v>1</v>
      </c>
    </row>
    <row r="32" spans="2:37" ht="20.100000000000001" customHeight="1">
      <c r="D32"/>
      <c r="E32"/>
      <c r="F32"/>
      <c r="G32"/>
      <c r="H32"/>
      <c r="I32"/>
      <c r="J32"/>
      <c r="K32"/>
      <c r="L32"/>
      <c r="AJ32" s="23" t="s">
        <v>1572</v>
      </c>
      <c r="AK32">
        <v>16</v>
      </c>
    </row>
    <row r="33" spans="4:37" ht="20.100000000000001" customHeight="1">
      <c r="D33"/>
      <c r="E33"/>
      <c r="F33"/>
      <c r="G33"/>
      <c r="H33"/>
      <c r="I33"/>
      <c r="J33"/>
      <c r="K33"/>
      <c r="L33"/>
      <c r="AJ33" s="24" t="s">
        <v>3703</v>
      </c>
      <c r="AK33">
        <v>1</v>
      </c>
    </row>
    <row r="34" spans="4:37" ht="20.100000000000001" customHeight="1">
      <c r="D34"/>
      <c r="E34"/>
      <c r="F34"/>
      <c r="G34"/>
      <c r="H34"/>
      <c r="I34"/>
      <c r="J34"/>
      <c r="K34"/>
      <c r="L34"/>
      <c r="AJ34" s="24" t="s">
        <v>3231</v>
      </c>
      <c r="AK34">
        <v>1</v>
      </c>
    </row>
    <row r="35" spans="4:37" ht="20.100000000000001" customHeight="1">
      <c r="D35"/>
      <c r="E35"/>
      <c r="F35"/>
      <c r="G35"/>
      <c r="H35"/>
      <c r="I35"/>
      <c r="J35"/>
      <c r="K35"/>
      <c r="L35"/>
      <c r="AJ35" s="24" t="s">
        <v>5245</v>
      </c>
      <c r="AK35">
        <v>1</v>
      </c>
    </row>
    <row r="36" spans="4:37" ht="20.100000000000001" customHeight="1">
      <c r="D36"/>
      <c r="E36"/>
      <c r="F36"/>
      <c r="G36"/>
      <c r="H36"/>
      <c r="I36"/>
      <c r="J36"/>
      <c r="K36"/>
      <c r="L36"/>
      <c r="AJ36" s="24" t="s">
        <v>5221</v>
      </c>
      <c r="AK36">
        <v>1</v>
      </c>
    </row>
    <row r="37" spans="4:37" ht="20.100000000000001" customHeight="1">
      <c r="D37"/>
      <c r="E37"/>
      <c r="F37"/>
      <c r="G37"/>
      <c r="H37"/>
      <c r="I37"/>
      <c r="J37"/>
      <c r="K37"/>
      <c r="L37"/>
      <c r="AJ37" s="24" t="s">
        <v>3443</v>
      </c>
      <c r="AK37">
        <v>1</v>
      </c>
    </row>
    <row r="38" spans="4:37" ht="20.100000000000001" customHeight="1">
      <c r="D38"/>
      <c r="E38"/>
      <c r="F38"/>
      <c r="G38"/>
      <c r="H38"/>
      <c r="I38"/>
      <c r="J38"/>
      <c r="K38"/>
      <c r="L38"/>
      <c r="AJ38" s="24" t="s">
        <v>3665</v>
      </c>
      <c r="AK38">
        <v>1</v>
      </c>
    </row>
    <row r="39" spans="4:37" ht="20.100000000000001" customHeight="1">
      <c r="D39"/>
      <c r="E39"/>
      <c r="F39"/>
      <c r="G39"/>
      <c r="H39"/>
      <c r="I39"/>
      <c r="J39"/>
      <c r="K39"/>
      <c r="L39"/>
      <c r="AJ39" s="24" t="s">
        <v>5323</v>
      </c>
      <c r="AK39">
        <v>1</v>
      </c>
    </row>
    <row r="40" spans="4:37" ht="20.100000000000001" customHeight="1">
      <c r="D40"/>
      <c r="E40"/>
      <c r="F40"/>
      <c r="G40"/>
      <c r="H40"/>
      <c r="I40"/>
      <c r="J40"/>
      <c r="K40"/>
      <c r="L40"/>
      <c r="AJ40" s="24" t="s">
        <v>86</v>
      </c>
      <c r="AK40">
        <v>1</v>
      </c>
    </row>
    <row r="41" spans="4:37" ht="20.100000000000001" customHeight="1">
      <c r="D41"/>
      <c r="E41"/>
      <c r="F41"/>
      <c r="G41"/>
      <c r="H41"/>
      <c r="I41"/>
      <c r="J41"/>
      <c r="K41"/>
      <c r="L41"/>
      <c r="AJ41" s="24" t="s">
        <v>3458</v>
      </c>
      <c r="AK41">
        <v>1</v>
      </c>
    </row>
    <row r="42" spans="4:37" ht="20.100000000000001" customHeight="1">
      <c r="D42"/>
      <c r="E42"/>
      <c r="F42"/>
      <c r="G42"/>
      <c r="H42"/>
      <c r="I42"/>
      <c r="J42"/>
      <c r="K42"/>
      <c r="L42"/>
      <c r="AJ42" s="24" t="s">
        <v>3663</v>
      </c>
      <c r="AK42">
        <v>1</v>
      </c>
    </row>
    <row r="43" spans="4:37" ht="20.100000000000001" customHeight="1">
      <c r="D43"/>
      <c r="E43"/>
      <c r="F43"/>
      <c r="G43"/>
      <c r="H43"/>
      <c r="I43"/>
      <c r="J43"/>
      <c r="K43"/>
      <c r="L43"/>
      <c r="AJ43" s="24" t="s">
        <v>3235</v>
      </c>
      <c r="AK43">
        <v>1</v>
      </c>
    </row>
    <row r="44" spans="4:37" ht="20.100000000000001" customHeight="1">
      <c r="D44"/>
      <c r="E44"/>
      <c r="F44"/>
      <c r="G44"/>
      <c r="H44"/>
      <c r="I44"/>
      <c r="J44"/>
      <c r="K44"/>
      <c r="L44"/>
      <c r="AJ44" s="24" t="s">
        <v>5187</v>
      </c>
      <c r="AK44">
        <v>1</v>
      </c>
    </row>
    <row r="45" spans="4:37" ht="20.100000000000001" customHeight="1">
      <c r="D45"/>
      <c r="E45"/>
      <c r="F45"/>
      <c r="G45"/>
      <c r="H45"/>
      <c r="I45"/>
      <c r="J45"/>
      <c r="K45"/>
      <c r="L45"/>
      <c r="AJ45" s="24" t="s">
        <v>247</v>
      </c>
      <c r="AK45">
        <v>1</v>
      </c>
    </row>
    <row r="46" spans="4:37" ht="20.100000000000001" customHeight="1">
      <c r="D46"/>
      <c r="E46"/>
      <c r="F46"/>
      <c r="G46"/>
      <c r="H46"/>
      <c r="I46"/>
      <c r="J46"/>
      <c r="K46"/>
      <c r="L46"/>
      <c r="AJ46" s="24" t="s">
        <v>1908</v>
      </c>
      <c r="AK46">
        <v>1</v>
      </c>
    </row>
    <row r="47" spans="4:37" ht="20.100000000000001" customHeight="1">
      <c r="D47"/>
      <c r="E47"/>
      <c r="F47"/>
      <c r="G47"/>
      <c r="H47"/>
      <c r="I47"/>
      <c r="J47"/>
      <c r="K47"/>
      <c r="L47"/>
      <c r="AJ47" s="24" t="s">
        <v>1944</v>
      </c>
      <c r="AK47">
        <v>1</v>
      </c>
    </row>
    <row r="48" spans="4:37" ht="20.100000000000001" customHeight="1">
      <c r="D48"/>
      <c r="E48"/>
      <c r="F48"/>
      <c r="G48"/>
      <c r="H48"/>
      <c r="I48"/>
      <c r="J48"/>
      <c r="K48"/>
      <c r="L48"/>
      <c r="AJ48" s="24" t="s">
        <v>3495</v>
      </c>
      <c r="AK48">
        <v>1</v>
      </c>
    </row>
    <row r="49" spans="8:37" ht="20.100000000000001" customHeight="1">
      <c r="H49" s="2"/>
      <c r="AJ49" s="23" t="s">
        <v>1571</v>
      </c>
      <c r="AK49">
        <v>19</v>
      </c>
    </row>
    <row r="50" spans="8:37" ht="20.100000000000001" customHeight="1">
      <c r="H50" s="2"/>
      <c r="AJ50" s="24" t="s">
        <v>3541</v>
      </c>
      <c r="AK50">
        <v>1</v>
      </c>
    </row>
    <row r="51" spans="8:37" ht="20.100000000000001" customHeight="1">
      <c r="H51" s="2"/>
      <c r="AJ51" s="24" t="s">
        <v>2928</v>
      </c>
      <c r="AK51">
        <v>1</v>
      </c>
    </row>
    <row r="52" spans="8:37" ht="20.100000000000001" customHeight="1">
      <c r="H52" s="2"/>
      <c r="AJ52" s="24" t="s">
        <v>1883</v>
      </c>
      <c r="AK52">
        <v>1</v>
      </c>
    </row>
    <row r="53" spans="8:37" ht="20.100000000000001" customHeight="1">
      <c r="H53" s="2"/>
      <c r="AJ53" s="24" t="s">
        <v>139</v>
      </c>
      <c r="AK53">
        <v>1</v>
      </c>
    </row>
    <row r="54" spans="8:37" ht="20.100000000000001" customHeight="1">
      <c r="H54" s="2"/>
      <c r="AJ54" s="24" t="s">
        <v>3370</v>
      </c>
      <c r="AK54">
        <v>1</v>
      </c>
    </row>
    <row r="55" spans="8:37" ht="20.100000000000001" customHeight="1">
      <c r="H55" s="2"/>
      <c r="AJ55" s="24" t="s">
        <v>2949</v>
      </c>
      <c r="AK55">
        <v>1</v>
      </c>
    </row>
    <row r="56" spans="8:37" ht="20.100000000000001" customHeight="1">
      <c r="H56" s="2"/>
      <c r="AJ56" s="24" t="s">
        <v>208</v>
      </c>
      <c r="AK56">
        <v>1</v>
      </c>
    </row>
    <row r="57" spans="8:37" ht="20.100000000000001" customHeight="1">
      <c r="H57" s="2"/>
      <c r="AJ57" s="24" t="s">
        <v>1920</v>
      </c>
      <c r="AK57">
        <v>1</v>
      </c>
    </row>
    <row r="58" spans="8:37" ht="20.100000000000001" customHeight="1">
      <c r="H58" s="2"/>
      <c r="AJ58" s="24" t="s">
        <v>2974</v>
      </c>
      <c r="AK58">
        <v>1</v>
      </c>
    </row>
    <row r="59" spans="8:37" ht="20.100000000000001" customHeight="1">
      <c r="H59" s="2"/>
      <c r="AJ59" s="24" t="s">
        <v>3884</v>
      </c>
      <c r="AK59">
        <v>1</v>
      </c>
    </row>
    <row r="60" spans="8:37" ht="20.100000000000001" customHeight="1">
      <c r="H60" s="2"/>
      <c r="AJ60" s="24" t="s">
        <v>1789</v>
      </c>
      <c r="AK60">
        <v>1</v>
      </c>
    </row>
    <row r="61" spans="8:37" ht="20.100000000000001" customHeight="1">
      <c r="H61" s="2"/>
      <c r="AJ61" s="24" t="s">
        <v>3631</v>
      </c>
      <c r="AK61">
        <v>1</v>
      </c>
    </row>
    <row r="62" spans="8:37" ht="20.100000000000001" customHeight="1">
      <c r="H62" s="2"/>
      <c r="AJ62" s="24" t="s">
        <v>1982</v>
      </c>
      <c r="AK62">
        <v>1</v>
      </c>
    </row>
    <row r="63" spans="8:37" ht="20.100000000000001" customHeight="1">
      <c r="H63" s="2"/>
      <c r="AJ63" s="24" t="s">
        <v>1613</v>
      </c>
      <c r="AK63">
        <v>1</v>
      </c>
    </row>
    <row r="64" spans="8:37" ht="20.100000000000001" customHeight="1">
      <c r="H64" s="2"/>
      <c r="AJ64" s="24" t="s">
        <v>114</v>
      </c>
      <c r="AK64">
        <v>1</v>
      </c>
    </row>
    <row r="65" spans="8:37" ht="20.100000000000001" customHeight="1">
      <c r="H65" s="2"/>
      <c r="AJ65" s="24" t="s">
        <v>4172</v>
      </c>
      <c r="AK65">
        <v>1</v>
      </c>
    </row>
    <row r="66" spans="8:37" ht="20.100000000000001" customHeight="1">
      <c r="H66" s="2"/>
      <c r="AJ66" s="24" t="s">
        <v>3202</v>
      </c>
      <c r="AK66">
        <v>1</v>
      </c>
    </row>
    <row r="67" spans="8:37" ht="20.100000000000001" customHeight="1">
      <c r="H67" s="2"/>
      <c r="AJ67" s="24" t="s">
        <v>112</v>
      </c>
      <c r="AK67">
        <v>1</v>
      </c>
    </row>
    <row r="68" spans="8:37" ht="20.100000000000001" customHeight="1">
      <c r="H68" s="2"/>
      <c r="AJ68" s="24" t="s">
        <v>110</v>
      </c>
      <c r="AK68">
        <v>1</v>
      </c>
    </row>
    <row r="69" spans="8:37" ht="20.100000000000001" customHeight="1">
      <c r="H69" s="2"/>
      <c r="AJ69" s="23" t="s">
        <v>3979</v>
      </c>
      <c r="AK69">
        <v>43</v>
      </c>
    </row>
    <row r="70" spans="8:37" ht="20.100000000000001" customHeight="1">
      <c r="H70" s="2"/>
      <c r="AJ70"/>
      <c r="AK70"/>
    </row>
    <row r="71" spans="8:37" ht="20.100000000000001" customHeight="1">
      <c r="H71" s="2"/>
    </row>
    <row r="72" spans="8:37" ht="20.100000000000001" customHeight="1">
      <c r="H72" s="2"/>
    </row>
    <row r="73" spans="8:37" ht="20.100000000000001" customHeight="1">
      <c r="H73" s="2"/>
    </row>
    <row r="74" spans="8:37" ht="20.100000000000001" customHeight="1">
      <c r="H74" s="2"/>
    </row>
    <row r="75" spans="8:37" ht="20.100000000000001" customHeight="1">
      <c r="H75" s="2"/>
    </row>
    <row r="76" spans="8:37" ht="20.100000000000001" customHeight="1">
      <c r="H76" s="2"/>
    </row>
    <row r="77" spans="8:37" ht="20.100000000000001" customHeight="1">
      <c r="H77" s="2"/>
    </row>
    <row r="78" spans="8:37" ht="20.100000000000001" customHeight="1">
      <c r="H78" s="2"/>
    </row>
    <row r="79" spans="8:37" ht="20.100000000000001" customHeight="1">
      <c r="H79" s="2"/>
    </row>
    <row r="80" spans="8:37" ht="20.100000000000001" customHeight="1">
      <c r="H80" s="2"/>
    </row>
    <row r="81" spans="8:8" ht="20.100000000000001" customHeight="1">
      <c r="H81" s="2"/>
    </row>
    <row r="82" spans="8:8" ht="20.100000000000001" customHeight="1">
      <c r="H82" s="2"/>
    </row>
    <row r="83" spans="8:8" ht="20.100000000000001" customHeight="1">
      <c r="H83" s="2"/>
    </row>
    <row r="84" spans="8:8" ht="20.100000000000001" customHeight="1">
      <c r="H84" s="2"/>
    </row>
    <row r="85" spans="8:8" ht="20.100000000000001" customHeight="1">
      <c r="H85" s="2"/>
    </row>
    <row r="86" spans="8:8" ht="20.100000000000001" customHeight="1">
      <c r="H86" s="2"/>
    </row>
    <row r="87" spans="8:8" ht="20.100000000000001" customHeight="1">
      <c r="H87" s="2"/>
    </row>
    <row r="88" spans="8:8" ht="20.100000000000001" customHeight="1">
      <c r="H88" s="2"/>
    </row>
    <row r="89" spans="8:8" ht="20.100000000000001" customHeight="1">
      <c r="H89" s="2"/>
    </row>
    <row r="90" spans="8:8" ht="20.100000000000001" customHeight="1">
      <c r="H90" s="2"/>
    </row>
    <row r="91" spans="8:8" ht="20.100000000000001" customHeight="1">
      <c r="H91" s="2"/>
    </row>
    <row r="92" spans="8:8" ht="20.100000000000001" customHeight="1">
      <c r="H92" s="2"/>
    </row>
    <row r="93" spans="8:8" ht="20.100000000000001" customHeight="1">
      <c r="H93" s="2"/>
    </row>
    <row r="94" spans="8:8" ht="20.100000000000001" customHeight="1">
      <c r="H94" s="2"/>
    </row>
    <row r="95" spans="8:8" ht="20.100000000000001" customHeight="1">
      <c r="H95" s="2"/>
    </row>
    <row r="96" spans="8:8" ht="20.100000000000001" customHeight="1">
      <c r="H96" s="2"/>
    </row>
    <row r="97" spans="8:8" ht="20.100000000000001" customHeight="1">
      <c r="H97" s="2"/>
    </row>
    <row r="98" spans="8:8" ht="20.100000000000001" customHeight="1">
      <c r="H98" s="2"/>
    </row>
    <row r="99" spans="8:8" ht="20.100000000000001" customHeight="1">
      <c r="H99" s="2"/>
    </row>
    <row r="100" spans="8:8" ht="20.100000000000001" customHeight="1">
      <c r="H100" s="2"/>
    </row>
    <row r="101" spans="8:8" ht="20.100000000000001" customHeight="1">
      <c r="H101" s="2"/>
    </row>
    <row r="102" spans="8:8" ht="20.100000000000001" customHeight="1">
      <c r="H102" s="2"/>
    </row>
    <row r="103" spans="8:8" ht="20.100000000000001" customHeight="1">
      <c r="H103" s="2"/>
    </row>
    <row r="104" spans="8:8" ht="20.100000000000001" customHeight="1">
      <c r="H104" s="2"/>
    </row>
    <row r="105" spans="8:8" ht="20.100000000000001" customHeight="1">
      <c r="H105" s="2"/>
    </row>
    <row r="106" spans="8:8" ht="20.100000000000001" customHeight="1">
      <c r="H106" s="2"/>
    </row>
    <row r="107" spans="8:8" ht="20.100000000000001" customHeight="1">
      <c r="H107" s="2"/>
    </row>
    <row r="108" spans="8:8" ht="20.100000000000001" customHeight="1">
      <c r="H108" s="2"/>
    </row>
    <row r="109" spans="8:8" ht="20.100000000000001" customHeight="1">
      <c r="H109" s="2"/>
    </row>
    <row r="110" spans="8:8" ht="20.100000000000001" customHeight="1">
      <c r="H110" s="2"/>
    </row>
    <row r="111" spans="8:8" ht="20.100000000000001" customHeight="1">
      <c r="H111" s="2"/>
    </row>
    <row r="112" spans="8:8" ht="20.100000000000001" customHeight="1">
      <c r="H112" s="2"/>
    </row>
    <row r="113" spans="8:8" ht="20.100000000000001" customHeight="1">
      <c r="H113" s="2"/>
    </row>
    <row r="114" spans="8:8" ht="20.100000000000001" customHeight="1">
      <c r="H114" s="2"/>
    </row>
    <row r="115" spans="8:8" ht="20.100000000000001" customHeight="1">
      <c r="H115" s="2"/>
    </row>
    <row r="116" spans="8:8" ht="20.100000000000001" customHeight="1">
      <c r="H116" s="2"/>
    </row>
    <row r="117" spans="8:8" ht="20.100000000000001" customHeight="1">
      <c r="H117" s="2"/>
    </row>
    <row r="118" spans="8:8" ht="20.100000000000001" customHeight="1">
      <c r="H118" s="2"/>
    </row>
    <row r="119" spans="8:8" ht="20.100000000000001" customHeight="1">
      <c r="H119" s="2"/>
    </row>
    <row r="120" spans="8:8" ht="20.100000000000001" customHeight="1">
      <c r="H120" s="2"/>
    </row>
    <row r="121" spans="8:8" ht="20.100000000000001" customHeight="1">
      <c r="H121" s="2"/>
    </row>
    <row r="122" spans="8:8" ht="20.100000000000001" customHeight="1">
      <c r="H122" s="2"/>
    </row>
    <row r="123" spans="8:8" ht="20.100000000000001" customHeight="1">
      <c r="H123" s="2"/>
    </row>
    <row r="124" spans="8:8" ht="20.100000000000001" customHeight="1">
      <c r="H124" s="2"/>
    </row>
    <row r="125" spans="8:8" ht="20.100000000000001" customHeight="1">
      <c r="H125" s="2"/>
    </row>
    <row r="126" spans="8:8" ht="20.100000000000001" customHeight="1">
      <c r="H126" s="2"/>
    </row>
    <row r="127" spans="8:8" ht="20.100000000000001" customHeight="1">
      <c r="H127" s="2"/>
    </row>
    <row r="128" spans="8:8" ht="20.100000000000001" customHeight="1">
      <c r="H128" s="2"/>
    </row>
    <row r="129" spans="8:8" ht="20.100000000000001" customHeight="1">
      <c r="H129" s="2"/>
    </row>
    <row r="130" spans="8:8" ht="20.100000000000001" customHeight="1">
      <c r="H130" s="2"/>
    </row>
    <row r="131" spans="8:8" ht="20.100000000000001" customHeight="1">
      <c r="H131" s="2"/>
    </row>
    <row r="132" spans="8:8" ht="20.100000000000001" customHeight="1">
      <c r="H132" s="2"/>
    </row>
    <row r="133" spans="8:8" ht="20.100000000000001" customHeight="1">
      <c r="H133" s="2"/>
    </row>
    <row r="134" spans="8:8" ht="20.100000000000001" customHeight="1">
      <c r="H134" s="2"/>
    </row>
    <row r="135" spans="8:8" ht="20.100000000000001" customHeight="1">
      <c r="H135" s="2"/>
    </row>
    <row r="136" spans="8:8" ht="20.100000000000001" customHeight="1">
      <c r="H136" s="2"/>
    </row>
    <row r="137" spans="8:8" ht="20.100000000000001" customHeight="1">
      <c r="H137" s="2"/>
    </row>
    <row r="138" spans="8:8" ht="20.100000000000001" customHeight="1">
      <c r="H138" s="2"/>
    </row>
    <row r="139" spans="8:8" ht="20.100000000000001" customHeight="1">
      <c r="H139" s="2"/>
    </row>
    <row r="140" spans="8:8" ht="20.100000000000001" customHeight="1">
      <c r="H140" s="2"/>
    </row>
    <row r="141" spans="8:8" ht="20.100000000000001" customHeight="1">
      <c r="H141" s="2"/>
    </row>
    <row r="142" spans="8:8" ht="20.100000000000001" customHeight="1">
      <c r="H142" s="2"/>
    </row>
    <row r="143" spans="8:8" ht="20.100000000000001" customHeight="1">
      <c r="H143" s="2"/>
    </row>
    <row r="144" spans="8:8" ht="20.100000000000001" customHeight="1">
      <c r="H144" s="2"/>
    </row>
    <row r="145" spans="8:8" ht="20.100000000000001" customHeight="1">
      <c r="H145" s="2"/>
    </row>
    <row r="146" spans="8:8" ht="20.100000000000001" customHeight="1">
      <c r="H146" s="2"/>
    </row>
    <row r="147" spans="8:8" ht="20.100000000000001" customHeight="1">
      <c r="H147" s="2"/>
    </row>
    <row r="148" spans="8:8" ht="20.100000000000001" customHeight="1">
      <c r="H148" s="2"/>
    </row>
    <row r="149" spans="8:8" ht="20.100000000000001" customHeight="1">
      <c r="H149" s="2"/>
    </row>
    <row r="150" spans="8:8" ht="20.100000000000001" customHeight="1">
      <c r="H150" s="2"/>
    </row>
    <row r="151" spans="8:8" ht="20.100000000000001" customHeight="1">
      <c r="H151" s="2"/>
    </row>
    <row r="152" spans="8:8" ht="20.100000000000001" customHeight="1">
      <c r="H152" s="2"/>
    </row>
    <row r="153" spans="8:8" ht="20.100000000000001" customHeight="1">
      <c r="H153" s="2"/>
    </row>
    <row r="154" spans="8:8" ht="20.100000000000001" customHeight="1">
      <c r="H154" s="2"/>
    </row>
    <row r="155" spans="8:8" ht="20.100000000000001" customHeight="1">
      <c r="H155" s="2"/>
    </row>
    <row r="156" spans="8:8" ht="20.100000000000001" customHeight="1">
      <c r="H156" s="2"/>
    </row>
    <row r="157" spans="8:8" ht="20.100000000000001" customHeight="1">
      <c r="H157" s="2"/>
    </row>
    <row r="158" spans="8:8" ht="20.100000000000001" customHeight="1">
      <c r="H158" s="2"/>
    </row>
    <row r="159" spans="8:8" ht="20.100000000000001" customHeight="1">
      <c r="H159" s="2"/>
    </row>
    <row r="160" spans="8:8" ht="20.100000000000001" customHeight="1">
      <c r="H160" s="2"/>
    </row>
    <row r="161" spans="8:8" ht="20.100000000000001" customHeight="1">
      <c r="H161" s="2"/>
    </row>
    <row r="162" spans="8:8">
      <c r="H162" s="2"/>
    </row>
    <row r="163" spans="8:8">
      <c r="H163" s="2"/>
    </row>
    <row r="164" spans="8:8">
      <c r="H164" s="2"/>
    </row>
    <row r="165" spans="8:8">
      <c r="H165" s="2"/>
    </row>
    <row r="166" spans="8:8">
      <c r="H166" s="2"/>
    </row>
    <row r="167" spans="8:8">
      <c r="H167" s="2"/>
    </row>
    <row r="168" spans="8:8">
      <c r="H168" s="2"/>
    </row>
    <row r="169" spans="8:8">
      <c r="H169" s="2"/>
    </row>
    <row r="170" spans="8:8">
      <c r="H170" s="2"/>
    </row>
    <row r="171" spans="8:8">
      <c r="H171" s="2"/>
    </row>
    <row r="172" spans="8:8">
      <c r="H172" s="2"/>
    </row>
    <row r="173" spans="8:8">
      <c r="H173" s="2"/>
    </row>
    <row r="174" spans="8:8">
      <c r="H174" s="2"/>
    </row>
    <row r="175" spans="8:8">
      <c r="H175" s="2"/>
    </row>
    <row r="176" spans="8:8">
      <c r="H176" s="2"/>
    </row>
    <row r="177" spans="8:8">
      <c r="H177" s="2"/>
    </row>
    <row r="178" spans="8:8">
      <c r="H178" s="2"/>
    </row>
    <row r="179" spans="8:8">
      <c r="H179" s="2"/>
    </row>
    <row r="180" spans="8:8">
      <c r="H180" s="2"/>
    </row>
    <row r="181" spans="8:8">
      <c r="H181" s="2"/>
    </row>
    <row r="182" spans="8:8">
      <c r="H182" s="2"/>
    </row>
    <row r="183" spans="8:8">
      <c r="H183" s="2"/>
    </row>
    <row r="184" spans="8:8">
      <c r="H184" s="2"/>
    </row>
    <row r="185" spans="8:8">
      <c r="H185" s="2"/>
    </row>
    <row r="186" spans="8:8">
      <c r="H186" s="2"/>
    </row>
    <row r="187" spans="8:8">
      <c r="H187" s="2"/>
    </row>
    <row r="188" spans="8:8">
      <c r="H188" s="2"/>
    </row>
    <row r="189" spans="8:8">
      <c r="H189" s="2"/>
    </row>
    <row r="190" spans="8:8">
      <c r="H190" s="2"/>
    </row>
    <row r="191" spans="8:8">
      <c r="H191" s="2"/>
    </row>
    <row r="192" spans="8:8">
      <c r="H192" s="2"/>
    </row>
    <row r="193" spans="8:8">
      <c r="H193" s="2"/>
    </row>
    <row r="194" spans="8:8">
      <c r="H194" s="2"/>
    </row>
    <row r="195" spans="8:8">
      <c r="H195" s="2"/>
    </row>
    <row r="196" spans="8:8">
      <c r="H196" s="2"/>
    </row>
    <row r="197" spans="8:8">
      <c r="H197" s="2"/>
    </row>
    <row r="198" spans="8:8">
      <c r="H198" s="2"/>
    </row>
    <row r="199" spans="8:8">
      <c r="H199" s="2"/>
    </row>
    <row r="200" spans="8:8">
      <c r="H200" s="2"/>
    </row>
    <row r="201" spans="8:8">
      <c r="H201" s="2"/>
    </row>
    <row r="202" spans="8:8">
      <c r="H202" s="2"/>
    </row>
    <row r="203" spans="8:8">
      <c r="H203" s="2"/>
    </row>
    <row r="204" spans="8:8">
      <c r="H204" s="2"/>
    </row>
    <row r="205" spans="8:8">
      <c r="H205" s="2"/>
    </row>
    <row r="206" spans="8:8">
      <c r="H206" s="2"/>
    </row>
    <row r="207" spans="8:8">
      <c r="H207" s="2"/>
    </row>
    <row r="208" spans="8:8">
      <c r="H208" s="2"/>
    </row>
    <row r="209" spans="8:8">
      <c r="H209" s="2"/>
    </row>
    <row r="210" spans="8:8">
      <c r="H210" s="2"/>
    </row>
    <row r="211" spans="8:8">
      <c r="H211" s="2"/>
    </row>
    <row r="212" spans="8:8">
      <c r="H212" s="2"/>
    </row>
    <row r="213" spans="8:8">
      <c r="H213" s="2"/>
    </row>
    <row r="214" spans="8:8">
      <c r="H214" s="2"/>
    </row>
    <row r="215" spans="8:8">
      <c r="H215" s="2"/>
    </row>
    <row r="216" spans="8:8">
      <c r="H216" s="2"/>
    </row>
    <row r="217" spans="8:8">
      <c r="H217" s="2"/>
    </row>
    <row r="218" spans="8:8">
      <c r="H218" s="2"/>
    </row>
    <row r="219" spans="8:8">
      <c r="H219" s="2"/>
    </row>
    <row r="220" spans="8:8">
      <c r="H220" s="2"/>
    </row>
    <row r="221" spans="8:8">
      <c r="H221" s="2"/>
    </row>
    <row r="222" spans="8:8">
      <c r="H222" s="2"/>
    </row>
    <row r="223" spans="8:8">
      <c r="H223" s="2"/>
    </row>
    <row r="224" spans="8:8">
      <c r="H224" s="2"/>
    </row>
    <row r="225" spans="8:8">
      <c r="H225" s="2"/>
    </row>
    <row r="226" spans="8:8">
      <c r="H226" s="2"/>
    </row>
    <row r="227" spans="8:8">
      <c r="H227" s="2"/>
    </row>
    <row r="228" spans="8:8">
      <c r="H228" s="2"/>
    </row>
    <row r="229" spans="8:8">
      <c r="H229" s="2"/>
    </row>
    <row r="230" spans="8:8">
      <c r="H230" s="2"/>
    </row>
    <row r="231" spans="8:8">
      <c r="H231" s="2"/>
    </row>
    <row r="232" spans="8:8">
      <c r="H232" s="2"/>
    </row>
    <row r="233" spans="8:8">
      <c r="H233" s="2"/>
    </row>
    <row r="234" spans="8:8">
      <c r="H234" s="2"/>
    </row>
    <row r="235" spans="8:8">
      <c r="H235" s="2"/>
    </row>
    <row r="236" spans="8:8">
      <c r="H236" s="2"/>
    </row>
    <row r="237" spans="8:8">
      <c r="H237" s="2"/>
    </row>
    <row r="238" spans="8:8">
      <c r="H238" s="2"/>
    </row>
    <row r="239" spans="8:8">
      <c r="H239" s="2"/>
    </row>
    <row r="240" spans="8:8">
      <c r="H240" s="2"/>
    </row>
    <row r="241" spans="8:8">
      <c r="H241" s="2"/>
    </row>
    <row r="242" spans="8:8">
      <c r="H242" s="2"/>
    </row>
    <row r="243" spans="8:8">
      <c r="H243" s="2"/>
    </row>
    <row r="244" spans="8:8">
      <c r="H244" s="2"/>
    </row>
    <row r="245" spans="8:8">
      <c r="H245" s="2"/>
    </row>
    <row r="246" spans="8:8">
      <c r="H246" s="2"/>
    </row>
    <row r="247" spans="8:8">
      <c r="H247" s="2"/>
    </row>
    <row r="248" spans="8:8">
      <c r="H248" s="2"/>
    </row>
    <row r="249" spans="8:8">
      <c r="H249" s="2"/>
    </row>
    <row r="250" spans="8:8">
      <c r="H250" s="2"/>
    </row>
    <row r="251" spans="8:8">
      <c r="H251" s="2"/>
    </row>
    <row r="252" spans="8:8">
      <c r="H252" s="2"/>
    </row>
    <row r="253" spans="8:8">
      <c r="H253" s="2"/>
    </row>
    <row r="254" spans="8:8">
      <c r="H254" s="2"/>
    </row>
    <row r="255" spans="8:8">
      <c r="H255" s="2"/>
    </row>
    <row r="256" spans="8:8">
      <c r="H256" s="2"/>
    </row>
    <row r="257" spans="8:8">
      <c r="H257" s="2"/>
    </row>
    <row r="258" spans="8:8">
      <c r="H258" s="2"/>
    </row>
    <row r="259" spans="8:8">
      <c r="H259" s="2"/>
    </row>
    <row r="260" spans="8:8">
      <c r="H260" s="2"/>
    </row>
    <row r="261" spans="8:8">
      <c r="H261" s="2"/>
    </row>
    <row r="262" spans="8:8">
      <c r="H262" s="2"/>
    </row>
    <row r="263" spans="8:8">
      <c r="H263" s="2"/>
    </row>
    <row r="264" spans="8:8">
      <c r="H264" s="2"/>
    </row>
    <row r="265" spans="8:8">
      <c r="H265" s="2"/>
    </row>
    <row r="266" spans="8:8">
      <c r="H266" s="2"/>
    </row>
    <row r="267" spans="8:8">
      <c r="H267" s="2"/>
    </row>
    <row r="268" spans="8:8">
      <c r="H268" s="2"/>
    </row>
    <row r="269" spans="8:8">
      <c r="H269" s="2"/>
    </row>
    <row r="270" spans="8:8">
      <c r="H270" s="2"/>
    </row>
    <row r="271" spans="8:8">
      <c r="H271" s="2"/>
    </row>
    <row r="272" spans="8:8">
      <c r="H272" s="2"/>
    </row>
    <row r="273" spans="8:8">
      <c r="H273" s="2"/>
    </row>
    <row r="274" spans="8:8">
      <c r="H274" s="2"/>
    </row>
    <row r="275" spans="8:8">
      <c r="H275" s="2"/>
    </row>
    <row r="276" spans="8:8">
      <c r="H276" s="2"/>
    </row>
    <row r="277" spans="8:8">
      <c r="H277" s="2"/>
    </row>
    <row r="278" spans="8:8">
      <c r="H278" s="2"/>
    </row>
    <row r="279" spans="8:8">
      <c r="H279" s="2"/>
    </row>
    <row r="280" spans="8:8">
      <c r="H280" s="2"/>
    </row>
    <row r="281" spans="8:8">
      <c r="H281" s="2"/>
    </row>
    <row r="282" spans="8:8">
      <c r="H282" s="2"/>
    </row>
    <row r="283" spans="8:8">
      <c r="H283" s="2"/>
    </row>
    <row r="284" spans="8:8">
      <c r="H284" s="2"/>
    </row>
    <row r="285" spans="8:8">
      <c r="H285" s="2"/>
    </row>
    <row r="286" spans="8:8">
      <c r="H286" s="2"/>
    </row>
    <row r="287" spans="8:8">
      <c r="H287" s="2"/>
    </row>
    <row r="288" spans="8:8">
      <c r="H288" s="2"/>
    </row>
    <row r="289" spans="8:8">
      <c r="H289" s="2"/>
    </row>
    <row r="290" spans="8:8">
      <c r="H290" s="2"/>
    </row>
    <row r="291" spans="8:8">
      <c r="H291" s="2"/>
    </row>
    <row r="292" spans="8:8">
      <c r="H292" s="2"/>
    </row>
    <row r="293" spans="8:8">
      <c r="H293" s="2"/>
    </row>
    <row r="294" spans="8:8">
      <c r="H294" s="2"/>
    </row>
    <row r="295" spans="8:8">
      <c r="H295" s="2"/>
    </row>
    <row r="296" spans="8:8">
      <c r="H296" s="2"/>
    </row>
    <row r="297" spans="8:8">
      <c r="H297" s="2"/>
    </row>
    <row r="298" spans="8:8">
      <c r="H298" s="2"/>
    </row>
    <row r="299" spans="8:8">
      <c r="H299" s="2"/>
    </row>
    <row r="300" spans="8:8">
      <c r="H300" s="2"/>
    </row>
    <row r="301" spans="8:8">
      <c r="H301" s="2"/>
    </row>
    <row r="302" spans="8:8">
      <c r="H302" s="2"/>
    </row>
    <row r="303" spans="8:8">
      <c r="H303" s="2"/>
    </row>
    <row r="304" spans="8:8">
      <c r="H304" s="2"/>
    </row>
    <row r="305" spans="8:8">
      <c r="H305" s="2"/>
    </row>
    <row r="306" spans="8:8">
      <c r="H306" s="2"/>
    </row>
    <row r="307" spans="8:8">
      <c r="H307" s="2"/>
    </row>
    <row r="308" spans="8:8">
      <c r="H308" s="2"/>
    </row>
    <row r="309" spans="8:8">
      <c r="H309" s="2"/>
    </row>
    <row r="310" spans="8:8">
      <c r="H310" s="2"/>
    </row>
    <row r="311" spans="8:8">
      <c r="H311" s="2"/>
    </row>
    <row r="312" spans="8:8">
      <c r="H312" s="2"/>
    </row>
    <row r="313" spans="8:8">
      <c r="H313" s="2"/>
    </row>
    <row r="314" spans="8:8">
      <c r="H314" s="2"/>
    </row>
    <row r="315" spans="8:8">
      <c r="H315" s="2"/>
    </row>
    <row r="316" spans="8:8">
      <c r="H316" s="2"/>
    </row>
    <row r="317" spans="8:8">
      <c r="H317" s="2"/>
    </row>
    <row r="318" spans="8:8">
      <c r="H318" s="2"/>
    </row>
    <row r="319" spans="8:8">
      <c r="H319" s="2"/>
    </row>
    <row r="320" spans="8:8">
      <c r="H320" s="2"/>
    </row>
    <row r="321" spans="8:8">
      <c r="H321" s="2"/>
    </row>
    <row r="322" spans="8:8">
      <c r="H322" s="2"/>
    </row>
    <row r="323" spans="8:8">
      <c r="H323" s="2"/>
    </row>
    <row r="324" spans="8:8">
      <c r="H324" s="2"/>
    </row>
    <row r="325" spans="8:8">
      <c r="H325" s="2"/>
    </row>
    <row r="326" spans="8:8">
      <c r="H326" s="2"/>
    </row>
    <row r="327" spans="8:8">
      <c r="H327" s="2"/>
    </row>
    <row r="328" spans="8:8">
      <c r="H328" s="2"/>
    </row>
    <row r="329" spans="8:8">
      <c r="H329" s="2"/>
    </row>
    <row r="330" spans="8:8">
      <c r="H330" s="2"/>
    </row>
    <row r="331" spans="8:8">
      <c r="H331" s="2"/>
    </row>
    <row r="332" spans="8:8">
      <c r="H332" s="2"/>
    </row>
    <row r="333" spans="8:8">
      <c r="H333" s="2"/>
    </row>
    <row r="334" spans="8:8">
      <c r="H334" s="2"/>
    </row>
    <row r="335" spans="8:8">
      <c r="H335" s="2"/>
    </row>
    <row r="336" spans="8:8">
      <c r="H336" s="2"/>
    </row>
    <row r="337" spans="8:8">
      <c r="H337" s="2"/>
    </row>
    <row r="338" spans="8:8">
      <c r="H338" s="2"/>
    </row>
    <row r="339" spans="8:8">
      <c r="H339" s="2"/>
    </row>
    <row r="340" spans="8:8">
      <c r="H340" s="2"/>
    </row>
    <row r="341" spans="8:8">
      <c r="H341" s="2"/>
    </row>
    <row r="342" spans="8:8">
      <c r="H342" s="2"/>
    </row>
    <row r="343" spans="8:8">
      <c r="H343" s="2"/>
    </row>
    <row r="344" spans="8:8">
      <c r="H344" s="2"/>
    </row>
    <row r="345" spans="8:8">
      <c r="H345" s="2"/>
    </row>
    <row r="346" spans="8:8">
      <c r="H346" s="2"/>
    </row>
    <row r="347" spans="8:8">
      <c r="H347" s="2"/>
    </row>
    <row r="348" spans="8:8">
      <c r="H348" s="2"/>
    </row>
    <row r="349" spans="8:8">
      <c r="H349" s="2"/>
    </row>
    <row r="350" spans="8:8">
      <c r="H350" s="2"/>
    </row>
    <row r="351" spans="8:8">
      <c r="H351" s="2"/>
    </row>
    <row r="352" spans="8:8">
      <c r="H352" s="2"/>
    </row>
    <row r="353" spans="8:8">
      <c r="H353" s="2"/>
    </row>
    <row r="354" spans="8:8">
      <c r="H354" s="2"/>
    </row>
    <row r="355" spans="8:8">
      <c r="H355" s="2"/>
    </row>
    <row r="356" spans="8:8">
      <c r="H356" s="2"/>
    </row>
    <row r="357" spans="8:8">
      <c r="H357" s="2"/>
    </row>
    <row r="358" spans="8:8">
      <c r="H358" s="2"/>
    </row>
    <row r="359" spans="8:8">
      <c r="H359" s="2"/>
    </row>
    <row r="360" spans="8:8">
      <c r="H360" s="2"/>
    </row>
    <row r="361" spans="8:8">
      <c r="H361" s="2"/>
    </row>
    <row r="362" spans="8:8">
      <c r="H362" s="2"/>
    </row>
    <row r="363" spans="8:8">
      <c r="H363" s="2"/>
    </row>
    <row r="364" spans="8:8">
      <c r="H364" s="2"/>
    </row>
    <row r="365" spans="8:8">
      <c r="H365" s="2"/>
    </row>
    <row r="366" spans="8:8">
      <c r="H366" s="2"/>
    </row>
    <row r="367" spans="8:8">
      <c r="H367" s="2"/>
    </row>
    <row r="368" spans="8:8">
      <c r="H368" s="2"/>
    </row>
  </sheetData>
  <sheetProtection formatColumns="0" autoFilter="0"/>
  <conditionalFormatting sqref="J6">
    <cfRule type="expression" dxfId="56" priority="6">
      <formula>$J$6&gt;=200</formula>
    </cfRule>
    <cfRule type="expression" dxfId="55" priority="7">
      <formula>$J$6&gt;=200</formula>
    </cfRule>
  </conditionalFormatting>
  <conditionalFormatting sqref="C8:C17">
    <cfRule type="iconSet" priority="102">
      <iconSet iconSet="3Signs" showValue="0">
        <cfvo type="percent" val="0"/>
        <cfvo type="num" val="0"/>
        <cfvo type="num" val="1"/>
      </iconSet>
    </cfRule>
  </conditionalFormatting>
  <dataValidations count="1">
    <dataValidation type="time" operator="greaterThan" allowBlank="1" showInputMessage="1" showErrorMessage="1" sqref="J1" xr:uid="{00000000-0002-0000-0000-000000000000}">
      <formula1>DATE(2023,3,19)</formula1>
    </dataValidation>
  </dataValidations>
  <pageMargins left="0.7" right="0.7" top="0.75" bottom="0.75" header="0.3" footer="0.3"/>
  <pageSetup paperSize="9" orientation="portrait" r:id="rId3"/>
  <drawing r:id="rId4"/>
  <tableParts count="1">
    <tablePart r:id="rId5"/>
  </tableParts>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79A6C-B9A7-4F14-83E7-B5A89BC544F9}">
  <sheetPr codeName="Sheet6">
    <tabColor rgb="FFC1C1D1"/>
  </sheetPr>
  <dimension ref="A1:G23"/>
  <sheetViews>
    <sheetView zoomScale="85" zoomScaleNormal="85" workbookViewId="0">
      <selection activeCell="E10" sqref="E10"/>
    </sheetView>
  </sheetViews>
  <sheetFormatPr defaultRowHeight="15"/>
  <cols>
    <col min="1" max="1" width="16.109375" bestFit="1" customWidth="1"/>
    <col min="2" max="4" width="7.44140625" customWidth="1"/>
    <col min="5" max="5" width="14.21875" customWidth="1"/>
    <col min="6" max="7" width="7.44140625" customWidth="1"/>
  </cols>
  <sheetData>
    <row r="1" spans="1:7" ht="43.5" customHeight="1">
      <c r="A1" s="99" t="s">
        <v>6100</v>
      </c>
    </row>
    <row r="4" spans="1:7" ht="26.25" customHeight="1">
      <c r="A4" s="44" t="s">
        <v>6096</v>
      </c>
      <c r="B4" s="44" t="s">
        <v>6085</v>
      </c>
      <c r="C4" s="44" t="s">
        <v>6086</v>
      </c>
      <c r="D4" s="44" t="s">
        <v>5422</v>
      </c>
      <c r="E4" s="44" t="s">
        <v>6087</v>
      </c>
      <c r="F4" s="44" t="s">
        <v>6088</v>
      </c>
      <c r="G4" s="44" t="s">
        <v>3834</v>
      </c>
    </row>
    <row r="5" spans="1:7" ht="26.25" customHeight="1">
      <c r="A5" t="s">
        <v>6098</v>
      </c>
      <c r="B5" s="44" t="s">
        <v>6089</v>
      </c>
      <c r="C5" s="96">
        <v>4</v>
      </c>
      <c r="D5" s="96">
        <v>3</v>
      </c>
      <c r="E5" s="100">
        <v>18.563622859999999</v>
      </c>
      <c r="F5" s="101">
        <v>4.8899999999999999E-2</v>
      </c>
      <c r="G5" s="44">
        <v>60</v>
      </c>
    </row>
    <row r="6" spans="1:7" ht="26.25" customHeight="1">
      <c r="A6" t="s">
        <v>6098</v>
      </c>
      <c r="B6" s="44" t="s">
        <v>6092</v>
      </c>
      <c r="C6" s="96">
        <v>6</v>
      </c>
      <c r="D6" s="96">
        <v>10</v>
      </c>
      <c r="E6" s="100">
        <v>26.8</v>
      </c>
      <c r="F6" s="101">
        <v>3.5999999999999997E-2</v>
      </c>
      <c r="G6" s="44">
        <v>83</v>
      </c>
    </row>
    <row r="7" spans="1:7" ht="26.25" customHeight="1">
      <c r="A7" t="s">
        <v>6098</v>
      </c>
      <c r="B7" s="44" t="s">
        <v>6093</v>
      </c>
      <c r="C7" s="96">
        <v>6</v>
      </c>
      <c r="D7" s="96">
        <v>5</v>
      </c>
      <c r="E7" s="100">
        <v>59.02</v>
      </c>
      <c r="F7" s="101">
        <v>3.49E-2</v>
      </c>
      <c r="G7" s="44">
        <v>166</v>
      </c>
    </row>
    <row r="8" spans="1:7" ht="26.25" customHeight="1">
      <c r="A8" t="s">
        <v>6098</v>
      </c>
      <c r="B8" s="44" t="s">
        <v>6094</v>
      </c>
      <c r="C8" s="96">
        <v>11</v>
      </c>
      <c r="D8" s="96">
        <v>10</v>
      </c>
      <c r="E8" s="100">
        <v>62.44</v>
      </c>
      <c r="F8" s="101">
        <v>3.1399999999999997E-2</v>
      </c>
      <c r="G8" s="44">
        <v>129</v>
      </c>
    </row>
    <row r="9" spans="1:7" ht="26.25" customHeight="1">
      <c r="A9" t="s">
        <v>6098</v>
      </c>
      <c r="B9" s="44" t="s">
        <v>6090</v>
      </c>
      <c r="C9" s="96">
        <v>4</v>
      </c>
      <c r="D9" s="96">
        <v>5</v>
      </c>
      <c r="E9" s="100">
        <v>102.13836702</v>
      </c>
      <c r="F9" s="101">
        <v>3.7699999999999997E-2</v>
      </c>
      <c r="G9" s="44">
        <v>309</v>
      </c>
    </row>
    <row r="10" spans="1:7" ht="26.25" customHeight="1">
      <c r="A10" t="s">
        <v>6098</v>
      </c>
      <c r="B10" s="44" t="s">
        <v>6091</v>
      </c>
      <c r="C10" s="96">
        <v>3</v>
      </c>
      <c r="D10" s="96">
        <v>3</v>
      </c>
      <c r="E10" s="100">
        <v>266.79858661999998</v>
      </c>
      <c r="F10" s="101">
        <v>3.8300000000000001E-2</v>
      </c>
      <c r="G10" s="44">
        <v>620</v>
      </c>
    </row>
    <row r="11" spans="1:7" ht="26.25" customHeight="1">
      <c r="A11" s="92" t="s">
        <v>6097</v>
      </c>
      <c r="B11" s="94" t="s">
        <v>6089</v>
      </c>
      <c r="C11" s="97">
        <v>3</v>
      </c>
      <c r="D11" s="97">
        <v>2</v>
      </c>
      <c r="E11" s="102">
        <v>17.302994420000001</v>
      </c>
      <c r="F11" s="103">
        <v>5.3100000000000001E-2</v>
      </c>
      <c r="G11" s="94">
        <v>53</v>
      </c>
    </row>
    <row r="12" spans="1:7" ht="26.25" customHeight="1">
      <c r="A12" s="92" t="s">
        <v>6097</v>
      </c>
      <c r="B12" s="94" t="s">
        <v>6092</v>
      </c>
      <c r="C12" s="97">
        <v>3</v>
      </c>
      <c r="D12" s="97">
        <v>6</v>
      </c>
      <c r="E12" s="102">
        <v>25.48</v>
      </c>
      <c r="F12" s="103">
        <v>4.4400000000000002E-2</v>
      </c>
      <c r="G12" s="94">
        <v>78</v>
      </c>
    </row>
    <row r="13" spans="1:7" ht="26.25" customHeight="1">
      <c r="A13" s="92" t="s">
        <v>6097</v>
      </c>
      <c r="B13" s="94" t="s">
        <v>6093</v>
      </c>
      <c r="C13" s="97">
        <v>4</v>
      </c>
      <c r="D13" s="97">
        <v>2</v>
      </c>
      <c r="E13" s="102">
        <v>53.06</v>
      </c>
      <c r="F13" s="103">
        <v>4.36E-2</v>
      </c>
      <c r="G13" s="94">
        <v>147</v>
      </c>
    </row>
    <row r="14" spans="1:7" ht="26.25" customHeight="1">
      <c r="A14" s="92" t="s">
        <v>6097</v>
      </c>
      <c r="B14" s="94" t="s">
        <v>6094</v>
      </c>
      <c r="C14" s="97">
        <v>9</v>
      </c>
      <c r="D14" s="97">
        <v>3</v>
      </c>
      <c r="E14" s="102">
        <v>50.14</v>
      </c>
      <c r="F14" s="103">
        <v>3.7499999999999999E-2</v>
      </c>
      <c r="G14" s="94">
        <v>111</v>
      </c>
    </row>
    <row r="15" spans="1:7" ht="26.25" customHeight="1">
      <c r="A15" s="92" t="s">
        <v>6097</v>
      </c>
      <c r="B15" s="94" t="s">
        <v>6090</v>
      </c>
      <c r="C15" s="97">
        <v>2</v>
      </c>
      <c r="D15" s="97">
        <v>2</v>
      </c>
      <c r="E15" s="102">
        <v>92.04302878</v>
      </c>
      <c r="F15" s="103">
        <v>4.5400000000000003E-2</v>
      </c>
      <c r="G15" s="94">
        <v>267</v>
      </c>
    </row>
    <row r="16" spans="1:7" ht="26.25" customHeight="1">
      <c r="A16" s="92" t="s">
        <v>6097</v>
      </c>
      <c r="B16" s="94" t="s">
        <v>6091</v>
      </c>
      <c r="C16" s="97">
        <v>3</v>
      </c>
      <c r="D16" s="97">
        <v>2</v>
      </c>
      <c r="E16" s="102">
        <v>231.14392903000001</v>
      </c>
      <c r="F16" s="103">
        <v>4.8099999999999997E-2</v>
      </c>
      <c r="G16" s="94">
        <v>518</v>
      </c>
    </row>
    <row r="17" spans="1:7" ht="26.25" customHeight="1">
      <c r="A17" t="s">
        <v>6095</v>
      </c>
      <c r="B17" s="44" t="s">
        <v>6089</v>
      </c>
      <c r="C17" s="96">
        <v>7</v>
      </c>
      <c r="D17" s="96">
        <v>6</v>
      </c>
      <c r="E17" s="100">
        <v>2.88090482</v>
      </c>
      <c r="F17" s="101">
        <v>3.8800000000000001E-2</v>
      </c>
      <c r="G17" s="44">
        <v>16</v>
      </c>
    </row>
    <row r="18" spans="1:7" ht="26.25" customHeight="1">
      <c r="A18" t="s">
        <v>6095</v>
      </c>
      <c r="B18" s="44" t="s">
        <v>6092</v>
      </c>
      <c r="C18" s="96">
        <v>19</v>
      </c>
      <c r="D18" s="96">
        <v>20</v>
      </c>
      <c r="E18" s="100">
        <v>4.63</v>
      </c>
      <c r="F18" s="101">
        <v>1.8599999999999998E-2</v>
      </c>
      <c r="G18" s="44">
        <v>18</v>
      </c>
    </row>
    <row r="19" spans="1:7" ht="26.25" customHeight="1">
      <c r="A19" t="s">
        <v>6095</v>
      </c>
      <c r="B19" s="44" t="s">
        <v>6093</v>
      </c>
      <c r="C19" s="96">
        <v>11</v>
      </c>
      <c r="D19" s="96">
        <v>10</v>
      </c>
      <c r="E19" s="100">
        <v>9.19</v>
      </c>
      <c r="F19" s="101">
        <v>3.5799999999999998E-2</v>
      </c>
      <c r="G19" s="44">
        <v>32</v>
      </c>
    </row>
    <row r="20" spans="1:7" ht="26.25" customHeight="1">
      <c r="A20" t="s">
        <v>6095</v>
      </c>
      <c r="B20" s="44" t="s">
        <v>6094</v>
      </c>
      <c r="C20" s="96">
        <v>12</v>
      </c>
      <c r="D20" s="96">
        <v>11</v>
      </c>
      <c r="E20" s="100">
        <v>5.92</v>
      </c>
      <c r="F20" s="101">
        <v>3.2500000000000001E-2</v>
      </c>
      <c r="G20" s="44">
        <v>20</v>
      </c>
    </row>
    <row r="21" spans="1:7" ht="26.25" customHeight="1">
      <c r="A21" t="s">
        <v>6095</v>
      </c>
      <c r="B21" s="44" t="s">
        <v>6090</v>
      </c>
      <c r="C21" s="96">
        <v>13</v>
      </c>
      <c r="D21" s="96">
        <v>14</v>
      </c>
      <c r="E21" s="100">
        <v>17.63713276</v>
      </c>
      <c r="F21" s="101">
        <v>2.8799999999999999E-2</v>
      </c>
      <c r="G21" s="44">
        <v>71</v>
      </c>
    </row>
    <row r="22" spans="1:7" ht="26.25" customHeight="1">
      <c r="A22" t="s">
        <v>6095</v>
      </c>
      <c r="B22" s="44" t="s">
        <v>6091</v>
      </c>
      <c r="C22" s="96">
        <v>10</v>
      </c>
      <c r="D22" s="96">
        <v>11</v>
      </c>
      <c r="E22" s="100">
        <v>41.346291069999999</v>
      </c>
      <c r="F22" s="101">
        <v>3.61E-2</v>
      </c>
      <c r="G22" s="44">
        <v>140</v>
      </c>
    </row>
    <row r="23" spans="1:7" ht="26.25" customHeight="1">
      <c r="A23" s="93" t="s">
        <v>6099</v>
      </c>
      <c r="B23" s="95" t="s">
        <v>6089</v>
      </c>
      <c r="C23" s="98">
        <v>16</v>
      </c>
      <c r="D23" s="98">
        <v>8</v>
      </c>
      <c r="E23" s="104">
        <v>20.659469999999999</v>
      </c>
      <c r="F23" s="105">
        <v>1.6899999999999998E-2</v>
      </c>
      <c r="G23" s="95">
        <v>64</v>
      </c>
    </row>
  </sheetData>
  <sheetProtection algorithmName="SHA-512" hashValue="JyD7xtAb10zGgX7b+S6yeln4mtab40udlOGkAE8cUrBaw2AWmseYFByw5gX3j7MTnvO4Rat6lKDVoexcbz/+og==" saltValue="Re492Fa30cWbT5X88gR2UQ==" spinCount="100000" sheet="1" objects="1" scenarios="1" formatColumns="0" autoFilter="0"/>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C1C1D1"/>
  </sheetPr>
  <dimension ref="C1:BO506"/>
  <sheetViews>
    <sheetView topLeftCell="A2" zoomScale="85" zoomScaleNormal="85" workbookViewId="0">
      <selection activeCell="O17" sqref="O17"/>
    </sheetView>
  </sheetViews>
  <sheetFormatPr defaultColWidth="8.88671875" defaultRowHeight="15" outlineLevelCol="1"/>
  <cols>
    <col min="1" max="2" width="14.33203125" style="2" customWidth="1"/>
    <col min="3" max="3" width="3.33203125" style="2" bestFit="1" customWidth="1"/>
    <col min="4" max="4" width="8.88671875" style="2" bestFit="1" customWidth="1"/>
    <col min="5" max="5" width="10.33203125" style="2" bestFit="1" customWidth="1"/>
    <col min="6" max="6" width="22.77734375" style="2" bestFit="1" customWidth="1"/>
    <col min="7" max="7" width="12.88671875" style="2" bestFit="1" customWidth="1"/>
    <col min="8" max="8" width="12.88671875" bestFit="1" customWidth="1"/>
    <col min="9" max="9" width="13.21875" style="2" bestFit="1" customWidth="1"/>
    <col min="10" max="10" width="12.6640625" style="2" bestFit="1" customWidth="1"/>
    <col min="11" max="11" width="22.44140625" bestFit="1" customWidth="1"/>
    <col min="12" max="12" width="12.109375" style="2" bestFit="1" customWidth="1"/>
    <col min="13" max="13" width="12.77734375" style="2" bestFit="1" customWidth="1"/>
    <col min="14" max="14" width="7.6640625" bestFit="1" customWidth="1"/>
    <col min="15" max="15" width="13.5546875" style="2" bestFit="1" customWidth="1"/>
    <col min="16" max="16" width="9.109375" style="2" bestFit="1" customWidth="1"/>
    <col min="17" max="17" width="10" style="2" bestFit="1" customWidth="1"/>
    <col min="18" max="18" width="10.77734375" style="2" bestFit="1" customWidth="1"/>
    <col min="19" max="19" width="8.88671875" style="2" bestFit="1" customWidth="1"/>
    <col min="20" max="20" width="10.77734375" style="2" bestFit="1" customWidth="1"/>
    <col min="21" max="21" width="26.109375" style="2" bestFit="1" customWidth="1"/>
    <col min="22" max="22" width="10.77734375" style="2" bestFit="1" customWidth="1"/>
    <col min="23" max="23" width="9.33203125" bestFit="1" customWidth="1"/>
    <col min="24" max="24" width="11" bestFit="1" customWidth="1"/>
    <col min="25" max="25" width="12" bestFit="1" customWidth="1"/>
    <col min="26" max="26" width="11.33203125" style="2" bestFit="1" customWidth="1"/>
    <col min="27" max="27" width="12.109375" style="2" bestFit="1" customWidth="1"/>
    <col min="28" max="28" width="10.44140625" style="2" bestFit="1" customWidth="1"/>
    <col min="29" max="29" width="16.6640625" style="2" bestFit="1" customWidth="1"/>
    <col min="30" max="30" width="11.5546875" style="2" bestFit="1" customWidth="1"/>
    <col min="31" max="31" width="22.109375" bestFit="1" customWidth="1"/>
    <col min="32" max="32" width="10.77734375" style="2" bestFit="1" customWidth="1"/>
    <col min="33" max="33" width="14.77734375" style="2" bestFit="1" customWidth="1"/>
    <col min="34" max="35" width="10.77734375" style="2" bestFit="1" customWidth="1"/>
    <col min="36" max="36" width="12.44140625" bestFit="1" customWidth="1"/>
    <col min="37" max="37" width="12.44140625" style="2" bestFit="1" customWidth="1"/>
    <col min="38" max="38" width="7.6640625" bestFit="1" customWidth="1"/>
    <col min="39" max="39" width="11" bestFit="1" customWidth="1"/>
    <col min="40" max="40" width="12.6640625" bestFit="1" customWidth="1"/>
    <col min="41" max="41" width="9.33203125" bestFit="1" customWidth="1"/>
    <col min="42" max="42" width="10.77734375" bestFit="1" customWidth="1"/>
    <col min="43" max="43" width="9.21875" bestFit="1" customWidth="1"/>
    <col min="44" max="44" width="8" bestFit="1" customWidth="1"/>
    <col min="45" max="45" width="9.21875" style="2" bestFit="1" customWidth="1"/>
    <col min="46" max="46" width="10.77734375" bestFit="1" customWidth="1" outlineLevel="1"/>
    <col min="47" max="47" width="11" style="2" bestFit="1" customWidth="1" outlineLevel="1"/>
    <col min="48" max="48" width="8.33203125" bestFit="1" customWidth="1" outlineLevel="1"/>
    <col min="49" max="49" width="10.77734375" style="2" bestFit="1" customWidth="1" outlineLevel="1"/>
    <col min="50" max="50" width="10.77734375" bestFit="1" customWidth="1" outlineLevel="1"/>
    <col min="51" max="51" width="10.77734375" style="2" bestFit="1" customWidth="1" outlineLevel="1"/>
    <col min="52" max="52" width="14.109375" style="2" bestFit="1" customWidth="1" outlineLevel="1"/>
    <col min="53" max="53" width="6.109375" style="2" bestFit="1" customWidth="1" outlineLevel="1"/>
    <col min="54" max="54" width="6.109375" bestFit="1" customWidth="1" outlineLevel="1"/>
    <col min="55" max="56" width="14.109375" bestFit="1" customWidth="1" outlineLevel="1"/>
    <col min="57" max="57" width="48.109375" bestFit="1" customWidth="1" outlineLevel="1"/>
    <col min="58" max="58" width="14.6640625" bestFit="1" customWidth="1" outlineLevel="1"/>
    <col min="59" max="59" width="14.109375" bestFit="1" customWidth="1"/>
    <col min="60" max="60" width="14.33203125" style="2" bestFit="1" customWidth="1"/>
    <col min="61" max="61" width="8.33203125" style="2" bestFit="1" customWidth="1"/>
    <col min="62" max="62" width="14.44140625" bestFit="1" customWidth="1"/>
    <col min="63" max="63" width="17.88671875" bestFit="1" customWidth="1"/>
    <col min="64" max="64" width="13.77734375" style="2" bestFit="1" customWidth="1"/>
    <col min="65" max="65" width="19.6640625" style="2" bestFit="1" customWidth="1"/>
    <col min="66" max="67" width="23" style="2" bestFit="1" customWidth="1"/>
    <col min="68" max="16384" width="8.88671875" style="2"/>
  </cols>
  <sheetData>
    <row r="1" spans="3:67" ht="39" hidden="1" customHeight="1">
      <c r="D1" s="28"/>
      <c r="E1" s="29"/>
      <c r="F1" s="30"/>
      <c r="G1" s="31"/>
      <c r="H1" s="32"/>
      <c r="I1" s="33"/>
      <c r="J1" s="30"/>
      <c r="K1" s="30"/>
      <c r="L1" s="30"/>
      <c r="M1" s="30"/>
      <c r="N1" s="30"/>
      <c r="O1" s="30"/>
      <c r="P1" s="30"/>
      <c r="Q1" s="30"/>
      <c r="R1" s="30"/>
      <c r="S1" s="30"/>
      <c r="T1" s="34"/>
      <c r="U1" s="30"/>
      <c r="V1" s="35"/>
      <c r="W1" s="30"/>
      <c r="X1" s="30"/>
      <c r="Y1" s="30"/>
      <c r="Z1" s="30"/>
      <c r="AA1" s="30"/>
      <c r="AB1" s="30"/>
      <c r="AC1" s="30"/>
      <c r="AD1" s="30"/>
      <c r="AE1" s="30"/>
      <c r="AF1" s="30"/>
      <c r="AG1" s="30"/>
      <c r="AH1" s="30"/>
      <c r="AI1" s="30"/>
      <c r="AJ1" s="36"/>
      <c r="AK1" s="37"/>
      <c r="AL1" s="30"/>
      <c r="AM1" s="30"/>
      <c r="AN1" s="30"/>
      <c r="AO1" s="30"/>
      <c r="AP1" s="30"/>
      <c r="AQ1" s="30"/>
      <c r="AR1" s="30"/>
      <c r="AS1" s="30"/>
      <c r="AT1" s="30"/>
      <c r="AU1" s="30"/>
      <c r="AV1" s="30"/>
      <c r="AW1" s="30"/>
      <c r="AX1" s="30"/>
      <c r="AY1" s="30"/>
      <c r="AZ1" s="30"/>
      <c r="BA1" s="38"/>
      <c r="BB1" s="30"/>
      <c r="BC1" s="30"/>
      <c r="BD1" s="30"/>
      <c r="BE1" s="30"/>
      <c r="BF1" s="30"/>
      <c r="BG1" s="30"/>
      <c r="BH1" s="39"/>
      <c r="BI1" s="39"/>
      <c r="BJ1" s="39"/>
      <c r="BK1" s="39"/>
      <c r="BL1" s="39"/>
      <c r="BM1" s="40"/>
    </row>
    <row r="2" spans="3:67" ht="65.25" customHeight="1"/>
    <row r="3" spans="3:67" ht="65.25" customHeight="1">
      <c r="H3" s="2"/>
      <c r="K3" s="2"/>
      <c r="N3" s="2"/>
      <c r="W3" s="2"/>
      <c r="X3" s="2"/>
      <c r="Y3" s="2"/>
      <c r="Z3"/>
      <c r="AE3" s="2"/>
      <c r="AJ3" s="2"/>
      <c r="AL3" s="2"/>
      <c r="AM3" s="2"/>
      <c r="AN3" s="2"/>
      <c r="AO3" s="2"/>
      <c r="AP3" s="2"/>
      <c r="AQ3" s="2"/>
      <c r="AR3" s="2"/>
      <c r="AT3" s="2"/>
      <c r="AV3" s="2"/>
      <c r="AX3" s="2"/>
      <c r="BB3" s="2"/>
      <c r="BC3" s="2"/>
      <c r="BD3" s="2"/>
      <c r="BE3" s="2"/>
      <c r="BF3" s="2"/>
      <c r="BG3" s="2"/>
      <c r="BJ3" s="2"/>
      <c r="BK3" s="2"/>
    </row>
    <row r="4" spans="3:67" ht="65.25" customHeight="1">
      <c r="H4" s="2"/>
      <c r="K4" s="2"/>
      <c r="N4" s="2"/>
      <c r="W4" s="2"/>
      <c r="X4" s="2"/>
      <c r="Y4" s="2"/>
      <c r="AE4" s="2"/>
      <c r="AG4" s="5"/>
      <c r="AJ4" s="2"/>
      <c r="AL4" s="2"/>
      <c r="AM4" s="2"/>
      <c r="AN4" s="2"/>
      <c r="AP4" s="2"/>
      <c r="AQ4" s="2"/>
      <c r="AR4" s="2"/>
      <c r="AT4" s="2"/>
      <c r="AU4" s="5"/>
      <c r="AV4" s="2"/>
      <c r="AX4" s="2"/>
      <c r="BB4" s="2"/>
      <c r="BC4" s="2"/>
      <c r="BD4" s="2"/>
      <c r="BE4" s="2"/>
      <c r="BF4" s="2"/>
      <c r="BG4" s="2"/>
      <c r="BJ4" s="2"/>
      <c r="BK4" s="2"/>
    </row>
    <row r="5" spans="3:67">
      <c r="C5" s="3" t="s">
        <v>5647</v>
      </c>
      <c r="D5" s="3" t="s">
        <v>0</v>
      </c>
      <c r="E5" s="3" t="s">
        <v>1</v>
      </c>
      <c r="F5" s="3" t="s">
        <v>7485</v>
      </c>
      <c r="G5" s="49" t="s">
        <v>5486</v>
      </c>
      <c r="H5" s="3" t="s">
        <v>5487</v>
      </c>
      <c r="I5" s="3" t="s">
        <v>1592</v>
      </c>
      <c r="J5" s="3" t="s">
        <v>164</v>
      </c>
      <c r="K5" s="3" t="s">
        <v>107</v>
      </c>
      <c r="L5" s="3" t="s">
        <v>2736</v>
      </c>
      <c r="M5" s="3" t="s">
        <v>122</v>
      </c>
      <c r="N5" s="3" t="s">
        <v>2</v>
      </c>
      <c r="O5" s="3" t="s">
        <v>99</v>
      </c>
      <c r="P5" s="3" t="s">
        <v>3</v>
      </c>
      <c r="Q5" s="3" t="s">
        <v>4</v>
      </c>
      <c r="R5" s="3" t="s">
        <v>1594</v>
      </c>
      <c r="S5" s="3" t="s">
        <v>6</v>
      </c>
      <c r="T5" s="3" t="s">
        <v>4175</v>
      </c>
      <c r="U5" s="3" t="s">
        <v>121</v>
      </c>
      <c r="V5" s="3" t="s">
        <v>3721</v>
      </c>
      <c r="W5" s="3" t="s">
        <v>171</v>
      </c>
      <c r="X5" s="3" t="s">
        <v>3722</v>
      </c>
      <c r="Y5" s="3" t="s">
        <v>172</v>
      </c>
      <c r="Z5" s="3" t="s">
        <v>5</v>
      </c>
      <c r="AA5" s="3" t="s">
        <v>1593</v>
      </c>
      <c r="AB5" s="3" t="s">
        <v>166</v>
      </c>
      <c r="AC5" s="3" t="s">
        <v>1595</v>
      </c>
      <c r="AD5" s="3" t="s">
        <v>165</v>
      </c>
      <c r="AE5" s="50" t="s">
        <v>6680</v>
      </c>
      <c r="AF5" s="3" t="s">
        <v>2864</v>
      </c>
      <c r="AG5" s="3" t="s">
        <v>5960</v>
      </c>
      <c r="AH5" s="3" t="s">
        <v>2865</v>
      </c>
      <c r="AI5" s="3" t="s">
        <v>3768</v>
      </c>
      <c r="AJ5" s="49" t="s">
        <v>4176</v>
      </c>
      <c r="AK5" s="49" t="s">
        <v>4177</v>
      </c>
      <c r="AL5" s="3" t="s">
        <v>8</v>
      </c>
      <c r="AM5" s="3" t="s">
        <v>167</v>
      </c>
      <c r="AN5" s="3" t="s">
        <v>168</v>
      </c>
      <c r="AO5" s="3" t="s">
        <v>169</v>
      </c>
      <c r="AP5" s="3" t="s">
        <v>2891</v>
      </c>
      <c r="AQ5" s="3" t="s">
        <v>1714</v>
      </c>
      <c r="AR5" s="3" t="s">
        <v>1715</v>
      </c>
      <c r="AS5" s="3" t="s">
        <v>3030</v>
      </c>
      <c r="AT5" s="3" t="s">
        <v>2959</v>
      </c>
      <c r="AU5" s="50" t="s">
        <v>3716</v>
      </c>
      <c r="AV5" s="3" t="s">
        <v>3325</v>
      </c>
      <c r="AW5" s="3" t="s">
        <v>3671</v>
      </c>
      <c r="AX5" s="3" t="s">
        <v>3770</v>
      </c>
      <c r="AY5" s="3" t="s">
        <v>170</v>
      </c>
      <c r="AZ5" s="3" t="s">
        <v>3767</v>
      </c>
      <c r="BA5" s="3" t="s">
        <v>3223</v>
      </c>
      <c r="BB5" s="3" t="s">
        <v>3224</v>
      </c>
      <c r="BC5" s="3" t="s">
        <v>3766</v>
      </c>
      <c r="BD5" s="3" t="s">
        <v>5962</v>
      </c>
      <c r="BE5" s="3" t="s">
        <v>136</v>
      </c>
      <c r="BF5" s="3" t="s">
        <v>1716</v>
      </c>
      <c r="BG5" s="3" t="s">
        <v>1596</v>
      </c>
      <c r="BH5" s="3" t="s">
        <v>9</v>
      </c>
      <c r="BI5" s="3" t="s">
        <v>2735</v>
      </c>
      <c r="BJ5" s="3" t="s">
        <v>1878</v>
      </c>
      <c r="BK5" s="3" t="s">
        <v>2685</v>
      </c>
      <c r="BL5" s="3" t="s">
        <v>3031</v>
      </c>
      <c r="BM5" s="3" t="s">
        <v>2893</v>
      </c>
      <c r="BN5" s="3" t="s">
        <v>2734</v>
      </c>
    </row>
    <row r="6" spans="3:67">
      <c r="C6" s="85" t="str">
        <f>IF(INDEX(Directory[FolderPath],MATCH(tbl_Directory[[#This Row],[Index]:[Index]],Directory[Index],0))="","",HYPERLINK(INDEX(Directory[FolderPath],MATCH(tbl_Directory[[#This Row],[Index]:[Index]],Directory[Index],0)),"🗁"))</f>
        <v/>
      </c>
      <c r="D6" s="3">
        <v>501</v>
      </c>
      <c r="E6" s="70">
        <v>45358</v>
      </c>
      <c r="F6" s="3" t="s">
        <v>7486</v>
      </c>
      <c r="G6" s="51">
        <v>0</v>
      </c>
      <c r="H6" s="52">
        <v>0</v>
      </c>
      <c r="I6" s="3" t="s">
        <v>1572</v>
      </c>
      <c r="J6" s="3" t="s">
        <v>175</v>
      </c>
      <c r="K6" s="3" t="s">
        <v>6743</v>
      </c>
      <c r="L6" s="3">
        <v>1</v>
      </c>
      <c r="M6" s="3" t="s">
        <v>10</v>
      </c>
      <c r="N6" s="3" t="s">
        <v>11</v>
      </c>
      <c r="O6" s="3">
        <v>6.5</v>
      </c>
      <c r="P6" s="3" t="s">
        <v>12</v>
      </c>
      <c r="Q6" s="3" t="s">
        <v>34</v>
      </c>
      <c r="R6" s="53">
        <v>90</v>
      </c>
      <c r="S6" s="3" t="s">
        <v>30</v>
      </c>
      <c r="T6" s="54" t="s">
        <v>181</v>
      </c>
      <c r="U6" s="3" t="s">
        <v>3326</v>
      </c>
      <c r="V6" s="3" t="s">
        <v>2721</v>
      </c>
      <c r="W6" s="3" t="s">
        <v>181</v>
      </c>
      <c r="X6" s="3" t="s">
        <v>181</v>
      </c>
      <c r="Y6" s="3" t="s">
        <v>181</v>
      </c>
      <c r="Z6" s="3" t="s">
        <v>52</v>
      </c>
      <c r="AA6" s="3" t="s">
        <v>34</v>
      </c>
      <c r="AB6" s="3" t="s">
        <v>34</v>
      </c>
      <c r="AC6" s="3" t="s">
        <v>1599</v>
      </c>
      <c r="AD6" s="3" t="s">
        <v>176</v>
      </c>
      <c r="AE6" s="56" t="s">
        <v>181</v>
      </c>
      <c r="AF6" s="3" t="s">
        <v>15</v>
      </c>
      <c r="AG6" s="3" t="s">
        <v>15</v>
      </c>
      <c r="AH6" s="3" t="s">
        <v>15</v>
      </c>
      <c r="AI6" s="3" t="s">
        <v>3366</v>
      </c>
      <c r="AJ6" s="55"/>
      <c r="AK6" s="56" t="s">
        <v>181</v>
      </c>
      <c r="AL6" s="3" t="s">
        <v>72</v>
      </c>
      <c r="AM6" s="3" t="s">
        <v>5226</v>
      </c>
      <c r="AN6" s="3" t="s">
        <v>15</v>
      </c>
      <c r="AO6" s="3" t="s">
        <v>15</v>
      </c>
      <c r="AP6" s="3" t="s">
        <v>15</v>
      </c>
      <c r="AQ6" s="3">
        <v>0.90900000000000003</v>
      </c>
      <c r="AR6" s="3">
        <v>6.5</v>
      </c>
      <c r="AS6" s="3">
        <v>7.0990000000000002</v>
      </c>
      <c r="AT6" s="3" t="s">
        <v>178</v>
      </c>
      <c r="AU6" s="3" t="s">
        <v>179</v>
      </c>
      <c r="AV6" s="3" t="s">
        <v>3470</v>
      </c>
      <c r="AW6" s="3" t="s">
        <v>15</v>
      </c>
      <c r="AX6" s="3" t="s">
        <v>30</v>
      </c>
      <c r="AY6" s="3" t="s">
        <v>3718</v>
      </c>
      <c r="AZ6" s="3" t="s">
        <v>5420</v>
      </c>
      <c r="BA6" s="57" t="s">
        <v>5432</v>
      </c>
      <c r="BB6" s="3" t="s">
        <v>3232</v>
      </c>
      <c r="BC6" s="3" t="s">
        <v>2892</v>
      </c>
      <c r="BD6" s="3" t="s">
        <v>181</v>
      </c>
      <c r="BE6" s="3" t="s">
        <v>7487</v>
      </c>
      <c r="BF6" s="3" t="s">
        <v>10</v>
      </c>
      <c r="BG6" s="3" t="s">
        <v>1603</v>
      </c>
      <c r="BH6" s="3" t="s">
        <v>6742</v>
      </c>
      <c r="BI6" s="58" t="s">
        <v>6654</v>
      </c>
      <c r="BJ6" s="58" t="s">
        <v>6743</v>
      </c>
      <c r="BK6" s="58" t="s">
        <v>2721</v>
      </c>
      <c r="BL6" s="58" t="s">
        <v>7488</v>
      </c>
      <c r="BM6" s="58" t="s">
        <v>2895</v>
      </c>
      <c r="BN6" s="58" t="s">
        <v>2737</v>
      </c>
      <c r="BO6" s="2" t="s">
        <v>181</v>
      </c>
    </row>
    <row r="7" spans="3:67">
      <c r="C7" s="85" t="str">
        <f>IF(INDEX(Directory[FolderPath],MATCH(tbl_Directory[[#This Row],[Index]:[Index]],Directory[Index],0))="","",HYPERLINK(INDEX(Directory[FolderPath],MATCH(tbl_Directory[[#This Row],[Index]:[Index]],Directory[Index],0)),"🗁"))</f>
        <v/>
      </c>
      <c r="D7" s="3">
        <v>500</v>
      </c>
      <c r="E7" s="70">
        <v>45352</v>
      </c>
      <c r="F7" s="3" t="s">
        <v>6651</v>
      </c>
      <c r="G7" s="51">
        <v>0</v>
      </c>
      <c r="H7" s="52">
        <v>0</v>
      </c>
      <c r="I7" s="3" t="s">
        <v>1571</v>
      </c>
      <c r="J7" s="3" t="s">
        <v>175</v>
      </c>
      <c r="K7" s="3" t="s">
        <v>6652</v>
      </c>
      <c r="L7" s="3">
        <v>2</v>
      </c>
      <c r="M7" s="3" t="s">
        <v>10</v>
      </c>
      <c r="N7" s="3" t="s">
        <v>11</v>
      </c>
      <c r="O7" s="3">
        <v>3.8</v>
      </c>
      <c r="P7" s="3" t="s">
        <v>1713</v>
      </c>
      <c r="Q7" s="3" t="s">
        <v>826</v>
      </c>
      <c r="R7" s="53">
        <v>40</v>
      </c>
      <c r="S7" s="3" t="s">
        <v>21</v>
      </c>
      <c r="T7" s="54" t="s">
        <v>181</v>
      </c>
      <c r="U7" s="3" t="s">
        <v>3326</v>
      </c>
      <c r="V7" s="3" t="s">
        <v>2721</v>
      </c>
      <c r="W7" s="3" t="s">
        <v>181</v>
      </c>
      <c r="X7" s="3" t="s">
        <v>181</v>
      </c>
      <c r="Y7" s="3" t="s">
        <v>181</v>
      </c>
      <c r="Z7" s="3" t="s">
        <v>580</v>
      </c>
      <c r="AA7" s="3" t="s">
        <v>826</v>
      </c>
      <c r="AB7" s="3" t="s">
        <v>826</v>
      </c>
      <c r="AC7" s="3" t="s">
        <v>5210</v>
      </c>
      <c r="AD7" s="3" t="s">
        <v>176</v>
      </c>
      <c r="AE7" s="56" t="s">
        <v>181</v>
      </c>
      <c r="AF7" s="3" t="s">
        <v>15</v>
      </c>
      <c r="AG7" s="3" t="s">
        <v>15</v>
      </c>
      <c r="AH7" s="3" t="s">
        <v>15</v>
      </c>
      <c r="AI7" s="3" t="s">
        <v>181</v>
      </c>
      <c r="AJ7" s="55"/>
      <c r="AK7" s="56" t="s">
        <v>181</v>
      </c>
      <c r="AL7" s="3" t="s">
        <v>97</v>
      </c>
      <c r="AM7" s="3" t="s">
        <v>369</v>
      </c>
      <c r="AN7" s="3" t="s">
        <v>5445</v>
      </c>
      <c r="AO7" s="3" t="s">
        <v>1973</v>
      </c>
      <c r="AP7" s="3" t="s">
        <v>3674</v>
      </c>
      <c r="AQ7" s="3">
        <v>0.53100000000000003</v>
      </c>
      <c r="AR7" s="3">
        <v>3.8</v>
      </c>
      <c r="AS7" s="3">
        <v>4.1500000000000004</v>
      </c>
      <c r="AT7" s="3" t="s">
        <v>178</v>
      </c>
      <c r="AU7" s="3" t="s">
        <v>3681</v>
      </c>
      <c r="AV7" s="3" t="s">
        <v>3470</v>
      </c>
      <c r="AW7" s="3" t="s">
        <v>15</v>
      </c>
      <c r="AX7" s="3" t="s">
        <v>21</v>
      </c>
      <c r="AY7" s="3" t="s">
        <v>3718</v>
      </c>
      <c r="AZ7" s="3" t="s">
        <v>5420</v>
      </c>
      <c r="BA7" s="57" t="s">
        <v>5432</v>
      </c>
      <c r="BB7" s="3" t="s">
        <v>3232</v>
      </c>
      <c r="BC7" s="3" t="s">
        <v>2892</v>
      </c>
      <c r="BD7" s="3" t="s">
        <v>181</v>
      </c>
      <c r="BE7" s="3" t="s">
        <v>5444</v>
      </c>
      <c r="BF7" s="3" t="s">
        <v>10</v>
      </c>
      <c r="BG7" s="3" t="s">
        <v>1603</v>
      </c>
      <c r="BH7" s="3" t="s">
        <v>6653</v>
      </c>
      <c r="BI7" s="58" t="s">
        <v>6654</v>
      </c>
      <c r="BJ7" s="58" t="s">
        <v>5443</v>
      </c>
      <c r="BK7" s="58" t="s">
        <v>6655</v>
      </c>
      <c r="BL7" s="58" t="s">
        <v>5249</v>
      </c>
      <c r="BM7" s="58" t="s">
        <v>2918</v>
      </c>
      <c r="BN7" s="58" t="s">
        <v>2737</v>
      </c>
      <c r="BO7" s="2" t="s">
        <v>181</v>
      </c>
    </row>
    <row r="8" spans="3:67">
      <c r="C8" s="85" t="str">
        <f>IF(INDEX(Directory[FolderPath],MATCH(tbl_Directory[[#This Row],[Index]:[Index]],Directory[Index],0))="","",HYPERLINK(INDEX(Directory[FolderPath],MATCH(tbl_Directory[[#This Row],[Index]:[Index]],Directory[Index],0)),"🗁"))</f>
        <v/>
      </c>
      <c r="D8" s="3">
        <v>499</v>
      </c>
      <c r="E8" s="70">
        <v>45352</v>
      </c>
      <c r="F8" s="3" t="s">
        <v>6656</v>
      </c>
      <c r="G8" s="51">
        <v>0</v>
      </c>
      <c r="H8" s="52">
        <v>0</v>
      </c>
      <c r="I8" s="3" t="s">
        <v>1571</v>
      </c>
      <c r="J8" s="3" t="s">
        <v>175</v>
      </c>
      <c r="K8" s="3" t="s">
        <v>6657</v>
      </c>
      <c r="L8" s="3">
        <v>2</v>
      </c>
      <c r="M8" s="3" t="s">
        <v>10</v>
      </c>
      <c r="N8" s="3" t="s">
        <v>11</v>
      </c>
      <c r="O8" s="3">
        <v>2.6</v>
      </c>
      <c r="P8" s="3" t="s">
        <v>12</v>
      </c>
      <c r="Q8" s="3" t="s">
        <v>154</v>
      </c>
      <c r="R8" s="53">
        <v>40</v>
      </c>
      <c r="S8" s="3" t="s">
        <v>21</v>
      </c>
      <c r="T8" s="54" t="s">
        <v>181</v>
      </c>
      <c r="U8" s="3" t="s">
        <v>3326</v>
      </c>
      <c r="V8" s="3" t="s">
        <v>2721</v>
      </c>
      <c r="W8" s="3" t="s">
        <v>181</v>
      </c>
      <c r="X8" s="3" t="s">
        <v>181</v>
      </c>
      <c r="Y8" s="3" t="s">
        <v>181</v>
      </c>
      <c r="Z8" s="3" t="s">
        <v>44</v>
      </c>
      <c r="AA8" s="3" t="s">
        <v>154</v>
      </c>
      <c r="AB8" s="3" t="s">
        <v>154</v>
      </c>
      <c r="AC8" s="3" t="s">
        <v>5210</v>
      </c>
      <c r="AD8" s="3" t="s">
        <v>176</v>
      </c>
      <c r="AE8" s="56" t="s">
        <v>181</v>
      </c>
      <c r="AF8" s="3" t="s">
        <v>15</v>
      </c>
      <c r="AG8" s="3" t="s">
        <v>15</v>
      </c>
      <c r="AH8" s="3" t="s">
        <v>15</v>
      </c>
      <c r="AI8" s="3" t="s">
        <v>181</v>
      </c>
      <c r="AJ8" s="55"/>
      <c r="AK8" s="56" t="s">
        <v>181</v>
      </c>
      <c r="AL8" s="3" t="s">
        <v>97</v>
      </c>
      <c r="AM8" s="3" t="s">
        <v>369</v>
      </c>
      <c r="AN8" s="3" t="s">
        <v>5445</v>
      </c>
      <c r="AO8" s="3" t="s">
        <v>1907</v>
      </c>
      <c r="AP8" s="3" t="s">
        <v>3329</v>
      </c>
      <c r="AQ8" s="3">
        <v>0.36299999999999999</v>
      </c>
      <c r="AR8" s="3">
        <v>2.6</v>
      </c>
      <c r="AS8" s="3">
        <v>2.839</v>
      </c>
      <c r="AT8" s="3" t="s">
        <v>178</v>
      </c>
      <c r="AU8" s="3" t="s">
        <v>3681</v>
      </c>
      <c r="AV8" s="3" t="s">
        <v>3470</v>
      </c>
      <c r="AW8" s="3" t="s">
        <v>15</v>
      </c>
      <c r="AX8" s="3" t="s">
        <v>21</v>
      </c>
      <c r="AY8" s="3" t="s">
        <v>3718</v>
      </c>
      <c r="AZ8" s="3" t="s">
        <v>5420</v>
      </c>
      <c r="BA8" s="57" t="s">
        <v>5432</v>
      </c>
      <c r="BB8" s="3" t="s">
        <v>3232</v>
      </c>
      <c r="BC8" s="3" t="s">
        <v>2892</v>
      </c>
      <c r="BD8" s="3" t="s">
        <v>181</v>
      </c>
      <c r="BE8" s="3" t="s">
        <v>5444</v>
      </c>
      <c r="BF8" s="3" t="s">
        <v>10</v>
      </c>
      <c r="BG8" s="3" t="s">
        <v>1603</v>
      </c>
      <c r="BH8" s="3" t="s">
        <v>6658</v>
      </c>
      <c r="BI8" s="58" t="s">
        <v>6654</v>
      </c>
      <c r="BJ8" s="58" t="s">
        <v>5443</v>
      </c>
      <c r="BK8" s="58" t="s">
        <v>6655</v>
      </c>
      <c r="BL8" s="58" t="s">
        <v>6659</v>
      </c>
      <c r="BM8" s="58" t="s">
        <v>2895</v>
      </c>
      <c r="BN8" s="58" t="s">
        <v>2737</v>
      </c>
      <c r="BO8" s="2" t="s">
        <v>181</v>
      </c>
    </row>
    <row r="9" spans="3:67">
      <c r="C9" s="85" t="str">
        <f>IF(INDEX(Directory[FolderPath],MATCH(tbl_Directory[[#This Row],[Index]:[Index]],Directory[Index],0))="","",HYPERLINK(INDEX(Directory[FolderPath],MATCH(tbl_Directory[[#This Row],[Index]:[Index]],Directory[Index],0)),"🗁"))</f>
        <v/>
      </c>
      <c r="D9" s="3">
        <v>498</v>
      </c>
      <c r="E9" s="70">
        <v>45351</v>
      </c>
      <c r="F9" s="3" t="s">
        <v>340</v>
      </c>
      <c r="G9" s="51">
        <v>0</v>
      </c>
      <c r="H9" s="52">
        <v>0</v>
      </c>
      <c r="I9" s="3" t="s">
        <v>1572</v>
      </c>
      <c r="J9" s="3" t="s">
        <v>175</v>
      </c>
      <c r="K9" s="3" t="s">
        <v>941</v>
      </c>
      <c r="L9" s="3">
        <v>2</v>
      </c>
      <c r="M9" s="3" t="s">
        <v>105</v>
      </c>
      <c r="N9" s="3" t="s">
        <v>98</v>
      </c>
      <c r="O9" s="3">
        <v>2</v>
      </c>
      <c r="P9" s="3" t="s">
        <v>12</v>
      </c>
      <c r="Q9" s="3" t="s">
        <v>41</v>
      </c>
      <c r="R9" s="53">
        <v>50</v>
      </c>
      <c r="S9" s="3" t="s">
        <v>14</v>
      </c>
      <c r="T9" s="54" t="s">
        <v>181</v>
      </c>
      <c r="U9" s="3" t="s">
        <v>3351</v>
      </c>
      <c r="V9" s="3" t="s">
        <v>181</v>
      </c>
      <c r="W9" s="3" t="s">
        <v>181</v>
      </c>
      <c r="X9" s="3" t="s">
        <v>181</v>
      </c>
      <c r="Y9" s="3" t="s">
        <v>181</v>
      </c>
      <c r="Z9" s="3" t="s">
        <v>55</v>
      </c>
      <c r="AA9" s="3" t="s">
        <v>29</v>
      </c>
      <c r="AB9" s="3" t="s">
        <v>29</v>
      </c>
      <c r="AC9" s="3" t="s">
        <v>1599</v>
      </c>
      <c r="AD9" s="3" t="s">
        <v>176</v>
      </c>
      <c r="AE9" s="56" t="s">
        <v>181</v>
      </c>
      <c r="AF9" s="3" t="s">
        <v>15</v>
      </c>
      <c r="AG9" s="3" t="s">
        <v>15</v>
      </c>
      <c r="AH9" s="3" t="s">
        <v>15</v>
      </c>
      <c r="AI9" s="3" t="s">
        <v>181</v>
      </c>
      <c r="AJ9" s="55"/>
      <c r="AK9" s="56" t="s">
        <v>181</v>
      </c>
      <c r="AL9" s="3" t="s">
        <v>37</v>
      </c>
      <c r="AM9" s="3" t="s">
        <v>15</v>
      </c>
      <c r="AN9" s="3" t="s">
        <v>15</v>
      </c>
      <c r="AO9" s="3" t="s">
        <v>15</v>
      </c>
      <c r="AP9" s="3" t="s">
        <v>15</v>
      </c>
      <c r="AQ9" s="3">
        <v>2</v>
      </c>
      <c r="AR9" s="3">
        <v>14.305999999999999</v>
      </c>
      <c r="AS9" s="3">
        <v>15.622999999999999</v>
      </c>
      <c r="AT9" s="3" t="s">
        <v>178</v>
      </c>
      <c r="AU9" s="3" t="s">
        <v>374</v>
      </c>
      <c r="AV9" s="3" t="s">
        <v>3470</v>
      </c>
      <c r="AW9" s="3" t="s">
        <v>3698</v>
      </c>
      <c r="AX9" s="3" t="s">
        <v>14</v>
      </c>
      <c r="AY9" s="3" t="s">
        <v>2960</v>
      </c>
      <c r="AZ9" s="3" t="s">
        <v>5420</v>
      </c>
      <c r="BA9" s="57" t="s">
        <v>5432</v>
      </c>
      <c r="BB9" s="3" t="s">
        <v>3233</v>
      </c>
      <c r="BC9" s="3" t="s">
        <v>2892</v>
      </c>
      <c r="BD9" s="3" t="s">
        <v>181</v>
      </c>
      <c r="BE9" s="3" t="s">
        <v>942</v>
      </c>
      <c r="BF9" s="3" t="s">
        <v>1624</v>
      </c>
      <c r="BG9" s="3" t="s">
        <v>1600</v>
      </c>
      <c r="BH9" s="3" t="s">
        <v>6660</v>
      </c>
      <c r="BI9" s="58" t="s">
        <v>6268</v>
      </c>
      <c r="BJ9" s="58" t="s">
        <v>941</v>
      </c>
      <c r="BK9" s="58" t="s">
        <v>2722</v>
      </c>
      <c r="BL9" s="58" t="s">
        <v>2745</v>
      </c>
      <c r="BM9" s="58" t="s">
        <v>2895</v>
      </c>
      <c r="BN9" s="58" t="s">
        <v>2737</v>
      </c>
      <c r="BO9" s="2" t="s">
        <v>181</v>
      </c>
    </row>
    <row r="10" spans="3:67">
      <c r="C10" s="85" t="str">
        <f>IF(INDEX(Directory[FolderPath],MATCH(tbl_Directory[[#This Row],[Index]:[Index]],Directory[Index],0))="","",HYPERLINK(INDEX(Directory[FolderPath],MATCH(tbl_Directory[[#This Row],[Index]:[Index]],Directory[Index],0)),"🗁"))</f>
        <v/>
      </c>
      <c r="D10" s="3">
        <v>497</v>
      </c>
      <c r="E10" s="70">
        <v>45350</v>
      </c>
      <c r="F10" s="3" t="s">
        <v>6661</v>
      </c>
      <c r="G10" s="51">
        <v>0</v>
      </c>
      <c r="H10" s="52">
        <v>0</v>
      </c>
      <c r="I10" s="3" t="s">
        <v>1573</v>
      </c>
      <c r="J10" s="3" t="s">
        <v>175</v>
      </c>
      <c r="K10" s="3" t="s">
        <v>2045</v>
      </c>
      <c r="L10" s="3">
        <v>1</v>
      </c>
      <c r="M10" s="3" t="s">
        <v>104</v>
      </c>
      <c r="N10" s="3" t="s">
        <v>98</v>
      </c>
      <c r="O10" s="3">
        <v>3</v>
      </c>
      <c r="P10" s="3" t="s">
        <v>135</v>
      </c>
      <c r="Q10" s="3" t="s">
        <v>309</v>
      </c>
      <c r="R10" s="53">
        <v>50</v>
      </c>
      <c r="S10" s="3" t="s">
        <v>14</v>
      </c>
      <c r="T10" s="54" t="s">
        <v>181</v>
      </c>
      <c r="U10" s="3" t="s">
        <v>3351</v>
      </c>
      <c r="V10" s="3" t="s">
        <v>181</v>
      </c>
      <c r="W10" s="3" t="s">
        <v>181</v>
      </c>
      <c r="X10" s="3" t="s">
        <v>181</v>
      </c>
      <c r="Y10" s="3" t="s">
        <v>181</v>
      </c>
      <c r="Z10" s="3" t="s">
        <v>3551</v>
      </c>
      <c r="AA10" s="3" t="s">
        <v>731</v>
      </c>
      <c r="AB10" s="3" t="s">
        <v>731</v>
      </c>
      <c r="AC10" s="3" t="s">
        <v>6662</v>
      </c>
      <c r="AD10" s="3" t="s">
        <v>176</v>
      </c>
      <c r="AE10" s="56" t="s">
        <v>6681</v>
      </c>
      <c r="AF10" s="3" t="s">
        <v>15</v>
      </c>
      <c r="AG10" s="3" t="s">
        <v>15</v>
      </c>
      <c r="AH10" s="3" t="s">
        <v>15</v>
      </c>
      <c r="AI10" s="3" t="s">
        <v>181</v>
      </c>
      <c r="AJ10" s="55"/>
      <c r="AK10" s="56" t="s">
        <v>181</v>
      </c>
      <c r="AL10" s="3" t="s">
        <v>48</v>
      </c>
      <c r="AM10" s="3" t="s">
        <v>1434</v>
      </c>
      <c r="AN10" s="3" t="s">
        <v>15</v>
      </c>
      <c r="AO10" s="3" t="s">
        <v>15</v>
      </c>
      <c r="AP10" s="3" t="s">
        <v>15</v>
      </c>
      <c r="AQ10" s="3">
        <v>3</v>
      </c>
      <c r="AR10" s="3">
        <v>21.457999999999998</v>
      </c>
      <c r="AS10" s="3">
        <v>23.434000000000001</v>
      </c>
      <c r="AT10" s="3" t="s">
        <v>32</v>
      </c>
      <c r="AU10" s="3" t="s">
        <v>15</v>
      </c>
      <c r="AV10" s="3" t="s">
        <v>3098</v>
      </c>
      <c r="AW10" s="3" t="s">
        <v>3685</v>
      </c>
      <c r="AX10" s="3" t="s">
        <v>14</v>
      </c>
      <c r="AY10" s="3" t="s">
        <v>2960</v>
      </c>
      <c r="AZ10" s="3" t="s">
        <v>3496</v>
      </c>
      <c r="BA10" s="57" t="s">
        <v>5432</v>
      </c>
      <c r="BB10" s="3" t="s">
        <v>3233</v>
      </c>
      <c r="BC10" s="3" t="s">
        <v>5425</v>
      </c>
      <c r="BD10" s="3" t="s">
        <v>181</v>
      </c>
      <c r="BE10" s="3" t="s">
        <v>2043</v>
      </c>
      <c r="BF10" s="3" t="s">
        <v>104</v>
      </c>
      <c r="BG10" s="3" t="s">
        <v>1600</v>
      </c>
      <c r="BH10" s="3" t="s">
        <v>6663</v>
      </c>
      <c r="BI10" s="58" t="s">
        <v>6268</v>
      </c>
      <c r="BJ10" s="58" t="s">
        <v>2045</v>
      </c>
      <c r="BK10" s="58" t="s">
        <v>2722</v>
      </c>
      <c r="BL10" s="58" t="s">
        <v>2742</v>
      </c>
      <c r="BM10" s="58" t="s">
        <v>2894</v>
      </c>
      <c r="BN10" s="58" t="s">
        <v>2737</v>
      </c>
      <c r="BO10" s="2" t="s">
        <v>181</v>
      </c>
    </row>
    <row r="11" spans="3:67">
      <c r="C11" s="85" t="str">
        <f>IF(INDEX(Directory[FolderPath],MATCH(tbl_Directory[[#This Row],[Index]:[Index]],Directory[Index],0))="","",HYPERLINK(INDEX(Directory[FolderPath],MATCH(tbl_Directory[[#This Row],[Index]:[Index]],Directory[Index],0)),"🗁"))</f>
        <v/>
      </c>
      <c r="D11" s="3">
        <v>496</v>
      </c>
      <c r="E11" s="70">
        <v>45343</v>
      </c>
      <c r="F11" s="3" t="s">
        <v>6378</v>
      </c>
      <c r="G11" s="51">
        <v>0</v>
      </c>
      <c r="H11" s="52">
        <v>0</v>
      </c>
      <c r="I11" s="3" t="s">
        <v>1571</v>
      </c>
      <c r="J11" s="3" t="s">
        <v>175</v>
      </c>
      <c r="K11" s="3" t="s">
        <v>6379</v>
      </c>
      <c r="L11" s="3">
        <v>1</v>
      </c>
      <c r="M11" s="3" t="s">
        <v>10</v>
      </c>
      <c r="N11" s="3" t="s">
        <v>2454</v>
      </c>
      <c r="O11" s="3">
        <v>155</v>
      </c>
      <c r="P11" s="3" t="s">
        <v>12</v>
      </c>
      <c r="Q11" s="3" t="s">
        <v>575</v>
      </c>
      <c r="R11" s="53">
        <v>25</v>
      </c>
      <c r="S11" s="3" t="s">
        <v>21</v>
      </c>
      <c r="T11" s="54" t="s">
        <v>181</v>
      </c>
      <c r="U11" s="3" t="s">
        <v>3351</v>
      </c>
      <c r="V11" s="3" t="s">
        <v>3736</v>
      </c>
      <c r="W11" s="3" t="s">
        <v>181</v>
      </c>
      <c r="X11" s="3" t="s">
        <v>181</v>
      </c>
      <c r="Y11" s="3" t="s">
        <v>181</v>
      </c>
      <c r="Z11" s="3" t="s">
        <v>5974</v>
      </c>
      <c r="AA11" s="3" t="s">
        <v>575</v>
      </c>
      <c r="AB11" s="3" t="s">
        <v>575</v>
      </c>
      <c r="AC11" s="3" t="s">
        <v>1599</v>
      </c>
      <c r="AD11" s="3" t="s">
        <v>176</v>
      </c>
      <c r="AE11" s="56" t="s">
        <v>181</v>
      </c>
      <c r="AF11" s="3" t="s">
        <v>15</v>
      </c>
      <c r="AG11" s="3" t="s">
        <v>15</v>
      </c>
      <c r="AH11" s="3" t="s">
        <v>15</v>
      </c>
      <c r="AI11" s="3" t="s">
        <v>181</v>
      </c>
      <c r="AJ11" s="55"/>
      <c r="AK11" s="56" t="s">
        <v>181</v>
      </c>
      <c r="AL11" s="3" t="s">
        <v>26</v>
      </c>
      <c r="AM11" s="3" t="s">
        <v>259</v>
      </c>
      <c r="AN11" s="3" t="s">
        <v>457</v>
      </c>
      <c r="AO11" s="3" t="s">
        <v>1926</v>
      </c>
      <c r="AP11" s="3" t="s">
        <v>3329</v>
      </c>
      <c r="AQ11" s="3">
        <v>1.0880000000000001</v>
      </c>
      <c r="AR11" s="3">
        <v>7.79</v>
      </c>
      <c r="AS11" s="3">
        <v>8.5079999999999991</v>
      </c>
      <c r="AT11" s="3" t="s">
        <v>178</v>
      </c>
      <c r="AU11" s="3" t="s">
        <v>181</v>
      </c>
      <c r="AV11" s="3" t="s">
        <v>3470</v>
      </c>
      <c r="AW11" s="3" t="s">
        <v>15</v>
      </c>
      <c r="AX11" s="3" t="s">
        <v>21</v>
      </c>
      <c r="AY11" s="3" t="s">
        <v>3718</v>
      </c>
      <c r="AZ11" s="3" t="s">
        <v>5420</v>
      </c>
      <c r="BA11" s="57" t="s">
        <v>5432</v>
      </c>
      <c r="BB11" s="3" t="s">
        <v>3233</v>
      </c>
      <c r="BC11" s="3" t="s">
        <v>2892</v>
      </c>
      <c r="BD11" s="3" t="s">
        <v>181</v>
      </c>
      <c r="BE11" s="3" t="s">
        <v>4563</v>
      </c>
      <c r="BF11" s="3" t="s">
        <v>10</v>
      </c>
      <c r="BG11" s="3" t="s">
        <v>15</v>
      </c>
      <c r="BH11" s="3" t="s">
        <v>6380</v>
      </c>
      <c r="BI11" s="58" t="s">
        <v>6268</v>
      </c>
      <c r="BJ11" s="58" t="s">
        <v>4562</v>
      </c>
      <c r="BK11" s="58" t="s">
        <v>3226</v>
      </c>
      <c r="BL11" s="58" t="s">
        <v>6381</v>
      </c>
      <c r="BM11" s="58" t="s">
        <v>2895</v>
      </c>
      <c r="BN11" s="58" t="s">
        <v>2737</v>
      </c>
      <c r="BO11" s="2" t="s">
        <v>181</v>
      </c>
    </row>
    <row r="12" spans="3:67">
      <c r="C12" s="85" t="str">
        <f>IF(INDEX(Directory[FolderPath],MATCH(tbl_Directory[[#This Row],[Index]:[Index]],Directory[Index],0))="","",HYPERLINK(INDEX(Directory[FolderPath],MATCH(tbl_Directory[[#This Row],[Index]:[Index]],Directory[Index],0)),"🗁"))</f>
        <v/>
      </c>
      <c r="D12" s="3">
        <v>495</v>
      </c>
      <c r="E12" s="70">
        <v>45329</v>
      </c>
      <c r="F12" s="3" t="s">
        <v>6262</v>
      </c>
      <c r="G12" s="51">
        <v>0</v>
      </c>
      <c r="H12" s="52">
        <v>0</v>
      </c>
      <c r="I12" s="3" t="s">
        <v>1572</v>
      </c>
      <c r="J12" s="3" t="s">
        <v>175</v>
      </c>
      <c r="K12" s="3" t="s">
        <v>6263</v>
      </c>
      <c r="L12" s="3">
        <v>1</v>
      </c>
      <c r="M12" s="3" t="s">
        <v>10</v>
      </c>
      <c r="N12" s="3" t="s">
        <v>11</v>
      </c>
      <c r="O12" s="3">
        <v>4</v>
      </c>
      <c r="P12" s="3" t="s">
        <v>1713</v>
      </c>
      <c r="Q12" s="3" t="s">
        <v>36</v>
      </c>
      <c r="R12" s="53">
        <v>9.9</v>
      </c>
      <c r="S12" s="3" t="s">
        <v>21</v>
      </c>
      <c r="T12" s="54" t="s">
        <v>181</v>
      </c>
      <c r="U12" s="3" t="s">
        <v>3326</v>
      </c>
      <c r="V12" s="3" t="s">
        <v>2721</v>
      </c>
      <c r="W12" s="3" t="s">
        <v>181</v>
      </c>
      <c r="X12" s="3" t="s">
        <v>181</v>
      </c>
      <c r="Y12" s="3" t="s">
        <v>181</v>
      </c>
      <c r="Z12" s="3" t="s">
        <v>143</v>
      </c>
      <c r="AA12" s="3" t="s">
        <v>6264</v>
      </c>
      <c r="AB12" s="3" t="s">
        <v>6264</v>
      </c>
      <c r="AC12" s="3" t="s">
        <v>1599</v>
      </c>
      <c r="AD12" s="3" t="s">
        <v>176</v>
      </c>
      <c r="AE12" s="56" t="s">
        <v>181</v>
      </c>
      <c r="AF12" s="3" t="s">
        <v>15</v>
      </c>
      <c r="AG12" s="3" t="s">
        <v>15</v>
      </c>
      <c r="AH12" s="3" t="s">
        <v>15</v>
      </c>
      <c r="AI12" s="3" t="s">
        <v>3366</v>
      </c>
      <c r="AJ12" s="55">
        <v>0.84722222222222221</v>
      </c>
      <c r="AK12" s="56" t="s">
        <v>4191</v>
      </c>
      <c r="AL12" s="3" t="s">
        <v>22</v>
      </c>
      <c r="AM12" s="3" t="s">
        <v>314</v>
      </c>
      <c r="AN12" s="3" t="s">
        <v>6265</v>
      </c>
      <c r="AO12" s="3" t="s">
        <v>366</v>
      </c>
      <c r="AP12" s="3" t="s">
        <v>3689</v>
      </c>
      <c r="AQ12" s="3">
        <v>0.55900000000000005</v>
      </c>
      <c r="AR12" s="3">
        <v>4</v>
      </c>
      <c r="AS12" s="3">
        <v>4.3680000000000003</v>
      </c>
      <c r="AT12" s="3" t="s">
        <v>178</v>
      </c>
      <c r="AU12" s="3" t="s">
        <v>187</v>
      </c>
      <c r="AV12" s="3" t="s">
        <v>3470</v>
      </c>
      <c r="AW12" s="3" t="s">
        <v>15</v>
      </c>
      <c r="AX12" s="3" t="s">
        <v>21</v>
      </c>
      <c r="AY12" s="3" t="s">
        <v>3718</v>
      </c>
      <c r="AZ12" s="3" t="s">
        <v>5420</v>
      </c>
      <c r="BA12" s="57" t="s">
        <v>5432</v>
      </c>
      <c r="BB12" s="3" t="s">
        <v>3233</v>
      </c>
      <c r="BC12" s="3" t="s">
        <v>2892</v>
      </c>
      <c r="BD12" s="3" t="s">
        <v>181</v>
      </c>
      <c r="BE12" s="3" t="s">
        <v>6266</v>
      </c>
      <c r="BF12" s="3" t="s">
        <v>10</v>
      </c>
      <c r="BG12" s="3" t="s">
        <v>15</v>
      </c>
      <c r="BH12" s="3" t="s">
        <v>6267</v>
      </c>
      <c r="BI12" s="58" t="s">
        <v>6268</v>
      </c>
      <c r="BJ12" s="58" t="s">
        <v>6269</v>
      </c>
      <c r="BK12" s="58" t="s">
        <v>2721</v>
      </c>
      <c r="BL12" s="58" t="s">
        <v>3305</v>
      </c>
      <c r="BM12" s="58" t="s">
        <v>2918</v>
      </c>
      <c r="BN12" s="58" t="s">
        <v>2737</v>
      </c>
      <c r="BO12" s="2" t="s">
        <v>181</v>
      </c>
    </row>
    <row r="13" spans="3:67">
      <c r="C13" s="85" t="str">
        <f>IF(INDEX(Directory[FolderPath],MATCH(tbl_Directory[[#This Row],[Index]:[Index]],Directory[Index],0))="","",HYPERLINK(INDEX(Directory[FolderPath],MATCH(tbl_Directory[[#This Row],[Index]:[Index]],Directory[Index],0)),"🗁"))</f>
        <v/>
      </c>
      <c r="D13" s="3">
        <v>494</v>
      </c>
      <c r="E13" s="70">
        <v>45322</v>
      </c>
      <c r="F13" s="3" t="s">
        <v>6101</v>
      </c>
      <c r="G13" s="51">
        <v>1642</v>
      </c>
      <c r="H13" s="52">
        <v>1642</v>
      </c>
      <c r="I13" s="3" t="s">
        <v>1571</v>
      </c>
      <c r="J13" s="3" t="s">
        <v>175</v>
      </c>
      <c r="K13" s="3" t="s">
        <v>957</v>
      </c>
      <c r="L13" s="3">
        <v>2</v>
      </c>
      <c r="M13" s="3" t="s">
        <v>10</v>
      </c>
      <c r="N13" s="3" t="s">
        <v>98</v>
      </c>
      <c r="O13" s="3">
        <v>2.8</v>
      </c>
      <c r="P13" s="3" t="s">
        <v>12</v>
      </c>
      <c r="Q13" s="3" t="s">
        <v>731</v>
      </c>
      <c r="R13" s="53">
        <v>50</v>
      </c>
      <c r="S13" s="3" t="s">
        <v>85</v>
      </c>
      <c r="T13" s="54" t="s">
        <v>181</v>
      </c>
      <c r="U13" s="3" t="s">
        <v>3326</v>
      </c>
      <c r="V13" s="3" t="s">
        <v>181</v>
      </c>
      <c r="W13" s="3" t="s">
        <v>181</v>
      </c>
      <c r="X13" s="3" t="s">
        <v>181</v>
      </c>
      <c r="Y13" s="3" t="s">
        <v>181</v>
      </c>
      <c r="Z13" s="3" t="s">
        <v>3551</v>
      </c>
      <c r="AA13" s="3" t="s">
        <v>731</v>
      </c>
      <c r="AB13" s="3" t="s">
        <v>731</v>
      </c>
      <c r="AC13" s="3" t="s">
        <v>1599</v>
      </c>
      <c r="AD13" s="3" t="s">
        <v>176</v>
      </c>
      <c r="AE13" s="56" t="s">
        <v>6682</v>
      </c>
      <c r="AF13" s="3" t="s">
        <v>15</v>
      </c>
      <c r="AG13" s="3" t="s">
        <v>15</v>
      </c>
      <c r="AH13" s="3" t="s">
        <v>15</v>
      </c>
      <c r="AI13" s="3" t="s">
        <v>181</v>
      </c>
      <c r="AJ13" s="55">
        <v>0.92708333333333337</v>
      </c>
      <c r="AK13" s="56" t="s">
        <v>4189</v>
      </c>
      <c r="AL13" s="3" t="s">
        <v>56</v>
      </c>
      <c r="AM13" s="3" t="s">
        <v>192</v>
      </c>
      <c r="AN13" s="3" t="s">
        <v>15</v>
      </c>
      <c r="AO13" s="3" t="s">
        <v>15</v>
      </c>
      <c r="AP13" s="3" t="s">
        <v>15</v>
      </c>
      <c r="AQ13" s="3">
        <v>2.8</v>
      </c>
      <c r="AR13" s="3">
        <v>20.027999999999999</v>
      </c>
      <c r="AS13" s="3">
        <v>21.872</v>
      </c>
      <c r="AT13" s="3" t="s">
        <v>178</v>
      </c>
      <c r="AU13" s="3" t="s">
        <v>179</v>
      </c>
      <c r="AV13" s="3" t="s">
        <v>3470</v>
      </c>
      <c r="AW13" s="3" t="s">
        <v>15</v>
      </c>
      <c r="AX13" s="3" t="s">
        <v>85</v>
      </c>
      <c r="AY13" s="3" t="s">
        <v>3718</v>
      </c>
      <c r="AZ13" s="3" t="s">
        <v>3496</v>
      </c>
      <c r="BA13" s="57" t="s">
        <v>5432</v>
      </c>
      <c r="BB13" s="3" t="s">
        <v>3234</v>
      </c>
      <c r="BC13" s="3" t="s">
        <v>2892</v>
      </c>
      <c r="BD13" s="3" t="s">
        <v>181</v>
      </c>
      <c r="BE13" s="3" t="s">
        <v>958</v>
      </c>
      <c r="BF13" s="3" t="s">
        <v>105</v>
      </c>
      <c r="BG13" s="3" t="s">
        <v>1603</v>
      </c>
      <c r="BH13" s="3" t="s">
        <v>6102</v>
      </c>
      <c r="BI13" s="58" t="s">
        <v>5427</v>
      </c>
      <c r="BJ13" s="58" t="s">
        <v>957</v>
      </c>
      <c r="BK13" s="58" t="s">
        <v>2722</v>
      </c>
      <c r="BL13" s="58" t="s">
        <v>2769</v>
      </c>
      <c r="BM13" s="58" t="s">
        <v>2895</v>
      </c>
      <c r="BN13" s="58" t="s">
        <v>2737</v>
      </c>
      <c r="BO13" s="2" t="s">
        <v>181</v>
      </c>
    </row>
    <row r="14" spans="3:67">
      <c r="C14" s="85" t="str">
        <f>IF(INDEX(Directory[FolderPath],MATCH(tbl_Directory[[#This Row],[Index]:[Index]],Directory[Index],0))="","",HYPERLINK(INDEX(Directory[FolderPath],MATCH(tbl_Directory[[#This Row],[Index]:[Index]],Directory[Index],0)),"🗁"))</f>
        <v/>
      </c>
      <c r="D14" s="3">
        <v>493</v>
      </c>
      <c r="E14" s="70">
        <v>45322</v>
      </c>
      <c r="F14" s="3" t="s">
        <v>6103</v>
      </c>
      <c r="G14" s="51">
        <v>500</v>
      </c>
      <c r="H14" s="52">
        <v>500</v>
      </c>
      <c r="I14" s="3" t="s">
        <v>1571</v>
      </c>
      <c r="J14" s="3" t="s">
        <v>175</v>
      </c>
      <c r="K14" s="3" t="s">
        <v>3652</v>
      </c>
      <c r="L14" s="3">
        <v>2</v>
      </c>
      <c r="M14" s="3" t="s">
        <v>105</v>
      </c>
      <c r="N14" s="3" t="s">
        <v>98</v>
      </c>
      <c r="O14" s="3">
        <v>4</v>
      </c>
      <c r="P14" s="3" t="s">
        <v>1656</v>
      </c>
      <c r="Q14" s="3" t="s">
        <v>731</v>
      </c>
      <c r="R14" s="53">
        <v>40</v>
      </c>
      <c r="S14" s="3" t="s">
        <v>14</v>
      </c>
      <c r="T14" s="54" t="s">
        <v>181</v>
      </c>
      <c r="U14" s="3" t="s">
        <v>3354</v>
      </c>
      <c r="V14" s="3" t="s">
        <v>181</v>
      </c>
      <c r="W14" s="3" t="s">
        <v>3776</v>
      </c>
      <c r="X14" s="3" t="s">
        <v>181</v>
      </c>
      <c r="Y14" s="3" t="s">
        <v>181</v>
      </c>
      <c r="Z14" s="3" t="s">
        <v>1979</v>
      </c>
      <c r="AA14" s="3" t="s">
        <v>731</v>
      </c>
      <c r="AB14" s="3" t="s">
        <v>731</v>
      </c>
      <c r="AC14" s="3" t="s">
        <v>1599</v>
      </c>
      <c r="AD14" s="3" t="s">
        <v>176</v>
      </c>
      <c r="AE14" s="56" t="s">
        <v>6683</v>
      </c>
      <c r="AF14" s="3" t="s">
        <v>15</v>
      </c>
      <c r="AG14" s="3" t="s">
        <v>15</v>
      </c>
      <c r="AH14" s="3" t="s">
        <v>15</v>
      </c>
      <c r="AI14" s="3" t="s">
        <v>181</v>
      </c>
      <c r="AJ14" s="55">
        <v>0.98611111111111116</v>
      </c>
      <c r="AK14" s="56" t="s">
        <v>4189</v>
      </c>
      <c r="AL14" s="3" t="s">
        <v>65</v>
      </c>
      <c r="AM14" s="3" t="s">
        <v>180</v>
      </c>
      <c r="AN14" s="3" t="s">
        <v>938</v>
      </c>
      <c r="AO14" s="3" t="s">
        <v>15</v>
      </c>
      <c r="AP14" s="3" t="s">
        <v>15</v>
      </c>
      <c r="AQ14" s="3">
        <v>4</v>
      </c>
      <c r="AR14" s="3">
        <v>28.611000000000001</v>
      </c>
      <c r="AS14" s="3">
        <v>31.245999999999999</v>
      </c>
      <c r="AT14" s="3" t="s">
        <v>178</v>
      </c>
      <c r="AU14" s="3" t="s">
        <v>187</v>
      </c>
      <c r="AV14" s="3" t="s">
        <v>3470</v>
      </c>
      <c r="AW14" s="3" t="s">
        <v>1249</v>
      </c>
      <c r="AX14" s="3" t="s">
        <v>14</v>
      </c>
      <c r="AY14" s="3" t="s">
        <v>2960</v>
      </c>
      <c r="AZ14" s="3" t="s">
        <v>3497</v>
      </c>
      <c r="BA14" s="57" t="s">
        <v>5432</v>
      </c>
      <c r="BB14" s="3" t="s">
        <v>3234</v>
      </c>
      <c r="BC14" s="3" t="s">
        <v>2892</v>
      </c>
      <c r="BD14" s="3" t="s">
        <v>181</v>
      </c>
      <c r="BE14" s="3" t="s">
        <v>937</v>
      </c>
      <c r="BF14" s="3" t="s">
        <v>105</v>
      </c>
      <c r="BG14" s="3" t="s">
        <v>1603</v>
      </c>
      <c r="BH14" s="3" t="s">
        <v>6104</v>
      </c>
      <c r="BI14" s="58" t="s">
        <v>5427</v>
      </c>
      <c r="BJ14" s="58" t="s">
        <v>3652</v>
      </c>
      <c r="BK14" s="58" t="s">
        <v>2688</v>
      </c>
      <c r="BL14" s="58" t="s">
        <v>2743</v>
      </c>
      <c r="BM14" s="58" t="s">
        <v>2902</v>
      </c>
      <c r="BN14" s="58" t="s">
        <v>2737</v>
      </c>
      <c r="BO14" s="2" t="s">
        <v>181</v>
      </c>
    </row>
    <row r="15" spans="3:67">
      <c r="C15" s="85" t="str">
        <f>IF(INDEX(Directory[FolderPath],MATCH(tbl_Directory[[#This Row],[Index]:[Index]],Directory[Index],0))="","",HYPERLINK(INDEX(Directory[FolderPath],MATCH(tbl_Directory[[#This Row],[Index]:[Index]],Directory[Index],0)),"🗁"))</f>
        <v/>
      </c>
      <c r="D15" s="3">
        <v>492</v>
      </c>
      <c r="E15" s="70">
        <v>45321</v>
      </c>
      <c r="F15" s="3" t="s">
        <v>6105</v>
      </c>
      <c r="G15" s="51">
        <v>0</v>
      </c>
      <c r="H15" s="52">
        <v>0</v>
      </c>
      <c r="I15" s="3" t="s">
        <v>1572</v>
      </c>
      <c r="J15" s="3" t="s">
        <v>175</v>
      </c>
      <c r="K15" s="3" t="s">
        <v>944</v>
      </c>
      <c r="L15" s="3">
        <v>3</v>
      </c>
      <c r="M15" s="3" t="s">
        <v>10</v>
      </c>
      <c r="N15" s="3" t="s">
        <v>98</v>
      </c>
      <c r="O15" s="3">
        <v>1.7370000000000001</v>
      </c>
      <c r="P15" s="3" t="s">
        <v>12</v>
      </c>
      <c r="Q15" s="3" t="s">
        <v>302</v>
      </c>
      <c r="R15" s="53">
        <v>30</v>
      </c>
      <c r="S15" s="3" t="s">
        <v>14</v>
      </c>
      <c r="T15" s="54" t="s">
        <v>181</v>
      </c>
      <c r="U15" s="3" t="s">
        <v>3351</v>
      </c>
      <c r="V15" s="3" t="s">
        <v>181</v>
      </c>
      <c r="W15" s="3" t="s">
        <v>3776</v>
      </c>
      <c r="X15" s="3" t="s">
        <v>181</v>
      </c>
      <c r="Y15" s="3" t="s">
        <v>181</v>
      </c>
      <c r="Z15" s="3" t="s">
        <v>5181</v>
      </c>
      <c r="AA15" s="3" t="s">
        <v>302</v>
      </c>
      <c r="AB15" s="3" t="s">
        <v>302</v>
      </c>
      <c r="AC15" s="3" t="s">
        <v>1599</v>
      </c>
      <c r="AD15" s="3" t="s">
        <v>176</v>
      </c>
      <c r="AE15" s="56" t="s">
        <v>181</v>
      </c>
      <c r="AF15" s="3" t="s">
        <v>15</v>
      </c>
      <c r="AG15" s="3" t="s">
        <v>15</v>
      </c>
      <c r="AH15" s="3" t="s">
        <v>15</v>
      </c>
      <c r="AI15" s="3" t="s">
        <v>181</v>
      </c>
      <c r="AJ15" s="55"/>
      <c r="AK15" s="56" t="s">
        <v>181</v>
      </c>
      <c r="AL15" s="3" t="s">
        <v>28</v>
      </c>
      <c r="AM15" s="3" t="s">
        <v>946</v>
      </c>
      <c r="AN15" s="3" t="s">
        <v>15</v>
      </c>
      <c r="AO15" s="3" t="s">
        <v>15</v>
      </c>
      <c r="AP15" s="3" t="s">
        <v>15</v>
      </c>
      <c r="AQ15" s="3">
        <v>1.7370000000000001</v>
      </c>
      <c r="AR15" s="3">
        <v>12.423999999999999</v>
      </c>
      <c r="AS15" s="3">
        <v>13.569000000000001</v>
      </c>
      <c r="AT15" s="3" t="s">
        <v>178</v>
      </c>
      <c r="AU15" s="3" t="s">
        <v>179</v>
      </c>
      <c r="AV15" s="3" t="s">
        <v>3470</v>
      </c>
      <c r="AW15" s="3" t="s">
        <v>193</v>
      </c>
      <c r="AX15" s="3" t="s">
        <v>14</v>
      </c>
      <c r="AY15" s="3" t="s">
        <v>3718</v>
      </c>
      <c r="AZ15" s="3" t="s">
        <v>5420</v>
      </c>
      <c r="BA15" s="57" t="s">
        <v>5432</v>
      </c>
      <c r="BB15" s="3" t="s">
        <v>3234</v>
      </c>
      <c r="BC15" s="3" t="s">
        <v>2892</v>
      </c>
      <c r="BD15" s="3" t="s">
        <v>181</v>
      </c>
      <c r="BE15" s="3" t="s">
        <v>945</v>
      </c>
      <c r="BF15" s="3" t="s">
        <v>10</v>
      </c>
      <c r="BG15" s="3" t="s">
        <v>1603</v>
      </c>
      <c r="BH15" s="3" t="s">
        <v>6106</v>
      </c>
      <c r="BI15" s="58" t="s">
        <v>5427</v>
      </c>
      <c r="BJ15" s="58" t="s">
        <v>944</v>
      </c>
      <c r="BK15" s="58" t="s">
        <v>2688</v>
      </c>
      <c r="BL15" s="58" t="s">
        <v>6107</v>
      </c>
      <c r="BM15" s="58" t="s">
        <v>2895</v>
      </c>
      <c r="BN15" s="58" t="s">
        <v>2737</v>
      </c>
      <c r="BO15" s="2" t="s">
        <v>181</v>
      </c>
    </row>
    <row r="16" spans="3:67">
      <c r="C16" s="85" t="str">
        <f>IF(INDEX(Directory[FolderPath],MATCH(tbl_Directory[[#This Row],[Index]:[Index]],Directory[Index],0))="","",HYPERLINK(INDEX(Directory[FolderPath],MATCH(tbl_Directory[[#This Row],[Index]:[Index]],Directory[Index],0)),"🗁"))</f>
        <v/>
      </c>
      <c r="D16" s="3">
        <v>491</v>
      </c>
      <c r="E16" s="70">
        <v>45317</v>
      </c>
      <c r="F16" s="3" t="s">
        <v>5966</v>
      </c>
      <c r="G16" s="51">
        <v>1000</v>
      </c>
      <c r="H16" s="52">
        <v>1000</v>
      </c>
      <c r="I16" s="3" t="s">
        <v>1573</v>
      </c>
      <c r="J16" s="3" t="s">
        <v>175</v>
      </c>
      <c r="K16" s="3" t="s">
        <v>979</v>
      </c>
      <c r="L16" s="3">
        <v>2</v>
      </c>
      <c r="M16" s="3" t="s">
        <v>105</v>
      </c>
      <c r="N16" s="3" t="s">
        <v>98</v>
      </c>
      <c r="O16" s="3">
        <v>3</v>
      </c>
      <c r="P16" s="3" t="s">
        <v>12</v>
      </c>
      <c r="Q16" s="3" t="s">
        <v>5169</v>
      </c>
      <c r="R16" s="53">
        <v>50</v>
      </c>
      <c r="S16" s="3" t="s">
        <v>30</v>
      </c>
      <c r="T16" s="54" t="s">
        <v>181</v>
      </c>
      <c r="U16" s="3" t="s">
        <v>3351</v>
      </c>
      <c r="V16" s="3" t="s">
        <v>181</v>
      </c>
      <c r="W16" s="3" t="s">
        <v>181</v>
      </c>
      <c r="X16" s="3" t="s">
        <v>3729</v>
      </c>
      <c r="Y16" s="3" t="s">
        <v>181</v>
      </c>
      <c r="Z16" s="3" t="s">
        <v>2013</v>
      </c>
      <c r="AA16" s="3" t="s">
        <v>5169</v>
      </c>
      <c r="AB16" s="3" t="s">
        <v>5169</v>
      </c>
      <c r="AC16" s="3" t="s">
        <v>2686</v>
      </c>
      <c r="AD16" s="3" t="s">
        <v>176</v>
      </c>
      <c r="AE16" s="56" t="s">
        <v>6681</v>
      </c>
      <c r="AF16" s="3" t="s">
        <v>15</v>
      </c>
      <c r="AG16" s="3" t="s">
        <v>15</v>
      </c>
      <c r="AH16" s="3" t="s">
        <v>15</v>
      </c>
      <c r="AI16" s="3" t="s">
        <v>181</v>
      </c>
      <c r="AJ16" s="55">
        <v>0.97916666666666663</v>
      </c>
      <c r="AK16" s="56" t="s">
        <v>4189</v>
      </c>
      <c r="AL16" s="3" t="s">
        <v>72</v>
      </c>
      <c r="AM16" s="3" t="s">
        <v>406</v>
      </c>
      <c r="AN16" s="3" t="s">
        <v>15</v>
      </c>
      <c r="AO16" s="3" t="s">
        <v>15</v>
      </c>
      <c r="AP16" s="3" t="s">
        <v>15</v>
      </c>
      <c r="AQ16" s="3">
        <v>3</v>
      </c>
      <c r="AR16" s="3">
        <v>21.457999999999998</v>
      </c>
      <c r="AS16" s="3">
        <v>23.434000000000001</v>
      </c>
      <c r="AT16" s="3" t="s">
        <v>178</v>
      </c>
      <c r="AU16" s="3" t="s">
        <v>181</v>
      </c>
      <c r="AV16" s="3" t="s">
        <v>3098</v>
      </c>
      <c r="AW16" s="3" t="s">
        <v>3685</v>
      </c>
      <c r="AX16" s="3" t="s">
        <v>30</v>
      </c>
      <c r="AY16" s="3" t="s">
        <v>2960</v>
      </c>
      <c r="AZ16" s="3" t="s">
        <v>3496</v>
      </c>
      <c r="BA16" s="57" t="s">
        <v>5432</v>
      </c>
      <c r="BB16" s="3" t="s">
        <v>3234</v>
      </c>
      <c r="BC16" s="3" t="s">
        <v>5425</v>
      </c>
      <c r="BD16" s="3" t="s">
        <v>181</v>
      </c>
      <c r="BE16" s="3" t="s">
        <v>981</v>
      </c>
      <c r="BF16" s="3" t="s">
        <v>105</v>
      </c>
      <c r="BG16" s="3" t="s">
        <v>1600</v>
      </c>
      <c r="BH16" s="3" t="s">
        <v>5967</v>
      </c>
      <c r="BI16" s="58" t="s">
        <v>5427</v>
      </c>
      <c r="BJ16" s="58" t="s">
        <v>979</v>
      </c>
      <c r="BK16" s="58" t="s">
        <v>3727</v>
      </c>
      <c r="BL16" s="58" t="s">
        <v>2742</v>
      </c>
      <c r="BM16" s="58" t="s">
        <v>2895</v>
      </c>
      <c r="BN16" s="58" t="s">
        <v>2737</v>
      </c>
      <c r="BO16" s="2" t="s">
        <v>181</v>
      </c>
    </row>
    <row r="17" spans="3:67" ht="120">
      <c r="C17" s="85" t="str">
        <f>IF(INDEX(Directory[FolderPath],MATCH(tbl_Directory[[#This Row],[Index]:[Index]],Directory[Index],0))="","",HYPERLINK(INDEX(Directory[FolderPath],MATCH(tbl_Directory[[#This Row],[Index]:[Index]],Directory[Index],0)),"🗁"))</f>
        <v/>
      </c>
      <c r="D17" s="3">
        <v>490</v>
      </c>
      <c r="E17" s="70">
        <v>45316</v>
      </c>
      <c r="F17" s="3" t="s">
        <v>7489</v>
      </c>
      <c r="G17" s="51">
        <v>87500</v>
      </c>
      <c r="H17" s="52">
        <v>87500</v>
      </c>
      <c r="I17" s="3" t="s">
        <v>1571</v>
      </c>
      <c r="J17" s="3" t="s">
        <v>190</v>
      </c>
      <c r="K17" s="3" t="s">
        <v>145</v>
      </c>
      <c r="L17" s="3">
        <v>5</v>
      </c>
      <c r="M17" s="3" t="s">
        <v>104</v>
      </c>
      <c r="N17" s="3" t="s">
        <v>98</v>
      </c>
      <c r="O17" s="3">
        <v>3</v>
      </c>
      <c r="P17" s="3" t="s">
        <v>12</v>
      </c>
      <c r="Q17" s="3" t="s">
        <v>1270</v>
      </c>
      <c r="R17" s="53">
        <v>45</v>
      </c>
      <c r="S17" s="3" t="s">
        <v>14</v>
      </c>
      <c r="T17" s="54" t="s">
        <v>6125</v>
      </c>
      <c r="U17" s="3" t="s">
        <v>3351</v>
      </c>
      <c r="V17" s="3" t="s">
        <v>181</v>
      </c>
      <c r="W17" s="3" t="s">
        <v>5482</v>
      </c>
      <c r="X17" s="3" t="s">
        <v>181</v>
      </c>
      <c r="Y17" s="3" t="s">
        <v>181</v>
      </c>
      <c r="Z17" s="3" t="s">
        <v>1681</v>
      </c>
      <c r="AA17" s="3" t="s">
        <v>1270</v>
      </c>
      <c r="AB17" s="3" t="s">
        <v>1270</v>
      </c>
      <c r="AC17" s="3" t="s">
        <v>1599</v>
      </c>
      <c r="AD17" s="3" t="s">
        <v>194</v>
      </c>
      <c r="AE17" s="56" t="s">
        <v>181</v>
      </c>
      <c r="AF17" s="3" t="s">
        <v>5176</v>
      </c>
      <c r="AG17" s="3" t="s">
        <v>5968</v>
      </c>
      <c r="AH17" s="3" t="s">
        <v>15</v>
      </c>
      <c r="AI17" s="3" t="s">
        <v>181</v>
      </c>
      <c r="AJ17" s="55">
        <v>0.95833333333333337</v>
      </c>
      <c r="AK17" s="56" t="s">
        <v>4189</v>
      </c>
      <c r="AL17" s="3" t="s">
        <v>26</v>
      </c>
      <c r="AM17" s="3" t="s">
        <v>197</v>
      </c>
      <c r="AN17" s="3" t="s">
        <v>198</v>
      </c>
      <c r="AO17" s="3" t="s">
        <v>15</v>
      </c>
      <c r="AP17" s="3" t="s">
        <v>15</v>
      </c>
      <c r="AQ17" s="3">
        <v>3</v>
      </c>
      <c r="AR17" s="3">
        <v>21.457999999999998</v>
      </c>
      <c r="AS17" s="3">
        <v>23.434000000000001</v>
      </c>
      <c r="AT17" s="3" t="s">
        <v>178</v>
      </c>
      <c r="AU17" s="3" t="s">
        <v>187</v>
      </c>
      <c r="AV17" s="3" t="s">
        <v>3470</v>
      </c>
      <c r="AW17" s="3" t="s">
        <v>193</v>
      </c>
      <c r="AX17" s="3" t="s">
        <v>14</v>
      </c>
      <c r="AY17" s="3" t="s">
        <v>2960</v>
      </c>
      <c r="AZ17" s="3" t="s">
        <v>3496</v>
      </c>
      <c r="BA17" s="57" t="s">
        <v>5432</v>
      </c>
      <c r="BB17" s="3" t="s">
        <v>3234</v>
      </c>
      <c r="BC17" s="3" t="s">
        <v>2892</v>
      </c>
      <c r="BD17" s="3" t="s">
        <v>5963</v>
      </c>
      <c r="BE17" s="3" t="s">
        <v>260</v>
      </c>
      <c r="BF17" s="3" t="s">
        <v>104</v>
      </c>
      <c r="BG17" s="3" t="s">
        <v>1603</v>
      </c>
      <c r="BH17" s="3" t="s">
        <v>5969</v>
      </c>
      <c r="BI17" s="58" t="s">
        <v>5427</v>
      </c>
      <c r="BJ17" s="58" t="s">
        <v>145</v>
      </c>
      <c r="BK17" s="58" t="s">
        <v>5469</v>
      </c>
      <c r="BL17" s="58" t="s">
        <v>2742</v>
      </c>
      <c r="BM17" s="58" t="s">
        <v>2895</v>
      </c>
      <c r="BN17" s="58" t="s">
        <v>5970</v>
      </c>
      <c r="BO17" s="2" t="s">
        <v>181</v>
      </c>
    </row>
    <row r="18" spans="3:67">
      <c r="C18" s="85" t="str">
        <f>IF(INDEX(Directory[FolderPath],MATCH(tbl_Directory[[#This Row],[Index]:[Index]],Directory[Index],0))="","",HYPERLINK(INDEX(Directory[FolderPath],MATCH(tbl_Directory[[#This Row],[Index]:[Index]],Directory[Index],0)),"🗁"))</f>
        <v/>
      </c>
      <c r="D18" s="3">
        <v>489</v>
      </c>
      <c r="E18" s="70">
        <v>45315</v>
      </c>
      <c r="F18" s="3" t="s">
        <v>5971</v>
      </c>
      <c r="G18" s="51">
        <v>10000</v>
      </c>
      <c r="H18" s="52">
        <v>68</v>
      </c>
      <c r="I18" s="3" t="s">
        <v>1571</v>
      </c>
      <c r="J18" s="3" t="s">
        <v>175</v>
      </c>
      <c r="K18" s="3" t="s">
        <v>5972</v>
      </c>
      <c r="L18" s="3">
        <v>1</v>
      </c>
      <c r="M18" s="3" t="s">
        <v>10</v>
      </c>
      <c r="N18" s="3" t="s">
        <v>2454</v>
      </c>
      <c r="O18" s="3">
        <v>120</v>
      </c>
      <c r="P18" s="3" t="s">
        <v>12</v>
      </c>
      <c r="Q18" s="3" t="s">
        <v>5973</v>
      </c>
      <c r="R18" s="53">
        <v>30</v>
      </c>
      <c r="S18" s="3" t="s">
        <v>21</v>
      </c>
      <c r="T18" s="54" t="s">
        <v>181</v>
      </c>
      <c r="U18" s="3" t="s">
        <v>3351</v>
      </c>
      <c r="V18" s="3" t="s">
        <v>3736</v>
      </c>
      <c r="W18" s="3" t="s">
        <v>3776</v>
      </c>
      <c r="X18" s="3" t="s">
        <v>181</v>
      </c>
      <c r="Y18" s="3" t="s">
        <v>181</v>
      </c>
      <c r="Z18" s="3" t="s">
        <v>5974</v>
      </c>
      <c r="AA18" s="3" t="s">
        <v>5973</v>
      </c>
      <c r="AB18" s="3" t="s">
        <v>5973</v>
      </c>
      <c r="AC18" s="3" t="s">
        <v>1599</v>
      </c>
      <c r="AD18" s="3" t="s">
        <v>176</v>
      </c>
      <c r="AE18" s="56" t="s">
        <v>181</v>
      </c>
      <c r="AF18" s="3" t="s">
        <v>15</v>
      </c>
      <c r="AG18" s="3" t="s">
        <v>15</v>
      </c>
      <c r="AH18" s="3" t="s">
        <v>15</v>
      </c>
      <c r="AI18" s="3" t="s">
        <v>3366</v>
      </c>
      <c r="AJ18" s="55">
        <v>0.89236111111111116</v>
      </c>
      <c r="AK18" s="56" t="s">
        <v>4189</v>
      </c>
      <c r="AL18" s="3" t="s">
        <v>26</v>
      </c>
      <c r="AM18" s="3" t="s">
        <v>1048</v>
      </c>
      <c r="AN18" s="3" t="s">
        <v>5975</v>
      </c>
      <c r="AO18" s="3" t="s">
        <v>1926</v>
      </c>
      <c r="AP18" s="3" t="s">
        <v>3329</v>
      </c>
      <c r="AQ18" s="3">
        <v>0.84199999999999997</v>
      </c>
      <c r="AR18" s="3">
        <v>6.0309999999999997</v>
      </c>
      <c r="AS18" s="3">
        <v>6.5869999999999997</v>
      </c>
      <c r="AT18" s="3" t="s">
        <v>178</v>
      </c>
      <c r="AU18" s="3" t="s">
        <v>187</v>
      </c>
      <c r="AV18" s="3" t="s">
        <v>3470</v>
      </c>
      <c r="AW18" s="3" t="s">
        <v>15</v>
      </c>
      <c r="AX18" s="3" t="s">
        <v>21</v>
      </c>
      <c r="AY18" s="3" t="s">
        <v>3718</v>
      </c>
      <c r="AZ18" s="3" t="s">
        <v>5420</v>
      </c>
      <c r="BA18" s="57" t="s">
        <v>5432</v>
      </c>
      <c r="BB18" s="3" t="s">
        <v>3234</v>
      </c>
      <c r="BC18" s="3" t="s">
        <v>2892</v>
      </c>
      <c r="BD18" s="3" t="s">
        <v>181</v>
      </c>
      <c r="BE18" s="3" t="s">
        <v>5976</v>
      </c>
      <c r="BF18" s="3" t="s">
        <v>10</v>
      </c>
      <c r="BG18" s="3" t="s">
        <v>1603</v>
      </c>
      <c r="BH18" s="3" t="s">
        <v>5977</v>
      </c>
      <c r="BI18" s="58" t="s">
        <v>5427</v>
      </c>
      <c r="BJ18" s="58" t="s">
        <v>5978</v>
      </c>
      <c r="BK18" s="58" t="s">
        <v>2688</v>
      </c>
      <c r="BL18" s="58" t="s">
        <v>5979</v>
      </c>
      <c r="BM18" s="58" t="s">
        <v>2895</v>
      </c>
      <c r="BN18" s="58" t="s">
        <v>2737</v>
      </c>
      <c r="BO18" s="2" t="s">
        <v>181</v>
      </c>
    </row>
    <row r="19" spans="3:67">
      <c r="C19" s="85" t="str">
        <f>IF(INDEX(Directory[FolderPath],MATCH(tbl_Directory[[#This Row],[Index]:[Index]],Directory[Index],0))="","",HYPERLINK(INDEX(Directory[FolderPath],MATCH(tbl_Directory[[#This Row],[Index]:[Index]],Directory[Index],0)),"🗁"))</f>
        <v/>
      </c>
      <c r="D19" s="3">
        <v>488</v>
      </c>
      <c r="E19" s="70">
        <v>45314</v>
      </c>
      <c r="F19" s="3" t="s">
        <v>5980</v>
      </c>
      <c r="G19" s="51">
        <v>140</v>
      </c>
      <c r="H19" s="52">
        <v>140</v>
      </c>
      <c r="I19" s="3" t="s">
        <v>1571</v>
      </c>
      <c r="J19" s="3" t="s">
        <v>175</v>
      </c>
      <c r="K19" s="3" t="s">
        <v>984</v>
      </c>
      <c r="L19" s="3">
        <v>2</v>
      </c>
      <c r="M19" s="3" t="s">
        <v>105</v>
      </c>
      <c r="N19" s="3" t="s">
        <v>98</v>
      </c>
      <c r="O19" s="3">
        <v>3</v>
      </c>
      <c r="P19" s="3" t="s">
        <v>12</v>
      </c>
      <c r="Q19" s="3" t="s">
        <v>54</v>
      </c>
      <c r="R19" s="53">
        <v>45</v>
      </c>
      <c r="S19" s="3" t="s">
        <v>30</v>
      </c>
      <c r="T19" s="54" t="s">
        <v>181</v>
      </c>
      <c r="U19" s="3" t="s">
        <v>3351</v>
      </c>
      <c r="V19" s="3" t="s">
        <v>181</v>
      </c>
      <c r="W19" s="3" t="s">
        <v>181</v>
      </c>
      <c r="X19" s="3" t="s">
        <v>181</v>
      </c>
      <c r="Y19" s="3" t="s">
        <v>181</v>
      </c>
      <c r="Z19" s="3" t="s">
        <v>5206</v>
      </c>
      <c r="AA19" s="3" t="s">
        <v>54</v>
      </c>
      <c r="AB19" s="3" t="s">
        <v>54</v>
      </c>
      <c r="AC19" s="3" t="s">
        <v>2686</v>
      </c>
      <c r="AD19" s="3" t="s">
        <v>176</v>
      </c>
      <c r="AE19" s="56" t="s">
        <v>181</v>
      </c>
      <c r="AF19" s="3" t="s">
        <v>15</v>
      </c>
      <c r="AG19" s="3" t="s">
        <v>15</v>
      </c>
      <c r="AH19" s="3" t="s">
        <v>15</v>
      </c>
      <c r="AI19" s="3" t="s">
        <v>181</v>
      </c>
      <c r="AJ19" s="55">
        <v>2.7777777777777776E-2</v>
      </c>
      <c r="AK19" s="56" t="s">
        <v>4188</v>
      </c>
      <c r="AL19" s="3" t="s">
        <v>130</v>
      </c>
      <c r="AM19" s="3" t="s">
        <v>15</v>
      </c>
      <c r="AN19" s="3" t="s">
        <v>15</v>
      </c>
      <c r="AO19" s="3" t="s">
        <v>15</v>
      </c>
      <c r="AP19" s="3" t="s">
        <v>15</v>
      </c>
      <c r="AQ19" s="3">
        <v>3</v>
      </c>
      <c r="AR19" s="3">
        <v>21.457999999999998</v>
      </c>
      <c r="AS19" s="3">
        <v>23.434000000000001</v>
      </c>
      <c r="AT19" s="3" t="s">
        <v>178</v>
      </c>
      <c r="AU19" s="3" t="s">
        <v>374</v>
      </c>
      <c r="AV19" s="3" t="s">
        <v>3470</v>
      </c>
      <c r="AW19" s="3" t="s">
        <v>15</v>
      </c>
      <c r="AX19" s="3" t="s">
        <v>30</v>
      </c>
      <c r="AY19" s="3" t="s">
        <v>2960</v>
      </c>
      <c r="AZ19" s="3" t="s">
        <v>3496</v>
      </c>
      <c r="BA19" s="57" t="s">
        <v>5432</v>
      </c>
      <c r="BB19" s="3" t="s">
        <v>3234</v>
      </c>
      <c r="BC19" s="3" t="s">
        <v>2892</v>
      </c>
      <c r="BD19" s="3" t="s">
        <v>181</v>
      </c>
      <c r="BE19" s="3" t="s">
        <v>985</v>
      </c>
      <c r="BF19" s="3" t="s">
        <v>1624</v>
      </c>
      <c r="BG19" s="3" t="s">
        <v>1600</v>
      </c>
      <c r="BH19" s="3" t="s">
        <v>5981</v>
      </c>
      <c r="BI19" s="58" t="s">
        <v>5427</v>
      </c>
      <c r="BJ19" s="58" t="s">
        <v>984</v>
      </c>
      <c r="BK19" s="58" t="s">
        <v>2722</v>
      </c>
      <c r="BL19" s="58" t="s">
        <v>2742</v>
      </c>
      <c r="BM19" s="58" t="s">
        <v>2895</v>
      </c>
      <c r="BN19" s="58" t="s">
        <v>2737</v>
      </c>
      <c r="BO19" s="2" t="s">
        <v>181</v>
      </c>
    </row>
    <row r="20" spans="3:67">
      <c r="C20" s="85" t="str">
        <f>IF(INDEX(Directory[FolderPath],MATCH(tbl_Directory[[#This Row],[Index]:[Index]],Directory[Index],0))="","",HYPERLINK(INDEX(Directory[FolderPath],MATCH(tbl_Directory[[#This Row],[Index]:[Index]],Directory[Index],0)),"🗁"))</f>
        <v/>
      </c>
      <c r="D20" s="3">
        <v>487</v>
      </c>
      <c r="E20" s="70">
        <v>45314</v>
      </c>
      <c r="F20" s="3" t="s">
        <v>5982</v>
      </c>
      <c r="G20" s="51">
        <v>0</v>
      </c>
      <c r="H20" s="52">
        <v>0</v>
      </c>
      <c r="I20" s="3" t="s">
        <v>1571</v>
      </c>
      <c r="J20" s="3" t="s">
        <v>175</v>
      </c>
      <c r="K20" s="3" t="s">
        <v>5282</v>
      </c>
      <c r="L20" s="3">
        <v>1</v>
      </c>
      <c r="M20" s="3" t="s">
        <v>10</v>
      </c>
      <c r="N20" s="3" t="s">
        <v>11</v>
      </c>
      <c r="O20" s="3">
        <v>1.3660000000000001</v>
      </c>
      <c r="P20" s="3" t="s">
        <v>12</v>
      </c>
      <c r="Q20" s="3" t="s">
        <v>727</v>
      </c>
      <c r="R20" s="53"/>
      <c r="S20" s="3" t="s">
        <v>14</v>
      </c>
      <c r="T20" s="54" t="s">
        <v>181</v>
      </c>
      <c r="U20" s="3" t="s">
        <v>3326</v>
      </c>
      <c r="V20" s="3" t="s">
        <v>2721</v>
      </c>
      <c r="W20" s="3" t="s">
        <v>181</v>
      </c>
      <c r="X20" s="3" t="s">
        <v>181</v>
      </c>
      <c r="Y20" s="3" t="s">
        <v>5329</v>
      </c>
      <c r="Z20" s="3" t="s">
        <v>15</v>
      </c>
      <c r="AA20" s="3" t="s">
        <v>727</v>
      </c>
      <c r="AB20" s="3" t="s">
        <v>15</v>
      </c>
      <c r="AC20" s="3" t="s">
        <v>1599</v>
      </c>
      <c r="AD20" s="3" t="s">
        <v>176</v>
      </c>
      <c r="AE20" s="56" t="s">
        <v>181</v>
      </c>
      <c r="AF20" s="3" t="s">
        <v>15</v>
      </c>
      <c r="AG20" s="3" t="s">
        <v>15</v>
      </c>
      <c r="AH20" s="3" t="s">
        <v>15</v>
      </c>
      <c r="AI20" s="3" t="s">
        <v>181</v>
      </c>
      <c r="AJ20" s="55"/>
      <c r="AK20" s="56" t="s">
        <v>181</v>
      </c>
      <c r="AL20" s="3" t="s">
        <v>94</v>
      </c>
      <c r="AM20" s="3" t="s">
        <v>2117</v>
      </c>
      <c r="AN20" s="3" t="s">
        <v>15</v>
      </c>
      <c r="AO20" s="3" t="s">
        <v>15</v>
      </c>
      <c r="AP20" s="3" t="s">
        <v>15</v>
      </c>
      <c r="AQ20" s="3">
        <v>0.191</v>
      </c>
      <c r="AR20" s="3">
        <v>1.3660000000000001</v>
      </c>
      <c r="AS20" s="3">
        <v>1.492</v>
      </c>
      <c r="AT20" s="3" t="s">
        <v>178</v>
      </c>
      <c r="AU20" s="3" t="s">
        <v>179</v>
      </c>
      <c r="AV20" s="3" t="s">
        <v>3470</v>
      </c>
      <c r="AW20" s="3" t="s">
        <v>15</v>
      </c>
      <c r="AX20" s="3" t="s">
        <v>14</v>
      </c>
      <c r="AY20" s="3" t="s">
        <v>3718</v>
      </c>
      <c r="AZ20" s="3" t="s">
        <v>5420</v>
      </c>
      <c r="BA20" s="57" t="s">
        <v>5432</v>
      </c>
      <c r="BB20" s="3" t="s">
        <v>3234</v>
      </c>
      <c r="BC20" s="3" t="s">
        <v>2892</v>
      </c>
      <c r="BD20" s="3" t="s">
        <v>181</v>
      </c>
      <c r="BE20" s="3" t="s">
        <v>5983</v>
      </c>
      <c r="BF20" s="3" t="s">
        <v>10</v>
      </c>
      <c r="BG20" s="3" t="s">
        <v>1603</v>
      </c>
      <c r="BH20" s="3" t="s">
        <v>5984</v>
      </c>
      <c r="BI20" s="58" t="s">
        <v>5427</v>
      </c>
      <c r="BJ20" s="58" t="s">
        <v>5282</v>
      </c>
      <c r="BK20" s="58" t="s">
        <v>2721</v>
      </c>
      <c r="BL20" s="58" t="s">
        <v>5985</v>
      </c>
      <c r="BM20" s="58" t="s">
        <v>2895</v>
      </c>
      <c r="BN20" s="58" t="s">
        <v>2737</v>
      </c>
      <c r="BO20" s="2" t="s">
        <v>181</v>
      </c>
    </row>
    <row r="21" spans="3:67">
      <c r="C21" s="85" t="str">
        <f>IF(INDEX(Directory[FolderPath],MATCH(tbl_Directory[[#This Row],[Index]:[Index]],Directory[Index],0))="","",HYPERLINK(INDEX(Directory[FolderPath],MATCH(tbl_Directory[[#This Row],[Index]:[Index]],Directory[Index],0)),"🗁"))</f>
        <v/>
      </c>
      <c r="D21" s="3">
        <v>486</v>
      </c>
      <c r="E21" s="70">
        <v>45313</v>
      </c>
      <c r="F21" s="3" t="s">
        <v>5986</v>
      </c>
      <c r="G21" s="51">
        <v>1000</v>
      </c>
      <c r="H21" s="52">
        <v>141</v>
      </c>
      <c r="I21" s="3" t="s">
        <v>1571</v>
      </c>
      <c r="J21" s="3" t="s">
        <v>175</v>
      </c>
      <c r="K21" s="3" t="s">
        <v>147</v>
      </c>
      <c r="L21" s="3">
        <v>6</v>
      </c>
      <c r="M21" s="3" t="s">
        <v>10</v>
      </c>
      <c r="N21" s="3" t="s">
        <v>11</v>
      </c>
      <c r="O21" s="3">
        <v>20</v>
      </c>
      <c r="P21" s="3" t="s">
        <v>12</v>
      </c>
      <c r="Q21" s="3" t="s">
        <v>49</v>
      </c>
      <c r="R21" s="53">
        <v>30</v>
      </c>
      <c r="S21" s="3" t="s">
        <v>14</v>
      </c>
      <c r="T21" s="54" t="s">
        <v>181</v>
      </c>
      <c r="U21" s="3" t="s">
        <v>3326</v>
      </c>
      <c r="V21" s="3" t="s">
        <v>2721</v>
      </c>
      <c r="W21" s="3" t="s">
        <v>181</v>
      </c>
      <c r="X21" s="3" t="s">
        <v>181</v>
      </c>
      <c r="Y21" s="3" t="s">
        <v>181</v>
      </c>
      <c r="Z21" s="3" t="s">
        <v>20</v>
      </c>
      <c r="AA21" s="3" t="s">
        <v>49</v>
      </c>
      <c r="AB21" s="3" t="s">
        <v>49</v>
      </c>
      <c r="AC21" s="3" t="s">
        <v>2686</v>
      </c>
      <c r="AD21" s="3" t="s">
        <v>176</v>
      </c>
      <c r="AE21" s="56" t="s">
        <v>181</v>
      </c>
      <c r="AF21" s="3" t="s">
        <v>15</v>
      </c>
      <c r="AG21" s="3" t="s">
        <v>15</v>
      </c>
      <c r="AH21" s="3" t="s">
        <v>15</v>
      </c>
      <c r="AI21" s="3" t="s">
        <v>181</v>
      </c>
      <c r="AJ21" s="55"/>
      <c r="AK21" s="56" t="s">
        <v>181</v>
      </c>
      <c r="AL21" s="3" t="s">
        <v>56</v>
      </c>
      <c r="AM21" s="3" t="s">
        <v>381</v>
      </c>
      <c r="AN21" s="3" t="s">
        <v>15</v>
      </c>
      <c r="AO21" s="3" t="s">
        <v>15</v>
      </c>
      <c r="AP21" s="3" t="s">
        <v>15</v>
      </c>
      <c r="AQ21" s="3">
        <v>2.7959999999999998</v>
      </c>
      <c r="AR21" s="3">
        <v>20</v>
      </c>
      <c r="AS21" s="3">
        <v>21.841999999999999</v>
      </c>
      <c r="AT21" s="3" t="s">
        <v>178</v>
      </c>
      <c r="AU21" s="3" t="s">
        <v>179</v>
      </c>
      <c r="AV21" s="3" t="s">
        <v>3470</v>
      </c>
      <c r="AW21" s="3" t="s">
        <v>3676</v>
      </c>
      <c r="AX21" s="3" t="s">
        <v>14</v>
      </c>
      <c r="AY21" s="3" t="s">
        <v>3718</v>
      </c>
      <c r="AZ21" s="3" t="s">
        <v>3496</v>
      </c>
      <c r="BA21" s="57" t="s">
        <v>5432</v>
      </c>
      <c r="BB21" s="3" t="s">
        <v>3234</v>
      </c>
      <c r="BC21" s="3" t="s">
        <v>2892</v>
      </c>
      <c r="BD21" s="3" t="s">
        <v>181</v>
      </c>
      <c r="BE21" s="3" t="s">
        <v>380</v>
      </c>
      <c r="BF21" s="3" t="s">
        <v>106</v>
      </c>
      <c r="BG21" s="3" t="s">
        <v>1600</v>
      </c>
      <c r="BH21" s="3" t="s">
        <v>5987</v>
      </c>
      <c r="BI21" s="58" t="s">
        <v>5427</v>
      </c>
      <c r="BJ21" s="58" t="s">
        <v>147</v>
      </c>
      <c r="BK21" s="58" t="s">
        <v>2721</v>
      </c>
      <c r="BL21" s="58" t="s">
        <v>3296</v>
      </c>
      <c r="BM21" s="58" t="s">
        <v>2895</v>
      </c>
      <c r="BN21" s="58" t="s">
        <v>2737</v>
      </c>
      <c r="BO21" s="2" t="s">
        <v>181</v>
      </c>
    </row>
    <row r="22" spans="3:67">
      <c r="C22" s="85" t="str">
        <f>IF(INDEX(Directory[FolderPath],MATCH(tbl_Directory[[#This Row],[Index]:[Index]],Directory[Index],0))="","",HYPERLINK(INDEX(Directory[FolderPath],MATCH(tbl_Directory[[#This Row],[Index]:[Index]],Directory[Index],0)),"🗁"))</f>
        <v/>
      </c>
      <c r="D22" s="3">
        <v>485</v>
      </c>
      <c r="E22" s="70">
        <v>45309</v>
      </c>
      <c r="F22" s="3" t="s">
        <v>5490</v>
      </c>
      <c r="G22" s="51">
        <v>0</v>
      </c>
      <c r="H22" s="52">
        <v>0</v>
      </c>
      <c r="I22" s="3" t="s">
        <v>1571</v>
      </c>
      <c r="J22" s="3" t="s">
        <v>175</v>
      </c>
      <c r="K22" s="3" t="s">
        <v>5491</v>
      </c>
      <c r="L22" s="3">
        <v>1</v>
      </c>
      <c r="M22" s="3" t="s">
        <v>10</v>
      </c>
      <c r="N22" s="3" t="s">
        <v>11</v>
      </c>
      <c r="O22" s="3">
        <v>1.075</v>
      </c>
      <c r="P22" s="3" t="s">
        <v>119</v>
      </c>
      <c r="Q22" s="3" t="s">
        <v>318</v>
      </c>
      <c r="R22" s="53"/>
      <c r="S22" s="3" t="s">
        <v>14</v>
      </c>
      <c r="T22" s="54" t="s">
        <v>181</v>
      </c>
      <c r="U22" s="3" t="s">
        <v>1574</v>
      </c>
      <c r="V22" s="3" t="s">
        <v>2721</v>
      </c>
      <c r="W22" s="3" t="s">
        <v>181</v>
      </c>
      <c r="X22" s="3" t="s">
        <v>181</v>
      </c>
      <c r="Y22" s="3" t="s">
        <v>181</v>
      </c>
      <c r="Z22" s="3" t="s">
        <v>15</v>
      </c>
      <c r="AA22" s="3" t="s">
        <v>318</v>
      </c>
      <c r="AB22" s="3" t="s">
        <v>15</v>
      </c>
      <c r="AC22" s="3" t="s">
        <v>1599</v>
      </c>
      <c r="AD22" s="3" t="s">
        <v>176</v>
      </c>
      <c r="AE22" s="56" t="s">
        <v>181</v>
      </c>
      <c r="AF22" s="3" t="s">
        <v>15</v>
      </c>
      <c r="AG22" s="3" t="s">
        <v>15</v>
      </c>
      <c r="AH22" s="3" t="s">
        <v>15</v>
      </c>
      <c r="AI22" s="3" t="s">
        <v>15</v>
      </c>
      <c r="AJ22" s="55">
        <v>0.875</v>
      </c>
      <c r="AK22" s="56" t="s">
        <v>4189</v>
      </c>
      <c r="AL22" s="3" t="s">
        <v>56</v>
      </c>
      <c r="AM22" s="3" t="s">
        <v>5492</v>
      </c>
      <c r="AN22" s="3" t="s">
        <v>5493</v>
      </c>
      <c r="AO22" s="3" t="s">
        <v>15</v>
      </c>
      <c r="AP22" s="3" t="s">
        <v>15</v>
      </c>
      <c r="AQ22" s="3">
        <v>0.15</v>
      </c>
      <c r="AR22" s="3">
        <v>1.075</v>
      </c>
      <c r="AS22" s="3">
        <v>1.1739999999999999</v>
      </c>
      <c r="AT22" s="3" t="s">
        <v>178</v>
      </c>
      <c r="AU22" s="3" t="s">
        <v>187</v>
      </c>
      <c r="AV22" s="3" t="s">
        <v>3470</v>
      </c>
      <c r="AW22" s="3" t="s">
        <v>15</v>
      </c>
      <c r="AX22" s="3" t="s">
        <v>14</v>
      </c>
      <c r="AY22" s="3" t="s">
        <v>3718</v>
      </c>
      <c r="AZ22" s="3" t="s">
        <v>5420</v>
      </c>
      <c r="BA22" s="57" t="s">
        <v>5432</v>
      </c>
      <c r="BB22" s="3" t="s">
        <v>3234</v>
      </c>
      <c r="BC22" s="3" t="s">
        <v>2892</v>
      </c>
      <c r="BD22" s="3" t="s">
        <v>181</v>
      </c>
      <c r="BE22" s="3" t="s">
        <v>5494</v>
      </c>
      <c r="BF22" s="3" t="s">
        <v>10</v>
      </c>
      <c r="BG22" s="3" t="s">
        <v>15</v>
      </c>
      <c r="BH22" s="3" t="s">
        <v>5495</v>
      </c>
      <c r="BI22" s="58" t="s">
        <v>5427</v>
      </c>
      <c r="BJ22" s="58" t="s">
        <v>5491</v>
      </c>
      <c r="BK22" s="58" t="s">
        <v>2721</v>
      </c>
      <c r="BL22" s="58" t="s">
        <v>5496</v>
      </c>
      <c r="BM22" s="58" t="s">
        <v>3034</v>
      </c>
      <c r="BN22" s="58" t="s">
        <v>2737</v>
      </c>
      <c r="BO22" s="2" t="s">
        <v>181</v>
      </c>
    </row>
    <row r="23" spans="3:67">
      <c r="C23" s="85" t="str">
        <f>IF(INDEX(Directory[FolderPath],MATCH(tbl_Directory[[#This Row],[Index]:[Index]],Directory[Index],0))="","",HYPERLINK(INDEX(Directory[FolderPath],MATCH(tbl_Directory[[#This Row],[Index]:[Index]],Directory[Index],0)),"🗁"))</f>
        <v/>
      </c>
      <c r="D23" s="3">
        <v>484</v>
      </c>
      <c r="E23" s="70">
        <v>45303</v>
      </c>
      <c r="F23" s="3" t="s">
        <v>7490</v>
      </c>
      <c r="G23" s="51">
        <v>20000</v>
      </c>
      <c r="H23" s="52">
        <v>2815</v>
      </c>
      <c r="I23" s="3" t="s">
        <v>1571</v>
      </c>
      <c r="J23" s="3" t="s">
        <v>175</v>
      </c>
      <c r="K23" s="3" t="s">
        <v>5455</v>
      </c>
      <c r="L23" s="3">
        <v>2</v>
      </c>
      <c r="M23" s="3" t="s">
        <v>10</v>
      </c>
      <c r="N23" s="3" t="s">
        <v>11</v>
      </c>
      <c r="O23" s="3">
        <v>4.5999999999999996</v>
      </c>
      <c r="P23" s="3" t="s">
        <v>12</v>
      </c>
      <c r="Q23" s="3" t="s">
        <v>75</v>
      </c>
      <c r="R23" s="53">
        <v>10</v>
      </c>
      <c r="S23" s="3" t="s">
        <v>21</v>
      </c>
      <c r="T23" s="54" t="s">
        <v>181</v>
      </c>
      <c r="U23" s="3" t="s">
        <v>3351</v>
      </c>
      <c r="V23" s="3" t="s">
        <v>2721</v>
      </c>
      <c r="W23" s="3" t="s">
        <v>3776</v>
      </c>
      <c r="X23" s="3" t="s">
        <v>181</v>
      </c>
      <c r="Y23" s="3" t="s">
        <v>181</v>
      </c>
      <c r="Z23" s="3" t="s">
        <v>359</v>
      </c>
      <c r="AA23" s="3" t="s">
        <v>75</v>
      </c>
      <c r="AB23" s="3" t="s">
        <v>75</v>
      </c>
      <c r="AC23" s="3" t="s">
        <v>1599</v>
      </c>
      <c r="AD23" s="3" t="s">
        <v>176</v>
      </c>
      <c r="AE23" s="56" t="s">
        <v>181</v>
      </c>
      <c r="AF23" s="3" t="s">
        <v>15</v>
      </c>
      <c r="AG23" s="3" t="s">
        <v>15</v>
      </c>
      <c r="AH23" s="3" t="s">
        <v>15</v>
      </c>
      <c r="AI23" s="3" t="s">
        <v>181</v>
      </c>
      <c r="AJ23" s="55">
        <v>0.78472222222222221</v>
      </c>
      <c r="AK23" s="56" t="s">
        <v>4191</v>
      </c>
      <c r="AL23" s="3" t="s">
        <v>50</v>
      </c>
      <c r="AM23" s="3" t="s">
        <v>188</v>
      </c>
      <c r="AN23" s="3" t="s">
        <v>15</v>
      </c>
      <c r="AO23" s="3" t="s">
        <v>3562</v>
      </c>
      <c r="AP23" s="3" t="s">
        <v>3328</v>
      </c>
      <c r="AQ23" s="3">
        <v>0.64300000000000002</v>
      </c>
      <c r="AR23" s="3">
        <v>4.5999999999999996</v>
      </c>
      <c r="AS23" s="3">
        <v>5.024</v>
      </c>
      <c r="AT23" s="3" t="s">
        <v>178</v>
      </c>
      <c r="AU23" s="3" t="s">
        <v>187</v>
      </c>
      <c r="AV23" s="3" t="s">
        <v>3470</v>
      </c>
      <c r="AW23" s="3" t="s">
        <v>15</v>
      </c>
      <c r="AX23" s="3" t="s">
        <v>21</v>
      </c>
      <c r="AY23" s="3" t="s">
        <v>3718</v>
      </c>
      <c r="AZ23" s="3" t="s">
        <v>5420</v>
      </c>
      <c r="BA23" s="57" t="s">
        <v>5432</v>
      </c>
      <c r="BB23" s="3" t="s">
        <v>3234</v>
      </c>
      <c r="BC23" s="3" t="s">
        <v>2892</v>
      </c>
      <c r="BD23" s="3" t="s">
        <v>181</v>
      </c>
      <c r="BE23" s="3" t="s">
        <v>4165</v>
      </c>
      <c r="BF23" s="3" t="s">
        <v>10</v>
      </c>
      <c r="BG23" s="3" t="s">
        <v>15</v>
      </c>
      <c r="BH23" s="3" t="s">
        <v>5454</v>
      </c>
      <c r="BI23" s="58" t="s">
        <v>5427</v>
      </c>
      <c r="BJ23" s="58" t="s">
        <v>4172</v>
      </c>
      <c r="BK23" s="58" t="s">
        <v>3036</v>
      </c>
      <c r="BL23" s="58" t="s">
        <v>3298</v>
      </c>
      <c r="BM23" s="58" t="s">
        <v>2895</v>
      </c>
      <c r="BN23" s="58" t="s">
        <v>2737</v>
      </c>
      <c r="BO23" s="2" t="s">
        <v>181</v>
      </c>
    </row>
    <row r="24" spans="3:67">
      <c r="C24" s="85" t="str">
        <f>IF(INDEX(Directory[FolderPath],MATCH(tbl_Directory[[#This Row],[Index]:[Index]],Directory[Index],0))="","",HYPERLINK(INDEX(Directory[FolderPath],MATCH(tbl_Directory[[#This Row],[Index]:[Index]],Directory[Index],0)),"🗁"))</f>
        <v/>
      </c>
      <c r="D24" s="3">
        <v>483</v>
      </c>
      <c r="E24" s="70">
        <v>45301</v>
      </c>
      <c r="F24" s="3" t="s">
        <v>5461</v>
      </c>
      <c r="G24" s="51">
        <v>140</v>
      </c>
      <c r="H24" s="52">
        <v>140</v>
      </c>
      <c r="I24" s="3" t="s">
        <v>1573</v>
      </c>
      <c r="J24" s="3" t="s">
        <v>175</v>
      </c>
      <c r="K24" s="3" t="s">
        <v>1960</v>
      </c>
      <c r="L24" s="3">
        <v>2</v>
      </c>
      <c r="M24" s="3" t="s">
        <v>151</v>
      </c>
      <c r="N24" s="3" t="s">
        <v>98</v>
      </c>
      <c r="O24" s="3">
        <v>5</v>
      </c>
      <c r="P24" s="3" t="s">
        <v>12</v>
      </c>
      <c r="Q24" s="3" t="s">
        <v>5451</v>
      </c>
      <c r="R24" s="53">
        <v>40</v>
      </c>
      <c r="S24" s="3" t="s">
        <v>512</v>
      </c>
      <c r="T24" s="54" t="s">
        <v>181</v>
      </c>
      <c r="U24" s="3" t="s">
        <v>3351</v>
      </c>
      <c r="V24" s="3" t="s">
        <v>181</v>
      </c>
      <c r="W24" s="3" t="s">
        <v>181</v>
      </c>
      <c r="X24" s="3" t="s">
        <v>181</v>
      </c>
      <c r="Y24" s="3" t="s">
        <v>181</v>
      </c>
      <c r="Z24" s="3" t="s">
        <v>5452</v>
      </c>
      <c r="AA24" s="3" t="s">
        <v>3378</v>
      </c>
      <c r="AB24" s="3" t="s">
        <v>3378</v>
      </c>
      <c r="AC24" s="3" t="s">
        <v>2686</v>
      </c>
      <c r="AD24" s="3" t="s">
        <v>176</v>
      </c>
      <c r="AE24" s="56" t="s">
        <v>6684</v>
      </c>
      <c r="AF24" s="3" t="s">
        <v>15</v>
      </c>
      <c r="AG24" s="3" t="s">
        <v>15</v>
      </c>
      <c r="AH24" s="3" t="s">
        <v>2695</v>
      </c>
      <c r="AI24" s="3" t="s">
        <v>181</v>
      </c>
      <c r="AJ24" s="55"/>
      <c r="AK24" s="56" t="s">
        <v>181</v>
      </c>
      <c r="AL24" s="3" t="s">
        <v>127</v>
      </c>
      <c r="AM24" s="3" t="s">
        <v>801</v>
      </c>
      <c r="AN24" s="3" t="s">
        <v>15</v>
      </c>
      <c r="AO24" s="3" t="s">
        <v>15</v>
      </c>
      <c r="AP24" s="3" t="s">
        <v>15</v>
      </c>
      <c r="AQ24" s="3">
        <v>5</v>
      </c>
      <c r="AR24" s="3">
        <v>35.764000000000003</v>
      </c>
      <c r="AS24" s="3">
        <v>39.058</v>
      </c>
      <c r="AT24" s="3" t="s">
        <v>225</v>
      </c>
      <c r="AU24" s="3" t="s">
        <v>15</v>
      </c>
      <c r="AV24" s="3" t="s">
        <v>3098</v>
      </c>
      <c r="AW24" s="3" t="s">
        <v>3685</v>
      </c>
      <c r="AX24" s="3" t="s">
        <v>85</v>
      </c>
      <c r="AY24" s="3" t="s">
        <v>2960</v>
      </c>
      <c r="AZ24" s="3" t="s">
        <v>3497</v>
      </c>
      <c r="BA24" s="57" t="s">
        <v>5432</v>
      </c>
      <c r="BB24" s="3" t="s">
        <v>3234</v>
      </c>
      <c r="BC24" s="3" t="s">
        <v>5425</v>
      </c>
      <c r="BD24" s="3" t="s">
        <v>181</v>
      </c>
      <c r="BE24" s="3" t="s">
        <v>1959</v>
      </c>
      <c r="BF24" s="3" t="s">
        <v>1678</v>
      </c>
      <c r="BG24" s="3" t="s">
        <v>1600</v>
      </c>
      <c r="BH24" s="3" t="s">
        <v>5450</v>
      </c>
      <c r="BI24" s="58" t="s">
        <v>5427</v>
      </c>
      <c r="BJ24" s="58" t="s">
        <v>1960</v>
      </c>
      <c r="BK24" s="58" t="s">
        <v>2722</v>
      </c>
      <c r="BL24" s="58" t="s">
        <v>2758</v>
      </c>
      <c r="BM24" s="58" t="s">
        <v>2895</v>
      </c>
      <c r="BN24" s="58" t="s">
        <v>2737</v>
      </c>
      <c r="BO24" s="2" t="s">
        <v>181</v>
      </c>
    </row>
    <row r="25" spans="3:67">
      <c r="C25" s="85" t="str">
        <f>IF(INDEX(Directory[FolderPath],MATCH(tbl_Directory[[#This Row],[Index]:[Index]],Directory[Index],0))="","",HYPERLINK(INDEX(Directory[FolderPath],MATCH(tbl_Directory[[#This Row],[Index]:[Index]],Directory[Index],0)),"🗁"))</f>
        <v/>
      </c>
      <c r="D25" s="3">
        <v>482</v>
      </c>
      <c r="E25" s="70">
        <v>45301</v>
      </c>
      <c r="F25" s="3" t="s">
        <v>5461</v>
      </c>
      <c r="G25" s="51">
        <v>0</v>
      </c>
      <c r="H25" s="52">
        <v>0</v>
      </c>
      <c r="I25" s="3" t="s">
        <v>1573</v>
      </c>
      <c r="J25" s="3" t="s">
        <v>175</v>
      </c>
      <c r="K25" s="3" t="s">
        <v>1960</v>
      </c>
      <c r="L25" s="3">
        <v>2</v>
      </c>
      <c r="M25" s="3" t="s">
        <v>151</v>
      </c>
      <c r="N25" s="3" t="s">
        <v>98</v>
      </c>
      <c r="O25" s="3">
        <v>7</v>
      </c>
      <c r="P25" s="3" t="s">
        <v>12</v>
      </c>
      <c r="Q25" s="3" t="s">
        <v>2059</v>
      </c>
      <c r="R25" s="3">
        <v>45</v>
      </c>
      <c r="S25" s="3" t="s">
        <v>512</v>
      </c>
      <c r="T25" s="54" t="s">
        <v>181</v>
      </c>
      <c r="U25" s="3" t="s">
        <v>3351</v>
      </c>
      <c r="V25" s="3" t="s">
        <v>181</v>
      </c>
      <c r="W25" s="3" t="s">
        <v>181</v>
      </c>
      <c r="X25" s="3" t="s">
        <v>3729</v>
      </c>
      <c r="Y25" s="3" t="s">
        <v>181</v>
      </c>
      <c r="Z25" s="3" t="s">
        <v>2013</v>
      </c>
      <c r="AA25" s="3" t="s">
        <v>2059</v>
      </c>
      <c r="AB25" s="3" t="s">
        <v>2059</v>
      </c>
      <c r="AC25" s="3" t="s">
        <v>2686</v>
      </c>
      <c r="AD25" s="3" t="s">
        <v>176</v>
      </c>
      <c r="AE25" s="56" t="s">
        <v>181</v>
      </c>
      <c r="AF25" s="3" t="s">
        <v>15</v>
      </c>
      <c r="AG25" s="3" t="s">
        <v>15</v>
      </c>
      <c r="AH25" s="3" t="s">
        <v>2695</v>
      </c>
      <c r="AI25" s="3" t="s">
        <v>181</v>
      </c>
      <c r="AJ25" s="55"/>
      <c r="AK25" s="56" t="s">
        <v>181</v>
      </c>
      <c r="AL25" s="3" t="s">
        <v>127</v>
      </c>
      <c r="AM25" s="3" t="s">
        <v>801</v>
      </c>
      <c r="AN25" s="3" t="s">
        <v>15</v>
      </c>
      <c r="AO25" s="3" t="s">
        <v>15</v>
      </c>
      <c r="AP25" s="3" t="s">
        <v>15</v>
      </c>
      <c r="AQ25" s="3">
        <v>7</v>
      </c>
      <c r="AR25" s="3">
        <v>50.07</v>
      </c>
      <c r="AS25" s="3">
        <v>54.68</v>
      </c>
      <c r="AT25" s="3" t="s">
        <v>225</v>
      </c>
      <c r="AU25" s="3" t="s">
        <v>15</v>
      </c>
      <c r="AV25" s="3" t="s">
        <v>3098</v>
      </c>
      <c r="AW25" s="3" t="s">
        <v>3685</v>
      </c>
      <c r="AX25" s="3" t="s">
        <v>85</v>
      </c>
      <c r="AY25" s="3" t="s">
        <v>2960</v>
      </c>
      <c r="AZ25" s="3" t="s">
        <v>3779</v>
      </c>
      <c r="BA25" s="3" t="s">
        <v>5432</v>
      </c>
      <c r="BB25" s="3" t="s">
        <v>3234</v>
      </c>
      <c r="BC25" s="3" t="s">
        <v>5425</v>
      </c>
      <c r="BD25" s="3" t="s">
        <v>181</v>
      </c>
      <c r="BE25" s="3" t="s">
        <v>1959</v>
      </c>
      <c r="BF25" s="3" t="s">
        <v>1678</v>
      </c>
      <c r="BG25" s="3" t="s">
        <v>1600</v>
      </c>
      <c r="BH25" s="3" t="s">
        <v>5453</v>
      </c>
      <c r="BI25" s="58" t="s">
        <v>5427</v>
      </c>
      <c r="BJ25" s="58" t="s">
        <v>1960</v>
      </c>
      <c r="BK25" s="58" t="s">
        <v>3727</v>
      </c>
      <c r="BL25" s="58" t="s">
        <v>2771</v>
      </c>
      <c r="BM25" s="58" t="s">
        <v>2895</v>
      </c>
      <c r="BN25" s="58" t="s">
        <v>2737</v>
      </c>
      <c r="BO25" s="2" t="s">
        <v>181</v>
      </c>
    </row>
    <row r="26" spans="3:67">
      <c r="C26" s="85" t="str">
        <f>IF(INDEX(Directory[FolderPath],MATCH(tbl_Directory[[#This Row],[Index]:[Index]],Directory[Index],0))="","",HYPERLINK(INDEX(Directory[FolderPath],MATCH(tbl_Directory[[#This Row],[Index]:[Index]],Directory[Index],0)),"🗁"))</f>
        <v/>
      </c>
      <c r="D26" s="3">
        <v>481</v>
      </c>
      <c r="E26" s="70">
        <v>45300</v>
      </c>
      <c r="F26" s="3" t="s">
        <v>5481</v>
      </c>
      <c r="G26" s="51">
        <v>0</v>
      </c>
      <c r="H26" s="52">
        <v>0</v>
      </c>
      <c r="I26" s="3" t="s">
        <v>1572</v>
      </c>
      <c r="J26" s="3" t="s">
        <v>175</v>
      </c>
      <c r="K26" s="3" t="s">
        <v>5462</v>
      </c>
      <c r="L26" s="3">
        <v>2</v>
      </c>
      <c r="M26" s="3" t="s">
        <v>10</v>
      </c>
      <c r="N26" s="3" t="s">
        <v>98</v>
      </c>
      <c r="O26" s="3">
        <v>0.96299999999999997</v>
      </c>
      <c r="P26" s="3" t="s">
        <v>12</v>
      </c>
      <c r="Q26" s="3" t="s">
        <v>834</v>
      </c>
      <c r="R26" s="53">
        <v>35</v>
      </c>
      <c r="S26" s="3" t="s">
        <v>21</v>
      </c>
      <c r="T26" s="54" t="s">
        <v>181</v>
      </c>
      <c r="U26" s="3" t="s">
        <v>3351</v>
      </c>
      <c r="V26" s="3" t="s">
        <v>181</v>
      </c>
      <c r="W26" s="3" t="s">
        <v>3776</v>
      </c>
      <c r="X26" s="3" t="s">
        <v>181</v>
      </c>
      <c r="Y26" s="3" t="s">
        <v>181</v>
      </c>
      <c r="Z26" s="3" t="s">
        <v>735</v>
      </c>
      <c r="AA26" s="3" t="s">
        <v>834</v>
      </c>
      <c r="AB26" s="3" t="s">
        <v>834</v>
      </c>
      <c r="AC26" s="3" t="s">
        <v>1599</v>
      </c>
      <c r="AD26" s="3" t="s">
        <v>176</v>
      </c>
      <c r="AE26" s="56" t="s">
        <v>181</v>
      </c>
      <c r="AF26" s="3" t="s">
        <v>15</v>
      </c>
      <c r="AG26" s="3" t="s">
        <v>15</v>
      </c>
      <c r="AH26" s="3" t="s">
        <v>15</v>
      </c>
      <c r="AI26" s="3" t="s">
        <v>181</v>
      </c>
      <c r="AJ26" s="55">
        <v>0.90625</v>
      </c>
      <c r="AK26" s="56" t="s">
        <v>4189</v>
      </c>
      <c r="AL26" s="3" t="s">
        <v>28</v>
      </c>
      <c r="AM26" s="3" t="s">
        <v>946</v>
      </c>
      <c r="AN26" s="3" t="s">
        <v>15</v>
      </c>
      <c r="AO26" s="3" t="s">
        <v>1973</v>
      </c>
      <c r="AP26" s="3" t="s">
        <v>3674</v>
      </c>
      <c r="AQ26" s="3">
        <v>0.96299999999999997</v>
      </c>
      <c r="AR26" s="3">
        <v>6.8879999999999999</v>
      </c>
      <c r="AS26" s="3">
        <v>7.5220000000000002</v>
      </c>
      <c r="AT26" s="3" t="s">
        <v>178</v>
      </c>
      <c r="AU26" s="3" t="s">
        <v>179</v>
      </c>
      <c r="AV26" s="3" t="s">
        <v>3470</v>
      </c>
      <c r="AW26" s="3" t="s">
        <v>193</v>
      </c>
      <c r="AX26" s="3" t="s">
        <v>21</v>
      </c>
      <c r="AY26" s="3" t="s">
        <v>3718</v>
      </c>
      <c r="AZ26" s="3" t="s">
        <v>5420</v>
      </c>
      <c r="BA26" s="57" t="s">
        <v>5432</v>
      </c>
      <c r="BB26" s="3" t="s">
        <v>3234</v>
      </c>
      <c r="BC26" s="3" t="s">
        <v>2892</v>
      </c>
      <c r="BD26" s="3" t="s">
        <v>181</v>
      </c>
      <c r="BE26" s="3" t="s">
        <v>945</v>
      </c>
      <c r="BF26" s="3" t="s">
        <v>10</v>
      </c>
      <c r="BG26" s="3" t="s">
        <v>1603</v>
      </c>
      <c r="BH26" s="3" t="s">
        <v>5460</v>
      </c>
      <c r="BI26" s="58" t="s">
        <v>5427</v>
      </c>
      <c r="BJ26" s="58" t="s">
        <v>944</v>
      </c>
      <c r="BK26" s="58" t="s">
        <v>2688</v>
      </c>
      <c r="BL26" s="58" t="s">
        <v>5463</v>
      </c>
      <c r="BM26" s="58" t="s">
        <v>2895</v>
      </c>
      <c r="BN26" s="58" t="s">
        <v>2737</v>
      </c>
      <c r="BO26" s="2" t="s">
        <v>181</v>
      </c>
    </row>
    <row r="27" spans="3:67">
      <c r="C27" s="85" t="str">
        <f>IF(INDEX(Directory[FolderPath],MATCH(tbl_Directory[[#This Row],[Index]:[Index]],Directory[Index],0))="","",HYPERLINK(INDEX(Directory[FolderPath],MATCH(tbl_Directory[[#This Row],[Index]:[Index]],Directory[Index],0)),"🗁"))</f>
        <v>🗁</v>
      </c>
      <c r="D27" s="3">
        <v>480</v>
      </c>
      <c r="E27" s="70">
        <v>45295</v>
      </c>
      <c r="F27" s="3" t="s">
        <v>5438</v>
      </c>
      <c r="G27" s="51">
        <v>8000</v>
      </c>
      <c r="H27" s="52">
        <v>8000</v>
      </c>
      <c r="I27" s="3" t="s">
        <v>1572</v>
      </c>
      <c r="J27" s="3" t="s">
        <v>190</v>
      </c>
      <c r="K27" s="3" t="s">
        <v>5439</v>
      </c>
      <c r="L27" s="3">
        <v>2</v>
      </c>
      <c r="M27" s="3" t="s">
        <v>10</v>
      </c>
      <c r="N27" s="3" t="s">
        <v>98</v>
      </c>
      <c r="O27" s="3">
        <v>1.1879999999999999</v>
      </c>
      <c r="P27" s="3" t="s">
        <v>2217</v>
      </c>
      <c r="Q27" s="3" t="s">
        <v>5434</v>
      </c>
      <c r="R27" s="53">
        <v>29.3</v>
      </c>
      <c r="S27" s="3" t="s">
        <v>70</v>
      </c>
      <c r="T27" s="54" t="s">
        <v>181</v>
      </c>
      <c r="U27" s="3" t="s">
        <v>3351</v>
      </c>
      <c r="V27" s="3" t="s">
        <v>181</v>
      </c>
      <c r="W27" s="3" t="s">
        <v>181</v>
      </c>
      <c r="X27" s="3" t="s">
        <v>181</v>
      </c>
      <c r="Y27" s="3" t="s">
        <v>181</v>
      </c>
      <c r="Z27" s="3" t="s">
        <v>2071</v>
      </c>
      <c r="AA27" s="3" t="s">
        <v>5434</v>
      </c>
      <c r="AB27" s="3" t="s">
        <v>5434</v>
      </c>
      <c r="AC27" s="3" t="s">
        <v>1599</v>
      </c>
      <c r="AD27" s="3" t="s">
        <v>176</v>
      </c>
      <c r="AE27" s="56" t="s">
        <v>181</v>
      </c>
      <c r="AF27" s="3" t="s">
        <v>15</v>
      </c>
      <c r="AG27" s="3" t="s">
        <v>2884</v>
      </c>
      <c r="AH27" s="3" t="s">
        <v>15</v>
      </c>
      <c r="AI27" s="3" t="s">
        <v>181</v>
      </c>
      <c r="AJ27" s="55">
        <v>0.99861111111111112</v>
      </c>
      <c r="AK27" s="56" t="s">
        <v>4189</v>
      </c>
      <c r="AL27" s="3" t="s">
        <v>56</v>
      </c>
      <c r="AM27" s="3" t="s">
        <v>381</v>
      </c>
      <c r="AN27" s="3" t="s">
        <v>1997</v>
      </c>
      <c r="AO27" s="3" t="s">
        <v>715</v>
      </c>
      <c r="AP27" s="3" t="s">
        <v>3689</v>
      </c>
      <c r="AQ27" s="3">
        <v>1.1879999999999999</v>
      </c>
      <c r="AR27" s="3">
        <v>8.4979999999999993</v>
      </c>
      <c r="AS27" s="3">
        <v>9.2799999999999994</v>
      </c>
      <c r="AT27" s="3" t="s">
        <v>178</v>
      </c>
      <c r="AU27" s="3" t="s">
        <v>187</v>
      </c>
      <c r="AV27" s="3" t="s">
        <v>3470</v>
      </c>
      <c r="AW27" s="3" t="s">
        <v>3676</v>
      </c>
      <c r="AX27" s="3" t="s">
        <v>21</v>
      </c>
      <c r="AY27" s="3" t="s">
        <v>3718</v>
      </c>
      <c r="AZ27" s="3" t="s">
        <v>5420</v>
      </c>
      <c r="BA27" s="57" t="s">
        <v>5432</v>
      </c>
      <c r="BB27" s="3" t="s">
        <v>3234</v>
      </c>
      <c r="BC27" s="3" t="s">
        <v>2892</v>
      </c>
      <c r="BD27" s="3" t="s">
        <v>5963</v>
      </c>
      <c r="BE27" s="3" t="s">
        <v>1996</v>
      </c>
      <c r="BF27" s="3" t="s">
        <v>10</v>
      </c>
      <c r="BG27" s="3" t="s">
        <v>1603</v>
      </c>
      <c r="BH27" s="3" t="s">
        <v>5433</v>
      </c>
      <c r="BI27" s="58" t="s">
        <v>5427</v>
      </c>
      <c r="BJ27" s="58" t="s">
        <v>3235</v>
      </c>
      <c r="BK27" s="58" t="s">
        <v>3226</v>
      </c>
      <c r="BL27" s="58" t="s">
        <v>5440</v>
      </c>
      <c r="BM27" s="58" t="s">
        <v>5441</v>
      </c>
      <c r="BN27" s="58" t="s">
        <v>2979</v>
      </c>
      <c r="BO27" s="2" t="s">
        <v>6382</v>
      </c>
    </row>
    <row r="28" spans="3:67">
      <c r="C28" s="85" t="str">
        <f>IF(INDEX(Directory[FolderPath],MATCH(tbl_Directory[[#This Row],[Index]:[Index]],Directory[Index],0))="","",HYPERLINK(INDEX(Directory[FolderPath],MATCH(tbl_Directory[[#This Row],[Index]:[Index]],Directory[Index],0)),"🗁"))</f>
        <v>🗁</v>
      </c>
      <c r="D28" s="3">
        <v>479</v>
      </c>
      <c r="E28" s="70">
        <v>45293</v>
      </c>
      <c r="F28" s="3" t="s">
        <v>5442</v>
      </c>
      <c r="G28" s="51">
        <v>59600</v>
      </c>
      <c r="H28" s="52">
        <v>59600</v>
      </c>
      <c r="I28" s="3" t="s">
        <v>1571</v>
      </c>
      <c r="J28" s="3" t="s">
        <v>190</v>
      </c>
      <c r="K28" s="3" t="s">
        <v>5443</v>
      </c>
      <c r="L28" s="3">
        <v>1</v>
      </c>
      <c r="M28" s="3" t="s">
        <v>10</v>
      </c>
      <c r="N28" s="3" t="s">
        <v>98</v>
      </c>
      <c r="O28" s="3">
        <v>0.745</v>
      </c>
      <c r="P28" s="3" t="s">
        <v>12</v>
      </c>
      <c r="Q28" s="3" t="s">
        <v>302</v>
      </c>
      <c r="R28" s="53">
        <v>0</v>
      </c>
      <c r="S28" s="3" t="s">
        <v>14</v>
      </c>
      <c r="T28" s="54" t="s">
        <v>181</v>
      </c>
      <c r="U28" s="3" t="s">
        <v>3351</v>
      </c>
      <c r="V28" s="3" t="s">
        <v>181</v>
      </c>
      <c r="W28" s="3" t="s">
        <v>181</v>
      </c>
      <c r="X28" s="3" t="s">
        <v>181</v>
      </c>
      <c r="Y28" s="3" t="s">
        <v>181</v>
      </c>
      <c r="Z28" s="3" t="s">
        <v>257</v>
      </c>
      <c r="AA28" s="3" t="s">
        <v>302</v>
      </c>
      <c r="AB28" s="3" t="s">
        <v>302</v>
      </c>
      <c r="AC28" s="3" t="s">
        <v>1599</v>
      </c>
      <c r="AD28" s="3" t="s">
        <v>176</v>
      </c>
      <c r="AE28" s="56" t="s">
        <v>6685</v>
      </c>
      <c r="AF28" s="3" t="s">
        <v>15</v>
      </c>
      <c r="AG28" s="3" t="s">
        <v>15</v>
      </c>
      <c r="AH28" s="3" t="s">
        <v>15</v>
      </c>
      <c r="AI28" s="3" t="s">
        <v>181</v>
      </c>
      <c r="AJ28" s="55">
        <v>0.89236111111111116</v>
      </c>
      <c r="AK28" s="56" t="s">
        <v>4189</v>
      </c>
      <c r="AL28" s="3" t="s">
        <v>97</v>
      </c>
      <c r="AM28" s="3" t="s">
        <v>369</v>
      </c>
      <c r="AN28" s="3" t="s">
        <v>5445</v>
      </c>
      <c r="AO28" s="3" t="s">
        <v>15</v>
      </c>
      <c r="AP28" s="3" t="s">
        <v>15</v>
      </c>
      <c r="AQ28" s="3">
        <v>0.745</v>
      </c>
      <c r="AR28" s="3">
        <v>5.3289999999999997</v>
      </c>
      <c r="AS28" s="3">
        <v>5.82</v>
      </c>
      <c r="AT28" s="3" t="s">
        <v>178</v>
      </c>
      <c r="AU28" s="3" t="s">
        <v>3681</v>
      </c>
      <c r="AV28" s="3" t="s">
        <v>3470</v>
      </c>
      <c r="AW28" s="3" t="s">
        <v>15</v>
      </c>
      <c r="AX28" s="3" t="s">
        <v>14</v>
      </c>
      <c r="AY28" s="3" t="s">
        <v>3718</v>
      </c>
      <c r="AZ28" s="3" t="s">
        <v>5420</v>
      </c>
      <c r="BA28" s="57" t="s">
        <v>5432</v>
      </c>
      <c r="BB28" s="3" t="s">
        <v>3234</v>
      </c>
      <c r="BC28" s="3" t="s">
        <v>2892</v>
      </c>
      <c r="BD28" s="3" t="s">
        <v>5963</v>
      </c>
      <c r="BE28" s="3" t="s">
        <v>5444</v>
      </c>
      <c r="BF28" s="3" t="s">
        <v>10</v>
      </c>
      <c r="BG28" s="3" t="s">
        <v>1603</v>
      </c>
      <c r="BH28" s="3" t="s">
        <v>5446</v>
      </c>
      <c r="BI28" s="58" t="s">
        <v>5427</v>
      </c>
      <c r="BJ28" s="58" t="s">
        <v>5443</v>
      </c>
      <c r="BK28" s="58" t="s">
        <v>2722</v>
      </c>
      <c r="BL28" s="58" t="s">
        <v>5447</v>
      </c>
      <c r="BM28" s="58" t="s">
        <v>2895</v>
      </c>
      <c r="BN28" s="58" t="s">
        <v>2738</v>
      </c>
      <c r="BO28" s="2" t="s">
        <v>6383</v>
      </c>
    </row>
    <row r="29" spans="3:67">
      <c r="C29" s="85" t="str">
        <f>IF(INDEX(Directory[FolderPath],MATCH(tbl_Directory[[#This Row],[Index]:[Index]],Directory[Index],0))="","",HYPERLINK(INDEX(Directory[FolderPath],MATCH(tbl_Directory[[#This Row],[Index]:[Index]],Directory[Index],0)),"🗁"))</f>
        <v>🗁</v>
      </c>
      <c r="D29" s="3">
        <v>478</v>
      </c>
      <c r="E29" s="70">
        <v>45278</v>
      </c>
      <c r="F29" s="3" t="s">
        <v>7491</v>
      </c>
      <c r="G29" s="51">
        <v>0</v>
      </c>
      <c r="H29" s="52">
        <v>0</v>
      </c>
      <c r="I29" s="3" t="s">
        <v>1572</v>
      </c>
      <c r="J29" s="3" t="s">
        <v>175</v>
      </c>
      <c r="K29" s="3" t="s">
        <v>5321</v>
      </c>
      <c r="L29" s="3">
        <v>1</v>
      </c>
      <c r="M29" s="3" t="s">
        <v>10</v>
      </c>
      <c r="N29" s="3" t="s">
        <v>98</v>
      </c>
      <c r="O29" s="3">
        <v>0.39</v>
      </c>
      <c r="P29" s="3" t="s">
        <v>12</v>
      </c>
      <c r="Q29" s="3" t="s">
        <v>1923</v>
      </c>
      <c r="R29" s="53">
        <v>20</v>
      </c>
      <c r="S29" s="3" t="s">
        <v>21</v>
      </c>
      <c r="T29" s="54" t="s">
        <v>181</v>
      </c>
      <c r="U29" s="3" t="s">
        <v>3351</v>
      </c>
      <c r="V29" s="3" t="s">
        <v>181</v>
      </c>
      <c r="W29" s="3" t="s">
        <v>181</v>
      </c>
      <c r="X29" s="3" t="s">
        <v>181</v>
      </c>
      <c r="Y29" s="3" t="s">
        <v>181</v>
      </c>
      <c r="Z29" s="3" t="s">
        <v>55</v>
      </c>
      <c r="AA29" s="3" t="s">
        <v>1923</v>
      </c>
      <c r="AB29" s="3" t="s">
        <v>1923</v>
      </c>
      <c r="AC29" s="3" t="s">
        <v>1599</v>
      </c>
      <c r="AD29" s="3" t="s">
        <v>176</v>
      </c>
      <c r="AE29" s="56" t="s">
        <v>181</v>
      </c>
      <c r="AF29" s="3" t="s">
        <v>15</v>
      </c>
      <c r="AG29" s="3" t="s">
        <v>15</v>
      </c>
      <c r="AH29" s="3" t="s">
        <v>15</v>
      </c>
      <c r="AI29" s="3" t="s">
        <v>3366</v>
      </c>
      <c r="AJ29" s="55">
        <v>0.97222222222222221</v>
      </c>
      <c r="AK29" s="56" t="s">
        <v>4189</v>
      </c>
      <c r="AL29" s="3" t="s">
        <v>50</v>
      </c>
      <c r="AM29" s="3" t="s">
        <v>188</v>
      </c>
      <c r="AN29" s="3" t="s">
        <v>15</v>
      </c>
      <c r="AO29" s="3" t="s">
        <v>1952</v>
      </c>
      <c r="AP29" s="3" t="s">
        <v>3329</v>
      </c>
      <c r="AQ29" s="3">
        <v>0.39</v>
      </c>
      <c r="AR29" s="3">
        <v>2.8439999999999999</v>
      </c>
      <c r="AS29" s="3">
        <v>3.0539999999999998</v>
      </c>
      <c r="AT29" s="3" t="s">
        <v>178</v>
      </c>
      <c r="AU29" s="3" t="s">
        <v>179</v>
      </c>
      <c r="AV29" s="3" t="s">
        <v>3470</v>
      </c>
      <c r="AW29" s="3" t="s">
        <v>15</v>
      </c>
      <c r="AX29" s="3" t="s">
        <v>21</v>
      </c>
      <c r="AY29" s="3" t="s">
        <v>3718</v>
      </c>
      <c r="AZ29" s="3" t="s">
        <v>5420</v>
      </c>
      <c r="BA29" s="57" t="s">
        <v>3762</v>
      </c>
      <c r="BB29" s="3" t="s">
        <v>3236</v>
      </c>
      <c r="BC29" s="3" t="s">
        <v>2892</v>
      </c>
      <c r="BD29" s="3" t="s">
        <v>181</v>
      </c>
      <c r="BE29" s="3" t="s">
        <v>5322</v>
      </c>
      <c r="BF29" s="3" t="s">
        <v>10</v>
      </c>
      <c r="BG29" s="3" t="s">
        <v>15</v>
      </c>
      <c r="BH29" s="3" t="s">
        <v>5320</v>
      </c>
      <c r="BI29" s="58" t="s">
        <v>5208</v>
      </c>
      <c r="BJ29" s="58" t="s">
        <v>5323</v>
      </c>
      <c r="BK29" s="58" t="s">
        <v>3226</v>
      </c>
      <c r="BL29" s="58" t="s">
        <v>3410</v>
      </c>
      <c r="BM29" s="58" t="s">
        <v>2895</v>
      </c>
      <c r="BN29" s="58" t="s">
        <v>2737</v>
      </c>
      <c r="BO29" s="2" t="s">
        <v>6384</v>
      </c>
    </row>
    <row r="30" spans="3:67">
      <c r="C30" s="85" t="str">
        <f>IF(INDEX(Directory[FolderPath],MATCH(tbl_Directory[[#This Row],[Index]:[Index]],Directory[Index],0))="","",HYPERLINK(INDEX(Directory[FolderPath],MATCH(tbl_Directory[[#This Row],[Index]:[Index]],Directory[Index],0)),"🗁"))</f>
        <v>🗁</v>
      </c>
      <c r="D30" s="3">
        <v>477</v>
      </c>
      <c r="E30" s="70">
        <v>45275</v>
      </c>
      <c r="F30" s="3" t="s">
        <v>5267</v>
      </c>
      <c r="G30" s="51">
        <v>10000</v>
      </c>
      <c r="H30" s="52">
        <v>1442</v>
      </c>
      <c r="I30" s="3" t="s">
        <v>1572</v>
      </c>
      <c r="J30" s="3" t="s">
        <v>190</v>
      </c>
      <c r="K30" s="3" t="s">
        <v>3235</v>
      </c>
      <c r="L30" s="3">
        <v>1</v>
      </c>
      <c r="M30" s="3" t="s">
        <v>10</v>
      </c>
      <c r="N30" s="3" t="s">
        <v>11</v>
      </c>
      <c r="O30" s="3">
        <v>15</v>
      </c>
      <c r="P30" s="3" t="s">
        <v>119</v>
      </c>
      <c r="Q30" s="3" t="s">
        <v>727</v>
      </c>
      <c r="R30" s="53"/>
      <c r="S30" s="3" t="s">
        <v>14</v>
      </c>
      <c r="T30" s="54" t="s">
        <v>181</v>
      </c>
      <c r="U30" s="3" t="s">
        <v>3351</v>
      </c>
      <c r="V30" s="3" t="s">
        <v>2721</v>
      </c>
      <c r="W30" s="3" t="s">
        <v>181</v>
      </c>
      <c r="X30" s="3" t="s">
        <v>181</v>
      </c>
      <c r="Y30" s="3" t="s">
        <v>181</v>
      </c>
      <c r="Z30" s="3" t="s">
        <v>15</v>
      </c>
      <c r="AA30" s="3" t="s">
        <v>727</v>
      </c>
      <c r="AB30" s="3" t="s">
        <v>15</v>
      </c>
      <c r="AC30" s="3" t="s">
        <v>1599</v>
      </c>
      <c r="AD30" s="3" t="s">
        <v>176</v>
      </c>
      <c r="AE30" s="56" t="s">
        <v>181</v>
      </c>
      <c r="AF30" s="3" t="s">
        <v>15</v>
      </c>
      <c r="AG30" s="3" t="s">
        <v>2884</v>
      </c>
      <c r="AH30" s="3" t="s">
        <v>15</v>
      </c>
      <c r="AI30" s="3" t="s">
        <v>181</v>
      </c>
      <c r="AJ30" s="55">
        <v>0.80763888888888891</v>
      </c>
      <c r="AK30" s="56" t="s">
        <v>4191</v>
      </c>
      <c r="AL30" s="3" t="s">
        <v>56</v>
      </c>
      <c r="AM30" s="3" t="s">
        <v>381</v>
      </c>
      <c r="AN30" s="3" t="s">
        <v>1997</v>
      </c>
      <c r="AO30" s="3" t="s">
        <v>15</v>
      </c>
      <c r="AP30" s="3" t="s">
        <v>15</v>
      </c>
      <c r="AQ30" s="3">
        <v>2.056</v>
      </c>
      <c r="AR30" s="3">
        <v>15</v>
      </c>
      <c r="AS30" s="3">
        <v>16.100000000000001</v>
      </c>
      <c r="AT30" s="3" t="s">
        <v>178</v>
      </c>
      <c r="AU30" s="3" t="s">
        <v>187</v>
      </c>
      <c r="AV30" s="3" t="s">
        <v>3470</v>
      </c>
      <c r="AW30" s="3" t="s">
        <v>3676</v>
      </c>
      <c r="AX30" s="3" t="s">
        <v>14</v>
      </c>
      <c r="AY30" s="3" t="s">
        <v>3718</v>
      </c>
      <c r="AZ30" s="3" t="s">
        <v>3496</v>
      </c>
      <c r="BA30" s="57" t="s">
        <v>3762</v>
      </c>
      <c r="BB30" s="3" t="s">
        <v>3236</v>
      </c>
      <c r="BC30" s="3" t="s">
        <v>2892</v>
      </c>
      <c r="BD30" s="3" t="s">
        <v>5963</v>
      </c>
      <c r="BE30" s="3" t="s">
        <v>1996</v>
      </c>
      <c r="BF30" s="3" t="s">
        <v>10</v>
      </c>
      <c r="BG30" s="3" t="s">
        <v>1603</v>
      </c>
      <c r="BH30" s="3" t="s">
        <v>5266</v>
      </c>
      <c r="BI30" s="58" t="s">
        <v>5208</v>
      </c>
      <c r="BJ30" s="58" t="s">
        <v>3235</v>
      </c>
      <c r="BK30" s="58" t="s">
        <v>2721</v>
      </c>
      <c r="BL30" s="58" t="s">
        <v>3292</v>
      </c>
      <c r="BM30" s="58" t="s">
        <v>3034</v>
      </c>
      <c r="BN30" s="58" t="s">
        <v>2979</v>
      </c>
      <c r="BO30" s="2" t="s">
        <v>6385</v>
      </c>
    </row>
    <row r="31" spans="3:67" ht="45">
      <c r="C31" s="85" t="str">
        <f>IF(INDEX(Directory[FolderPath],MATCH(tbl_Directory[[#This Row],[Index]:[Index]],Directory[Index],0))="","",HYPERLINK(INDEX(Directory[FolderPath],MATCH(tbl_Directory[[#This Row],[Index]:[Index]],Directory[Index],0)),"🗁"))</f>
        <v>🗁</v>
      </c>
      <c r="D31" s="3">
        <v>476</v>
      </c>
      <c r="E31" s="70">
        <v>45266</v>
      </c>
      <c r="F31" s="3" t="s">
        <v>7492</v>
      </c>
      <c r="G31" s="51">
        <v>0</v>
      </c>
      <c r="H31" s="52">
        <v>0</v>
      </c>
      <c r="I31" s="3" t="s">
        <v>1572</v>
      </c>
      <c r="J31" s="3" t="s">
        <v>175</v>
      </c>
      <c r="K31" s="3" t="s">
        <v>5238</v>
      </c>
      <c r="L31" s="3">
        <v>1</v>
      </c>
      <c r="M31" s="3" t="s">
        <v>10</v>
      </c>
      <c r="N31" s="3" t="s">
        <v>11</v>
      </c>
      <c r="O31" s="3">
        <v>3.8</v>
      </c>
      <c r="P31" s="3" t="s">
        <v>12</v>
      </c>
      <c r="Q31" s="3" t="s">
        <v>75</v>
      </c>
      <c r="R31" s="53"/>
      <c r="S31" s="3" t="s">
        <v>21</v>
      </c>
      <c r="T31" s="54" t="s">
        <v>5293</v>
      </c>
      <c r="U31" s="3" t="s">
        <v>3326</v>
      </c>
      <c r="V31" s="3" t="s">
        <v>2721</v>
      </c>
      <c r="W31" s="3" t="s">
        <v>181</v>
      </c>
      <c r="X31" s="3" t="s">
        <v>181</v>
      </c>
      <c r="Y31" s="3" t="s">
        <v>181</v>
      </c>
      <c r="Z31" s="3" t="s">
        <v>15</v>
      </c>
      <c r="AA31" s="3" t="s">
        <v>15</v>
      </c>
      <c r="AB31" s="3" t="s">
        <v>15</v>
      </c>
      <c r="AC31" s="3" t="s">
        <v>1599</v>
      </c>
      <c r="AD31" s="3" t="s">
        <v>176</v>
      </c>
      <c r="AE31" s="56" t="s">
        <v>181</v>
      </c>
      <c r="AF31" s="3" t="s">
        <v>15</v>
      </c>
      <c r="AG31" s="3" t="s">
        <v>15</v>
      </c>
      <c r="AH31" s="3" t="s">
        <v>15</v>
      </c>
      <c r="AI31" s="3" t="s">
        <v>3366</v>
      </c>
      <c r="AJ31" s="55">
        <v>0.47499999999999998</v>
      </c>
      <c r="AK31" s="56" t="s">
        <v>4200</v>
      </c>
      <c r="AL31" s="3" t="s">
        <v>50</v>
      </c>
      <c r="AM31" s="3" t="s">
        <v>1882</v>
      </c>
      <c r="AN31" s="3" t="s">
        <v>15</v>
      </c>
      <c r="AO31" s="3" t="s">
        <v>366</v>
      </c>
      <c r="AP31" s="3" t="s">
        <v>3689</v>
      </c>
      <c r="AQ31" s="3">
        <v>0.52100000000000002</v>
      </c>
      <c r="AR31" s="3">
        <v>3.8</v>
      </c>
      <c r="AS31" s="3">
        <v>4.0789999999999997</v>
      </c>
      <c r="AT31" s="3" t="s">
        <v>178</v>
      </c>
      <c r="AU31" s="3" t="s">
        <v>179</v>
      </c>
      <c r="AV31" s="3" t="s">
        <v>3470</v>
      </c>
      <c r="AW31" s="3" t="s">
        <v>15</v>
      </c>
      <c r="AX31" s="3" t="s">
        <v>21</v>
      </c>
      <c r="AY31" s="3" t="s">
        <v>3718</v>
      </c>
      <c r="AZ31" s="3" t="s">
        <v>5420</v>
      </c>
      <c r="BA31" s="57" t="s">
        <v>3762</v>
      </c>
      <c r="BB31" s="3" t="s">
        <v>3236</v>
      </c>
      <c r="BC31" s="3" t="s">
        <v>2892</v>
      </c>
      <c r="BD31" s="3" t="s">
        <v>181</v>
      </c>
      <c r="BE31" s="3" t="s">
        <v>5239</v>
      </c>
      <c r="BF31" s="3" t="s">
        <v>10</v>
      </c>
      <c r="BG31" s="3" t="s">
        <v>1605</v>
      </c>
      <c r="BH31" s="3" t="s">
        <v>5237</v>
      </c>
      <c r="BI31" s="58" t="s">
        <v>5208</v>
      </c>
      <c r="BJ31" s="58" t="s">
        <v>5245</v>
      </c>
      <c r="BK31" s="58" t="s">
        <v>2721</v>
      </c>
      <c r="BL31" s="58" t="s">
        <v>5249</v>
      </c>
      <c r="BM31" s="58" t="s">
        <v>2895</v>
      </c>
      <c r="BN31" s="58" t="s">
        <v>2737</v>
      </c>
      <c r="BO31" s="2" t="s">
        <v>6386</v>
      </c>
    </row>
    <row r="32" spans="3:67">
      <c r="C32" s="85" t="str">
        <f>IF(INDEX(Directory[FolderPath],MATCH(tbl_Directory[[#This Row],[Index]:[Index]],Directory[Index],0))="","",HYPERLINK(INDEX(Directory[FolderPath],MATCH(tbl_Directory[[#This Row],[Index]:[Index]],Directory[Index],0)),"🗁"))</f>
        <v>🗁</v>
      </c>
      <c r="D32" s="3">
        <v>475</v>
      </c>
      <c r="E32" s="70">
        <v>45261</v>
      </c>
      <c r="F32" s="3" t="s">
        <v>5223</v>
      </c>
      <c r="G32" s="51">
        <v>0</v>
      </c>
      <c r="H32" s="52">
        <v>0</v>
      </c>
      <c r="I32" s="3" t="s">
        <v>1571</v>
      </c>
      <c r="J32" s="3" t="s">
        <v>175</v>
      </c>
      <c r="K32" s="3" t="s">
        <v>147</v>
      </c>
      <c r="L32" s="3">
        <v>5</v>
      </c>
      <c r="M32" s="3" t="s">
        <v>10</v>
      </c>
      <c r="N32" s="3" t="s">
        <v>11</v>
      </c>
      <c r="O32" s="3">
        <v>20</v>
      </c>
      <c r="P32" s="3" t="s">
        <v>12</v>
      </c>
      <c r="Q32" s="3" t="s">
        <v>19</v>
      </c>
      <c r="R32" s="53"/>
      <c r="S32" s="3" t="s">
        <v>30</v>
      </c>
      <c r="T32" s="54" t="s">
        <v>181</v>
      </c>
      <c r="U32" s="3" t="s">
        <v>3326</v>
      </c>
      <c r="V32" s="3" t="s">
        <v>2721</v>
      </c>
      <c r="W32" s="3" t="s">
        <v>181</v>
      </c>
      <c r="X32" s="3" t="s">
        <v>181</v>
      </c>
      <c r="Y32" s="3" t="s">
        <v>181</v>
      </c>
      <c r="Z32" s="3" t="s">
        <v>15</v>
      </c>
      <c r="AA32" s="3" t="s">
        <v>15</v>
      </c>
      <c r="AB32" s="3" t="s">
        <v>15</v>
      </c>
      <c r="AC32" s="3" t="s">
        <v>5210</v>
      </c>
      <c r="AD32" s="3" t="s">
        <v>176</v>
      </c>
      <c r="AE32" s="56" t="s">
        <v>181</v>
      </c>
      <c r="AF32" s="3" t="s">
        <v>15</v>
      </c>
      <c r="AG32" s="3" t="s">
        <v>15</v>
      </c>
      <c r="AH32" s="3" t="s">
        <v>15</v>
      </c>
      <c r="AI32" s="3" t="s">
        <v>181</v>
      </c>
      <c r="AJ32" s="55">
        <v>0.85763888888888884</v>
      </c>
      <c r="AK32" s="56" t="s">
        <v>4191</v>
      </c>
      <c r="AL32" s="3" t="s">
        <v>56</v>
      </c>
      <c r="AM32" s="3" t="s">
        <v>381</v>
      </c>
      <c r="AN32" s="3" t="s">
        <v>15</v>
      </c>
      <c r="AO32" s="3" t="s">
        <v>15</v>
      </c>
      <c r="AP32" s="3" t="s">
        <v>15</v>
      </c>
      <c r="AQ32" s="3">
        <v>2.742</v>
      </c>
      <c r="AR32" s="3">
        <v>20</v>
      </c>
      <c r="AS32" s="3">
        <v>21.466000000000001</v>
      </c>
      <c r="AT32" s="3" t="s">
        <v>178</v>
      </c>
      <c r="AU32" s="3" t="s">
        <v>179</v>
      </c>
      <c r="AV32" s="3" t="s">
        <v>3470</v>
      </c>
      <c r="AW32" s="3" t="s">
        <v>3676</v>
      </c>
      <c r="AX32" s="3" t="s">
        <v>30</v>
      </c>
      <c r="AY32" s="3" t="s">
        <v>3718</v>
      </c>
      <c r="AZ32" s="3" t="s">
        <v>3496</v>
      </c>
      <c r="BA32" s="57" t="s">
        <v>3762</v>
      </c>
      <c r="BB32" s="3" t="s">
        <v>3236</v>
      </c>
      <c r="BC32" s="3" t="s">
        <v>2892</v>
      </c>
      <c r="BD32" s="3" t="s">
        <v>181</v>
      </c>
      <c r="BE32" s="3" t="s">
        <v>380</v>
      </c>
      <c r="BF32" s="3" t="s">
        <v>106</v>
      </c>
      <c r="BG32" s="3" t="s">
        <v>1600</v>
      </c>
      <c r="BH32" s="3" t="s">
        <v>5209</v>
      </c>
      <c r="BI32" s="58" t="s">
        <v>5208</v>
      </c>
      <c r="BJ32" s="58" t="s">
        <v>147</v>
      </c>
      <c r="BK32" s="58" t="s">
        <v>2721</v>
      </c>
      <c r="BL32" s="58" t="s">
        <v>3296</v>
      </c>
      <c r="BM32" s="58" t="s">
        <v>2895</v>
      </c>
      <c r="BN32" s="58" t="s">
        <v>2737</v>
      </c>
      <c r="BO32" s="2" t="s">
        <v>6387</v>
      </c>
    </row>
    <row r="33" spans="3:67" ht="150">
      <c r="C33" s="85" t="str">
        <f>IF(INDEX(Directory[FolderPath],MATCH(tbl_Directory[[#This Row],[Index]:[Index]],Directory[Index],0))="","",HYPERLINK(INDEX(Directory[FolderPath],MATCH(tbl_Directory[[#This Row],[Index]:[Index]],Directory[Index],0)),"🗁"))</f>
        <v>🗁</v>
      </c>
      <c r="D33" s="3">
        <v>474</v>
      </c>
      <c r="E33" s="70">
        <v>45261</v>
      </c>
      <c r="F33" s="3" t="s">
        <v>7493</v>
      </c>
      <c r="G33" s="51">
        <v>20000</v>
      </c>
      <c r="H33" s="52">
        <v>2813</v>
      </c>
      <c r="I33" s="3" t="s">
        <v>1572</v>
      </c>
      <c r="J33" s="3" t="s">
        <v>175</v>
      </c>
      <c r="K33" s="3" t="s">
        <v>5214</v>
      </c>
      <c r="L33" s="3">
        <v>1</v>
      </c>
      <c r="M33" s="3" t="s">
        <v>10</v>
      </c>
      <c r="N33" s="3" t="s">
        <v>11</v>
      </c>
      <c r="O33" s="3">
        <v>4</v>
      </c>
      <c r="P33" s="3" t="s">
        <v>12</v>
      </c>
      <c r="Q33" s="3" t="s">
        <v>1871</v>
      </c>
      <c r="R33" s="53">
        <v>20</v>
      </c>
      <c r="S33" s="3" t="s">
        <v>21</v>
      </c>
      <c r="T33" s="54" t="s">
        <v>5294</v>
      </c>
      <c r="U33" s="3" t="s">
        <v>3326</v>
      </c>
      <c r="V33" s="3" t="s">
        <v>2721</v>
      </c>
      <c r="W33" s="3" t="s">
        <v>181</v>
      </c>
      <c r="X33" s="3" t="s">
        <v>181</v>
      </c>
      <c r="Y33" s="3" t="s">
        <v>181</v>
      </c>
      <c r="Z33" s="3" t="s">
        <v>849</v>
      </c>
      <c r="AA33" s="3" t="s">
        <v>1871</v>
      </c>
      <c r="AB33" s="3" t="s">
        <v>1871</v>
      </c>
      <c r="AC33" s="3" t="s">
        <v>2686</v>
      </c>
      <c r="AD33" s="3" t="s">
        <v>288</v>
      </c>
      <c r="AE33" s="56" t="s">
        <v>181</v>
      </c>
      <c r="AF33" s="3" t="s">
        <v>15</v>
      </c>
      <c r="AG33" s="3" t="s">
        <v>2884</v>
      </c>
      <c r="AH33" s="3" t="s">
        <v>15</v>
      </c>
      <c r="AI33" s="3" t="s">
        <v>3366</v>
      </c>
      <c r="AJ33" s="55">
        <v>0.99652777777777779</v>
      </c>
      <c r="AK33" s="56" t="s">
        <v>4189</v>
      </c>
      <c r="AL33" s="3" t="s">
        <v>72</v>
      </c>
      <c r="AM33" s="3" t="s">
        <v>5226</v>
      </c>
      <c r="AN33" s="3" t="s">
        <v>15</v>
      </c>
      <c r="AO33" s="3" t="s">
        <v>254</v>
      </c>
      <c r="AP33" s="3" t="s">
        <v>3674</v>
      </c>
      <c r="AQ33" s="3">
        <v>0.54800000000000004</v>
      </c>
      <c r="AR33" s="3">
        <v>4</v>
      </c>
      <c r="AS33" s="3">
        <v>4.2930000000000001</v>
      </c>
      <c r="AT33" s="3" t="s">
        <v>178</v>
      </c>
      <c r="AU33" s="3" t="s">
        <v>179</v>
      </c>
      <c r="AV33" s="3" t="s">
        <v>3470</v>
      </c>
      <c r="AW33" s="3" t="s">
        <v>15</v>
      </c>
      <c r="AX33" s="3" t="s">
        <v>21</v>
      </c>
      <c r="AY33" s="3" t="s">
        <v>3718</v>
      </c>
      <c r="AZ33" s="3" t="s">
        <v>5420</v>
      </c>
      <c r="BA33" s="57" t="s">
        <v>3762</v>
      </c>
      <c r="BB33" s="3" t="s">
        <v>3236</v>
      </c>
      <c r="BC33" s="3" t="s">
        <v>2892</v>
      </c>
      <c r="BD33" s="3" t="s">
        <v>181</v>
      </c>
      <c r="BE33" s="3" t="s">
        <v>5215</v>
      </c>
      <c r="BF33" s="3" t="s">
        <v>10</v>
      </c>
      <c r="BG33" s="3" t="s">
        <v>1605</v>
      </c>
      <c r="BH33" s="3" t="s">
        <v>5213</v>
      </c>
      <c r="BI33" s="58" t="s">
        <v>5208</v>
      </c>
      <c r="BJ33" s="58" t="s">
        <v>5221</v>
      </c>
      <c r="BK33" s="58" t="s">
        <v>2721</v>
      </c>
      <c r="BL33" s="58" t="s">
        <v>3305</v>
      </c>
      <c r="BM33" s="58" t="s">
        <v>2895</v>
      </c>
      <c r="BN33" s="58" t="s">
        <v>5227</v>
      </c>
      <c r="BO33" s="2" t="s">
        <v>6388</v>
      </c>
    </row>
    <row r="34" spans="3:67" ht="60">
      <c r="C34" s="85" t="str">
        <f>IF(INDEX(Directory[FolderPath],MATCH(tbl_Directory[[#This Row],[Index]:[Index]],Directory[Index],0))="","",HYPERLINK(INDEX(Directory[FolderPath],MATCH(tbl_Directory[[#This Row],[Index]:[Index]],Directory[Index],0)),"🗁"))</f>
        <v>🗁</v>
      </c>
      <c r="D34" s="3">
        <v>473</v>
      </c>
      <c r="E34" s="70">
        <v>45258</v>
      </c>
      <c r="F34" s="3" t="s">
        <v>5229</v>
      </c>
      <c r="G34" s="51">
        <v>5000</v>
      </c>
      <c r="H34" s="52">
        <v>5000</v>
      </c>
      <c r="I34" s="3" t="s">
        <v>1573</v>
      </c>
      <c r="J34" s="3" t="s">
        <v>175</v>
      </c>
      <c r="K34" s="3" t="s">
        <v>3246</v>
      </c>
      <c r="L34" s="3">
        <v>3</v>
      </c>
      <c r="M34" s="3" t="s">
        <v>401</v>
      </c>
      <c r="N34" s="3" t="s">
        <v>98</v>
      </c>
      <c r="O34" s="3">
        <v>5</v>
      </c>
      <c r="P34" s="3" t="s">
        <v>6193</v>
      </c>
      <c r="Q34" s="3" t="s">
        <v>29</v>
      </c>
      <c r="R34" s="53">
        <v>35</v>
      </c>
      <c r="S34" s="3" t="s">
        <v>14</v>
      </c>
      <c r="T34" s="54" t="s">
        <v>5295</v>
      </c>
      <c r="U34" s="3" t="s">
        <v>3351</v>
      </c>
      <c r="V34" s="3" t="s">
        <v>181</v>
      </c>
      <c r="W34" s="3" t="s">
        <v>181</v>
      </c>
      <c r="X34" s="3" t="s">
        <v>771</v>
      </c>
      <c r="Y34" s="3" t="s">
        <v>181</v>
      </c>
      <c r="Z34" s="3" t="s">
        <v>4918</v>
      </c>
      <c r="AA34" s="3" t="s">
        <v>5228</v>
      </c>
      <c r="AB34" s="3" t="s">
        <v>5228</v>
      </c>
      <c r="AC34" s="3" t="s">
        <v>2686</v>
      </c>
      <c r="AD34" s="3" t="s">
        <v>176</v>
      </c>
      <c r="AE34" s="56" t="s">
        <v>6686</v>
      </c>
      <c r="AF34" s="3" t="s">
        <v>15</v>
      </c>
      <c r="AG34" s="3" t="s">
        <v>15</v>
      </c>
      <c r="AH34" s="3" t="s">
        <v>15</v>
      </c>
      <c r="AI34" s="3" t="s">
        <v>181</v>
      </c>
      <c r="AJ34" s="55">
        <v>0.84027777777777779</v>
      </c>
      <c r="AK34" s="56" t="s">
        <v>4191</v>
      </c>
      <c r="AL34" s="3" t="s">
        <v>127</v>
      </c>
      <c r="AM34" s="3" t="s">
        <v>15</v>
      </c>
      <c r="AN34" s="3" t="s">
        <v>15</v>
      </c>
      <c r="AO34" s="3" t="s">
        <v>15</v>
      </c>
      <c r="AP34" s="3" t="s">
        <v>15</v>
      </c>
      <c r="AQ34" s="3">
        <v>5</v>
      </c>
      <c r="AR34" s="3">
        <v>36.463999999999999</v>
      </c>
      <c r="AS34" s="3">
        <v>39.152999999999999</v>
      </c>
      <c r="AT34" s="3" t="s">
        <v>225</v>
      </c>
      <c r="AU34" s="3" t="s">
        <v>15</v>
      </c>
      <c r="AV34" s="3" t="s">
        <v>3098</v>
      </c>
      <c r="AW34" s="3" t="s">
        <v>3682</v>
      </c>
      <c r="AX34" s="3" t="s">
        <v>14</v>
      </c>
      <c r="AY34" s="3" t="s">
        <v>2960</v>
      </c>
      <c r="AZ34" s="3" t="s">
        <v>3497</v>
      </c>
      <c r="BA34" s="57" t="s">
        <v>3762</v>
      </c>
      <c r="BB34" s="3" t="s">
        <v>3237</v>
      </c>
      <c r="BC34" s="3" t="s">
        <v>5425</v>
      </c>
      <c r="BD34" s="3" t="s">
        <v>181</v>
      </c>
      <c r="BE34" s="3" t="s">
        <v>428</v>
      </c>
      <c r="BF34" s="3" t="s">
        <v>2122</v>
      </c>
      <c r="BG34" s="3" t="s">
        <v>1600</v>
      </c>
      <c r="BH34" s="3" t="s">
        <v>5207</v>
      </c>
      <c r="BI34" s="58" t="s">
        <v>4166</v>
      </c>
      <c r="BJ34" s="58" t="s">
        <v>3246</v>
      </c>
      <c r="BK34" s="58" t="s">
        <v>2689</v>
      </c>
      <c r="BL34" s="58" t="s">
        <v>2758</v>
      </c>
      <c r="BM34" s="58" t="s">
        <v>6270</v>
      </c>
      <c r="BN34" s="58" t="s">
        <v>2737</v>
      </c>
      <c r="BO34" s="2" t="s">
        <v>6389</v>
      </c>
    </row>
    <row r="35" spans="3:67">
      <c r="C35" s="85" t="str">
        <f>IF(INDEX(Directory[FolderPath],MATCH(tbl_Directory[[#This Row],[Index]:[Index]],Directory[Index],0))="","",HYPERLINK(INDEX(Directory[FolderPath],MATCH(tbl_Directory[[#This Row],[Index]:[Index]],Directory[Index],0)),"🗁"))</f>
        <v>🗁</v>
      </c>
      <c r="D35" s="3">
        <v>472</v>
      </c>
      <c r="E35" s="70">
        <v>45254</v>
      </c>
      <c r="F35" s="3" t="s">
        <v>7494</v>
      </c>
      <c r="G35" s="51">
        <v>7977</v>
      </c>
      <c r="H35" s="52">
        <v>7977</v>
      </c>
      <c r="I35" s="3" t="s">
        <v>1573</v>
      </c>
      <c r="J35" s="3" t="s">
        <v>175</v>
      </c>
      <c r="K35" s="3" t="s">
        <v>3205</v>
      </c>
      <c r="L35" s="3">
        <v>2</v>
      </c>
      <c r="M35" s="3" t="s">
        <v>10</v>
      </c>
      <c r="N35" s="3" t="s">
        <v>98</v>
      </c>
      <c r="O35" s="3">
        <v>2.8</v>
      </c>
      <c r="P35" s="3" t="s">
        <v>6194</v>
      </c>
      <c r="Q35" s="3" t="s">
        <v>302</v>
      </c>
      <c r="R35" s="53">
        <v>30</v>
      </c>
      <c r="S35" s="3" t="s">
        <v>14</v>
      </c>
      <c r="T35" s="54" t="s">
        <v>15</v>
      </c>
      <c r="U35" s="3" t="s">
        <v>3354</v>
      </c>
      <c r="V35" s="3" t="s">
        <v>181</v>
      </c>
      <c r="W35" s="3" t="s">
        <v>181</v>
      </c>
      <c r="X35" s="3" t="s">
        <v>771</v>
      </c>
      <c r="Y35" s="3" t="s">
        <v>5329</v>
      </c>
      <c r="Z35" s="3" t="s">
        <v>5181</v>
      </c>
      <c r="AA35" s="3" t="s">
        <v>302</v>
      </c>
      <c r="AB35" s="3" t="s">
        <v>302</v>
      </c>
      <c r="AC35" s="3" t="s">
        <v>1599</v>
      </c>
      <c r="AD35" s="3" t="s">
        <v>176</v>
      </c>
      <c r="AE35" s="56" t="s">
        <v>6687</v>
      </c>
      <c r="AF35" s="3" t="s">
        <v>15</v>
      </c>
      <c r="AG35" s="3" t="s">
        <v>15</v>
      </c>
      <c r="AH35" s="3" t="s">
        <v>15</v>
      </c>
      <c r="AI35" s="3" t="s">
        <v>181</v>
      </c>
      <c r="AJ35" s="55">
        <v>0.85416666666666663</v>
      </c>
      <c r="AK35" s="56" t="s">
        <v>4191</v>
      </c>
      <c r="AL35" s="3" t="s">
        <v>3208</v>
      </c>
      <c r="AM35" s="3" t="s">
        <v>5516</v>
      </c>
      <c r="AN35" s="3" t="s">
        <v>15</v>
      </c>
      <c r="AO35" s="3" t="s">
        <v>15</v>
      </c>
      <c r="AP35" s="3" t="s">
        <v>15</v>
      </c>
      <c r="AQ35" s="3">
        <v>2.8</v>
      </c>
      <c r="AR35" s="3">
        <v>20.420000000000002</v>
      </c>
      <c r="AS35" s="3">
        <v>21.925999999999998</v>
      </c>
      <c r="AT35" s="3" t="s">
        <v>178</v>
      </c>
      <c r="AU35" s="3" t="s">
        <v>181</v>
      </c>
      <c r="AV35" s="3" t="s">
        <v>3098</v>
      </c>
      <c r="AW35" s="3" t="s">
        <v>3682</v>
      </c>
      <c r="AX35" s="3" t="s">
        <v>14</v>
      </c>
      <c r="AY35" s="3" t="s">
        <v>3718</v>
      </c>
      <c r="AZ35" s="3" t="s">
        <v>3496</v>
      </c>
      <c r="BA35" s="57" t="s">
        <v>3762</v>
      </c>
      <c r="BB35" s="3" t="s">
        <v>3237</v>
      </c>
      <c r="BC35" s="3" t="s">
        <v>5425</v>
      </c>
      <c r="BD35" s="3" t="s">
        <v>181</v>
      </c>
      <c r="BE35" s="3" t="s">
        <v>3207</v>
      </c>
      <c r="BF35" s="3" t="s">
        <v>10</v>
      </c>
      <c r="BG35" s="3" t="s">
        <v>1600</v>
      </c>
      <c r="BH35" s="3" t="s">
        <v>5180</v>
      </c>
      <c r="BI35" s="58" t="s">
        <v>4166</v>
      </c>
      <c r="BJ35" s="58" t="s">
        <v>3205</v>
      </c>
      <c r="BK35" s="58" t="s">
        <v>2689</v>
      </c>
      <c r="BL35" s="58" t="s">
        <v>2769</v>
      </c>
      <c r="BM35" s="58" t="s">
        <v>6271</v>
      </c>
      <c r="BN35" s="58" t="s">
        <v>2737</v>
      </c>
      <c r="BO35" s="2" t="s">
        <v>6390</v>
      </c>
    </row>
    <row r="36" spans="3:67">
      <c r="C36" s="85" t="str">
        <f>IF(INDEX(Directory[FolderPath],MATCH(tbl_Directory[[#This Row],[Index]:[Index]],Directory[Index],0))="","",HYPERLINK(INDEX(Directory[FolderPath],MATCH(tbl_Directory[[#This Row],[Index]:[Index]],Directory[Index],0)),"🗁"))</f>
        <v>🗁</v>
      </c>
      <c r="D36" s="3">
        <v>471</v>
      </c>
      <c r="E36" s="70">
        <v>45253</v>
      </c>
      <c r="F36" s="3" t="s">
        <v>7495</v>
      </c>
      <c r="G36" s="51">
        <v>654062</v>
      </c>
      <c r="H36" s="52">
        <v>91847</v>
      </c>
      <c r="I36" s="3" t="s">
        <v>1572</v>
      </c>
      <c r="J36" s="3" t="s">
        <v>175</v>
      </c>
      <c r="K36" s="3" t="s">
        <v>5183</v>
      </c>
      <c r="L36" s="3">
        <v>1</v>
      </c>
      <c r="M36" s="3" t="s">
        <v>10</v>
      </c>
      <c r="N36" s="3" t="s">
        <v>11</v>
      </c>
      <c r="O36" s="3">
        <v>11.5</v>
      </c>
      <c r="P36" s="3" t="s">
        <v>1713</v>
      </c>
      <c r="Q36" s="3" t="s">
        <v>38</v>
      </c>
      <c r="R36" s="53"/>
      <c r="S36" s="3" t="s">
        <v>70</v>
      </c>
      <c r="T36" s="54" t="s">
        <v>181</v>
      </c>
      <c r="U36" s="3" t="s">
        <v>3352</v>
      </c>
      <c r="V36" s="3" t="s">
        <v>2721</v>
      </c>
      <c r="W36" s="3" t="s">
        <v>181</v>
      </c>
      <c r="X36" s="3" t="s">
        <v>181</v>
      </c>
      <c r="Y36" s="3" t="s">
        <v>181</v>
      </c>
      <c r="Z36" s="3" t="s">
        <v>15</v>
      </c>
      <c r="AA36" s="3" t="s">
        <v>38</v>
      </c>
      <c r="AB36" s="3" t="s">
        <v>38</v>
      </c>
      <c r="AC36" s="3" t="s">
        <v>1599</v>
      </c>
      <c r="AD36" s="3" t="s">
        <v>176</v>
      </c>
      <c r="AE36" s="56" t="s">
        <v>181</v>
      </c>
      <c r="AF36" s="3" t="s">
        <v>15</v>
      </c>
      <c r="AG36" s="3" t="s">
        <v>15</v>
      </c>
      <c r="AH36" s="3" t="s">
        <v>15</v>
      </c>
      <c r="AI36" s="3" t="s">
        <v>3366</v>
      </c>
      <c r="AJ36" s="55">
        <v>0.76388888888888884</v>
      </c>
      <c r="AK36" s="56" t="s">
        <v>4191</v>
      </c>
      <c r="AL36" s="3" t="s">
        <v>37</v>
      </c>
      <c r="AM36" s="3" t="s">
        <v>713</v>
      </c>
      <c r="AN36" s="3" t="s">
        <v>5188</v>
      </c>
      <c r="AO36" s="3" t="s">
        <v>1973</v>
      </c>
      <c r="AP36" s="3" t="s">
        <v>3674</v>
      </c>
      <c r="AQ36" s="3">
        <v>1.577</v>
      </c>
      <c r="AR36" s="3">
        <v>11.5</v>
      </c>
      <c r="AS36" s="3">
        <v>12.343</v>
      </c>
      <c r="AT36" s="3" t="s">
        <v>178</v>
      </c>
      <c r="AU36" s="3" t="s">
        <v>3681</v>
      </c>
      <c r="AV36" s="3" t="s">
        <v>3470</v>
      </c>
      <c r="AW36" s="3" t="s">
        <v>15</v>
      </c>
      <c r="AX36" s="3" t="s">
        <v>21</v>
      </c>
      <c r="AY36" s="3" t="s">
        <v>3718</v>
      </c>
      <c r="AZ36" s="3" t="s">
        <v>5420</v>
      </c>
      <c r="BA36" s="57" t="s">
        <v>3762</v>
      </c>
      <c r="BB36" s="3" t="s">
        <v>3237</v>
      </c>
      <c r="BC36" s="3" t="s">
        <v>2892</v>
      </c>
      <c r="BD36" s="3" t="s">
        <v>181</v>
      </c>
      <c r="BE36" s="3" t="s">
        <v>5184</v>
      </c>
      <c r="BF36" s="3" t="s">
        <v>10</v>
      </c>
      <c r="BG36" s="3" t="s">
        <v>1603</v>
      </c>
      <c r="BH36" s="3" t="s">
        <v>5182</v>
      </c>
      <c r="BI36" s="58" t="s">
        <v>4166</v>
      </c>
      <c r="BJ36" s="58" t="s">
        <v>5187</v>
      </c>
      <c r="BK36" s="58" t="s">
        <v>2721</v>
      </c>
      <c r="BL36" s="58" t="s">
        <v>5189</v>
      </c>
      <c r="BM36" s="58" t="s">
        <v>2918</v>
      </c>
      <c r="BN36" s="58" t="s">
        <v>2737</v>
      </c>
      <c r="BO36" s="2" t="s">
        <v>6391</v>
      </c>
    </row>
    <row r="37" spans="3:67">
      <c r="C37" s="85" t="str">
        <f>IF(INDEX(Directory[FolderPath],MATCH(tbl_Directory[[#This Row],[Index]:[Index]],Directory[Index],0))="","",HYPERLINK(INDEX(Directory[FolderPath],MATCH(tbl_Directory[[#This Row],[Index]:[Index]],Directory[Index],0)),"🗁"))</f>
        <v>🗁</v>
      </c>
      <c r="D37" s="3">
        <v>470</v>
      </c>
      <c r="E37" s="70">
        <v>45252</v>
      </c>
      <c r="F37" s="3" t="s">
        <v>5157</v>
      </c>
      <c r="G37" s="51">
        <v>5000</v>
      </c>
      <c r="H37" s="52">
        <v>5000</v>
      </c>
      <c r="I37" s="3" t="s">
        <v>1573</v>
      </c>
      <c r="J37" s="3" t="s">
        <v>190</v>
      </c>
      <c r="K37" s="3" t="s">
        <v>5160</v>
      </c>
      <c r="L37" s="3">
        <v>3</v>
      </c>
      <c r="M37" s="3" t="s">
        <v>1991</v>
      </c>
      <c r="N37" s="3" t="s">
        <v>98</v>
      </c>
      <c r="O37" s="3">
        <v>6</v>
      </c>
      <c r="P37" s="3" t="s">
        <v>12</v>
      </c>
      <c r="Q37" s="3" t="s">
        <v>2937</v>
      </c>
      <c r="R37" s="53">
        <v>45</v>
      </c>
      <c r="S37" s="3" t="s">
        <v>14</v>
      </c>
      <c r="T37" s="54" t="s">
        <v>15</v>
      </c>
      <c r="U37" s="3" t="s">
        <v>3523</v>
      </c>
      <c r="V37" s="3" t="s">
        <v>181</v>
      </c>
      <c r="W37" s="3" t="s">
        <v>3776</v>
      </c>
      <c r="X37" s="3" t="s">
        <v>3729</v>
      </c>
      <c r="Y37" s="3" t="s">
        <v>181</v>
      </c>
      <c r="Z37" s="3" t="s">
        <v>2939</v>
      </c>
      <c r="AA37" s="3" t="s">
        <v>2937</v>
      </c>
      <c r="AB37" s="3" t="s">
        <v>2937</v>
      </c>
      <c r="AC37" s="3" t="s">
        <v>2686</v>
      </c>
      <c r="AD37" s="3" t="s">
        <v>2878</v>
      </c>
      <c r="AE37" s="56" t="s">
        <v>6688</v>
      </c>
      <c r="AF37" s="3" t="s">
        <v>15</v>
      </c>
      <c r="AG37" s="3" t="s">
        <v>15</v>
      </c>
      <c r="AH37" s="3" t="s">
        <v>2695</v>
      </c>
      <c r="AI37" s="3" t="s">
        <v>181</v>
      </c>
      <c r="AJ37" s="55">
        <v>0.44374999999999998</v>
      </c>
      <c r="AK37" s="56" t="s">
        <v>4200</v>
      </c>
      <c r="AL37" s="3" t="s">
        <v>127</v>
      </c>
      <c r="AM37" s="3" t="s">
        <v>15</v>
      </c>
      <c r="AN37" s="3" t="s">
        <v>15</v>
      </c>
      <c r="AO37" s="3" t="s">
        <v>15</v>
      </c>
      <c r="AP37" s="3" t="s">
        <v>15</v>
      </c>
      <c r="AQ37" s="3">
        <v>6</v>
      </c>
      <c r="AR37" s="3">
        <v>43.756999999999998</v>
      </c>
      <c r="AS37" s="3">
        <v>46.984000000000002</v>
      </c>
      <c r="AT37" s="3" t="s">
        <v>243</v>
      </c>
      <c r="AU37" s="3" t="s">
        <v>15</v>
      </c>
      <c r="AV37" s="3" t="s">
        <v>3098</v>
      </c>
      <c r="AW37" s="3" t="s">
        <v>3682</v>
      </c>
      <c r="AX37" s="3" t="s">
        <v>14</v>
      </c>
      <c r="AY37" s="3" t="s">
        <v>2960</v>
      </c>
      <c r="AZ37" s="3" t="s">
        <v>3779</v>
      </c>
      <c r="BA37" s="57" t="s">
        <v>3762</v>
      </c>
      <c r="BB37" s="3" t="s">
        <v>3237</v>
      </c>
      <c r="BC37" s="3" t="s">
        <v>5425</v>
      </c>
      <c r="BD37" s="3" t="s">
        <v>5963</v>
      </c>
      <c r="BE37" s="3" t="s">
        <v>612</v>
      </c>
      <c r="BF37" s="3" t="s">
        <v>1912</v>
      </c>
      <c r="BG37" s="3" t="s">
        <v>1600</v>
      </c>
      <c r="BH37" s="3" t="s">
        <v>5159</v>
      </c>
      <c r="BI37" s="58" t="s">
        <v>4166</v>
      </c>
      <c r="BJ37" s="58" t="s">
        <v>610</v>
      </c>
      <c r="BK37" s="58" t="s">
        <v>3730</v>
      </c>
      <c r="BL37" s="58" t="s">
        <v>2744</v>
      </c>
      <c r="BM37" s="58" t="s">
        <v>2895</v>
      </c>
      <c r="BN37" s="58" t="s">
        <v>2738</v>
      </c>
      <c r="BO37" s="2" t="s">
        <v>6392</v>
      </c>
    </row>
    <row r="38" spans="3:67">
      <c r="C38" s="85" t="str">
        <f>IF(INDEX(Directory[FolderPath],MATCH(tbl_Directory[[#This Row],[Index]:[Index]],Directory[Index],0))="","",HYPERLINK(INDEX(Directory[FolderPath],MATCH(tbl_Directory[[#This Row],[Index]:[Index]],Directory[Index],0)),"🗁"))</f>
        <v>🗁</v>
      </c>
      <c r="D38" s="3">
        <v>469</v>
      </c>
      <c r="E38" s="70">
        <v>45252</v>
      </c>
      <c r="F38" s="3" t="s">
        <v>5157</v>
      </c>
      <c r="G38" s="51">
        <v>5000</v>
      </c>
      <c r="H38" s="52">
        <v>5000</v>
      </c>
      <c r="I38" s="3" t="s">
        <v>1573</v>
      </c>
      <c r="J38" s="3" t="s">
        <v>190</v>
      </c>
      <c r="K38" s="3" t="s">
        <v>3605</v>
      </c>
      <c r="L38" s="3">
        <v>3</v>
      </c>
      <c r="M38" s="3" t="s">
        <v>1991</v>
      </c>
      <c r="N38" s="3" t="s">
        <v>98</v>
      </c>
      <c r="O38" s="3">
        <v>5</v>
      </c>
      <c r="P38" s="3" t="s">
        <v>12</v>
      </c>
      <c r="Q38" s="3" t="s">
        <v>46</v>
      </c>
      <c r="R38" s="53">
        <v>45</v>
      </c>
      <c r="S38" s="3" t="s">
        <v>14</v>
      </c>
      <c r="T38" s="54" t="s">
        <v>15</v>
      </c>
      <c r="U38" s="3" t="s">
        <v>3351</v>
      </c>
      <c r="V38" s="3" t="s">
        <v>181</v>
      </c>
      <c r="W38" s="3" t="s">
        <v>3776</v>
      </c>
      <c r="X38" s="3" t="s">
        <v>181</v>
      </c>
      <c r="Y38" s="3" t="s">
        <v>181</v>
      </c>
      <c r="Z38" s="3" t="s">
        <v>403</v>
      </c>
      <c r="AA38" s="3" t="s">
        <v>2520</v>
      </c>
      <c r="AB38" s="3" t="s">
        <v>2520</v>
      </c>
      <c r="AC38" s="3" t="s">
        <v>2686</v>
      </c>
      <c r="AD38" s="3" t="s">
        <v>2878</v>
      </c>
      <c r="AE38" s="56" t="s">
        <v>6689</v>
      </c>
      <c r="AF38" s="3" t="s">
        <v>15</v>
      </c>
      <c r="AG38" s="3" t="s">
        <v>15</v>
      </c>
      <c r="AH38" s="3" t="s">
        <v>2695</v>
      </c>
      <c r="AI38" s="3" t="s">
        <v>181</v>
      </c>
      <c r="AJ38" s="55">
        <v>0.44374999999999998</v>
      </c>
      <c r="AK38" s="56" t="s">
        <v>4200</v>
      </c>
      <c r="AL38" s="3" t="s">
        <v>127</v>
      </c>
      <c r="AM38" s="3" t="s">
        <v>15</v>
      </c>
      <c r="AN38" s="3" t="s">
        <v>15</v>
      </c>
      <c r="AO38" s="3" t="s">
        <v>15</v>
      </c>
      <c r="AP38" s="3" t="s">
        <v>15</v>
      </c>
      <c r="AQ38" s="3">
        <v>5</v>
      </c>
      <c r="AR38" s="3">
        <v>36.463999999999999</v>
      </c>
      <c r="AS38" s="3">
        <v>39.152999999999999</v>
      </c>
      <c r="AT38" s="3" t="s">
        <v>243</v>
      </c>
      <c r="AU38" s="3" t="s">
        <v>15</v>
      </c>
      <c r="AV38" s="3" t="s">
        <v>3098</v>
      </c>
      <c r="AW38" s="3" t="s">
        <v>3682</v>
      </c>
      <c r="AX38" s="3" t="s">
        <v>14</v>
      </c>
      <c r="AY38" s="3" t="s">
        <v>2960</v>
      </c>
      <c r="AZ38" s="3" t="s">
        <v>3497</v>
      </c>
      <c r="BA38" s="57" t="s">
        <v>3762</v>
      </c>
      <c r="BB38" s="3" t="s">
        <v>3237</v>
      </c>
      <c r="BC38" s="3" t="s">
        <v>5425</v>
      </c>
      <c r="BD38" s="3" t="s">
        <v>5963</v>
      </c>
      <c r="BE38" s="3" t="s">
        <v>612</v>
      </c>
      <c r="BF38" s="3" t="s">
        <v>1912</v>
      </c>
      <c r="BG38" s="3" t="s">
        <v>1600</v>
      </c>
      <c r="BH38" s="3" t="s">
        <v>5156</v>
      </c>
      <c r="BI38" s="58" t="s">
        <v>4166</v>
      </c>
      <c r="BJ38" s="58" t="s">
        <v>610</v>
      </c>
      <c r="BK38" s="58" t="s">
        <v>2688</v>
      </c>
      <c r="BL38" s="58" t="s">
        <v>2758</v>
      </c>
      <c r="BM38" s="58" t="s">
        <v>2895</v>
      </c>
      <c r="BN38" s="58" t="s">
        <v>2738</v>
      </c>
      <c r="BO38" s="2" t="s">
        <v>6392</v>
      </c>
    </row>
    <row r="39" spans="3:67">
      <c r="C39" s="85" t="str">
        <f>IF(INDEX(Directory[FolderPath],MATCH(tbl_Directory[[#This Row],[Index]:[Index]],Directory[Index],0))="","",HYPERLINK(INDEX(Directory[FolderPath],MATCH(tbl_Directory[[#This Row],[Index]:[Index]],Directory[Index],0)),"🗁"))</f>
        <v>🗁</v>
      </c>
      <c r="D39" s="3">
        <v>468</v>
      </c>
      <c r="E39" s="70">
        <v>45252</v>
      </c>
      <c r="F39" s="3" t="s">
        <v>5157</v>
      </c>
      <c r="G39" s="51">
        <v>5450</v>
      </c>
      <c r="H39" s="52">
        <v>5940</v>
      </c>
      <c r="I39" s="3" t="s">
        <v>1573</v>
      </c>
      <c r="J39" s="3" t="s">
        <v>190</v>
      </c>
      <c r="K39" s="3" t="s">
        <v>5162</v>
      </c>
      <c r="L39" s="3">
        <v>3</v>
      </c>
      <c r="M39" s="3" t="s">
        <v>1991</v>
      </c>
      <c r="N39" s="3" t="s">
        <v>90</v>
      </c>
      <c r="O39" s="3">
        <v>3</v>
      </c>
      <c r="P39" s="3" t="s">
        <v>12</v>
      </c>
      <c r="Q39" s="3" t="s">
        <v>1306</v>
      </c>
      <c r="R39" s="53">
        <v>15</v>
      </c>
      <c r="S39" s="3" t="s">
        <v>14</v>
      </c>
      <c r="T39" s="54" t="s">
        <v>15</v>
      </c>
      <c r="U39" s="3" t="s">
        <v>3358</v>
      </c>
      <c r="V39" s="3" t="s">
        <v>3725</v>
      </c>
      <c r="W39" s="3" t="s">
        <v>3776</v>
      </c>
      <c r="X39" s="3" t="s">
        <v>181</v>
      </c>
      <c r="Y39" s="3" t="s">
        <v>181</v>
      </c>
      <c r="Z39" s="3" t="s">
        <v>5163</v>
      </c>
      <c r="AA39" s="3" t="s">
        <v>5164</v>
      </c>
      <c r="AB39" s="3" t="s">
        <v>5164</v>
      </c>
      <c r="AC39" s="3" t="s">
        <v>2686</v>
      </c>
      <c r="AD39" s="3" t="s">
        <v>2878</v>
      </c>
      <c r="AE39" s="56" t="s">
        <v>181</v>
      </c>
      <c r="AF39" s="3" t="s">
        <v>15</v>
      </c>
      <c r="AG39" s="3" t="s">
        <v>15</v>
      </c>
      <c r="AH39" s="3" t="s">
        <v>2695</v>
      </c>
      <c r="AI39" s="3" t="s">
        <v>181</v>
      </c>
      <c r="AJ39" s="55">
        <v>0.44374999999999998</v>
      </c>
      <c r="AK39" s="56" t="s">
        <v>4200</v>
      </c>
      <c r="AL39" s="3" t="s">
        <v>127</v>
      </c>
      <c r="AM39" s="3" t="s">
        <v>15</v>
      </c>
      <c r="AN39" s="3" t="s">
        <v>15</v>
      </c>
      <c r="AO39" s="3" t="s">
        <v>15</v>
      </c>
      <c r="AP39" s="3" t="s">
        <v>15</v>
      </c>
      <c r="AQ39" s="3">
        <v>3.1720000000000002</v>
      </c>
      <c r="AR39" s="3">
        <v>23.137</v>
      </c>
      <c r="AS39" s="3">
        <v>24.838000000000001</v>
      </c>
      <c r="AT39" s="3" t="s">
        <v>243</v>
      </c>
      <c r="AU39" s="3" t="s">
        <v>15</v>
      </c>
      <c r="AV39" s="3" t="s">
        <v>3098</v>
      </c>
      <c r="AW39" s="3" t="s">
        <v>3682</v>
      </c>
      <c r="AX39" s="3" t="s">
        <v>14</v>
      </c>
      <c r="AY39" s="3" t="s">
        <v>2960</v>
      </c>
      <c r="AZ39" s="3" t="s">
        <v>3497</v>
      </c>
      <c r="BA39" s="57" t="s">
        <v>3762</v>
      </c>
      <c r="BB39" s="3" t="s">
        <v>3237</v>
      </c>
      <c r="BC39" s="3" t="s">
        <v>5425</v>
      </c>
      <c r="BD39" s="3" t="s">
        <v>5963</v>
      </c>
      <c r="BE39" s="3" t="s">
        <v>612</v>
      </c>
      <c r="BF39" s="3" t="s">
        <v>1912</v>
      </c>
      <c r="BG39" s="3" t="s">
        <v>1600</v>
      </c>
      <c r="BH39" s="3" t="s">
        <v>5161</v>
      </c>
      <c r="BI39" s="58" t="s">
        <v>4166</v>
      </c>
      <c r="BJ39" s="58" t="s">
        <v>610</v>
      </c>
      <c r="BK39" s="58" t="s">
        <v>2688</v>
      </c>
      <c r="BL39" s="58" t="s">
        <v>2911</v>
      </c>
      <c r="BM39" s="58" t="s">
        <v>2895</v>
      </c>
      <c r="BN39" s="58" t="s">
        <v>2738</v>
      </c>
      <c r="BO39" s="2" t="s">
        <v>6392</v>
      </c>
    </row>
    <row r="40" spans="3:67">
      <c r="C40" s="85" t="str">
        <f>IF(INDEX(Directory[FolderPath],MATCH(tbl_Directory[[#This Row],[Index]:[Index]],Directory[Index],0))="","",HYPERLINK(INDEX(Directory[FolderPath],MATCH(tbl_Directory[[#This Row],[Index]:[Index]],Directory[Index],0)),"🗁"))</f>
        <v>🗁</v>
      </c>
      <c r="D40" s="3">
        <v>467</v>
      </c>
      <c r="E40" s="70">
        <v>45244</v>
      </c>
      <c r="F40" s="3" t="s">
        <v>5147</v>
      </c>
      <c r="G40" s="51">
        <v>0</v>
      </c>
      <c r="H40" s="52">
        <v>0</v>
      </c>
      <c r="I40" s="3" t="s">
        <v>1571</v>
      </c>
      <c r="J40" s="3" t="s">
        <v>175</v>
      </c>
      <c r="K40" s="3" t="s">
        <v>539</v>
      </c>
      <c r="L40" s="3">
        <v>2</v>
      </c>
      <c r="M40" s="3" t="s">
        <v>394</v>
      </c>
      <c r="N40" s="3" t="s">
        <v>98</v>
      </c>
      <c r="O40" s="3">
        <v>2.1</v>
      </c>
      <c r="P40" s="3" t="s">
        <v>119</v>
      </c>
      <c r="Q40" s="3" t="s">
        <v>1909</v>
      </c>
      <c r="R40" s="3">
        <v>40</v>
      </c>
      <c r="S40" s="3" t="s">
        <v>30</v>
      </c>
      <c r="T40" s="54" t="s">
        <v>181</v>
      </c>
      <c r="U40" s="3" t="s">
        <v>3351</v>
      </c>
      <c r="V40" s="3" t="s">
        <v>181</v>
      </c>
      <c r="W40" s="3" t="s">
        <v>181</v>
      </c>
      <c r="X40" s="3" t="s">
        <v>181</v>
      </c>
      <c r="Y40" s="3" t="s">
        <v>181</v>
      </c>
      <c r="Z40" s="3" t="s">
        <v>789</v>
      </c>
      <c r="AA40" s="3" t="s">
        <v>1909</v>
      </c>
      <c r="AB40" s="3" t="s">
        <v>15</v>
      </c>
      <c r="AC40" s="3" t="s">
        <v>2686</v>
      </c>
      <c r="AD40" s="3" t="s">
        <v>176</v>
      </c>
      <c r="AE40" s="56" t="s">
        <v>6690</v>
      </c>
      <c r="AF40" s="3" t="s">
        <v>15</v>
      </c>
      <c r="AG40" s="3" t="s">
        <v>15</v>
      </c>
      <c r="AH40" s="3" t="s">
        <v>15</v>
      </c>
      <c r="AI40" s="3" t="s">
        <v>181</v>
      </c>
      <c r="AJ40" s="55">
        <v>0</v>
      </c>
      <c r="AK40" s="56" t="s">
        <v>4188</v>
      </c>
      <c r="AL40" s="3" t="s">
        <v>56</v>
      </c>
      <c r="AM40" s="3" t="s">
        <v>381</v>
      </c>
      <c r="AN40" s="3" t="s">
        <v>15</v>
      </c>
      <c r="AO40" s="3" t="s">
        <v>15</v>
      </c>
      <c r="AP40" s="3" t="s">
        <v>15</v>
      </c>
      <c r="AQ40" s="57">
        <v>2.1</v>
      </c>
      <c r="AR40" s="3">
        <v>15.315</v>
      </c>
      <c r="AS40" s="3">
        <v>16.443999999999999</v>
      </c>
      <c r="AT40" s="3" t="s">
        <v>178</v>
      </c>
      <c r="AU40" s="3" t="s">
        <v>179</v>
      </c>
      <c r="AV40" s="3" t="s">
        <v>3470</v>
      </c>
      <c r="AW40" s="3" t="s">
        <v>3693</v>
      </c>
      <c r="AX40" s="3" t="s">
        <v>30</v>
      </c>
      <c r="AY40" s="3" t="s">
        <v>2960</v>
      </c>
      <c r="AZ40" s="3" t="s">
        <v>3496</v>
      </c>
      <c r="BA40" s="3" t="s">
        <v>3762</v>
      </c>
      <c r="BB40" s="3" t="s">
        <v>3237</v>
      </c>
      <c r="BC40" s="3" t="s">
        <v>2892</v>
      </c>
      <c r="BD40" s="3" t="s">
        <v>181</v>
      </c>
      <c r="BE40" s="3" t="s">
        <v>541</v>
      </c>
      <c r="BF40" s="3" t="s">
        <v>394</v>
      </c>
      <c r="BG40" s="3" t="s">
        <v>1600</v>
      </c>
      <c r="BH40" s="3" t="s">
        <v>5146</v>
      </c>
      <c r="BI40" s="58" t="s">
        <v>4166</v>
      </c>
      <c r="BJ40" s="58" t="s">
        <v>539</v>
      </c>
      <c r="BK40" s="58" t="s">
        <v>2722</v>
      </c>
      <c r="BL40" s="58" t="s">
        <v>2748</v>
      </c>
      <c r="BM40" s="58" t="s">
        <v>3034</v>
      </c>
      <c r="BN40" s="58" t="s">
        <v>2737</v>
      </c>
      <c r="BO40" s="2" t="s">
        <v>6393</v>
      </c>
    </row>
    <row r="41" spans="3:67" ht="105">
      <c r="C41" s="85" t="str">
        <f>IF(INDEX(Directory[FolderPath],MATCH(tbl_Directory[[#This Row],[Index]:[Index]],Directory[Index],0))="","",HYPERLINK(INDEX(Directory[FolderPath],MATCH(tbl_Directory[[#This Row],[Index]:[Index]],Directory[Index],0)),"🗁"))</f>
        <v>🗁</v>
      </c>
      <c r="D41" s="3">
        <v>466</v>
      </c>
      <c r="E41" s="70">
        <v>45233</v>
      </c>
      <c r="F41" s="3" t="s">
        <v>7496</v>
      </c>
      <c r="G41" s="51">
        <v>0</v>
      </c>
      <c r="H41" s="52">
        <v>0</v>
      </c>
      <c r="I41" s="3" t="s">
        <v>1571</v>
      </c>
      <c r="J41" s="3" t="s">
        <v>175</v>
      </c>
      <c r="K41" s="3" t="s">
        <v>4164</v>
      </c>
      <c r="L41" s="3">
        <v>1</v>
      </c>
      <c r="M41" s="3" t="s">
        <v>10</v>
      </c>
      <c r="N41" s="3" t="s">
        <v>11</v>
      </c>
      <c r="O41" s="3">
        <v>9.69</v>
      </c>
      <c r="P41" s="3" t="s">
        <v>12</v>
      </c>
      <c r="Q41" s="3" t="s">
        <v>27</v>
      </c>
      <c r="R41" s="53"/>
      <c r="S41" s="3" t="s">
        <v>21</v>
      </c>
      <c r="T41" s="54" t="s">
        <v>5175</v>
      </c>
      <c r="U41" s="3" t="s">
        <v>3351</v>
      </c>
      <c r="V41" s="3" t="s">
        <v>2721</v>
      </c>
      <c r="W41" s="3" t="s">
        <v>3776</v>
      </c>
      <c r="X41" s="3" t="s">
        <v>181</v>
      </c>
      <c r="Y41" s="3" t="s">
        <v>181</v>
      </c>
      <c r="Z41" s="3" t="s">
        <v>15</v>
      </c>
      <c r="AA41" s="3" t="s">
        <v>27</v>
      </c>
      <c r="AB41" s="3" t="s">
        <v>15</v>
      </c>
      <c r="AC41" s="3" t="s">
        <v>1599</v>
      </c>
      <c r="AD41" s="3" t="s">
        <v>176</v>
      </c>
      <c r="AE41" s="56" t="s">
        <v>181</v>
      </c>
      <c r="AF41" s="3" t="s">
        <v>15</v>
      </c>
      <c r="AG41" s="3" t="s">
        <v>15</v>
      </c>
      <c r="AH41" s="3" t="s">
        <v>15</v>
      </c>
      <c r="AI41" s="3" t="s">
        <v>3366</v>
      </c>
      <c r="AJ41" s="55">
        <v>0.71875</v>
      </c>
      <c r="AK41" s="56" t="s">
        <v>4196</v>
      </c>
      <c r="AL41" s="3" t="s">
        <v>50</v>
      </c>
      <c r="AM41" s="3" t="s">
        <v>188</v>
      </c>
      <c r="AN41" s="3" t="s">
        <v>15</v>
      </c>
      <c r="AO41" s="3" t="s">
        <v>1939</v>
      </c>
      <c r="AP41" s="3" t="s">
        <v>3329</v>
      </c>
      <c r="AQ41" s="3">
        <v>1.3280000000000001</v>
      </c>
      <c r="AR41" s="3">
        <v>9.69</v>
      </c>
      <c r="AS41" s="3">
        <v>10.4</v>
      </c>
      <c r="AT41" s="3" t="s">
        <v>178</v>
      </c>
      <c r="AU41" s="3" t="s">
        <v>187</v>
      </c>
      <c r="AV41" s="3" t="s">
        <v>3470</v>
      </c>
      <c r="AW41" s="3" t="s">
        <v>15</v>
      </c>
      <c r="AX41" s="3" t="s">
        <v>21</v>
      </c>
      <c r="AY41" s="3" t="s">
        <v>3718</v>
      </c>
      <c r="AZ41" s="3" t="s">
        <v>5420</v>
      </c>
      <c r="BA41" s="57" t="s">
        <v>3762</v>
      </c>
      <c r="BB41" s="3" t="s">
        <v>3237</v>
      </c>
      <c r="BC41" s="3" t="s">
        <v>2892</v>
      </c>
      <c r="BD41" s="3" t="s">
        <v>181</v>
      </c>
      <c r="BE41" s="3" t="s">
        <v>4165</v>
      </c>
      <c r="BF41" s="3" t="s">
        <v>10</v>
      </c>
      <c r="BG41" s="3" t="s">
        <v>15</v>
      </c>
      <c r="BH41" s="3" t="s">
        <v>4163</v>
      </c>
      <c r="BI41" s="58" t="s">
        <v>4166</v>
      </c>
      <c r="BJ41" s="58" t="s">
        <v>4172</v>
      </c>
      <c r="BK41" s="58" t="s">
        <v>3036</v>
      </c>
      <c r="BL41" s="58" t="s">
        <v>4178</v>
      </c>
      <c r="BM41" s="58" t="s">
        <v>2895</v>
      </c>
      <c r="BN41" s="58" t="s">
        <v>2737</v>
      </c>
      <c r="BO41" s="2" t="s">
        <v>6394</v>
      </c>
    </row>
    <row r="42" spans="3:67" ht="45">
      <c r="C42" s="85" t="str">
        <f>IF(INDEX(Directory[FolderPath],MATCH(tbl_Directory[[#This Row],[Index]:[Index]],Directory[Index],0))="","",HYPERLINK(INDEX(Directory[FolderPath],MATCH(tbl_Directory[[#This Row],[Index]:[Index]],Directory[Index],0)),"🗁"))</f>
        <v>🗁</v>
      </c>
      <c r="D42" s="3">
        <v>465</v>
      </c>
      <c r="E42" s="70">
        <v>45225</v>
      </c>
      <c r="F42" s="3" t="s">
        <v>7497</v>
      </c>
      <c r="G42" s="51">
        <v>500</v>
      </c>
      <c r="H42" s="52">
        <v>500</v>
      </c>
      <c r="I42" s="3" t="s">
        <v>1571</v>
      </c>
      <c r="J42" s="3" t="s">
        <v>175</v>
      </c>
      <c r="K42" s="3" t="s">
        <v>3096</v>
      </c>
      <c r="L42" s="3">
        <v>3</v>
      </c>
      <c r="M42" s="3" t="s">
        <v>104</v>
      </c>
      <c r="N42" s="3" t="s">
        <v>98</v>
      </c>
      <c r="O42" s="3">
        <v>5</v>
      </c>
      <c r="P42" s="3" t="s">
        <v>1666</v>
      </c>
      <c r="Q42" s="3" t="s">
        <v>1909</v>
      </c>
      <c r="R42" s="53">
        <v>20</v>
      </c>
      <c r="S42" s="3" t="s">
        <v>14</v>
      </c>
      <c r="T42" s="54" t="s">
        <v>4187</v>
      </c>
      <c r="U42" s="3" t="s">
        <v>3351</v>
      </c>
      <c r="V42" s="3" t="s">
        <v>181</v>
      </c>
      <c r="W42" s="3" t="s">
        <v>3780</v>
      </c>
      <c r="X42" s="3" t="s">
        <v>181</v>
      </c>
      <c r="Y42" s="3" t="s">
        <v>181</v>
      </c>
      <c r="Z42" s="3" t="s">
        <v>2047</v>
      </c>
      <c r="AA42" s="3" t="s">
        <v>1909</v>
      </c>
      <c r="AB42" s="3" t="s">
        <v>15</v>
      </c>
      <c r="AC42" s="3" t="s">
        <v>2686</v>
      </c>
      <c r="AD42" s="3" t="s">
        <v>176</v>
      </c>
      <c r="AE42" s="56" t="s">
        <v>6691</v>
      </c>
      <c r="AF42" s="3" t="s">
        <v>15</v>
      </c>
      <c r="AG42" s="3" t="s">
        <v>15</v>
      </c>
      <c r="AH42" s="3" t="s">
        <v>15</v>
      </c>
      <c r="AI42" s="3" t="s">
        <v>181</v>
      </c>
      <c r="AJ42" s="55">
        <v>1.0416666666666666E-2</v>
      </c>
      <c r="AK42" s="56" t="s">
        <v>4188</v>
      </c>
      <c r="AL42" s="3" t="s">
        <v>72</v>
      </c>
      <c r="AM42" s="3" t="s">
        <v>1011</v>
      </c>
      <c r="AN42" s="3" t="s">
        <v>15</v>
      </c>
      <c r="AO42" s="3" t="s">
        <v>15</v>
      </c>
      <c r="AP42" s="3" t="s">
        <v>15</v>
      </c>
      <c r="AQ42" s="3">
        <v>5</v>
      </c>
      <c r="AR42" s="3">
        <v>36.463999999999999</v>
      </c>
      <c r="AS42" s="3">
        <v>39.152999999999999</v>
      </c>
      <c r="AT42" s="3" t="s">
        <v>178</v>
      </c>
      <c r="AU42" s="3" t="s">
        <v>179</v>
      </c>
      <c r="AV42" s="3" t="s">
        <v>3470</v>
      </c>
      <c r="AW42" s="3" t="s">
        <v>193</v>
      </c>
      <c r="AX42" s="3" t="s">
        <v>14</v>
      </c>
      <c r="AY42" s="3" t="s">
        <v>2960</v>
      </c>
      <c r="AZ42" s="3" t="s">
        <v>3497</v>
      </c>
      <c r="BA42" s="57" t="s">
        <v>3762</v>
      </c>
      <c r="BB42" s="3" t="s">
        <v>3238</v>
      </c>
      <c r="BC42" s="3" t="s">
        <v>2892</v>
      </c>
      <c r="BD42" s="3" t="s">
        <v>181</v>
      </c>
      <c r="BE42" s="3" t="s">
        <v>1010</v>
      </c>
      <c r="BF42" s="3" t="s">
        <v>104</v>
      </c>
      <c r="BG42" s="3" t="s">
        <v>1600</v>
      </c>
      <c r="BH42" s="3" t="s">
        <v>3981</v>
      </c>
      <c r="BI42" s="58" t="s">
        <v>3742</v>
      </c>
      <c r="BJ42" s="58" t="s">
        <v>3096</v>
      </c>
      <c r="BK42" s="58" t="s">
        <v>3597</v>
      </c>
      <c r="BL42" s="58" t="s">
        <v>2758</v>
      </c>
      <c r="BM42" s="58" t="s">
        <v>2905</v>
      </c>
      <c r="BN42" s="58" t="s">
        <v>2737</v>
      </c>
      <c r="BO42" s="2" t="s">
        <v>6395</v>
      </c>
    </row>
    <row r="43" spans="3:67">
      <c r="C43" s="85" t="str">
        <f>IF(INDEX(Directory[FolderPath],MATCH(tbl_Directory[[#This Row],[Index]:[Index]],Directory[Index],0))="","",HYPERLINK(INDEX(Directory[FolderPath],MATCH(tbl_Directory[[#This Row],[Index]:[Index]],Directory[Index],0)),"🗁"))</f>
        <v>🗁</v>
      </c>
      <c r="D43" s="3">
        <v>464</v>
      </c>
      <c r="E43" s="70">
        <v>45219</v>
      </c>
      <c r="F43" s="3" t="s">
        <v>7498</v>
      </c>
      <c r="G43" s="51">
        <v>0</v>
      </c>
      <c r="H43" s="52">
        <v>0</v>
      </c>
      <c r="I43" s="3" t="s">
        <v>1571</v>
      </c>
      <c r="J43" s="3" t="s">
        <v>175</v>
      </c>
      <c r="K43" s="3" t="s">
        <v>1424</v>
      </c>
      <c r="L43" s="3">
        <v>2</v>
      </c>
      <c r="M43" s="3" t="s">
        <v>105</v>
      </c>
      <c r="N43" s="3" t="s">
        <v>98</v>
      </c>
      <c r="O43" s="3">
        <v>2.8</v>
      </c>
      <c r="P43" s="3" t="s">
        <v>12</v>
      </c>
      <c r="Q43" s="3" t="s">
        <v>3449</v>
      </c>
      <c r="R43" s="53">
        <v>30</v>
      </c>
      <c r="S43" s="3" t="s">
        <v>30</v>
      </c>
      <c r="T43" s="54" t="s">
        <v>181</v>
      </c>
      <c r="U43" s="3" t="s">
        <v>3351</v>
      </c>
      <c r="V43" s="3" t="s">
        <v>181</v>
      </c>
      <c r="W43" s="3" t="s">
        <v>3776</v>
      </c>
      <c r="X43" s="3" t="s">
        <v>181</v>
      </c>
      <c r="Y43" s="3" t="s">
        <v>181</v>
      </c>
      <c r="Z43" s="3" t="s">
        <v>3836</v>
      </c>
      <c r="AA43" s="3" t="s">
        <v>3449</v>
      </c>
      <c r="AB43" s="3" t="s">
        <v>15</v>
      </c>
      <c r="AC43" s="3" t="s">
        <v>1599</v>
      </c>
      <c r="AD43" s="3" t="s">
        <v>176</v>
      </c>
      <c r="AE43" s="56" t="s">
        <v>6692</v>
      </c>
      <c r="AF43" s="3" t="s">
        <v>15</v>
      </c>
      <c r="AG43" s="3" t="s">
        <v>15</v>
      </c>
      <c r="AH43" s="3" t="s">
        <v>15</v>
      </c>
      <c r="AI43" s="3" t="s">
        <v>181</v>
      </c>
      <c r="AJ43" s="55">
        <v>0.94791666666666663</v>
      </c>
      <c r="AK43" s="56" t="s">
        <v>4189</v>
      </c>
      <c r="AL43" s="3" t="s">
        <v>56</v>
      </c>
      <c r="AM43" s="3" t="s">
        <v>381</v>
      </c>
      <c r="AN43" s="3" t="s">
        <v>1427</v>
      </c>
      <c r="AO43" s="3" t="s">
        <v>15</v>
      </c>
      <c r="AP43" s="3" t="s">
        <v>15</v>
      </c>
      <c r="AQ43" s="3">
        <v>2.8</v>
      </c>
      <c r="AR43" s="3">
        <v>20.420000000000002</v>
      </c>
      <c r="AS43" s="3">
        <v>21.925999999999998</v>
      </c>
      <c r="AT43" s="3" t="s">
        <v>178</v>
      </c>
      <c r="AU43" s="3" t="s">
        <v>3681</v>
      </c>
      <c r="AV43" s="3" t="s">
        <v>3470</v>
      </c>
      <c r="AW43" s="3" t="s">
        <v>1249</v>
      </c>
      <c r="AX43" s="3" t="s">
        <v>30</v>
      </c>
      <c r="AY43" s="3" t="s">
        <v>2960</v>
      </c>
      <c r="AZ43" s="3" t="s">
        <v>3496</v>
      </c>
      <c r="BA43" s="57" t="s">
        <v>3762</v>
      </c>
      <c r="BB43" s="3" t="s">
        <v>3238</v>
      </c>
      <c r="BC43" s="3" t="s">
        <v>2892</v>
      </c>
      <c r="BD43" s="3" t="s">
        <v>181</v>
      </c>
      <c r="BE43" s="3" t="s">
        <v>1426</v>
      </c>
      <c r="BF43" s="3" t="s">
        <v>105</v>
      </c>
      <c r="BG43" s="3" t="s">
        <v>1600</v>
      </c>
      <c r="BH43" s="3" t="s">
        <v>3835</v>
      </c>
      <c r="BI43" s="58" t="s">
        <v>3742</v>
      </c>
      <c r="BJ43" s="58" t="s">
        <v>1424</v>
      </c>
      <c r="BK43" s="58" t="s">
        <v>2688</v>
      </c>
      <c r="BL43" s="58" t="s">
        <v>2769</v>
      </c>
      <c r="BM43" s="58" t="s">
        <v>2895</v>
      </c>
      <c r="BN43" s="58" t="s">
        <v>2737</v>
      </c>
      <c r="BO43" s="2" t="s">
        <v>6396</v>
      </c>
    </row>
    <row r="44" spans="3:67">
      <c r="C44" s="85" t="str">
        <f>IF(INDEX(Directory[FolderPath],MATCH(tbl_Directory[[#This Row],[Index]:[Index]],Directory[Index],0))="","",HYPERLINK(INDEX(Directory[FolderPath],MATCH(tbl_Directory[[#This Row],[Index]:[Index]],Directory[Index],0)),"🗁"))</f>
        <v>🗁</v>
      </c>
      <c r="D44" s="3">
        <v>463</v>
      </c>
      <c r="E44" s="70">
        <v>45217</v>
      </c>
      <c r="F44" s="3" t="s">
        <v>7499</v>
      </c>
      <c r="G44" s="51">
        <v>37665</v>
      </c>
      <c r="H44" s="52">
        <v>37665</v>
      </c>
      <c r="I44" s="3" t="s">
        <v>1571</v>
      </c>
      <c r="J44" s="3" t="s">
        <v>190</v>
      </c>
      <c r="K44" s="3" t="s">
        <v>3884</v>
      </c>
      <c r="L44" s="3">
        <v>1</v>
      </c>
      <c r="M44" s="3" t="s">
        <v>10</v>
      </c>
      <c r="N44" s="3" t="s">
        <v>98</v>
      </c>
      <c r="O44" s="3">
        <v>3</v>
      </c>
      <c r="P44" s="3" t="s">
        <v>12</v>
      </c>
      <c r="Q44" s="3" t="s">
        <v>256</v>
      </c>
      <c r="R44" s="3">
        <v>40</v>
      </c>
      <c r="S44" s="3" t="s">
        <v>14</v>
      </c>
      <c r="T44" s="54" t="s">
        <v>181</v>
      </c>
      <c r="U44" s="3" t="s">
        <v>3351</v>
      </c>
      <c r="V44" s="3" t="s">
        <v>181</v>
      </c>
      <c r="W44" s="3" t="s">
        <v>3776</v>
      </c>
      <c r="X44" s="3" t="s">
        <v>181</v>
      </c>
      <c r="Y44" s="3" t="s">
        <v>181</v>
      </c>
      <c r="Z44" s="3" t="s">
        <v>3836</v>
      </c>
      <c r="AA44" s="3" t="s">
        <v>256</v>
      </c>
      <c r="AB44" s="3" t="s">
        <v>15</v>
      </c>
      <c r="AC44" s="3" t="s">
        <v>1599</v>
      </c>
      <c r="AD44" s="3" t="s">
        <v>194</v>
      </c>
      <c r="AE44" s="56" t="s">
        <v>181</v>
      </c>
      <c r="AF44" s="3" t="s">
        <v>5176</v>
      </c>
      <c r="AG44" s="3" t="s">
        <v>15</v>
      </c>
      <c r="AH44" s="3" t="s">
        <v>15</v>
      </c>
      <c r="AI44" s="3" t="s">
        <v>181</v>
      </c>
      <c r="AJ44" s="55">
        <v>0.96875</v>
      </c>
      <c r="AK44" s="56" t="s">
        <v>4189</v>
      </c>
      <c r="AL44" s="3" t="s">
        <v>56</v>
      </c>
      <c r="AM44" s="3" t="s">
        <v>381</v>
      </c>
      <c r="AN44" s="3" t="s">
        <v>3886</v>
      </c>
      <c r="AO44" s="3" t="s">
        <v>15</v>
      </c>
      <c r="AP44" s="3" t="s">
        <v>15</v>
      </c>
      <c r="AQ44" s="57">
        <v>3</v>
      </c>
      <c r="AR44" s="3">
        <v>21.878</v>
      </c>
      <c r="AS44" s="3">
        <v>23.492000000000001</v>
      </c>
      <c r="AT44" s="3" t="s">
        <v>178</v>
      </c>
      <c r="AU44" s="3" t="s">
        <v>187</v>
      </c>
      <c r="AV44" s="3" t="s">
        <v>3470</v>
      </c>
      <c r="AW44" s="3" t="s">
        <v>15</v>
      </c>
      <c r="AX44" s="3" t="s">
        <v>14</v>
      </c>
      <c r="AY44" s="3" t="s">
        <v>3718</v>
      </c>
      <c r="AZ44" s="3" t="s">
        <v>3496</v>
      </c>
      <c r="BA44" s="3" t="s">
        <v>3762</v>
      </c>
      <c r="BB44" s="3" t="s">
        <v>3238</v>
      </c>
      <c r="BC44" s="3" t="s">
        <v>2892</v>
      </c>
      <c r="BD44" s="3" t="s">
        <v>5963</v>
      </c>
      <c r="BE44" s="3" t="s">
        <v>3885</v>
      </c>
      <c r="BF44" s="3" t="s">
        <v>10</v>
      </c>
      <c r="BG44" s="3" t="s">
        <v>1603</v>
      </c>
      <c r="BH44" s="3" t="s">
        <v>3883</v>
      </c>
      <c r="BI44" s="58" t="s">
        <v>3742</v>
      </c>
      <c r="BJ44" s="58" t="s">
        <v>3884</v>
      </c>
      <c r="BK44" s="58" t="s">
        <v>2688</v>
      </c>
      <c r="BL44" s="58" t="s">
        <v>2742</v>
      </c>
      <c r="BM44" s="58" t="s">
        <v>2895</v>
      </c>
      <c r="BN44" s="58" t="s">
        <v>2738</v>
      </c>
      <c r="BO44" s="2" t="s">
        <v>6397</v>
      </c>
    </row>
    <row r="45" spans="3:67">
      <c r="C45" s="85" t="str">
        <f>IF(INDEX(Directory[FolderPath],MATCH(tbl_Directory[[#This Row],[Index]:[Index]],Directory[Index],0))="","",HYPERLINK(INDEX(Directory[FolderPath],MATCH(tbl_Directory[[#This Row],[Index]:[Index]],Directory[Index],0)),"🗁"))</f>
        <v>🗁</v>
      </c>
      <c r="D45" s="3">
        <v>462</v>
      </c>
      <c r="E45" s="70">
        <v>45212</v>
      </c>
      <c r="F45" s="3" t="s">
        <v>7500</v>
      </c>
      <c r="G45" s="51">
        <v>0</v>
      </c>
      <c r="H45" s="52">
        <v>0</v>
      </c>
      <c r="I45" s="3" t="s">
        <v>1571</v>
      </c>
      <c r="J45" s="3" t="s">
        <v>175</v>
      </c>
      <c r="K45" s="3" t="s">
        <v>307</v>
      </c>
      <c r="L45" s="3">
        <v>2</v>
      </c>
      <c r="M45" s="3" t="s">
        <v>308</v>
      </c>
      <c r="N45" s="3" t="s">
        <v>98</v>
      </c>
      <c r="O45" s="3">
        <v>2.23</v>
      </c>
      <c r="P45" s="3" t="s">
        <v>119</v>
      </c>
      <c r="Q45" s="3" t="s">
        <v>1909</v>
      </c>
      <c r="R45" s="53">
        <v>60</v>
      </c>
      <c r="S45" s="3" t="s">
        <v>85</v>
      </c>
      <c r="T45" s="54" t="s">
        <v>181</v>
      </c>
      <c r="U45" s="3" t="s">
        <v>3352</v>
      </c>
      <c r="V45" s="3" t="s">
        <v>181</v>
      </c>
      <c r="W45" s="3" t="s">
        <v>181</v>
      </c>
      <c r="X45" s="3" t="s">
        <v>181</v>
      </c>
      <c r="Y45" s="3" t="s">
        <v>181</v>
      </c>
      <c r="Z45" s="3" t="s">
        <v>3551</v>
      </c>
      <c r="AA45" s="3" t="s">
        <v>1909</v>
      </c>
      <c r="AB45" s="3" t="s">
        <v>15</v>
      </c>
      <c r="AC45" s="3" t="s">
        <v>2686</v>
      </c>
      <c r="AD45" s="3" t="s">
        <v>176</v>
      </c>
      <c r="AE45" s="56" t="s">
        <v>6692</v>
      </c>
      <c r="AF45" s="3" t="s">
        <v>15</v>
      </c>
      <c r="AG45" s="3" t="s">
        <v>15</v>
      </c>
      <c r="AH45" s="3" t="s">
        <v>15</v>
      </c>
      <c r="AI45" s="3" t="s">
        <v>181</v>
      </c>
      <c r="AJ45" s="55">
        <v>0.98958333333333337</v>
      </c>
      <c r="AK45" s="56" t="s">
        <v>4189</v>
      </c>
      <c r="AL45" s="3" t="s">
        <v>26</v>
      </c>
      <c r="AM45" s="3" t="s">
        <v>311</v>
      </c>
      <c r="AN45" s="3" t="s">
        <v>15</v>
      </c>
      <c r="AO45" s="3" t="s">
        <v>15</v>
      </c>
      <c r="AP45" s="3" t="s">
        <v>15</v>
      </c>
      <c r="AQ45" s="3">
        <v>2.23</v>
      </c>
      <c r="AR45" s="3">
        <v>16.263000000000002</v>
      </c>
      <c r="AS45" s="3">
        <v>17.462</v>
      </c>
      <c r="AT45" s="3" t="s">
        <v>178</v>
      </c>
      <c r="AU45" s="3" t="s">
        <v>187</v>
      </c>
      <c r="AV45" s="3" t="s">
        <v>3470</v>
      </c>
      <c r="AW45" s="3" t="s">
        <v>3676</v>
      </c>
      <c r="AX45" s="3" t="s">
        <v>85</v>
      </c>
      <c r="AY45" s="3" t="s">
        <v>2960</v>
      </c>
      <c r="AZ45" s="3" t="s">
        <v>3496</v>
      </c>
      <c r="BA45" s="57" t="s">
        <v>3762</v>
      </c>
      <c r="BB45" s="3" t="s">
        <v>3238</v>
      </c>
      <c r="BC45" s="3" t="s">
        <v>2892</v>
      </c>
      <c r="BD45" s="3" t="s">
        <v>181</v>
      </c>
      <c r="BE45" s="3" t="s">
        <v>310</v>
      </c>
      <c r="BF45" s="3" t="s">
        <v>401</v>
      </c>
      <c r="BG45" s="3" t="s">
        <v>1600</v>
      </c>
      <c r="BH45" s="3" t="s">
        <v>3717</v>
      </c>
      <c r="BI45" s="58" t="s">
        <v>3742</v>
      </c>
      <c r="BJ45" s="58" t="s">
        <v>307</v>
      </c>
      <c r="BK45" s="58" t="s">
        <v>2722</v>
      </c>
      <c r="BL45" s="58" t="s">
        <v>3775</v>
      </c>
      <c r="BM45" s="58" t="s">
        <v>3034</v>
      </c>
      <c r="BN45" s="58" t="s">
        <v>2737</v>
      </c>
      <c r="BO45" s="2" t="s">
        <v>6398</v>
      </c>
    </row>
    <row r="46" spans="3:67">
      <c r="C46" s="85" t="str">
        <f>IF(INDEX(Directory[FolderPath],MATCH(tbl_Directory[[#This Row],[Index]:[Index]],Directory[Index],0))="","",HYPERLINK(INDEX(Directory[FolderPath],MATCH(tbl_Directory[[#This Row],[Index]:[Index]],Directory[Index],0)),"🗁"))</f>
        <v>🗁</v>
      </c>
      <c r="D46" s="3">
        <v>461</v>
      </c>
      <c r="E46" s="70">
        <v>45197</v>
      </c>
      <c r="F46" s="3" t="s">
        <v>7501</v>
      </c>
      <c r="G46" s="51">
        <v>0</v>
      </c>
      <c r="H46" s="52">
        <v>0</v>
      </c>
      <c r="I46" s="3" t="s">
        <v>1572</v>
      </c>
      <c r="J46" s="3" t="s">
        <v>175</v>
      </c>
      <c r="K46" s="3" t="s">
        <v>3673</v>
      </c>
      <c r="L46" s="3">
        <v>2</v>
      </c>
      <c r="M46" s="3" t="s">
        <v>496</v>
      </c>
      <c r="N46" s="3" t="s">
        <v>98</v>
      </c>
      <c r="O46" s="3">
        <v>1</v>
      </c>
      <c r="P46" s="3" t="s">
        <v>12</v>
      </c>
      <c r="Q46" s="3" t="s">
        <v>1972</v>
      </c>
      <c r="R46" s="53">
        <v>20</v>
      </c>
      <c r="S46" s="3" t="s">
        <v>21</v>
      </c>
      <c r="T46" s="54" t="s">
        <v>181</v>
      </c>
      <c r="U46" s="3" t="s">
        <v>3351</v>
      </c>
      <c r="V46" s="3" t="s">
        <v>181</v>
      </c>
      <c r="W46" s="3" t="s">
        <v>181</v>
      </c>
      <c r="X46" s="3" t="s">
        <v>181</v>
      </c>
      <c r="Y46" s="3" t="s">
        <v>181</v>
      </c>
      <c r="Z46" s="3" t="s">
        <v>1971</v>
      </c>
      <c r="AA46" s="3" t="s">
        <v>1972</v>
      </c>
      <c r="AB46" s="3" t="s">
        <v>15</v>
      </c>
      <c r="AC46" s="3" t="s">
        <v>1599</v>
      </c>
      <c r="AD46" s="3" t="s">
        <v>176</v>
      </c>
      <c r="AE46" s="56" t="s">
        <v>6693</v>
      </c>
      <c r="AF46" s="3" t="s">
        <v>15</v>
      </c>
      <c r="AG46" s="3" t="s">
        <v>15</v>
      </c>
      <c r="AH46" s="3" t="s">
        <v>15</v>
      </c>
      <c r="AI46" s="3" t="s">
        <v>181</v>
      </c>
      <c r="AJ46" s="55">
        <v>0.9375</v>
      </c>
      <c r="AK46" s="56" t="s">
        <v>4189</v>
      </c>
      <c r="AL46" s="3" t="s">
        <v>22</v>
      </c>
      <c r="AM46" s="3" t="s">
        <v>1260</v>
      </c>
      <c r="AN46" s="3" t="s">
        <v>15</v>
      </c>
      <c r="AO46" s="3" t="s">
        <v>1973</v>
      </c>
      <c r="AP46" s="3" t="s">
        <v>3674</v>
      </c>
      <c r="AQ46" s="3">
        <v>1</v>
      </c>
      <c r="AR46" s="3">
        <v>7.2679999999999998</v>
      </c>
      <c r="AS46" s="3">
        <v>7.8360000000000003</v>
      </c>
      <c r="AT46" s="3" t="s">
        <v>178</v>
      </c>
      <c r="AU46" s="3" t="s">
        <v>179</v>
      </c>
      <c r="AV46" s="3" t="s">
        <v>3470</v>
      </c>
      <c r="AW46" s="3" t="s">
        <v>3676</v>
      </c>
      <c r="AX46" s="3" t="s">
        <v>21</v>
      </c>
      <c r="AY46" s="3" t="s">
        <v>2960</v>
      </c>
      <c r="AZ46" s="3" t="s">
        <v>5420</v>
      </c>
      <c r="BA46" s="57" t="s">
        <v>3762</v>
      </c>
      <c r="BB46" s="3" t="s">
        <v>3239</v>
      </c>
      <c r="BC46" s="3" t="s">
        <v>2892</v>
      </c>
      <c r="BD46" s="3" t="s">
        <v>181</v>
      </c>
      <c r="BE46" s="3" t="s">
        <v>1259</v>
      </c>
      <c r="BF46" s="3" t="s">
        <v>104</v>
      </c>
      <c r="BG46" s="3" t="s">
        <v>1603</v>
      </c>
      <c r="BH46" s="3" t="s">
        <v>3675</v>
      </c>
      <c r="BI46" s="58" t="s">
        <v>3745</v>
      </c>
      <c r="BJ46" s="58" t="s">
        <v>1258</v>
      </c>
      <c r="BK46" s="58" t="s">
        <v>3226</v>
      </c>
      <c r="BL46" s="58" t="s">
        <v>2760</v>
      </c>
      <c r="BM46" s="58" t="s">
        <v>2895</v>
      </c>
      <c r="BN46" s="58" t="s">
        <v>2737</v>
      </c>
      <c r="BO46" s="2" t="s">
        <v>6399</v>
      </c>
    </row>
    <row r="47" spans="3:67">
      <c r="C47" s="85" t="str">
        <f>IF(INDEX(Directory[FolderPath],MATCH(tbl_Directory[[#This Row],[Index]:[Index]],Directory[Index],0))="","",HYPERLINK(INDEX(Directory[FolderPath],MATCH(tbl_Directory[[#This Row],[Index]:[Index]],Directory[Index],0)),"🗁"))</f>
        <v>🗁</v>
      </c>
      <c r="D47" s="3">
        <v>460</v>
      </c>
      <c r="E47" s="70">
        <v>45197</v>
      </c>
      <c r="F47" s="3" t="s">
        <v>3677</v>
      </c>
      <c r="G47" s="51">
        <v>500</v>
      </c>
      <c r="H47" s="52">
        <v>500</v>
      </c>
      <c r="I47" s="3" t="s">
        <v>1572</v>
      </c>
      <c r="J47" s="3" t="s">
        <v>175</v>
      </c>
      <c r="K47" s="3" t="s">
        <v>3703</v>
      </c>
      <c r="L47" s="3">
        <v>1</v>
      </c>
      <c r="M47" s="3" t="s">
        <v>10</v>
      </c>
      <c r="N47" s="3" t="s">
        <v>98</v>
      </c>
      <c r="O47" s="3">
        <v>0.67</v>
      </c>
      <c r="P47" s="3" t="s">
        <v>12</v>
      </c>
      <c r="Q47" s="3" t="s">
        <v>880</v>
      </c>
      <c r="R47" s="53"/>
      <c r="S47" s="3" t="s">
        <v>14</v>
      </c>
      <c r="T47" s="54" t="s">
        <v>181</v>
      </c>
      <c r="U47" s="3" t="s">
        <v>3351</v>
      </c>
      <c r="V47" s="3" t="s">
        <v>181</v>
      </c>
      <c r="W47" s="3" t="s">
        <v>181</v>
      </c>
      <c r="X47" s="3" t="s">
        <v>181</v>
      </c>
      <c r="Y47" s="3" t="s">
        <v>181</v>
      </c>
      <c r="Z47" s="3" t="s">
        <v>15</v>
      </c>
      <c r="AA47" s="3" t="s">
        <v>880</v>
      </c>
      <c r="AB47" s="3" t="s">
        <v>15</v>
      </c>
      <c r="AC47" s="3" t="s">
        <v>1599</v>
      </c>
      <c r="AD47" s="3" t="s">
        <v>176</v>
      </c>
      <c r="AE47" s="56" t="s">
        <v>6694</v>
      </c>
      <c r="AF47" s="3" t="s">
        <v>15</v>
      </c>
      <c r="AG47" s="3" t="s">
        <v>15</v>
      </c>
      <c r="AH47" s="3" t="s">
        <v>15</v>
      </c>
      <c r="AI47" s="3" t="s">
        <v>181</v>
      </c>
      <c r="AJ47" s="55">
        <v>0.79166666666666663</v>
      </c>
      <c r="AK47" s="56" t="s">
        <v>4191</v>
      </c>
      <c r="AL47" s="3" t="s">
        <v>28</v>
      </c>
      <c r="AM47" s="3" t="s">
        <v>1602</v>
      </c>
      <c r="AN47" s="3" t="s">
        <v>15</v>
      </c>
      <c r="AO47" s="3" t="s">
        <v>15</v>
      </c>
      <c r="AP47" s="3" t="s">
        <v>15</v>
      </c>
      <c r="AQ47" s="3">
        <v>0.67</v>
      </c>
      <c r="AR47" s="3">
        <v>4.8689999999999998</v>
      </c>
      <c r="AS47" s="3">
        <v>5.25</v>
      </c>
      <c r="AT47" s="3" t="s">
        <v>178</v>
      </c>
      <c r="AU47" s="3" t="s">
        <v>179</v>
      </c>
      <c r="AV47" s="3" t="s">
        <v>3470</v>
      </c>
      <c r="AW47" s="3" t="s">
        <v>15</v>
      </c>
      <c r="AX47" s="3" t="s">
        <v>14</v>
      </c>
      <c r="AY47" s="3" t="s">
        <v>3718</v>
      </c>
      <c r="AZ47" s="3" t="s">
        <v>5420</v>
      </c>
      <c r="BA47" s="57" t="s">
        <v>3762</v>
      </c>
      <c r="BB47" s="3" t="s">
        <v>3239</v>
      </c>
      <c r="BC47" s="3" t="s">
        <v>2892</v>
      </c>
      <c r="BD47" s="3" t="s">
        <v>181</v>
      </c>
      <c r="BE47" s="3" t="s">
        <v>3678</v>
      </c>
      <c r="BF47" s="3" t="s">
        <v>1604</v>
      </c>
      <c r="BG47" s="3" t="s">
        <v>1603</v>
      </c>
      <c r="BH47" s="3" t="s">
        <v>3679</v>
      </c>
      <c r="BI47" s="58" t="s">
        <v>3745</v>
      </c>
      <c r="BJ47" s="58" t="s">
        <v>3703</v>
      </c>
      <c r="BK47" s="58" t="s">
        <v>2722</v>
      </c>
      <c r="BL47" s="58" t="s">
        <v>3220</v>
      </c>
      <c r="BM47" s="58" t="s">
        <v>2895</v>
      </c>
      <c r="BN47" s="58" t="s">
        <v>2737</v>
      </c>
      <c r="BO47" s="2" t="s">
        <v>6400</v>
      </c>
    </row>
    <row r="48" spans="3:67">
      <c r="C48" s="85" t="str">
        <f>IF(INDEX(Directory[FolderPath],MATCH(tbl_Directory[[#This Row],[Index]:[Index]],Directory[Index],0))="","",HYPERLINK(INDEX(Directory[FolderPath],MATCH(tbl_Directory[[#This Row],[Index]:[Index]],Directory[Index],0)),"🗁"))</f>
        <v>🗁</v>
      </c>
      <c r="D48" s="3">
        <v>459</v>
      </c>
      <c r="E48" s="70">
        <v>45189</v>
      </c>
      <c r="F48" s="3" t="s">
        <v>7502</v>
      </c>
      <c r="G48" s="51">
        <v>11000</v>
      </c>
      <c r="H48" s="52">
        <v>1533</v>
      </c>
      <c r="I48" s="3" t="s">
        <v>1572</v>
      </c>
      <c r="J48" s="3" t="s">
        <v>175</v>
      </c>
      <c r="K48" s="3" t="s">
        <v>3658</v>
      </c>
      <c r="L48" s="3">
        <v>1</v>
      </c>
      <c r="M48" s="3" t="s">
        <v>10</v>
      </c>
      <c r="N48" s="3" t="s">
        <v>11</v>
      </c>
      <c r="O48" s="3">
        <v>7.3</v>
      </c>
      <c r="P48" s="3" t="s">
        <v>12</v>
      </c>
      <c r="Q48" s="3" t="s">
        <v>3659</v>
      </c>
      <c r="R48" s="53">
        <v>6</v>
      </c>
      <c r="S48" s="3" t="s">
        <v>70</v>
      </c>
      <c r="T48" s="54" t="s">
        <v>181</v>
      </c>
      <c r="U48" s="3" t="s">
        <v>3326</v>
      </c>
      <c r="V48" s="3" t="s">
        <v>2721</v>
      </c>
      <c r="W48" s="3" t="s">
        <v>3776</v>
      </c>
      <c r="X48" s="3" t="s">
        <v>181</v>
      </c>
      <c r="Y48" s="3" t="s">
        <v>181</v>
      </c>
      <c r="Z48" s="3" t="s">
        <v>849</v>
      </c>
      <c r="AA48" s="3" t="s">
        <v>3680</v>
      </c>
      <c r="AB48" s="3" t="s">
        <v>3659</v>
      </c>
      <c r="AC48" s="3" t="s">
        <v>1599</v>
      </c>
      <c r="AD48" s="3" t="s">
        <v>176</v>
      </c>
      <c r="AE48" s="56" t="s">
        <v>6695</v>
      </c>
      <c r="AF48" s="3" t="s">
        <v>15</v>
      </c>
      <c r="AG48" s="3" t="s">
        <v>15</v>
      </c>
      <c r="AH48" s="3" t="s">
        <v>15</v>
      </c>
      <c r="AI48" s="3" t="s">
        <v>3366</v>
      </c>
      <c r="AJ48" s="55">
        <v>2.0833333333333332E-2</v>
      </c>
      <c r="AK48" s="56" t="s">
        <v>4188</v>
      </c>
      <c r="AL48" s="3" t="s">
        <v>17</v>
      </c>
      <c r="AM48" s="3" t="s">
        <v>1008</v>
      </c>
      <c r="AN48" s="3" t="s">
        <v>15</v>
      </c>
      <c r="AO48" s="3" t="s">
        <v>1973</v>
      </c>
      <c r="AP48" s="3" t="s">
        <v>3674</v>
      </c>
      <c r="AQ48" s="3">
        <v>1.004</v>
      </c>
      <c r="AR48" s="3">
        <v>7.3</v>
      </c>
      <c r="AS48" s="3">
        <v>7.8710000000000004</v>
      </c>
      <c r="AT48" s="3" t="s">
        <v>178</v>
      </c>
      <c r="AU48" s="3" t="s">
        <v>187</v>
      </c>
      <c r="AV48" s="3" t="s">
        <v>3470</v>
      </c>
      <c r="AW48" s="3" t="s">
        <v>15</v>
      </c>
      <c r="AX48" s="3" t="s">
        <v>21</v>
      </c>
      <c r="AY48" s="3" t="s">
        <v>3718</v>
      </c>
      <c r="AZ48" s="3" t="s">
        <v>5420</v>
      </c>
      <c r="BA48" s="57" t="s">
        <v>3762</v>
      </c>
      <c r="BB48" s="3" t="s">
        <v>3239</v>
      </c>
      <c r="BC48" s="3" t="s">
        <v>2892</v>
      </c>
      <c r="BD48" s="3" t="s">
        <v>181</v>
      </c>
      <c r="BE48" s="3" t="s">
        <v>3660</v>
      </c>
      <c r="BF48" s="3" t="s">
        <v>10</v>
      </c>
      <c r="BG48" s="3" t="s">
        <v>15</v>
      </c>
      <c r="BH48" s="3" t="s">
        <v>3657</v>
      </c>
      <c r="BI48" s="58" t="s">
        <v>3745</v>
      </c>
      <c r="BJ48" s="58" t="s">
        <v>3663</v>
      </c>
      <c r="BK48" s="58" t="s">
        <v>3036</v>
      </c>
      <c r="BL48" s="58" t="s">
        <v>3664</v>
      </c>
      <c r="BM48" s="58" t="s">
        <v>2895</v>
      </c>
      <c r="BN48" s="58" t="s">
        <v>2737</v>
      </c>
      <c r="BO48" s="2" t="s">
        <v>6401</v>
      </c>
    </row>
    <row r="49" spans="3:67">
      <c r="C49" s="85" t="str">
        <f>IF(INDEX(Directory[FolderPath],MATCH(tbl_Directory[[#This Row],[Index]:[Index]],Directory[Index],0))="","",HYPERLINK(INDEX(Directory[FolderPath],MATCH(tbl_Directory[[#This Row],[Index]:[Index]],Directory[Index],0)),"🗁"))</f>
        <v>🗁</v>
      </c>
      <c r="D49" s="3">
        <v>458</v>
      </c>
      <c r="E49" s="70">
        <v>45189</v>
      </c>
      <c r="F49" s="3" t="s">
        <v>7503</v>
      </c>
      <c r="G49" s="51">
        <v>0</v>
      </c>
      <c r="H49" s="52">
        <v>0</v>
      </c>
      <c r="I49" s="3" t="s">
        <v>1572</v>
      </c>
      <c r="J49" s="3" t="s">
        <v>175</v>
      </c>
      <c r="K49" s="3" t="s">
        <v>3665</v>
      </c>
      <c r="L49" s="3">
        <v>1</v>
      </c>
      <c r="M49" s="3" t="s">
        <v>10</v>
      </c>
      <c r="N49" s="3" t="s">
        <v>98</v>
      </c>
      <c r="O49" s="3">
        <v>3.9</v>
      </c>
      <c r="P49" s="3" t="s">
        <v>12</v>
      </c>
      <c r="Q49" s="3" t="s">
        <v>309</v>
      </c>
      <c r="R49" s="53">
        <v>30</v>
      </c>
      <c r="S49" s="3" t="s">
        <v>30</v>
      </c>
      <c r="T49" s="54" t="s">
        <v>181</v>
      </c>
      <c r="U49" s="3" t="s">
        <v>3351</v>
      </c>
      <c r="V49" s="3" t="s">
        <v>181</v>
      </c>
      <c r="W49" s="3" t="s">
        <v>181</v>
      </c>
      <c r="X49" s="3" t="s">
        <v>181</v>
      </c>
      <c r="Y49" s="3" t="s">
        <v>181</v>
      </c>
      <c r="Z49" s="3" t="s">
        <v>1927</v>
      </c>
      <c r="AA49" s="3" t="s">
        <v>309</v>
      </c>
      <c r="AB49" s="3" t="s">
        <v>15</v>
      </c>
      <c r="AC49" s="3" t="s">
        <v>1599</v>
      </c>
      <c r="AD49" s="3" t="s">
        <v>176</v>
      </c>
      <c r="AE49" s="56" t="s">
        <v>6692</v>
      </c>
      <c r="AF49" s="3" t="s">
        <v>15</v>
      </c>
      <c r="AG49" s="3" t="s">
        <v>15</v>
      </c>
      <c r="AH49" s="3" t="s">
        <v>15</v>
      </c>
      <c r="AI49" s="3" t="s">
        <v>181</v>
      </c>
      <c r="AJ49" s="55">
        <v>5.2083333333333336E-2</v>
      </c>
      <c r="AK49" s="56" t="s">
        <v>4188</v>
      </c>
      <c r="AL49" s="3" t="s">
        <v>17</v>
      </c>
      <c r="AM49" s="3" t="s">
        <v>1178</v>
      </c>
      <c r="AN49" s="3" t="s">
        <v>3667</v>
      </c>
      <c r="AO49" s="3" t="s">
        <v>15</v>
      </c>
      <c r="AP49" s="3" t="s">
        <v>15</v>
      </c>
      <c r="AQ49" s="3">
        <v>3.9</v>
      </c>
      <c r="AR49" s="3">
        <v>28.344000000000001</v>
      </c>
      <c r="AS49" s="3">
        <v>30.562000000000001</v>
      </c>
      <c r="AT49" s="3" t="s">
        <v>178</v>
      </c>
      <c r="AU49" s="3" t="s">
        <v>3681</v>
      </c>
      <c r="AV49" s="3" t="s">
        <v>3470</v>
      </c>
      <c r="AW49" s="3" t="s">
        <v>1249</v>
      </c>
      <c r="AX49" s="3" t="s">
        <v>30</v>
      </c>
      <c r="AY49" s="3" t="s">
        <v>3718</v>
      </c>
      <c r="AZ49" s="3" t="s">
        <v>3497</v>
      </c>
      <c r="BA49" s="57" t="s">
        <v>3762</v>
      </c>
      <c r="BB49" s="3" t="s">
        <v>3239</v>
      </c>
      <c r="BC49" s="3" t="s">
        <v>2892</v>
      </c>
      <c r="BD49" s="3" t="s">
        <v>181</v>
      </c>
      <c r="BE49" s="3" t="s">
        <v>3666</v>
      </c>
      <c r="BF49" s="3" t="s">
        <v>10</v>
      </c>
      <c r="BG49" s="3" t="s">
        <v>1603</v>
      </c>
      <c r="BH49" s="3" t="s">
        <v>3668</v>
      </c>
      <c r="BI49" s="58" t="s">
        <v>3745</v>
      </c>
      <c r="BJ49" s="58" t="s">
        <v>3665</v>
      </c>
      <c r="BK49" s="58" t="s">
        <v>2722</v>
      </c>
      <c r="BL49" s="58" t="s">
        <v>3669</v>
      </c>
      <c r="BM49" s="58" t="s">
        <v>2895</v>
      </c>
      <c r="BN49" s="58" t="s">
        <v>2737</v>
      </c>
      <c r="BO49" s="2" t="s">
        <v>6402</v>
      </c>
    </row>
    <row r="50" spans="3:67">
      <c r="C50" s="85" t="str">
        <f>IF(INDEX(Directory[FolderPath],MATCH(tbl_Directory[[#This Row],[Index]:[Index]],Directory[Index],0))="","",HYPERLINK(INDEX(Directory[FolderPath],MATCH(tbl_Directory[[#This Row],[Index]:[Index]],Directory[Index],0)),"🗁"))</f>
        <v>🗁</v>
      </c>
      <c r="D50" s="3">
        <v>457</v>
      </c>
      <c r="E50" s="70">
        <v>45182</v>
      </c>
      <c r="F50" s="3" t="s">
        <v>7504</v>
      </c>
      <c r="G50" s="51">
        <v>0</v>
      </c>
      <c r="H50" s="52">
        <v>0</v>
      </c>
      <c r="I50" s="3" t="s">
        <v>1571</v>
      </c>
      <c r="J50" s="3" t="s">
        <v>175</v>
      </c>
      <c r="K50" s="3" t="s">
        <v>3625</v>
      </c>
      <c r="L50" s="3">
        <v>1</v>
      </c>
      <c r="M50" s="3" t="s">
        <v>10</v>
      </c>
      <c r="N50" s="3" t="s">
        <v>11</v>
      </c>
      <c r="O50" s="3">
        <v>5.8</v>
      </c>
      <c r="P50" s="3" t="s">
        <v>12</v>
      </c>
      <c r="Q50" s="3" t="s">
        <v>1871</v>
      </c>
      <c r="R50" s="53">
        <v>0</v>
      </c>
      <c r="S50" s="3" t="s">
        <v>21</v>
      </c>
      <c r="T50" s="54" t="s">
        <v>181</v>
      </c>
      <c r="U50" s="3" t="s">
        <v>3351</v>
      </c>
      <c r="V50" s="3" t="s">
        <v>2721</v>
      </c>
      <c r="W50" s="3" t="s">
        <v>181</v>
      </c>
      <c r="X50" s="3" t="s">
        <v>181</v>
      </c>
      <c r="Y50" s="3" t="s">
        <v>181</v>
      </c>
      <c r="Z50" s="3" t="s">
        <v>1006</v>
      </c>
      <c r="AA50" s="3" t="s">
        <v>1871</v>
      </c>
      <c r="AB50" s="3" t="s">
        <v>15</v>
      </c>
      <c r="AC50" s="3" t="s">
        <v>1599</v>
      </c>
      <c r="AD50" s="3" t="s">
        <v>176</v>
      </c>
      <c r="AE50" s="56" t="s">
        <v>181</v>
      </c>
      <c r="AF50" s="3" t="s">
        <v>15</v>
      </c>
      <c r="AG50" s="3" t="s">
        <v>15</v>
      </c>
      <c r="AH50" s="3" t="s">
        <v>15</v>
      </c>
      <c r="AI50" s="3" t="s">
        <v>3366</v>
      </c>
      <c r="AJ50" s="55">
        <v>0.83333333333333337</v>
      </c>
      <c r="AK50" s="56" t="s">
        <v>4191</v>
      </c>
      <c r="AL50" s="3" t="s">
        <v>56</v>
      </c>
      <c r="AM50" s="3" t="s">
        <v>1533</v>
      </c>
      <c r="AN50" s="3" t="s">
        <v>15</v>
      </c>
      <c r="AO50" s="3" t="s">
        <v>1973</v>
      </c>
      <c r="AP50" s="3" t="s">
        <v>3674</v>
      </c>
      <c r="AQ50" s="3">
        <v>0.79800000000000004</v>
      </c>
      <c r="AR50" s="3">
        <v>5.8</v>
      </c>
      <c r="AS50" s="3">
        <v>6.2539999999999996</v>
      </c>
      <c r="AT50" s="3" t="s">
        <v>178</v>
      </c>
      <c r="AU50" s="3" t="s">
        <v>179</v>
      </c>
      <c r="AV50" s="3" t="s">
        <v>3470</v>
      </c>
      <c r="AW50" s="3" t="s">
        <v>15</v>
      </c>
      <c r="AX50" s="3" t="s">
        <v>21</v>
      </c>
      <c r="AY50" s="3" t="s">
        <v>3718</v>
      </c>
      <c r="AZ50" s="3" t="s">
        <v>5420</v>
      </c>
      <c r="BA50" s="57" t="s">
        <v>3762</v>
      </c>
      <c r="BB50" s="3" t="s">
        <v>3239</v>
      </c>
      <c r="BC50" s="3" t="s">
        <v>2892</v>
      </c>
      <c r="BD50" s="3" t="s">
        <v>181</v>
      </c>
      <c r="BE50" s="3" t="s">
        <v>3626</v>
      </c>
      <c r="BF50" s="3" t="s">
        <v>10</v>
      </c>
      <c r="BG50" s="3" t="s">
        <v>1603</v>
      </c>
      <c r="BH50" s="3" t="s">
        <v>3624</v>
      </c>
      <c r="BI50" s="58" t="s">
        <v>3745</v>
      </c>
      <c r="BJ50" s="58" t="s">
        <v>3631</v>
      </c>
      <c r="BK50" s="58" t="s">
        <v>2721</v>
      </c>
      <c r="BL50" s="58" t="s">
        <v>3633</v>
      </c>
      <c r="BM50" s="58" t="s">
        <v>2895</v>
      </c>
      <c r="BN50" s="58" t="s">
        <v>2737</v>
      </c>
      <c r="BO50" s="2" t="s">
        <v>4209</v>
      </c>
    </row>
    <row r="51" spans="3:67">
      <c r="C51" s="85" t="str">
        <f>IF(INDEX(Directory[FolderPath],MATCH(tbl_Directory[[#This Row],[Index]:[Index]],Directory[Index],0))="","",HYPERLINK(INDEX(Directory[FolderPath],MATCH(tbl_Directory[[#This Row],[Index]:[Index]],Directory[Index],0)),"🗁"))</f>
        <v>🗁</v>
      </c>
      <c r="D51" s="3">
        <v>456</v>
      </c>
      <c r="E51" s="70">
        <v>45182</v>
      </c>
      <c r="F51" s="3" t="s">
        <v>3642</v>
      </c>
      <c r="G51" s="51">
        <v>1603</v>
      </c>
      <c r="H51" s="52">
        <v>223</v>
      </c>
      <c r="I51" s="3" t="s">
        <v>1573</v>
      </c>
      <c r="J51" s="3" t="s">
        <v>2992</v>
      </c>
      <c r="K51" s="3" t="s">
        <v>3573</v>
      </c>
      <c r="L51" s="3">
        <v>1</v>
      </c>
      <c r="M51" s="3" t="s">
        <v>10</v>
      </c>
      <c r="N51" s="3" t="s">
        <v>11</v>
      </c>
      <c r="O51" s="3">
        <v>1.65</v>
      </c>
      <c r="P51" s="3" t="s">
        <v>3643</v>
      </c>
      <c r="Q51" s="3" t="s">
        <v>91</v>
      </c>
      <c r="R51" s="53"/>
      <c r="S51" s="3" t="s">
        <v>14</v>
      </c>
      <c r="T51" s="54" t="s">
        <v>181</v>
      </c>
      <c r="U51" s="3" t="s">
        <v>15</v>
      </c>
      <c r="V51" s="3" t="s">
        <v>2721</v>
      </c>
      <c r="W51" s="3" t="s">
        <v>181</v>
      </c>
      <c r="X51" s="3" t="s">
        <v>3651</v>
      </c>
      <c r="Y51" s="3" t="s">
        <v>181</v>
      </c>
      <c r="Z51" s="3" t="s">
        <v>15</v>
      </c>
      <c r="AA51" s="3" t="s">
        <v>15</v>
      </c>
      <c r="AB51" s="3" t="s">
        <v>15</v>
      </c>
      <c r="AC51" s="3" t="s">
        <v>1599</v>
      </c>
      <c r="AD51" s="3" t="s">
        <v>321</v>
      </c>
      <c r="AE51" s="56" t="s">
        <v>181</v>
      </c>
      <c r="AF51" s="3" t="s">
        <v>15</v>
      </c>
      <c r="AG51" s="3" t="s">
        <v>15</v>
      </c>
      <c r="AH51" s="3" t="s">
        <v>15</v>
      </c>
      <c r="AI51" s="3" t="s">
        <v>181</v>
      </c>
      <c r="AJ51" s="55"/>
      <c r="AK51" s="56" t="s">
        <v>181</v>
      </c>
      <c r="AL51" s="3" t="s">
        <v>127</v>
      </c>
      <c r="AM51" s="3" t="s">
        <v>15</v>
      </c>
      <c r="AN51" s="3" t="s">
        <v>15</v>
      </c>
      <c r="AO51" s="3" t="s">
        <v>15</v>
      </c>
      <c r="AP51" s="3" t="s">
        <v>15</v>
      </c>
      <c r="AQ51" s="3">
        <v>0.22700000000000001</v>
      </c>
      <c r="AR51" s="3">
        <v>1.65</v>
      </c>
      <c r="AS51" s="3">
        <v>1.7789999999999999</v>
      </c>
      <c r="AT51" s="3" t="s">
        <v>243</v>
      </c>
      <c r="AU51" s="3" t="s">
        <v>15</v>
      </c>
      <c r="AV51" s="3" t="s">
        <v>3098</v>
      </c>
      <c r="AW51" s="3" t="s">
        <v>3682</v>
      </c>
      <c r="AX51" s="3" t="s">
        <v>14</v>
      </c>
      <c r="AY51" s="3" t="s">
        <v>3718</v>
      </c>
      <c r="AZ51" s="3" t="s">
        <v>5420</v>
      </c>
      <c r="BA51" s="57" t="s">
        <v>3762</v>
      </c>
      <c r="BB51" s="3" t="s">
        <v>3239</v>
      </c>
      <c r="BC51" s="3" t="s">
        <v>5425</v>
      </c>
      <c r="BD51" s="3" t="s">
        <v>181</v>
      </c>
      <c r="BE51" s="3" t="s">
        <v>1992</v>
      </c>
      <c r="BF51" s="3" t="s">
        <v>1912</v>
      </c>
      <c r="BG51" s="3" t="s">
        <v>15</v>
      </c>
      <c r="BH51" s="3" t="s">
        <v>3644</v>
      </c>
      <c r="BI51" s="58" t="s">
        <v>3745</v>
      </c>
      <c r="BJ51" s="58" t="s">
        <v>1993</v>
      </c>
      <c r="BK51" s="58" t="s">
        <v>3651</v>
      </c>
      <c r="BL51" s="58" t="s">
        <v>3645</v>
      </c>
      <c r="BM51" s="58" t="s">
        <v>6272</v>
      </c>
      <c r="BN51" s="58" t="s">
        <v>3646</v>
      </c>
      <c r="BO51" s="2" t="s">
        <v>4210</v>
      </c>
    </row>
    <row r="52" spans="3:67">
      <c r="C52" s="85" t="str">
        <f>IF(INDEX(Directory[FolderPath],MATCH(tbl_Directory[[#This Row],[Index]:[Index]],Directory[Index],0))="","",HYPERLINK(INDEX(Directory[FolderPath],MATCH(tbl_Directory[[#This Row],[Index]:[Index]],Directory[Index],0)),"🗁"))</f>
        <v>🗁</v>
      </c>
      <c r="D52" s="3">
        <v>455</v>
      </c>
      <c r="E52" s="70">
        <v>45182</v>
      </c>
      <c r="F52" s="3" t="s">
        <v>3634</v>
      </c>
      <c r="G52" s="51">
        <v>3000</v>
      </c>
      <c r="H52" s="52">
        <v>3000</v>
      </c>
      <c r="I52" s="3" t="s">
        <v>1573</v>
      </c>
      <c r="J52" s="3" t="s">
        <v>175</v>
      </c>
      <c r="K52" s="3" t="s">
        <v>3618</v>
      </c>
      <c r="L52" s="3">
        <v>5</v>
      </c>
      <c r="M52" s="3" t="s">
        <v>89</v>
      </c>
      <c r="N52" s="3" t="s">
        <v>98</v>
      </c>
      <c r="O52" s="3">
        <v>5.5</v>
      </c>
      <c r="P52" s="3" t="s">
        <v>12</v>
      </c>
      <c r="Q52" s="3" t="s">
        <v>3615</v>
      </c>
      <c r="R52" s="53">
        <v>47</v>
      </c>
      <c r="S52" s="3" t="s">
        <v>14</v>
      </c>
      <c r="T52" s="54" t="s">
        <v>181</v>
      </c>
      <c r="U52" s="3" t="s">
        <v>3351</v>
      </c>
      <c r="V52" s="3" t="s">
        <v>181</v>
      </c>
      <c r="W52" s="3" t="s">
        <v>181</v>
      </c>
      <c r="X52" s="3" t="s">
        <v>3729</v>
      </c>
      <c r="Y52" s="3" t="s">
        <v>181</v>
      </c>
      <c r="Z52" s="3" t="s">
        <v>2939</v>
      </c>
      <c r="AA52" s="3" t="s">
        <v>3615</v>
      </c>
      <c r="AB52" s="3" t="s">
        <v>3615</v>
      </c>
      <c r="AC52" s="3" t="s">
        <v>2686</v>
      </c>
      <c r="AD52" s="3" t="s">
        <v>2878</v>
      </c>
      <c r="AE52" s="56" t="s">
        <v>6696</v>
      </c>
      <c r="AF52" s="3" t="s">
        <v>15</v>
      </c>
      <c r="AG52" s="3" t="s">
        <v>15</v>
      </c>
      <c r="AH52" s="3" t="s">
        <v>15</v>
      </c>
      <c r="AI52" s="3" t="s">
        <v>181</v>
      </c>
      <c r="AJ52" s="55">
        <v>0.8125</v>
      </c>
      <c r="AK52" s="56" t="s">
        <v>4191</v>
      </c>
      <c r="AL52" s="3" t="s">
        <v>127</v>
      </c>
      <c r="AM52" s="3" t="s">
        <v>235</v>
      </c>
      <c r="AN52" s="3" t="s">
        <v>15</v>
      </c>
      <c r="AO52" s="3" t="s">
        <v>15</v>
      </c>
      <c r="AP52" s="3" t="s">
        <v>15</v>
      </c>
      <c r="AQ52" s="3">
        <v>5.5</v>
      </c>
      <c r="AR52" s="3">
        <v>39.972000000000001</v>
      </c>
      <c r="AS52" s="3">
        <v>43.100999999999999</v>
      </c>
      <c r="AT52" s="3" t="s">
        <v>225</v>
      </c>
      <c r="AU52" s="3" t="s">
        <v>15</v>
      </c>
      <c r="AV52" s="3" t="s">
        <v>3098</v>
      </c>
      <c r="AW52" s="3" t="s">
        <v>3682</v>
      </c>
      <c r="AX52" s="3" t="s">
        <v>14</v>
      </c>
      <c r="AY52" s="3" t="s">
        <v>2960</v>
      </c>
      <c r="AZ52" s="3" t="s">
        <v>3779</v>
      </c>
      <c r="BA52" s="57" t="s">
        <v>3762</v>
      </c>
      <c r="BB52" s="3" t="s">
        <v>3239</v>
      </c>
      <c r="BC52" s="3" t="s">
        <v>5425</v>
      </c>
      <c r="BD52" s="3" t="s">
        <v>181</v>
      </c>
      <c r="BE52" s="3" t="s">
        <v>233</v>
      </c>
      <c r="BF52" s="3" t="s">
        <v>3619</v>
      </c>
      <c r="BG52" s="3" t="s">
        <v>1600</v>
      </c>
      <c r="BH52" s="3" t="s">
        <v>3617</v>
      </c>
      <c r="BI52" s="58" t="s">
        <v>3745</v>
      </c>
      <c r="BJ52" s="58" t="s">
        <v>228</v>
      </c>
      <c r="BK52" s="58" t="s">
        <v>3727</v>
      </c>
      <c r="BL52" s="58" t="s">
        <v>2781</v>
      </c>
      <c r="BM52" s="58" t="s">
        <v>2895</v>
      </c>
      <c r="BN52" s="58" t="s">
        <v>2737</v>
      </c>
      <c r="BO52" s="2" t="s">
        <v>4013</v>
      </c>
    </row>
    <row r="53" spans="3:67" ht="120">
      <c r="C53" s="85" t="str">
        <f>IF(INDEX(Directory[FolderPath],MATCH(tbl_Directory[[#This Row],[Index]:[Index]],Directory[Index],0))="","",HYPERLINK(INDEX(Directory[FolderPath],MATCH(tbl_Directory[[#This Row],[Index]:[Index]],Directory[Index],0)),"🗁"))</f>
        <v>🗁</v>
      </c>
      <c r="D53" s="3">
        <v>454</v>
      </c>
      <c r="E53" s="70">
        <v>45181</v>
      </c>
      <c r="F53" s="3" t="s">
        <v>5390</v>
      </c>
      <c r="G53" s="51">
        <v>14056</v>
      </c>
      <c r="H53" s="52">
        <v>1953</v>
      </c>
      <c r="I53" s="3" t="s">
        <v>1571</v>
      </c>
      <c r="J53" s="3" t="s">
        <v>711</v>
      </c>
      <c r="K53" s="3" t="s">
        <v>1083</v>
      </c>
      <c r="L53" s="3">
        <v>4</v>
      </c>
      <c r="M53" s="3" t="s">
        <v>10</v>
      </c>
      <c r="N53" s="3" t="s">
        <v>11</v>
      </c>
      <c r="O53" s="3">
        <v>2</v>
      </c>
      <c r="P53" s="3" t="s">
        <v>119</v>
      </c>
      <c r="Q53" s="3" t="s">
        <v>34</v>
      </c>
      <c r="R53" s="53"/>
      <c r="S53" s="3" t="s">
        <v>85</v>
      </c>
      <c r="T53" s="54" t="s">
        <v>4192</v>
      </c>
      <c r="U53" s="3" t="s">
        <v>15</v>
      </c>
      <c r="V53" s="3" t="s">
        <v>2721</v>
      </c>
      <c r="W53" s="3" t="s">
        <v>181</v>
      </c>
      <c r="X53" s="3" t="s">
        <v>181</v>
      </c>
      <c r="Y53" s="3" t="s">
        <v>181</v>
      </c>
      <c r="Z53" s="3" t="s">
        <v>15</v>
      </c>
      <c r="AA53" s="3" t="s">
        <v>15</v>
      </c>
      <c r="AB53" s="3" t="s">
        <v>15</v>
      </c>
      <c r="AC53" s="3" t="s">
        <v>1599</v>
      </c>
      <c r="AD53" s="3" t="s">
        <v>194</v>
      </c>
      <c r="AE53" s="56" t="s">
        <v>181</v>
      </c>
      <c r="AF53" s="3" t="s">
        <v>2723</v>
      </c>
      <c r="AG53" s="3" t="s">
        <v>15</v>
      </c>
      <c r="AH53" s="3" t="s">
        <v>15</v>
      </c>
      <c r="AI53" s="3" t="s">
        <v>181</v>
      </c>
      <c r="AJ53" s="55">
        <v>0.8125</v>
      </c>
      <c r="AK53" s="56" t="s">
        <v>4191</v>
      </c>
      <c r="AL53" s="3" t="s">
        <v>26</v>
      </c>
      <c r="AM53" s="3" t="s">
        <v>311</v>
      </c>
      <c r="AN53" s="3" t="s">
        <v>15</v>
      </c>
      <c r="AO53" s="3" t="s">
        <v>15</v>
      </c>
      <c r="AP53" s="3" t="s">
        <v>15</v>
      </c>
      <c r="AQ53" s="3">
        <v>0.27500000000000002</v>
      </c>
      <c r="AR53" s="3">
        <v>2</v>
      </c>
      <c r="AS53" s="3">
        <v>2.1560000000000001</v>
      </c>
      <c r="AT53" s="3" t="s">
        <v>178</v>
      </c>
      <c r="AU53" s="3" t="s">
        <v>179</v>
      </c>
      <c r="AV53" s="3" t="s">
        <v>3470</v>
      </c>
      <c r="AW53" s="3" t="s">
        <v>15</v>
      </c>
      <c r="AX53" s="3" t="s">
        <v>85</v>
      </c>
      <c r="AY53" s="3" t="s">
        <v>3718</v>
      </c>
      <c r="AZ53" s="3" t="s">
        <v>5420</v>
      </c>
      <c r="BA53" s="57" t="s">
        <v>3762</v>
      </c>
      <c r="BB53" s="3" t="s">
        <v>3239</v>
      </c>
      <c r="BC53" s="3" t="s">
        <v>2892</v>
      </c>
      <c r="BD53" s="3" t="s">
        <v>181</v>
      </c>
      <c r="BE53" s="3" t="s">
        <v>1084</v>
      </c>
      <c r="BF53" s="3" t="s">
        <v>1646</v>
      </c>
      <c r="BG53" s="3" t="s">
        <v>15</v>
      </c>
      <c r="BH53" s="3" t="s">
        <v>3647</v>
      </c>
      <c r="BI53" s="58" t="s">
        <v>3745</v>
      </c>
      <c r="BJ53" s="58" t="s">
        <v>1083</v>
      </c>
      <c r="BK53" s="58" t="s">
        <v>2721</v>
      </c>
      <c r="BL53" s="58" t="s">
        <v>3288</v>
      </c>
      <c r="BM53" s="58" t="s">
        <v>3648</v>
      </c>
      <c r="BN53" s="58" t="s">
        <v>3649</v>
      </c>
      <c r="BO53" s="2" t="s">
        <v>4211</v>
      </c>
    </row>
    <row r="54" spans="3:67">
      <c r="C54" s="85" t="str">
        <f>IF(INDEX(Directory[FolderPath],MATCH(tbl_Directory[[#This Row],[Index]:[Index]],Directory[Index],0))="","",HYPERLINK(INDEX(Directory[FolderPath],MATCH(tbl_Directory[[#This Row],[Index]:[Index]],Directory[Index],0)),"🗁"))</f>
        <v>🗁</v>
      </c>
      <c r="D54" s="3">
        <v>453</v>
      </c>
      <c r="E54" s="70">
        <v>45180</v>
      </c>
      <c r="F54" s="3" t="s">
        <v>3635</v>
      </c>
      <c r="G54" s="51">
        <v>6787</v>
      </c>
      <c r="H54" s="52">
        <v>6787</v>
      </c>
      <c r="I54" s="3" t="s">
        <v>1573</v>
      </c>
      <c r="J54" s="3" t="s">
        <v>190</v>
      </c>
      <c r="K54" s="3" t="s">
        <v>3579</v>
      </c>
      <c r="L54" s="3">
        <v>1</v>
      </c>
      <c r="M54" s="3" t="s">
        <v>1912</v>
      </c>
      <c r="N54" s="3" t="s">
        <v>98</v>
      </c>
      <c r="O54" s="3">
        <v>5</v>
      </c>
      <c r="P54" s="3" t="s">
        <v>12</v>
      </c>
      <c r="Q54" s="3" t="s">
        <v>3487</v>
      </c>
      <c r="R54" s="53">
        <v>45</v>
      </c>
      <c r="S54" s="3" t="s">
        <v>14</v>
      </c>
      <c r="T54" s="54" t="s">
        <v>181</v>
      </c>
      <c r="U54" s="3" t="s">
        <v>3621</v>
      </c>
      <c r="V54" s="3" t="s">
        <v>181</v>
      </c>
      <c r="W54" s="3" t="s">
        <v>3776</v>
      </c>
      <c r="X54" s="3" t="s">
        <v>3729</v>
      </c>
      <c r="Y54" s="3" t="s">
        <v>181</v>
      </c>
      <c r="Z54" s="3" t="s">
        <v>3488</v>
      </c>
      <c r="AA54" s="3" t="s">
        <v>3487</v>
      </c>
      <c r="AB54" s="3" t="s">
        <v>3487</v>
      </c>
      <c r="AC54" s="3" t="s">
        <v>2686</v>
      </c>
      <c r="AD54" s="3" t="s">
        <v>2878</v>
      </c>
      <c r="AE54" s="56" t="s">
        <v>6697</v>
      </c>
      <c r="AF54" s="3" t="s">
        <v>15</v>
      </c>
      <c r="AG54" s="3" t="s">
        <v>15</v>
      </c>
      <c r="AH54" s="3" t="s">
        <v>15</v>
      </c>
      <c r="AI54" s="3" t="s">
        <v>181</v>
      </c>
      <c r="AJ54" s="55">
        <v>0.83333333333333337</v>
      </c>
      <c r="AK54" s="56" t="s">
        <v>4191</v>
      </c>
      <c r="AL54" s="3" t="s">
        <v>127</v>
      </c>
      <c r="AM54" s="3" t="s">
        <v>15</v>
      </c>
      <c r="AN54" s="3" t="s">
        <v>15</v>
      </c>
      <c r="AO54" s="3" t="s">
        <v>15</v>
      </c>
      <c r="AP54" s="3" t="s">
        <v>15</v>
      </c>
      <c r="AQ54" s="3">
        <v>5</v>
      </c>
      <c r="AR54" s="3">
        <v>36.338000000000001</v>
      </c>
      <c r="AS54" s="3">
        <v>39.182000000000002</v>
      </c>
      <c r="AT54" s="3" t="s">
        <v>243</v>
      </c>
      <c r="AU54" s="3" t="s">
        <v>15</v>
      </c>
      <c r="AV54" s="3" t="s">
        <v>3098</v>
      </c>
      <c r="AW54" s="3" t="s">
        <v>3682</v>
      </c>
      <c r="AX54" s="3" t="s">
        <v>14</v>
      </c>
      <c r="AY54" s="3" t="s">
        <v>2960</v>
      </c>
      <c r="AZ54" s="3" t="s">
        <v>3497</v>
      </c>
      <c r="BA54" s="57" t="s">
        <v>3762</v>
      </c>
      <c r="BB54" s="3" t="s">
        <v>3239</v>
      </c>
      <c r="BC54" s="3" t="s">
        <v>5425</v>
      </c>
      <c r="BD54" s="3" t="s">
        <v>5963</v>
      </c>
      <c r="BE54" s="3" t="s">
        <v>1915</v>
      </c>
      <c r="BF54" s="3" t="s">
        <v>1912</v>
      </c>
      <c r="BG54" s="3" t="s">
        <v>1600</v>
      </c>
      <c r="BH54" s="3" t="s">
        <v>3622</v>
      </c>
      <c r="BI54" s="58" t="s">
        <v>3745</v>
      </c>
      <c r="BJ54" s="58" t="s">
        <v>1917</v>
      </c>
      <c r="BK54" s="58" t="s">
        <v>3730</v>
      </c>
      <c r="BL54" s="58" t="s">
        <v>2758</v>
      </c>
      <c r="BM54" s="58" t="s">
        <v>2895</v>
      </c>
      <c r="BN54" s="58" t="s">
        <v>2738</v>
      </c>
      <c r="BO54" s="2" t="s">
        <v>4212</v>
      </c>
    </row>
    <row r="55" spans="3:67">
      <c r="C55" s="85" t="str">
        <f>IF(INDEX(Directory[FolderPath],MATCH(tbl_Directory[[#This Row],[Index]:[Index]],Directory[Index],0))="","",HYPERLINK(INDEX(Directory[FolderPath],MATCH(tbl_Directory[[#This Row],[Index]:[Index]],Directory[Index],0)),"🗁"))</f>
        <v>🗁</v>
      </c>
      <c r="D55" s="3">
        <v>452</v>
      </c>
      <c r="E55" s="70">
        <v>45167</v>
      </c>
      <c r="F55" s="3" t="s">
        <v>7505</v>
      </c>
      <c r="G55" s="51">
        <v>150</v>
      </c>
      <c r="H55" s="52">
        <v>150</v>
      </c>
      <c r="I55" s="3" t="s">
        <v>1571</v>
      </c>
      <c r="J55" s="3" t="s">
        <v>175</v>
      </c>
      <c r="K55" s="3" t="s">
        <v>1789</v>
      </c>
      <c r="L55" s="3">
        <v>1</v>
      </c>
      <c r="M55" s="3" t="s">
        <v>104</v>
      </c>
      <c r="N55" s="3" t="s">
        <v>98</v>
      </c>
      <c r="O55" s="3">
        <v>1.22</v>
      </c>
      <c r="P55" s="3" t="s">
        <v>12</v>
      </c>
      <c r="Q55" s="3" t="s">
        <v>1972</v>
      </c>
      <c r="R55" s="53">
        <v>40</v>
      </c>
      <c r="S55" s="3" t="s">
        <v>30</v>
      </c>
      <c r="T55" s="54" t="s">
        <v>181</v>
      </c>
      <c r="U55" s="3" t="s">
        <v>3351</v>
      </c>
      <c r="V55" s="3" t="s">
        <v>181</v>
      </c>
      <c r="W55" s="3" t="s">
        <v>181</v>
      </c>
      <c r="X55" s="3" t="s">
        <v>181</v>
      </c>
      <c r="Y55" s="3" t="s">
        <v>181</v>
      </c>
      <c r="Z55" s="3" t="s">
        <v>1134</v>
      </c>
      <c r="AA55" s="3" t="s">
        <v>1972</v>
      </c>
      <c r="AB55" s="3" t="s">
        <v>15</v>
      </c>
      <c r="AC55" s="3" t="s">
        <v>1599</v>
      </c>
      <c r="AD55" s="3" t="s">
        <v>176</v>
      </c>
      <c r="AE55" s="56" t="s">
        <v>6694</v>
      </c>
      <c r="AF55" s="3" t="s">
        <v>15</v>
      </c>
      <c r="AG55" s="3" t="s">
        <v>15</v>
      </c>
      <c r="AH55" s="3" t="s">
        <v>15</v>
      </c>
      <c r="AI55" s="3" t="s">
        <v>181</v>
      </c>
      <c r="AJ55" s="55">
        <v>0.81597222222222221</v>
      </c>
      <c r="AK55" s="56" t="s">
        <v>4191</v>
      </c>
      <c r="AL55" s="3" t="s">
        <v>26</v>
      </c>
      <c r="AM55" s="3" t="s">
        <v>215</v>
      </c>
      <c r="AN55" s="3" t="s">
        <v>1919</v>
      </c>
      <c r="AO55" s="3" t="s">
        <v>15</v>
      </c>
      <c r="AP55" s="3" t="s">
        <v>15</v>
      </c>
      <c r="AQ55" s="3">
        <v>1.22</v>
      </c>
      <c r="AR55" s="3">
        <v>8.8670000000000009</v>
      </c>
      <c r="AS55" s="3">
        <v>9.5609999999999999</v>
      </c>
      <c r="AT55" s="3" t="s">
        <v>178</v>
      </c>
      <c r="AU55" s="3" t="s">
        <v>187</v>
      </c>
      <c r="AV55" s="3" t="s">
        <v>3470</v>
      </c>
      <c r="AW55" s="3" t="s">
        <v>3676</v>
      </c>
      <c r="AX55" s="3" t="s">
        <v>30</v>
      </c>
      <c r="AY55" s="3" t="s">
        <v>2960</v>
      </c>
      <c r="AZ55" s="3" t="s">
        <v>5420</v>
      </c>
      <c r="BA55" s="57" t="s">
        <v>3762</v>
      </c>
      <c r="BB55" s="3" t="s">
        <v>3240</v>
      </c>
      <c r="BC55" s="3" t="s">
        <v>2892</v>
      </c>
      <c r="BD55" s="3" t="s">
        <v>181</v>
      </c>
      <c r="BE55" s="3" t="s">
        <v>1790</v>
      </c>
      <c r="BF55" s="3" t="s">
        <v>104</v>
      </c>
      <c r="BG55" s="3" t="s">
        <v>1603</v>
      </c>
      <c r="BH55" s="3" t="s">
        <v>3533</v>
      </c>
      <c r="BI55" s="58" t="s">
        <v>3746</v>
      </c>
      <c r="BJ55" s="58" t="s">
        <v>1789</v>
      </c>
      <c r="BK55" s="58" t="s">
        <v>2722</v>
      </c>
      <c r="BL55" s="58" t="s">
        <v>3546</v>
      </c>
      <c r="BM55" s="58" t="s">
        <v>2895</v>
      </c>
      <c r="BN55" s="58" t="s">
        <v>2737</v>
      </c>
      <c r="BO55" s="2" t="s">
        <v>4213</v>
      </c>
    </row>
    <row r="56" spans="3:67" ht="30">
      <c r="C56" s="85" t="str">
        <f>IF(INDEX(Directory[FolderPath],MATCH(tbl_Directory[[#This Row],[Index]:[Index]],Directory[Index],0))="","",HYPERLINK(INDEX(Directory[FolderPath],MATCH(tbl_Directory[[#This Row],[Index]:[Index]],Directory[Index],0)),"🗁"))</f>
        <v>🗁</v>
      </c>
      <c r="D56" s="3">
        <v>451</v>
      </c>
      <c r="E56" s="70">
        <v>45167</v>
      </c>
      <c r="F56" s="3" t="s">
        <v>3547</v>
      </c>
      <c r="G56" s="51">
        <v>322400</v>
      </c>
      <c r="H56" s="52">
        <v>45035</v>
      </c>
      <c r="I56" s="3" t="s">
        <v>1571</v>
      </c>
      <c r="J56" s="3" t="s">
        <v>190</v>
      </c>
      <c r="K56" s="3" t="s">
        <v>3541</v>
      </c>
      <c r="L56" s="3">
        <v>1</v>
      </c>
      <c r="M56" s="3" t="s">
        <v>10</v>
      </c>
      <c r="N56" s="3" t="s">
        <v>11</v>
      </c>
      <c r="O56" s="3">
        <v>8.0619999999999994</v>
      </c>
      <c r="P56" s="3" t="s">
        <v>12</v>
      </c>
      <c r="Q56" s="3" t="s">
        <v>61</v>
      </c>
      <c r="R56" s="53">
        <v>10</v>
      </c>
      <c r="S56" s="3" t="s">
        <v>14</v>
      </c>
      <c r="T56" s="54" t="s">
        <v>4193</v>
      </c>
      <c r="U56" s="3" t="s">
        <v>3351</v>
      </c>
      <c r="V56" s="3" t="s">
        <v>2721</v>
      </c>
      <c r="W56" s="3" t="s">
        <v>181</v>
      </c>
      <c r="X56" s="3" t="s">
        <v>181</v>
      </c>
      <c r="Y56" s="3" t="s">
        <v>181</v>
      </c>
      <c r="Z56" s="3" t="s">
        <v>338</v>
      </c>
      <c r="AA56" s="3" t="s">
        <v>61</v>
      </c>
      <c r="AB56" s="3" t="s">
        <v>15</v>
      </c>
      <c r="AC56" s="3" t="s">
        <v>1599</v>
      </c>
      <c r="AD56" s="3" t="s">
        <v>176</v>
      </c>
      <c r="AE56" s="56" t="s">
        <v>6698</v>
      </c>
      <c r="AF56" s="3" t="s">
        <v>15</v>
      </c>
      <c r="AG56" s="3" t="s">
        <v>15</v>
      </c>
      <c r="AH56" s="3" t="s">
        <v>15</v>
      </c>
      <c r="AI56" s="3" t="s">
        <v>181</v>
      </c>
      <c r="AJ56" s="55">
        <v>0.85555555555555551</v>
      </c>
      <c r="AK56" s="56" t="s">
        <v>4191</v>
      </c>
      <c r="AL56" s="3" t="s">
        <v>97</v>
      </c>
      <c r="AM56" s="3" t="s">
        <v>369</v>
      </c>
      <c r="AN56" s="3" t="s">
        <v>3548</v>
      </c>
      <c r="AO56" s="3" t="s">
        <v>15</v>
      </c>
      <c r="AP56" s="3" t="s">
        <v>15</v>
      </c>
      <c r="AQ56" s="3">
        <v>1.109</v>
      </c>
      <c r="AR56" s="3">
        <v>8.0619999999999994</v>
      </c>
      <c r="AS56" s="3">
        <v>8.6920000000000002</v>
      </c>
      <c r="AT56" s="3" t="s">
        <v>178</v>
      </c>
      <c r="AU56" s="3" t="s">
        <v>3681</v>
      </c>
      <c r="AV56" s="3" t="s">
        <v>3470</v>
      </c>
      <c r="AW56" s="3" t="s">
        <v>1249</v>
      </c>
      <c r="AX56" s="3" t="s">
        <v>14</v>
      </c>
      <c r="AY56" s="3" t="s">
        <v>3718</v>
      </c>
      <c r="AZ56" s="3" t="s">
        <v>5420</v>
      </c>
      <c r="BA56" s="57" t="s">
        <v>3762</v>
      </c>
      <c r="BB56" s="3" t="s">
        <v>3240</v>
      </c>
      <c r="BC56" s="3" t="s">
        <v>2892</v>
      </c>
      <c r="BD56" s="3" t="s">
        <v>5963</v>
      </c>
      <c r="BE56" s="3" t="s">
        <v>3542</v>
      </c>
      <c r="BF56" s="3" t="s">
        <v>1604</v>
      </c>
      <c r="BG56" s="3" t="s">
        <v>1603</v>
      </c>
      <c r="BH56" s="3" t="s">
        <v>3540</v>
      </c>
      <c r="BI56" s="58" t="s">
        <v>3746</v>
      </c>
      <c r="BJ56" s="58" t="s">
        <v>3541</v>
      </c>
      <c r="BK56" s="58" t="s">
        <v>2721</v>
      </c>
      <c r="BL56" s="58" t="s">
        <v>3549</v>
      </c>
      <c r="BM56" s="58" t="s">
        <v>2895</v>
      </c>
      <c r="BN56" s="58" t="s">
        <v>2738</v>
      </c>
      <c r="BO56" s="2" t="s">
        <v>4214</v>
      </c>
    </row>
    <row r="57" spans="3:67">
      <c r="C57" s="85" t="str">
        <f>IF(INDEX(Directory[FolderPath],MATCH(tbl_Directory[[#This Row],[Index]:[Index]],Directory[Index],0))="","",HYPERLINK(INDEX(Directory[FolderPath],MATCH(tbl_Directory[[#This Row],[Index]:[Index]],Directory[Index],0)),"🗁"))</f>
        <v>🗁</v>
      </c>
      <c r="D57" s="3">
        <v>450</v>
      </c>
      <c r="E57" s="70">
        <v>45161</v>
      </c>
      <c r="F57" s="3" t="s">
        <v>3489</v>
      </c>
      <c r="G57" s="51">
        <v>0</v>
      </c>
      <c r="H57" s="52">
        <v>0</v>
      </c>
      <c r="I57" s="3" t="s">
        <v>1573</v>
      </c>
      <c r="J57" s="3" t="s">
        <v>175</v>
      </c>
      <c r="K57" s="3" t="s">
        <v>3563</v>
      </c>
      <c r="L57" s="3">
        <v>12</v>
      </c>
      <c r="M57" s="3" t="s">
        <v>239</v>
      </c>
      <c r="N57" s="3" t="s">
        <v>98</v>
      </c>
      <c r="O57" s="3">
        <v>5</v>
      </c>
      <c r="P57" s="3" t="s">
        <v>12</v>
      </c>
      <c r="Q57" s="3" t="s">
        <v>3487</v>
      </c>
      <c r="R57" s="53">
        <v>45</v>
      </c>
      <c r="S57" s="3" t="s">
        <v>14</v>
      </c>
      <c r="T57" s="54" t="s">
        <v>181</v>
      </c>
      <c r="U57" s="3" t="s">
        <v>3351</v>
      </c>
      <c r="V57" s="3" t="s">
        <v>181</v>
      </c>
      <c r="W57" s="3" t="s">
        <v>3776</v>
      </c>
      <c r="X57" s="3" t="s">
        <v>3729</v>
      </c>
      <c r="Y57" s="3" t="s">
        <v>181</v>
      </c>
      <c r="Z57" s="3" t="s">
        <v>3488</v>
      </c>
      <c r="AA57" s="3" t="s">
        <v>3487</v>
      </c>
      <c r="AB57" s="3" t="s">
        <v>3487</v>
      </c>
      <c r="AC57" s="3" t="s">
        <v>2686</v>
      </c>
      <c r="AD57" s="3" t="s">
        <v>2878</v>
      </c>
      <c r="AE57" s="56" t="s">
        <v>181</v>
      </c>
      <c r="AF57" s="3" t="s">
        <v>15</v>
      </c>
      <c r="AG57" s="3" t="s">
        <v>15</v>
      </c>
      <c r="AH57" s="3" t="s">
        <v>15</v>
      </c>
      <c r="AI57" s="3" t="s">
        <v>181</v>
      </c>
      <c r="AJ57" s="55">
        <v>0.89583333333333337</v>
      </c>
      <c r="AK57" s="56" t="s">
        <v>4189</v>
      </c>
      <c r="AL57" s="3" t="s">
        <v>35</v>
      </c>
      <c r="AM57" s="3" t="s">
        <v>15</v>
      </c>
      <c r="AN57" s="3" t="s">
        <v>15</v>
      </c>
      <c r="AO57" s="3" t="s">
        <v>15</v>
      </c>
      <c r="AP57" s="3" t="s">
        <v>15</v>
      </c>
      <c r="AQ57" s="3">
        <v>5</v>
      </c>
      <c r="AR57" s="3">
        <v>36.338000000000001</v>
      </c>
      <c r="AS57" s="3">
        <v>39.182000000000002</v>
      </c>
      <c r="AT57" s="3" t="s">
        <v>243</v>
      </c>
      <c r="AU57" s="3" t="s">
        <v>15</v>
      </c>
      <c r="AV57" s="3" t="s">
        <v>3098</v>
      </c>
      <c r="AW57" s="3" t="s">
        <v>3682</v>
      </c>
      <c r="AX57" s="3" t="s">
        <v>14</v>
      </c>
      <c r="AY57" s="3" t="s">
        <v>2960</v>
      </c>
      <c r="AZ57" s="3" t="s">
        <v>3497</v>
      </c>
      <c r="BA57" s="57" t="s">
        <v>3762</v>
      </c>
      <c r="BB57" s="3" t="s">
        <v>3240</v>
      </c>
      <c r="BC57" s="3" t="s">
        <v>5425</v>
      </c>
      <c r="BD57" s="3" t="s">
        <v>181</v>
      </c>
      <c r="BE57" s="3" t="s">
        <v>242</v>
      </c>
      <c r="BF57" s="3" t="s">
        <v>449</v>
      </c>
      <c r="BG57" s="3" t="s">
        <v>1600</v>
      </c>
      <c r="BH57" s="3" t="s">
        <v>3486</v>
      </c>
      <c r="BI57" s="58" t="s">
        <v>3746</v>
      </c>
      <c r="BJ57" s="58" t="s">
        <v>238</v>
      </c>
      <c r="BK57" s="58" t="s">
        <v>3730</v>
      </c>
      <c r="BL57" s="58" t="s">
        <v>2758</v>
      </c>
      <c r="BM57" s="58" t="s">
        <v>2895</v>
      </c>
      <c r="BN57" s="58" t="s">
        <v>2737</v>
      </c>
      <c r="BO57" s="2" t="s">
        <v>4215</v>
      </c>
    </row>
    <row r="58" spans="3:67">
      <c r="C58" s="85" t="str">
        <f>IF(INDEX(Directory[FolderPath],MATCH(tbl_Directory[[#This Row],[Index]:[Index]],Directory[Index],0))="","",HYPERLINK(INDEX(Directory[FolderPath],MATCH(tbl_Directory[[#This Row],[Index]:[Index]],Directory[Index],0)),"🗁"))</f>
        <v>🗁</v>
      </c>
      <c r="D58" s="3">
        <v>449</v>
      </c>
      <c r="E58" s="70">
        <v>45160</v>
      </c>
      <c r="F58" s="3" t="s">
        <v>7506</v>
      </c>
      <c r="G58" s="51">
        <v>0</v>
      </c>
      <c r="H58" s="52">
        <v>0</v>
      </c>
      <c r="I58" s="3" t="s">
        <v>1571</v>
      </c>
      <c r="J58" s="3" t="s">
        <v>175</v>
      </c>
      <c r="K58" s="3" t="s">
        <v>3498</v>
      </c>
      <c r="L58" s="3">
        <v>2</v>
      </c>
      <c r="M58" s="3" t="s">
        <v>104</v>
      </c>
      <c r="N58" s="3" t="s">
        <v>98</v>
      </c>
      <c r="O58" s="3">
        <v>2</v>
      </c>
      <c r="P58" s="3" t="s">
        <v>12</v>
      </c>
      <c r="Q58" s="3" t="s">
        <v>3473</v>
      </c>
      <c r="R58" s="53">
        <v>40</v>
      </c>
      <c r="S58" s="3" t="s">
        <v>30</v>
      </c>
      <c r="T58" s="54" t="s">
        <v>181</v>
      </c>
      <c r="U58" s="3" t="s">
        <v>3351</v>
      </c>
      <c r="V58" s="3" t="s">
        <v>181</v>
      </c>
      <c r="W58" s="3" t="s">
        <v>3776</v>
      </c>
      <c r="X58" s="3" t="s">
        <v>181</v>
      </c>
      <c r="Y58" s="3" t="s">
        <v>181</v>
      </c>
      <c r="Z58" s="3" t="s">
        <v>3474</v>
      </c>
      <c r="AA58" s="3" t="s">
        <v>3473</v>
      </c>
      <c r="AB58" s="3" t="s">
        <v>15</v>
      </c>
      <c r="AC58" s="3" t="s">
        <v>1599</v>
      </c>
      <c r="AD58" s="3" t="s">
        <v>176</v>
      </c>
      <c r="AE58" s="56" t="s">
        <v>6692</v>
      </c>
      <c r="AF58" s="3" t="s">
        <v>15</v>
      </c>
      <c r="AG58" s="3" t="s">
        <v>15</v>
      </c>
      <c r="AH58" s="3" t="s">
        <v>15</v>
      </c>
      <c r="AI58" s="3" t="s">
        <v>181</v>
      </c>
      <c r="AJ58" s="55">
        <v>0.88541666666666663</v>
      </c>
      <c r="AK58" s="56" t="s">
        <v>4189</v>
      </c>
      <c r="AL58" s="3" t="s">
        <v>26</v>
      </c>
      <c r="AM58" s="3" t="s">
        <v>311</v>
      </c>
      <c r="AN58" s="3" t="s">
        <v>361</v>
      </c>
      <c r="AO58" s="3" t="s">
        <v>15</v>
      </c>
      <c r="AP58" s="3" t="s">
        <v>15</v>
      </c>
      <c r="AQ58" s="3">
        <v>2</v>
      </c>
      <c r="AR58" s="3">
        <v>14.535</v>
      </c>
      <c r="AS58" s="3">
        <v>15.673</v>
      </c>
      <c r="AT58" s="3" t="s">
        <v>178</v>
      </c>
      <c r="AU58" s="3" t="s">
        <v>187</v>
      </c>
      <c r="AV58" s="3" t="s">
        <v>3470</v>
      </c>
      <c r="AW58" s="3" t="s">
        <v>3676</v>
      </c>
      <c r="AX58" s="3" t="s">
        <v>30</v>
      </c>
      <c r="AY58" s="3" t="s">
        <v>2960</v>
      </c>
      <c r="AZ58" s="3" t="s">
        <v>5420</v>
      </c>
      <c r="BA58" s="57" t="s">
        <v>3762</v>
      </c>
      <c r="BB58" s="3" t="s">
        <v>3240</v>
      </c>
      <c r="BC58" s="3" t="s">
        <v>2892</v>
      </c>
      <c r="BD58" s="3" t="s">
        <v>181</v>
      </c>
      <c r="BE58" s="3" t="s">
        <v>705</v>
      </c>
      <c r="BF58" s="3" t="s">
        <v>104</v>
      </c>
      <c r="BG58" s="3" t="s">
        <v>1603</v>
      </c>
      <c r="BH58" s="3" t="s">
        <v>3472</v>
      </c>
      <c r="BI58" s="58" t="s">
        <v>3746</v>
      </c>
      <c r="BJ58" s="58" t="s">
        <v>3498</v>
      </c>
      <c r="BK58" s="58" t="s">
        <v>2688</v>
      </c>
      <c r="BL58" s="58" t="s">
        <v>2745</v>
      </c>
      <c r="BM58" s="58" t="s">
        <v>2895</v>
      </c>
      <c r="BN58" s="58" t="s">
        <v>2737</v>
      </c>
      <c r="BO58" s="2" t="s">
        <v>4216</v>
      </c>
    </row>
    <row r="59" spans="3:67" ht="90">
      <c r="C59" s="85" t="str">
        <f>IF(INDEX(Directory[FolderPath],MATCH(tbl_Directory[[#This Row],[Index]:[Index]],Directory[Index],0))="","",HYPERLINK(INDEX(Directory[FolderPath],MATCH(tbl_Directory[[#This Row],[Index]:[Index]],Directory[Index],0)),"🗁"))</f>
        <v>🗁</v>
      </c>
      <c r="D59" s="3">
        <v>448</v>
      </c>
      <c r="E59" s="70">
        <v>45160</v>
      </c>
      <c r="F59" s="3" t="s">
        <v>7507</v>
      </c>
      <c r="G59" s="51">
        <v>14</v>
      </c>
      <c r="H59" s="52">
        <v>0</v>
      </c>
      <c r="I59" s="3" t="s">
        <v>1571</v>
      </c>
      <c r="J59" s="3" t="s">
        <v>190</v>
      </c>
      <c r="K59" s="3" t="s">
        <v>80</v>
      </c>
      <c r="L59" s="3">
        <v>2</v>
      </c>
      <c r="M59" s="3" t="s">
        <v>10</v>
      </c>
      <c r="N59" s="3" t="s">
        <v>2454</v>
      </c>
      <c r="O59" s="3">
        <v>130</v>
      </c>
      <c r="P59" s="3" t="s">
        <v>12</v>
      </c>
      <c r="Q59" s="3" t="s">
        <v>670</v>
      </c>
      <c r="R59" s="53">
        <v>20</v>
      </c>
      <c r="S59" s="3" t="s">
        <v>70</v>
      </c>
      <c r="T59" s="54" t="s">
        <v>4194</v>
      </c>
      <c r="U59" s="3" t="s">
        <v>3326</v>
      </c>
      <c r="V59" s="3" t="s">
        <v>3736</v>
      </c>
      <c r="W59" s="3" t="s">
        <v>181</v>
      </c>
      <c r="X59" s="3" t="s">
        <v>181</v>
      </c>
      <c r="Y59" s="3" t="s">
        <v>181</v>
      </c>
      <c r="Z59" s="3" t="s">
        <v>3480</v>
      </c>
      <c r="AA59" s="3" t="s">
        <v>670</v>
      </c>
      <c r="AB59" s="3" t="s">
        <v>15</v>
      </c>
      <c r="AC59" s="3" t="s">
        <v>1599</v>
      </c>
      <c r="AD59" s="3" t="s">
        <v>176</v>
      </c>
      <c r="AE59" s="56" t="s">
        <v>6699</v>
      </c>
      <c r="AF59" s="3" t="s">
        <v>15</v>
      </c>
      <c r="AG59" s="3" t="s">
        <v>2884</v>
      </c>
      <c r="AH59" s="3" t="s">
        <v>15</v>
      </c>
      <c r="AI59" s="3" t="s">
        <v>181</v>
      </c>
      <c r="AJ59" s="55">
        <v>0.90972222222222221</v>
      </c>
      <c r="AK59" s="56" t="s">
        <v>4189</v>
      </c>
      <c r="AL59" s="3" t="s">
        <v>17</v>
      </c>
      <c r="AM59" s="3" t="s">
        <v>281</v>
      </c>
      <c r="AN59" s="3" t="s">
        <v>15</v>
      </c>
      <c r="AO59" s="3" t="s">
        <v>282</v>
      </c>
      <c r="AP59" s="3" t="s">
        <v>3329</v>
      </c>
      <c r="AQ59" s="3">
        <v>0.90100000000000002</v>
      </c>
      <c r="AR59" s="3">
        <v>6.5469999999999997</v>
      </c>
      <c r="AS59" s="3">
        <v>7.0590000000000002</v>
      </c>
      <c r="AT59" s="3" t="s">
        <v>178</v>
      </c>
      <c r="AU59" s="3" t="s">
        <v>179</v>
      </c>
      <c r="AV59" s="3" t="s">
        <v>3471</v>
      </c>
      <c r="AW59" s="3" t="s">
        <v>15</v>
      </c>
      <c r="AX59" s="3" t="s">
        <v>21</v>
      </c>
      <c r="AY59" s="3" t="s">
        <v>3718</v>
      </c>
      <c r="AZ59" s="3" t="s">
        <v>5420</v>
      </c>
      <c r="BA59" s="57" t="s">
        <v>3762</v>
      </c>
      <c r="BB59" s="3" t="s">
        <v>3240</v>
      </c>
      <c r="BC59" s="3" t="s">
        <v>2892</v>
      </c>
      <c r="BD59" s="3" t="s">
        <v>5963</v>
      </c>
      <c r="BE59" s="3" t="s">
        <v>280</v>
      </c>
      <c r="BF59" s="3" t="s">
        <v>10</v>
      </c>
      <c r="BG59" s="3" t="s">
        <v>15</v>
      </c>
      <c r="BH59" s="3" t="s">
        <v>3479</v>
      </c>
      <c r="BI59" s="58" t="s">
        <v>3746</v>
      </c>
      <c r="BJ59" s="58" t="s">
        <v>2035</v>
      </c>
      <c r="BK59" s="58" t="s">
        <v>3226</v>
      </c>
      <c r="BL59" s="58" t="s">
        <v>3492</v>
      </c>
      <c r="BM59" s="58" t="s">
        <v>2895</v>
      </c>
      <c r="BN59" s="58" t="s">
        <v>2979</v>
      </c>
      <c r="BO59" s="2" t="s">
        <v>4217</v>
      </c>
    </row>
    <row r="60" spans="3:67">
      <c r="C60" s="85" t="str">
        <f>IF(INDEX(Directory[FolderPath],MATCH(tbl_Directory[[#This Row],[Index]:[Index]],Directory[Index],0))="","",HYPERLINK(INDEX(Directory[FolderPath],MATCH(tbl_Directory[[#This Row],[Index]:[Index]],Directory[Index],0)),"🗁"))</f>
        <v>🗁</v>
      </c>
      <c r="D60" s="3">
        <v>447</v>
      </c>
      <c r="E60" s="70">
        <v>45148</v>
      </c>
      <c r="F60" s="3" t="s">
        <v>3455</v>
      </c>
      <c r="G60" s="51">
        <v>1000</v>
      </c>
      <c r="H60" s="52">
        <v>1000</v>
      </c>
      <c r="I60" s="3" t="s">
        <v>1571</v>
      </c>
      <c r="J60" s="3" t="s">
        <v>175</v>
      </c>
      <c r="K60" s="3" t="s">
        <v>1036</v>
      </c>
      <c r="L60" s="3">
        <v>2</v>
      </c>
      <c r="M60" s="3" t="s">
        <v>308</v>
      </c>
      <c r="N60" s="3" t="s">
        <v>98</v>
      </c>
      <c r="O60" s="3">
        <v>3.1</v>
      </c>
      <c r="P60" s="3" t="s">
        <v>12</v>
      </c>
      <c r="Q60" s="3" t="s">
        <v>3449</v>
      </c>
      <c r="R60" s="53">
        <v>20</v>
      </c>
      <c r="S60" s="3" t="s">
        <v>30</v>
      </c>
      <c r="T60" s="54" t="s">
        <v>181</v>
      </c>
      <c r="U60" s="3" t="s">
        <v>3351</v>
      </c>
      <c r="V60" s="3" t="s">
        <v>181</v>
      </c>
      <c r="W60" s="3" t="s">
        <v>181</v>
      </c>
      <c r="X60" s="3" t="s">
        <v>181</v>
      </c>
      <c r="Y60" s="3" t="s">
        <v>181</v>
      </c>
      <c r="Z60" s="3" t="s">
        <v>3206</v>
      </c>
      <c r="AA60" s="3" t="s">
        <v>3449</v>
      </c>
      <c r="AB60" s="3" t="s">
        <v>15</v>
      </c>
      <c r="AC60" s="3" t="s">
        <v>1599</v>
      </c>
      <c r="AD60" s="3" t="s">
        <v>176</v>
      </c>
      <c r="AE60" s="56" t="s">
        <v>6686</v>
      </c>
      <c r="AF60" s="3" t="s">
        <v>15</v>
      </c>
      <c r="AG60" s="3" t="s">
        <v>15</v>
      </c>
      <c r="AH60" s="3" t="s">
        <v>15</v>
      </c>
      <c r="AI60" s="3" t="s">
        <v>181</v>
      </c>
      <c r="AJ60" s="55">
        <v>0.87430555555555556</v>
      </c>
      <c r="AK60" s="56" t="s">
        <v>4191</v>
      </c>
      <c r="AL60" s="3" t="s">
        <v>56</v>
      </c>
      <c r="AM60" s="3" t="s">
        <v>1038</v>
      </c>
      <c r="AN60" s="3" t="s">
        <v>15</v>
      </c>
      <c r="AO60" s="3" t="s">
        <v>15</v>
      </c>
      <c r="AP60" s="3" t="s">
        <v>15</v>
      </c>
      <c r="AQ60" s="3">
        <v>3.1</v>
      </c>
      <c r="AR60" s="3">
        <v>22.53</v>
      </c>
      <c r="AS60" s="3">
        <v>24.292999999999999</v>
      </c>
      <c r="AT60" s="3" t="s">
        <v>178</v>
      </c>
      <c r="AU60" s="3" t="s">
        <v>179</v>
      </c>
      <c r="AV60" s="3" t="s">
        <v>3470</v>
      </c>
      <c r="AW60" s="3" t="s">
        <v>3676</v>
      </c>
      <c r="AX60" s="3" t="s">
        <v>30</v>
      </c>
      <c r="AY60" s="3" t="s">
        <v>2960</v>
      </c>
      <c r="AZ60" s="3" t="s">
        <v>3497</v>
      </c>
      <c r="BA60" s="57" t="s">
        <v>3762</v>
      </c>
      <c r="BB60" s="3" t="s">
        <v>3240</v>
      </c>
      <c r="BC60" s="3" t="s">
        <v>2892</v>
      </c>
      <c r="BD60" s="3" t="s">
        <v>181</v>
      </c>
      <c r="BE60" s="3" t="s">
        <v>1037</v>
      </c>
      <c r="BF60" s="3" t="s">
        <v>1645</v>
      </c>
      <c r="BG60" s="3" t="s">
        <v>1600</v>
      </c>
      <c r="BH60" s="3" t="s">
        <v>3448</v>
      </c>
      <c r="BI60" s="58" t="s">
        <v>3746</v>
      </c>
      <c r="BJ60" s="58" t="s">
        <v>1036</v>
      </c>
      <c r="BK60" s="58" t="s">
        <v>2722</v>
      </c>
      <c r="BL60" s="58" t="s">
        <v>3456</v>
      </c>
      <c r="BM60" s="58" t="s">
        <v>2895</v>
      </c>
      <c r="BN60" s="58" t="s">
        <v>2737</v>
      </c>
      <c r="BO60" s="2" t="s">
        <v>4218</v>
      </c>
    </row>
    <row r="61" spans="3:67" ht="135">
      <c r="C61" s="85" t="str">
        <f>IF(INDEX(Directory[FolderPath],MATCH(tbl_Directory[[#This Row],[Index]:[Index]],Directory[Index],0))="","",HYPERLINK(INDEX(Directory[FolderPath],MATCH(tbl_Directory[[#This Row],[Index]:[Index]],Directory[Index],0)),"🗁"))</f>
        <v>🗁</v>
      </c>
      <c r="D61" s="3">
        <v>446</v>
      </c>
      <c r="E61" s="70">
        <v>45147</v>
      </c>
      <c r="F61" s="3" t="s">
        <v>3457</v>
      </c>
      <c r="G61" s="51">
        <v>21630</v>
      </c>
      <c r="H61" s="52">
        <v>3021</v>
      </c>
      <c r="I61" s="3" t="s">
        <v>1572</v>
      </c>
      <c r="J61" s="3" t="s">
        <v>190</v>
      </c>
      <c r="K61" s="3" t="s">
        <v>3453</v>
      </c>
      <c r="L61" s="3">
        <v>1</v>
      </c>
      <c r="M61" s="3" t="s">
        <v>10</v>
      </c>
      <c r="N61" s="3" t="s">
        <v>11</v>
      </c>
      <c r="O61" s="3">
        <v>2.569</v>
      </c>
      <c r="P61" s="3" t="s">
        <v>12</v>
      </c>
      <c r="Q61" s="3" t="s">
        <v>1462</v>
      </c>
      <c r="R61" s="53"/>
      <c r="S61" s="3" t="s">
        <v>21</v>
      </c>
      <c r="T61" s="54" t="s">
        <v>4195</v>
      </c>
      <c r="U61" s="3" t="s">
        <v>3351</v>
      </c>
      <c r="V61" s="3" t="s">
        <v>2721</v>
      </c>
      <c r="W61" s="3" t="s">
        <v>181</v>
      </c>
      <c r="X61" s="3" t="s">
        <v>181</v>
      </c>
      <c r="Y61" s="3" t="s">
        <v>181</v>
      </c>
      <c r="Z61" s="3" t="s">
        <v>15</v>
      </c>
      <c r="AA61" s="3" t="s">
        <v>15</v>
      </c>
      <c r="AB61" s="3" t="s">
        <v>15</v>
      </c>
      <c r="AC61" s="3" t="s">
        <v>1599</v>
      </c>
      <c r="AD61" s="3" t="s">
        <v>176</v>
      </c>
      <c r="AE61" s="56" t="s">
        <v>181</v>
      </c>
      <c r="AF61" s="3" t="s">
        <v>15</v>
      </c>
      <c r="AG61" s="3" t="s">
        <v>2884</v>
      </c>
      <c r="AH61" s="3" t="s">
        <v>15</v>
      </c>
      <c r="AI61" s="3" t="s">
        <v>3366</v>
      </c>
      <c r="AJ61" s="55">
        <v>0.85763888888888884</v>
      </c>
      <c r="AK61" s="56" t="s">
        <v>4191</v>
      </c>
      <c r="AL61" s="3" t="s">
        <v>50</v>
      </c>
      <c r="AM61" s="3" t="s">
        <v>1906</v>
      </c>
      <c r="AN61" s="3" t="s">
        <v>15</v>
      </c>
      <c r="AO61" s="3" t="s">
        <v>1939</v>
      </c>
      <c r="AP61" s="3" t="s">
        <v>3329</v>
      </c>
      <c r="AQ61" s="3">
        <v>0.35299999999999998</v>
      </c>
      <c r="AR61" s="3">
        <v>2.569</v>
      </c>
      <c r="AS61" s="3">
        <v>2.77</v>
      </c>
      <c r="AT61" s="3" t="s">
        <v>178</v>
      </c>
      <c r="AU61" s="3" t="s">
        <v>179</v>
      </c>
      <c r="AV61" s="3" t="s">
        <v>3470</v>
      </c>
      <c r="AW61" s="3" t="s">
        <v>3676</v>
      </c>
      <c r="AX61" s="3" t="s">
        <v>21</v>
      </c>
      <c r="AY61" s="3" t="s">
        <v>3718</v>
      </c>
      <c r="AZ61" s="3" t="s">
        <v>5420</v>
      </c>
      <c r="BA61" s="57" t="s">
        <v>3762</v>
      </c>
      <c r="BB61" s="3" t="s">
        <v>3240</v>
      </c>
      <c r="BC61" s="3" t="s">
        <v>2892</v>
      </c>
      <c r="BD61" s="3" t="s">
        <v>5963</v>
      </c>
      <c r="BE61" s="3" t="s">
        <v>3454</v>
      </c>
      <c r="BF61" s="3" t="s">
        <v>10</v>
      </c>
      <c r="BG61" s="3" t="s">
        <v>1605</v>
      </c>
      <c r="BH61" s="3" t="s">
        <v>3452</v>
      </c>
      <c r="BI61" s="58" t="s">
        <v>3746</v>
      </c>
      <c r="BJ61" s="58" t="s">
        <v>3458</v>
      </c>
      <c r="BK61" s="58" t="s">
        <v>2721</v>
      </c>
      <c r="BL61" s="58" t="s">
        <v>3459</v>
      </c>
      <c r="BM61" s="58" t="s">
        <v>2895</v>
      </c>
      <c r="BN61" s="58" t="s">
        <v>2979</v>
      </c>
      <c r="BO61" s="2" t="s">
        <v>4219</v>
      </c>
    </row>
    <row r="62" spans="3:67">
      <c r="C62" s="85" t="str">
        <f>IF(INDEX(Directory[FolderPath],MATCH(tbl_Directory[[#This Row],[Index]:[Index]],Directory[Index],0))="","",HYPERLINK(INDEX(Directory[FolderPath],MATCH(tbl_Directory[[#This Row],[Index]:[Index]],Directory[Index],0)),"🗁"))</f>
        <v>🗁</v>
      </c>
      <c r="D62" s="3">
        <v>445</v>
      </c>
      <c r="E62" s="70">
        <v>45141</v>
      </c>
      <c r="F62" s="3" t="s">
        <v>3441</v>
      </c>
      <c r="G62" s="51">
        <v>1000</v>
      </c>
      <c r="H62" s="52">
        <v>1000</v>
      </c>
      <c r="I62" s="3" t="s">
        <v>1572</v>
      </c>
      <c r="J62" s="3" t="s">
        <v>175</v>
      </c>
      <c r="K62" s="3" t="s">
        <v>3440</v>
      </c>
      <c r="L62" s="3">
        <v>1</v>
      </c>
      <c r="M62" s="3" t="s">
        <v>10</v>
      </c>
      <c r="N62" s="3" t="s">
        <v>98</v>
      </c>
      <c r="O62" s="3">
        <v>1.5</v>
      </c>
      <c r="P62" s="3" t="s">
        <v>12</v>
      </c>
      <c r="Q62" s="3" t="s">
        <v>29</v>
      </c>
      <c r="R62" s="53">
        <v>50</v>
      </c>
      <c r="S62" s="3" t="s">
        <v>21</v>
      </c>
      <c r="T62" s="54" t="s">
        <v>181</v>
      </c>
      <c r="U62" s="3" t="s">
        <v>1574</v>
      </c>
      <c r="V62" s="3" t="s">
        <v>181</v>
      </c>
      <c r="W62" s="3" t="s">
        <v>181</v>
      </c>
      <c r="X62" s="3" t="s">
        <v>181</v>
      </c>
      <c r="Y62" s="3" t="s">
        <v>181</v>
      </c>
      <c r="Z62" s="3" t="s">
        <v>55</v>
      </c>
      <c r="AA62" s="3" t="s">
        <v>29</v>
      </c>
      <c r="AB62" s="3" t="s">
        <v>15</v>
      </c>
      <c r="AC62" s="3" t="s">
        <v>1599</v>
      </c>
      <c r="AD62" s="3" t="s">
        <v>176</v>
      </c>
      <c r="AE62" s="56" t="s">
        <v>181</v>
      </c>
      <c r="AF62" s="3" t="s">
        <v>15</v>
      </c>
      <c r="AG62" s="3" t="s">
        <v>15</v>
      </c>
      <c r="AH62" s="3" t="s">
        <v>15</v>
      </c>
      <c r="AI62" s="3" t="s">
        <v>3366</v>
      </c>
      <c r="AJ62" s="55">
        <v>0.59791666666666665</v>
      </c>
      <c r="AK62" s="56" t="s">
        <v>4196</v>
      </c>
      <c r="AL62" s="3" t="s">
        <v>50</v>
      </c>
      <c r="AM62" s="3" t="s">
        <v>1226</v>
      </c>
      <c r="AN62" s="3" t="s">
        <v>15</v>
      </c>
      <c r="AO62" s="3" t="s">
        <v>282</v>
      </c>
      <c r="AP62" s="3" t="s">
        <v>3329</v>
      </c>
      <c r="AQ62" s="3">
        <v>1.5</v>
      </c>
      <c r="AR62" s="3">
        <v>10.901999999999999</v>
      </c>
      <c r="AS62" s="3">
        <v>11.755000000000001</v>
      </c>
      <c r="AT62" s="3" t="s">
        <v>178</v>
      </c>
      <c r="AU62" s="3" t="s">
        <v>179</v>
      </c>
      <c r="AV62" s="3" t="s">
        <v>3471</v>
      </c>
      <c r="AW62" s="3" t="s">
        <v>15</v>
      </c>
      <c r="AX62" s="3" t="s">
        <v>21</v>
      </c>
      <c r="AY62" s="3" t="s">
        <v>3718</v>
      </c>
      <c r="AZ62" s="3" t="s">
        <v>5420</v>
      </c>
      <c r="BA62" s="57" t="s">
        <v>3762</v>
      </c>
      <c r="BB62" s="3" t="s">
        <v>3240</v>
      </c>
      <c r="BC62" s="3" t="s">
        <v>2892</v>
      </c>
      <c r="BD62" s="3" t="s">
        <v>181</v>
      </c>
      <c r="BE62" s="3" t="s">
        <v>3442</v>
      </c>
      <c r="BF62" s="3" t="s">
        <v>10</v>
      </c>
      <c r="BG62" s="3" t="s">
        <v>15</v>
      </c>
      <c r="BH62" s="3" t="s">
        <v>3439</v>
      </c>
      <c r="BI62" s="58" t="s">
        <v>3746</v>
      </c>
      <c r="BJ62" s="58" t="s">
        <v>3443</v>
      </c>
      <c r="BK62" s="58" t="s">
        <v>3226</v>
      </c>
      <c r="BL62" s="58" t="s">
        <v>2777</v>
      </c>
      <c r="BM62" s="58" t="s">
        <v>2895</v>
      </c>
      <c r="BN62" s="58" t="s">
        <v>2737</v>
      </c>
      <c r="BO62" s="2" t="s">
        <v>4220</v>
      </c>
    </row>
    <row r="63" spans="3:67">
      <c r="C63" s="85" t="str">
        <f>IF(INDEX(Directory[FolderPath],MATCH(tbl_Directory[[#This Row],[Index]:[Index]],Directory[Index],0))="","",HYPERLINK(INDEX(Directory[FolderPath],MATCH(tbl_Directory[[#This Row],[Index]:[Index]],Directory[Index],0)),"🗁"))</f>
        <v>🗁</v>
      </c>
      <c r="D63" s="3">
        <v>444</v>
      </c>
      <c r="E63" s="70">
        <v>45140</v>
      </c>
      <c r="F63" s="3" t="s">
        <v>7508</v>
      </c>
      <c r="G63" s="51">
        <v>10000</v>
      </c>
      <c r="H63" s="52">
        <v>10000</v>
      </c>
      <c r="I63" s="3" t="s">
        <v>1573</v>
      </c>
      <c r="J63" s="3" t="s">
        <v>175</v>
      </c>
      <c r="K63" s="3" t="s">
        <v>2161</v>
      </c>
      <c r="L63" s="3">
        <v>1</v>
      </c>
      <c r="M63" s="3" t="s">
        <v>1629</v>
      </c>
      <c r="N63" s="3" t="s">
        <v>98</v>
      </c>
      <c r="O63" s="3">
        <v>8</v>
      </c>
      <c r="P63" s="3" t="s">
        <v>12</v>
      </c>
      <c r="Q63" s="3" t="s">
        <v>1650</v>
      </c>
      <c r="R63" s="53">
        <v>30</v>
      </c>
      <c r="S63" s="3" t="s">
        <v>30</v>
      </c>
      <c r="T63" s="54" t="s">
        <v>181</v>
      </c>
      <c r="U63" s="3" t="s">
        <v>3351</v>
      </c>
      <c r="V63" s="3" t="s">
        <v>181</v>
      </c>
      <c r="W63" s="3" t="s">
        <v>181</v>
      </c>
      <c r="X63" s="3" t="s">
        <v>181</v>
      </c>
      <c r="Y63" s="3" t="s">
        <v>181</v>
      </c>
      <c r="Z63" s="3" t="s">
        <v>231</v>
      </c>
      <c r="AA63" s="3" t="s">
        <v>499</v>
      </c>
      <c r="AB63" s="3" t="s">
        <v>499</v>
      </c>
      <c r="AC63" s="3" t="s">
        <v>2686</v>
      </c>
      <c r="AD63" s="3" t="s">
        <v>176</v>
      </c>
      <c r="AE63" s="56" t="s">
        <v>6697</v>
      </c>
      <c r="AF63" s="3" t="s">
        <v>15</v>
      </c>
      <c r="AG63" s="3" t="s">
        <v>15</v>
      </c>
      <c r="AH63" s="3" t="s">
        <v>15</v>
      </c>
      <c r="AI63" s="3" t="s">
        <v>181</v>
      </c>
      <c r="AJ63" s="55">
        <v>0.89930555555555558</v>
      </c>
      <c r="AK63" s="56" t="s">
        <v>4189</v>
      </c>
      <c r="AL63" s="3" t="s">
        <v>17</v>
      </c>
      <c r="AM63" s="3" t="s">
        <v>331</v>
      </c>
      <c r="AN63" s="3" t="s">
        <v>15</v>
      </c>
      <c r="AO63" s="3" t="s">
        <v>15</v>
      </c>
      <c r="AP63" s="3" t="s">
        <v>15</v>
      </c>
      <c r="AQ63" s="3">
        <v>8</v>
      </c>
      <c r="AR63" s="3">
        <v>58.142000000000003</v>
      </c>
      <c r="AS63" s="3">
        <v>62.692</v>
      </c>
      <c r="AT63" s="3" t="s">
        <v>178</v>
      </c>
      <c r="AU63" s="3" t="s">
        <v>181</v>
      </c>
      <c r="AV63" s="3" t="s">
        <v>3098</v>
      </c>
      <c r="AW63" s="3" t="s">
        <v>3685</v>
      </c>
      <c r="AX63" s="3" t="s">
        <v>30</v>
      </c>
      <c r="AY63" s="3" t="s">
        <v>2960</v>
      </c>
      <c r="AZ63" s="3" t="s">
        <v>3779</v>
      </c>
      <c r="BA63" s="57" t="s">
        <v>3762</v>
      </c>
      <c r="BB63" s="3" t="s">
        <v>3240</v>
      </c>
      <c r="BC63" s="3" t="s">
        <v>5425</v>
      </c>
      <c r="BD63" s="3" t="s">
        <v>181</v>
      </c>
      <c r="BE63" s="3" t="s">
        <v>2160</v>
      </c>
      <c r="BF63" s="3" t="s">
        <v>2159</v>
      </c>
      <c r="BG63" s="3" t="s">
        <v>1600</v>
      </c>
      <c r="BH63" s="3" t="s">
        <v>3444</v>
      </c>
      <c r="BI63" s="58" t="s">
        <v>3746</v>
      </c>
      <c r="BJ63" s="58" t="s">
        <v>2161</v>
      </c>
      <c r="BK63" s="58" t="s">
        <v>2722</v>
      </c>
      <c r="BL63" s="58" t="s">
        <v>2778</v>
      </c>
      <c r="BM63" s="58" t="s">
        <v>2895</v>
      </c>
      <c r="BN63" s="58" t="s">
        <v>2737</v>
      </c>
      <c r="BO63" s="2" t="s">
        <v>4221</v>
      </c>
    </row>
    <row r="64" spans="3:67" ht="75">
      <c r="C64" s="85" t="str">
        <f>IF(INDEX(Directory[FolderPath],MATCH(tbl_Directory[[#This Row],[Index]:[Index]],Directory[Index],0))="","",HYPERLINK(INDEX(Directory[FolderPath],MATCH(tbl_Directory[[#This Row],[Index]:[Index]],Directory[Index],0)),"🗁"))</f>
        <v>🗁</v>
      </c>
      <c r="D64" s="3">
        <v>443</v>
      </c>
      <c r="E64" s="70">
        <v>45138</v>
      </c>
      <c r="F64" s="3" t="s">
        <v>7509</v>
      </c>
      <c r="G64" s="51">
        <v>30477</v>
      </c>
      <c r="H64" s="52">
        <v>30477</v>
      </c>
      <c r="I64" s="3" t="s">
        <v>1573</v>
      </c>
      <c r="J64" s="3" t="s">
        <v>190</v>
      </c>
      <c r="K64" s="3" t="s">
        <v>467</v>
      </c>
      <c r="L64" s="3">
        <v>3</v>
      </c>
      <c r="M64" s="3" t="s">
        <v>89</v>
      </c>
      <c r="N64" s="3" t="s">
        <v>98</v>
      </c>
      <c r="O64" s="3">
        <v>4</v>
      </c>
      <c r="P64" s="3" t="s">
        <v>1657</v>
      </c>
      <c r="Q64" s="3" t="s">
        <v>438</v>
      </c>
      <c r="R64" s="53">
        <v>45</v>
      </c>
      <c r="S64" s="3" t="s">
        <v>30</v>
      </c>
      <c r="T64" s="54" t="s">
        <v>4197</v>
      </c>
      <c r="U64" s="3" t="s">
        <v>3351</v>
      </c>
      <c r="V64" s="3" t="s">
        <v>181</v>
      </c>
      <c r="W64" s="3" t="s">
        <v>181</v>
      </c>
      <c r="X64" s="3" t="s">
        <v>181</v>
      </c>
      <c r="Y64" s="3" t="s">
        <v>181</v>
      </c>
      <c r="Z64" s="3" t="s">
        <v>3446</v>
      </c>
      <c r="AA64" s="3" t="s">
        <v>3447</v>
      </c>
      <c r="AB64" s="3" t="s">
        <v>3447</v>
      </c>
      <c r="AC64" s="3" t="s">
        <v>2686</v>
      </c>
      <c r="AD64" s="3" t="s">
        <v>194</v>
      </c>
      <c r="AE64" s="56" t="s">
        <v>6700</v>
      </c>
      <c r="AF64" s="3" t="s">
        <v>5176</v>
      </c>
      <c r="AG64" s="3" t="s">
        <v>2993</v>
      </c>
      <c r="AH64" s="3" t="s">
        <v>2695</v>
      </c>
      <c r="AI64" s="3" t="s">
        <v>181</v>
      </c>
      <c r="AJ64" s="55">
        <v>0.875</v>
      </c>
      <c r="AK64" s="56" t="s">
        <v>4189</v>
      </c>
      <c r="AL64" s="3" t="s">
        <v>127</v>
      </c>
      <c r="AM64" s="3" t="s">
        <v>15</v>
      </c>
      <c r="AN64" s="3" t="s">
        <v>15</v>
      </c>
      <c r="AO64" s="3" t="s">
        <v>15</v>
      </c>
      <c r="AP64" s="3" t="s">
        <v>15</v>
      </c>
      <c r="AQ64" s="3">
        <v>4</v>
      </c>
      <c r="AR64" s="3">
        <v>29.071000000000002</v>
      </c>
      <c r="AS64" s="3">
        <v>31.346</v>
      </c>
      <c r="AT64" s="3" t="s">
        <v>225</v>
      </c>
      <c r="AU64" s="3" t="s">
        <v>15</v>
      </c>
      <c r="AV64" s="3" t="s">
        <v>3098</v>
      </c>
      <c r="AW64" s="3" t="s">
        <v>3685</v>
      </c>
      <c r="AX64" s="3" t="s">
        <v>30</v>
      </c>
      <c r="AY64" s="3" t="s">
        <v>2960</v>
      </c>
      <c r="AZ64" s="3" t="s">
        <v>3497</v>
      </c>
      <c r="BA64" s="57" t="s">
        <v>3762</v>
      </c>
      <c r="BB64" s="3" t="s">
        <v>3241</v>
      </c>
      <c r="BC64" s="3" t="s">
        <v>5425</v>
      </c>
      <c r="BD64" s="3" t="s">
        <v>5963</v>
      </c>
      <c r="BE64" s="3" t="s">
        <v>471</v>
      </c>
      <c r="BF64" s="3" t="s">
        <v>1622</v>
      </c>
      <c r="BG64" s="3" t="s">
        <v>1600</v>
      </c>
      <c r="BH64" s="3" t="s">
        <v>3445</v>
      </c>
      <c r="BI64" s="58" t="s">
        <v>3747</v>
      </c>
      <c r="BJ64" s="58" t="s">
        <v>467</v>
      </c>
      <c r="BK64" s="58" t="s">
        <v>2722</v>
      </c>
      <c r="BL64" s="58" t="s">
        <v>2743</v>
      </c>
      <c r="BM64" s="58" t="s">
        <v>2903</v>
      </c>
      <c r="BN64" s="58" t="s">
        <v>3462</v>
      </c>
      <c r="BO64" s="2" t="s">
        <v>4222</v>
      </c>
    </row>
    <row r="65" spans="3:67">
      <c r="C65" s="85" t="str">
        <f>IF(INDEX(Directory[FolderPath],MATCH(tbl_Directory[[#This Row],[Index]:[Index]],Directory[Index],0))="","",HYPERLINK(INDEX(Directory[FolderPath],MATCH(tbl_Directory[[#This Row],[Index]:[Index]],Directory[Index],0)),"🗁"))</f>
        <v>🗁</v>
      </c>
      <c r="D65" s="3">
        <v>442</v>
      </c>
      <c r="E65" s="70">
        <v>45127</v>
      </c>
      <c r="F65" s="3" t="s">
        <v>7510</v>
      </c>
      <c r="G65" s="51">
        <v>0</v>
      </c>
      <c r="H65" s="52">
        <v>0</v>
      </c>
      <c r="I65" s="3" t="s">
        <v>1572</v>
      </c>
      <c r="J65" s="3" t="s">
        <v>175</v>
      </c>
      <c r="K65" s="3" t="s">
        <v>3380</v>
      </c>
      <c r="L65" s="3">
        <v>1</v>
      </c>
      <c r="M65" s="3" t="s">
        <v>10</v>
      </c>
      <c r="N65" s="3" t="s">
        <v>11</v>
      </c>
      <c r="O65" s="3">
        <v>4.5999999999999996</v>
      </c>
      <c r="P65" s="3" t="s">
        <v>1713</v>
      </c>
      <c r="Q65" s="3" t="s">
        <v>154</v>
      </c>
      <c r="R65" s="53">
        <v>35</v>
      </c>
      <c r="S65" s="3" t="s">
        <v>21</v>
      </c>
      <c r="T65" s="54" t="s">
        <v>181</v>
      </c>
      <c r="U65" s="3" t="s">
        <v>3326</v>
      </c>
      <c r="V65" s="3" t="s">
        <v>2721</v>
      </c>
      <c r="W65" s="3" t="s">
        <v>181</v>
      </c>
      <c r="X65" s="3" t="s">
        <v>181</v>
      </c>
      <c r="Y65" s="3" t="s">
        <v>181</v>
      </c>
      <c r="Z65" s="3" t="s">
        <v>3381</v>
      </c>
      <c r="AA65" s="3" t="s">
        <v>154</v>
      </c>
      <c r="AB65" s="3" t="s">
        <v>15</v>
      </c>
      <c r="AC65" s="3" t="s">
        <v>1599</v>
      </c>
      <c r="AD65" s="3" t="s">
        <v>176</v>
      </c>
      <c r="AE65" s="56" t="s">
        <v>6701</v>
      </c>
      <c r="AF65" s="3" t="s">
        <v>15</v>
      </c>
      <c r="AG65" s="3" t="s">
        <v>15</v>
      </c>
      <c r="AH65" s="3" t="s">
        <v>15</v>
      </c>
      <c r="AI65" s="3" t="s">
        <v>181</v>
      </c>
      <c r="AJ65" s="55">
        <v>0.8125</v>
      </c>
      <c r="AK65" s="56" t="s">
        <v>4191</v>
      </c>
      <c r="AL65" s="3" t="s">
        <v>28</v>
      </c>
      <c r="AM65" s="3" t="s">
        <v>251</v>
      </c>
      <c r="AN65" s="3" t="s">
        <v>15</v>
      </c>
      <c r="AO65" s="3" t="s">
        <v>1973</v>
      </c>
      <c r="AP65" s="3" t="s">
        <v>3674</v>
      </c>
      <c r="AQ65" s="3">
        <v>0.63300000000000001</v>
      </c>
      <c r="AR65" s="3">
        <v>4.5999999999999996</v>
      </c>
      <c r="AS65" s="3">
        <v>4.96</v>
      </c>
      <c r="AT65" s="3" t="s">
        <v>178</v>
      </c>
      <c r="AU65" s="3" t="s">
        <v>179</v>
      </c>
      <c r="AV65" s="3" t="s">
        <v>3470</v>
      </c>
      <c r="AW65" s="3" t="s">
        <v>3676</v>
      </c>
      <c r="AX65" s="3" t="s">
        <v>21</v>
      </c>
      <c r="AY65" s="3" t="s">
        <v>3718</v>
      </c>
      <c r="AZ65" s="3" t="s">
        <v>5420</v>
      </c>
      <c r="BA65" s="57" t="s">
        <v>3762</v>
      </c>
      <c r="BB65" s="3" t="s">
        <v>3241</v>
      </c>
      <c r="BC65" s="3" t="s">
        <v>2892</v>
      </c>
      <c r="BD65" s="3" t="s">
        <v>181</v>
      </c>
      <c r="BE65" s="3" t="s">
        <v>1786</v>
      </c>
      <c r="BF65" s="3" t="s">
        <v>10</v>
      </c>
      <c r="BG65" s="3" t="s">
        <v>1603</v>
      </c>
      <c r="BH65" s="3" t="s">
        <v>3379</v>
      </c>
      <c r="BI65" s="58" t="s">
        <v>3747</v>
      </c>
      <c r="BJ65" s="58" t="s">
        <v>1908</v>
      </c>
      <c r="BK65" s="58" t="s">
        <v>2721</v>
      </c>
      <c r="BL65" s="58" t="s">
        <v>3298</v>
      </c>
      <c r="BM65" s="58" t="s">
        <v>2918</v>
      </c>
      <c r="BN65" s="58" t="s">
        <v>2737</v>
      </c>
      <c r="BO65" s="2" t="s">
        <v>4223</v>
      </c>
    </row>
    <row r="66" spans="3:67" ht="45">
      <c r="C66" s="85" t="str">
        <f>IF(INDEX(Directory[FolderPath],MATCH(tbl_Directory[[#This Row],[Index]:[Index]],Directory[Index],0))="","",HYPERLINK(INDEX(Directory[FolderPath],MATCH(tbl_Directory[[#This Row],[Index]:[Index]],Directory[Index],0)),"🗁"))</f>
        <v>🗁</v>
      </c>
      <c r="D66" s="3">
        <v>441</v>
      </c>
      <c r="E66" s="70">
        <v>45119</v>
      </c>
      <c r="F66" s="3" t="s">
        <v>3369</v>
      </c>
      <c r="G66" s="51">
        <v>0</v>
      </c>
      <c r="H66" s="52">
        <v>0</v>
      </c>
      <c r="I66" s="3" t="s">
        <v>1571</v>
      </c>
      <c r="J66" s="3" t="s">
        <v>175</v>
      </c>
      <c r="K66" s="3" t="s">
        <v>3368</v>
      </c>
      <c r="L66" s="3">
        <v>1</v>
      </c>
      <c r="M66" s="3" t="s">
        <v>10</v>
      </c>
      <c r="N66" s="3" t="s">
        <v>11</v>
      </c>
      <c r="O66" s="3">
        <v>12.5</v>
      </c>
      <c r="P66" s="3" t="s">
        <v>12</v>
      </c>
      <c r="Q66" s="3" t="s">
        <v>154</v>
      </c>
      <c r="R66" s="3">
        <v>50</v>
      </c>
      <c r="S66" s="3" t="s">
        <v>21</v>
      </c>
      <c r="T66" s="54" t="s">
        <v>4198</v>
      </c>
      <c r="U66" s="3" t="s">
        <v>3326</v>
      </c>
      <c r="V66" s="3" t="s">
        <v>2721</v>
      </c>
      <c r="W66" s="3" t="s">
        <v>3776</v>
      </c>
      <c r="X66" s="3" t="s">
        <v>181</v>
      </c>
      <c r="Y66" s="3" t="s">
        <v>181</v>
      </c>
      <c r="Z66" s="3" t="s">
        <v>20</v>
      </c>
      <c r="AA66" s="3" t="s">
        <v>154</v>
      </c>
      <c r="AB66" s="3" t="s">
        <v>15</v>
      </c>
      <c r="AC66" s="3" t="s">
        <v>1599</v>
      </c>
      <c r="AD66" s="3" t="s">
        <v>176</v>
      </c>
      <c r="AE66" s="56" t="s">
        <v>6702</v>
      </c>
      <c r="AF66" s="3" t="s">
        <v>15</v>
      </c>
      <c r="AG66" s="3" t="s">
        <v>15</v>
      </c>
      <c r="AH66" s="3" t="s">
        <v>15</v>
      </c>
      <c r="AI66" s="3" t="s">
        <v>3366</v>
      </c>
      <c r="AJ66" s="55">
        <v>0.93402777777777779</v>
      </c>
      <c r="AK66" s="56" t="s">
        <v>4189</v>
      </c>
      <c r="AL66" s="3" t="s">
        <v>17</v>
      </c>
      <c r="AM66" s="3" t="s">
        <v>281</v>
      </c>
      <c r="AN66" s="3" t="s">
        <v>15</v>
      </c>
      <c r="AO66" s="3" t="s">
        <v>1973</v>
      </c>
      <c r="AP66" s="3" t="s">
        <v>3674</v>
      </c>
      <c r="AQ66" s="57">
        <v>1.72</v>
      </c>
      <c r="AR66" s="3">
        <v>12.5</v>
      </c>
      <c r="AS66" s="3">
        <v>13.478</v>
      </c>
      <c r="AT66" s="3" t="s">
        <v>178</v>
      </c>
      <c r="AU66" s="3" t="s">
        <v>179</v>
      </c>
      <c r="AV66" s="3" t="s">
        <v>3470</v>
      </c>
      <c r="AW66" s="3" t="s">
        <v>193</v>
      </c>
      <c r="AX66" s="3" t="s">
        <v>21</v>
      </c>
      <c r="AY66" s="3" t="s">
        <v>3718</v>
      </c>
      <c r="AZ66" s="3" t="s">
        <v>5420</v>
      </c>
      <c r="BA66" s="3" t="s">
        <v>3762</v>
      </c>
      <c r="BB66" s="3" t="s">
        <v>3241</v>
      </c>
      <c r="BC66" s="3" t="s">
        <v>2892</v>
      </c>
      <c r="BD66" s="3" t="s">
        <v>181</v>
      </c>
      <c r="BE66" s="3" t="s">
        <v>3361</v>
      </c>
      <c r="BF66" s="3" t="s">
        <v>10</v>
      </c>
      <c r="BG66" s="3" t="s">
        <v>1605</v>
      </c>
      <c r="BH66" s="3" t="s">
        <v>3360</v>
      </c>
      <c r="BI66" s="58" t="s">
        <v>3747</v>
      </c>
      <c r="BJ66" s="58" t="s">
        <v>3370</v>
      </c>
      <c r="BK66" s="58" t="s">
        <v>3036</v>
      </c>
      <c r="BL66" s="58" t="s">
        <v>3371</v>
      </c>
      <c r="BM66" s="58" t="s">
        <v>2895</v>
      </c>
      <c r="BN66" s="58" t="s">
        <v>2737</v>
      </c>
      <c r="BO66" s="2" t="s">
        <v>4224</v>
      </c>
    </row>
    <row r="67" spans="3:67">
      <c r="C67" s="85" t="str">
        <f>IF(INDEX(Directory[FolderPath],MATCH(tbl_Directory[[#This Row],[Index]:[Index]],Directory[Index],0))="","",HYPERLINK(INDEX(Directory[FolderPath],MATCH(tbl_Directory[[#This Row],[Index]:[Index]],Directory[Index],0)),"🗁"))</f>
        <v>🗁</v>
      </c>
      <c r="D67" s="3">
        <v>440</v>
      </c>
      <c r="E67" s="70">
        <v>45118</v>
      </c>
      <c r="F67" s="3" t="s">
        <v>7511</v>
      </c>
      <c r="G67" s="51">
        <v>514</v>
      </c>
      <c r="H67" s="52">
        <v>514</v>
      </c>
      <c r="I67" s="3" t="s">
        <v>1571</v>
      </c>
      <c r="J67" s="3" t="s">
        <v>175</v>
      </c>
      <c r="K67" s="3" t="s">
        <v>3372</v>
      </c>
      <c r="L67" s="3">
        <v>3</v>
      </c>
      <c r="M67" s="3" t="s">
        <v>105</v>
      </c>
      <c r="N67" s="3" t="s">
        <v>98</v>
      </c>
      <c r="O67" s="3">
        <v>1.25</v>
      </c>
      <c r="P67" s="3" t="s">
        <v>119</v>
      </c>
      <c r="Q67" s="3" t="s">
        <v>1972</v>
      </c>
      <c r="R67" s="53"/>
      <c r="S67" s="3" t="s">
        <v>85</v>
      </c>
      <c r="T67" s="54" t="s">
        <v>181</v>
      </c>
      <c r="U67" s="3" t="s">
        <v>3352</v>
      </c>
      <c r="V67" s="3" t="s">
        <v>181</v>
      </c>
      <c r="W67" s="3" t="s">
        <v>181</v>
      </c>
      <c r="X67" s="3" t="s">
        <v>181</v>
      </c>
      <c r="Y67" s="3" t="s">
        <v>3033</v>
      </c>
      <c r="Z67" s="3" t="s">
        <v>15</v>
      </c>
      <c r="AA67" s="3" t="s">
        <v>15</v>
      </c>
      <c r="AB67" s="3" t="s">
        <v>15</v>
      </c>
      <c r="AC67" s="3" t="s">
        <v>1599</v>
      </c>
      <c r="AD67" s="3" t="s">
        <v>176</v>
      </c>
      <c r="AE67" s="56" t="s">
        <v>6703</v>
      </c>
      <c r="AF67" s="3" t="s">
        <v>15</v>
      </c>
      <c r="AG67" s="3" t="s">
        <v>15</v>
      </c>
      <c r="AH67" s="3" t="s">
        <v>15</v>
      </c>
      <c r="AI67" s="3" t="s">
        <v>181</v>
      </c>
      <c r="AJ67" s="55">
        <v>0.86458333333333337</v>
      </c>
      <c r="AK67" s="56" t="s">
        <v>4191</v>
      </c>
      <c r="AL67" s="3" t="s">
        <v>26</v>
      </c>
      <c r="AM67" s="3" t="s">
        <v>311</v>
      </c>
      <c r="AN67" s="3" t="s">
        <v>361</v>
      </c>
      <c r="AO67" s="3" t="s">
        <v>15</v>
      </c>
      <c r="AP67" s="3" t="s">
        <v>15</v>
      </c>
      <c r="AQ67" s="3">
        <v>1.25</v>
      </c>
      <c r="AR67" s="3">
        <v>9.0850000000000009</v>
      </c>
      <c r="AS67" s="3">
        <v>9.7959999999999994</v>
      </c>
      <c r="AT67" s="3" t="s">
        <v>178</v>
      </c>
      <c r="AU67" s="3" t="s">
        <v>187</v>
      </c>
      <c r="AV67" s="3" t="s">
        <v>3470</v>
      </c>
      <c r="AW67" s="3" t="s">
        <v>3676</v>
      </c>
      <c r="AX67" s="3" t="s">
        <v>85</v>
      </c>
      <c r="AY67" s="3" t="s">
        <v>2960</v>
      </c>
      <c r="AZ67" s="3" t="s">
        <v>5420</v>
      </c>
      <c r="BA67" s="57" t="s">
        <v>3762</v>
      </c>
      <c r="BB67" s="3" t="s">
        <v>3241</v>
      </c>
      <c r="BC67" s="3" t="s">
        <v>2892</v>
      </c>
      <c r="BD67" s="3" t="s">
        <v>181</v>
      </c>
      <c r="BE67" s="3" t="s">
        <v>360</v>
      </c>
      <c r="BF67" s="3" t="s">
        <v>10</v>
      </c>
      <c r="BG67" s="3" t="s">
        <v>1600</v>
      </c>
      <c r="BH67" s="3" t="s">
        <v>2940</v>
      </c>
      <c r="BI67" s="58" t="s">
        <v>3747</v>
      </c>
      <c r="BJ67" s="58" t="s">
        <v>3364</v>
      </c>
      <c r="BK67" s="58" t="s">
        <v>2722</v>
      </c>
      <c r="BL67" s="58" t="s">
        <v>3374</v>
      </c>
      <c r="BM67" s="58" t="s">
        <v>3034</v>
      </c>
      <c r="BN67" s="58" t="s">
        <v>2737</v>
      </c>
      <c r="BO67" s="2" t="s">
        <v>4225</v>
      </c>
    </row>
    <row r="68" spans="3:67">
      <c r="C68" s="85" t="str">
        <f>IF(INDEX(Directory[FolderPath],MATCH(tbl_Directory[[#This Row],[Index]:[Index]],Directory[Index],0))="","",HYPERLINK(INDEX(Directory[FolderPath],MATCH(tbl_Directory[[#This Row],[Index]:[Index]],Directory[Index],0)),"🗁"))</f>
        <v>🗁</v>
      </c>
      <c r="D68" s="3">
        <v>439</v>
      </c>
      <c r="E68" s="70">
        <v>45118</v>
      </c>
      <c r="F68" s="3" t="s">
        <v>3436</v>
      </c>
      <c r="G68" s="51">
        <v>160</v>
      </c>
      <c r="H68" s="52">
        <v>160</v>
      </c>
      <c r="I68" s="3" t="s">
        <v>1573</v>
      </c>
      <c r="J68" s="3" t="s">
        <v>175</v>
      </c>
      <c r="K68" s="3" t="s">
        <v>1960</v>
      </c>
      <c r="L68" s="3">
        <v>1</v>
      </c>
      <c r="M68" s="3" t="s">
        <v>89</v>
      </c>
      <c r="N68" s="3" t="s">
        <v>98</v>
      </c>
      <c r="O68" s="3">
        <v>5</v>
      </c>
      <c r="P68" s="3" t="s">
        <v>12</v>
      </c>
      <c r="Q68" s="3" t="s">
        <v>3376</v>
      </c>
      <c r="R68" s="53">
        <v>35</v>
      </c>
      <c r="S68" s="3" t="s">
        <v>512</v>
      </c>
      <c r="T68" s="54" t="s">
        <v>181</v>
      </c>
      <c r="U68" s="3" t="s">
        <v>3351</v>
      </c>
      <c r="V68" s="3" t="s">
        <v>181</v>
      </c>
      <c r="W68" s="3" t="s">
        <v>181</v>
      </c>
      <c r="X68" s="3" t="s">
        <v>181</v>
      </c>
      <c r="Y68" s="3" t="s">
        <v>181</v>
      </c>
      <c r="Z68" s="3" t="s">
        <v>3377</v>
      </c>
      <c r="AA68" s="3" t="s">
        <v>3378</v>
      </c>
      <c r="AB68" s="3" t="s">
        <v>3378</v>
      </c>
      <c r="AC68" s="3" t="s">
        <v>2686</v>
      </c>
      <c r="AD68" s="3" t="s">
        <v>176</v>
      </c>
      <c r="AE68" s="56" t="s">
        <v>6704</v>
      </c>
      <c r="AF68" s="3" t="s">
        <v>15</v>
      </c>
      <c r="AG68" s="3" t="s">
        <v>15</v>
      </c>
      <c r="AH68" s="3" t="s">
        <v>2695</v>
      </c>
      <c r="AI68" s="3" t="s">
        <v>181</v>
      </c>
      <c r="AJ68" s="55">
        <v>4.1666666666666664E-2</v>
      </c>
      <c r="AK68" s="56" t="s">
        <v>4188</v>
      </c>
      <c r="AL68" s="3" t="s">
        <v>127</v>
      </c>
      <c r="AM68" s="3" t="s">
        <v>801</v>
      </c>
      <c r="AN68" s="3" t="s">
        <v>15</v>
      </c>
      <c r="AO68" s="3" t="s">
        <v>15</v>
      </c>
      <c r="AP68" s="3" t="s">
        <v>15</v>
      </c>
      <c r="AQ68" s="3">
        <v>5</v>
      </c>
      <c r="AR68" s="3">
        <v>36.338000000000001</v>
      </c>
      <c r="AS68" s="3">
        <v>39.182000000000002</v>
      </c>
      <c r="AT68" s="3" t="s">
        <v>225</v>
      </c>
      <c r="AU68" s="3" t="s">
        <v>15</v>
      </c>
      <c r="AV68" s="3" t="s">
        <v>3098</v>
      </c>
      <c r="AW68" s="3" t="s">
        <v>3685</v>
      </c>
      <c r="AX68" s="3" t="s">
        <v>85</v>
      </c>
      <c r="AY68" s="3" t="s">
        <v>2960</v>
      </c>
      <c r="AZ68" s="3" t="s">
        <v>3497</v>
      </c>
      <c r="BA68" s="57" t="s">
        <v>3762</v>
      </c>
      <c r="BB68" s="3" t="s">
        <v>3241</v>
      </c>
      <c r="BC68" s="3" t="s">
        <v>5425</v>
      </c>
      <c r="BD68" s="3" t="s">
        <v>181</v>
      </c>
      <c r="BE68" s="3" t="s">
        <v>1959</v>
      </c>
      <c r="BF68" s="3" t="s">
        <v>1678</v>
      </c>
      <c r="BG68" s="3" t="s">
        <v>15</v>
      </c>
      <c r="BH68" s="3" t="s">
        <v>3375</v>
      </c>
      <c r="BI68" s="58" t="s">
        <v>3747</v>
      </c>
      <c r="BJ68" s="58" t="s">
        <v>1960</v>
      </c>
      <c r="BK68" s="58" t="s">
        <v>2722</v>
      </c>
      <c r="BL68" s="58" t="s">
        <v>2758</v>
      </c>
      <c r="BM68" s="58" t="s">
        <v>2895</v>
      </c>
      <c r="BN68" s="58" t="s">
        <v>2737</v>
      </c>
      <c r="BO68" s="2" t="s">
        <v>4226</v>
      </c>
    </row>
    <row r="69" spans="3:67" ht="75">
      <c r="C69" s="85" t="str">
        <f>IF(INDEX(Directory[FolderPath],MATCH(tbl_Directory[[#This Row],[Index]:[Index]],Directory[Index],0))="","",HYPERLINK(INDEX(Directory[FolderPath],MATCH(tbl_Directory[[#This Row],[Index]:[Index]],Directory[Index],0)),"🗁"))</f>
        <v>🗁</v>
      </c>
      <c r="D69" s="3">
        <v>438</v>
      </c>
      <c r="E69" s="70">
        <v>45113</v>
      </c>
      <c r="F69" s="3" t="s">
        <v>2653</v>
      </c>
      <c r="G69" s="51">
        <v>10000</v>
      </c>
      <c r="H69" s="52">
        <v>1387</v>
      </c>
      <c r="I69" s="3" t="s">
        <v>1573</v>
      </c>
      <c r="J69" s="3" t="s">
        <v>175</v>
      </c>
      <c r="K69" s="3" t="s">
        <v>430</v>
      </c>
      <c r="L69" s="3">
        <v>2</v>
      </c>
      <c r="M69" s="3" t="s">
        <v>10</v>
      </c>
      <c r="N69" s="3" t="s">
        <v>11</v>
      </c>
      <c r="O69" s="3">
        <v>25</v>
      </c>
      <c r="P69" s="3" t="s">
        <v>12</v>
      </c>
      <c r="Q69" s="3" t="s">
        <v>897</v>
      </c>
      <c r="R69" s="53">
        <v>30</v>
      </c>
      <c r="S69" s="3" t="s">
        <v>30</v>
      </c>
      <c r="T69" s="54" t="s">
        <v>4199</v>
      </c>
      <c r="U69" s="3" t="s">
        <v>3351</v>
      </c>
      <c r="V69" s="3" t="s">
        <v>2721</v>
      </c>
      <c r="W69" s="3" t="s">
        <v>181</v>
      </c>
      <c r="X69" s="3" t="s">
        <v>181</v>
      </c>
      <c r="Y69" s="3" t="s">
        <v>181</v>
      </c>
      <c r="Z69" s="3" t="s">
        <v>1914</v>
      </c>
      <c r="AA69" s="3" t="s">
        <v>897</v>
      </c>
      <c r="AB69" s="3" t="s">
        <v>15</v>
      </c>
      <c r="AC69" s="3" t="s">
        <v>2686</v>
      </c>
      <c r="AD69" s="3" t="s">
        <v>176</v>
      </c>
      <c r="AE69" s="56" t="s">
        <v>6705</v>
      </c>
      <c r="AF69" s="3" t="s">
        <v>15</v>
      </c>
      <c r="AG69" s="3" t="s">
        <v>15</v>
      </c>
      <c r="AH69" s="3" t="s">
        <v>15</v>
      </c>
      <c r="AI69" s="3" t="s">
        <v>181</v>
      </c>
      <c r="AJ69" s="55">
        <v>0.8305555555555556</v>
      </c>
      <c r="AK69" s="56" t="s">
        <v>4191</v>
      </c>
      <c r="AL69" s="3" t="s">
        <v>65</v>
      </c>
      <c r="AM69" s="3" t="s">
        <v>435</v>
      </c>
      <c r="AN69" s="3" t="s">
        <v>15</v>
      </c>
      <c r="AO69" s="3" t="s">
        <v>15</v>
      </c>
      <c r="AP69" s="3" t="s">
        <v>15</v>
      </c>
      <c r="AQ69" s="3">
        <v>3.44</v>
      </c>
      <c r="AR69" s="3">
        <v>25</v>
      </c>
      <c r="AS69" s="3">
        <v>26.954999999999998</v>
      </c>
      <c r="AT69" s="3" t="s">
        <v>225</v>
      </c>
      <c r="AU69" s="3" t="s">
        <v>15</v>
      </c>
      <c r="AV69" s="3" t="s">
        <v>3098</v>
      </c>
      <c r="AW69" s="3" t="s">
        <v>3685</v>
      </c>
      <c r="AX69" s="3" t="s">
        <v>30</v>
      </c>
      <c r="AY69" s="3" t="s">
        <v>3718</v>
      </c>
      <c r="AZ69" s="3" t="s">
        <v>3497</v>
      </c>
      <c r="BA69" s="57" t="s">
        <v>3762</v>
      </c>
      <c r="BB69" s="3" t="s">
        <v>3241</v>
      </c>
      <c r="BC69" s="3" t="s">
        <v>5425</v>
      </c>
      <c r="BD69" s="3" t="s">
        <v>181</v>
      </c>
      <c r="BE69" s="3" t="s">
        <v>434</v>
      </c>
      <c r="BF69" s="3" t="s">
        <v>89</v>
      </c>
      <c r="BG69" s="3" t="s">
        <v>15</v>
      </c>
      <c r="BH69" s="3" t="s">
        <v>3281</v>
      </c>
      <c r="BI69" s="58" t="s">
        <v>3747</v>
      </c>
      <c r="BJ69" s="58" t="s">
        <v>430</v>
      </c>
      <c r="BK69" s="58" t="s">
        <v>2721</v>
      </c>
      <c r="BL69" s="58" t="s">
        <v>3282</v>
      </c>
      <c r="BM69" s="58" t="s">
        <v>2895</v>
      </c>
      <c r="BN69" s="58" t="s">
        <v>2737</v>
      </c>
      <c r="BO69" s="2" t="s">
        <v>4227</v>
      </c>
    </row>
    <row r="70" spans="3:67" ht="225">
      <c r="C70" s="85" t="str">
        <f>IF(INDEX(Directory[FolderPath],MATCH(tbl_Directory[[#This Row],[Index]:[Index]],Directory[Index],0))="","",HYPERLINK(INDEX(Directory[FolderPath],MATCH(tbl_Directory[[#This Row],[Index]:[Index]],Directory[Index],0)),"🗁"))</f>
        <v>🗁</v>
      </c>
      <c r="D70" s="3">
        <v>437</v>
      </c>
      <c r="E70" s="70">
        <v>45104</v>
      </c>
      <c r="F70" s="3" t="s">
        <v>7512</v>
      </c>
      <c r="G70" s="51">
        <v>8000</v>
      </c>
      <c r="H70" s="52">
        <v>1110</v>
      </c>
      <c r="I70" s="3" t="s">
        <v>1571</v>
      </c>
      <c r="J70" s="3" t="s">
        <v>190</v>
      </c>
      <c r="K70" s="3" t="s">
        <v>3200</v>
      </c>
      <c r="L70" s="3">
        <v>1</v>
      </c>
      <c r="M70" s="3" t="s">
        <v>10</v>
      </c>
      <c r="N70" s="3" t="s">
        <v>11</v>
      </c>
      <c r="O70" s="3">
        <v>1.88</v>
      </c>
      <c r="P70" s="3" t="s">
        <v>12</v>
      </c>
      <c r="Q70" s="3" t="s">
        <v>34</v>
      </c>
      <c r="R70" s="53"/>
      <c r="S70" s="3" t="s">
        <v>21</v>
      </c>
      <c r="T70" s="54" t="s">
        <v>4248</v>
      </c>
      <c r="U70" s="3" t="s">
        <v>3326</v>
      </c>
      <c r="V70" s="3" t="s">
        <v>2721</v>
      </c>
      <c r="W70" s="3" t="s">
        <v>181</v>
      </c>
      <c r="X70" s="3" t="s">
        <v>181</v>
      </c>
      <c r="Y70" s="3" t="s">
        <v>181</v>
      </c>
      <c r="Z70" s="3" t="s">
        <v>15</v>
      </c>
      <c r="AA70" s="3" t="s">
        <v>34</v>
      </c>
      <c r="AB70" s="3" t="s">
        <v>15</v>
      </c>
      <c r="AC70" s="3" t="s">
        <v>1599</v>
      </c>
      <c r="AD70" s="3" t="s">
        <v>176</v>
      </c>
      <c r="AE70" s="56" t="s">
        <v>181</v>
      </c>
      <c r="AF70" s="3" t="s">
        <v>15</v>
      </c>
      <c r="AG70" s="3" t="s">
        <v>2884</v>
      </c>
      <c r="AH70" s="3" t="s">
        <v>15</v>
      </c>
      <c r="AI70" s="3" t="s">
        <v>3366</v>
      </c>
      <c r="AJ70" s="55">
        <v>0.43819444444444444</v>
      </c>
      <c r="AK70" s="56" t="s">
        <v>4200</v>
      </c>
      <c r="AL70" s="3" t="s">
        <v>33</v>
      </c>
      <c r="AM70" s="3" t="s">
        <v>15</v>
      </c>
      <c r="AN70" s="3" t="s">
        <v>15</v>
      </c>
      <c r="AO70" s="3" t="s">
        <v>3203</v>
      </c>
      <c r="AP70" s="3" t="s">
        <v>3328</v>
      </c>
      <c r="AQ70" s="3">
        <v>0.27400000000000002</v>
      </c>
      <c r="AR70" s="3">
        <v>1.88</v>
      </c>
      <c r="AS70" s="3">
        <v>2.1469999999999998</v>
      </c>
      <c r="AT70" s="3" t="s">
        <v>178</v>
      </c>
      <c r="AU70" s="3" t="s">
        <v>187</v>
      </c>
      <c r="AV70" s="3" t="s">
        <v>3470</v>
      </c>
      <c r="AW70" s="3" t="s">
        <v>193</v>
      </c>
      <c r="AX70" s="3" t="s">
        <v>21</v>
      </c>
      <c r="AY70" s="3" t="s">
        <v>3718</v>
      </c>
      <c r="AZ70" s="3" t="s">
        <v>5420</v>
      </c>
      <c r="BA70" s="57" t="s">
        <v>3762</v>
      </c>
      <c r="BB70" s="3" t="s">
        <v>3225</v>
      </c>
      <c r="BC70" s="3" t="s">
        <v>2892</v>
      </c>
      <c r="BD70" s="3" t="s">
        <v>5963</v>
      </c>
      <c r="BE70" s="3" t="s">
        <v>3201</v>
      </c>
      <c r="BF70" s="3" t="s">
        <v>10</v>
      </c>
      <c r="BG70" s="3" t="s">
        <v>15</v>
      </c>
      <c r="BH70" s="3" t="s">
        <v>3199</v>
      </c>
      <c r="BI70" s="58" t="s">
        <v>3748</v>
      </c>
      <c r="BJ70" s="58" t="s">
        <v>3202</v>
      </c>
      <c r="BK70" s="58" t="s">
        <v>2721</v>
      </c>
      <c r="BL70" s="58" t="s">
        <v>3287</v>
      </c>
      <c r="BM70" s="58" t="s">
        <v>2895</v>
      </c>
      <c r="BN70" s="58" t="s">
        <v>2979</v>
      </c>
      <c r="BO70" s="2" t="s">
        <v>4228</v>
      </c>
    </row>
    <row r="71" spans="3:67" ht="240">
      <c r="C71" s="85" t="str">
        <f>IF(INDEX(Directory[FolderPath],MATCH(tbl_Directory[[#This Row],[Index]:[Index]],Directory[Index],0))="","",HYPERLINK(INDEX(Directory[FolderPath],MATCH(tbl_Directory[[#This Row],[Index]:[Index]],Directory[Index],0)),"🗁"))</f>
        <v>🗁</v>
      </c>
      <c r="D71" s="3">
        <v>436</v>
      </c>
      <c r="E71" s="70">
        <v>45104</v>
      </c>
      <c r="F71" s="3" t="s">
        <v>7513</v>
      </c>
      <c r="G71" s="51">
        <v>9977</v>
      </c>
      <c r="H71" s="52">
        <v>9977</v>
      </c>
      <c r="I71" s="3" t="s">
        <v>1573</v>
      </c>
      <c r="J71" s="3" t="s">
        <v>175</v>
      </c>
      <c r="K71" s="3" t="s">
        <v>3205</v>
      </c>
      <c r="L71" s="3">
        <v>1</v>
      </c>
      <c r="M71" s="3" t="s">
        <v>10</v>
      </c>
      <c r="N71" s="3" t="s">
        <v>98</v>
      </c>
      <c r="O71" s="3">
        <v>3.5</v>
      </c>
      <c r="P71" s="3" t="s">
        <v>6193</v>
      </c>
      <c r="Q71" s="3" t="s">
        <v>2076</v>
      </c>
      <c r="R71" s="53">
        <v>40</v>
      </c>
      <c r="S71" s="3" t="s">
        <v>14</v>
      </c>
      <c r="T71" s="54" t="s">
        <v>4201</v>
      </c>
      <c r="U71" s="3" t="s">
        <v>3354</v>
      </c>
      <c r="V71" s="3" t="s">
        <v>181</v>
      </c>
      <c r="W71" s="3" t="s">
        <v>181</v>
      </c>
      <c r="X71" s="3" t="s">
        <v>771</v>
      </c>
      <c r="Y71" s="3" t="s">
        <v>181</v>
      </c>
      <c r="Z71" s="3" t="s">
        <v>3206</v>
      </c>
      <c r="AA71" s="3" t="s">
        <v>2076</v>
      </c>
      <c r="AB71" s="3" t="s">
        <v>15</v>
      </c>
      <c r="AC71" s="3" t="s">
        <v>1599</v>
      </c>
      <c r="AD71" s="3" t="s">
        <v>176</v>
      </c>
      <c r="AE71" s="56" t="s">
        <v>6706</v>
      </c>
      <c r="AF71" s="3" t="s">
        <v>15</v>
      </c>
      <c r="AG71" s="3" t="s">
        <v>15</v>
      </c>
      <c r="AH71" s="3" t="s">
        <v>15</v>
      </c>
      <c r="AI71" s="3" t="s">
        <v>181</v>
      </c>
      <c r="AJ71" s="55">
        <v>0.95486111111111116</v>
      </c>
      <c r="AK71" s="56" t="s">
        <v>4189</v>
      </c>
      <c r="AL71" s="3" t="s">
        <v>3208</v>
      </c>
      <c r="AM71" s="3" t="s">
        <v>5516</v>
      </c>
      <c r="AN71" s="3" t="s">
        <v>15</v>
      </c>
      <c r="AO71" s="3" t="s">
        <v>15</v>
      </c>
      <c r="AP71" s="3" t="s">
        <v>15</v>
      </c>
      <c r="AQ71" s="3">
        <v>3.5</v>
      </c>
      <c r="AR71" s="3">
        <v>24.045999999999999</v>
      </c>
      <c r="AS71" s="3">
        <v>27.474</v>
      </c>
      <c r="AT71" s="3" t="s">
        <v>178</v>
      </c>
      <c r="AU71" s="3" t="s">
        <v>181</v>
      </c>
      <c r="AV71" s="3" t="s">
        <v>3098</v>
      </c>
      <c r="AW71" s="3" t="s">
        <v>3682</v>
      </c>
      <c r="AX71" s="3" t="s">
        <v>14</v>
      </c>
      <c r="AY71" s="3" t="s">
        <v>3718</v>
      </c>
      <c r="AZ71" s="3" t="s">
        <v>3497</v>
      </c>
      <c r="BA71" s="57" t="s">
        <v>3762</v>
      </c>
      <c r="BB71" s="3" t="s">
        <v>3225</v>
      </c>
      <c r="BC71" s="3" t="s">
        <v>5425</v>
      </c>
      <c r="BD71" s="3" t="s">
        <v>181</v>
      </c>
      <c r="BE71" s="3" t="s">
        <v>3207</v>
      </c>
      <c r="BF71" s="3" t="s">
        <v>10</v>
      </c>
      <c r="BG71" s="3" t="s">
        <v>1600</v>
      </c>
      <c r="BH71" s="3" t="s">
        <v>3204</v>
      </c>
      <c r="BI71" s="58" t="s">
        <v>3748</v>
      </c>
      <c r="BJ71" s="58" t="s">
        <v>3205</v>
      </c>
      <c r="BK71" s="58" t="s">
        <v>2689</v>
      </c>
      <c r="BL71" s="58" t="s">
        <v>2770</v>
      </c>
      <c r="BM71" s="58" t="s">
        <v>6270</v>
      </c>
      <c r="BN71" s="58" t="s">
        <v>2737</v>
      </c>
      <c r="BO71" s="2" t="s">
        <v>4229</v>
      </c>
    </row>
    <row r="72" spans="3:67" ht="75">
      <c r="C72" s="85" t="str">
        <f>IF(INDEX(Directory[FolderPath],MATCH(tbl_Directory[[#This Row],[Index]:[Index]],Directory[Index],0))="","",HYPERLINK(INDEX(Directory[FolderPath],MATCH(tbl_Directory[[#This Row],[Index]:[Index]],Directory[Index],0)),"🗁"))</f>
        <v>🗁</v>
      </c>
      <c r="D72" s="3">
        <v>435</v>
      </c>
      <c r="E72" s="70">
        <v>45097</v>
      </c>
      <c r="F72" s="3" t="s">
        <v>7514</v>
      </c>
      <c r="G72" s="51">
        <v>10000</v>
      </c>
      <c r="H72" s="52">
        <v>10000</v>
      </c>
      <c r="I72" s="3" t="s">
        <v>1571</v>
      </c>
      <c r="J72" s="3" t="s">
        <v>175</v>
      </c>
      <c r="K72" s="3" t="s">
        <v>1046</v>
      </c>
      <c r="L72" s="3">
        <v>3</v>
      </c>
      <c r="M72" s="3" t="s">
        <v>1624</v>
      </c>
      <c r="N72" s="3" t="s">
        <v>98</v>
      </c>
      <c r="O72" s="3">
        <v>4</v>
      </c>
      <c r="P72" s="3" t="s">
        <v>12</v>
      </c>
      <c r="Q72" s="3" t="s">
        <v>264</v>
      </c>
      <c r="R72" s="53">
        <v>40</v>
      </c>
      <c r="S72" s="3" t="s">
        <v>30</v>
      </c>
      <c r="T72" s="54" t="s">
        <v>4202</v>
      </c>
      <c r="U72" s="3" t="s">
        <v>3351</v>
      </c>
      <c r="V72" s="3" t="s">
        <v>181</v>
      </c>
      <c r="W72" s="3" t="s">
        <v>5482</v>
      </c>
      <c r="X72" s="3" t="s">
        <v>181</v>
      </c>
      <c r="Y72" s="3" t="s">
        <v>181</v>
      </c>
      <c r="Z72" s="3" t="s">
        <v>1971</v>
      </c>
      <c r="AA72" s="3" t="s">
        <v>264</v>
      </c>
      <c r="AB72" s="3" t="s">
        <v>15</v>
      </c>
      <c r="AC72" s="3" t="s">
        <v>1599</v>
      </c>
      <c r="AD72" s="3" t="s">
        <v>176</v>
      </c>
      <c r="AE72" s="56" t="s">
        <v>6707</v>
      </c>
      <c r="AF72" s="3" t="s">
        <v>15</v>
      </c>
      <c r="AG72" s="3" t="s">
        <v>15</v>
      </c>
      <c r="AH72" s="3" t="s">
        <v>15</v>
      </c>
      <c r="AI72" s="3" t="s">
        <v>181</v>
      </c>
      <c r="AJ72" s="55">
        <v>0.96875</v>
      </c>
      <c r="AK72" s="56" t="s">
        <v>4189</v>
      </c>
      <c r="AL72" s="3" t="s">
        <v>26</v>
      </c>
      <c r="AM72" s="3" t="s">
        <v>1048</v>
      </c>
      <c r="AN72" s="3" t="s">
        <v>1049</v>
      </c>
      <c r="AO72" s="3" t="s">
        <v>15</v>
      </c>
      <c r="AP72" s="3" t="s">
        <v>15</v>
      </c>
      <c r="AQ72" s="3">
        <v>4</v>
      </c>
      <c r="AR72" s="3">
        <v>27.481000000000002</v>
      </c>
      <c r="AS72" s="3">
        <v>31.399000000000001</v>
      </c>
      <c r="AT72" s="3" t="s">
        <v>178</v>
      </c>
      <c r="AU72" s="3" t="s">
        <v>187</v>
      </c>
      <c r="AV72" s="3" t="s">
        <v>3470</v>
      </c>
      <c r="AW72" s="3" t="s">
        <v>193</v>
      </c>
      <c r="AX72" s="3" t="s">
        <v>30</v>
      </c>
      <c r="AY72" s="3" t="s">
        <v>2960</v>
      </c>
      <c r="AZ72" s="3" t="s">
        <v>3497</v>
      </c>
      <c r="BA72" s="57" t="s">
        <v>3762</v>
      </c>
      <c r="BB72" s="3" t="s">
        <v>3225</v>
      </c>
      <c r="BC72" s="3" t="s">
        <v>2892</v>
      </c>
      <c r="BD72" s="3" t="s">
        <v>181</v>
      </c>
      <c r="BE72" s="3" t="s">
        <v>1047</v>
      </c>
      <c r="BF72" s="3" t="s">
        <v>1624</v>
      </c>
      <c r="BG72" s="3" t="s">
        <v>1603</v>
      </c>
      <c r="BH72" s="3" t="s">
        <v>2987</v>
      </c>
      <c r="BI72" s="58" t="s">
        <v>3748</v>
      </c>
      <c r="BJ72" s="58" t="s">
        <v>1046</v>
      </c>
      <c r="BK72" s="58" t="s">
        <v>5469</v>
      </c>
      <c r="BL72" s="58" t="s">
        <v>2743</v>
      </c>
      <c r="BM72" s="58" t="s">
        <v>2895</v>
      </c>
      <c r="BN72" s="58" t="s">
        <v>2737</v>
      </c>
      <c r="BO72" s="2" t="s">
        <v>4230</v>
      </c>
    </row>
    <row r="73" spans="3:67">
      <c r="C73" s="85" t="str">
        <f>IF(INDEX(Directory[FolderPath],MATCH(tbl_Directory[[#This Row],[Index]:[Index]],Directory[Index],0))="","",HYPERLINK(INDEX(Directory[FolderPath],MATCH(tbl_Directory[[#This Row],[Index]:[Index]],Directory[Index],0)),"🗁"))</f>
        <v>🗁</v>
      </c>
      <c r="D73" s="3">
        <v>434</v>
      </c>
      <c r="E73" s="70">
        <v>45096</v>
      </c>
      <c r="F73" s="3" t="s">
        <v>2991</v>
      </c>
      <c r="G73" s="51">
        <v>5000</v>
      </c>
      <c r="H73" s="52">
        <v>5000</v>
      </c>
      <c r="I73" s="3" t="s">
        <v>1573</v>
      </c>
      <c r="J73" s="3" t="s">
        <v>2992</v>
      </c>
      <c r="K73" s="3" t="s">
        <v>3227</v>
      </c>
      <c r="L73" s="3">
        <v>1</v>
      </c>
      <c r="M73" s="3" t="s">
        <v>10</v>
      </c>
      <c r="N73" s="3" t="s">
        <v>98</v>
      </c>
      <c r="O73" s="3">
        <v>0.5</v>
      </c>
      <c r="P73" s="3" t="s">
        <v>2572</v>
      </c>
      <c r="Q73" s="3" t="s">
        <v>2989</v>
      </c>
      <c r="R73" s="53"/>
      <c r="S73" s="3" t="s">
        <v>85</v>
      </c>
      <c r="T73" s="54" t="s">
        <v>181</v>
      </c>
      <c r="U73" s="3" t="s">
        <v>1574</v>
      </c>
      <c r="V73" s="3" t="s">
        <v>181</v>
      </c>
      <c r="W73" s="3" t="s">
        <v>181</v>
      </c>
      <c r="X73" s="3" t="s">
        <v>3729</v>
      </c>
      <c r="Y73" s="3" t="s">
        <v>181</v>
      </c>
      <c r="Z73" s="3" t="s">
        <v>15</v>
      </c>
      <c r="AA73" s="3" t="s">
        <v>15</v>
      </c>
      <c r="AB73" s="3" t="s">
        <v>2989</v>
      </c>
      <c r="AC73" s="3" t="s">
        <v>1599</v>
      </c>
      <c r="AD73" s="3" t="s">
        <v>321</v>
      </c>
      <c r="AE73" s="56" t="s">
        <v>181</v>
      </c>
      <c r="AF73" s="3" t="s">
        <v>2982</v>
      </c>
      <c r="AG73" s="3" t="s">
        <v>2884</v>
      </c>
      <c r="AH73" s="3" t="s">
        <v>15</v>
      </c>
      <c r="AI73" s="3" t="s">
        <v>181</v>
      </c>
      <c r="AJ73" s="55">
        <v>0.75</v>
      </c>
      <c r="AK73" s="56" t="s">
        <v>4191</v>
      </c>
      <c r="AL73" s="3" t="s">
        <v>35</v>
      </c>
      <c r="AM73" s="3" t="s">
        <v>15</v>
      </c>
      <c r="AN73" s="3" t="s">
        <v>15</v>
      </c>
      <c r="AO73" s="3" t="s">
        <v>15</v>
      </c>
      <c r="AP73" s="3" t="s">
        <v>15</v>
      </c>
      <c r="AQ73" s="3">
        <v>0.5</v>
      </c>
      <c r="AR73" s="3">
        <v>3.4350000000000001</v>
      </c>
      <c r="AS73" s="3">
        <v>3.9249999999999998</v>
      </c>
      <c r="AT73" s="3" t="s">
        <v>225</v>
      </c>
      <c r="AU73" s="3" t="s">
        <v>15</v>
      </c>
      <c r="AV73" s="3" t="s">
        <v>3098</v>
      </c>
      <c r="AW73" s="3" t="s">
        <v>3685</v>
      </c>
      <c r="AX73" s="3" t="s">
        <v>85</v>
      </c>
      <c r="AY73" s="3" t="s">
        <v>3718</v>
      </c>
      <c r="AZ73" s="3" t="s">
        <v>5420</v>
      </c>
      <c r="BA73" s="57" t="s">
        <v>3762</v>
      </c>
      <c r="BB73" s="3" t="s">
        <v>3225</v>
      </c>
      <c r="BC73" s="3" t="s">
        <v>5425</v>
      </c>
      <c r="BD73" s="3" t="s">
        <v>181</v>
      </c>
      <c r="BE73" s="3" t="s">
        <v>2990</v>
      </c>
      <c r="BF73" s="3" t="s">
        <v>2239</v>
      </c>
      <c r="BG73" s="3" t="s">
        <v>15</v>
      </c>
      <c r="BH73" s="3" t="s">
        <v>2988</v>
      </c>
      <c r="BI73" s="58" t="s">
        <v>3748</v>
      </c>
      <c r="BJ73" s="58" t="s">
        <v>3227</v>
      </c>
      <c r="BK73" s="58" t="s">
        <v>3727</v>
      </c>
      <c r="BL73" s="58" t="s">
        <v>2920</v>
      </c>
      <c r="BM73" s="58" t="s">
        <v>6126</v>
      </c>
      <c r="BN73" s="58" t="s">
        <v>3032</v>
      </c>
      <c r="BO73" s="2" t="s">
        <v>4231</v>
      </c>
    </row>
    <row r="74" spans="3:67">
      <c r="C74" s="85" t="str">
        <f>IF(INDEX(Directory[FolderPath],MATCH(tbl_Directory[[#This Row],[Index]:[Index]],Directory[Index],0))="","",HYPERLINK(INDEX(Directory[FolderPath],MATCH(tbl_Directory[[#This Row],[Index]:[Index]],Directory[Index],0)),"🗁"))</f>
        <v>🗁</v>
      </c>
      <c r="D74" s="3">
        <v>433</v>
      </c>
      <c r="E74" s="70">
        <v>45093</v>
      </c>
      <c r="F74" s="3" t="s">
        <v>7515</v>
      </c>
      <c r="G74" s="51">
        <v>230</v>
      </c>
      <c r="H74" s="52">
        <v>230</v>
      </c>
      <c r="I74" s="3" t="s">
        <v>1571</v>
      </c>
      <c r="J74" s="3" t="s">
        <v>175</v>
      </c>
      <c r="K74" s="3" t="s">
        <v>2994</v>
      </c>
      <c r="L74" s="3">
        <v>3</v>
      </c>
      <c r="M74" s="3" t="s">
        <v>10</v>
      </c>
      <c r="N74" s="3" t="s">
        <v>98</v>
      </c>
      <c r="O74" s="3">
        <v>0.17</v>
      </c>
      <c r="P74" s="3" t="s">
        <v>119</v>
      </c>
      <c r="Q74" s="3" t="s">
        <v>2972</v>
      </c>
      <c r="R74" s="53"/>
      <c r="S74" s="3" t="s">
        <v>30</v>
      </c>
      <c r="T74" s="54" t="s">
        <v>181</v>
      </c>
      <c r="U74" s="3" t="s">
        <v>3351</v>
      </c>
      <c r="V74" s="3" t="s">
        <v>181</v>
      </c>
      <c r="W74" s="3" t="s">
        <v>181</v>
      </c>
      <c r="X74" s="3" t="s">
        <v>181</v>
      </c>
      <c r="Y74" s="3" t="s">
        <v>3033</v>
      </c>
      <c r="Z74" s="3" t="s">
        <v>15</v>
      </c>
      <c r="AA74" s="3" t="s">
        <v>2972</v>
      </c>
      <c r="AB74" s="3" t="s">
        <v>2972</v>
      </c>
      <c r="AC74" s="3" t="s">
        <v>1599</v>
      </c>
      <c r="AD74" s="3" t="s">
        <v>176</v>
      </c>
      <c r="AE74" s="56" t="s">
        <v>6708</v>
      </c>
      <c r="AF74" s="3" t="s">
        <v>15</v>
      </c>
      <c r="AG74" s="3" t="s">
        <v>15</v>
      </c>
      <c r="AH74" s="3" t="s">
        <v>15</v>
      </c>
      <c r="AI74" s="3" t="s">
        <v>181</v>
      </c>
      <c r="AJ74" s="55">
        <v>0.81597222222222221</v>
      </c>
      <c r="AK74" s="56" t="s">
        <v>4191</v>
      </c>
      <c r="AL74" s="3" t="s">
        <v>72</v>
      </c>
      <c r="AM74" s="3" t="s">
        <v>211</v>
      </c>
      <c r="AN74" s="3" t="s">
        <v>212</v>
      </c>
      <c r="AO74" s="3" t="s">
        <v>15</v>
      </c>
      <c r="AP74" s="3" t="s">
        <v>15</v>
      </c>
      <c r="AQ74" s="3">
        <v>0.17</v>
      </c>
      <c r="AR74" s="3">
        <v>1.1679999999999999</v>
      </c>
      <c r="AS74" s="3">
        <v>1.3340000000000001</v>
      </c>
      <c r="AT74" s="3" t="s">
        <v>178</v>
      </c>
      <c r="AU74" s="3" t="s">
        <v>187</v>
      </c>
      <c r="AV74" s="3" t="s">
        <v>3470</v>
      </c>
      <c r="AW74" s="3" t="s">
        <v>3676</v>
      </c>
      <c r="AX74" s="3" t="s">
        <v>30</v>
      </c>
      <c r="AY74" s="3" t="s">
        <v>3718</v>
      </c>
      <c r="AZ74" s="3" t="s">
        <v>5420</v>
      </c>
      <c r="BA74" s="57" t="s">
        <v>3762</v>
      </c>
      <c r="BB74" s="3" t="s">
        <v>3225</v>
      </c>
      <c r="BC74" s="3" t="s">
        <v>2892</v>
      </c>
      <c r="BD74" s="3" t="s">
        <v>181</v>
      </c>
      <c r="BE74" s="3" t="s">
        <v>210</v>
      </c>
      <c r="BF74" s="3" t="s">
        <v>10</v>
      </c>
      <c r="BG74" s="3" t="s">
        <v>1603</v>
      </c>
      <c r="BH74" s="3" t="s">
        <v>2971</v>
      </c>
      <c r="BI74" s="58" t="s">
        <v>3748</v>
      </c>
      <c r="BJ74" s="58" t="s">
        <v>208</v>
      </c>
      <c r="BK74" s="58" t="s">
        <v>2722</v>
      </c>
      <c r="BL74" s="58" t="s">
        <v>3035</v>
      </c>
      <c r="BM74" s="58" t="s">
        <v>3034</v>
      </c>
      <c r="BN74" s="58" t="s">
        <v>2737</v>
      </c>
      <c r="BO74" s="2" t="s">
        <v>4232</v>
      </c>
    </row>
    <row r="75" spans="3:67">
      <c r="C75" s="85" t="str">
        <f>IF(INDEX(Directory[FolderPath],MATCH(tbl_Directory[[#This Row],[Index]:[Index]],Directory[Index],0))="","",HYPERLINK(INDEX(Directory[FolderPath],MATCH(tbl_Directory[[#This Row],[Index]:[Index]],Directory[Index],0)),"🗁"))</f>
        <v>🗁</v>
      </c>
      <c r="D75" s="3">
        <v>432</v>
      </c>
      <c r="E75" s="70">
        <v>45091</v>
      </c>
      <c r="F75" s="3" t="s">
        <v>7516</v>
      </c>
      <c r="G75" s="51">
        <v>1690</v>
      </c>
      <c r="H75" s="52">
        <v>1690</v>
      </c>
      <c r="I75" s="3" t="s">
        <v>1571</v>
      </c>
      <c r="J75" s="3" t="s">
        <v>175</v>
      </c>
      <c r="K75" s="3" t="s">
        <v>208</v>
      </c>
      <c r="L75" s="3">
        <v>2</v>
      </c>
      <c r="M75" s="3" t="s">
        <v>10</v>
      </c>
      <c r="N75" s="3" t="s">
        <v>98</v>
      </c>
      <c r="O75" s="3">
        <v>1.25</v>
      </c>
      <c r="P75" s="3" t="s">
        <v>119</v>
      </c>
      <c r="Q75" s="3" t="s">
        <v>2972</v>
      </c>
      <c r="R75" s="53">
        <v>22</v>
      </c>
      <c r="S75" s="3" t="s">
        <v>30</v>
      </c>
      <c r="T75" s="54" t="s">
        <v>181</v>
      </c>
      <c r="U75" s="3" t="s">
        <v>3351</v>
      </c>
      <c r="V75" s="3" t="s">
        <v>181</v>
      </c>
      <c r="W75" s="3" t="s">
        <v>181</v>
      </c>
      <c r="X75" s="3" t="s">
        <v>181</v>
      </c>
      <c r="Y75" s="3" t="s">
        <v>5329</v>
      </c>
      <c r="Z75" s="3" t="s">
        <v>1134</v>
      </c>
      <c r="AA75" s="3" t="s">
        <v>2972</v>
      </c>
      <c r="AB75" s="3" t="s">
        <v>15</v>
      </c>
      <c r="AC75" s="3" t="s">
        <v>1599</v>
      </c>
      <c r="AD75" s="3" t="s">
        <v>176</v>
      </c>
      <c r="AE75" s="56" t="s">
        <v>181</v>
      </c>
      <c r="AF75" s="3" t="s">
        <v>15</v>
      </c>
      <c r="AG75" s="3" t="s">
        <v>15</v>
      </c>
      <c r="AH75" s="3" t="s">
        <v>15</v>
      </c>
      <c r="AI75" s="3" t="s">
        <v>181</v>
      </c>
      <c r="AJ75" s="55"/>
      <c r="AK75" s="56" t="s">
        <v>181</v>
      </c>
      <c r="AL75" s="3" t="s">
        <v>72</v>
      </c>
      <c r="AM75" s="3" t="s">
        <v>211</v>
      </c>
      <c r="AN75" s="3" t="s">
        <v>212</v>
      </c>
      <c r="AO75" s="3" t="s">
        <v>15</v>
      </c>
      <c r="AP75" s="3" t="s">
        <v>15</v>
      </c>
      <c r="AQ75" s="3">
        <v>1.25</v>
      </c>
      <c r="AR75" s="3">
        <v>8.5879999999999992</v>
      </c>
      <c r="AS75" s="3">
        <v>9.8119999999999994</v>
      </c>
      <c r="AT75" s="3" t="s">
        <v>178</v>
      </c>
      <c r="AU75" s="3" t="s">
        <v>187</v>
      </c>
      <c r="AV75" s="3" t="s">
        <v>3470</v>
      </c>
      <c r="AW75" s="3" t="s">
        <v>3676</v>
      </c>
      <c r="AX75" s="3" t="s">
        <v>30</v>
      </c>
      <c r="AY75" s="3" t="s">
        <v>3718</v>
      </c>
      <c r="AZ75" s="3" t="s">
        <v>5420</v>
      </c>
      <c r="BA75" s="57" t="s">
        <v>3762</v>
      </c>
      <c r="BB75" s="3" t="s">
        <v>3225</v>
      </c>
      <c r="BC75" s="3" t="s">
        <v>2892</v>
      </c>
      <c r="BD75" s="3" t="s">
        <v>181</v>
      </c>
      <c r="BE75" s="3" t="s">
        <v>210</v>
      </c>
      <c r="BF75" s="3" t="s">
        <v>10</v>
      </c>
      <c r="BG75" s="3" t="s">
        <v>1603</v>
      </c>
      <c r="BH75" s="3" t="s">
        <v>2971</v>
      </c>
      <c r="BI75" s="58" t="s">
        <v>3748</v>
      </c>
      <c r="BJ75" s="58" t="s">
        <v>208</v>
      </c>
      <c r="BK75" s="58" t="s">
        <v>2722</v>
      </c>
      <c r="BL75" s="58" t="s">
        <v>5464</v>
      </c>
      <c r="BM75" s="58" t="s">
        <v>3034</v>
      </c>
      <c r="BN75" s="58" t="s">
        <v>2737</v>
      </c>
      <c r="BO75" s="2" t="s">
        <v>4232</v>
      </c>
    </row>
    <row r="76" spans="3:67">
      <c r="C76" s="85" t="str">
        <f>IF(INDEX(Directory[FolderPath],MATCH(tbl_Directory[[#This Row],[Index]:[Index]],Directory[Index],0))="","",HYPERLINK(INDEX(Directory[FolderPath],MATCH(tbl_Directory[[#This Row],[Index]:[Index]],Directory[Index],0)),"🗁"))</f>
        <v>🗁</v>
      </c>
      <c r="D76" s="3">
        <v>431</v>
      </c>
      <c r="E76" s="70">
        <v>45089</v>
      </c>
      <c r="F76" s="3" t="s">
        <v>2973</v>
      </c>
      <c r="G76" s="51">
        <v>0</v>
      </c>
      <c r="H76" s="52">
        <v>0</v>
      </c>
      <c r="I76" s="3" t="s">
        <v>1571</v>
      </c>
      <c r="J76" s="3" t="s">
        <v>175</v>
      </c>
      <c r="K76" s="3" t="s">
        <v>2967</v>
      </c>
      <c r="L76" s="3">
        <v>1</v>
      </c>
      <c r="M76" s="3" t="s">
        <v>10</v>
      </c>
      <c r="N76" s="3" t="s">
        <v>11</v>
      </c>
      <c r="O76" s="3">
        <v>4.84</v>
      </c>
      <c r="P76" s="3" t="s">
        <v>12</v>
      </c>
      <c r="Q76" s="3" t="s">
        <v>2968</v>
      </c>
      <c r="R76" s="53">
        <v>16</v>
      </c>
      <c r="S76" s="3" t="s">
        <v>21</v>
      </c>
      <c r="T76" s="54" t="s">
        <v>181</v>
      </c>
      <c r="U76" s="3" t="s">
        <v>1574</v>
      </c>
      <c r="V76" s="3" t="s">
        <v>3732</v>
      </c>
      <c r="W76" s="3" t="s">
        <v>181</v>
      </c>
      <c r="X76" s="3" t="s">
        <v>181</v>
      </c>
      <c r="Y76" s="3" t="s">
        <v>181</v>
      </c>
      <c r="Z76" s="3" t="s">
        <v>546</v>
      </c>
      <c r="AA76" s="3" t="s">
        <v>2968</v>
      </c>
      <c r="AB76" s="3" t="s">
        <v>15</v>
      </c>
      <c r="AC76" s="3" t="s">
        <v>1599</v>
      </c>
      <c r="AD76" s="3" t="s">
        <v>176</v>
      </c>
      <c r="AE76" s="56" t="s">
        <v>181</v>
      </c>
      <c r="AF76" s="3" t="s">
        <v>15</v>
      </c>
      <c r="AG76" s="3" t="s">
        <v>15</v>
      </c>
      <c r="AH76" s="3" t="s">
        <v>15</v>
      </c>
      <c r="AI76" s="3" t="s">
        <v>3366</v>
      </c>
      <c r="AJ76" s="55">
        <v>0.46875</v>
      </c>
      <c r="AK76" s="56" t="s">
        <v>4200</v>
      </c>
      <c r="AL76" s="3" t="s">
        <v>26</v>
      </c>
      <c r="AM76" s="3" t="s">
        <v>311</v>
      </c>
      <c r="AN76" s="3" t="s">
        <v>15</v>
      </c>
      <c r="AO76" s="3" t="s">
        <v>458</v>
      </c>
      <c r="AP76" s="3" t="s">
        <v>3329</v>
      </c>
      <c r="AQ76" s="3">
        <v>0.70499999999999996</v>
      </c>
      <c r="AR76" s="3">
        <v>4.84</v>
      </c>
      <c r="AS76" s="3">
        <v>5.5270000000000001</v>
      </c>
      <c r="AT76" s="3" t="s">
        <v>178</v>
      </c>
      <c r="AU76" s="3" t="s">
        <v>187</v>
      </c>
      <c r="AV76" s="3" t="s">
        <v>3470</v>
      </c>
      <c r="AW76" s="3" t="s">
        <v>3676</v>
      </c>
      <c r="AX76" s="3" t="s">
        <v>21</v>
      </c>
      <c r="AY76" s="3" t="s">
        <v>3718</v>
      </c>
      <c r="AZ76" s="3" t="s">
        <v>5420</v>
      </c>
      <c r="BA76" s="57" t="s">
        <v>3762</v>
      </c>
      <c r="BB76" s="3" t="s">
        <v>3225</v>
      </c>
      <c r="BC76" s="3" t="s">
        <v>2892</v>
      </c>
      <c r="BD76" s="3" t="s">
        <v>181</v>
      </c>
      <c r="BE76" s="3" t="s">
        <v>2969</v>
      </c>
      <c r="BF76" s="3" t="s">
        <v>10</v>
      </c>
      <c r="BG76" s="3" t="s">
        <v>1605</v>
      </c>
      <c r="BH76" s="3" t="s">
        <v>2966</v>
      </c>
      <c r="BI76" s="58" t="s">
        <v>3748</v>
      </c>
      <c r="BJ76" s="58" t="s">
        <v>2974</v>
      </c>
      <c r="BK76" s="58" t="s">
        <v>3732</v>
      </c>
      <c r="BL76" s="58" t="s">
        <v>3289</v>
      </c>
      <c r="BM76" s="58" t="s">
        <v>2895</v>
      </c>
      <c r="BN76" s="58" t="s">
        <v>2737</v>
      </c>
      <c r="BO76" s="2" t="s">
        <v>4233</v>
      </c>
    </row>
    <row r="77" spans="3:67">
      <c r="C77" s="85" t="str">
        <f>IF(INDEX(Directory[FolderPath],MATCH(tbl_Directory[[#This Row],[Index]:[Index]],Directory[Index],0))="","",HYPERLINK(INDEX(Directory[FolderPath],MATCH(tbl_Directory[[#This Row],[Index]:[Index]],Directory[Index],0)),"🗁"))</f>
        <v>🗁</v>
      </c>
      <c r="D77" s="3">
        <v>430</v>
      </c>
      <c r="E77" s="70">
        <v>45086</v>
      </c>
      <c r="F77" s="3" t="s">
        <v>7517</v>
      </c>
      <c r="G77" s="51">
        <v>1000</v>
      </c>
      <c r="H77" s="52">
        <v>141</v>
      </c>
      <c r="I77" s="3" t="s">
        <v>1571</v>
      </c>
      <c r="J77" s="3" t="s">
        <v>175</v>
      </c>
      <c r="K77" s="3" t="s">
        <v>1723</v>
      </c>
      <c r="L77" s="3">
        <v>2</v>
      </c>
      <c r="M77" s="3" t="s">
        <v>10</v>
      </c>
      <c r="N77" s="3" t="s">
        <v>11</v>
      </c>
      <c r="O77" s="3">
        <v>5.5</v>
      </c>
      <c r="P77" s="3" t="s">
        <v>12</v>
      </c>
      <c r="Q77" s="3" t="s">
        <v>75</v>
      </c>
      <c r="R77" s="53">
        <v>0</v>
      </c>
      <c r="S77" s="3" t="s">
        <v>21</v>
      </c>
      <c r="T77" s="54" t="s">
        <v>181</v>
      </c>
      <c r="U77" s="3" t="s">
        <v>3326</v>
      </c>
      <c r="V77" s="3" t="s">
        <v>3732</v>
      </c>
      <c r="W77" s="3" t="s">
        <v>181</v>
      </c>
      <c r="X77" s="3" t="s">
        <v>181</v>
      </c>
      <c r="Y77" s="3" t="s">
        <v>181</v>
      </c>
      <c r="Z77" s="3" t="s">
        <v>25</v>
      </c>
      <c r="AA77" s="3" t="s">
        <v>75</v>
      </c>
      <c r="AB77" s="3" t="s">
        <v>15</v>
      </c>
      <c r="AC77" s="3" t="s">
        <v>1599</v>
      </c>
      <c r="AD77" s="3" t="s">
        <v>176</v>
      </c>
      <c r="AE77" s="56" t="s">
        <v>181</v>
      </c>
      <c r="AF77" s="3" t="s">
        <v>15</v>
      </c>
      <c r="AG77" s="3" t="s">
        <v>15</v>
      </c>
      <c r="AH77" s="3" t="s">
        <v>15</v>
      </c>
      <c r="AI77" s="3" t="s">
        <v>181</v>
      </c>
      <c r="AJ77" s="55"/>
      <c r="AK77" s="56" t="s">
        <v>181</v>
      </c>
      <c r="AL77" s="3" t="s">
        <v>101</v>
      </c>
      <c r="AM77" s="3" t="s">
        <v>375</v>
      </c>
      <c r="AN77" s="3" t="s">
        <v>15</v>
      </c>
      <c r="AO77" s="3" t="s">
        <v>1724</v>
      </c>
      <c r="AP77" s="3" t="s">
        <v>3329</v>
      </c>
      <c r="AQ77" s="3">
        <v>0.80100000000000005</v>
      </c>
      <c r="AR77" s="3">
        <v>5.5</v>
      </c>
      <c r="AS77" s="3">
        <v>6.28</v>
      </c>
      <c r="AT77" s="3" t="s">
        <v>178</v>
      </c>
      <c r="AU77" s="3" t="s">
        <v>179</v>
      </c>
      <c r="AV77" s="3" t="s">
        <v>3470</v>
      </c>
      <c r="AW77" s="3" t="s">
        <v>1249</v>
      </c>
      <c r="AX77" s="3" t="s">
        <v>21</v>
      </c>
      <c r="AY77" s="3" t="s">
        <v>3718</v>
      </c>
      <c r="AZ77" s="3" t="s">
        <v>5420</v>
      </c>
      <c r="BA77" s="57" t="s">
        <v>3762</v>
      </c>
      <c r="BB77" s="3" t="s">
        <v>3225</v>
      </c>
      <c r="BC77" s="3" t="s">
        <v>2892</v>
      </c>
      <c r="BD77" s="3" t="s">
        <v>181</v>
      </c>
      <c r="BE77" s="3" t="s">
        <v>1725</v>
      </c>
      <c r="BF77" s="3" t="s">
        <v>10</v>
      </c>
      <c r="BG77" s="3" t="s">
        <v>1603</v>
      </c>
      <c r="BH77" s="3" t="s">
        <v>2929</v>
      </c>
      <c r="BI77" s="58" t="s">
        <v>3748</v>
      </c>
      <c r="BJ77" s="58" t="s">
        <v>1883</v>
      </c>
      <c r="BK77" s="58" t="s">
        <v>3732</v>
      </c>
      <c r="BL77" s="58" t="s">
        <v>3290</v>
      </c>
      <c r="BM77" s="58" t="s">
        <v>2895</v>
      </c>
      <c r="BN77" s="58" t="s">
        <v>2737</v>
      </c>
      <c r="BO77" s="2" t="s">
        <v>4234</v>
      </c>
    </row>
    <row r="78" spans="3:67">
      <c r="C78" s="85" t="str">
        <f>IF(INDEX(Directory[FolderPath],MATCH(tbl_Directory[[#This Row],[Index]:[Index]],Directory[Index],0))="","",HYPERLINK(INDEX(Directory[FolderPath],MATCH(tbl_Directory[[#This Row],[Index]:[Index]],Directory[Index],0)),"🗁"))</f>
        <v>🗁</v>
      </c>
      <c r="D78" s="3">
        <v>429</v>
      </c>
      <c r="E78" s="70">
        <v>45086</v>
      </c>
      <c r="F78" s="3" t="s">
        <v>7518</v>
      </c>
      <c r="G78" s="51">
        <v>0</v>
      </c>
      <c r="H78" s="52">
        <v>0</v>
      </c>
      <c r="I78" s="3" t="s">
        <v>1571</v>
      </c>
      <c r="J78" s="3" t="s">
        <v>175</v>
      </c>
      <c r="K78" s="3" t="s">
        <v>2926</v>
      </c>
      <c r="L78" s="3">
        <v>1</v>
      </c>
      <c r="M78" s="3" t="s">
        <v>10</v>
      </c>
      <c r="N78" s="3" t="s">
        <v>11</v>
      </c>
      <c r="O78" s="3">
        <v>0.89</v>
      </c>
      <c r="P78" s="3" t="s">
        <v>12</v>
      </c>
      <c r="Q78" s="3" t="s">
        <v>154</v>
      </c>
      <c r="R78" s="53"/>
      <c r="S78" s="3" t="s">
        <v>21</v>
      </c>
      <c r="T78" s="54" t="s">
        <v>181</v>
      </c>
      <c r="U78" s="3" t="s">
        <v>3326</v>
      </c>
      <c r="V78" s="3" t="s">
        <v>3732</v>
      </c>
      <c r="W78" s="3" t="s">
        <v>181</v>
      </c>
      <c r="X78" s="3" t="s">
        <v>181</v>
      </c>
      <c r="Y78" s="3" t="s">
        <v>181</v>
      </c>
      <c r="Z78" s="3" t="s">
        <v>15</v>
      </c>
      <c r="AA78" s="3" t="s">
        <v>154</v>
      </c>
      <c r="AB78" s="3" t="s">
        <v>15</v>
      </c>
      <c r="AC78" s="3" t="s">
        <v>1599</v>
      </c>
      <c r="AD78" s="3" t="s">
        <v>176</v>
      </c>
      <c r="AE78" s="56" t="s">
        <v>181</v>
      </c>
      <c r="AF78" s="3" t="s">
        <v>15</v>
      </c>
      <c r="AG78" s="3" t="s">
        <v>15</v>
      </c>
      <c r="AH78" s="3" t="s">
        <v>15</v>
      </c>
      <c r="AI78" s="3" t="s">
        <v>3366</v>
      </c>
      <c r="AJ78" s="55">
        <v>0.72916666666666663</v>
      </c>
      <c r="AK78" s="56" t="s">
        <v>4196</v>
      </c>
      <c r="AL78" s="3" t="s">
        <v>97</v>
      </c>
      <c r="AM78" s="3" t="s">
        <v>3469</v>
      </c>
      <c r="AN78" s="3" t="s">
        <v>15</v>
      </c>
      <c r="AO78" s="3" t="s">
        <v>1973</v>
      </c>
      <c r="AP78" s="3" t="s">
        <v>3674</v>
      </c>
      <c r="AQ78" s="3">
        <v>0.13</v>
      </c>
      <c r="AR78" s="3">
        <v>0.89</v>
      </c>
      <c r="AS78" s="3">
        <v>1.016</v>
      </c>
      <c r="AT78" s="3" t="s">
        <v>178</v>
      </c>
      <c r="AU78" s="3" t="s">
        <v>179</v>
      </c>
      <c r="AV78" s="3" t="s">
        <v>3470</v>
      </c>
      <c r="AW78" s="3" t="s">
        <v>193</v>
      </c>
      <c r="AX78" s="3" t="s">
        <v>21</v>
      </c>
      <c r="AY78" s="3" t="s">
        <v>3718</v>
      </c>
      <c r="AZ78" s="3" t="s">
        <v>5420</v>
      </c>
      <c r="BA78" s="57" t="s">
        <v>3762</v>
      </c>
      <c r="BB78" s="3" t="s">
        <v>3225</v>
      </c>
      <c r="BC78" s="3" t="s">
        <v>2892</v>
      </c>
      <c r="BD78" s="3" t="s">
        <v>181</v>
      </c>
      <c r="BE78" s="3" t="s">
        <v>2927</v>
      </c>
      <c r="BF78" s="3" t="s">
        <v>10</v>
      </c>
      <c r="BG78" s="3" t="s">
        <v>1603</v>
      </c>
      <c r="BH78" s="3" t="s">
        <v>2925</v>
      </c>
      <c r="BI78" s="58" t="s">
        <v>3748</v>
      </c>
      <c r="BJ78" s="58" t="s">
        <v>2928</v>
      </c>
      <c r="BK78" s="58" t="s">
        <v>3732</v>
      </c>
      <c r="BL78" s="58" t="s">
        <v>3291</v>
      </c>
      <c r="BM78" s="58" t="s">
        <v>2895</v>
      </c>
      <c r="BN78" s="58" t="s">
        <v>2737</v>
      </c>
      <c r="BO78" s="2" t="s">
        <v>3989</v>
      </c>
    </row>
    <row r="79" spans="3:67">
      <c r="C79" s="85" t="str">
        <f>IF(INDEX(Directory[FolderPath],MATCH(tbl_Directory[[#This Row],[Index]:[Index]],Directory[Index],0))="","",HYPERLINK(INDEX(Directory[FolderPath],MATCH(tbl_Directory[[#This Row],[Index]:[Index]],Directory[Index],0)),"🗁"))</f>
        <v>🗁</v>
      </c>
      <c r="D79" s="3">
        <v>428</v>
      </c>
      <c r="E79" s="70">
        <v>45083</v>
      </c>
      <c r="F79" s="3" t="s">
        <v>7519</v>
      </c>
      <c r="G79" s="51">
        <v>600</v>
      </c>
      <c r="H79" s="52">
        <v>600</v>
      </c>
      <c r="I79" s="3" t="s">
        <v>1571</v>
      </c>
      <c r="J79" s="3" t="s">
        <v>175</v>
      </c>
      <c r="K79" s="3" t="s">
        <v>3364</v>
      </c>
      <c r="L79" s="3">
        <v>2</v>
      </c>
      <c r="M79" s="3" t="s">
        <v>105</v>
      </c>
      <c r="N79" s="3" t="s">
        <v>98</v>
      </c>
      <c r="O79" s="3">
        <v>2</v>
      </c>
      <c r="P79" s="3" t="s">
        <v>119</v>
      </c>
      <c r="Q79" s="3" t="s">
        <v>1972</v>
      </c>
      <c r="R79" s="53">
        <v>40</v>
      </c>
      <c r="S79" s="3" t="s">
        <v>85</v>
      </c>
      <c r="T79" s="54" t="s">
        <v>181</v>
      </c>
      <c r="U79" s="3" t="s">
        <v>3352</v>
      </c>
      <c r="V79" s="3" t="s">
        <v>181</v>
      </c>
      <c r="W79" s="3" t="s">
        <v>181</v>
      </c>
      <c r="X79" s="3" t="s">
        <v>181</v>
      </c>
      <c r="Y79" s="3" t="s">
        <v>5329</v>
      </c>
      <c r="Z79" s="3" t="s">
        <v>1134</v>
      </c>
      <c r="AA79" s="3" t="s">
        <v>1972</v>
      </c>
      <c r="AB79" s="3" t="s">
        <v>15</v>
      </c>
      <c r="AC79" s="3" t="s">
        <v>1599</v>
      </c>
      <c r="AD79" s="3" t="s">
        <v>176</v>
      </c>
      <c r="AE79" s="56" t="s">
        <v>6709</v>
      </c>
      <c r="AF79" s="3" t="s">
        <v>15</v>
      </c>
      <c r="AG79" s="3" t="s">
        <v>15</v>
      </c>
      <c r="AH79" s="3" t="s">
        <v>15</v>
      </c>
      <c r="AI79" s="3" t="s">
        <v>181</v>
      </c>
      <c r="AJ79" s="55">
        <v>0.9291666666666667</v>
      </c>
      <c r="AK79" s="56" t="s">
        <v>4189</v>
      </c>
      <c r="AL79" s="3" t="s">
        <v>26</v>
      </c>
      <c r="AM79" s="3" t="s">
        <v>311</v>
      </c>
      <c r="AN79" s="3" t="s">
        <v>361</v>
      </c>
      <c r="AO79" s="3" t="s">
        <v>15</v>
      </c>
      <c r="AP79" s="3" t="s">
        <v>15</v>
      </c>
      <c r="AQ79" s="3">
        <v>2</v>
      </c>
      <c r="AR79" s="3">
        <v>13.741</v>
      </c>
      <c r="AS79" s="3">
        <v>15.7</v>
      </c>
      <c r="AT79" s="3" t="s">
        <v>178</v>
      </c>
      <c r="AU79" s="3" t="s">
        <v>187</v>
      </c>
      <c r="AV79" s="3" t="s">
        <v>3470</v>
      </c>
      <c r="AW79" s="3" t="s">
        <v>3676</v>
      </c>
      <c r="AX79" s="3" t="s">
        <v>85</v>
      </c>
      <c r="AY79" s="3" t="s">
        <v>2960</v>
      </c>
      <c r="AZ79" s="3" t="s">
        <v>5420</v>
      </c>
      <c r="BA79" s="57" t="s">
        <v>3762</v>
      </c>
      <c r="BB79" s="3" t="s">
        <v>3225</v>
      </c>
      <c r="BC79" s="3" t="s">
        <v>2892</v>
      </c>
      <c r="BD79" s="3" t="s">
        <v>181</v>
      </c>
      <c r="BE79" s="3" t="s">
        <v>360</v>
      </c>
      <c r="BF79" s="3" t="s">
        <v>10</v>
      </c>
      <c r="BG79" s="3" t="s">
        <v>1600</v>
      </c>
      <c r="BH79" s="3" t="s">
        <v>2940</v>
      </c>
      <c r="BI79" s="58" t="s">
        <v>3748</v>
      </c>
      <c r="BJ79" s="58" t="s">
        <v>3364</v>
      </c>
      <c r="BK79" s="58" t="s">
        <v>2722</v>
      </c>
      <c r="BL79" s="58" t="s">
        <v>2745</v>
      </c>
      <c r="BM79" s="58" t="s">
        <v>3034</v>
      </c>
      <c r="BN79" s="58" t="s">
        <v>2737</v>
      </c>
      <c r="BO79" s="2" t="s">
        <v>3990</v>
      </c>
    </row>
    <row r="80" spans="3:67" ht="150">
      <c r="C80" s="85" t="str">
        <f>IF(INDEX(Directory[FolderPath],MATCH(tbl_Directory[[#This Row],[Index]:[Index]],Directory[Index],0))="","",HYPERLINK(INDEX(Directory[FolderPath],MATCH(tbl_Directory[[#This Row],[Index]:[Index]],Directory[Index],0)),"🗁"))</f>
        <v>🗁</v>
      </c>
      <c r="D80" s="3">
        <v>427</v>
      </c>
      <c r="E80" s="70">
        <v>45078</v>
      </c>
      <c r="F80" s="3" t="s">
        <v>7520</v>
      </c>
      <c r="G80" s="51">
        <v>1816</v>
      </c>
      <c r="H80" s="52">
        <v>256</v>
      </c>
      <c r="I80" s="3" t="s">
        <v>1571</v>
      </c>
      <c r="J80" s="3" t="s">
        <v>175</v>
      </c>
      <c r="K80" s="3" t="s">
        <v>2949</v>
      </c>
      <c r="L80" s="3">
        <v>1</v>
      </c>
      <c r="M80" s="3" t="s">
        <v>10</v>
      </c>
      <c r="N80" s="3" t="s">
        <v>11</v>
      </c>
      <c r="O80" s="3">
        <v>10</v>
      </c>
      <c r="P80" s="3" t="s">
        <v>12</v>
      </c>
      <c r="Q80" s="3" t="s">
        <v>2319</v>
      </c>
      <c r="R80" s="53">
        <v>20</v>
      </c>
      <c r="S80" s="3" t="s">
        <v>14</v>
      </c>
      <c r="T80" s="54" t="s">
        <v>4203</v>
      </c>
      <c r="U80" s="3" t="s">
        <v>3326</v>
      </c>
      <c r="V80" s="3" t="s">
        <v>3732</v>
      </c>
      <c r="W80" s="3" t="s">
        <v>181</v>
      </c>
      <c r="X80" s="3" t="s">
        <v>181</v>
      </c>
      <c r="Y80" s="3" t="s">
        <v>181</v>
      </c>
      <c r="Z80" s="3" t="s">
        <v>155</v>
      </c>
      <c r="AA80" s="3" t="s">
        <v>2319</v>
      </c>
      <c r="AB80" s="3" t="s">
        <v>15</v>
      </c>
      <c r="AC80" s="3" t="s">
        <v>1599</v>
      </c>
      <c r="AD80" s="3" t="s">
        <v>176</v>
      </c>
      <c r="AE80" s="56" t="s">
        <v>6710</v>
      </c>
      <c r="AF80" s="3" t="s">
        <v>15</v>
      </c>
      <c r="AG80" s="3" t="s">
        <v>15</v>
      </c>
      <c r="AH80" s="3" t="s">
        <v>15</v>
      </c>
      <c r="AI80" s="3" t="s">
        <v>3366</v>
      </c>
      <c r="AJ80" s="55">
        <v>0.85416666666666663</v>
      </c>
      <c r="AK80" s="56" t="s">
        <v>4191</v>
      </c>
      <c r="AL80" s="3" t="s">
        <v>17</v>
      </c>
      <c r="AM80" s="3" t="s">
        <v>1025</v>
      </c>
      <c r="AN80" s="3" t="s">
        <v>15</v>
      </c>
      <c r="AO80" s="3" t="s">
        <v>15</v>
      </c>
      <c r="AP80" s="3" t="s">
        <v>15</v>
      </c>
      <c r="AQ80" s="3">
        <v>1.456</v>
      </c>
      <c r="AR80" s="3">
        <v>10</v>
      </c>
      <c r="AS80" s="3">
        <v>11.419</v>
      </c>
      <c r="AT80" s="3" t="s">
        <v>178</v>
      </c>
      <c r="AU80" s="3" t="s">
        <v>5488</v>
      </c>
      <c r="AV80" s="3" t="s">
        <v>3470</v>
      </c>
      <c r="AW80" s="3" t="s">
        <v>1249</v>
      </c>
      <c r="AX80" s="3" t="s">
        <v>14</v>
      </c>
      <c r="AY80" s="3" t="s">
        <v>3718</v>
      </c>
      <c r="AZ80" s="3" t="s">
        <v>5420</v>
      </c>
      <c r="BA80" s="57" t="s">
        <v>3762</v>
      </c>
      <c r="BB80" s="3" t="s">
        <v>3225</v>
      </c>
      <c r="BC80" s="3" t="s">
        <v>2892</v>
      </c>
      <c r="BD80" s="3" t="s">
        <v>181</v>
      </c>
      <c r="BE80" s="3" t="s">
        <v>2950</v>
      </c>
      <c r="BF80" s="3" t="s">
        <v>10</v>
      </c>
      <c r="BG80" s="3" t="s">
        <v>1603</v>
      </c>
      <c r="BH80" s="3" t="s">
        <v>2948</v>
      </c>
      <c r="BI80" s="58" t="s">
        <v>3748</v>
      </c>
      <c r="BJ80" s="58" t="s">
        <v>2949</v>
      </c>
      <c r="BK80" s="58" t="s">
        <v>3732</v>
      </c>
      <c r="BL80" s="58" t="s">
        <v>3293</v>
      </c>
      <c r="BM80" s="58" t="s">
        <v>2895</v>
      </c>
      <c r="BN80" s="58" t="s">
        <v>2737</v>
      </c>
      <c r="BO80" s="2" t="s">
        <v>3991</v>
      </c>
    </row>
    <row r="81" spans="3:67">
      <c r="C81" s="85" t="str">
        <f>IF(INDEX(Directory[FolderPath],MATCH(tbl_Directory[[#This Row],[Index]:[Index]],Directory[Index],0))="","",HYPERLINK(INDEX(Directory[FolderPath],MATCH(tbl_Directory[[#This Row],[Index]:[Index]],Directory[Index],0)),"🗁"))</f>
        <v>🗁</v>
      </c>
      <c r="D81" s="3">
        <v>426</v>
      </c>
      <c r="E81" s="70">
        <v>45069</v>
      </c>
      <c r="F81" s="3" t="s">
        <v>2877</v>
      </c>
      <c r="G81" s="51">
        <v>10000</v>
      </c>
      <c r="H81" s="52">
        <v>10000</v>
      </c>
      <c r="I81" s="3" t="s">
        <v>1573</v>
      </c>
      <c r="J81" s="3" t="s">
        <v>190</v>
      </c>
      <c r="K81" s="3" t="s">
        <v>3569</v>
      </c>
      <c r="L81" s="3">
        <v>2</v>
      </c>
      <c r="M81" s="3" t="s">
        <v>1991</v>
      </c>
      <c r="N81" s="3" t="s">
        <v>98</v>
      </c>
      <c r="O81" s="3">
        <v>5</v>
      </c>
      <c r="P81" s="3" t="s">
        <v>12</v>
      </c>
      <c r="Q81" s="3" t="s">
        <v>64</v>
      </c>
      <c r="R81" s="53">
        <v>40</v>
      </c>
      <c r="S81" s="3" t="s">
        <v>14</v>
      </c>
      <c r="T81" s="54" t="s">
        <v>181</v>
      </c>
      <c r="U81" s="3" t="s">
        <v>3358</v>
      </c>
      <c r="V81" s="3" t="s">
        <v>181</v>
      </c>
      <c r="W81" s="3" t="s">
        <v>3776</v>
      </c>
      <c r="X81" s="3" t="s">
        <v>181</v>
      </c>
      <c r="Y81" s="3" t="s">
        <v>181</v>
      </c>
      <c r="Z81" s="3" t="s">
        <v>2880</v>
      </c>
      <c r="AA81" s="3" t="s">
        <v>2881</v>
      </c>
      <c r="AB81" s="3" t="s">
        <v>2881</v>
      </c>
      <c r="AC81" s="3" t="s">
        <v>2686</v>
      </c>
      <c r="AD81" s="3" t="s">
        <v>2878</v>
      </c>
      <c r="AE81" s="56" t="s">
        <v>181</v>
      </c>
      <c r="AF81" s="3" t="s">
        <v>15</v>
      </c>
      <c r="AG81" s="3" t="s">
        <v>15</v>
      </c>
      <c r="AH81" s="3" t="s">
        <v>2695</v>
      </c>
      <c r="AI81" s="3" t="s">
        <v>181</v>
      </c>
      <c r="AJ81" s="55">
        <v>0.95833333333333337</v>
      </c>
      <c r="AK81" s="56" t="s">
        <v>4189</v>
      </c>
      <c r="AL81" s="3" t="s">
        <v>127</v>
      </c>
      <c r="AM81" s="3" t="s">
        <v>15</v>
      </c>
      <c r="AN81" s="3" t="s">
        <v>15</v>
      </c>
      <c r="AO81" s="3" t="s">
        <v>15</v>
      </c>
      <c r="AP81" s="3" t="s">
        <v>15</v>
      </c>
      <c r="AQ81" s="3">
        <v>5</v>
      </c>
      <c r="AR81" s="3">
        <v>34.351999999999997</v>
      </c>
      <c r="AS81" s="3">
        <v>39.249000000000002</v>
      </c>
      <c r="AT81" s="3" t="s">
        <v>243</v>
      </c>
      <c r="AU81" s="3" t="s">
        <v>15</v>
      </c>
      <c r="AV81" s="3" t="s">
        <v>3098</v>
      </c>
      <c r="AW81" s="3" t="s">
        <v>3682</v>
      </c>
      <c r="AX81" s="3" t="s">
        <v>14</v>
      </c>
      <c r="AY81" s="3" t="s">
        <v>2960</v>
      </c>
      <c r="AZ81" s="3" t="s">
        <v>3497</v>
      </c>
      <c r="BA81" s="57" t="s">
        <v>3762</v>
      </c>
      <c r="BB81" s="3" t="s">
        <v>3228</v>
      </c>
      <c r="BC81" s="3" t="s">
        <v>5425</v>
      </c>
      <c r="BD81" s="3" t="s">
        <v>5963</v>
      </c>
      <c r="BE81" s="3" t="s">
        <v>612</v>
      </c>
      <c r="BF81" s="3" t="s">
        <v>1912</v>
      </c>
      <c r="BG81" s="3" t="s">
        <v>1600</v>
      </c>
      <c r="BH81" s="3" t="s">
        <v>2879</v>
      </c>
      <c r="BI81" s="58" t="s">
        <v>3749</v>
      </c>
      <c r="BJ81" s="58" t="s">
        <v>610</v>
      </c>
      <c r="BK81" s="58" t="s">
        <v>2688</v>
      </c>
      <c r="BL81" s="58" t="s">
        <v>2758</v>
      </c>
      <c r="BM81" s="58" t="s">
        <v>2895</v>
      </c>
      <c r="BN81" s="58" t="s">
        <v>2738</v>
      </c>
      <c r="BO81" s="2" t="s">
        <v>3992</v>
      </c>
    </row>
    <row r="82" spans="3:67">
      <c r="C82" s="85" t="str">
        <f>IF(INDEX(Directory[FolderPath],MATCH(tbl_Directory[[#This Row],[Index]:[Index]],Directory[Index],0))="","",HYPERLINK(INDEX(Directory[FolderPath],MATCH(tbl_Directory[[#This Row],[Index]:[Index]],Directory[Index],0)),"🗁"))</f>
        <v>🗁</v>
      </c>
      <c r="D82" s="3">
        <v>425</v>
      </c>
      <c r="E82" s="70">
        <v>45069</v>
      </c>
      <c r="F82" s="3" t="s">
        <v>2877</v>
      </c>
      <c r="G82" s="51">
        <v>30000</v>
      </c>
      <c r="H82" s="52">
        <v>4267</v>
      </c>
      <c r="I82" s="3" t="s">
        <v>1573</v>
      </c>
      <c r="J82" s="3" t="s">
        <v>190</v>
      </c>
      <c r="K82" s="3" t="s">
        <v>3568</v>
      </c>
      <c r="L82" s="3">
        <v>2</v>
      </c>
      <c r="M82" s="3" t="s">
        <v>1991</v>
      </c>
      <c r="N82" s="3" t="s">
        <v>11</v>
      </c>
      <c r="O82" s="3">
        <v>20</v>
      </c>
      <c r="P82" s="3" t="s">
        <v>135</v>
      </c>
      <c r="Q82" s="3" t="s">
        <v>681</v>
      </c>
      <c r="R82" s="53">
        <v>45</v>
      </c>
      <c r="S82" s="3" t="s">
        <v>14</v>
      </c>
      <c r="T82" s="54" t="s">
        <v>181</v>
      </c>
      <c r="U82" s="3" t="s">
        <v>3355</v>
      </c>
      <c r="V82" s="3" t="s">
        <v>2721</v>
      </c>
      <c r="W82" s="3" t="s">
        <v>3776</v>
      </c>
      <c r="X82" s="3" t="s">
        <v>181</v>
      </c>
      <c r="Y82" s="3" t="s">
        <v>181</v>
      </c>
      <c r="Z82" s="3" t="s">
        <v>591</v>
      </c>
      <c r="AA82" s="3" t="s">
        <v>681</v>
      </c>
      <c r="AB82" s="3" t="s">
        <v>15</v>
      </c>
      <c r="AC82" s="3" t="s">
        <v>2686</v>
      </c>
      <c r="AD82" s="3" t="s">
        <v>2878</v>
      </c>
      <c r="AE82" s="56" t="s">
        <v>181</v>
      </c>
      <c r="AF82" s="3" t="s">
        <v>15</v>
      </c>
      <c r="AG82" s="3" t="s">
        <v>15</v>
      </c>
      <c r="AH82" s="3" t="s">
        <v>2695</v>
      </c>
      <c r="AI82" s="3" t="s">
        <v>181</v>
      </c>
      <c r="AJ82" s="55"/>
      <c r="AK82" s="56" t="s">
        <v>181</v>
      </c>
      <c r="AL82" s="3" t="s">
        <v>127</v>
      </c>
      <c r="AM82" s="3" t="s">
        <v>15</v>
      </c>
      <c r="AN82" s="3" t="s">
        <v>15</v>
      </c>
      <c r="AO82" s="3" t="s">
        <v>15</v>
      </c>
      <c r="AP82" s="3" t="s">
        <v>15</v>
      </c>
      <c r="AQ82" s="3">
        <v>2.9119999999999999</v>
      </c>
      <c r="AR82" s="3">
        <v>20</v>
      </c>
      <c r="AS82" s="3">
        <v>22.838000000000001</v>
      </c>
      <c r="AT82" s="3" t="s">
        <v>243</v>
      </c>
      <c r="AU82" s="3" t="s">
        <v>15</v>
      </c>
      <c r="AV82" s="3" t="s">
        <v>3098</v>
      </c>
      <c r="AW82" s="3" t="s">
        <v>3682</v>
      </c>
      <c r="AX82" s="3" t="s">
        <v>14</v>
      </c>
      <c r="AY82" s="3" t="s">
        <v>2960</v>
      </c>
      <c r="AZ82" s="3" t="s">
        <v>3496</v>
      </c>
      <c r="BA82" s="57" t="s">
        <v>3762</v>
      </c>
      <c r="BB82" s="3" t="s">
        <v>3228</v>
      </c>
      <c r="BC82" s="3" t="s">
        <v>5425</v>
      </c>
      <c r="BD82" s="3" t="s">
        <v>5963</v>
      </c>
      <c r="BE82" s="3" t="s">
        <v>612</v>
      </c>
      <c r="BF82" s="3" t="s">
        <v>1912</v>
      </c>
      <c r="BG82" s="3" t="s">
        <v>1600</v>
      </c>
      <c r="BH82" s="3" t="s">
        <v>2876</v>
      </c>
      <c r="BI82" s="58" t="s">
        <v>3749</v>
      </c>
      <c r="BJ82" s="58" t="s">
        <v>610</v>
      </c>
      <c r="BK82" s="58" t="s">
        <v>3036</v>
      </c>
      <c r="BL82" s="58" t="s">
        <v>3296</v>
      </c>
      <c r="BM82" s="58" t="s">
        <v>2894</v>
      </c>
      <c r="BN82" s="58" t="s">
        <v>2738</v>
      </c>
      <c r="BO82" s="2" t="s">
        <v>3992</v>
      </c>
    </row>
    <row r="83" spans="3:67">
      <c r="C83" s="85" t="str">
        <f>IF(INDEX(Directory[FolderPath],MATCH(tbl_Directory[[#This Row],[Index]:[Index]],Directory[Index],0))="","",HYPERLINK(INDEX(Directory[FolderPath],MATCH(tbl_Directory[[#This Row],[Index]:[Index]],Directory[Index],0)),"🗁"))</f>
        <v>🗁</v>
      </c>
      <c r="D83" s="3">
        <v>424</v>
      </c>
      <c r="E83" s="70">
        <v>45064</v>
      </c>
      <c r="F83" s="3" t="s">
        <v>2848</v>
      </c>
      <c r="G83" s="51">
        <v>227625</v>
      </c>
      <c r="H83" s="52">
        <v>32518</v>
      </c>
      <c r="I83" s="3" t="s">
        <v>1573</v>
      </c>
      <c r="J83" s="3" t="s">
        <v>190</v>
      </c>
      <c r="K83" s="3" t="s">
        <v>467</v>
      </c>
      <c r="L83" s="3">
        <v>2</v>
      </c>
      <c r="M83" s="3" t="s">
        <v>10</v>
      </c>
      <c r="N83" s="3" t="s">
        <v>11</v>
      </c>
      <c r="O83" s="3">
        <v>15</v>
      </c>
      <c r="P83" s="3" t="s">
        <v>12</v>
      </c>
      <c r="Q83" s="3" t="s">
        <v>1871</v>
      </c>
      <c r="R83" s="53">
        <v>35</v>
      </c>
      <c r="S83" s="3" t="s">
        <v>30</v>
      </c>
      <c r="T83" s="54" t="s">
        <v>181</v>
      </c>
      <c r="U83" s="3" t="s">
        <v>3326</v>
      </c>
      <c r="V83" s="3" t="s">
        <v>3732</v>
      </c>
      <c r="W83" s="3" t="s">
        <v>181</v>
      </c>
      <c r="X83" s="3" t="s">
        <v>181</v>
      </c>
      <c r="Y83" s="3" t="s">
        <v>181</v>
      </c>
      <c r="Z83" s="3" t="s">
        <v>2846</v>
      </c>
      <c r="AA83" s="3" t="s">
        <v>2847</v>
      </c>
      <c r="AB83" s="3" t="s">
        <v>15</v>
      </c>
      <c r="AC83" s="3" t="s">
        <v>2686</v>
      </c>
      <c r="AD83" s="3" t="s">
        <v>194</v>
      </c>
      <c r="AE83" s="56" t="s">
        <v>181</v>
      </c>
      <c r="AF83" s="3" t="s">
        <v>2723</v>
      </c>
      <c r="AG83" s="3" t="s">
        <v>277</v>
      </c>
      <c r="AH83" s="3" t="s">
        <v>2695</v>
      </c>
      <c r="AI83" s="3" t="s">
        <v>181</v>
      </c>
      <c r="AJ83" s="55"/>
      <c r="AK83" s="56" t="s">
        <v>181</v>
      </c>
      <c r="AL83" s="3" t="s">
        <v>127</v>
      </c>
      <c r="AM83" s="3" t="s">
        <v>15</v>
      </c>
      <c r="AN83" s="3" t="s">
        <v>15</v>
      </c>
      <c r="AO83" s="3" t="s">
        <v>15</v>
      </c>
      <c r="AP83" s="3" t="s">
        <v>15</v>
      </c>
      <c r="AQ83" s="3">
        <v>2.1840000000000002</v>
      </c>
      <c r="AR83" s="3">
        <v>15</v>
      </c>
      <c r="AS83" s="3">
        <v>17.128</v>
      </c>
      <c r="AT83" s="3" t="s">
        <v>225</v>
      </c>
      <c r="AU83" s="3" t="s">
        <v>15</v>
      </c>
      <c r="AV83" s="3" t="s">
        <v>3098</v>
      </c>
      <c r="AW83" s="3" t="s">
        <v>3685</v>
      </c>
      <c r="AX83" s="3" t="s">
        <v>30</v>
      </c>
      <c r="AY83" s="3" t="s">
        <v>3718</v>
      </c>
      <c r="AZ83" s="3" t="s">
        <v>3496</v>
      </c>
      <c r="BA83" s="57" t="s">
        <v>3762</v>
      </c>
      <c r="BB83" s="3" t="s">
        <v>3228</v>
      </c>
      <c r="BC83" s="3" t="s">
        <v>5425</v>
      </c>
      <c r="BD83" s="3" t="s">
        <v>5963</v>
      </c>
      <c r="BE83" s="3" t="s">
        <v>471</v>
      </c>
      <c r="BF83" s="3" t="s">
        <v>1622</v>
      </c>
      <c r="BG83" s="3" t="s">
        <v>1600</v>
      </c>
      <c r="BH83" s="3" t="s">
        <v>2845</v>
      </c>
      <c r="BI83" s="58" t="s">
        <v>3749</v>
      </c>
      <c r="BJ83" s="58" t="s">
        <v>467</v>
      </c>
      <c r="BK83" s="58" t="s">
        <v>3732</v>
      </c>
      <c r="BL83" s="58" t="s">
        <v>3292</v>
      </c>
      <c r="BM83" s="58" t="s">
        <v>2895</v>
      </c>
      <c r="BN83" s="58" t="s">
        <v>2764</v>
      </c>
      <c r="BO83" s="2" t="s">
        <v>3993</v>
      </c>
    </row>
    <row r="84" spans="3:67">
      <c r="C84" s="85" t="str">
        <f>IF(INDEX(Directory[FolderPath],MATCH(tbl_Directory[[#This Row],[Index]:[Index]],Directory[Index],0))="","",HYPERLINK(INDEX(Directory[FolderPath],MATCH(tbl_Directory[[#This Row],[Index]:[Index]],Directory[Index],0)),"🗁"))</f>
        <v>🗁</v>
      </c>
      <c r="D84" s="3">
        <v>423</v>
      </c>
      <c r="E84" s="70">
        <v>45056</v>
      </c>
      <c r="F84" s="3" t="s">
        <v>7521</v>
      </c>
      <c r="G84" s="51">
        <v>0</v>
      </c>
      <c r="H84" s="52">
        <v>0</v>
      </c>
      <c r="I84" s="3" t="s">
        <v>1573</v>
      </c>
      <c r="J84" s="3" t="s">
        <v>175</v>
      </c>
      <c r="K84" s="3" t="s">
        <v>1774</v>
      </c>
      <c r="L84" s="3">
        <v>1</v>
      </c>
      <c r="M84" s="3" t="s">
        <v>1631</v>
      </c>
      <c r="N84" s="3" t="s">
        <v>11</v>
      </c>
      <c r="O84" s="3">
        <v>28</v>
      </c>
      <c r="P84" s="3" t="s">
        <v>12</v>
      </c>
      <c r="Q84" s="3" t="s">
        <v>778</v>
      </c>
      <c r="R84" s="53">
        <v>35</v>
      </c>
      <c r="S84" s="3" t="s">
        <v>30</v>
      </c>
      <c r="T84" s="54" t="s">
        <v>181</v>
      </c>
      <c r="U84" s="3" t="s">
        <v>3351</v>
      </c>
      <c r="V84" s="3" t="s">
        <v>2721</v>
      </c>
      <c r="W84" s="3" t="s">
        <v>181</v>
      </c>
      <c r="X84" s="3" t="s">
        <v>181</v>
      </c>
      <c r="Y84" s="3" t="s">
        <v>181</v>
      </c>
      <c r="Z84" s="3" t="s">
        <v>932</v>
      </c>
      <c r="AA84" s="3" t="s">
        <v>778</v>
      </c>
      <c r="AB84" s="3" t="s">
        <v>15</v>
      </c>
      <c r="AC84" s="3" t="s">
        <v>2686</v>
      </c>
      <c r="AD84" s="3" t="s">
        <v>176</v>
      </c>
      <c r="AE84" s="56" t="s">
        <v>181</v>
      </c>
      <c r="AF84" s="3" t="s">
        <v>15</v>
      </c>
      <c r="AG84" s="3" t="s">
        <v>15</v>
      </c>
      <c r="AH84" s="3" t="s">
        <v>15</v>
      </c>
      <c r="AI84" s="3" t="s">
        <v>181</v>
      </c>
      <c r="AJ84" s="55">
        <v>0.91666666666666663</v>
      </c>
      <c r="AK84" s="56" t="s">
        <v>4189</v>
      </c>
      <c r="AL84" s="3" t="s">
        <v>35</v>
      </c>
      <c r="AM84" s="3" t="s">
        <v>762</v>
      </c>
      <c r="AN84" s="3" t="s">
        <v>15</v>
      </c>
      <c r="AO84" s="3" t="s">
        <v>15</v>
      </c>
      <c r="AP84" s="3" t="s">
        <v>15</v>
      </c>
      <c r="AQ84" s="3">
        <v>4.077</v>
      </c>
      <c r="AR84" s="3">
        <v>28</v>
      </c>
      <c r="AS84" s="3">
        <v>31.972999999999999</v>
      </c>
      <c r="AT84" s="3" t="s">
        <v>178</v>
      </c>
      <c r="AU84" s="3" t="s">
        <v>181</v>
      </c>
      <c r="AV84" s="3" t="s">
        <v>3098</v>
      </c>
      <c r="AW84" s="3" t="s">
        <v>3685</v>
      </c>
      <c r="AX84" s="3" t="s">
        <v>30</v>
      </c>
      <c r="AY84" s="3" t="s">
        <v>2960</v>
      </c>
      <c r="AZ84" s="3" t="s">
        <v>3497</v>
      </c>
      <c r="BA84" s="57" t="s">
        <v>3762</v>
      </c>
      <c r="BB84" s="3" t="s">
        <v>3228</v>
      </c>
      <c r="BC84" s="3" t="s">
        <v>5425</v>
      </c>
      <c r="BD84" s="3" t="s">
        <v>181</v>
      </c>
      <c r="BE84" s="3" t="s">
        <v>1776</v>
      </c>
      <c r="BF84" s="3" t="s">
        <v>1631</v>
      </c>
      <c r="BG84" s="3" t="s">
        <v>1600</v>
      </c>
      <c r="BH84" s="3" t="s">
        <v>2824</v>
      </c>
      <c r="BI84" s="58" t="s">
        <v>3749</v>
      </c>
      <c r="BJ84" s="58" t="s">
        <v>1774</v>
      </c>
      <c r="BK84" s="58" t="s">
        <v>2721</v>
      </c>
      <c r="BL84" s="58" t="s">
        <v>3297</v>
      </c>
      <c r="BM84" s="58" t="s">
        <v>2895</v>
      </c>
      <c r="BN84" s="58" t="s">
        <v>2737</v>
      </c>
      <c r="BO84" s="2" t="s">
        <v>3994</v>
      </c>
    </row>
    <row r="85" spans="3:67">
      <c r="C85" s="85" t="str">
        <f>IF(INDEX(Directory[FolderPath],MATCH(tbl_Directory[[#This Row],[Index]:[Index]],Directory[Index],0))="","",HYPERLINK(INDEX(Directory[FolderPath],MATCH(tbl_Directory[[#This Row],[Index]:[Index]],Directory[Index],0)),"🗁"))</f>
        <v>🗁</v>
      </c>
      <c r="D85" s="3">
        <v>422</v>
      </c>
      <c r="E85" s="70">
        <v>45036</v>
      </c>
      <c r="F85" s="3" t="s">
        <v>1717</v>
      </c>
      <c r="G85" s="51">
        <v>0</v>
      </c>
      <c r="H85" s="52">
        <v>0</v>
      </c>
      <c r="I85" s="3" t="s">
        <v>1573</v>
      </c>
      <c r="J85" s="3" t="s">
        <v>175</v>
      </c>
      <c r="K85" s="3" t="s">
        <v>3230</v>
      </c>
      <c r="L85" s="3">
        <v>3</v>
      </c>
      <c r="M85" s="3" t="s">
        <v>89</v>
      </c>
      <c r="N85" s="3" t="s">
        <v>11</v>
      </c>
      <c r="O85" s="3">
        <v>15</v>
      </c>
      <c r="P85" s="3" t="s">
        <v>12</v>
      </c>
      <c r="Q85" s="3" t="s">
        <v>402</v>
      </c>
      <c r="R85" s="3">
        <v>30</v>
      </c>
      <c r="S85" s="3" t="s">
        <v>30</v>
      </c>
      <c r="T85" s="54" t="s">
        <v>181</v>
      </c>
      <c r="U85" s="3" t="s">
        <v>3351</v>
      </c>
      <c r="V85" s="3" t="s">
        <v>2721</v>
      </c>
      <c r="W85" s="3" t="s">
        <v>181</v>
      </c>
      <c r="X85" s="3" t="s">
        <v>181</v>
      </c>
      <c r="Y85" s="3" t="s">
        <v>181</v>
      </c>
      <c r="Z85" s="3" t="s">
        <v>932</v>
      </c>
      <c r="AA85" s="3" t="s">
        <v>402</v>
      </c>
      <c r="AB85" s="3" t="s">
        <v>15</v>
      </c>
      <c r="AC85" s="3" t="s">
        <v>2686</v>
      </c>
      <c r="AD85" s="3" t="s">
        <v>176</v>
      </c>
      <c r="AE85" s="56" t="s">
        <v>181</v>
      </c>
      <c r="AF85" s="3" t="s">
        <v>15</v>
      </c>
      <c r="AG85" s="3" t="s">
        <v>15</v>
      </c>
      <c r="AH85" s="3" t="s">
        <v>15</v>
      </c>
      <c r="AI85" s="3" t="s">
        <v>181</v>
      </c>
      <c r="AJ85" s="55">
        <v>0.875</v>
      </c>
      <c r="AK85" s="56" t="s">
        <v>4189</v>
      </c>
      <c r="AL85" s="3" t="s">
        <v>127</v>
      </c>
      <c r="AM85" s="3" t="s">
        <v>801</v>
      </c>
      <c r="AN85" s="3" t="s">
        <v>15</v>
      </c>
      <c r="AO85" s="3" t="s">
        <v>15</v>
      </c>
      <c r="AP85" s="3" t="s">
        <v>15</v>
      </c>
      <c r="AQ85" s="3">
        <v>2.1840000000000002</v>
      </c>
      <c r="AR85" s="3">
        <v>15</v>
      </c>
      <c r="AS85" s="3">
        <v>17.128</v>
      </c>
      <c r="AT85" s="3" t="s">
        <v>225</v>
      </c>
      <c r="AU85" s="3" t="s">
        <v>15</v>
      </c>
      <c r="AV85" s="3" t="s">
        <v>3098</v>
      </c>
      <c r="AW85" s="3" t="s">
        <v>3685</v>
      </c>
      <c r="AX85" s="3" t="s">
        <v>30</v>
      </c>
      <c r="AY85" s="3" t="s">
        <v>2960</v>
      </c>
      <c r="AZ85" s="3" t="s">
        <v>3496</v>
      </c>
      <c r="BA85" s="3" t="s">
        <v>3762</v>
      </c>
      <c r="BB85" s="3" t="s">
        <v>3229</v>
      </c>
      <c r="BC85" s="3" t="s">
        <v>5425</v>
      </c>
      <c r="BD85" s="3" t="s">
        <v>181</v>
      </c>
      <c r="BE85" s="3" t="s">
        <v>800</v>
      </c>
      <c r="BF85" s="3" t="s">
        <v>1678</v>
      </c>
      <c r="BG85" s="3" t="s">
        <v>1600</v>
      </c>
      <c r="BH85" s="3" t="s">
        <v>1720</v>
      </c>
      <c r="BI85" s="58" t="s">
        <v>3750</v>
      </c>
      <c r="BJ85" s="58" t="s">
        <v>3230</v>
      </c>
      <c r="BK85" s="58" t="s">
        <v>2721</v>
      </c>
      <c r="BL85" s="58" t="s">
        <v>3292</v>
      </c>
      <c r="BM85" s="58" t="s">
        <v>2895</v>
      </c>
      <c r="BN85" s="58" t="s">
        <v>2737</v>
      </c>
      <c r="BO85" s="2" t="s">
        <v>3995</v>
      </c>
    </row>
    <row r="86" spans="3:67">
      <c r="C86" s="85" t="str">
        <f>IF(INDEX(Directory[FolderPath],MATCH(tbl_Directory[[#This Row],[Index]:[Index]],Directory[Index],0))="","",HYPERLINK(INDEX(Directory[FolderPath],MATCH(tbl_Directory[[#This Row],[Index]:[Index]],Directory[Index],0)),"🗁"))</f>
        <v>🗁</v>
      </c>
      <c r="D86" s="3">
        <v>421</v>
      </c>
      <c r="E86" s="70">
        <v>45036</v>
      </c>
      <c r="F86" s="3" t="s">
        <v>1717</v>
      </c>
      <c r="G86" s="51">
        <v>0</v>
      </c>
      <c r="H86" s="52">
        <v>0</v>
      </c>
      <c r="I86" s="3" t="s">
        <v>1573</v>
      </c>
      <c r="J86" s="3" t="s">
        <v>175</v>
      </c>
      <c r="K86" s="3" t="s">
        <v>3230</v>
      </c>
      <c r="L86" s="3">
        <v>3</v>
      </c>
      <c r="M86" s="3" t="s">
        <v>89</v>
      </c>
      <c r="N86" s="3" t="s">
        <v>11</v>
      </c>
      <c r="O86" s="3">
        <v>15</v>
      </c>
      <c r="P86" s="3" t="s">
        <v>135</v>
      </c>
      <c r="Q86" s="3" t="s">
        <v>270</v>
      </c>
      <c r="R86" s="3">
        <v>30</v>
      </c>
      <c r="S86" s="3" t="s">
        <v>30</v>
      </c>
      <c r="T86" s="54" t="s">
        <v>181</v>
      </c>
      <c r="U86" s="3" t="s">
        <v>3351</v>
      </c>
      <c r="V86" s="3" t="s">
        <v>2721</v>
      </c>
      <c r="W86" s="3" t="s">
        <v>181</v>
      </c>
      <c r="X86" s="3" t="s">
        <v>181</v>
      </c>
      <c r="Y86" s="3" t="s">
        <v>181</v>
      </c>
      <c r="Z86" s="3" t="s">
        <v>1719</v>
      </c>
      <c r="AA86" s="3" t="s">
        <v>270</v>
      </c>
      <c r="AB86" s="3" t="s">
        <v>15</v>
      </c>
      <c r="AC86" s="3" t="s">
        <v>2686</v>
      </c>
      <c r="AD86" s="3" t="s">
        <v>176</v>
      </c>
      <c r="AE86" s="56" t="s">
        <v>181</v>
      </c>
      <c r="AF86" s="3" t="s">
        <v>15</v>
      </c>
      <c r="AG86" s="3" t="s">
        <v>15</v>
      </c>
      <c r="AH86" s="3" t="s">
        <v>15</v>
      </c>
      <c r="AI86" s="3" t="s">
        <v>181</v>
      </c>
      <c r="AJ86" s="55"/>
      <c r="AK86" s="56" t="s">
        <v>181</v>
      </c>
      <c r="AL86" s="3" t="s">
        <v>127</v>
      </c>
      <c r="AM86" s="3" t="s">
        <v>801</v>
      </c>
      <c r="AN86" s="3" t="s">
        <v>15</v>
      </c>
      <c r="AO86" s="3" t="s">
        <v>15</v>
      </c>
      <c r="AP86" s="3" t="s">
        <v>15</v>
      </c>
      <c r="AQ86" s="3">
        <v>2.1840000000000002</v>
      </c>
      <c r="AR86" s="3">
        <v>15</v>
      </c>
      <c r="AS86" s="3">
        <v>17.128</v>
      </c>
      <c r="AT86" s="3" t="s">
        <v>225</v>
      </c>
      <c r="AU86" s="3" t="s">
        <v>15</v>
      </c>
      <c r="AV86" s="3" t="s">
        <v>3098</v>
      </c>
      <c r="AW86" s="3" t="s">
        <v>3685</v>
      </c>
      <c r="AX86" s="3" t="s">
        <v>30</v>
      </c>
      <c r="AY86" s="3" t="s">
        <v>2960</v>
      </c>
      <c r="AZ86" s="3" t="s">
        <v>3496</v>
      </c>
      <c r="BA86" s="3" t="s">
        <v>3762</v>
      </c>
      <c r="BB86" s="3" t="s">
        <v>3229</v>
      </c>
      <c r="BC86" s="3" t="s">
        <v>5425</v>
      </c>
      <c r="BD86" s="3" t="s">
        <v>181</v>
      </c>
      <c r="BE86" s="3" t="s">
        <v>800</v>
      </c>
      <c r="BF86" s="3" t="s">
        <v>1678</v>
      </c>
      <c r="BG86" s="3" t="s">
        <v>1600</v>
      </c>
      <c r="BH86" s="3" t="s">
        <v>1718</v>
      </c>
      <c r="BI86" s="58" t="s">
        <v>3750</v>
      </c>
      <c r="BJ86" s="58" t="s">
        <v>3230</v>
      </c>
      <c r="BK86" s="58" t="s">
        <v>2721</v>
      </c>
      <c r="BL86" s="58" t="s">
        <v>3292</v>
      </c>
      <c r="BM86" s="58" t="s">
        <v>2894</v>
      </c>
      <c r="BN86" s="58" t="s">
        <v>2737</v>
      </c>
      <c r="BO86" s="2" t="s">
        <v>3995</v>
      </c>
    </row>
    <row r="87" spans="3:67">
      <c r="C87" s="85" t="str">
        <f>IF(INDEX(Directory[FolderPath],MATCH(tbl_Directory[[#This Row],[Index]:[Index]],Directory[Index],0))="","",HYPERLINK(INDEX(Directory[FolderPath],MATCH(tbl_Directory[[#This Row],[Index]:[Index]],Directory[Index],0)),"🗁"))</f>
        <v>🗁</v>
      </c>
      <c r="D87" s="3">
        <v>420</v>
      </c>
      <c r="E87" s="70">
        <v>45034</v>
      </c>
      <c r="F87" s="3" t="s">
        <v>217</v>
      </c>
      <c r="G87" s="51">
        <v>0</v>
      </c>
      <c r="H87" s="52">
        <v>0</v>
      </c>
      <c r="I87" s="3" t="s">
        <v>1571</v>
      </c>
      <c r="J87" s="3" t="s">
        <v>190</v>
      </c>
      <c r="K87" s="3" t="s">
        <v>377</v>
      </c>
      <c r="L87" s="3">
        <v>4</v>
      </c>
      <c r="M87" s="3" t="s">
        <v>10</v>
      </c>
      <c r="N87" s="3" t="s">
        <v>11</v>
      </c>
      <c r="O87" s="3">
        <v>7</v>
      </c>
      <c r="P87" s="3" t="s">
        <v>12</v>
      </c>
      <c r="Q87" s="3" t="s">
        <v>34</v>
      </c>
      <c r="R87" s="53"/>
      <c r="S87" s="3" t="s">
        <v>85</v>
      </c>
      <c r="T87" s="54" t="s">
        <v>181</v>
      </c>
      <c r="U87" s="3" t="s">
        <v>3352</v>
      </c>
      <c r="V87" s="3" t="s">
        <v>3732</v>
      </c>
      <c r="W87" s="3" t="s">
        <v>181</v>
      </c>
      <c r="X87" s="3" t="s">
        <v>181</v>
      </c>
      <c r="Y87" s="3" t="s">
        <v>181</v>
      </c>
      <c r="Z87" s="3" t="s">
        <v>15</v>
      </c>
      <c r="AA87" s="3" t="s">
        <v>15</v>
      </c>
      <c r="AB87" s="3" t="s">
        <v>15</v>
      </c>
      <c r="AC87" s="3" t="s">
        <v>1599</v>
      </c>
      <c r="AD87" s="3" t="s">
        <v>194</v>
      </c>
      <c r="AE87" s="56" t="s">
        <v>181</v>
      </c>
      <c r="AF87" s="3" t="s">
        <v>15</v>
      </c>
      <c r="AG87" s="3" t="s">
        <v>15</v>
      </c>
      <c r="AH87" s="3" t="s">
        <v>15</v>
      </c>
      <c r="AI87" s="3" t="s">
        <v>181</v>
      </c>
      <c r="AJ87" s="55">
        <v>0.77083333333333337</v>
      </c>
      <c r="AK87" s="56" t="s">
        <v>4191</v>
      </c>
      <c r="AL87" s="3" t="s">
        <v>56</v>
      </c>
      <c r="AM87" s="3" t="s">
        <v>192</v>
      </c>
      <c r="AN87" s="3" t="s">
        <v>15</v>
      </c>
      <c r="AO87" s="3" t="s">
        <v>15</v>
      </c>
      <c r="AP87" s="3" t="s">
        <v>15</v>
      </c>
      <c r="AQ87" s="3">
        <v>1.0189999999999999</v>
      </c>
      <c r="AR87" s="3">
        <v>7</v>
      </c>
      <c r="AS87" s="3">
        <v>7.9930000000000003</v>
      </c>
      <c r="AT87" s="3" t="s">
        <v>178</v>
      </c>
      <c r="AU87" s="3" t="s">
        <v>179</v>
      </c>
      <c r="AV87" s="3" t="s">
        <v>3470</v>
      </c>
      <c r="AW87" s="3" t="s">
        <v>3676</v>
      </c>
      <c r="AX87" s="3" t="s">
        <v>85</v>
      </c>
      <c r="AY87" s="3" t="s">
        <v>3718</v>
      </c>
      <c r="AZ87" s="3" t="s">
        <v>5420</v>
      </c>
      <c r="BA87" s="57" t="s">
        <v>3762</v>
      </c>
      <c r="BB87" s="3" t="s">
        <v>3229</v>
      </c>
      <c r="BC87" s="3" t="s">
        <v>2892</v>
      </c>
      <c r="BD87" s="3" t="s">
        <v>5963</v>
      </c>
      <c r="BE87" s="3" t="s">
        <v>378</v>
      </c>
      <c r="BF87" s="3" t="s">
        <v>10</v>
      </c>
      <c r="BG87" s="3" t="s">
        <v>1600</v>
      </c>
      <c r="BH87" s="3" t="s">
        <v>2687</v>
      </c>
      <c r="BI87" s="58" t="s">
        <v>3750</v>
      </c>
      <c r="BJ87" s="58" t="s">
        <v>377</v>
      </c>
      <c r="BK87" s="58" t="s">
        <v>3732</v>
      </c>
      <c r="BL87" s="58" t="s">
        <v>3299</v>
      </c>
      <c r="BM87" s="58" t="s">
        <v>2895</v>
      </c>
      <c r="BN87" s="58" t="s">
        <v>2738</v>
      </c>
      <c r="BO87" s="2" t="s">
        <v>3996</v>
      </c>
    </row>
    <row r="88" spans="3:67">
      <c r="C88" s="85" t="str">
        <f>IF(INDEX(Directory[FolderPath],MATCH(tbl_Directory[[#This Row],[Index]:[Index]],Directory[Index],0))="","",HYPERLINK(INDEX(Directory[FolderPath],MATCH(tbl_Directory[[#This Row],[Index]:[Index]],Directory[Index],0)),"🗁"))</f>
        <v>🗁</v>
      </c>
      <c r="D88" s="3">
        <v>419</v>
      </c>
      <c r="E88" s="70">
        <v>45034</v>
      </c>
      <c r="F88" s="3" t="s">
        <v>7522</v>
      </c>
      <c r="G88" s="51">
        <v>110943</v>
      </c>
      <c r="H88" s="52">
        <v>16154</v>
      </c>
      <c r="I88" s="3" t="s">
        <v>1573</v>
      </c>
      <c r="J88" s="3" t="s">
        <v>190</v>
      </c>
      <c r="K88" s="3" t="s">
        <v>3503</v>
      </c>
      <c r="L88" s="3">
        <v>2</v>
      </c>
      <c r="M88" s="3" t="s">
        <v>10</v>
      </c>
      <c r="N88" s="3" t="s">
        <v>11</v>
      </c>
      <c r="O88" s="3">
        <v>3</v>
      </c>
      <c r="P88" s="3" t="s">
        <v>12</v>
      </c>
      <c r="Q88" s="3" t="s">
        <v>27</v>
      </c>
      <c r="R88" s="53"/>
      <c r="S88" s="3" t="s">
        <v>14</v>
      </c>
      <c r="T88" s="54" t="s">
        <v>181</v>
      </c>
      <c r="U88" s="3" t="s">
        <v>3326</v>
      </c>
      <c r="V88" s="3" t="s">
        <v>3732</v>
      </c>
      <c r="W88" s="3" t="s">
        <v>181</v>
      </c>
      <c r="X88" s="3" t="s">
        <v>181</v>
      </c>
      <c r="Y88" s="3" t="s">
        <v>181</v>
      </c>
      <c r="Z88" s="3" t="s">
        <v>15</v>
      </c>
      <c r="AA88" s="3" t="s">
        <v>27</v>
      </c>
      <c r="AB88" s="3" t="s">
        <v>15</v>
      </c>
      <c r="AC88" s="3" t="s">
        <v>1599</v>
      </c>
      <c r="AD88" s="3" t="s">
        <v>194</v>
      </c>
      <c r="AE88" s="56" t="s">
        <v>181</v>
      </c>
      <c r="AF88" s="3" t="s">
        <v>15</v>
      </c>
      <c r="AG88" s="3" t="s">
        <v>15</v>
      </c>
      <c r="AH88" s="3" t="s">
        <v>15</v>
      </c>
      <c r="AI88" s="3" t="s">
        <v>181</v>
      </c>
      <c r="AJ88" s="55">
        <v>0.95833333333333337</v>
      </c>
      <c r="AK88" s="56" t="s">
        <v>4189</v>
      </c>
      <c r="AL88" s="3" t="s">
        <v>35</v>
      </c>
      <c r="AM88" s="3" t="s">
        <v>244</v>
      </c>
      <c r="AN88" s="3" t="s">
        <v>15</v>
      </c>
      <c r="AO88" s="3" t="s">
        <v>15</v>
      </c>
      <c r="AP88" s="3" t="s">
        <v>15</v>
      </c>
      <c r="AQ88" s="3">
        <v>0.437</v>
      </c>
      <c r="AR88" s="3">
        <v>3</v>
      </c>
      <c r="AS88" s="3">
        <v>3.4260000000000002</v>
      </c>
      <c r="AT88" s="3" t="s">
        <v>225</v>
      </c>
      <c r="AU88" s="3" t="s">
        <v>15</v>
      </c>
      <c r="AV88" s="3" t="s">
        <v>3098</v>
      </c>
      <c r="AW88" s="3" t="s">
        <v>3685</v>
      </c>
      <c r="AX88" s="3" t="s">
        <v>14</v>
      </c>
      <c r="AY88" s="3" t="s">
        <v>3718</v>
      </c>
      <c r="AZ88" s="3" t="s">
        <v>5420</v>
      </c>
      <c r="BA88" s="57" t="s">
        <v>3762</v>
      </c>
      <c r="BB88" s="3" t="s">
        <v>3229</v>
      </c>
      <c r="BC88" s="3" t="s">
        <v>5425</v>
      </c>
      <c r="BD88" s="3" t="s">
        <v>5963</v>
      </c>
      <c r="BE88" s="3" t="s">
        <v>267</v>
      </c>
      <c r="BF88" s="3" t="s">
        <v>10</v>
      </c>
      <c r="BG88" s="3" t="s">
        <v>1600</v>
      </c>
      <c r="BH88" s="3" t="s">
        <v>1721</v>
      </c>
      <c r="BI88" s="58" t="s">
        <v>3750</v>
      </c>
      <c r="BJ88" s="58" t="s">
        <v>3503</v>
      </c>
      <c r="BK88" s="58" t="s">
        <v>3732</v>
      </c>
      <c r="BL88" s="58" t="s">
        <v>3301</v>
      </c>
      <c r="BM88" s="58" t="s">
        <v>2895</v>
      </c>
      <c r="BN88" s="58" t="s">
        <v>2738</v>
      </c>
      <c r="BO88" s="2" t="s">
        <v>3997</v>
      </c>
    </row>
    <row r="89" spans="3:67">
      <c r="C89" s="85" t="str">
        <f>IF(INDEX(Directory[FolderPath],MATCH(tbl_Directory[[#This Row],[Index]:[Index]],Directory[Index],0))="","",HYPERLINK(INDEX(Directory[FolderPath],MATCH(tbl_Directory[[#This Row],[Index]:[Index]],Directory[Index],0)),"🗁"))</f>
        <v>🗁</v>
      </c>
      <c r="D89" s="3">
        <v>418</v>
      </c>
      <c r="E89" s="70">
        <v>45033</v>
      </c>
      <c r="F89" s="3" t="s">
        <v>7523</v>
      </c>
      <c r="G89" s="51">
        <v>60000</v>
      </c>
      <c r="H89" s="52">
        <v>8736</v>
      </c>
      <c r="I89" s="3" t="s">
        <v>1571</v>
      </c>
      <c r="J89" s="3" t="s">
        <v>190</v>
      </c>
      <c r="K89" s="3" t="s">
        <v>110</v>
      </c>
      <c r="L89" s="3">
        <v>2</v>
      </c>
      <c r="M89" s="3" t="s">
        <v>10</v>
      </c>
      <c r="N89" s="3" t="s">
        <v>11</v>
      </c>
      <c r="O89" s="3">
        <v>3</v>
      </c>
      <c r="P89" s="3" t="s">
        <v>12</v>
      </c>
      <c r="Q89" s="3" t="s">
        <v>327</v>
      </c>
      <c r="R89" s="53"/>
      <c r="S89" s="3" t="s">
        <v>14</v>
      </c>
      <c r="T89" s="54" t="s">
        <v>181</v>
      </c>
      <c r="U89" s="3" t="s">
        <v>3326</v>
      </c>
      <c r="V89" s="3" t="s">
        <v>3732</v>
      </c>
      <c r="W89" s="3" t="s">
        <v>181</v>
      </c>
      <c r="X89" s="3" t="s">
        <v>181</v>
      </c>
      <c r="Y89" s="3" t="s">
        <v>181</v>
      </c>
      <c r="Z89" s="3" t="s">
        <v>15</v>
      </c>
      <c r="AA89" s="3" t="s">
        <v>327</v>
      </c>
      <c r="AB89" s="3" t="s">
        <v>15</v>
      </c>
      <c r="AC89" s="3" t="s">
        <v>1599</v>
      </c>
      <c r="AD89" s="3" t="s">
        <v>176</v>
      </c>
      <c r="AE89" s="56" t="s">
        <v>6711</v>
      </c>
      <c r="AF89" s="3" t="s">
        <v>15</v>
      </c>
      <c r="AG89" s="3" t="s">
        <v>15</v>
      </c>
      <c r="AH89" s="3" t="s">
        <v>15</v>
      </c>
      <c r="AI89" s="3" t="s">
        <v>181</v>
      </c>
      <c r="AJ89" s="55">
        <v>0.82638888888888884</v>
      </c>
      <c r="AK89" s="56" t="s">
        <v>4191</v>
      </c>
      <c r="AL89" s="3" t="s">
        <v>56</v>
      </c>
      <c r="AM89" s="3" t="s">
        <v>15</v>
      </c>
      <c r="AN89" s="3" t="s">
        <v>3687</v>
      </c>
      <c r="AO89" s="3" t="s">
        <v>15</v>
      </c>
      <c r="AP89" s="3" t="s">
        <v>15</v>
      </c>
      <c r="AQ89" s="3">
        <v>0.437</v>
      </c>
      <c r="AR89" s="3">
        <v>3</v>
      </c>
      <c r="AS89" s="3">
        <v>3.4260000000000002</v>
      </c>
      <c r="AT89" s="3" t="s">
        <v>178</v>
      </c>
      <c r="AU89" s="3" t="s">
        <v>3688</v>
      </c>
      <c r="AV89" s="3" t="s">
        <v>3470</v>
      </c>
      <c r="AW89" s="3" t="s">
        <v>3676</v>
      </c>
      <c r="AX89" s="3" t="s">
        <v>14</v>
      </c>
      <c r="AY89" s="3" t="s">
        <v>3718</v>
      </c>
      <c r="AZ89" s="3" t="s">
        <v>5420</v>
      </c>
      <c r="BA89" s="57" t="s">
        <v>3762</v>
      </c>
      <c r="BB89" s="3" t="s">
        <v>3229</v>
      </c>
      <c r="BC89" s="3" t="s">
        <v>2892</v>
      </c>
      <c r="BD89" s="3" t="s">
        <v>5963</v>
      </c>
      <c r="BE89" s="3" t="s">
        <v>191</v>
      </c>
      <c r="BF89" s="3" t="s">
        <v>10</v>
      </c>
      <c r="BG89" s="3" t="s">
        <v>1600</v>
      </c>
      <c r="BH89" s="3" t="s">
        <v>1726</v>
      </c>
      <c r="BI89" s="58" t="s">
        <v>3750</v>
      </c>
      <c r="BJ89" s="58" t="s">
        <v>110</v>
      </c>
      <c r="BK89" s="58" t="s">
        <v>3732</v>
      </c>
      <c r="BL89" s="58" t="s">
        <v>3301</v>
      </c>
      <c r="BM89" s="58" t="s">
        <v>2895</v>
      </c>
      <c r="BN89" s="58" t="s">
        <v>2738</v>
      </c>
      <c r="BO89" s="2" t="s">
        <v>3998</v>
      </c>
    </row>
    <row r="90" spans="3:67">
      <c r="C90" s="85" t="str">
        <f>IF(INDEX(Directory[FolderPath],MATCH(tbl_Directory[[#This Row],[Index]:[Index]],Directory[Index],0))="","",HYPERLINK(INDEX(Directory[FolderPath],MATCH(tbl_Directory[[#This Row],[Index]:[Index]],Directory[Index],0)),"🗁"))</f>
        <v>🗁</v>
      </c>
      <c r="D90" s="3">
        <v>417</v>
      </c>
      <c r="E90" s="70">
        <v>45033</v>
      </c>
      <c r="F90" s="3" t="s">
        <v>7524</v>
      </c>
      <c r="G90" s="51">
        <v>652600</v>
      </c>
      <c r="H90" s="52">
        <v>95022</v>
      </c>
      <c r="I90" s="3" t="s">
        <v>1571</v>
      </c>
      <c r="J90" s="3" t="s">
        <v>190</v>
      </c>
      <c r="K90" s="3" t="s">
        <v>145</v>
      </c>
      <c r="L90" s="3">
        <v>4</v>
      </c>
      <c r="M90" s="3" t="s">
        <v>10</v>
      </c>
      <c r="N90" s="3" t="s">
        <v>11</v>
      </c>
      <c r="O90" s="3">
        <v>13.6</v>
      </c>
      <c r="P90" s="3" t="s">
        <v>135</v>
      </c>
      <c r="Q90" s="3" t="s">
        <v>157</v>
      </c>
      <c r="R90" s="53">
        <v>45</v>
      </c>
      <c r="S90" s="3" t="s">
        <v>14</v>
      </c>
      <c r="T90" s="54" t="s">
        <v>181</v>
      </c>
      <c r="U90" s="3" t="s">
        <v>3326</v>
      </c>
      <c r="V90" s="3" t="s">
        <v>3732</v>
      </c>
      <c r="W90" s="3" t="s">
        <v>181</v>
      </c>
      <c r="X90" s="3" t="s">
        <v>181</v>
      </c>
      <c r="Y90" s="3" t="s">
        <v>181</v>
      </c>
      <c r="Z90" s="3" t="s">
        <v>359</v>
      </c>
      <c r="AA90" s="3" t="s">
        <v>157</v>
      </c>
      <c r="AB90" s="3" t="s">
        <v>15</v>
      </c>
      <c r="AC90" s="3" t="s">
        <v>1599</v>
      </c>
      <c r="AD90" s="3" t="s">
        <v>194</v>
      </c>
      <c r="AE90" s="56" t="s">
        <v>6712</v>
      </c>
      <c r="AF90" s="3" t="s">
        <v>15</v>
      </c>
      <c r="AG90" s="3" t="s">
        <v>15</v>
      </c>
      <c r="AH90" s="3" t="s">
        <v>15</v>
      </c>
      <c r="AI90" s="3" t="s">
        <v>181</v>
      </c>
      <c r="AJ90" s="55">
        <v>0.84027777777777779</v>
      </c>
      <c r="AK90" s="56" t="s">
        <v>4191</v>
      </c>
      <c r="AL90" s="3" t="s">
        <v>26</v>
      </c>
      <c r="AM90" s="3" t="s">
        <v>197</v>
      </c>
      <c r="AN90" s="3" t="s">
        <v>198</v>
      </c>
      <c r="AO90" s="3" t="s">
        <v>15</v>
      </c>
      <c r="AP90" s="3" t="s">
        <v>15</v>
      </c>
      <c r="AQ90" s="3">
        <v>1.98</v>
      </c>
      <c r="AR90" s="3">
        <v>13.6</v>
      </c>
      <c r="AS90" s="3">
        <v>15.53</v>
      </c>
      <c r="AT90" s="3" t="s">
        <v>178</v>
      </c>
      <c r="AU90" s="3" t="s">
        <v>187</v>
      </c>
      <c r="AV90" s="3" t="s">
        <v>3470</v>
      </c>
      <c r="AW90" s="3" t="s">
        <v>193</v>
      </c>
      <c r="AX90" s="3" t="s">
        <v>14</v>
      </c>
      <c r="AY90" s="3" t="s">
        <v>3718</v>
      </c>
      <c r="AZ90" s="3" t="s">
        <v>5420</v>
      </c>
      <c r="BA90" s="57" t="s">
        <v>3762</v>
      </c>
      <c r="BB90" s="3" t="s">
        <v>3229</v>
      </c>
      <c r="BC90" s="3" t="s">
        <v>2892</v>
      </c>
      <c r="BD90" s="3" t="s">
        <v>5963</v>
      </c>
      <c r="BE90" s="3" t="s">
        <v>260</v>
      </c>
      <c r="BF90" s="3" t="s">
        <v>104</v>
      </c>
      <c r="BG90" s="3" t="s">
        <v>1603</v>
      </c>
      <c r="BH90" s="3" t="s">
        <v>1727</v>
      </c>
      <c r="BI90" s="58" t="s">
        <v>3750</v>
      </c>
      <c r="BJ90" s="58" t="s">
        <v>145</v>
      </c>
      <c r="BK90" s="58" t="s">
        <v>3732</v>
      </c>
      <c r="BL90" s="58" t="s">
        <v>3302</v>
      </c>
      <c r="BM90" s="58" t="s">
        <v>2894</v>
      </c>
      <c r="BN90" s="58" t="s">
        <v>2738</v>
      </c>
      <c r="BO90" s="2" t="s">
        <v>3999</v>
      </c>
    </row>
    <row r="91" spans="3:67" ht="75">
      <c r="C91" s="85" t="str">
        <f>IF(INDEX(Directory[FolderPath],MATCH(tbl_Directory[[#This Row],[Index]:[Index]],Directory[Index],0))="","",HYPERLINK(INDEX(Directory[FolderPath],MATCH(tbl_Directory[[#This Row],[Index]:[Index]],Directory[Index],0)),"🗁"))</f>
        <v>🗁</v>
      </c>
      <c r="D91" s="3">
        <v>416</v>
      </c>
      <c r="E91" s="70">
        <v>45033</v>
      </c>
      <c r="F91" s="3" t="s">
        <v>7525</v>
      </c>
      <c r="G91" s="51">
        <v>0</v>
      </c>
      <c r="H91" s="52">
        <v>0</v>
      </c>
      <c r="I91" s="3" t="s">
        <v>1571</v>
      </c>
      <c r="J91" s="3" t="s">
        <v>175</v>
      </c>
      <c r="K91" s="3" t="s">
        <v>1723</v>
      </c>
      <c r="L91" s="3">
        <v>1</v>
      </c>
      <c r="M91" s="3" t="s">
        <v>10</v>
      </c>
      <c r="N91" s="3" t="s">
        <v>11</v>
      </c>
      <c r="O91" s="3">
        <v>1.4</v>
      </c>
      <c r="P91" s="3" t="s">
        <v>12</v>
      </c>
      <c r="Q91" s="3" t="s">
        <v>1462</v>
      </c>
      <c r="R91" s="53">
        <v>5</v>
      </c>
      <c r="S91" s="3" t="s">
        <v>21</v>
      </c>
      <c r="T91" s="54" t="s">
        <v>4204</v>
      </c>
      <c r="U91" s="3" t="s">
        <v>3326</v>
      </c>
      <c r="V91" s="3" t="s">
        <v>3732</v>
      </c>
      <c r="W91" s="3" t="s">
        <v>181</v>
      </c>
      <c r="X91" s="3" t="s">
        <v>181</v>
      </c>
      <c r="Y91" s="3" t="s">
        <v>181</v>
      </c>
      <c r="Z91" s="3" t="s">
        <v>25</v>
      </c>
      <c r="AA91" s="3" t="s">
        <v>1462</v>
      </c>
      <c r="AB91" s="3" t="s">
        <v>15</v>
      </c>
      <c r="AC91" s="3" t="s">
        <v>1599</v>
      </c>
      <c r="AD91" s="3" t="s">
        <v>176</v>
      </c>
      <c r="AE91" s="56" t="s">
        <v>181</v>
      </c>
      <c r="AF91" s="3" t="s">
        <v>15</v>
      </c>
      <c r="AG91" s="3" t="s">
        <v>15</v>
      </c>
      <c r="AH91" s="3" t="s">
        <v>15</v>
      </c>
      <c r="AI91" s="3" t="s">
        <v>3366</v>
      </c>
      <c r="AJ91" s="55">
        <v>0.75694444444444442</v>
      </c>
      <c r="AK91" s="56" t="s">
        <v>4191</v>
      </c>
      <c r="AL91" s="3" t="s">
        <v>101</v>
      </c>
      <c r="AM91" s="3" t="s">
        <v>375</v>
      </c>
      <c r="AN91" s="3" t="s">
        <v>15</v>
      </c>
      <c r="AO91" s="3" t="s">
        <v>1724</v>
      </c>
      <c r="AP91" s="3" t="s">
        <v>3329</v>
      </c>
      <c r="AQ91" s="3">
        <v>0.20399999999999999</v>
      </c>
      <c r="AR91" s="3">
        <v>1.4</v>
      </c>
      <c r="AS91" s="3">
        <v>1.599</v>
      </c>
      <c r="AT91" s="3" t="s">
        <v>178</v>
      </c>
      <c r="AU91" s="3" t="s">
        <v>179</v>
      </c>
      <c r="AV91" s="3" t="s">
        <v>3470</v>
      </c>
      <c r="AW91" s="3" t="s">
        <v>1249</v>
      </c>
      <c r="AX91" s="3" t="s">
        <v>21</v>
      </c>
      <c r="AY91" s="3" t="s">
        <v>3718</v>
      </c>
      <c r="AZ91" s="3" t="s">
        <v>5420</v>
      </c>
      <c r="BA91" s="57" t="s">
        <v>3762</v>
      </c>
      <c r="BB91" s="3" t="s">
        <v>3229</v>
      </c>
      <c r="BC91" s="3" t="s">
        <v>2892</v>
      </c>
      <c r="BD91" s="3" t="s">
        <v>181</v>
      </c>
      <c r="BE91" s="3" t="s">
        <v>1725</v>
      </c>
      <c r="BF91" s="3" t="s">
        <v>10</v>
      </c>
      <c r="BG91" s="3" t="s">
        <v>1603</v>
      </c>
      <c r="BH91" s="3" t="s">
        <v>1722</v>
      </c>
      <c r="BI91" s="58" t="s">
        <v>3750</v>
      </c>
      <c r="BJ91" s="58" t="s">
        <v>1883</v>
      </c>
      <c r="BK91" s="58" t="s">
        <v>3732</v>
      </c>
      <c r="BL91" s="58" t="s">
        <v>3303</v>
      </c>
      <c r="BM91" s="58" t="s">
        <v>2895</v>
      </c>
      <c r="BN91" s="58" t="s">
        <v>2737</v>
      </c>
      <c r="BO91" s="2" t="s">
        <v>4000</v>
      </c>
    </row>
    <row r="92" spans="3:67">
      <c r="C92" s="85" t="str">
        <f>IF(INDEX(Directory[FolderPath],MATCH(tbl_Directory[[#This Row],[Index]:[Index]],Directory[Index],0))="","",HYPERLINK(INDEX(Directory[FolderPath],MATCH(tbl_Directory[[#This Row],[Index]:[Index]],Directory[Index],0)),"🗁"))</f>
        <v>🗁</v>
      </c>
      <c r="D92" s="3">
        <v>415</v>
      </c>
      <c r="E92" s="70">
        <v>45028</v>
      </c>
      <c r="F92" s="3" t="s">
        <v>1597</v>
      </c>
      <c r="G92" s="51">
        <v>500</v>
      </c>
      <c r="H92" s="52">
        <v>500</v>
      </c>
      <c r="I92" s="3" t="s">
        <v>1572</v>
      </c>
      <c r="J92" s="3" t="s">
        <v>175</v>
      </c>
      <c r="K92" s="3" t="s">
        <v>3231</v>
      </c>
      <c r="L92" s="3">
        <v>1</v>
      </c>
      <c r="M92" s="3" t="s">
        <v>104</v>
      </c>
      <c r="N92" s="3" t="s">
        <v>98</v>
      </c>
      <c r="O92" s="3">
        <v>1.2</v>
      </c>
      <c r="P92" s="3" t="s">
        <v>12</v>
      </c>
      <c r="Q92" s="3" t="s">
        <v>1388</v>
      </c>
      <c r="R92" s="53"/>
      <c r="S92" s="3" t="s">
        <v>30</v>
      </c>
      <c r="T92" s="54" t="s">
        <v>181</v>
      </c>
      <c r="U92" s="3" t="s">
        <v>3326</v>
      </c>
      <c r="V92" s="3" t="s">
        <v>181</v>
      </c>
      <c r="W92" s="3" t="s">
        <v>5482</v>
      </c>
      <c r="X92" s="3" t="s">
        <v>181</v>
      </c>
      <c r="Y92" s="3" t="s">
        <v>181</v>
      </c>
      <c r="Z92" s="3" t="s">
        <v>15</v>
      </c>
      <c r="AA92" s="3" t="s">
        <v>1388</v>
      </c>
      <c r="AB92" s="3" t="s">
        <v>15</v>
      </c>
      <c r="AC92" s="3" t="s">
        <v>1599</v>
      </c>
      <c r="AD92" s="3" t="s">
        <v>176</v>
      </c>
      <c r="AE92" s="56" t="s">
        <v>181</v>
      </c>
      <c r="AF92" s="3" t="s">
        <v>15</v>
      </c>
      <c r="AG92" s="3" t="s">
        <v>15</v>
      </c>
      <c r="AH92" s="3" t="s">
        <v>15</v>
      </c>
      <c r="AI92" s="3" t="s">
        <v>181</v>
      </c>
      <c r="AJ92" s="55"/>
      <c r="AK92" s="56" t="s">
        <v>181</v>
      </c>
      <c r="AL92" s="3" t="s">
        <v>28</v>
      </c>
      <c r="AM92" s="3" t="s">
        <v>1602</v>
      </c>
      <c r="AN92" s="3" t="s">
        <v>15</v>
      </c>
      <c r="AO92" s="3" t="s">
        <v>15</v>
      </c>
      <c r="AP92" s="3" t="s">
        <v>15</v>
      </c>
      <c r="AQ92" s="3">
        <v>1.2</v>
      </c>
      <c r="AR92" s="3">
        <v>8.2439999999999998</v>
      </c>
      <c r="AS92" s="3">
        <v>9.42</v>
      </c>
      <c r="AT92" s="3" t="s">
        <v>178</v>
      </c>
      <c r="AU92" s="3" t="s">
        <v>179</v>
      </c>
      <c r="AV92" s="3" t="s">
        <v>3470</v>
      </c>
      <c r="AW92" s="3" t="s">
        <v>3676</v>
      </c>
      <c r="AX92" s="3" t="s">
        <v>30</v>
      </c>
      <c r="AY92" s="3" t="s">
        <v>2960</v>
      </c>
      <c r="AZ92" s="3" t="s">
        <v>5420</v>
      </c>
      <c r="BA92" s="57" t="s">
        <v>3762</v>
      </c>
      <c r="BB92" s="3" t="s">
        <v>3229</v>
      </c>
      <c r="BC92" s="3" t="s">
        <v>2892</v>
      </c>
      <c r="BD92" s="3" t="s">
        <v>181</v>
      </c>
      <c r="BE92" s="3" t="s">
        <v>1601</v>
      </c>
      <c r="BF92" s="3" t="s">
        <v>104</v>
      </c>
      <c r="BG92" s="3" t="s">
        <v>1600</v>
      </c>
      <c r="BH92" s="3" t="s">
        <v>1598</v>
      </c>
      <c r="BI92" s="58" t="s">
        <v>3750</v>
      </c>
      <c r="BJ92" s="58" t="s">
        <v>3231</v>
      </c>
      <c r="BK92" s="58" t="s">
        <v>5469</v>
      </c>
      <c r="BL92" s="58" t="s">
        <v>2739</v>
      </c>
      <c r="BM92" s="58" t="s">
        <v>2895</v>
      </c>
      <c r="BN92" s="58" t="s">
        <v>2737</v>
      </c>
      <c r="BO92" s="2" t="s">
        <v>4001</v>
      </c>
    </row>
    <row r="93" spans="3:67">
      <c r="C93" s="85" t="str">
        <f>IF(INDEX(Directory[FolderPath],MATCH(tbl_Directory[[#This Row],[Index]:[Index]],Directory[Index],0))="","",HYPERLINK(INDEX(Directory[FolderPath],MATCH(tbl_Directory[[#This Row],[Index]:[Index]],Directory[Index],0)),"🗁"))</f>
        <v>🗁</v>
      </c>
      <c r="D93" s="3">
        <v>414</v>
      </c>
      <c r="E93" s="70">
        <v>45016</v>
      </c>
      <c r="F93" s="3" t="s">
        <v>174</v>
      </c>
      <c r="G93" s="51">
        <v>10593</v>
      </c>
      <c r="H93" s="52">
        <v>1542</v>
      </c>
      <c r="I93" s="3" t="s">
        <v>1571</v>
      </c>
      <c r="J93" s="3" t="s">
        <v>175</v>
      </c>
      <c r="K93" s="3" t="s">
        <v>139</v>
      </c>
      <c r="L93" s="3">
        <v>1</v>
      </c>
      <c r="M93" s="3" t="s">
        <v>10</v>
      </c>
      <c r="N93" s="3" t="s">
        <v>11</v>
      </c>
      <c r="O93" s="3">
        <v>13.7</v>
      </c>
      <c r="P93" s="3" t="s">
        <v>12</v>
      </c>
      <c r="Q93" s="3" t="s">
        <v>140</v>
      </c>
      <c r="R93" s="53">
        <v>32</v>
      </c>
      <c r="S93" s="3" t="s">
        <v>14</v>
      </c>
      <c r="T93" s="54" t="s">
        <v>181</v>
      </c>
      <c r="U93" s="3" t="s">
        <v>3353</v>
      </c>
      <c r="V93" s="3" t="s">
        <v>3732</v>
      </c>
      <c r="W93" s="3" t="s">
        <v>3776</v>
      </c>
      <c r="X93" s="3" t="s">
        <v>181</v>
      </c>
      <c r="Y93" s="3" t="s">
        <v>181</v>
      </c>
      <c r="Z93" s="3" t="s">
        <v>62</v>
      </c>
      <c r="AA93" s="3" t="s">
        <v>140</v>
      </c>
      <c r="AB93" s="3" t="s">
        <v>15</v>
      </c>
      <c r="AC93" s="3" t="s">
        <v>1599</v>
      </c>
      <c r="AD93" s="3" t="s">
        <v>176</v>
      </c>
      <c r="AE93" s="56" t="s">
        <v>6713</v>
      </c>
      <c r="AF93" s="3" t="s">
        <v>15</v>
      </c>
      <c r="AG93" s="3" t="s">
        <v>15</v>
      </c>
      <c r="AH93" s="3" t="s">
        <v>15</v>
      </c>
      <c r="AI93" s="3" t="s">
        <v>181</v>
      </c>
      <c r="AJ93" s="55">
        <v>0.80555555555555558</v>
      </c>
      <c r="AK93" s="56" t="s">
        <v>4191</v>
      </c>
      <c r="AL93" s="3" t="s">
        <v>65</v>
      </c>
      <c r="AM93" s="3" t="s">
        <v>180</v>
      </c>
      <c r="AN93" s="3" t="s">
        <v>15</v>
      </c>
      <c r="AO93" s="3" t="s">
        <v>15</v>
      </c>
      <c r="AP93" s="3" t="s">
        <v>15</v>
      </c>
      <c r="AQ93" s="3">
        <v>1.978</v>
      </c>
      <c r="AR93" s="3">
        <v>13.7</v>
      </c>
      <c r="AS93" s="3">
        <v>15.449</v>
      </c>
      <c r="AT93" s="3" t="s">
        <v>178</v>
      </c>
      <c r="AU93" s="3" t="s">
        <v>3681</v>
      </c>
      <c r="AV93" s="3" t="s">
        <v>3470</v>
      </c>
      <c r="AW93" s="3" t="s">
        <v>15</v>
      </c>
      <c r="AX93" s="3" t="s">
        <v>14</v>
      </c>
      <c r="AY93" s="3" t="s">
        <v>3718</v>
      </c>
      <c r="AZ93" s="3" t="s">
        <v>5420</v>
      </c>
      <c r="BA93" s="57" t="s">
        <v>3762</v>
      </c>
      <c r="BB93" s="3" t="s">
        <v>3232</v>
      </c>
      <c r="BC93" s="3" t="s">
        <v>2892</v>
      </c>
      <c r="BD93" s="3" t="s">
        <v>181</v>
      </c>
      <c r="BE93" s="3" t="s">
        <v>177</v>
      </c>
      <c r="BF93" s="3" t="s">
        <v>106</v>
      </c>
      <c r="BG93" s="3" t="s">
        <v>1600</v>
      </c>
      <c r="BH93" s="3" t="s">
        <v>138</v>
      </c>
      <c r="BI93" s="58" t="s">
        <v>3751</v>
      </c>
      <c r="BJ93" s="58" t="s">
        <v>139</v>
      </c>
      <c r="BK93" s="58" t="s">
        <v>3719</v>
      </c>
      <c r="BL93" s="58" t="s">
        <v>3300</v>
      </c>
      <c r="BM93" s="58" t="s">
        <v>2895</v>
      </c>
      <c r="BN93" s="58" t="s">
        <v>2737</v>
      </c>
      <c r="BO93" s="2" t="s">
        <v>4002</v>
      </c>
    </row>
    <row r="94" spans="3:67">
      <c r="C94" s="85" t="str">
        <f>IF(INDEX(Directory[FolderPath],MATCH(tbl_Directory[[#This Row],[Index]:[Index]],Directory[Index],0))="","",HYPERLINK(INDEX(Directory[FolderPath],MATCH(tbl_Directory[[#This Row],[Index]:[Index]],Directory[Index],0)),"🗁"))</f>
        <v>🗁</v>
      </c>
      <c r="D94" s="3">
        <v>413</v>
      </c>
      <c r="E94" s="70">
        <v>45015</v>
      </c>
      <c r="F94" s="3" t="s">
        <v>183</v>
      </c>
      <c r="G94" s="51">
        <v>0</v>
      </c>
      <c r="H94" s="52">
        <v>0</v>
      </c>
      <c r="I94" s="3" t="s">
        <v>1572</v>
      </c>
      <c r="J94" s="3" t="s">
        <v>175</v>
      </c>
      <c r="K94" s="3" t="s">
        <v>86</v>
      </c>
      <c r="L94" s="3">
        <v>1</v>
      </c>
      <c r="M94" s="3" t="s">
        <v>10</v>
      </c>
      <c r="N94" s="3" t="s">
        <v>98</v>
      </c>
      <c r="O94" s="3">
        <v>1.75</v>
      </c>
      <c r="P94" s="3" t="s">
        <v>12</v>
      </c>
      <c r="Q94" s="3" t="s">
        <v>184</v>
      </c>
      <c r="R94" s="3">
        <v>10</v>
      </c>
      <c r="S94" s="3" t="s">
        <v>14</v>
      </c>
      <c r="T94" s="54" t="s">
        <v>181</v>
      </c>
      <c r="U94" s="3" t="s">
        <v>3351</v>
      </c>
      <c r="V94" s="3" t="s">
        <v>181</v>
      </c>
      <c r="W94" s="3" t="s">
        <v>181</v>
      </c>
      <c r="X94" s="3" t="s">
        <v>181</v>
      </c>
      <c r="Y94" s="3" t="s">
        <v>181</v>
      </c>
      <c r="Z94" s="3" t="s">
        <v>185</v>
      </c>
      <c r="AA94" s="3" t="s">
        <v>184</v>
      </c>
      <c r="AB94" s="3" t="s">
        <v>15</v>
      </c>
      <c r="AC94" s="3" t="s">
        <v>1599</v>
      </c>
      <c r="AD94" s="3" t="s">
        <v>176</v>
      </c>
      <c r="AE94" s="56" t="s">
        <v>181</v>
      </c>
      <c r="AF94" s="3" t="s">
        <v>15</v>
      </c>
      <c r="AG94" s="3" t="s">
        <v>15</v>
      </c>
      <c r="AH94" s="3" t="s">
        <v>15</v>
      </c>
      <c r="AI94" s="3" t="s">
        <v>181</v>
      </c>
      <c r="AJ94" s="55"/>
      <c r="AK94" s="56" t="s">
        <v>181</v>
      </c>
      <c r="AL94" s="3" t="s">
        <v>50</v>
      </c>
      <c r="AM94" s="3" t="s">
        <v>188</v>
      </c>
      <c r="AN94" s="3" t="s">
        <v>189</v>
      </c>
      <c r="AO94" s="3" t="s">
        <v>15</v>
      </c>
      <c r="AP94" s="3" t="s">
        <v>15</v>
      </c>
      <c r="AQ94" s="57">
        <v>1.75</v>
      </c>
      <c r="AR94" s="3">
        <v>12.114000000000001</v>
      </c>
      <c r="AS94" s="3">
        <v>13.653</v>
      </c>
      <c r="AT94" s="3" t="s">
        <v>178</v>
      </c>
      <c r="AU94" s="3" t="s">
        <v>187</v>
      </c>
      <c r="AV94" s="3" t="s">
        <v>3470</v>
      </c>
      <c r="AW94" s="3" t="s">
        <v>3676</v>
      </c>
      <c r="AX94" s="3" t="s">
        <v>14</v>
      </c>
      <c r="AY94" s="3" t="s">
        <v>3718</v>
      </c>
      <c r="AZ94" s="3" t="s">
        <v>5420</v>
      </c>
      <c r="BA94" s="3" t="s">
        <v>3762</v>
      </c>
      <c r="BB94" s="3" t="s">
        <v>3232</v>
      </c>
      <c r="BC94" s="3" t="s">
        <v>2892</v>
      </c>
      <c r="BD94" s="3" t="s">
        <v>181</v>
      </c>
      <c r="BE94" s="3" t="s">
        <v>186</v>
      </c>
      <c r="BF94" s="3" t="s">
        <v>1604</v>
      </c>
      <c r="BG94" s="3" t="s">
        <v>1603</v>
      </c>
      <c r="BH94" s="3" t="s">
        <v>182</v>
      </c>
      <c r="BI94" s="58" t="s">
        <v>3751</v>
      </c>
      <c r="BJ94" s="58" t="s">
        <v>86</v>
      </c>
      <c r="BK94" s="58" t="s">
        <v>2722</v>
      </c>
      <c r="BL94" s="58" t="s">
        <v>3037</v>
      </c>
      <c r="BM94" s="58" t="s">
        <v>2895</v>
      </c>
      <c r="BN94" s="58" t="s">
        <v>2737</v>
      </c>
      <c r="BO94" s="2" t="s">
        <v>4003</v>
      </c>
    </row>
    <row r="95" spans="3:67" ht="135">
      <c r="C95" s="85" t="str">
        <f>IF(INDEX(Directory[FolderPath],MATCH(tbl_Directory[[#This Row],[Index]:[Index]],Directory[Index],0))="","",HYPERLINK(INDEX(Directory[FolderPath],MATCH(tbl_Directory[[#This Row],[Index]:[Index]],Directory[Index],0)),"🗁"))</f>
        <v>🗁</v>
      </c>
      <c r="D95" s="3">
        <v>412</v>
      </c>
      <c r="E95" s="70">
        <v>45009</v>
      </c>
      <c r="F95" s="3" t="s">
        <v>7526</v>
      </c>
      <c r="G95" s="51">
        <v>80000</v>
      </c>
      <c r="H95" s="52">
        <v>11696</v>
      </c>
      <c r="I95" s="3" t="s">
        <v>1571</v>
      </c>
      <c r="J95" s="3" t="s">
        <v>190</v>
      </c>
      <c r="K95" s="3" t="s">
        <v>110</v>
      </c>
      <c r="L95" s="3">
        <v>1</v>
      </c>
      <c r="M95" s="3" t="s">
        <v>10</v>
      </c>
      <c r="N95" s="3" t="s">
        <v>11</v>
      </c>
      <c r="O95" s="3">
        <v>4</v>
      </c>
      <c r="P95" s="3" t="s">
        <v>12</v>
      </c>
      <c r="Q95" s="3" t="s">
        <v>67</v>
      </c>
      <c r="R95" s="53"/>
      <c r="S95" s="3" t="s">
        <v>14</v>
      </c>
      <c r="T95" s="54" t="s">
        <v>4251</v>
      </c>
      <c r="U95" s="3" t="s">
        <v>3326</v>
      </c>
      <c r="V95" s="3" t="s">
        <v>3732</v>
      </c>
      <c r="W95" s="3" t="s">
        <v>181</v>
      </c>
      <c r="X95" s="3" t="s">
        <v>181</v>
      </c>
      <c r="Y95" s="3" t="s">
        <v>181</v>
      </c>
      <c r="Z95" s="3" t="s">
        <v>15</v>
      </c>
      <c r="AA95" s="3" t="s">
        <v>67</v>
      </c>
      <c r="AB95" s="3" t="s">
        <v>15</v>
      </c>
      <c r="AC95" s="3" t="s">
        <v>1599</v>
      </c>
      <c r="AD95" s="3" t="s">
        <v>176</v>
      </c>
      <c r="AE95" s="56" t="s">
        <v>6714</v>
      </c>
      <c r="AF95" s="3" t="s">
        <v>15</v>
      </c>
      <c r="AG95" s="3" t="s">
        <v>15</v>
      </c>
      <c r="AH95" s="3" t="s">
        <v>15</v>
      </c>
      <c r="AI95" s="3" t="s">
        <v>3366</v>
      </c>
      <c r="AJ95" s="55">
        <v>0.80902777777777779</v>
      </c>
      <c r="AK95" s="56" t="s">
        <v>4191</v>
      </c>
      <c r="AL95" s="3" t="s">
        <v>56</v>
      </c>
      <c r="AM95" s="3" t="s">
        <v>15</v>
      </c>
      <c r="AN95" s="3" t="s">
        <v>3687</v>
      </c>
      <c r="AO95" s="3" t="s">
        <v>15</v>
      </c>
      <c r="AP95" s="3" t="s">
        <v>15</v>
      </c>
      <c r="AQ95" s="3">
        <v>0.57799999999999996</v>
      </c>
      <c r="AR95" s="3">
        <v>4</v>
      </c>
      <c r="AS95" s="3">
        <v>4.5110000000000001</v>
      </c>
      <c r="AT95" s="3" t="s">
        <v>178</v>
      </c>
      <c r="AU95" s="3" t="s">
        <v>3688</v>
      </c>
      <c r="AV95" s="3" t="s">
        <v>3470</v>
      </c>
      <c r="AW95" s="3" t="s">
        <v>3676</v>
      </c>
      <c r="AX95" s="3" t="s">
        <v>14</v>
      </c>
      <c r="AY95" s="3" t="s">
        <v>3718</v>
      </c>
      <c r="AZ95" s="3" t="s">
        <v>5420</v>
      </c>
      <c r="BA95" s="57" t="s">
        <v>3762</v>
      </c>
      <c r="BB95" s="3" t="s">
        <v>3232</v>
      </c>
      <c r="BC95" s="3" t="s">
        <v>2892</v>
      </c>
      <c r="BD95" s="3" t="s">
        <v>5963</v>
      </c>
      <c r="BE95" s="3" t="s">
        <v>191</v>
      </c>
      <c r="BF95" s="3" t="s">
        <v>10</v>
      </c>
      <c r="BG95" s="3" t="s">
        <v>1600</v>
      </c>
      <c r="BH95" s="3" t="s">
        <v>109</v>
      </c>
      <c r="BI95" s="58" t="s">
        <v>3751</v>
      </c>
      <c r="BJ95" s="58" t="s">
        <v>110</v>
      </c>
      <c r="BK95" s="58" t="s">
        <v>3732</v>
      </c>
      <c r="BL95" s="58" t="s">
        <v>3305</v>
      </c>
      <c r="BM95" s="58" t="s">
        <v>2895</v>
      </c>
      <c r="BN95" s="58" t="s">
        <v>2738</v>
      </c>
      <c r="BO95" s="2" t="s">
        <v>4004</v>
      </c>
    </row>
    <row r="96" spans="3:67" ht="150">
      <c r="C96" s="85" t="str">
        <f>IF(INDEX(Directory[FolderPath],MATCH(tbl_Directory[[#This Row],[Index]:[Index]],Directory[Index],0))="","",HYPERLINK(INDEX(Directory[FolderPath],MATCH(tbl_Directory[[#This Row],[Index]:[Index]],Directory[Index],0)),"🗁"))</f>
        <v>🗁</v>
      </c>
      <c r="D96" s="3">
        <v>411</v>
      </c>
      <c r="E96" s="70">
        <v>45008</v>
      </c>
      <c r="F96" s="3" t="s">
        <v>7527</v>
      </c>
      <c r="G96" s="51">
        <v>770000</v>
      </c>
      <c r="H96" s="52">
        <v>112082</v>
      </c>
      <c r="I96" s="3" t="s">
        <v>1571</v>
      </c>
      <c r="J96" s="3" t="s">
        <v>190</v>
      </c>
      <c r="K96" s="3" t="s">
        <v>112</v>
      </c>
      <c r="L96" s="3">
        <v>1</v>
      </c>
      <c r="M96" s="3" t="s">
        <v>10</v>
      </c>
      <c r="N96" s="3" t="s">
        <v>11</v>
      </c>
      <c r="O96" s="3">
        <v>10</v>
      </c>
      <c r="P96" s="3" t="s">
        <v>12</v>
      </c>
      <c r="Q96" s="3" t="s">
        <v>61</v>
      </c>
      <c r="R96" s="53">
        <v>50</v>
      </c>
      <c r="S96" s="3" t="s">
        <v>14</v>
      </c>
      <c r="T96" s="54" t="s">
        <v>4252</v>
      </c>
      <c r="U96" s="3" t="s">
        <v>3326</v>
      </c>
      <c r="V96" s="3" t="s">
        <v>3732</v>
      </c>
      <c r="W96" s="3" t="s">
        <v>181</v>
      </c>
      <c r="X96" s="3" t="s">
        <v>181</v>
      </c>
      <c r="Y96" s="3" t="s">
        <v>181</v>
      </c>
      <c r="Z96" s="3" t="s">
        <v>120</v>
      </c>
      <c r="AA96" s="3" t="s">
        <v>61</v>
      </c>
      <c r="AB96" s="3" t="s">
        <v>15</v>
      </c>
      <c r="AC96" s="3" t="s">
        <v>1599</v>
      </c>
      <c r="AD96" s="3" t="s">
        <v>194</v>
      </c>
      <c r="AE96" s="56" t="s">
        <v>6715</v>
      </c>
      <c r="AF96" s="3" t="s">
        <v>5176</v>
      </c>
      <c r="AG96" s="3" t="s">
        <v>277</v>
      </c>
      <c r="AH96" s="3" t="s">
        <v>15</v>
      </c>
      <c r="AI96" s="3" t="s">
        <v>3366</v>
      </c>
      <c r="AJ96" s="55">
        <v>0.9375</v>
      </c>
      <c r="AK96" s="56" t="s">
        <v>4189</v>
      </c>
      <c r="AL96" s="3" t="s">
        <v>56</v>
      </c>
      <c r="AM96" s="3" t="s">
        <v>15</v>
      </c>
      <c r="AN96" s="3" t="s">
        <v>3687</v>
      </c>
      <c r="AO96" s="3" t="s">
        <v>15</v>
      </c>
      <c r="AP96" s="3" t="s">
        <v>15</v>
      </c>
      <c r="AQ96" s="3">
        <v>1.444</v>
      </c>
      <c r="AR96" s="3">
        <v>10</v>
      </c>
      <c r="AS96" s="3">
        <v>11.276999999999999</v>
      </c>
      <c r="AT96" s="3" t="s">
        <v>178</v>
      </c>
      <c r="AU96" s="3" t="s">
        <v>3688</v>
      </c>
      <c r="AV96" s="3" t="s">
        <v>3470</v>
      </c>
      <c r="AW96" s="3" t="s">
        <v>3676</v>
      </c>
      <c r="AX96" s="3" t="s">
        <v>14</v>
      </c>
      <c r="AY96" s="3" t="s">
        <v>3718</v>
      </c>
      <c r="AZ96" s="3" t="s">
        <v>5420</v>
      </c>
      <c r="BA96" s="57" t="s">
        <v>3762</v>
      </c>
      <c r="BB96" s="3" t="s">
        <v>3232</v>
      </c>
      <c r="BC96" s="3" t="s">
        <v>2892</v>
      </c>
      <c r="BD96" s="3" t="s">
        <v>5963</v>
      </c>
      <c r="BE96" s="3" t="s">
        <v>195</v>
      </c>
      <c r="BF96" s="3" t="s">
        <v>10</v>
      </c>
      <c r="BG96" s="3" t="s">
        <v>1600</v>
      </c>
      <c r="BH96" s="3" t="s">
        <v>111</v>
      </c>
      <c r="BI96" s="58" t="s">
        <v>3751</v>
      </c>
      <c r="BJ96" s="58" t="s">
        <v>112</v>
      </c>
      <c r="BK96" s="58" t="s">
        <v>3732</v>
      </c>
      <c r="BL96" s="58" t="s">
        <v>3293</v>
      </c>
      <c r="BM96" s="58" t="s">
        <v>2895</v>
      </c>
      <c r="BN96" s="58" t="s">
        <v>2738</v>
      </c>
      <c r="BO96" s="2" t="s">
        <v>4005</v>
      </c>
    </row>
    <row r="97" spans="3:67">
      <c r="C97" s="85" t="str">
        <f>IF(INDEX(Directory[FolderPath],MATCH(tbl_Directory[[#This Row],[Index]:[Index]],Directory[Index],0))="","",HYPERLINK(INDEX(Directory[FolderPath],MATCH(tbl_Directory[[#This Row],[Index]:[Index]],Directory[Index],0)),"🗁"))</f>
        <v>🗁</v>
      </c>
      <c r="D97" s="3">
        <v>410</v>
      </c>
      <c r="E97" s="70">
        <v>45006</v>
      </c>
      <c r="F97" s="3" t="s">
        <v>7528</v>
      </c>
      <c r="G97" s="51">
        <v>0</v>
      </c>
      <c r="H97" s="52">
        <v>0</v>
      </c>
      <c r="I97" s="3" t="s">
        <v>1571</v>
      </c>
      <c r="J97" s="3" t="s">
        <v>175</v>
      </c>
      <c r="K97" s="3" t="s">
        <v>114</v>
      </c>
      <c r="L97" s="3">
        <v>1</v>
      </c>
      <c r="M97" s="3" t="s">
        <v>10</v>
      </c>
      <c r="N97" s="3" t="s">
        <v>11</v>
      </c>
      <c r="O97" s="3">
        <v>10.25</v>
      </c>
      <c r="P97" s="3" t="s">
        <v>12</v>
      </c>
      <c r="Q97" s="3" t="s">
        <v>64</v>
      </c>
      <c r="R97" s="53">
        <v>45</v>
      </c>
      <c r="S97" s="3" t="s">
        <v>14</v>
      </c>
      <c r="T97" s="54" t="s">
        <v>181</v>
      </c>
      <c r="U97" s="3" t="s">
        <v>3326</v>
      </c>
      <c r="V97" s="3" t="s">
        <v>3732</v>
      </c>
      <c r="W97" s="3" t="s">
        <v>181</v>
      </c>
      <c r="X97" s="3" t="s">
        <v>181</v>
      </c>
      <c r="Y97" s="3" t="s">
        <v>181</v>
      </c>
      <c r="Z97" s="3" t="s">
        <v>115</v>
      </c>
      <c r="AA97" s="3" t="s">
        <v>64</v>
      </c>
      <c r="AB97" s="3" t="s">
        <v>15</v>
      </c>
      <c r="AC97" s="3" t="s">
        <v>1599</v>
      </c>
      <c r="AD97" s="3" t="s">
        <v>176</v>
      </c>
      <c r="AE97" s="56" t="s">
        <v>181</v>
      </c>
      <c r="AF97" s="3" t="s">
        <v>15</v>
      </c>
      <c r="AG97" s="3" t="s">
        <v>15</v>
      </c>
      <c r="AH97" s="3" t="s">
        <v>15</v>
      </c>
      <c r="AI97" s="3" t="s">
        <v>181</v>
      </c>
      <c r="AJ97" s="55">
        <v>0.92361111111111116</v>
      </c>
      <c r="AK97" s="56" t="s">
        <v>4189</v>
      </c>
      <c r="AL97" s="3" t="s">
        <v>26</v>
      </c>
      <c r="AM97" s="3" t="s">
        <v>197</v>
      </c>
      <c r="AN97" s="3" t="s">
        <v>198</v>
      </c>
      <c r="AO97" s="3" t="s">
        <v>15</v>
      </c>
      <c r="AP97" s="3" t="s">
        <v>15</v>
      </c>
      <c r="AQ97" s="3">
        <v>1.48</v>
      </c>
      <c r="AR97" s="3">
        <v>10.25</v>
      </c>
      <c r="AS97" s="3">
        <v>11.558999999999999</v>
      </c>
      <c r="AT97" s="3" t="s">
        <v>178</v>
      </c>
      <c r="AU97" s="3" t="s">
        <v>5488</v>
      </c>
      <c r="AV97" s="3" t="s">
        <v>3470</v>
      </c>
      <c r="AW97" s="3" t="s">
        <v>1249</v>
      </c>
      <c r="AX97" s="3" t="s">
        <v>14</v>
      </c>
      <c r="AY97" s="3" t="s">
        <v>3718</v>
      </c>
      <c r="AZ97" s="3" t="s">
        <v>5420</v>
      </c>
      <c r="BA97" s="57" t="s">
        <v>3762</v>
      </c>
      <c r="BB97" s="3" t="s">
        <v>3232</v>
      </c>
      <c r="BC97" s="3" t="s">
        <v>2892</v>
      </c>
      <c r="BD97" s="3" t="s">
        <v>181</v>
      </c>
      <c r="BE97" s="3" t="s">
        <v>196</v>
      </c>
      <c r="BF97" s="3" t="s">
        <v>10</v>
      </c>
      <c r="BG97" s="3" t="s">
        <v>1603</v>
      </c>
      <c r="BH97" s="3" t="s">
        <v>113</v>
      </c>
      <c r="BI97" s="58" t="s">
        <v>3751</v>
      </c>
      <c r="BJ97" s="58" t="s">
        <v>114</v>
      </c>
      <c r="BK97" s="58" t="s">
        <v>3732</v>
      </c>
      <c r="BL97" s="58" t="s">
        <v>3306</v>
      </c>
      <c r="BM97" s="58" t="s">
        <v>2895</v>
      </c>
      <c r="BN97" s="58" t="s">
        <v>2737</v>
      </c>
      <c r="BO97" s="2" t="s">
        <v>4006</v>
      </c>
    </row>
    <row r="98" spans="3:67" ht="45">
      <c r="C98" s="85" t="str">
        <f>IF(INDEX(Directory[FolderPath],MATCH(tbl_Directory[[#This Row],[Index]:[Index]],Directory[Index],0))="","",HYPERLINK(INDEX(Directory[FolderPath],MATCH(tbl_Directory[[#This Row],[Index]:[Index]],Directory[Index],0)),"🗁"))</f>
        <v>🗁</v>
      </c>
      <c r="D98" s="3">
        <v>409</v>
      </c>
      <c r="E98" s="70">
        <v>45002</v>
      </c>
      <c r="F98" s="3" t="s">
        <v>200</v>
      </c>
      <c r="G98" s="51">
        <v>1000</v>
      </c>
      <c r="H98" s="52">
        <v>145</v>
      </c>
      <c r="I98" s="3" t="s">
        <v>1571</v>
      </c>
      <c r="J98" s="3" t="s">
        <v>175</v>
      </c>
      <c r="K98" s="3" t="s">
        <v>3481</v>
      </c>
      <c r="L98" s="3">
        <v>1</v>
      </c>
      <c r="M98" s="3" t="s">
        <v>10</v>
      </c>
      <c r="N98" s="3" t="s">
        <v>11</v>
      </c>
      <c r="O98" s="3">
        <v>1</v>
      </c>
      <c r="P98" s="3" t="s">
        <v>12</v>
      </c>
      <c r="Q98" s="3" t="s">
        <v>27</v>
      </c>
      <c r="R98" s="53"/>
      <c r="S98" s="3" t="s">
        <v>21</v>
      </c>
      <c r="T98" s="54" t="s">
        <v>4205</v>
      </c>
      <c r="U98" s="3" t="s">
        <v>3326</v>
      </c>
      <c r="V98" s="3" t="s">
        <v>3732</v>
      </c>
      <c r="W98" s="3" t="s">
        <v>5482</v>
      </c>
      <c r="X98" s="3" t="s">
        <v>181</v>
      </c>
      <c r="Y98" s="3" t="s">
        <v>181</v>
      </c>
      <c r="Z98" s="3" t="s">
        <v>15</v>
      </c>
      <c r="AA98" s="3" t="s">
        <v>15</v>
      </c>
      <c r="AB98" s="3" t="s">
        <v>15</v>
      </c>
      <c r="AC98" s="3" t="s">
        <v>1599</v>
      </c>
      <c r="AD98" s="3" t="s">
        <v>176</v>
      </c>
      <c r="AE98" s="56" t="s">
        <v>181</v>
      </c>
      <c r="AF98" s="3" t="s">
        <v>15</v>
      </c>
      <c r="AG98" s="3" t="s">
        <v>15</v>
      </c>
      <c r="AH98" s="3" t="s">
        <v>15</v>
      </c>
      <c r="AI98" s="3" t="s">
        <v>181</v>
      </c>
      <c r="AJ98" s="55">
        <v>0.73333333333333328</v>
      </c>
      <c r="AK98" s="56" t="s">
        <v>4196</v>
      </c>
      <c r="AL98" s="3" t="s">
        <v>101</v>
      </c>
      <c r="AM98" s="3" t="s">
        <v>202</v>
      </c>
      <c r="AN98" s="3" t="s">
        <v>15</v>
      </c>
      <c r="AO98" s="3" t="s">
        <v>3482</v>
      </c>
      <c r="AP98" s="3" t="s">
        <v>3329</v>
      </c>
      <c r="AQ98" s="3">
        <v>0.14399999999999999</v>
      </c>
      <c r="AR98" s="3">
        <v>1</v>
      </c>
      <c r="AS98" s="3">
        <v>1.1279999999999999</v>
      </c>
      <c r="AT98" s="3" t="s">
        <v>178</v>
      </c>
      <c r="AU98" s="3" t="s">
        <v>179</v>
      </c>
      <c r="AV98" s="3" t="s">
        <v>3470</v>
      </c>
      <c r="AW98" s="3" t="s">
        <v>1249</v>
      </c>
      <c r="AX98" s="3" t="s">
        <v>21</v>
      </c>
      <c r="AY98" s="3" t="s">
        <v>3718</v>
      </c>
      <c r="AZ98" s="3" t="s">
        <v>5420</v>
      </c>
      <c r="BA98" s="57" t="s">
        <v>3762</v>
      </c>
      <c r="BB98" s="3" t="s">
        <v>3232</v>
      </c>
      <c r="BC98" s="3" t="s">
        <v>2892</v>
      </c>
      <c r="BD98" s="3" t="s">
        <v>181</v>
      </c>
      <c r="BE98" s="3" t="s">
        <v>201</v>
      </c>
      <c r="BF98" s="3" t="s">
        <v>10</v>
      </c>
      <c r="BG98" s="3" t="s">
        <v>1605</v>
      </c>
      <c r="BH98" s="3" t="s">
        <v>100</v>
      </c>
      <c r="BI98" s="58" t="s">
        <v>3751</v>
      </c>
      <c r="BJ98" s="58" t="s">
        <v>1920</v>
      </c>
      <c r="BK98" s="58" t="s">
        <v>5475</v>
      </c>
      <c r="BL98" s="58" t="s">
        <v>3307</v>
      </c>
      <c r="BM98" s="58" t="s">
        <v>2895</v>
      </c>
      <c r="BN98" s="58" t="s">
        <v>2737</v>
      </c>
      <c r="BO98" s="2" t="s">
        <v>4007</v>
      </c>
    </row>
    <row r="99" spans="3:67">
      <c r="C99" s="85" t="str">
        <f>IF(INDEX(Directory[FolderPath],MATCH(tbl_Directory[[#This Row],[Index]:[Index]],Directory[Index],0))="","",HYPERLINK(INDEX(Directory[FolderPath],MATCH(tbl_Directory[[#This Row],[Index]:[Index]],Directory[Index],0)),"🗁"))</f>
        <v>🗁</v>
      </c>
      <c r="D99" s="3">
        <v>408</v>
      </c>
      <c r="E99" s="70">
        <v>44993</v>
      </c>
      <c r="F99" s="3" t="s">
        <v>1943</v>
      </c>
      <c r="G99" s="51">
        <v>0</v>
      </c>
      <c r="H99" s="52">
        <v>0</v>
      </c>
      <c r="I99" s="3" t="s">
        <v>1572</v>
      </c>
      <c r="J99" s="3" t="s">
        <v>175</v>
      </c>
      <c r="K99" s="3" t="s">
        <v>148</v>
      </c>
      <c r="L99" s="3">
        <v>1</v>
      </c>
      <c r="M99" s="3" t="s">
        <v>10</v>
      </c>
      <c r="N99" s="3" t="s">
        <v>11</v>
      </c>
      <c r="O99" s="3">
        <v>8.75</v>
      </c>
      <c r="P99" s="3" t="s">
        <v>12</v>
      </c>
      <c r="Q99" s="3" t="s">
        <v>19</v>
      </c>
      <c r="R99" s="53">
        <v>10</v>
      </c>
      <c r="S99" s="3" t="s">
        <v>21</v>
      </c>
      <c r="T99" s="54" t="s">
        <v>181</v>
      </c>
      <c r="U99" s="3" t="s">
        <v>3326</v>
      </c>
      <c r="V99" s="3" t="s">
        <v>3732</v>
      </c>
      <c r="W99" s="3" t="s">
        <v>181</v>
      </c>
      <c r="X99" s="3" t="s">
        <v>181</v>
      </c>
      <c r="Y99" s="3" t="s">
        <v>181</v>
      </c>
      <c r="Z99" s="3" t="s">
        <v>20</v>
      </c>
      <c r="AA99" s="3" t="s">
        <v>1607</v>
      </c>
      <c r="AB99" s="3" t="s">
        <v>15</v>
      </c>
      <c r="AC99" s="3" t="s">
        <v>1599</v>
      </c>
      <c r="AD99" s="3" t="s">
        <v>176</v>
      </c>
      <c r="AE99" s="56" t="s">
        <v>181</v>
      </c>
      <c r="AF99" s="3" t="s">
        <v>15</v>
      </c>
      <c r="AG99" s="3" t="s">
        <v>15</v>
      </c>
      <c r="AH99" s="3" t="s">
        <v>15</v>
      </c>
      <c r="AI99" s="3" t="s">
        <v>181</v>
      </c>
      <c r="AJ99" s="55"/>
      <c r="AK99" s="56" t="s">
        <v>181</v>
      </c>
      <c r="AL99" s="3" t="s">
        <v>22</v>
      </c>
      <c r="AM99" s="3" t="s">
        <v>204</v>
      </c>
      <c r="AN99" s="3" t="s">
        <v>15</v>
      </c>
      <c r="AO99" s="3" t="s">
        <v>205</v>
      </c>
      <c r="AP99" s="3" t="s">
        <v>3689</v>
      </c>
      <c r="AQ99" s="3">
        <v>1.264</v>
      </c>
      <c r="AR99" s="3">
        <v>8.75</v>
      </c>
      <c r="AS99" s="3">
        <v>9.8670000000000009</v>
      </c>
      <c r="AT99" s="3" t="s">
        <v>178</v>
      </c>
      <c r="AU99" s="3" t="s">
        <v>3681</v>
      </c>
      <c r="AV99" s="3" t="s">
        <v>3470</v>
      </c>
      <c r="AW99" s="3" t="s">
        <v>1249</v>
      </c>
      <c r="AX99" s="3" t="s">
        <v>21</v>
      </c>
      <c r="AY99" s="3" t="s">
        <v>3718</v>
      </c>
      <c r="AZ99" s="3" t="s">
        <v>5420</v>
      </c>
      <c r="BA99" s="57" t="s">
        <v>3762</v>
      </c>
      <c r="BB99" s="3" t="s">
        <v>3232</v>
      </c>
      <c r="BC99" s="3" t="s">
        <v>2892</v>
      </c>
      <c r="BD99" s="3" t="s">
        <v>181</v>
      </c>
      <c r="BE99" s="3" t="s">
        <v>203</v>
      </c>
      <c r="BF99" s="3" t="s">
        <v>10</v>
      </c>
      <c r="BG99" s="3" t="s">
        <v>1603</v>
      </c>
      <c r="BH99" s="3" t="s">
        <v>18</v>
      </c>
      <c r="BI99" s="58" t="s">
        <v>3751</v>
      </c>
      <c r="BJ99" s="58" t="s">
        <v>1944</v>
      </c>
      <c r="BK99" s="58" t="s">
        <v>3732</v>
      </c>
      <c r="BL99" s="58" t="s">
        <v>3308</v>
      </c>
      <c r="BM99" s="58" t="s">
        <v>2895</v>
      </c>
      <c r="BN99" s="58" t="s">
        <v>2737</v>
      </c>
      <c r="BO99" s="2" t="s">
        <v>4008</v>
      </c>
    </row>
    <row r="100" spans="3:67" ht="90">
      <c r="C100" s="85" t="str">
        <f>IF(INDEX(Directory[FolderPath],MATCH(tbl_Directory[[#This Row],[Index]:[Index]],Directory[Index],0))="","",HYPERLINK(INDEX(Directory[FolderPath],MATCH(tbl_Directory[[#This Row],[Index]:[Index]],Directory[Index],0)),"🗁"))</f>
        <v>🗁</v>
      </c>
      <c r="D100" s="3">
        <v>407</v>
      </c>
      <c r="E100" s="70">
        <v>44992</v>
      </c>
      <c r="F100" s="3" t="s">
        <v>213</v>
      </c>
      <c r="G100" s="51">
        <v>4663</v>
      </c>
      <c r="H100" s="52">
        <v>674</v>
      </c>
      <c r="I100" s="3" t="s">
        <v>1571</v>
      </c>
      <c r="J100" s="3" t="s">
        <v>175</v>
      </c>
      <c r="K100" s="3" t="s">
        <v>2800</v>
      </c>
      <c r="L100" s="3">
        <v>2</v>
      </c>
      <c r="M100" s="3" t="s">
        <v>10</v>
      </c>
      <c r="N100" s="3" t="s">
        <v>11</v>
      </c>
      <c r="O100" s="3">
        <v>17</v>
      </c>
      <c r="P100" s="3" t="s">
        <v>12</v>
      </c>
      <c r="Q100" s="3" t="s">
        <v>24</v>
      </c>
      <c r="R100" s="53">
        <v>40</v>
      </c>
      <c r="S100" s="3" t="s">
        <v>14</v>
      </c>
      <c r="T100" s="54" t="s">
        <v>4206</v>
      </c>
      <c r="U100" s="3" t="s">
        <v>3326</v>
      </c>
      <c r="V100" s="3" t="s">
        <v>3732</v>
      </c>
      <c r="W100" s="3" t="s">
        <v>181</v>
      </c>
      <c r="X100" s="3" t="s">
        <v>181</v>
      </c>
      <c r="Y100" s="3" t="s">
        <v>181</v>
      </c>
      <c r="Z100" s="3" t="s">
        <v>25</v>
      </c>
      <c r="AA100" s="3" t="s">
        <v>24</v>
      </c>
      <c r="AB100" s="3" t="s">
        <v>15</v>
      </c>
      <c r="AC100" s="3" t="s">
        <v>1599</v>
      </c>
      <c r="AD100" s="3" t="s">
        <v>176</v>
      </c>
      <c r="AE100" s="56" t="s">
        <v>6716</v>
      </c>
      <c r="AF100" s="3" t="s">
        <v>15</v>
      </c>
      <c r="AG100" s="3" t="s">
        <v>15</v>
      </c>
      <c r="AH100" s="3" t="s">
        <v>15</v>
      </c>
      <c r="AI100" s="3" t="s">
        <v>181</v>
      </c>
      <c r="AJ100" s="55">
        <v>0.85763888888888884</v>
      </c>
      <c r="AK100" s="56" t="s">
        <v>4191</v>
      </c>
      <c r="AL100" s="3" t="s">
        <v>26</v>
      </c>
      <c r="AM100" s="3" t="s">
        <v>215</v>
      </c>
      <c r="AN100" s="3" t="s">
        <v>216</v>
      </c>
      <c r="AO100" s="3" t="s">
        <v>15</v>
      </c>
      <c r="AP100" s="3" t="s">
        <v>15</v>
      </c>
      <c r="AQ100" s="3">
        <v>2.4550000000000001</v>
      </c>
      <c r="AR100" s="3">
        <v>17</v>
      </c>
      <c r="AS100" s="3">
        <v>19.170999999999999</v>
      </c>
      <c r="AT100" s="3" t="s">
        <v>178</v>
      </c>
      <c r="AU100" s="3" t="s">
        <v>187</v>
      </c>
      <c r="AV100" s="3" t="s">
        <v>3470</v>
      </c>
      <c r="AW100" s="3" t="s">
        <v>193</v>
      </c>
      <c r="AX100" s="3" t="s">
        <v>14</v>
      </c>
      <c r="AY100" s="3" t="s">
        <v>3718</v>
      </c>
      <c r="AZ100" s="3" t="s">
        <v>3496</v>
      </c>
      <c r="BA100" s="57" t="s">
        <v>3762</v>
      </c>
      <c r="BB100" s="3" t="s">
        <v>3232</v>
      </c>
      <c r="BC100" s="3" t="s">
        <v>2892</v>
      </c>
      <c r="BD100" s="3" t="s">
        <v>181</v>
      </c>
      <c r="BE100" s="3" t="s">
        <v>214</v>
      </c>
      <c r="BF100" s="3" t="s">
        <v>10</v>
      </c>
      <c r="BG100" s="3" t="s">
        <v>1603</v>
      </c>
      <c r="BH100" s="3" t="s">
        <v>23</v>
      </c>
      <c r="BI100" s="58" t="s">
        <v>3751</v>
      </c>
      <c r="BJ100" s="58" t="s">
        <v>2800</v>
      </c>
      <c r="BK100" s="58" t="s">
        <v>3732</v>
      </c>
      <c r="BL100" s="58" t="s">
        <v>3309</v>
      </c>
      <c r="BM100" s="58" t="s">
        <v>2895</v>
      </c>
      <c r="BN100" s="58" t="s">
        <v>2737</v>
      </c>
      <c r="BO100" s="2" t="s">
        <v>4010</v>
      </c>
    </row>
    <row r="101" spans="3:67">
      <c r="C101" s="85" t="str">
        <f>IF(INDEX(Directory[FolderPath],MATCH(tbl_Directory[[#This Row],[Index]:[Index]],Directory[Index],0))="","",HYPERLINK(INDEX(Directory[FolderPath],MATCH(tbl_Directory[[#This Row],[Index]:[Index]],Directory[Index],0)),"🗁"))</f>
        <v>🗁</v>
      </c>
      <c r="D101" s="3">
        <v>406</v>
      </c>
      <c r="E101" s="70">
        <v>44992</v>
      </c>
      <c r="F101" s="3" t="s">
        <v>7529</v>
      </c>
      <c r="G101" s="51">
        <v>0</v>
      </c>
      <c r="H101" s="52">
        <v>0</v>
      </c>
      <c r="I101" s="3" t="s">
        <v>1571</v>
      </c>
      <c r="J101" s="3" t="s">
        <v>175</v>
      </c>
      <c r="K101" s="3" t="s">
        <v>208</v>
      </c>
      <c r="L101" s="3">
        <v>1</v>
      </c>
      <c r="M101" s="3" t="s">
        <v>10</v>
      </c>
      <c r="N101" s="3" t="s">
        <v>98</v>
      </c>
      <c r="O101" s="3">
        <v>1.58</v>
      </c>
      <c r="P101" s="3" t="s">
        <v>119</v>
      </c>
      <c r="Q101" s="3" t="s">
        <v>209</v>
      </c>
      <c r="R101" s="53">
        <v>32</v>
      </c>
      <c r="S101" s="3" t="s">
        <v>30</v>
      </c>
      <c r="T101" s="54" t="s">
        <v>181</v>
      </c>
      <c r="U101" s="3" t="s">
        <v>3351</v>
      </c>
      <c r="V101" s="3" t="s">
        <v>181</v>
      </c>
      <c r="W101" s="3" t="s">
        <v>181</v>
      </c>
      <c r="X101" s="3" t="s">
        <v>181</v>
      </c>
      <c r="Y101" s="3" t="s">
        <v>181</v>
      </c>
      <c r="Z101" s="3" t="s">
        <v>185</v>
      </c>
      <c r="AA101" s="3" t="s">
        <v>209</v>
      </c>
      <c r="AB101" s="3" t="s">
        <v>15</v>
      </c>
      <c r="AC101" s="3" t="s">
        <v>1599</v>
      </c>
      <c r="AD101" s="3" t="s">
        <v>176</v>
      </c>
      <c r="AE101" s="56" t="s">
        <v>6717</v>
      </c>
      <c r="AF101" s="3" t="s">
        <v>15</v>
      </c>
      <c r="AG101" s="3" t="s">
        <v>15</v>
      </c>
      <c r="AH101" s="3" t="s">
        <v>15</v>
      </c>
      <c r="AI101" s="3" t="s">
        <v>181</v>
      </c>
      <c r="AJ101" s="55">
        <v>3.4722222222222224E-2</v>
      </c>
      <c r="AK101" s="56" t="s">
        <v>4188</v>
      </c>
      <c r="AL101" s="3" t="s">
        <v>72</v>
      </c>
      <c r="AM101" s="3" t="s">
        <v>211</v>
      </c>
      <c r="AN101" s="3" t="s">
        <v>212</v>
      </c>
      <c r="AO101" s="3" t="s">
        <v>15</v>
      </c>
      <c r="AP101" s="3" t="s">
        <v>15</v>
      </c>
      <c r="AQ101" s="3">
        <v>1.58</v>
      </c>
      <c r="AR101" s="3">
        <v>10.936999999999999</v>
      </c>
      <c r="AS101" s="3">
        <v>12.327</v>
      </c>
      <c r="AT101" s="3" t="s">
        <v>178</v>
      </c>
      <c r="AU101" s="3" t="s">
        <v>187</v>
      </c>
      <c r="AV101" s="3" t="s">
        <v>3470</v>
      </c>
      <c r="AW101" s="3" t="s">
        <v>3676</v>
      </c>
      <c r="AX101" s="3" t="s">
        <v>30</v>
      </c>
      <c r="AY101" s="3" t="s">
        <v>3718</v>
      </c>
      <c r="AZ101" s="3" t="s">
        <v>5420</v>
      </c>
      <c r="BA101" s="57" t="s">
        <v>3762</v>
      </c>
      <c r="BB101" s="3" t="s">
        <v>3232</v>
      </c>
      <c r="BC101" s="3" t="s">
        <v>2892</v>
      </c>
      <c r="BD101" s="3" t="s">
        <v>181</v>
      </c>
      <c r="BE101" s="3" t="s">
        <v>210</v>
      </c>
      <c r="BF101" s="3" t="s">
        <v>10</v>
      </c>
      <c r="BG101" s="3" t="s">
        <v>1603</v>
      </c>
      <c r="BH101" s="3" t="s">
        <v>206</v>
      </c>
      <c r="BI101" s="58" t="s">
        <v>3751</v>
      </c>
      <c r="BJ101" s="58" t="s">
        <v>208</v>
      </c>
      <c r="BK101" s="58" t="s">
        <v>2722</v>
      </c>
      <c r="BL101" s="58" t="s">
        <v>3038</v>
      </c>
      <c r="BM101" s="58" t="s">
        <v>3034</v>
      </c>
      <c r="BN101" s="58" t="s">
        <v>2737</v>
      </c>
      <c r="BO101" s="2" t="s">
        <v>4009</v>
      </c>
    </row>
    <row r="102" spans="3:67">
      <c r="C102" s="85" t="str">
        <f>IF(INDEX(Directory[FolderPath],MATCH(tbl_Directory[[#This Row],[Index]:[Index]],Directory[Index],0))="","",HYPERLINK(INDEX(Directory[FolderPath],MATCH(tbl_Directory[[#This Row],[Index]:[Index]],Directory[Index],0)),"🗁"))</f>
        <v>🗁</v>
      </c>
      <c r="D102" s="3">
        <v>405</v>
      </c>
      <c r="E102" s="70">
        <v>44988</v>
      </c>
      <c r="F102" s="3" t="s">
        <v>5337</v>
      </c>
      <c r="G102" s="51">
        <v>140555</v>
      </c>
      <c r="H102" s="52">
        <v>20341</v>
      </c>
      <c r="I102" s="3" t="s">
        <v>1572</v>
      </c>
      <c r="J102" s="3" t="s">
        <v>175</v>
      </c>
      <c r="K102" s="3" t="s">
        <v>3495</v>
      </c>
      <c r="L102" s="3">
        <v>1</v>
      </c>
      <c r="M102" s="3" t="s">
        <v>10</v>
      </c>
      <c r="N102" s="3" t="s">
        <v>11</v>
      </c>
      <c r="O102" s="3">
        <v>16</v>
      </c>
      <c r="P102" s="3" t="s">
        <v>12</v>
      </c>
      <c r="Q102" s="3" t="s">
        <v>31</v>
      </c>
      <c r="R102" s="53"/>
      <c r="S102" s="3" t="s">
        <v>14</v>
      </c>
      <c r="T102" s="54" t="s">
        <v>181</v>
      </c>
      <c r="U102" s="3" t="s">
        <v>3352</v>
      </c>
      <c r="V102" s="3" t="s">
        <v>3732</v>
      </c>
      <c r="W102" s="3" t="s">
        <v>181</v>
      </c>
      <c r="X102" s="3" t="s">
        <v>181</v>
      </c>
      <c r="Y102" s="3" t="s">
        <v>181</v>
      </c>
      <c r="Z102" s="3" t="s">
        <v>15</v>
      </c>
      <c r="AA102" s="3" t="s">
        <v>15</v>
      </c>
      <c r="AB102" s="3" t="s">
        <v>15</v>
      </c>
      <c r="AC102" s="3" t="s">
        <v>1599</v>
      </c>
      <c r="AD102" s="3" t="s">
        <v>176</v>
      </c>
      <c r="AE102" s="56" t="s">
        <v>181</v>
      </c>
      <c r="AF102" s="3" t="s">
        <v>15</v>
      </c>
      <c r="AG102" s="3" t="s">
        <v>15</v>
      </c>
      <c r="AH102" s="3" t="s">
        <v>15</v>
      </c>
      <c r="AI102" s="3" t="s">
        <v>3366</v>
      </c>
      <c r="AJ102" s="55"/>
      <c r="AK102" s="56" t="s">
        <v>181</v>
      </c>
      <c r="AL102" s="3" t="s">
        <v>33</v>
      </c>
      <c r="AM102" s="3" t="s">
        <v>219</v>
      </c>
      <c r="AN102" s="3" t="s">
        <v>15</v>
      </c>
      <c r="AO102" s="3" t="s">
        <v>15</v>
      </c>
      <c r="AP102" s="3" t="s">
        <v>15</v>
      </c>
      <c r="AQ102" s="3">
        <v>2.31</v>
      </c>
      <c r="AR102" s="3">
        <v>16</v>
      </c>
      <c r="AS102" s="3">
        <v>18.042999999999999</v>
      </c>
      <c r="AT102" s="3" t="s">
        <v>178</v>
      </c>
      <c r="AU102" s="3" t="s">
        <v>187</v>
      </c>
      <c r="AV102" s="3" t="s">
        <v>3470</v>
      </c>
      <c r="AW102" s="3" t="s">
        <v>193</v>
      </c>
      <c r="AX102" s="3" t="s">
        <v>14</v>
      </c>
      <c r="AY102" s="3" t="s">
        <v>3718</v>
      </c>
      <c r="AZ102" s="3" t="s">
        <v>3496</v>
      </c>
      <c r="BA102" s="57" t="s">
        <v>3762</v>
      </c>
      <c r="BB102" s="3" t="s">
        <v>3232</v>
      </c>
      <c r="BC102" s="3" t="s">
        <v>2892</v>
      </c>
      <c r="BD102" s="3" t="s">
        <v>181</v>
      </c>
      <c r="BE102" s="3" t="s">
        <v>218</v>
      </c>
      <c r="BF102" s="3" t="s">
        <v>10</v>
      </c>
      <c r="BG102" s="3" t="s">
        <v>15</v>
      </c>
      <c r="BH102" s="3" t="s">
        <v>123</v>
      </c>
      <c r="BI102" s="58" t="s">
        <v>3751</v>
      </c>
      <c r="BJ102" s="58" t="s">
        <v>3495</v>
      </c>
      <c r="BK102" s="58" t="s">
        <v>3732</v>
      </c>
      <c r="BL102" s="58" t="s">
        <v>3310</v>
      </c>
      <c r="BM102" s="58" t="s">
        <v>2895</v>
      </c>
      <c r="BN102" s="58" t="s">
        <v>2737</v>
      </c>
      <c r="BO102" s="2" t="s">
        <v>4011</v>
      </c>
    </row>
    <row r="103" spans="3:67">
      <c r="C103" s="85" t="str">
        <f>IF(INDEX(Directory[FolderPath],MATCH(tbl_Directory[[#This Row],[Index]:[Index]],Directory[Index],0))="","",HYPERLINK(INDEX(Directory[FolderPath],MATCH(tbl_Directory[[#This Row],[Index]:[Index]],Directory[Index],0)),"🗁"))</f>
        <v>🗁</v>
      </c>
      <c r="D103" s="3">
        <v>404</v>
      </c>
      <c r="E103" s="70">
        <v>44985</v>
      </c>
      <c r="F103" s="3" t="s">
        <v>2622</v>
      </c>
      <c r="G103" s="51">
        <v>14600</v>
      </c>
      <c r="H103" s="52">
        <v>14600</v>
      </c>
      <c r="I103" s="3" t="s">
        <v>1573</v>
      </c>
      <c r="J103" s="3" t="s">
        <v>175</v>
      </c>
      <c r="K103" s="3" t="s">
        <v>648</v>
      </c>
      <c r="L103" s="3">
        <v>2</v>
      </c>
      <c r="M103" s="3" t="s">
        <v>221</v>
      </c>
      <c r="N103" s="3" t="s">
        <v>98</v>
      </c>
      <c r="O103" s="3">
        <v>3</v>
      </c>
      <c r="P103" s="3" t="s">
        <v>222</v>
      </c>
      <c r="Q103" s="3" t="s">
        <v>223</v>
      </c>
      <c r="R103" s="53">
        <v>30</v>
      </c>
      <c r="S103" s="3" t="s">
        <v>14</v>
      </c>
      <c r="T103" s="54" t="s">
        <v>181</v>
      </c>
      <c r="U103" s="3" t="s">
        <v>3351</v>
      </c>
      <c r="V103" s="3" t="s">
        <v>181</v>
      </c>
      <c r="W103" s="3" t="s">
        <v>181</v>
      </c>
      <c r="X103" s="3" t="s">
        <v>1570</v>
      </c>
      <c r="Y103" s="3" t="s">
        <v>181</v>
      </c>
      <c r="Z103" s="3" t="s">
        <v>2690</v>
      </c>
      <c r="AA103" s="3" t="s">
        <v>223</v>
      </c>
      <c r="AB103" s="3" t="s">
        <v>15</v>
      </c>
      <c r="AC103" s="3" t="s">
        <v>1599</v>
      </c>
      <c r="AD103" s="3" t="s">
        <v>176</v>
      </c>
      <c r="AE103" s="56" t="s">
        <v>181</v>
      </c>
      <c r="AF103" s="3" t="s">
        <v>15</v>
      </c>
      <c r="AG103" s="3" t="s">
        <v>15</v>
      </c>
      <c r="AH103" s="3" t="s">
        <v>15</v>
      </c>
      <c r="AI103" s="3" t="s">
        <v>181</v>
      </c>
      <c r="AJ103" s="55">
        <v>0.91666666666666663</v>
      </c>
      <c r="AK103" s="56" t="s">
        <v>4189</v>
      </c>
      <c r="AL103" s="3" t="s">
        <v>35</v>
      </c>
      <c r="AM103" s="3" t="s">
        <v>15</v>
      </c>
      <c r="AN103" s="3" t="s">
        <v>15</v>
      </c>
      <c r="AO103" s="3" t="s">
        <v>15</v>
      </c>
      <c r="AP103" s="3" t="s">
        <v>15</v>
      </c>
      <c r="AQ103" s="3">
        <v>3</v>
      </c>
      <c r="AR103" s="3">
        <v>20.765999999999998</v>
      </c>
      <c r="AS103" s="3">
        <v>23.405000000000001</v>
      </c>
      <c r="AT103" s="3" t="s">
        <v>225</v>
      </c>
      <c r="AU103" s="3" t="s">
        <v>15</v>
      </c>
      <c r="AV103" s="3" t="s">
        <v>3098</v>
      </c>
      <c r="AW103" s="3" t="s">
        <v>3682</v>
      </c>
      <c r="AX103" s="3" t="s">
        <v>14</v>
      </c>
      <c r="AY103" s="3" t="s">
        <v>3782</v>
      </c>
      <c r="AZ103" s="3" t="s">
        <v>3496</v>
      </c>
      <c r="BA103" s="57" t="s">
        <v>3762</v>
      </c>
      <c r="BB103" s="3" t="s">
        <v>3233</v>
      </c>
      <c r="BC103" s="3" t="s">
        <v>5425</v>
      </c>
      <c r="BD103" s="3" t="s">
        <v>181</v>
      </c>
      <c r="BE103" s="3" t="s">
        <v>224</v>
      </c>
      <c r="BF103" s="3" t="s">
        <v>10</v>
      </c>
      <c r="BG103" s="3" t="s">
        <v>15</v>
      </c>
      <c r="BH103" s="3" t="s">
        <v>220</v>
      </c>
      <c r="BI103" s="58" t="s">
        <v>3752</v>
      </c>
      <c r="BJ103" s="58" t="s">
        <v>648</v>
      </c>
      <c r="BK103" s="58" t="s">
        <v>2691</v>
      </c>
      <c r="BL103" s="58" t="s">
        <v>2742</v>
      </c>
      <c r="BM103" s="58" t="s">
        <v>3039</v>
      </c>
      <c r="BN103" s="58" t="s">
        <v>2737</v>
      </c>
      <c r="BO103" s="2" t="s">
        <v>4012</v>
      </c>
    </row>
    <row r="104" spans="3:67">
      <c r="C104" s="85" t="str">
        <f>IF(INDEX(Directory[FolderPath],MATCH(tbl_Directory[[#This Row],[Index]:[Index]],Directory[Index],0))="","",HYPERLINK(INDEX(Directory[FolderPath],MATCH(tbl_Directory[[#This Row],[Index]:[Index]],Directory[Index],0)),"🗁"))</f>
        <v>🗁</v>
      </c>
      <c r="D104" s="3">
        <v>403</v>
      </c>
      <c r="E104" s="70">
        <v>44980</v>
      </c>
      <c r="F104" s="3" t="s">
        <v>227</v>
      </c>
      <c r="G104" s="51">
        <v>200</v>
      </c>
      <c r="H104" s="52">
        <v>200</v>
      </c>
      <c r="I104" s="3" t="s">
        <v>1573</v>
      </c>
      <c r="J104" s="3" t="s">
        <v>175</v>
      </c>
      <c r="K104" s="3" t="s">
        <v>3572</v>
      </c>
      <c r="L104" s="3">
        <v>4</v>
      </c>
      <c r="M104" s="3" t="s">
        <v>229</v>
      </c>
      <c r="N104" s="3" t="s">
        <v>98</v>
      </c>
      <c r="O104" s="3">
        <v>4</v>
      </c>
      <c r="P104" s="3" t="s">
        <v>12</v>
      </c>
      <c r="Q104" s="3" t="s">
        <v>230</v>
      </c>
      <c r="R104" s="53">
        <v>48</v>
      </c>
      <c r="S104" s="3" t="s">
        <v>14</v>
      </c>
      <c r="T104" s="54" t="s">
        <v>181</v>
      </c>
      <c r="U104" s="3" t="s">
        <v>3351</v>
      </c>
      <c r="V104" s="3" t="s">
        <v>181</v>
      </c>
      <c r="W104" s="3" t="s">
        <v>181</v>
      </c>
      <c r="X104" s="3" t="s">
        <v>181</v>
      </c>
      <c r="Y104" s="3" t="s">
        <v>181</v>
      </c>
      <c r="Z104" s="3" t="s">
        <v>231</v>
      </c>
      <c r="AA104" s="3" t="s">
        <v>232</v>
      </c>
      <c r="AB104" s="3" t="s">
        <v>232</v>
      </c>
      <c r="AC104" s="3" t="s">
        <v>2686</v>
      </c>
      <c r="AD104" s="3" t="s">
        <v>176</v>
      </c>
      <c r="AE104" s="56" t="s">
        <v>181</v>
      </c>
      <c r="AF104" s="3" t="s">
        <v>15</v>
      </c>
      <c r="AG104" s="3" t="s">
        <v>15</v>
      </c>
      <c r="AH104" s="3" t="s">
        <v>15</v>
      </c>
      <c r="AI104" s="3" t="s">
        <v>181</v>
      </c>
      <c r="AJ104" s="55">
        <v>0.875</v>
      </c>
      <c r="AK104" s="56" t="s">
        <v>4189</v>
      </c>
      <c r="AL104" s="3" t="s">
        <v>127</v>
      </c>
      <c r="AM104" s="3" t="s">
        <v>235</v>
      </c>
      <c r="AN104" s="3" t="s">
        <v>15</v>
      </c>
      <c r="AO104" s="3" t="s">
        <v>15</v>
      </c>
      <c r="AP104" s="3" t="s">
        <v>15</v>
      </c>
      <c r="AQ104" s="3">
        <v>4</v>
      </c>
      <c r="AR104" s="3">
        <v>27.687999999999999</v>
      </c>
      <c r="AS104" s="3">
        <v>31.206</v>
      </c>
      <c r="AT104" s="3" t="s">
        <v>225</v>
      </c>
      <c r="AU104" s="3" t="s">
        <v>15</v>
      </c>
      <c r="AV104" s="3" t="s">
        <v>3098</v>
      </c>
      <c r="AW104" s="3" t="s">
        <v>3682</v>
      </c>
      <c r="AX104" s="3" t="s">
        <v>14</v>
      </c>
      <c r="AY104" s="3" t="s">
        <v>2960</v>
      </c>
      <c r="AZ104" s="3" t="s">
        <v>3497</v>
      </c>
      <c r="BA104" s="57" t="s">
        <v>3762</v>
      </c>
      <c r="BB104" s="3" t="s">
        <v>3233</v>
      </c>
      <c r="BC104" s="3" t="s">
        <v>5425</v>
      </c>
      <c r="BD104" s="3" t="s">
        <v>181</v>
      </c>
      <c r="BE104" s="3" t="s">
        <v>233</v>
      </c>
      <c r="BF104" s="3" t="s">
        <v>10</v>
      </c>
      <c r="BG104" s="3" t="s">
        <v>1600</v>
      </c>
      <c r="BH104" s="3" t="s">
        <v>226</v>
      </c>
      <c r="BI104" s="58" t="s">
        <v>3752</v>
      </c>
      <c r="BJ104" s="58" t="s">
        <v>228</v>
      </c>
      <c r="BK104" s="58" t="s">
        <v>2722</v>
      </c>
      <c r="BL104" s="58" t="s">
        <v>2743</v>
      </c>
      <c r="BM104" s="58" t="s">
        <v>2895</v>
      </c>
      <c r="BN104" s="58" t="s">
        <v>2737</v>
      </c>
      <c r="BO104" s="2" t="s">
        <v>4013</v>
      </c>
    </row>
    <row r="105" spans="3:67">
      <c r="C105" s="85" t="str">
        <f>IF(INDEX(Directory[FolderPath],MATCH(tbl_Directory[[#This Row],[Index]:[Index]],Directory[Index],0))="","",HYPERLINK(INDEX(Directory[FolderPath],MATCH(tbl_Directory[[#This Row],[Index]:[Index]],Directory[Index],0)),"🗁"))</f>
        <v>🗁</v>
      </c>
      <c r="D105" s="3">
        <v>402</v>
      </c>
      <c r="E105" s="70">
        <v>44978</v>
      </c>
      <c r="F105" s="3" t="s">
        <v>246</v>
      </c>
      <c r="G105" s="51">
        <v>250</v>
      </c>
      <c r="H105" s="52">
        <v>250</v>
      </c>
      <c r="I105" s="3" t="s">
        <v>1572</v>
      </c>
      <c r="J105" s="3" t="s">
        <v>175</v>
      </c>
      <c r="K105" s="3" t="s">
        <v>247</v>
      </c>
      <c r="L105" s="3">
        <v>1</v>
      </c>
      <c r="M105" s="3" t="s">
        <v>104</v>
      </c>
      <c r="N105" s="3" t="s">
        <v>98</v>
      </c>
      <c r="O105" s="3">
        <v>1.6</v>
      </c>
      <c r="P105" s="3" t="s">
        <v>12</v>
      </c>
      <c r="Q105" s="3" t="s">
        <v>248</v>
      </c>
      <c r="R105" s="53">
        <v>20</v>
      </c>
      <c r="S105" s="3" t="s">
        <v>14</v>
      </c>
      <c r="T105" s="54" t="s">
        <v>181</v>
      </c>
      <c r="U105" s="3" t="s">
        <v>3351</v>
      </c>
      <c r="V105" s="3" t="s">
        <v>181</v>
      </c>
      <c r="W105" s="3" t="s">
        <v>181</v>
      </c>
      <c r="X105" s="3" t="s">
        <v>181</v>
      </c>
      <c r="Y105" s="3" t="s">
        <v>181</v>
      </c>
      <c r="Z105" s="3" t="s">
        <v>249</v>
      </c>
      <c r="AA105" s="3" t="s">
        <v>248</v>
      </c>
      <c r="AB105" s="3" t="s">
        <v>15</v>
      </c>
      <c r="AC105" s="3" t="s">
        <v>1599</v>
      </c>
      <c r="AD105" s="3" t="s">
        <v>176</v>
      </c>
      <c r="AE105" s="56" t="s">
        <v>181</v>
      </c>
      <c r="AF105" s="3" t="s">
        <v>15</v>
      </c>
      <c r="AG105" s="3" t="s">
        <v>15</v>
      </c>
      <c r="AH105" s="3" t="s">
        <v>15</v>
      </c>
      <c r="AI105" s="3" t="s">
        <v>181</v>
      </c>
      <c r="AJ105" s="55"/>
      <c r="AK105" s="56" t="s">
        <v>181</v>
      </c>
      <c r="AL105" s="3" t="s">
        <v>28</v>
      </c>
      <c r="AM105" s="3" t="s">
        <v>251</v>
      </c>
      <c r="AN105" s="3" t="s">
        <v>15</v>
      </c>
      <c r="AO105" s="3" t="s">
        <v>15</v>
      </c>
      <c r="AP105" s="3" t="s">
        <v>15</v>
      </c>
      <c r="AQ105" s="3">
        <v>1.6</v>
      </c>
      <c r="AR105" s="3">
        <v>11.074999999999999</v>
      </c>
      <c r="AS105" s="3">
        <v>12.483000000000001</v>
      </c>
      <c r="AT105" s="3" t="s">
        <v>178</v>
      </c>
      <c r="AU105" s="3" t="s">
        <v>179</v>
      </c>
      <c r="AV105" s="3" t="s">
        <v>3470</v>
      </c>
      <c r="AW105" s="3" t="s">
        <v>3676</v>
      </c>
      <c r="AX105" s="3" t="s">
        <v>14</v>
      </c>
      <c r="AY105" s="3" t="s">
        <v>2960</v>
      </c>
      <c r="AZ105" s="3" t="s">
        <v>5420</v>
      </c>
      <c r="BA105" s="57" t="s">
        <v>3762</v>
      </c>
      <c r="BB105" s="3" t="s">
        <v>3233</v>
      </c>
      <c r="BC105" s="3" t="s">
        <v>2892</v>
      </c>
      <c r="BD105" s="3" t="s">
        <v>181</v>
      </c>
      <c r="BE105" s="3" t="s">
        <v>250</v>
      </c>
      <c r="BF105" s="3" t="s">
        <v>104</v>
      </c>
      <c r="BG105" s="3" t="s">
        <v>1603</v>
      </c>
      <c r="BH105" s="3" t="s">
        <v>245</v>
      </c>
      <c r="BI105" s="58" t="s">
        <v>3752</v>
      </c>
      <c r="BJ105" s="58" t="s">
        <v>247</v>
      </c>
      <c r="BK105" s="58" t="s">
        <v>2722</v>
      </c>
      <c r="BL105" s="58" t="s">
        <v>2741</v>
      </c>
      <c r="BM105" s="58" t="s">
        <v>2895</v>
      </c>
      <c r="BN105" s="58" t="s">
        <v>2737</v>
      </c>
      <c r="BO105" s="2" t="s">
        <v>4014</v>
      </c>
    </row>
    <row r="106" spans="3:67">
      <c r="C106" s="85" t="str">
        <f>IF(INDEX(Directory[FolderPath],MATCH(tbl_Directory[[#This Row],[Index]:[Index]],Directory[Index],0))="","",HYPERLINK(INDEX(Directory[FolderPath],MATCH(tbl_Directory[[#This Row],[Index]:[Index]],Directory[Index],0)),"🗁"))</f>
        <v>🗁</v>
      </c>
      <c r="D106" s="3">
        <v>401</v>
      </c>
      <c r="E106" s="70">
        <v>44978</v>
      </c>
      <c r="F106" s="3" t="s">
        <v>237</v>
      </c>
      <c r="G106" s="51">
        <v>3000</v>
      </c>
      <c r="H106" s="52">
        <v>3000</v>
      </c>
      <c r="I106" s="3" t="s">
        <v>1573</v>
      </c>
      <c r="J106" s="3" t="s">
        <v>175</v>
      </c>
      <c r="K106" s="3" t="s">
        <v>3563</v>
      </c>
      <c r="L106" s="3">
        <v>11</v>
      </c>
      <c r="M106" s="3" t="s">
        <v>239</v>
      </c>
      <c r="N106" s="3" t="s">
        <v>98</v>
      </c>
      <c r="O106" s="3">
        <v>6</v>
      </c>
      <c r="P106" s="3" t="s">
        <v>12</v>
      </c>
      <c r="Q106" s="3" t="s">
        <v>240</v>
      </c>
      <c r="R106" s="53">
        <v>43</v>
      </c>
      <c r="S106" s="3" t="s">
        <v>14</v>
      </c>
      <c r="T106" s="54" t="s">
        <v>181</v>
      </c>
      <c r="U106" s="3" t="s">
        <v>3351</v>
      </c>
      <c r="V106" s="3" t="s">
        <v>181</v>
      </c>
      <c r="W106" s="3" t="s">
        <v>181</v>
      </c>
      <c r="X106" s="3" t="s">
        <v>181</v>
      </c>
      <c r="Y106" s="3" t="s">
        <v>181</v>
      </c>
      <c r="Z106" s="3" t="s">
        <v>241</v>
      </c>
      <c r="AA106" s="3" t="s">
        <v>232</v>
      </c>
      <c r="AB106" s="3" t="s">
        <v>232</v>
      </c>
      <c r="AC106" s="3" t="s">
        <v>2686</v>
      </c>
      <c r="AD106" s="3" t="s">
        <v>2878</v>
      </c>
      <c r="AE106" s="56" t="s">
        <v>181</v>
      </c>
      <c r="AF106" s="3" t="s">
        <v>15</v>
      </c>
      <c r="AG106" s="3" t="s">
        <v>15</v>
      </c>
      <c r="AH106" s="3" t="s">
        <v>15</v>
      </c>
      <c r="AI106" s="3" t="s">
        <v>181</v>
      </c>
      <c r="AJ106" s="55">
        <v>0.875</v>
      </c>
      <c r="AK106" s="56" t="s">
        <v>4189</v>
      </c>
      <c r="AL106" s="3" t="s">
        <v>35</v>
      </c>
      <c r="AM106" s="3" t="s">
        <v>15</v>
      </c>
      <c r="AN106" s="3" t="s">
        <v>15</v>
      </c>
      <c r="AO106" s="3" t="s">
        <v>15</v>
      </c>
      <c r="AP106" s="3" t="s">
        <v>15</v>
      </c>
      <c r="AQ106" s="3">
        <v>6</v>
      </c>
      <c r="AR106" s="3">
        <v>41.531999999999996</v>
      </c>
      <c r="AS106" s="3">
        <v>46.81</v>
      </c>
      <c r="AT106" s="3" t="s">
        <v>243</v>
      </c>
      <c r="AU106" s="3" t="s">
        <v>15</v>
      </c>
      <c r="AV106" s="3" t="s">
        <v>3098</v>
      </c>
      <c r="AW106" s="3" t="s">
        <v>3682</v>
      </c>
      <c r="AX106" s="3" t="s">
        <v>14</v>
      </c>
      <c r="AY106" s="3" t="s">
        <v>2960</v>
      </c>
      <c r="AZ106" s="3" t="s">
        <v>3779</v>
      </c>
      <c r="BA106" s="57" t="s">
        <v>3762</v>
      </c>
      <c r="BB106" s="3" t="s">
        <v>3233</v>
      </c>
      <c r="BC106" s="3" t="s">
        <v>5425</v>
      </c>
      <c r="BD106" s="3" t="s">
        <v>181</v>
      </c>
      <c r="BE106" s="3" t="s">
        <v>242</v>
      </c>
      <c r="BF106" s="3" t="s">
        <v>1611</v>
      </c>
      <c r="BG106" s="3" t="s">
        <v>1600</v>
      </c>
      <c r="BH106" s="3" t="s">
        <v>236</v>
      </c>
      <c r="BI106" s="58" t="s">
        <v>3752</v>
      </c>
      <c r="BJ106" s="58" t="s">
        <v>238</v>
      </c>
      <c r="BK106" s="58" t="s">
        <v>2722</v>
      </c>
      <c r="BL106" s="58" t="s">
        <v>2744</v>
      </c>
      <c r="BM106" s="58" t="s">
        <v>2895</v>
      </c>
      <c r="BN106" s="58" t="s">
        <v>2737</v>
      </c>
      <c r="BO106" s="2" t="s">
        <v>4015</v>
      </c>
    </row>
    <row r="107" spans="3:67" ht="105">
      <c r="C107" s="85" t="str">
        <f>IF(INDEX(Directory[FolderPath],MATCH(tbl_Directory[[#This Row],[Index]:[Index]],Directory[Index],0))="","",HYPERLINK(INDEX(Directory[FolderPath],MATCH(tbl_Directory[[#This Row],[Index]:[Index]],Directory[Index],0)),"🗁"))</f>
        <v>🗁</v>
      </c>
      <c r="D107" s="3">
        <v>400</v>
      </c>
      <c r="E107" s="70">
        <v>44973</v>
      </c>
      <c r="F107" s="3" t="s">
        <v>1981</v>
      </c>
      <c r="G107" s="51">
        <v>0</v>
      </c>
      <c r="H107" s="52">
        <v>0</v>
      </c>
      <c r="I107" s="3" t="s">
        <v>1571</v>
      </c>
      <c r="J107" s="3" t="s">
        <v>175</v>
      </c>
      <c r="K107" s="3" t="s">
        <v>1612</v>
      </c>
      <c r="L107" s="3">
        <v>1</v>
      </c>
      <c r="M107" s="3" t="s">
        <v>10</v>
      </c>
      <c r="N107" s="3" t="s">
        <v>11</v>
      </c>
      <c r="O107" s="3">
        <v>6.4</v>
      </c>
      <c r="P107" s="3" t="s">
        <v>12</v>
      </c>
      <c r="Q107" s="3" t="s">
        <v>43</v>
      </c>
      <c r="R107" s="3">
        <v>22</v>
      </c>
      <c r="S107" s="3" t="s">
        <v>21</v>
      </c>
      <c r="T107" s="54" t="s">
        <v>4207</v>
      </c>
      <c r="U107" s="3" t="s">
        <v>3326</v>
      </c>
      <c r="V107" s="3" t="s">
        <v>3732</v>
      </c>
      <c r="W107" s="3" t="s">
        <v>181</v>
      </c>
      <c r="X107" s="3" t="s">
        <v>181</v>
      </c>
      <c r="Y107" s="3" t="s">
        <v>181</v>
      </c>
      <c r="Z107" s="3" t="s">
        <v>44</v>
      </c>
      <c r="AA107" s="3" t="s">
        <v>43</v>
      </c>
      <c r="AB107" s="3" t="s">
        <v>15</v>
      </c>
      <c r="AC107" s="3" t="s">
        <v>1599</v>
      </c>
      <c r="AD107" s="3" t="s">
        <v>176</v>
      </c>
      <c r="AE107" s="56" t="s">
        <v>6718</v>
      </c>
      <c r="AF107" s="3" t="s">
        <v>15</v>
      </c>
      <c r="AG107" s="3" t="s">
        <v>15</v>
      </c>
      <c r="AH107" s="3" t="s">
        <v>15</v>
      </c>
      <c r="AI107" s="3" t="s">
        <v>3366</v>
      </c>
      <c r="AJ107" s="55">
        <v>0.84722222222222221</v>
      </c>
      <c r="AK107" s="56" t="s">
        <v>4191</v>
      </c>
      <c r="AL107" s="3" t="s">
        <v>45</v>
      </c>
      <c r="AM107" s="3" t="s">
        <v>253</v>
      </c>
      <c r="AN107" s="3" t="s">
        <v>15</v>
      </c>
      <c r="AO107" s="3" t="s">
        <v>254</v>
      </c>
      <c r="AP107" s="3" t="s">
        <v>3674</v>
      </c>
      <c r="AQ107" s="57">
        <v>0.92400000000000004</v>
      </c>
      <c r="AR107" s="3">
        <v>6.4</v>
      </c>
      <c r="AS107" s="3">
        <v>7.2169999999999996</v>
      </c>
      <c r="AT107" s="3" t="s">
        <v>178</v>
      </c>
      <c r="AU107" s="3" t="s">
        <v>179</v>
      </c>
      <c r="AV107" s="3" t="s">
        <v>3470</v>
      </c>
      <c r="AW107" s="3" t="s">
        <v>3691</v>
      </c>
      <c r="AX107" s="3" t="s">
        <v>21</v>
      </c>
      <c r="AY107" s="3" t="s">
        <v>3718</v>
      </c>
      <c r="AZ107" s="3" t="s">
        <v>5420</v>
      </c>
      <c r="BA107" s="3" t="s">
        <v>3762</v>
      </c>
      <c r="BB107" s="3" t="s">
        <v>3233</v>
      </c>
      <c r="BC107" s="3" t="s">
        <v>2892</v>
      </c>
      <c r="BD107" s="3" t="s">
        <v>181</v>
      </c>
      <c r="BE107" s="3" t="s">
        <v>252</v>
      </c>
      <c r="BF107" s="3" t="s">
        <v>10</v>
      </c>
      <c r="BG107" s="3" t="s">
        <v>15</v>
      </c>
      <c r="BH107" s="3" t="s">
        <v>42</v>
      </c>
      <c r="BI107" s="58" t="s">
        <v>3752</v>
      </c>
      <c r="BJ107" s="58" t="s">
        <v>1982</v>
      </c>
      <c r="BK107" s="58" t="s">
        <v>3732</v>
      </c>
      <c r="BL107" s="58" t="s">
        <v>3311</v>
      </c>
      <c r="BM107" s="58" t="s">
        <v>2895</v>
      </c>
      <c r="BN107" s="58" t="s">
        <v>2737</v>
      </c>
      <c r="BO107" s="2" t="s">
        <v>4016</v>
      </c>
    </row>
    <row r="108" spans="3:67" ht="30">
      <c r="C108" s="85" t="str">
        <f>IF(INDEX(Directory[FolderPath],MATCH(tbl_Directory[[#This Row],[Index]:[Index]],Directory[Index],0))="","",HYPERLINK(INDEX(Directory[FolderPath],MATCH(tbl_Directory[[#This Row],[Index]:[Index]],Directory[Index],0)),"🗁"))</f>
        <v>🗁</v>
      </c>
      <c r="D108" s="3">
        <v>399</v>
      </c>
      <c r="E108" s="70">
        <v>44970</v>
      </c>
      <c r="F108" s="3" t="s">
        <v>7530</v>
      </c>
      <c r="G108" s="51">
        <v>1080</v>
      </c>
      <c r="H108" s="52">
        <v>1080</v>
      </c>
      <c r="I108" s="3" t="s">
        <v>1571</v>
      </c>
      <c r="J108" s="3" t="s">
        <v>175</v>
      </c>
      <c r="K108" s="3" t="s">
        <v>1613</v>
      </c>
      <c r="L108" s="3">
        <v>1</v>
      </c>
      <c r="M108" s="3" t="s">
        <v>10</v>
      </c>
      <c r="N108" s="3" t="s">
        <v>98</v>
      </c>
      <c r="O108" s="3">
        <v>2</v>
      </c>
      <c r="P108" s="3" t="s">
        <v>12</v>
      </c>
      <c r="Q108" s="3" t="s">
        <v>256</v>
      </c>
      <c r="R108" s="53">
        <v>20</v>
      </c>
      <c r="S108" s="3" t="s">
        <v>30</v>
      </c>
      <c r="T108" s="54" t="s">
        <v>4208</v>
      </c>
      <c r="U108" s="3" t="s">
        <v>3351</v>
      </c>
      <c r="V108" s="3" t="s">
        <v>181</v>
      </c>
      <c r="W108" s="3" t="s">
        <v>181</v>
      </c>
      <c r="X108" s="3" t="s">
        <v>181</v>
      </c>
      <c r="Y108" s="3" t="s">
        <v>181</v>
      </c>
      <c r="Z108" s="3" t="s">
        <v>257</v>
      </c>
      <c r="AA108" s="3" t="s">
        <v>256</v>
      </c>
      <c r="AB108" s="3" t="s">
        <v>15</v>
      </c>
      <c r="AC108" s="3" t="s">
        <v>1599</v>
      </c>
      <c r="AD108" s="3" t="s">
        <v>176</v>
      </c>
      <c r="AE108" s="56" t="s">
        <v>6719</v>
      </c>
      <c r="AF108" s="3" t="s">
        <v>15</v>
      </c>
      <c r="AG108" s="3" t="s">
        <v>15</v>
      </c>
      <c r="AH108" s="3" t="s">
        <v>15</v>
      </c>
      <c r="AI108" s="3" t="s">
        <v>181</v>
      </c>
      <c r="AJ108" s="55">
        <v>0.84375</v>
      </c>
      <c r="AK108" s="56" t="s">
        <v>4191</v>
      </c>
      <c r="AL108" s="3" t="s">
        <v>26</v>
      </c>
      <c r="AM108" s="3" t="s">
        <v>259</v>
      </c>
      <c r="AN108" s="3" t="s">
        <v>15</v>
      </c>
      <c r="AO108" s="3" t="s">
        <v>15</v>
      </c>
      <c r="AP108" s="3" t="s">
        <v>15</v>
      </c>
      <c r="AQ108" s="3">
        <v>2</v>
      </c>
      <c r="AR108" s="3">
        <v>13.843999999999999</v>
      </c>
      <c r="AS108" s="3">
        <v>15.603</v>
      </c>
      <c r="AT108" s="3" t="s">
        <v>178</v>
      </c>
      <c r="AU108" s="3" t="s">
        <v>3681</v>
      </c>
      <c r="AV108" s="3" t="s">
        <v>3470</v>
      </c>
      <c r="AW108" s="3" t="s">
        <v>3676</v>
      </c>
      <c r="AX108" s="3" t="s">
        <v>30</v>
      </c>
      <c r="AY108" s="3" t="s">
        <v>3718</v>
      </c>
      <c r="AZ108" s="3" t="s">
        <v>5420</v>
      </c>
      <c r="BA108" s="57" t="s">
        <v>3762</v>
      </c>
      <c r="BB108" s="3" t="s">
        <v>3233</v>
      </c>
      <c r="BC108" s="3" t="s">
        <v>2892</v>
      </c>
      <c r="BD108" s="3" t="s">
        <v>181</v>
      </c>
      <c r="BE108" s="3" t="s">
        <v>258</v>
      </c>
      <c r="BF108" s="3" t="s">
        <v>10</v>
      </c>
      <c r="BG108" s="3" t="s">
        <v>1603</v>
      </c>
      <c r="BH108" s="3" t="s">
        <v>255</v>
      </c>
      <c r="BI108" s="58" t="s">
        <v>3752</v>
      </c>
      <c r="BJ108" s="58" t="s">
        <v>1613</v>
      </c>
      <c r="BK108" s="58" t="s">
        <v>2722</v>
      </c>
      <c r="BL108" s="58" t="s">
        <v>2745</v>
      </c>
      <c r="BM108" s="58" t="s">
        <v>2895</v>
      </c>
      <c r="BN108" s="58" t="s">
        <v>2737</v>
      </c>
      <c r="BO108" s="2" t="s">
        <v>4017</v>
      </c>
    </row>
    <row r="109" spans="3:67">
      <c r="C109" s="85" t="str">
        <f>IF(INDEX(Directory[FolderPath],MATCH(tbl_Directory[[#This Row],[Index]:[Index]],Directory[Index],0))="","",HYPERLINK(INDEX(Directory[FolderPath],MATCH(tbl_Directory[[#This Row],[Index]:[Index]],Directory[Index],0)),"🗁"))</f>
        <v>🗁</v>
      </c>
      <c r="D109" s="3">
        <v>398</v>
      </c>
      <c r="E109" s="70">
        <v>44965</v>
      </c>
      <c r="F109" s="3" t="s">
        <v>7531</v>
      </c>
      <c r="G109" s="51">
        <v>10000</v>
      </c>
      <c r="H109" s="52">
        <v>1475</v>
      </c>
      <c r="I109" s="3" t="s">
        <v>1571</v>
      </c>
      <c r="J109" s="3" t="s">
        <v>175</v>
      </c>
      <c r="K109" s="3" t="s">
        <v>145</v>
      </c>
      <c r="L109" s="3">
        <v>3</v>
      </c>
      <c r="M109" s="3" t="s">
        <v>10</v>
      </c>
      <c r="N109" s="3" t="s">
        <v>11</v>
      </c>
      <c r="O109" s="3">
        <v>11.3</v>
      </c>
      <c r="P109" s="3" t="s">
        <v>12</v>
      </c>
      <c r="Q109" s="3" t="s">
        <v>47</v>
      </c>
      <c r="R109" s="53">
        <v>15</v>
      </c>
      <c r="S109" s="3" t="s">
        <v>14</v>
      </c>
      <c r="T109" s="54" t="s">
        <v>181</v>
      </c>
      <c r="U109" s="3" t="s">
        <v>3326</v>
      </c>
      <c r="V109" s="3" t="s">
        <v>3732</v>
      </c>
      <c r="W109" s="3" t="s">
        <v>181</v>
      </c>
      <c r="X109" s="3" t="s">
        <v>181</v>
      </c>
      <c r="Y109" s="3" t="s">
        <v>181</v>
      </c>
      <c r="Z109" s="3" t="s">
        <v>52</v>
      </c>
      <c r="AA109" s="3" t="s">
        <v>47</v>
      </c>
      <c r="AB109" s="3" t="s">
        <v>15</v>
      </c>
      <c r="AC109" s="3" t="s">
        <v>1599</v>
      </c>
      <c r="AD109" s="3" t="s">
        <v>176</v>
      </c>
      <c r="AE109" s="56" t="s">
        <v>6713</v>
      </c>
      <c r="AF109" s="3" t="s">
        <v>15</v>
      </c>
      <c r="AG109" s="3" t="s">
        <v>15</v>
      </c>
      <c r="AH109" s="3" t="s">
        <v>15</v>
      </c>
      <c r="AI109" s="3" t="s">
        <v>181</v>
      </c>
      <c r="AJ109" s="55">
        <v>0.8125</v>
      </c>
      <c r="AK109" s="56" t="s">
        <v>4191</v>
      </c>
      <c r="AL109" s="3" t="s">
        <v>26</v>
      </c>
      <c r="AM109" s="3" t="s">
        <v>197</v>
      </c>
      <c r="AN109" s="3" t="s">
        <v>198</v>
      </c>
      <c r="AO109" s="3" t="s">
        <v>15</v>
      </c>
      <c r="AP109" s="3" t="s">
        <v>15</v>
      </c>
      <c r="AQ109" s="3">
        <v>1.6319999999999999</v>
      </c>
      <c r="AR109" s="3">
        <v>11.3</v>
      </c>
      <c r="AS109" s="3">
        <v>12.743</v>
      </c>
      <c r="AT109" s="3" t="s">
        <v>178</v>
      </c>
      <c r="AU109" s="3" t="s">
        <v>187</v>
      </c>
      <c r="AV109" s="3" t="s">
        <v>3470</v>
      </c>
      <c r="AW109" s="3" t="s">
        <v>193</v>
      </c>
      <c r="AX109" s="3" t="s">
        <v>14</v>
      </c>
      <c r="AY109" s="3" t="s">
        <v>3718</v>
      </c>
      <c r="AZ109" s="3" t="s">
        <v>5420</v>
      </c>
      <c r="BA109" s="57" t="s">
        <v>3762</v>
      </c>
      <c r="BB109" s="3" t="s">
        <v>3233</v>
      </c>
      <c r="BC109" s="3" t="s">
        <v>2892</v>
      </c>
      <c r="BD109" s="3" t="s">
        <v>181</v>
      </c>
      <c r="BE109" s="3" t="s">
        <v>260</v>
      </c>
      <c r="BF109" s="3" t="s">
        <v>104</v>
      </c>
      <c r="BG109" s="3" t="s">
        <v>1603</v>
      </c>
      <c r="BH109" s="3" t="s">
        <v>51</v>
      </c>
      <c r="BI109" s="58" t="s">
        <v>3752</v>
      </c>
      <c r="BJ109" s="58" t="s">
        <v>145</v>
      </c>
      <c r="BK109" s="58" t="s">
        <v>3732</v>
      </c>
      <c r="BL109" s="58" t="s">
        <v>3312</v>
      </c>
      <c r="BM109" s="58" t="s">
        <v>2895</v>
      </c>
      <c r="BN109" s="58" t="s">
        <v>2737</v>
      </c>
      <c r="BO109" s="2" t="s">
        <v>4018</v>
      </c>
    </row>
    <row r="110" spans="3:67">
      <c r="C110" s="85" t="str">
        <f>IF(INDEX(Directory[FolderPath],MATCH(tbl_Directory[[#This Row],[Index]:[Index]],Directory[Index],0))="","",HYPERLINK(INDEX(Directory[FolderPath],MATCH(tbl_Directory[[#This Row],[Index]:[Index]],Directory[Index],0)),"🗁"))</f>
        <v>🗁</v>
      </c>
      <c r="D110" s="3">
        <v>397</v>
      </c>
      <c r="E110" s="70">
        <v>44960</v>
      </c>
      <c r="F110" s="3" t="s">
        <v>261</v>
      </c>
      <c r="G110" s="51">
        <v>83615</v>
      </c>
      <c r="H110" s="52">
        <v>12406</v>
      </c>
      <c r="I110" s="3" t="s">
        <v>1571</v>
      </c>
      <c r="J110" s="3" t="s">
        <v>190</v>
      </c>
      <c r="K110" s="3" t="s">
        <v>146</v>
      </c>
      <c r="L110" s="3">
        <v>2</v>
      </c>
      <c r="M110" s="3" t="s">
        <v>10</v>
      </c>
      <c r="N110" s="3" t="s">
        <v>11</v>
      </c>
      <c r="O110" s="3">
        <v>5.6</v>
      </c>
      <c r="P110" s="3" t="s">
        <v>12</v>
      </c>
      <c r="Q110" s="3" t="s">
        <v>54</v>
      </c>
      <c r="R110" s="3">
        <v>30</v>
      </c>
      <c r="S110" s="3" t="s">
        <v>14</v>
      </c>
      <c r="T110" s="54" t="s">
        <v>181</v>
      </c>
      <c r="U110" s="3" t="s">
        <v>3326</v>
      </c>
      <c r="V110" s="3" t="s">
        <v>3732</v>
      </c>
      <c r="W110" s="3" t="s">
        <v>181</v>
      </c>
      <c r="X110" s="3" t="s">
        <v>181</v>
      </c>
      <c r="Y110" s="3" t="s">
        <v>181</v>
      </c>
      <c r="Z110" s="3" t="s">
        <v>55</v>
      </c>
      <c r="AA110" s="3" t="s">
        <v>54</v>
      </c>
      <c r="AB110" s="3" t="s">
        <v>15</v>
      </c>
      <c r="AC110" s="3" t="s">
        <v>1599</v>
      </c>
      <c r="AD110" s="3" t="s">
        <v>176</v>
      </c>
      <c r="AE110" s="56" t="s">
        <v>6720</v>
      </c>
      <c r="AF110" s="3" t="s">
        <v>15</v>
      </c>
      <c r="AG110" s="3" t="s">
        <v>15</v>
      </c>
      <c r="AH110" s="3" t="s">
        <v>15</v>
      </c>
      <c r="AI110" s="3" t="s">
        <v>181</v>
      </c>
      <c r="AJ110" s="55">
        <v>0.72916666666666663</v>
      </c>
      <c r="AK110" s="56" t="s">
        <v>4196</v>
      </c>
      <c r="AL110" s="3" t="s">
        <v>56</v>
      </c>
      <c r="AM110" s="3" t="s">
        <v>192</v>
      </c>
      <c r="AN110" s="3" t="s">
        <v>263</v>
      </c>
      <c r="AO110" s="3" t="s">
        <v>15</v>
      </c>
      <c r="AP110" s="3" t="s">
        <v>15</v>
      </c>
      <c r="AQ110" s="57">
        <v>0.80900000000000005</v>
      </c>
      <c r="AR110" s="3">
        <v>5.6</v>
      </c>
      <c r="AS110" s="3">
        <v>6.3150000000000004</v>
      </c>
      <c r="AT110" s="3" t="s">
        <v>178</v>
      </c>
      <c r="AU110" s="3" t="s">
        <v>187</v>
      </c>
      <c r="AV110" s="3" t="s">
        <v>3470</v>
      </c>
      <c r="AW110" s="3" t="s">
        <v>3676</v>
      </c>
      <c r="AX110" s="3" t="s">
        <v>14</v>
      </c>
      <c r="AY110" s="3" t="s">
        <v>3718</v>
      </c>
      <c r="AZ110" s="3" t="s">
        <v>5420</v>
      </c>
      <c r="BA110" s="3" t="s">
        <v>3762</v>
      </c>
      <c r="BB110" s="3" t="s">
        <v>3233</v>
      </c>
      <c r="BC110" s="3" t="s">
        <v>2892</v>
      </c>
      <c r="BD110" s="3" t="s">
        <v>5963</v>
      </c>
      <c r="BE110" s="3" t="s">
        <v>262</v>
      </c>
      <c r="BF110" s="3" t="s">
        <v>104</v>
      </c>
      <c r="BG110" s="3" t="s">
        <v>1603</v>
      </c>
      <c r="BH110" s="3" t="s">
        <v>53</v>
      </c>
      <c r="BI110" s="58" t="s">
        <v>3752</v>
      </c>
      <c r="BJ110" s="58" t="s">
        <v>146</v>
      </c>
      <c r="BK110" s="58" t="s">
        <v>3732</v>
      </c>
      <c r="BL110" s="58" t="s">
        <v>3295</v>
      </c>
      <c r="BM110" s="58" t="s">
        <v>2895</v>
      </c>
      <c r="BN110" s="58" t="s">
        <v>2738</v>
      </c>
      <c r="BO110" s="2" t="s">
        <v>4019</v>
      </c>
    </row>
    <row r="111" spans="3:67">
      <c r="C111" s="85" t="str">
        <f>IF(INDEX(Directory[FolderPath],MATCH(tbl_Directory[[#This Row],[Index]:[Index]],Directory[Index],0))="","",HYPERLINK(INDEX(Directory[FolderPath],MATCH(tbl_Directory[[#This Row],[Index]:[Index]],Directory[Index],0)),"🗁"))</f>
        <v>🗁</v>
      </c>
      <c r="D111" s="3">
        <v>396</v>
      </c>
      <c r="E111" s="70">
        <v>44938</v>
      </c>
      <c r="F111" s="3" t="s">
        <v>7532</v>
      </c>
      <c r="G111" s="51">
        <v>221887</v>
      </c>
      <c r="H111" s="52">
        <v>32775</v>
      </c>
      <c r="I111" s="3" t="s">
        <v>1573</v>
      </c>
      <c r="J111" s="3" t="s">
        <v>190</v>
      </c>
      <c r="K111" s="3" t="s">
        <v>3503</v>
      </c>
      <c r="L111" s="3">
        <v>1</v>
      </c>
      <c r="M111" s="3" t="s">
        <v>10</v>
      </c>
      <c r="N111" s="3" t="s">
        <v>11</v>
      </c>
      <c r="O111" s="3">
        <v>6</v>
      </c>
      <c r="P111" s="3" t="s">
        <v>12</v>
      </c>
      <c r="Q111" s="3" t="s">
        <v>61</v>
      </c>
      <c r="R111" s="53"/>
      <c r="S111" s="3" t="s">
        <v>14</v>
      </c>
      <c r="T111" s="54" t="s">
        <v>181</v>
      </c>
      <c r="U111" s="3" t="s">
        <v>3326</v>
      </c>
      <c r="V111" s="3" t="s">
        <v>3732</v>
      </c>
      <c r="W111" s="3" t="s">
        <v>181</v>
      </c>
      <c r="X111" s="3" t="s">
        <v>181</v>
      </c>
      <c r="Y111" s="3" t="s">
        <v>181</v>
      </c>
      <c r="Z111" s="3" t="s">
        <v>15</v>
      </c>
      <c r="AA111" s="3" t="s">
        <v>61</v>
      </c>
      <c r="AB111" s="3" t="s">
        <v>15</v>
      </c>
      <c r="AC111" s="3" t="s">
        <v>1599</v>
      </c>
      <c r="AD111" s="3" t="s">
        <v>176</v>
      </c>
      <c r="AE111" s="56" t="s">
        <v>181</v>
      </c>
      <c r="AF111" s="3" t="s">
        <v>15</v>
      </c>
      <c r="AG111" s="3" t="s">
        <v>15</v>
      </c>
      <c r="AH111" s="3" t="s">
        <v>15</v>
      </c>
      <c r="AI111" s="3" t="s">
        <v>3366</v>
      </c>
      <c r="AJ111" s="55"/>
      <c r="AK111" s="56" t="s">
        <v>181</v>
      </c>
      <c r="AL111" s="3" t="s">
        <v>35</v>
      </c>
      <c r="AM111" s="3" t="s">
        <v>244</v>
      </c>
      <c r="AN111" s="3" t="s">
        <v>15</v>
      </c>
      <c r="AO111" s="3" t="s">
        <v>15</v>
      </c>
      <c r="AP111" s="3" t="s">
        <v>15</v>
      </c>
      <c r="AQ111" s="3">
        <v>0.86599999999999999</v>
      </c>
      <c r="AR111" s="3">
        <v>6</v>
      </c>
      <c r="AS111" s="3">
        <v>6.766</v>
      </c>
      <c r="AT111" s="3" t="s">
        <v>225</v>
      </c>
      <c r="AU111" s="3" t="s">
        <v>15</v>
      </c>
      <c r="AV111" s="3" t="s">
        <v>3098</v>
      </c>
      <c r="AW111" s="3" t="s">
        <v>3685</v>
      </c>
      <c r="AX111" s="3" t="s">
        <v>14</v>
      </c>
      <c r="AY111" s="3" t="s">
        <v>3718</v>
      </c>
      <c r="AZ111" s="3" t="s">
        <v>5420</v>
      </c>
      <c r="BA111" s="57" t="s">
        <v>3762</v>
      </c>
      <c r="BB111" s="3" t="s">
        <v>3234</v>
      </c>
      <c r="BC111" s="3" t="s">
        <v>5425</v>
      </c>
      <c r="BD111" s="3" t="s">
        <v>5963</v>
      </c>
      <c r="BE111" s="3" t="s">
        <v>267</v>
      </c>
      <c r="BF111" s="3" t="s">
        <v>10</v>
      </c>
      <c r="BG111" s="3" t="s">
        <v>1600</v>
      </c>
      <c r="BH111" s="3" t="s">
        <v>60</v>
      </c>
      <c r="BI111" s="58" t="s">
        <v>3753</v>
      </c>
      <c r="BJ111" s="58" t="s">
        <v>3503</v>
      </c>
      <c r="BK111" s="58" t="s">
        <v>3732</v>
      </c>
      <c r="BL111" s="58" t="s">
        <v>3313</v>
      </c>
      <c r="BM111" s="58" t="s">
        <v>2895</v>
      </c>
      <c r="BN111" s="58" t="s">
        <v>2738</v>
      </c>
      <c r="BO111" s="2" t="s">
        <v>4020</v>
      </c>
    </row>
    <row r="112" spans="3:67">
      <c r="C112" s="85" t="str">
        <f>IF(INDEX(Directory[FolderPath],MATCH(tbl_Directory[[#This Row],[Index]:[Index]],Directory[Index],0))="","",HYPERLINK(INDEX(Directory[FolderPath],MATCH(tbl_Directory[[#This Row],[Index]:[Index]],Directory[Index],0)),"🗁"))</f>
        <v>🗁</v>
      </c>
      <c r="D112" s="3">
        <v>395</v>
      </c>
      <c r="E112" s="70">
        <v>44938</v>
      </c>
      <c r="F112" s="3" t="s">
        <v>5950</v>
      </c>
      <c r="G112" s="51">
        <v>1000</v>
      </c>
      <c r="H112" s="52">
        <v>1000</v>
      </c>
      <c r="I112" s="3" t="s">
        <v>1571</v>
      </c>
      <c r="J112" s="3" t="s">
        <v>175</v>
      </c>
      <c r="K112" s="3" t="s">
        <v>5489</v>
      </c>
      <c r="L112" s="3">
        <v>1</v>
      </c>
      <c r="M112" s="3" t="s">
        <v>10</v>
      </c>
      <c r="N112" s="3" t="s">
        <v>98</v>
      </c>
      <c r="O112" s="3">
        <v>1.9</v>
      </c>
      <c r="P112" s="3" t="s">
        <v>12</v>
      </c>
      <c r="Q112" s="3" t="s">
        <v>264</v>
      </c>
      <c r="R112" s="53">
        <v>40</v>
      </c>
      <c r="S112" s="3" t="s">
        <v>30</v>
      </c>
      <c r="T112" s="54" t="s">
        <v>181</v>
      </c>
      <c r="U112" s="3" t="s">
        <v>3354</v>
      </c>
      <c r="V112" s="3" t="s">
        <v>181</v>
      </c>
      <c r="W112" s="3" t="s">
        <v>181</v>
      </c>
      <c r="X112" s="3" t="s">
        <v>181</v>
      </c>
      <c r="Y112" s="3" t="s">
        <v>5255</v>
      </c>
      <c r="Z112" s="3" t="s">
        <v>2052</v>
      </c>
      <c r="AA112" s="3" t="s">
        <v>1909</v>
      </c>
      <c r="AB112" s="3" t="s">
        <v>15</v>
      </c>
      <c r="AC112" s="3" t="s">
        <v>1599</v>
      </c>
      <c r="AD112" s="3" t="s">
        <v>176</v>
      </c>
      <c r="AE112" s="56" t="s">
        <v>6691</v>
      </c>
      <c r="AF112" s="3" t="s">
        <v>15</v>
      </c>
      <c r="AG112" s="3" t="s">
        <v>15</v>
      </c>
      <c r="AH112" s="3" t="s">
        <v>15</v>
      </c>
      <c r="AI112" s="3" t="s">
        <v>181</v>
      </c>
      <c r="AJ112" s="55">
        <v>0.94791666666666663</v>
      </c>
      <c r="AK112" s="56" t="s">
        <v>4189</v>
      </c>
      <c r="AL112" s="3" t="s">
        <v>72</v>
      </c>
      <c r="AM112" s="3" t="s">
        <v>265</v>
      </c>
      <c r="AN112" s="3" t="s">
        <v>15</v>
      </c>
      <c r="AO112" s="3" t="s">
        <v>15</v>
      </c>
      <c r="AP112" s="3" t="s">
        <v>15</v>
      </c>
      <c r="AQ112" s="3">
        <v>1.9</v>
      </c>
      <c r="AR112" s="3">
        <v>13.151999999999999</v>
      </c>
      <c r="AS112" s="3">
        <v>14.823</v>
      </c>
      <c r="AT112" s="3" t="s">
        <v>178</v>
      </c>
      <c r="AU112" s="3" t="s">
        <v>179</v>
      </c>
      <c r="AV112" s="3" t="s">
        <v>3471</v>
      </c>
      <c r="AW112" s="3" t="s">
        <v>15</v>
      </c>
      <c r="AX112" s="3" t="s">
        <v>30</v>
      </c>
      <c r="AY112" s="3" t="s">
        <v>3718</v>
      </c>
      <c r="AZ112" s="3" t="s">
        <v>5420</v>
      </c>
      <c r="BA112" s="57" t="s">
        <v>3762</v>
      </c>
      <c r="BB112" s="3" t="s">
        <v>3234</v>
      </c>
      <c r="BC112" s="3" t="s">
        <v>2892</v>
      </c>
      <c r="BD112" s="3" t="s">
        <v>181</v>
      </c>
      <c r="BE112" s="3" t="s">
        <v>5951</v>
      </c>
      <c r="BF112" s="3" t="s">
        <v>10</v>
      </c>
      <c r="BG112" s="3" t="s">
        <v>1600</v>
      </c>
      <c r="BH112" s="3" t="s">
        <v>5952</v>
      </c>
      <c r="BI112" s="58" t="s">
        <v>3753</v>
      </c>
      <c r="BJ112" s="58" t="s">
        <v>3332</v>
      </c>
      <c r="BK112" s="58" t="s">
        <v>2722</v>
      </c>
      <c r="BL112" s="58" t="s">
        <v>5953</v>
      </c>
      <c r="BM112" s="58" t="s">
        <v>2895</v>
      </c>
      <c r="BN112" s="58" t="s">
        <v>2737</v>
      </c>
      <c r="BO112" s="2" t="s">
        <v>5954</v>
      </c>
    </row>
    <row r="113" spans="3:67">
      <c r="C113" s="85" t="str">
        <f>IF(INDEX(Directory[FolderPath],MATCH(tbl_Directory[[#This Row],[Index]:[Index]],Directory[Index],0))="","",HYPERLINK(INDEX(Directory[FolderPath],MATCH(tbl_Directory[[#This Row],[Index]:[Index]],Directory[Index],0)),"🗁"))</f>
        <v>🗁</v>
      </c>
      <c r="D113" s="3">
        <v>394</v>
      </c>
      <c r="E113" s="70">
        <v>44936</v>
      </c>
      <c r="F113" s="3" t="s">
        <v>2015</v>
      </c>
      <c r="G113" s="51">
        <v>0</v>
      </c>
      <c r="H113" s="52">
        <v>0</v>
      </c>
      <c r="I113" s="3" t="s">
        <v>1573</v>
      </c>
      <c r="J113" s="3" t="s">
        <v>175</v>
      </c>
      <c r="K113" s="3" t="s">
        <v>3577</v>
      </c>
      <c r="L113" s="3">
        <v>2</v>
      </c>
      <c r="M113" s="3" t="s">
        <v>125</v>
      </c>
      <c r="N113" s="3" t="s">
        <v>11</v>
      </c>
      <c r="O113" s="3">
        <v>20</v>
      </c>
      <c r="P113" s="3" t="s">
        <v>135</v>
      </c>
      <c r="Q113" s="3" t="s">
        <v>270</v>
      </c>
      <c r="R113" s="53">
        <v>45</v>
      </c>
      <c r="S113" s="3" t="s">
        <v>14</v>
      </c>
      <c r="T113" s="54" t="s">
        <v>181</v>
      </c>
      <c r="U113" s="3" t="s">
        <v>3351</v>
      </c>
      <c r="V113" s="3" t="s">
        <v>2721</v>
      </c>
      <c r="W113" s="3" t="s">
        <v>3776</v>
      </c>
      <c r="X113" s="3" t="s">
        <v>181</v>
      </c>
      <c r="Y113" s="3" t="s">
        <v>181</v>
      </c>
      <c r="Z113" s="3" t="s">
        <v>271</v>
      </c>
      <c r="AA113" s="3" t="s">
        <v>270</v>
      </c>
      <c r="AB113" s="3" t="s">
        <v>15</v>
      </c>
      <c r="AC113" s="3" t="s">
        <v>2686</v>
      </c>
      <c r="AD113" s="3" t="s">
        <v>176</v>
      </c>
      <c r="AE113" s="56" t="s">
        <v>181</v>
      </c>
      <c r="AF113" s="3" t="s">
        <v>15</v>
      </c>
      <c r="AG113" s="3" t="s">
        <v>15</v>
      </c>
      <c r="AH113" s="3" t="s">
        <v>15</v>
      </c>
      <c r="AI113" s="3" t="s">
        <v>181</v>
      </c>
      <c r="AJ113" s="55"/>
      <c r="AK113" s="56" t="s">
        <v>181</v>
      </c>
      <c r="AL113" s="3" t="s">
        <v>127</v>
      </c>
      <c r="AM113" s="3" t="s">
        <v>235</v>
      </c>
      <c r="AN113" s="3" t="s">
        <v>15</v>
      </c>
      <c r="AO113" s="3" t="s">
        <v>15</v>
      </c>
      <c r="AP113" s="3" t="s">
        <v>15</v>
      </c>
      <c r="AQ113" s="3">
        <v>2.8879999999999999</v>
      </c>
      <c r="AR113" s="3">
        <v>20</v>
      </c>
      <c r="AS113" s="3">
        <v>22.553999999999998</v>
      </c>
      <c r="AT113" s="3" t="s">
        <v>273</v>
      </c>
      <c r="AU113" s="3" t="s">
        <v>15</v>
      </c>
      <c r="AV113" s="3" t="s">
        <v>3098</v>
      </c>
      <c r="AW113" s="3" t="s">
        <v>3682</v>
      </c>
      <c r="AX113" s="3" t="s">
        <v>14</v>
      </c>
      <c r="AY113" s="3" t="s">
        <v>2960</v>
      </c>
      <c r="AZ113" s="3" t="s">
        <v>3496</v>
      </c>
      <c r="BA113" s="57" t="s">
        <v>3762</v>
      </c>
      <c r="BB113" s="3" t="s">
        <v>3234</v>
      </c>
      <c r="BC113" s="3" t="s">
        <v>5425</v>
      </c>
      <c r="BD113" s="3" t="s">
        <v>181</v>
      </c>
      <c r="BE113" s="3" t="s">
        <v>272</v>
      </c>
      <c r="BF113" s="3" t="s">
        <v>125</v>
      </c>
      <c r="BG113" s="3" t="s">
        <v>1600</v>
      </c>
      <c r="BH113" s="3" t="s">
        <v>268</v>
      </c>
      <c r="BI113" s="58" t="s">
        <v>3753</v>
      </c>
      <c r="BJ113" s="58" t="s">
        <v>269</v>
      </c>
      <c r="BK113" s="58" t="s">
        <v>3036</v>
      </c>
      <c r="BL113" s="58" t="s">
        <v>3296</v>
      </c>
      <c r="BM113" s="58" t="s">
        <v>2894</v>
      </c>
      <c r="BN113" s="58" t="s">
        <v>2737</v>
      </c>
      <c r="BO113" s="2" t="s">
        <v>4021</v>
      </c>
    </row>
    <row r="114" spans="3:67">
      <c r="C114" s="85" t="str">
        <f>IF(INDEX(Directory[FolderPath],MATCH(tbl_Directory[[#This Row],[Index]:[Index]],Directory[Index],0))="","",HYPERLINK(INDEX(Directory[FolderPath],MATCH(tbl_Directory[[#This Row],[Index]:[Index]],Directory[Index],0)),"🗁"))</f>
        <v>🗁</v>
      </c>
      <c r="D114" s="3">
        <v>393</v>
      </c>
      <c r="E114" s="70">
        <v>44915</v>
      </c>
      <c r="F114" s="3" t="s">
        <v>2026</v>
      </c>
      <c r="G114" s="51">
        <v>15000</v>
      </c>
      <c r="H114" s="52">
        <v>2145</v>
      </c>
      <c r="I114" s="3" t="s">
        <v>1572</v>
      </c>
      <c r="J114" s="3" t="s">
        <v>175</v>
      </c>
      <c r="K114" s="3" t="s">
        <v>74</v>
      </c>
      <c r="L114" s="3">
        <v>1</v>
      </c>
      <c r="M114" s="3" t="s">
        <v>10</v>
      </c>
      <c r="N114" s="3" t="s">
        <v>11</v>
      </c>
      <c r="O114" s="3">
        <v>9.6999999999999993</v>
      </c>
      <c r="P114" s="3" t="s">
        <v>12</v>
      </c>
      <c r="Q114" s="3" t="s">
        <v>75</v>
      </c>
      <c r="R114" s="3"/>
      <c r="S114" s="3" t="s">
        <v>21</v>
      </c>
      <c r="T114" s="54" t="s">
        <v>181</v>
      </c>
      <c r="U114" s="3" t="s">
        <v>3326</v>
      </c>
      <c r="V114" s="3" t="s">
        <v>3732</v>
      </c>
      <c r="W114" s="3" t="s">
        <v>181</v>
      </c>
      <c r="X114" s="3" t="s">
        <v>181</v>
      </c>
      <c r="Y114" s="3" t="s">
        <v>181</v>
      </c>
      <c r="Z114" s="3" t="s">
        <v>15</v>
      </c>
      <c r="AA114" s="3" t="s">
        <v>75</v>
      </c>
      <c r="AB114" s="3" t="s">
        <v>15</v>
      </c>
      <c r="AC114" s="3" t="s">
        <v>1599</v>
      </c>
      <c r="AD114" s="3" t="s">
        <v>176</v>
      </c>
      <c r="AE114" s="56" t="s">
        <v>181</v>
      </c>
      <c r="AF114" s="3" t="s">
        <v>15</v>
      </c>
      <c r="AG114" s="3" t="s">
        <v>15</v>
      </c>
      <c r="AH114" s="3" t="s">
        <v>15</v>
      </c>
      <c r="AI114" s="3" t="s">
        <v>3366</v>
      </c>
      <c r="AJ114" s="55"/>
      <c r="AK114" s="56" t="s">
        <v>181</v>
      </c>
      <c r="AL114" s="3" t="s">
        <v>48</v>
      </c>
      <c r="AM114" s="3" t="s">
        <v>275</v>
      </c>
      <c r="AN114" s="3" t="s">
        <v>15</v>
      </c>
      <c r="AO114" s="3" t="s">
        <v>276</v>
      </c>
      <c r="AP114" s="3" t="s">
        <v>3689</v>
      </c>
      <c r="AQ114" s="57">
        <v>1.3580000000000001</v>
      </c>
      <c r="AR114" s="3">
        <v>9.6999999999999993</v>
      </c>
      <c r="AS114" s="3">
        <v>10.66</v>
      </c>
      <c r="AT114" s="3" t="s">
        <v>178</v>
      </c>
      <c r="AU114" s="3" t="s">
        <v>179</v>
      </c>
      <c r="AV114" s="3" t="s">
        <v>3470</v>
      </c>
      <c r="AW114" s="3" t="s">
        <v>3676</v>
      </c>
      <c r="AX114" s="3" t="s">
        <v>21</v>
      </c>
      <c r="AY114" s="3" t="s">
        <v>3718</v>
      </c>
      <c r="AZ114" s="3" t="s">
        <v>5420</v>
      </c>
      <c r="BA114" s="3" t="s">
        <v>3764</v>
      </c>
      <c r="BB114" s="3" t="s">
        <v>3236</v>
      </c>
      <c r="BC114" s="3" t="s">
        <v>2892</v>
      </c>
      <c r="BD114" s="3" t="s">
        <v>181</v>
      </c>
      <c r="BE114" s="3" t="s">
        <v>274</v>
      </c>
      <c r="BF114" s="3" t="s">
        <v>10</v>
      </c>
      <c r="BG114" s="3" t="s">
        <v>1603</v>
      </c>
      <c r="BH114" s="3" t="s">
        <v>73</v>
      </c>
      <c r="BI114" s="58" t="s">
        <v>3265</v>
      </c>
      <c r="BJ114" s="58" t="s">
        <v>2027</v>
      </c>
      <c r="BK114" s="58" t="s">
        <v>3732</v>
      </c>
      <c r="BL114" s="58" t="s">
        <v>3314</v>
      </c>
      <c r="BM114" s="58" t="s">
        <v>2895</v>
      </c>
      <c r="BN114" s="58" t="s">
        <v>2737</v>
      </c>
      <c r="BO114" s="2" t="s">
        <v>4022</v>
      </c>
    </row>
    <row r="115" spans="3:67">
      <c r="C115" s="85" t="str">
        <f>IF(INDEX(Directory[FolderPath],MATCH(tbl_Directory[[#This Row],[Index]:[Index]],Directory[Index],0))="","",HYPERLINK(INDEX(Directory[FolderPath],MATCH(tbl_Directory[[#This Row],[Index]:[Index]],Directory[Index],0)),"🗁"))</f>
        <v/>
      </c>
      <c r="D115" s="3">
        <v>392</v>
      </c>
      <c r="E115" s="70">
        <v>44910</v>
      </c>
      <c r="F115" s="3" t="s">
        <v>5339</v>
      </c>
      <c r="G115" s="51">
        <v>13960</v>
      </c>
      <c r="H115" s="52">
        <v>1996</v>
      </c>
      <c r="I115" s="3" t="s">
        <v>1571</v>
      </c>
      <c r="J115" s="3" t="s">
        <v>190</v>
      </c>
      <c r="K115" s="3" t="s">
        <v>117</v>
      </c>
      <c r="L115" s="3">
        <v>2</v>
      </c>
      <c r="M115" s="3" t="s">
        <v>10</v>
      </c>
      <c r="N115" s="3" t="s">
        <v>11</v>
      </c>
      <c r="O115" s="3">
        <v>6</v>
      </c>
      <c r="P115" s="3" t="s">
        <v>12</v>
      </c>
      <c r="Q115" s="3" t="s">
        <v>75</v>
      </c>
      <c r="R115" s="53"/>
      <c r="S115" s="3" t="s">
        <v>21</v>
      </c>
      <c r="T115" s="54" t="s">
        <v>181</v>
      </c>
      <c r="U115" s="3" t="s">
        <v>3326</v>
      </c>
      <c r="V115" s="3" t="s">
        <v>3732</v>
      </c>
      <c r="W115" s="3" t="s">
        <v>181</v>
      </c>
      <c r="X115" s="3" t="s">
        <v>181</v>
      </c>
      <c r="Y115" s="3" t="s">
        <v>181</v>
      </c>
      <c r="Z115" s="3" t="s">
        <v>15</v>
      </c>
      <c r="AA115" s="3" t="s">
        <v>75</v>
      </c>
      <c r="AB115" s="3" t="s">
        <v>15</v>
      </c>
      <c r="AC115" s="3" t="s">
        <v>1599</v>
      </c>
      <c r="AD115" s="3" t="s">
        <v>176</v>
      </c>
      <c r="AE115" s="56" t="s">
        <v>181</v>
      </c>
      <c r="AF115" s="3" t="s">
        <v>15</v>
      </c>
      <c r="AG115" s="3" t="s">
        <v>277</v>
      </c>
      <c r="AH115" s="3" t="s">
        <v>15</v>
      </c>
      <c r="AI115" s="3" t="s">
        <v>181</v>
      </c>
      <c r="AJ115" s="55"/>
      <c r="AK115" s="56" t="s">
        <v>181</v>
      </c>
      <c r="AL115" s="3" t="s">
        <v>56</v>
      </c>
      <c r="AM115" s="3" t="s">
        <v>279</v>
      </c>
      <c r="AN115" s="3" t="s">
        <v>15</v>
      </c>
      <c r="AO115" s="3" t="s">
        <v>276</v>
      </c>
      <c r="AP115" s="3" t="s">
        <v>3689</v>
      </c>
      <c r="AQ115" s="3">
        <v>0.84</v>
      </c>
      <c r="AR115" s="3">
        <v>6</v>
      </c>
      <c r="AS115" s="3">
        <v>6.5940000000000003</v>
      </c>
      <c r="AT115" s="3" t="s">
        <v>178</v>
      </c>
      <c r="AU115" s="3" t="s">
        <v>179</v>
      </c>
      <c r="AV115" s="3" t="s">
        <v>3470</v>
      </c>
      <c r="AW115" s="3" t="s">
        <v>3693</v>
      </c>
      <c r="AX115" s="3" t="s">
        <v>21</v>
      </c>
      <c r="AY115" s="3" t="s">
        <v>3718</v>
      </c>
      <c r="AZ115" s="3" t="s">
        <v>5420</v>
      </c>
      <c r="BA115" s="57" t="s">
        <v>3764</v>
      </c>
      <c r="BB115" s="3" t="s">
        <v>3236</v>
      </c>
      <c r="BC115" s="3" t="s">
        <v>2892</v>
      </c>
      <c r="BD115" s="3" t="s">
        <v>5963</v>
      </c>
      <c r="BE115" s="3" t="s">
        <v>278</v>
      </c>
      <c r="BF115" s="3" t="s">
        <v>10</v>
      </c>
      <c r="BG115" s="3" t="s">
        <v>15</v>
      </c>
      <c r="BH115" s="3" t="s">
        <v>76</v>
      </c>
      <c r="BI115" s="58" t="s">
        <v>3265</v>
      </c>
      <c r="BJ115" s="58" t="s">
        <v>118</v>
      </c>
      <c r="BK115" s="58" t="s">
        <v>3732</v>
      </c>
      <c r="BL115" s="58" t="s">
        <v>3313</v>
      </c>
      <c r="BM115" s="58" t="s">
        <v>2895</v>
      </c>
      <c r="BN115" s="58" t="s">
        <v>2738</v>
      </c>
      <c r="BO115" s="2" t="s">
        <v>181</v>
      </c>
    </row>
    <row r="116" spans="3:67">
      <c r="C116" s="85" t="str">
        <f>IF(INDEX(Directory[FolderPath],MATCH(tbl_Directory[[#This Row],[Index]:[Index]],Directory[Index],0))="","",HYPERLINK(INDEX(Directory[FolderPath],MATCH(tbl_Directory[[#This Row],[Index]:[Index]],Directory[Index],0)),"🗁"))</f>
        <v>🗁</v>
      </c>
      <c r="D116" s="3">
        <v>391</v>
      </c>
      <c r="E116" s="70">
        <v>44909</v>
      </c>
      <c r="F116" s="3" t="s">
        <v>2028</v>
      </c>
      <c r="G116" s="51">
        <v>13960</v>
      </c>
      <c r="H116" s="52">
        <v>1996</v>
      </c>
      <c r="I116" s="3" t="s">
        <v>1571</v>
      </c>
      <c r="J116" s="3" t="s">
        <v>190</v>
      </c>
      <c r="K116" s="3" t="s">
        <v>118</v>
      </c>
      <c r="L116" s="3">
        <v>1</v>
      </c>
      <c r="M116" s="3" t="s">
        <v>10</v>
      </c>
      <c r="N116" s="3" t="s">
        <v>11</v>
      </c>
      <c r="O116" s="3">
        <v>2</v>
      </c>
      <c r="P116" s="3" t="s">
        <v>12</v>
      </c>
      <c r="Q116" s="3" t="s">
        <v>46</v>
      </c>
      <c r="R116" s="53"/>
      <c r="S116" s="3" t="s">
        <v>14</v>
      </c>
      <c r="T116" s="54" t="s">
        <v>181</v>
      </c>
      <c r="U116" s="3" t="s">
        <v>1574</v>
      </c>
      <c r="V116" s="3" t="s">
        <v>3732</v>
      </c>
      <c r="W116" s="3" t="s">
        <v>181</v>
      </c>
      <c r="X116" s="3" t="s">
        <v>181</v>
      </c>
      <c r="Y116" s="3" t="s">
        <v>181</v>
      </c>
      <c r="Z116" s="3" t="s">
        <v>15</v>
      </c>
      <c r="AA116" s="3" t="s">
        <v>15</v>
      </c>
      <c r="AB116" s="3" t="s">
        <v>15</v>
      </c>
      <c r="AC116" s="3" t="s">
        <v>1599</v>
      </c>
      <c r="AD116" s="3" t="s">
        <v>176</v>
      </c>
      <c r="AE116" s="56" t="s">
        <v>181</v>
      </c>
      <c r="AF116" s="3" t="s">
        <v>15</v>
      </c>
      <c r="AG116" s="3" t="s">
        <v>277</v>
      </c>
      <c r="AH116" s="3" t="s">
        <v>15</v>
      </c>
      <c r="AI116" s="3" t="s">
        <v>3366</v>
      </c>
      <c r="AJ116" s="55"/>
      <c r="AK116" s="56" t="s">
        <v>181</v>
      </c>
      <c r="AL116" s="3" t="s">
        <v>56</v>
      </c>
      <c r="AM116" s="3" t="s">
        <v>279</v>
      </c>
      <c r="AN116" s="3" t="s">
        <v>15</v>
      </c>
      <c r="AO116" s="3" t="s">
        <v>15</v>
      </c>
      <c r="AP116" s="3" t="s">
        <v>15</v>
      </c>
      <c r="AQ116" s="3">
        <v>0.28000000000000003</v>
      </c>
      <c r="AR116" s="3">
        <v>2</v>
      </c>
      <c r="AS116" s="3">
        <v>2.198</v>
      </c>
      <c r="AT116" s="3" t="s">
        <v>178</v>
      </c>
      <c r="AU116" s="3" t="s">
        <v>179</v>
      </c>
      <c r="AV116" s="3" t="s">
        <v>3470</v>
      </c>
      <c r="AW116" s="3" t="s">
        <v>3693</v>
      </c>
      <c r="AX116" s="3" t="s">
        <v>14</v>
      </c>
      <c r="AY116" s="3" t="s">
        <v>3718</v>
      </c>
      <c r="AZ116" s="3" t="s">
        <v>5420</v>
      </c>
      <c r="BA116" s="57" t="s">
        <v>3764</v>
      </c>
      <c r="BB116" s="3" t="s">
        <v>3236</v>
      </c>
      <c r="BC116" s="3" t="s">
        <v>2892</v>
      </c>
      <c r="BD116" s="3" t="s">
        <v>5963</v>
      </c>
      <c r="BE116" s="3" t="s">
        <v>278</v>
      </c>
      <c r="BF116" s="3" t="s">
        <v>10</v>
      </c>
      <c r="BG116" s="3" t="s">
        <v>15</v>
      </c>
      <c r="BH116" s="3" t="s">
        <v>77</v>
      </c>
      <c r="BI116" s="58" t="s">
        <v>3265</v>
      </c>
      <c r="BJ116" s="58" t="s">
        <v>118</v>
      </c>
      <c r="BK116" s="58" t="s">
        <v>3732</v>
      </c>
      <c r="BL116" s="58" t="s">
        <v>3288</v>
      </c>
      <c r="BM116" s="58" t="s">
        <v>2895</v>
      </c>
      <c r="BN116" s="58" t="s">
        <v>2738</v>
      </c>
      <c r="BO116" s="2" t="s">
        <v>4023</v>
      </c>
    </row>
    <row r="117" spans="3:67">
      <c r="C117" s="85" t="str">
        <f>IF(INDEX(Directory[FolderPath],MATCH(tbl_Directory[[#This Row],[Index]:[Index]],Directory[Index],0))="","",HYPERLINK(INDEX(Directory[FolderPath],MATCH(tbl_Directory[[#This Row],[Index]:[Index]],Directory[Index],0)),"🗁"))</f>
        <v>🗁</v>
      </c>
      <c r="D117" s="3">
        <v>390</v>
      </c>
      <c r="E117" s="70">
        <v>44904</v>
      </c>
      <c r="F117" s="3" t="s">
        <v>7533</v>
      </c>
      <c r="G117" s="51">
        <v>13920</v>
      </c>
      <c r="H117" s="52">
        <v>1786</v>
      </c>
      <c r="I117" s="3" t="s">
        <v>1571</v>
      </c>
      <c r="J117" s="3" t="s">
        <v>190</v>
      </c>
      <c r="K117" s="3" t="s">
        <v>80</v>
      </c>
      <c r="L117" s="3">
        <v>1</v>
      </c>
      <c r="M117" s="3" t="s">
        <v>10</v>
      </c>
      <c r="N117" s="3" t="s">
        <v>11</v>
      </c>
      <c r="O117" s="3">
        <v>7.5</v>
      </c>
      <c r="P117" s="3" t="s">
        <v>12</v>
      </c>
      <c r="Q117" s="3" t="s">
        <v>34</v>
      </c>
      <c r="R117" s="53">
        <v>10</v>
      </c>
      <c r="S117" s="3" t="s">
        <v>70</v>
      </c>
      <c r="T117" s="54" t="s">
        <v>181</v>
      </c>
      <c r="U117" s="3" t="s">
        <v>3326</v>
      </c>
      <c r="V117" s="3" t="s">
        <v>3732</v>
      </c>
      <c r="W117" s="3" t="s">
        <v>181</v>
      </c>
      <c r="X117" s="3" t="s">
        <v>181</v>
      </c>
      <c r="Y117" s="3" t="s">
        <v>181</v>
      </c>
      <c r="Z117" s="3" t="s">
        <v>62</v>
      </c>
      <c r="AA117" s="3" t="s">
        <v>34</v>
      </c>
      <c r="AB117" s="3" t="s">
        <v>15</v>
      </c>
      <c r="AC117" s="3" t="s">
        <v>1599</v>
      </c>
      <c r="AD117" s="3" t="s">
        <v>176</v>
      </c>
      <c r="AE117" s="56" t="s">
        <v>181</v>
      </c>
      <c r="AF117" s="3" t="s">
        <v>15</v>
      </c>
      <c r="AG117" s="3" t="s">
        <v>277</v>
      </c>
      <c r="AH117" s="3" t="s">
        <v>15</v>
      </c>
      <c r="AI117" s="3" t="s">
        <v>3366</v>
      </c>
      <c r="AJ117" s="55"/>
      <c r="AK117" s="56" t="s">
        <v>181</v>
      </c>
      <c r="AL117" s="3" t="s">
        <v>17</v>
      </c>
      <c r="AM117" s="3" t="s">
        <v>281</v>
      </c>
      <c r="AN117" s="3" t="s">
        <v>15</v>
      </c>
      <c r="AO117" s="3" t="s">
        <v>282</v>
      </c>
      <c r="AP117" s="3" t="s">
        <v>3329</v>
      </c>
      <c r="AQ117" s="3">
        <v>1.05</v>
      </c>
      <c r="AR117" s="3">
        <v>7.5</v>
      </c>
      <c r="AS117" s="3">
        <v>8.2420000000000009</v>
      </c>
      <c r="AT117" s="3" t="s">
        <v>178</v>
      </c>
      <c r="AU117" s="3" t="s">
        <v>179</v>
      </c>
      <c r="AV117" s="3" t="s">
        <v>3471</v>
      </c>
      <c r="AW117" s="3" t="s">
        <v>15</v>
      </c>
      <c r="AX117" s="3" t="s">
        <v>21</v>
      </c>
      <c r="AY117" s="3" t="s">
        <v>3718</v>
      </c>
      <c r="AZ117" s="3" t="s">
        <v>5420</v>
      </c>
      <c r="BA117" s="57" t="s">
        <v>3764</v>
      </c>
      <c r="BB117" s="3" t="s">
        <v>3236</v>
      </c>
      <c r="BC117" s="3" t="s">
        <v>2892</v>
      </c>
      <c r="BD117" s="3" t="s">
        <v>5963</v>
      </c>
      <c r="BE117" s="3" t="s">
        <v>280</v>
      </c>
      <c r="BF117" s="3" t="s">
        <v>10</v>
      </c>
      <c r="BG117" s="3" t="s">
        <v>15</v>
      </c>
      <c r="BH117" s="3" t="s">
        <v>79</v>
      </c>
      <c r="BI117" s="58" t="s">
        <v>3265</v>
      </c>
      <c r="BJ117" s="58" t="s">
        <v>2035</v>
      </c>
      <c r="BK117" s="58" t="s">
        <v>3732</v>
      </c>
      <c r="BL117" s="58" t="s">
        <v>3315</v>
      </c>
      <c r="BM117" s="58" t="s">
        <v>2895</v>
      </c>
      <c r="BN117" s="58" t="s">
        <v>2738</v>
      </c>
      <c r="BO117" s="2" t="s">
        <v>4024</v>
      </c>
    </row>
    <row r="118" spans="3:67">
      <c r="C118" s="85" t="str">
        <f>IF(INDEX(Directory[FolderPath],MATCH(tbl_Directory[[#This Row],[Index]:[Index]],Directory[Index],0))="","",HYPERLINK(INDEX(Directory[FolderPath],MATCH(tbl_Directory[[#This Row],[Index]:[Index]],Directory[Index],0)),"🗁"))</f>
        <v>🗁</v>
      </c>
      <c r="D118" s="3">
        <v>389</v>
      </c>
      <c r="E118" s="70">
        <v>44903</v>
      </c>
      <c r="F118" s="3" t="s">
        <v>284</v>
      </c>
      <c r="G118" s="51">
        <v>40000</v>
      </c>
      <c r="H118" s="52">
        <v>5132</v>
      </c>
      <c r="I118" s="3" t="s">
        <v>1573</v>
      </c>
      <c r="J118" s="3" t="s">
        <v>190</v>
      </c>
      <c r="K118" s="3" t="s">
        <v>137</v>
      </c>
      <c r="L118" s="3">
        <v>9</v>
      </c>
      <c r="M118" s="3" t="s">
        <v>82</v>
      </c>
      <c r="N118" s="3" t="s">
        <v>11</v>
      </c>
      <c r="O118" s="3">
        <v>24</v>
      </c>
      <c r="P118" s="3" t="s">
        <v>12</v>
      </c>
      <c r="Q118" s="3" t="s">
        <v>83</v>
      </c>
      <c r="R118" s="53">
        <v>30</v>
      </c>
      <c r="S118" s="3" t="s">
        <v>85</v>
      </c>
      <c r="T118" s="54" t="s">
        <v>181</v>
      </c>
      <c r="U118" s="3" t="s">
        <v>3353</v>
      </c>
      <c r="V118" s="3" t="s">
        <v>3732</v>
      </c>
      <c r="W118" s="3" t="s">
        <v>5482</v>
      </c>
      <c r="X118" s="3" t="s">
        <v>181</v>
      </c>
      <c r="Y118" s="3" t="s">
        <v>181</v>
      </c>
      <c r="Z118" s="3" t="s">
        <v>84</v>
      </c>
      <c r="AA118" s="3" t="s">
        <v>83</v>
      </c>
      <c r="AB118" s="3" t="s">
        <v>15</v>
      </c>
      <c r="AC118" s="3" t="s">
        <v>2686</v>
      </c>
      <c r="AD118" s="3" t="s">
        <v>194</v>
      </c>
      <c r="AE118" s="56" t="s">
        <v>181</v>
      </c>
      <c r="AF118" s="3" t="s">
        <v>15</v>
      </c>
      <c r="AG118" s="3" t="s">
        <v>277</v>
      </c>
      <c r="AH118" s="3" t="s">
        <v>15</v>
      </c>
      <c r="AI118" s="3" t="s">
        <v>181</v>
      </c>
      <c r="AJ118" s="55"/>
      <c r="AK118" s="56" t="s">
        <v>181</v>
      </c>
      <c r="AL118" s="3" t="s">
        <v>35</v>
      </c>
      <c r="AM118" s="3" t="s">
        <v>244</v>
      </c>
      <c r="AN118" s="3" t="s">
        <v>15</v>
      </c>
      <c r="AO118" s="3" t="s">
        <v>15</v>
      </c>
      <c r="AP118" s="3" t="s">
        <v>15</v>
      </c>
      <c r="AQ118" s="3">
        <v>3.36</v>
      </c>
      <c r="AR118" s="3">
        <v>24</v>
      </c>
      <c r="AS118" s="3">
        <v>26.376000000000001</v>
      </c>
      <c r="AT118" s="3" t="s">
        <v>225</v>
      </c>
      <c r="AU118" s="3" t="s">
        <v>15</v>
      </c>
      <c r="AV118" s="3" t="s">
        <v>3098</v>
      </c>
      <c r="AW118" s="3" t="s">
        <v>3685</v>
      </c>
      <c r="AX118" s="3" t="s">
        <v>85</v>
      </c>
      <c r="AY118" s="3" t="s">
        <v>2960</v>
      </c>
      <c r="AZ118" s="3" t="s">
        <v>3497</v>
      </c>
      <c r="BA118" s="57" t="s">
        <v>3764</v>
      </c>
      <c r="BB118" s="3" t="s">
        <v>3236</v>
      </c>
      <c r="BC118" s="3" t="s">
        <v>5425</v>
      </c>
      <c r="BD118" s="3" t="s">
        <v>5963</v>
      </c>
      <c r="BE118" s="3" t="s">
        <v>285</v>
      </c>
      <c r="BF118" s="3" t="s">
        <v>1614</v>
      </c>
      <c r="BG118" s="3" t="s">
        <v>1600</v>
      </c>
      <c r="BH118" s="3" t="s">
        <v>81</v>
      </c>
      <c r="BI118" s="58" t="s">
        <v>3265</v>
      </c>
      <c r="BJ118" s="58" t="s">
        <v>137</v>
      </c>
      <c r="BK118" s="58" t="s">
        <v>5475</v>
      </c>
      <c r="BL118" s="58" t="s">
        <v>3316</v>
      </c>
      <c r="BM118" s="58" t="s">
        <v>2895</v>
      </c>
      <c r="BN118" s="58" t="s">
        <v>2738</v>
      </c>
      <c r="BO118" s="2" t="s">
        <v>4025</v>
      </c>
    </row>
    <row r="119" spans="3:67">
      <c r="C119" s="85" t="str">
        <f>IF(INDEX(Directory[FolderPath],MATCH(tbl_Directory[[#This Row],[Index]:[Index]],Directory[Index],0))="","",HYPERLINK(INDEX(Directory[FolderPath],MATCH(tbl_Directory[[#This Row],[Index]:[Index]],Directory[Index],0)),"🗁"))</f>
        <v>🗁</v>
      </c>
      <c r="D119" s="3">
        <v>388</v>
      </c>
      <c r="E119" s="70">
        <v>44890</v>
      </c>
      <c r="F119" s="3" t="s">
        <v>287</v>
      </c>
      <c r="G119" s="51">
        <v>10000</v>
      </c>
      <c r="H119" s="52">
        <v>1398</v>
      </c>
      <c r="I119" s="3" t="s">
        <v>1572</v>
      </c>
      <c r="J119" s="3" t="s">
        <v>175</v>
      </c>
      <c r="K119" s="3" t="s">
        <v>2976</v>
      </c>
      <c r="L119" s="3">
        <v>1</v>
      </c>
      <c r="M119" s="3" t="s">
        <v>10</v>
      </c>
      <c r="N119" s="3" t="s">
        <v>11</v>
      </c>
      <c r="O119" s="3">
        <v>2.8</v>
      </c>
      <c r="P119" s="3" t="s">
        <v>12</v>
      </c>
      <c r="Q119" s="3" t="s">
        <v>24</v>
      </c>
      <c r="R119" s="53"/>
      <c r="S119" s="3" t="s">
        <v>21</v>
      </c>
      <c r="T119" s="54" t="s">
        <v>181</v>
      </c>
      <c r="U119" s="3" t="s">
        <v>1574</v>
      </c>
      <c r="V119" s="3" t="s">
        <v>3732</v>
      </c>
      <c r="W119" s="3" t="s">
        <v>181</v>
      </c>
      <c r="X119" s="3" t="s">
        <v>181</v>
      </c>
      <c r="Y119" s="3" t="s">
        <v>181</v>
      </c>
      <c r="Z119" s="3" t="s">
        <v>15</v>
      </c>
      <c r="AA119" s="3" t="s">
        <v>15</v>
      </c>
      <c r="AB119" s="3" t="s">
        <v>15</v>
      </c>
      <c r="AC119" s="3" t="s">
        <v>1599</v>
      </c>
      <c r="AD119" s="3" t="s">
        <v>288</v>
      </c>
      <c r="AE119" s="56" t="s">
        <v>181</v>
      </c>
      <c r="AF119" s="3" t="s">
        <v>15</v>
      </c>
      <c r="AG119" s="3" t="s">
        <v>15</v>
      </c>
      <c r="AH119" s="3" t="s">
        <v>15</v>
      </c>
      <c r="AI119" s="3" t="s">
        <v>181</v>
      </c>
      <c r="AJ119" s="55"/>
      <c r="AK119" s="56" t="s">
        <v>181</v>
      </c>
      <c r="AL119" s="3" t="s">
        <v>50</v>
      </c>
      <c r="AM119" s="3" t="s">
        <v>188</v>
      </c>
      <c r="AN119" s="3" t="s">
        <v>290</v>
      </c>
      <c r="AO119" s="3" t="s">
        <v>282</v>
      </c>
      <c r="AP119" s="3" t="s">
        <v>3329</v>
      </c>
      <c r="AQ119" s="3">
        <v>0.39200000000000002</v>
      </c>
      <c r="AR119" s="3">
        <v>2.8</v>
      </c>
      <c r="AS119" s="3">
        <v>3.077</v>
      </c>
      <c r="AT119" s="3" t="s">
        <v>178</v>
      </c>
      <c r="AU119" s="3" t="s">
        <v>187</v>
      </c>
      <c r="AV119" s="3" t="s">
        <v>3470</v>
      </c>
      <c r="AW119" s="3" t="s">
        <v>3676</v>
      </c>
      <c r="AX119" s="3" t="s">
        <v>21</v>
      </c>
      <c r="AY119" s="3" t="s">
        <v>3718</v>
      </c>
      <c r="AZ119" s="3" t="s">
        <v>5420</v>
      </c>
      <c r="BA119" s="57" t="s">
        <v>3764</v>
      </c>
      <c r="BB119" s="3" t="s">
        <v>3237</v>
      </c>
      <c r="BC119" s="3" t="s">
        <v>2892</v>
      </c>
      <c r="BD119" s="3" t="s">
        <v>181</v>
      </c>
      <c r="BE119" s="3" t="s">
        <v>289</v>
      </c>
      <c r="BF119" s="3" t="s">
        <v>10</v>
      </c>
      <c r="BG119" s="3" t="s">
        <v>1605</v>
      </c>
      <c r="BH119" s="3" t="s">
        <v>87</v>
      </c>
      <c r="BI119" s="58" t="s">
        <v>3266</v>
      </c>
      <c r="BJ119" s="58" t="s">
        <v>2977</v>
      </c>
      <c r="BK119" s="58" t="s">
        <v>3732</v>
      </c>
      <c r="BL119" s="58" t="s">
        <v>3317</v>
      </c>
      <c r="BM119" s="58" t="s">
        <v>2895</v>
      </c>
      <c r="BN119" s="58" t="s">
        <v>2737</v>
      </c>
      <c r="BO119" s="2" t="s">
        <v>4026</v>
      </c>
    </row>
    <row r="120" spans="3:67">
      <c r="C120" s="85" t="str">
        <f>IF(INDEX(Directory[FolderPath],MATCH(tbl_Directory[[#This Row],[Index]:[Index]],Directory[Index],0))="","",HYPERLINK(INDEX(Directory[FolderPath],MATCH(tbl_Directory[[#This Row],[Index]:[Index]],Directory[Index],0)),"🗁"))</f>
        <v>🗁</v>
      </c>
      <c r="D120" s="3">
        <v>387</v>
      </c>
      <c r="E120" s="70">
        <v>44889</v>
      </c>
      <c r="F120" s="3" t="s">
        <v>291</v>
      </c>
      <c r="G120" s="51">
        <v>10000</v>
      </c>
      <c r="H120" s="52">
        <v>1398</v>
      </c>
      <c r="I120" s="3" t="s">
        <v>1571</v>
      </c>
      <c r="J120" s="3" t="s">
        <v>175</v>
      </c>
      <c r="K120" s="3" t="s">
        <v>1615</v>
      </c>
      <c r="L120" s="3">
        <v>2</v>
      </c>
      <c r="M120" s="3" t="s">
        <v>10</v>
      </c>
      <c r="N120" s="3" t="s">
        <v>11</v>
      </c>
      <c r="O120" s="3">
        <v>8.8000000000000007</v>
      </c>
      <c r="P120" s="3" t="s">
        <v>12</v>
      </c>
      <c r="Q120" s="3" t="s">
        <v>27</v>
      </c>
      <c r="R120" s="53"/>
      <c r="S120" s="3" t="s">
        <v>14</v>
      </c>
      <c r="T120" s="54" t="s">
        <v>181</v>
      </c>
      <c r="U120" s="3" t="s">
        <v>1574</v>
      </c>
      <c r="V120" s="3" t="s">
        <v>3732</v>
      </c>
      <c r="W120" s="3" t="s">
        <v>181</v>
      </c>
      <c r="X120" s="3" t="s">
        <v>181</v>
      </c>
      <c r="Y120" s="3" t="s">
        <v>181</v>
      </c>
      <c r="Z120" s="3" t="s">
        <v>15</v>
      </c>
      <c r="AA120" s="3" t="s">
        <v>15</v>
      </c>
      <c r="AB120" s="3" t="s">
        <v>15</v>
      </c>
      <c r="AC120" s="3" t="s">
        <v>1599</v>
      </c>
      <c r="AD120" s="3" t="s">
        <v>176</v>
      </c>
      <c r="AE120" s="56" t="s">
        <v>181</v>
      </c>
      <c r="AF120" s="3" t="s">
        <v>15</v>
      </c>
      <c r="AG120" s="3" t="s">
        <v>15</v>
      </c>
      <c r="AH120" s="3" t="s">
        <v>15</v>
      </c>
      <c r="AI120" s="3" t="s">
        <v>181</v>
      </c>
      <c r="AJ120" s="55"/>
      <c r="AK120" s="56" t="s">
        <v>181</v>
      </c>
      <c r="AL120" s="3" t="s">
        <v>26</v>
      </c>
      <c r="AM120" s="3" t="s">
        <v>197</v>
      </c>
      <c r="AN120" s="3" t="s">
        <v>293</v>
      </c>
      <c r="AO120" s="3" t="s">
        <v>15</v>
      </c>
      <c r="AP120" s="3" t="s">
        <v>15</v>
      </c>
      <c r="AQ120" s="3">
        <v>1.232</v>
      </c>
      <c r="AR120" s="3">
        <v>8.8000000000000007</v>
      </c>
      <c r="AS120" s="3">
        <v>9.6709999999999994</v>
      </c>
      <c r="AT120" s="3" t="s">
        <v>178</v>
      </c>
      <c r="AU120" s="3" t="s">
        <v>187</v>
      </c>
      <c r="AV120" s="3" t="s">
        <v>3470</v>
      </c>
      <c r="AW120" s="3" t="s">
        <v>3676</v>
      </c>
      <c r="AX120" s="3" t="s">
        <v>14</v>
      </c>
      <c r="AY120" s="3" t="s">
        <v>3718</v>
      </c>
      <c r="AZ120" s="3" t="s">
        <v>5420</v>
      </c>
      <c r="BA120" s="57" t="s">
        <v>3764</v>
      </c>
      <c r="BB120" s="3" t="s">
        <v>3237</v>
      </c>
      <c r="BC120" s="3" t="s">
        <v>2892</v>
      </c>
      <c r="BD120" s="3" t="s">
        <v>181</v>
      </c>
      <c r="BE120" s="3" t="s">
        <v>292</v>
      </c>
      <c r="BF120" s="3" t="s">
        <v>10</v>
      </c>
      <c r="BG120" s="3" t="s">
        <v>1603</v>
      </c>
      <c r="BH120" s="3" t="s">
        <v>88</v>
      </c>
      <c r="BI120" s="58" t="s">
        <v>3266</v>
      </c>
      <c r="BJ120" s="58" t="s">
        <v>1615</v>
      </c>
      <c r="BK120" s="58" t="s">
        <v>3732</v>
      </c>
      <c r="BL120" s="58" t="s">
        <v>3318</v>
      </c>
      <c r="BM120" s="58" t="s">
        <v>2895</v>
      </c>
      <c r="BN120" s="58" t="s">
        <v>2737</v>
      </c>
      <c r="BO120" s="2" t="s">
        <v>4027</v>
      </c>
    </row>
    <row r="121" spans="3:67">
      <c r="C121" s="85" t="str">
        <f>IF(INDEX(Directory[FolderPath],MATCH(tbl_Directory[[#This Row],[Index]:[Index]],Directory[Index],0))="","",HYPERLINK(INDEX(Directory[FolderPath],MATCH(tbl_Directory[[#This Row],[Index]:[Index]],Directory[Index],0)),"🗁"))</f>
        <v>🗁</v>
      </c>
      <c r="D121" s="3">
        <v>386</v>
      </c>
      <c r="E121" s="70">
        <v>44887</v>
      </c>
      <c r="F121" s="3" t="s">
        <v>295</v>
      </c>
      <c r="G121" s="51">
        <v>0</v>
      </c>
      <c r="H121" s="52">
        <v>0</v>
      </c>
      <c r="I121" s="3" t="s">
        <v>1573</v>
      </c>
      <c r="J121" s="3" t="s">
        <v>190</v>
      </c>
      <c r="K121" s="3" t="s">
        <v>3563</v>
      </c>
      <c r="L121" s="3">
        <v>10</v>
      </c>
      <c r="M121" s="3" t="s">
        <v>296</v>
      </c>
      <c r="N121" s="3" t="s">
        <v>98</v>
      </c>
      <c r="O121" s="3">
        <v>2</v>
      </c>
      <c r="P121" s="3" t="s">
        <v>12</v>
      </c>
      <c r="Q121" s="3" t="s">
        <v>297</v>
      </c>
      <c r="R121" s="53">
        <v>39</v>
      </c>
      <c r="S121" s="3" t="s">
        <v>14</v>
      </c>
      <c r="T121" s="54" t="s">
        <v>181</v>
      </c>
      <c r="U121" s="3" t="s">
        <v>3351</v>
      </c>
      <c r="V121" s="3" t="s">
        <v>181</v>
      </c>
      <c r="W121" s="3" t="s">
        <v>181</v>
      </c>
      <c r="X121" s="3" t="s">
        <v>181</v>
      </c>
      <c r="Y121" s="3" t="s">
        <v>181</v>
      </c>
      <c r="Z121" s="3" t="s">
        <v>241</v>
      </c>
      <c r="AA121" s="3" t="s">
        <v>298</v>
      </c>
      <c r="AB121" s="3" t="s">
        <v>298</v>
      </c>
      <c r="AC121" s="3" t="s">
        <v>2686</v>
      </c>
      <c r="AD121" s="3" t="s">
        <v>2878</v>
      </c>
      <c r="AE121" s="56" t="s">
        <v>181</v>
      </c>
      <c r="AF121" s="3" t="s">
        <v>15</v>
      </c>
      <c r="AG121" s="3" t="s">
        <v>15</v>
      </c>
      <c r="AH121" s="3" t="s">
        <v>15</v>
      </c>
      <c r="AI121" s="3" t="s">
        <v>181</v>
      </c>
      <c r="AJ121" s="55"/>
      <c r="AK121" s="56" t="s">
        <v>181</v>
      </c>
      <c r="AL121" s="3" t="s">
        <v>35</v>
      </c>
      <c r="AM121" s="3" t="s">
        <v>15</v>
      </c>
      <c r="AN121" s="3" t="s">
        <v>15</v>
      </c>
      <c r="AO121" s="3" t="s">
        <v>15</v>
      </c>
      <c r="AP121" s="3" t="s">
        <v>15</v>
      </c>
      <c r="AQ121" s="3">
        <v>2</v>
      </c>
      <c r="AR121" s="3">
        <v>14.284000000000001</v>
      </c>
      <c r="AS121" s="3">
        <v>15.7</v>
      </c>
      <c r="AT121" s="3" t="s">
        <v>243</v>
      </c>
      <c r="AU121" s="3" t="s">
        <v>15</v>
      </c>
      <c r="AV121" s="3" t="s">
        <v>3098</v>
      </c>
      <c r="AW121" s="3" t="s">
        <v>3682</v>
      </c>
      <c r="AX121" s="3" t="s">
        <v>14</v>
      </c>
      <c r="AY121" s="3" t="s">
        <v>2960</v>
      </c>
      <c r="AZ121" s="3" t="s">
        <v>5420</v>
      </c>
      <c r="BA121" s="57" t="s">
        <v>3764</v>
      </c>
      <c r="BB121" s="3" t="s">
        <v>3237</v>
      </c>
      <c r="BC121" s="3" t="s">
        <v>5425</v>
      </c>
      <c r="BD121" s="3" t="s">
        <v>5963</v>
      </c>
      <c r="BE121" s="3" t="s">
        <v>242</v>
      </c>
      <c r="BF121" s="3" t="s">
        <v>1611</v>
      </c>
      <c r="BG121" s="3" t="s">
        <v>1600</v>
      </c>
      <c r="BH121" s="3" t="s">
        <v>294</v>
      </c>
      <c r="BI121" s="58" t="s">
        <v>3266</v>
      </c>
      <c r="BJ121" s="58" t="s">
        <v>238</v>
      </c>
      <c r="BK121" s="58" t="s">
        <v>2722</v>
      </c>
      <c r="BL121" s="58" t="s">
        <v>2745</v>
      </c>
      <c r="BM121" s="58" t="s">
        <v>2895</v>
      </c>
      <c r="BN121" s="58" t="s">
        <v>2738</v>
      </c>
      <c r="BO121" s="2" t="s">
        <v>4028</v>
      </c>
    </row>
    <row r="122" spans="3:67">
      <c r="C122" s="85" t="str">
        <f>IF(INDEX(Directory[FolderPath],MATCH(tbl_Directory[[#This Row],[Index]:[Index]],Directory[Index],0))="","",HYPERLINK(INDEX(Directory[FolderPath],MATCH(tbl_Directory[[#This Row],[Index]:[Index]],Directory[Index],0)),"🗁"))</f>
        <v>🗁</v>
      </c>
      <c r="D122" s="3">
        <v>385</v>
      </c>
      <c r="E122" s="70">
        <v>44868</v>
      </c>
      <c r="F122" s="3" t="s">
        <v>301</v>
      </c>
      <c r="G122" s="51">
        <v>100000</v>
      </c>
      <c r="H122" s="52">
        <v>100000</v>
      </c>
      <c r="I122" s="3" t="s">
        <v>1572</v>
      </c>
      <c r="J122" s="3" t="s">
        <v>190</v>
      </c>
      <c r="K122" s="3" t="s">
        <v>2978</v>
      </c>
      <c r="L122" s="3">
        <v>1</v>
      </c>
      <c r="M122" s="3" t="s">
        <v>10</v>
      </c>
      <c r="N122" s="3" t="s">
        <v>98</v>
      </c>
      <c r="O122" s="3">
        <v>0.91</v>
      </c>
      <c r="P122" s="3" t="s">
        <v>119</v>
      </c>
      <c r="Q122" s="3" t="s">
        <v>302</v>
      </c>
      <c r="R122" s="53"/>
      <c r="S122" s="3" t="s">
        <v>30</v>
      </c>
      <c r="T122" s="54" t="s">
        <v>181</v>
      </c>
      <c r="U122" s="3" t="s">
        <v>3351</v>
      </c>
      <c r="V122" s="3" t="s">
        <v>181</v>
      </c>
      <c r="W122" s="3" t="s">
        <v>181</v>
      </c>
      <c r="X122" s="3" t="s">
        <v>181</v>
      </c>
      <c r="Y122" s="3" t="s">
        <v>181</v>
      </c>
      <c r="Z122" s="3" t="s">
        <v>15</v>
      </c>
      <c r="AA122" s="3" t="s">
        <v>302</v>
      </c>
      <c r="AB122" s="3" t="s">
        <v>15</v>
      </c>
      <c r="AC122" s="3" t="s">
        <v>1599</v>
      </c>
      <c r="AD122" s="3" t="s">
        <v>194</v>
      </c>
      <c r="AE122" s="56" t="s">
        <v>181</v>
      </c>
      <c r="AF122" s="3" t="s">
        <v>15</v>
      </c>
      <c r="AG122" s="3" t="s">
        <v>15</v>
      </c>
      <c r="AH122" s="3" t="s">
        <v>15</v>
      </c>
      <c r="AI122" s="3" t="s">
        <v>181</v>
      </c>
      <c r="AJ122" s="55"/>
      <c r="AK122" s="56" t="s">
        <v>181</v>
      </c>
      <c r="AL122" s="3" t="s">
        <v>56</v>
      </c>
      <c r="AM122" s="3" t="s">
        <v>304</v>
      </c>
      <c r="AN122" s="3" t="s">
        <v>305</v>
      </c>
      <c r="AO122" s="3" t="s">
        <v>15</v>
      </c>
      <c r="AP122" s="3" t="s">
        <v>15</v>
      </c>
      <c r="AQ122" s="3">
        <v>0.91</v>
      </c>
      <c r="AR122" s="3">
        <v>6.4989999999999997</v>
      </c>
      <c r="AS122" s="3">
        <v>7.1429999999999998</v>
      </c>
      <c r="AT122" s="3" t="s">
        <v>178</v>
      </c>
      <c r="AU122" s="3" t="s">
        <v>187</v>
      </c>
      <c r="AV122" s="3" t="s">
        <v>3470</v>
      </c>
      <c r="AW122" s="3" t="s">
        <v>3676</v>
      </c>
      <c r="AX122" s="3" t="s">
        <v>30</v>
      </c>
      <c r="AY122" s="3" t="s">
        <v>3718</v>
      </c>
      <c r="AZ122" s="3" t="s">
        <v>5420</v>
      </c>
      <c r="BA122" s="57" t="s">
        <v>3764</v>
      </c>
      <c r="BB122" s="3" t="s">
        <v>3237</v>
      </c>
      <c r="BC122" s="3" t="s">
        <v>2892</v>
      </c>
      <c r="BD122" s="3" t="s">
        <v>5963</v>
      </c>
      <c r="BE122" s="3" t="s">
        <v>303</v>
      </c>
      <c r="BF122" s="3" t="s">
        <v>221</v>
      </c>
      <c r="BG122" s="3" t="s">
        <v>1603</v>
      </c>
      <c r="BH122" s="3" t="s">
        <v>299</v>
      </c>
      <c r="BI122" s="58" t="s">
        <v>3266</v>
      </c>
      <c r="BJ122" s="58" t="s">
        <v>2978</v>
      </c>
      <c r="BK122" s="58" t="s">
        <v>2722</v>
      </c>
      <c r="BL122" s="58" t="s">
        <v>2747</v>
      </c>
      <c r="BM122" s="58" t="s">
        <v>3034</v>
      </c>
      <c r="BN122" s="58" t="s">
        <v>2738</v>
      </c>
      <c r="BO122" s="2" t="s">
        <v>4029</v>
      </c>
    </row>
    <row r="123" spans="3:67">
      <c r="C123" s="85" t="str">
        <f>IF(INDEX(Directory[FolderPath],MATCH(tbl_Directory[[#This Row],[Index]:[Index]],Directory[Index],0))="","",HYPERLINK(INDEX(Directory[FolderPath],MATCH(tbl_Directory[[#This Row],[Index]:[Index]],Directory[Index],0)),"🗁"))</f>
        <v>🗁</v>
      </c>
      <c r="D123" s="3">
        <v>384</v>
      </c>
      <c r="E123" s="70">
        <v>44866</v>
      </c>
      <c r="F123" s="3" t="s">
        <v>7534</v>
      </c>
      <c r="G123" s="51">
        <v>0</v>
      </c>
      <c r="H123" s="52">
        <v>0</v>
      </c>
      <c r="I123" s="3" t="s">
        <v>1571</v>
      </c>
      <c r="J123" s="3" t="s">
        <v>175</v>
      </c>
      <c r="K123" s="3" t="s">
        <v>307</v>
      </c>
      <c r="L123" s="3">
        <v>1</v>
      </c>
      <c r="M123" s="3" t="s">
        <v>308</v>
      </c>
      <c r="N123" s="3" t="s">
        <v>98</v>
      </c>
      <c r="O123" s="3">
        <v>2.08</v>
      </c>
      <c r="P123" s="3" t="s">
        <v>119</v>
      </c>
      <c r="Q123" s="3" t="s">
        <v>309</v>
      </c>
      <c r="R123" s="53">
        <v>0</v>
      </c>
      <c r="S123" s="3" t="s">
        <v>85</v>
      </c>
      <c r="T123" s="54" t="s">
        <v>181</v>
      </c>
      <c r="U123" s="3" t="s">
        <v>3352</v>
      </c>
      <c r="V123" s="3" t="s">
        <v>181</v>
      </c>
      <c r="W123" s="3" t="s">
        <v>181</v>
      </c>
      <c r="X123" s="3" t="s">
        <v>181</v>
      </c>
      <c r="Y123" s="3" t="s">
        <v>181</v>
      </c>
      <c r="Z123" s="3" t="s">
        <v>55</v>
      </c>
      <c r="AA123" s="3" t="s">
        <v>309</v>
      </c>
      <c r="AB123" s="3" t="s">
        <v>15</v>
      </c>
      <c r="AC123" s="3" t="s">
        <v>1599</v>
      </c>
      <c r="AD123" s="3" t="s">
        <v>176</v>
      </c>
      <c r="AE123" s="56" t="s">
        <v>181</v>
      </c>
      <c r="AF123" s="3" t="s">
        <v>15</v>
      </c>
      <c r="AG123" s="3" t="s">
        <v>15</v>
      </c>
      <c r="AH123" s="3" t="s">
        <v>15</v>
      </c>
      <c r="AI123" s="3" t="s">
        <v>3366</v>
      </c>
      <c r="AJ123" s="55"/>
      <c r="AK123" s="56" t="s">
        <v>181</v>
      </c>
      <c r="AL123" s="3" t="s">
        <v>26</v>
      </c>
      <c r="AM123" s="3" t="s">
        <v>311</v>
      </c>
      <c r="AN123" s="3" t="s">
        <v>15</v>
      </c>
      <c r="AO123" s="3" t="s">
        <v>15</v>
      </c>
      <c r="AP123" s="3" t="s">
        <v>15</v>
      </c>
      <c r="AQ123" s="3">
        <v>2.08</v>
      </c>
      <c r="AR123" s="3">
        <v>14.855</v>
      </c>
      <c r="AS123" s="3">
        <v>16.327999999999999</v>
      </c>
      <c r="AT123" s="3" t="s">
        <v>178</v>
      </c>
      <c r="AU123" s="3" t="s">
        <v>187</v>
      </c>
      <c r="AV123" s="3" t="s">
        <v>3470</v>
      </c>
      <c r="AW123" s="3" t="s">
        <v>3676</v>
      </c>
      <c r="AX123" s="3" t="s">
        <v>85</v>
      </c>
      <c r="AY123" s="3" t="s">
        <v>2960</v>
      </c>
      <c r="AZ123" s="3" t="s">
        <v>3496</v>
      </c>
      <c r="BA123" s="57" t="s">
        <v>3764</v>
      </c>
      <c r="BB123" s="3" t="s">
        <v>3237</v>
      </c>
      <c r="BC123" s="3" t="s">
        <v>2892</v>
      </c>
      <c r="BD123" s="3" t="s">
        <v>181</v>
      </c>
      <c r="BE123" s="3" t="s">
        <v>310</v>
      </c>
      <c r="BF123" s="3" t="s">
        <v>10</v>
      </c>
      <c r="BG123" s="3" t="s">
        <v>1600</v>
      </c>
      <c r="BH123" s="3" t="s">
        <v>306</v>
      </c>
      <c r="BI123" s="58" t="s">
        <v>3266</v>
      </c>
      <c r="BJ123" s="58" t="s">
        <v>307</v>
      </c>
      <c r="BK123" s="58" t="s">
        <v>2722</v>
      </c>
      <c r="BL123" s="58" t="s">
        <v>3040</v>
      </c>
      <c r="BM123" s="58" t="s">
        <v>3034</v>
      </c>
      <c r="BN123" s="58" t="s">
        <v>2737</v>
      </c>
      <c r="BO123" s="2" t="s">
        <v>4030</v>
      </c>
    </row>
    <row r="124" spans="3:67">
      <c r="C124" s="85" t="str">
        <f>IF(INDEX(Directory[FolderPath],MATCH(tbl_Directory[[#This Row],[Index]:[Index]],Directory[Index],0))="","",HYPERLINK(INDEX(Directory[FolderPath],MATCH(tbl_Directory[[#This Row],[Index]:[Index]],Directory[Index],0)),"🗁"))</f>
        <v>🗁</v>
      </c>
      <c r="D124" s="3">
        <v>383</v>
      </c>
      <c r="E124" s="70">
        <v>44859</v>
      </c>
      <c r="F124" s="3" t="s">
        <v>312</v>
      </c>
      <c r="G124" s="51">
        <v>14151</v>
      </c>
      <c r="H124" s="52">
        <v>1933</v>
      </c>
      <c r="I124" s="3" t="s">
        <v>1572</v>
      </c>
      <c r="J124" s="3" t="s">
        <v>175</v>
      </c>
      <c r="K124" s="3" t="s">
        <v>162</v>
      </c>
      <c r="L124" s="3">
        <v>2</v>
      </c>
      <c r="M124" s="3" t="s">
        <v>10</v>
      </c>
      <c r="N124" s="3" t="s">
        <v>11</v>
      </c>
      <c r="O124" s="3">
        <v>5</v>
      </c>
      <c r="P124" s="3" t="s">
        <v>12</v>
      </c>
      <c r="Q124" s="3" t="s">
        <v>34</v>
      </c>
      <c r="R124" s="53"/>
      <c r="S124" s="3" t="s">
        <v>14</v>
      </c>
      <c r="T124" s="54" t="s">
        <v>181</v>
      </c>
      <c r="U124" s="3" t="s">
        <v>3326</v>
      </c>
      <c r="V124" s="3" t="s">
        <v>3732</v>
      </c>
      <c r="W124" s="3" t="s">
        <v>181</v>
      </c>
      <c r="X124" s="3" t="s">
        <v>181</v>
      </c>
      <c r="Y124" s="3" t="s">
        <v>181</v>
      </c>
      <c r="Z124" s="3" t="s">
        <v>15</v>
      </c>
      <c r="AA124" s="3" t="s">
        <v>15</v>
      </c>
      <c r="AB124" s="3" t="s">
        <v>15</v>
      </c>
      <c r="AC124" s="3" t="s">
        <v>1599</v>
      </c>
      <c r="AD124" s="3" t="s">
        <v>176</v>
      </c>
      <c r="AE124" s="56" t="s">
        <v>181</v>
      </c>
      <c r="AF124" s="3" t="s">
        <v>15</v>
      </c>
      <c r="AG124" s="3" t="s">
        <v>15</v>
      </c>
      <c r="AH124" s="3" t="s">
        <v>15</v>
      </c>
      <c r="AI124" s="3" t="s">
        <v>181</v>
      </c>
      <c r="AJ124" s="55"/>
      <c r="AK124" s="56" t="s">
        <v>181</v>
      </c>
      <c r="AL124" s="3" t="s">
        <v>22</v>
      </c>
      <c r="AM124" s="3" t="s">
        <v>314</v>
      </c>
      <c r="AN124" s="3" t="s">
        <v>15</v>
      </c>
      <c r="AO124" s="3" t="s">
        <v>15</v>
      </c>
      <c r="AP124" s="3" t="s">
        <v>15</v>
      </c>
      <c r="AQ124" s="3">
        <v>0.7</v>
      </c>
      <c r="AR124" s="3">
        <v>5</v>
      </c>
      <c r="AS124" s="3">
        <v>5.4950000000000001</v>
      </c>
      <c r="AT124" s="3" t="s">
        <v>178</v>
      </c>
      <c r="AU124" s="3" t="s">
        <v>179</v>
      </c>
      <c r="AV124" s="3" t="s">
        <v>3470</v>
      </c>
      <c r="AW124" s="3" t="s">
        <v>3676</v>
      </c>
      <c r="AX124" s="3" t="s">
        <v>14</v>
      </c>
      <c r="AY124" s="3" t="s">
        <v>3718</v>
      </c>
      <c r="AZ124" s="3" t="s">
        <v>5420</v>
      </c>
      <c r="BA124" s="57" t="s">
        <v>3764</v>
      </c>
      <c r="BB124" s="3" t="s">
        <v>3238</v>
      </c>
      <c r="BC124" s="3" t="s">
        <v>2892</v>
      </c>
      <c r="BD124" s="3" t="s">
        <v>181</v>
      </c>
      <c r="BE124" s="3" t="s">
        <v>313</v>
      </c>
      <c r="BF124" s="3" t="s">
        <v>105</v>
      </c>
      <c r="BG124" s="3" t="s">
        <v>1600</v>
      </c>
      <c r="BH124" s="3" t="s">
        <v>93</v>
      </c>
      <c r="BI124" s="58" t="s">
        <v>3267</v>
      </c>
      <c r="BJ124" s="58" t="s">
        <v>162</v>
      </c>
      <c r="BK124" s="58" t="s">
        <v>3732</v>
      </c>
      <c r="BL124" s="58" t="s">
        <v>3294</v>
      </c>
      <c r="BM124" s="58" t="s">
        <v>2895</v>
      </c>
      <c r="BN124" s="58" t="s">
        <v>2737</v>
      </c>
      <c r="BO124" s="2" t="s">
        <v>4031</v>
      </c>
    </row>
    <row r="125" spans="3:67">
      <c r="C125" s="85" t="str">
        <f>IF(INDEX(Directory[FolderPath],MATCH(tbl_Directory[[#This Row],[Index]:[Index]],Directory[Index],0))="","",HYPERLINK(INDEX(Directory[FolderPath],MATCH(tbl_Directory[[#This Row],[Index]:[Index]],Directory[Index],0)),"🗁"))</f>
        <v>🗁</v>
      </c>
      <c r="D125" s="3">
        <v>382</v>
      </c>
      <c r="E125" s="70">
        <v>44853</v>
      </c>
      <c r="F125" s="3" t="s">
        <v>316</v>
      </c>
      <c r="G125" s="51">
        <v>10000</v>
      </c>
      <c r="H125" s="52">
        <v>10000</v>
      </c>
      <c r="I125" s="3" t="s">
        <v>1573</v>
      </c>
      <c r="J125" s="3" t="s">
        <v>175</v>
      </c>
      <c r="K125" s="3" t="s">
        <v>317</v>
      </c>
      <c r="L125" s="3">
        <v>2</v>
      </c>
      <c r="M125" s="3" t="s">
        <v>10</v>
      </c>
      <c r="N125" s="3" t="s">
        <v>98</v>
      </c>
      <c r="O125" s="3">
        <v>2</v>
      </c>
      <c r="P125" s="3" t="s">
        <v>222</v>
      </c>
      <c r="Q125" s="3" t="s">
        <v>318</v>
      </c>
      <c r="R125" s="53">
        <v>0</v>
      </c>
      <c r="S125" s="3" t="s">
        <v>14</v>
      </c>
      <c r="T125" s="54" t="s">
        <v>181</v>
      </c>
      <c r="U125" s="3" t="s">
        <v>3351</v>
      </c>
      <c r="V125" s="3" t="s">
        <v>181</v>
      </c>
      <c r="W125" s="3" t="s">
        <v>181</v>
      </c>
      <c r="X125" s="3" t="s">
        <v>1570</v>
      </c>
      <c r="Y125" s="3" t="s">
        <v>181</v>
      </c>
      <c r="Z125" s="3" t="s">
        <v>319</v>
      </c>
      <c r="AA125" s="3" t="s">
        <v>318</v>
      </c>
      <c r="AB125" s="3" t="s">
        <v>15</v>
      </c>
      <c r="AC125" s="3" t="s">
        <v>1599</v>
      </c>
      <c r="AD125" s="3" t="s">
        <v>176</v>
      </c>
      <c r="AE125" s="56" t="s">
        <v>181</v>
      </c>
      <c r="AF125" s="3" t="s">
        <v>15</v>
      </c>
      <c r="AG125" s="3" t="s">
        <v>15</v>
      </c>
      <c r="AH125" s="3" t="s">
        <v>15</v>
      </c>
      <c r="AI125" s="3" t="s">
        <v>181</v>
      </c>
      <c r="AJ125" s="55"/>
      <c r="AK125" s="56" t="s">
        <v>181</v>
      </c>
      <c r="AL125" s="3" t="s">
        <v>72</v>
      </c>
      <c r="AM125" s="3" t="s">
        <v>265</v>
      </c>
      <c r="AN125" s="3" t="s">
        <v>15</v>
      </c>
      <c r="AO125" s="3" t="s">
        <v>15</v>
      </c>
      <c r="AP125" s="3" t="s">
        <v>15</v>
      </c>
      <c r="AQ125" s="3">
        <v>2</v>
      </c>
      <c r="AR125" s="3">
        <v>14.284000000000001</v>
      </c>
      <c r="AS125" s="3">
        <v>15.7</v>
      </c>
      <c r="AT125" s="3" t="s">
        <v>321</v>
      </c>
      <c r="AU125" s="3" t="s">
        <v>15</v>
      </c>
      <c r="AV125" s="3" t="s">
        <v>3098</v>
      </c>
      <c r="AW125" s="3" t="s">
        <v>3682</v>
      </c>
      <c r="AX125" s="3" t="s">
        <v>14</v>
      </c>
      <c r="AY125" s="3" t="s">
        <v>3718</v>
      </c>
      <c r="AZ125" s="3" t="s">
        <v>5420</v>
      </c>
      <c r="BA125" s="57" t="s">
        <v>3764</v>
      </c>
      <c r="BB125" s="3" t="s">
        <v>3238</v>
      </c>
      <c r="BC125" s="3" t="s">
        <v>5425</v>
      </c>
      <c r="BD125" s="3" t="s">
        <v>181</v>
      </c>
      <c r="BE125" s="3" t="s">
        <v>320</v>
      </c>
      <c r="BF125" s="3" t="s">
        <v>10</v>
      </c>
      <c r="BG125" s="3" t="s">
        <v>15</v>
      </c>
      <c r="BH125" s="3" t="s">
        <v>315</v>
      </c>
      <c r="BI125" s="58" t="s">
        <v>3267</v>
      </c>
      <c r="BJ125" s="58" t="s">
        <v>317</v>
      </c>
      <c r="BK125" s="58" t="s">
        <v>2691</v>
      </c>
      <c r="BL125" s="58" t="s">
        <v>2745</v>
      </c>
      <c r="BM125" s="58" t="s">
        <v>3039</v>
      </c>
      <c r="BN125" s="58" t="s">
        <v>2737</v>
      </c>
      <c r="BO125" s="2" t="s">
        <v>4032</v>
      </c>
    </row>
    <row r="126" spans="3:67">
      <c r="C126" s="85" t="str">
        <f>IF(INDEX(Directory[FolderPath],MATCH(tbl_Directory[[#This Row],[Index]:[Index]],Directory[Index],0))="","",HYPERLINK(INDEX(Directory[FolderPath],MATCH(tbl_Directory[[#This Row],[Index]:[Index]],Directory[Index],0)),"🗁"))</f>
        <v>🗁</v>
      </c>
      <c r="D126" s="3">
        <v>381</v>
      </c>
      <c r="E126" s="70">
        <v>44845</v>
      </c>
      <c r="F126" s="3" t="s">
        <v>2103</v>
      </c>
      <c r="G126" s="51">
        <v>0</v>
      </c>
      <c r="H126" s="52">
        <v>0</v>
      </c>
      <c r="I126" s="3" t="s">
        <v>1571</v>
      </c>
      <c r="J126" s="3" t="s">
        <v>711</v>
      </c>
      <c r="K126" s="3" t="s">
        <v>150</v>
      </c>
      <c r="L126" s="3">
        <v>1</v>
      </c>
      <c r="M126" s="3" t="s">
        <v>10</v>
      </c>
      <c r="N126" s="3" t="s">
        <v>11</v>
      </c>
      <c r="O126" s="3">
        <v>9.5</v>
      </c>
      <c r="P126" s="3" t="s">
        <v>12</v>
      </c>
      <c r="Q126" s="3" t="s">
        <v>34</v>
      </c>
      <c r="R126" s="53"/>
      <c r="S126" s="3" t="s">
        <v>21</v>
      </c>
      <c r="T126" s="54" t="s">
        <v>181</v>
      </c>
      <c r="U126" s="3" t="s">
        <v>1574</v>
      </c>
      <c r="V126" s="3" t="s">
        <v>3732</v>
      </c>
      <c r="W126" s="3" t="s">
        <v>181</v>
      </c>
      <c r="X126" s="3" t="s">
        <v>181</v>
      </c>
      <c r="Y126" s="3" t="s">
        <v>181</v>
      </c>
      <c r="Z126" s="3" t="s">
        <v>15</v>
      </c>
      <c r="AA126" s="3" t="s">
        <v>15</v>
      </c>
      <c r="AB126" s="3" t="s">
        <v>15</v>
      </c>
      <c r="AC126" s="3" t="s">
        <v>1599</v>
      </c>
      <c r="AD126" s="3" t="s">
        <v>176</v>
      </c>
      <c r="AE126" s="56" t="s">
        <v>181</v>
      </c>
      <c r="AF126" s="3" t="s">
        <v>15</v>
      </c>
      <c r="AG126" s="3" t="s">
        <v>15</v>
      </c>
      <c r="AH126" s="3" t="s">
        <v>15</v>
      </c>
      <c r="AI126" s="3" t="s">
        <v>3366</v>
      </c>
      <c r="AJ126" s="55"/>
      <c r="AK126" s="56" t="s">
        <v>181</v>
      </c>
      <c r="AL126" s="3" t="s">
        <v>26</v>
      </c>
      <c r="AM126" s="3" t="s">
        <v>311</v>
      </c>
      <c r="AN126" s="3" t="s">
        <v>323</v>
      </c>
      <c r="AO126" s="3" t="s">
        <v>282</v>
      </c>
      <c r="AP126" s="3" t="s">
        <v>3329</v>
      </c>
      <c r="AQ126" s="3">
        <v>1.33</v>
      </c>
      <c r="AR126" s="3">
        <v>9.5</v>
      </c>
      <c r="AS126" s="3">
        <v>10.44</v>
      </c>
      <c r="AT126" s="3" t="s">
        <v>178</v>
      </c>
      <c r="AU126" s="3" t="s">
        <v>187</v>
      </c>
      <c r="AV126" s="3" t="s">
        <v>3470</v>
      </c>
      <c r="AW126" s="3" t="s">
        <v>193</v>
      </c>
      <c r="AX126" s="3" t="s">
        <v>21</v>
      </c>
      <c r="AY126" s="3" t="s">
        <v>3718</v>
      </c>
      <c r="AZ126" s="3" t="s">
        <v>5420</v>
      </c>
      <c r="BA126" s="57" t="s">
        <v>3764</v>
      </c>
      <c r="BB126" s="3" t="s">
        <v>3238</v>
      </c>
      <c r="BC126" s="3" t="s">
        <v>2892</v>
      </c>
      <c r="BD126" s="3" t="s">
        <v>181</v>
      </c>
      <c r="BE126" s="3" t="s">
        <v>322</v>
      </c>
      <c r="BF126" s="3" t="s">
        <v>10</v>
      </c>
      <c r="BG126" s="3" t="s">
        <v>1605</v>
      </c>
      <c r="BH126" s="3" t="s">
        <v>149</v>
      </c>
      <c r="BI126" s="58" t="s">
        <v>3267</v>
      </c>
      <c r="BJ126" s="58" t="s">
        <v>2104</v>
      </c>
      <c r="BK126" s="58" t="s">
        <v>3732</v>
      </c>
      <c r="BL126" s="58" t="s">
        <v>3319</v>
      </c>
      <c r="BM126" s="58" t="s">
        <v>2895</v>
      </c>
      <c r="BN126" s="58" t="s">
        <v>2749</v>
      </c>
      <c r="BO126" s="2" t="s">
        <v>4033</v>
      </c>
    </row>
    <row r="127" spans="3:67">
      <c r="C127" s="85" t="str">
        <f>IF(INDEX(Directory[FolderPath],MATCH(tbl_Directory[[#This Row],[Index]:[Index]],Directory[Index],0))="","",HYPERLINK(INDEX(Directory[FolderPath],MATCH(tbl_Directory[[#This Row],[Index]:[Index]],Directory[Index],0)),"🗁"))</f>
        <v/>
      </c>
      <c r="D127" s="3">
        <v>380</v>
      </c>
      <c r="E127" s="70">
        <v>44834</v>
      </c>
      <c r="F127" s="3" t="s">
        <v>325</v>
      </c>
      <c r="G127" s="51">
        <v>500</v>
      </c>
      <c r="H127" s="52">
        <v>500</v>
      </c>
      <c r="I127" s="3" t="s">
        <v>1571</v>
      </c>
      <c r="J127" s="3" t="s">
        <v>175</v>
      </c>
      <c r="K127" s="3" t="s">
        <v>326</v>
      </c>
      <c r="L127" s="3">
        <v>3</v>
      </c>
      <c r="M127" s="3" t="s">
        <v>10</v>
      </c>
      <c r="N127" s="3" t="s">
        <v>98</v>
      </c>
      <c r="O127" s="3">
        <v>0.93500000000000005</v>
      </c>
      <c r="P127" s="3" t="s">
        <v>119</v>
      </c>
      <c r="Q127" s="3" t="s">
        <v>327</v>
      </c>
      <c r="R127" s="53">
        <v>10</v>
      </c>
      <c r="S127" s="3" t="s">
        <v>163</v>
      </c>
      <c r="T127" s="54" t="s">
        <v>181</v>
      </c>
      <c r="U127" s="3" t="s">
        <v>3352</v>
      </c>
      <c r="V127" s="3" t="s">
        <v>181</v>
      </c>
      <c r="W127" s="3" t="s">
        <v>181</v>
      </c>
      <c r="X127" s="3" t="s">
        <v>181</v>
      </c>
      <c r="Y127" s="3" t="s">
        <v>181</v>
      </c>
      <c r="Z127" s="3" t="s">
        <v>328</v>
      </c>
      <c r="AA127" s="3" t="s">
        <v>327</v>
      </c>
      <c r="AB127" s="3" t="s">
        <v>15</v>
      </c>
      <c r="AC127" s="3" t="s">
        <v>1599</v>
      </c>
      <c r="AD127" s="3" t="s">
        <v>176</v>
      </c>
      <c r="AE127" s="56" t="s">
        <v>181</v>
      </c>
      <c r="AF127" s="3" t="s">
        <v>15</v>
      </c>
      <c r="AG127" s="3" t="s">
        <v>15</v>
      </c>
      <c r="AH127" s="3" t="s">
        <v>15</v>
      </c>
      <c r="AI127" s="3" t="s">
        <v>181</v>
      </c>
      <c r="AJ127" s="55"/>
      <c r="AK127" s="56" t="s">
        <v>181</v>
      </c>
      <c r="AL127" s="3" t="s">
        <v>17</v>
      </c>
      <c r="AM127" s="3" t="s">
        <v>331</v>
      </c>
      <c r="AN127" s="3" t="s">
        <v>332</v>
      </c>
      <c r="AO127" s="3" t="s">
        <v>282</v>
      </c>
      <c r="AP127" s="3" t="s">
        <v>3329</v>
      </c>
      <c r="AQ127" s="3">
        <v>0.93500000000000005</v>
      </c>
      <c r="AR127" s="3">
        <v>6.2590000000000003</v>
      </c>
      <c r="AS127" s="3">
        <v>7.3360000000000003</v>
      </c>
      <c r="AT127" s="3" t="s">
        <v>178</v>
      </c>
      <c r="AU127" s="3" t="s">
        <v>5488</v>
      </c>
      <c r="AV127" s="3" t="s">
        <v>3470</v>
      </c>
      <c r="AW127" s="3" t="s">
        <v>1249</v>
      </c>
      <c r="AX127" s="3" t="s">
        <v>21</v>
      </c>
      <c r="AY127" s="3" t="s">
        <v>3718</v>
      </c>
      <c r="AZ127" s="3" t="s">
        <v>5420</v>
      </c>
      <c r="BA127" s="57" t="s">
        <v>3764</v>
      </c>
      <c r="BB127" s="3" t="s">
        <v>3239</v>
      </c>
      <c r="BC127" s="3" t="s">
        <v>2892</v>
      </c>
      <c r="BD127" s="3" t="s">
        <v>181</v>
      </c>
      <c r="BE127" s="3" t="s">
        <v>330</v>
      </c>
      <c r="BF127" s="3" t="s">
        <v>10</v>
      </c>
      <c r="BG127" s="3" t="s">
        <v>1600</v>
      </c>
      <c r="BH127" s="3" t="s">
        <v>324</v>
      </c>
      <c r="BI127" s="58" t="s">
        <v>3754</v>
      </c>
      <c r="BJ127" s="58" t="s">
        <v>329</v>
      </c>
      <c r="BK127" s="58" t="s">
        <v>3226</v>
      </c>
      <c r="BL127" s="58" t="s">
        <v>2750</v>
      </c>
      <c r="BM127" s="58" t="s">
        <v>3034</v>
      </c>
      <c r="BN127" s="58" t="s">
        <v>2737</v>
      </c>
      <c r="BO127" s="2" t="s">
        <v>181</v>
      </c>
    </row>
    <row r="128" spans="3:67">
      <c r="C128" s="85" t="str">
        <f>IF(INDEX(Directory[FolderPath],MATCH(tbl_Directory[[#This Row],[Index]:[Index]],Directory[Index],0))="","",HYPERLINK(INDEX(Directory[FolderPath],MATCH(tbl_Directory[[#This Row],[Index]:[Index]],Directory[Index],0)),"🗁"))</f>
        <v>🗁</v>
      </c>
      <c r="D128" s="3">
        <v>379</v>
      </c>
      <c r="E128" s="70">
        <v>44830</v>
      </c>
      <c r="F128" s="3" t="s">
        <v>334</v>
      </c>
      <c r="G128" s="51">
        <v>500</v>
      </c>
      <c r="H128" s="52">
        <v>500</v>
      </c>
      <c r="I128" s="3" t="s">
        <v>1571</v>
      </c>
      <c r="J128" s="3" t="s">
        <v>175</v>
      </c>
      <c r="K128" s="3" t="s">
        <v>335</v>
      </c>
      <c r="L128" s="3">
        <v>2</v>
      </c>
      <c r="M128" s="3" t="s">
        <v>10</v>
      </c>
      <c r="N128" s="3" t="s">
        <v>98</v>
      </c>
      <c r="O128" s="3">
        <v>1.2</v>
      </c>
      <c r="P128" s="3" t="s">
        <v>119</v>
      </c>
      <c r="Q128" s="3" t="s">
        <v>327</v>
      </c>
      <c r="R128" s="53">
        <v>10</v>
      </c>
      <c r="S128" s="3" t="s">
        <v>163</v>
      </c>
      <c r="T128" s="54" t="s">
        <v>181</v>
      </c>
      <c r="U128" s="3" t="s">
        <v>3352</v>
      </c>
      <c r="V128" s="3" t="s">
        <v>181</v>
      </c>
      <c r="W128" s="3" t="s">
        <v>181</v>
      </c>
      <c r="X128" s="3" t="s">
        <v>181</v>
      </c>
      <c r="Y128" s="3" t="s">
        <v>181</v>
      </c>
      <c r="Z128" s="3" t="s">
        <v>328</v>
      </c>
      <c r="AA128" s="3" t="s">
        <v>327</v>
      </c>
      <c r="AB128" s="3" t="s">
        <v>15</v>
      </c>
      <c r="AC128" s="3" t="s">
        <v>1599</v>
      </c>
      <c r="AD128" s="3" t="s">
        <v>176</v>
      </c>
      <c r="AE128" s="56" t="s">
        <v>181</v>
      </c>
      <c r="AF128" s="3" t="s">
        <v>15</v>
      </c>
      <c r="AG128" s="3" t="s">
        <v>15</v>
      </c>
      <c r="AH128" s="3" t="s">
        <v>15</v>
      </c>
      <c r="AI128" s="3" t="s">
        <v>181</v>
      </c>
      <c r="AJ128" s="55"/>
      <c r="AK128" s="56" t="s">
        <v>181</v>
      </c>
      <c r="AL128" s="3" t="s">
        <v>17</v>
      </c>
      <c r="AM128" s="3" t="s">
        <v>331</v>
      </c>
      <c r="AN128" s="3" t="s">
        <v>332</v>
      </c>
      <c r="AO128" s="3" t="s">
        <v>336</v>
      </c>
      <c r="AP128" s="3" t="s">
        <v>3329</v>
      </c>
      <c r="AQ128" s="3">
        <v>1.2</v>
      </c>
      <c r="AR128" s="3">
        <v>8.0329999999999995</v>
      </c>
      <c r="AS128" s="3">
        <v>9.4160000000000004</v>
      </c>
      <c r="AT128" s="3" t="s">
        <v>178</v>
      </c>
      <c r="AU128" s="3" t="s">
        <v>5488</v>
      </c>
      <c r="AV128" s="3" t="s">
        <v>3470</v>
      </c>
      <c r="AW128" s="3" t="s">
        <v>1249</v>
      </c>
      <c r="AX128" s="3" t="s">
        <v>21</v>
      </c>
      <c r="AY128" s="3" t="s">
        <v>3718</v>
      </c>
      <c r="AZ128" s="3" t="s">
        <v>5420</v>
      </c>
      <c r="BA128" s="57" t="s">
        <v>3764</v>
      </c>
      <c r="BB128" s="3" t="s">
        <v>3239</v>
      </c>
      <c r="BC128" s="3" t="s">
        <v>2892</v>
      </c>
      <c r="BD128" s="3" t="s">
        <v>181</v>
      </c>
      <c r="BE128" s="3" t="s">
        <v>330</v>
      </c>
      <c r="BF128" s="3" t="s">
        <v>10</v>
      </c>
      <c r="BG128" s="3" t="s">
        <v>1600</v>
      </c>
      <c r="BH128" s="3" t="s">
        <v>333</v>
      </c>
      <c r="BI128" s="58" t="s">
        <v>3754</v>
      </c>
      <c r="BJ128" s="58" t="s">
        <v>329</v>
      </c>
      <c r="BK128" s="58" t="s">
        <v>3226</v>
      </c>
      <c r="BL128" s="58" t="s">
        <v>2739</v>
      </c>
      <c r="BM128" s="58" t="s">
        <v>3034</v>
      </c>
      <c r="BN128" s="58" t="s">
        <v>2737</v>
      </c>
      <c r="BO128" s="2" t="s">
        <v>4034</v>
      </c>
    </row>
    <row r="129" spans="3:67">
      <c r="C129" s="85" t="str">
        <f>IF(INDEX(Directory[FolderPath],MATCH(tbl_Directory[[#This Row],[Index]:[Index]],Directory[Index],0))="","",HYPERLINK(INDEX(Directory[FolderPath],MATCH(tbl_Directory[[#This Row],[Index]:[Index]],Directory[Index],0)),"🗁"))</f>
        <v>🗁</v>
      </c>
      <c r="D129" s="3">
        <v>378</v>
      </c>
      <c r="E129" s="70">
        <v>44820</v>
      </c>
      <c r="F129" s="3" t="s">
        <v>7535</v>
      </c>
      <c r="G129" s="51">
        <v>110000</v>
      </c>
      <c r="H129" s="52">
        <v>110000</v>
      </c>
      <c r="I129" s="3" t="s">
        <v>1571</v>
      </c>
      <c r="J129" s="3" t="s">
        <v>190</v>
      </c>
      <c r="K129" s="3" t="s">
        <v>145</v>
      </c>
      <c r="L129" s="3">
        <v>2</v>
      </c>
      <c r="M129" s="3" t="s">
        <v>104</v>
      </c>
      <c r="N129" s="3" t="s">
        <v>98</v>
      </c>
      <c r="O129" s="3">
        <v>3</v>
      </c>
      <c r="P129" s="3" t="s">
        <v>12</v>
      </c>
      <c r="Q129" s="3" t="s">
        <v>57</v>
      </c>
      <c r="R129" s="53">
        <v>40</v>
      </c>
      <c r="S129" s="3" t="s">
        <v>14</v>
      </c>
      <c r="T129" s="54" t="s">
        <v>181</v>
      </c>
      <c r="U129" s="3" t="s">
        <v>3351</v>
      </c>
      <c r="V129" s="3" t="s">
        <v>181</v>
      </c>
      <c r="W129" s="3" t="s">
        <v>181</v>
      </c>
      <c r="X129" s="3" t="s">
        <v>181</v>
      </c>
      <c r="Y129" s="3" t="s">
        <v>181</v>
      </c>
      <c r="Z129" s="3" t="s">
        <v>338</v>
      </c>
      <c r="AA129" s="3" t="s">
        <v>57</v>
      </c>
      <c r="AB129" s="3" t="s">
        <v>15</v>
      </c>
      <c r="AC129" s="3" t="s">
        <v>1599</v>
      </c>
      <c r="AD129" s="3" t="s">
        <v>194</v>
      </c>
      <c r="AE129" s="56" t="s">
        <v>181</v>
      </c>
      <c r="AF129" s="3" t="s">
        <v>15</v>
      </c>
      <c r="AG129" s="3" t="s">
        <v>15</v>
      </c>
      <c r="AH129" s="3" t="s">
        <v>15</v>
      </c>
      <c r="AI129" s="3" t="s">
        <v>181</v>
      </c>
      <c r="AJ129" s="55"/>
      <c r="AK129" s="56" t="s">
        <v>181</v>
      </c>
      <c r="AL129" s="3" t="s">
        <v>26</v>
      </c>
      <c r="AM129" s="3" t="s">
        <v>197</v>
      </c>
      <c r="AN129" s="3" t="s">
        <v>198</v>
      </c>
      <c r="AO129" s="3" t="s">
        <v>15</v>
      </c>
      <c r="AP129" s="3" t="s">
        <v>15</v>
      </c>
      <c r="AQ129" s="3">
        <v>3</v>
      </c>
      <c r="AR129" s="3">
        <v>20.082000000000001</v>
      </c>
      <c r="AS129" s="3">
        <v>23.539000000000001</v>
      </c>
      <c r="AT129" s="3" t="s">
        <v>178</v>
      </c>
      <c r="AU129" s="3" t="s">
        <v>187</v>
      </c>
      <c r="AV129" s="3" t="s">
        <v>3470</v>
      </c>
      <c r="AW129" s="3" t="s">
        <v>193</v>
      </c>
      <c r="AX129" s="3" t="s">
        <v>14</v>
      </c>
      <c r="AY129" s="3" t="s">
        <v>2960</v>
      </c>
      <c r="AZ129" s="3" t="s">
        <v>3496</v>
      </c>
      <c r="BA129" s="57" t="s">
        <v>3764</v>
      </c>
      <c r="BB129" s="3" t="s">
        <v>3239</v>
      </c>
      <c r="BC129" s="3" t="s">
        <v>2892</v>
      </c>
      <c r="BD129" s="3" t="s">
        <v>5963</v>
      </c>
      <c r="BE129" s="3" t="s">
        <v>260</v>
      </c>
      <c r="BF129" s="3" t="s">
        <v>104</v>
      </c>
      <c r="BG129" s="3" t="s">
        <v>1603</v>
      </c>
      <c r="BH129" s="3" t="s">
        <v>337</v>
      </c>
      <c r="BI129" s="58" t="s">
        <v>3754</v>
      </c>
      <c r="BJ129" s="58" t="s">
        <v>145</v>
      </c>
      <c r="BK129" s="58" t="s">
        <v>2722</v>
      </c>
      <c r="BL129" s="58" t="s">
        <v>2742</v>
      </c>
      <c r="BM129" s="58" t="s">
        <v>2895</v>
      </c>
      <c r="BN129" s="58" t="s">
        <v>2738</v>
      </c>
      <c r="BO129" s="2" t="s">
        <v>4035</v>
      </c>
    </row>
    <row r="130" spans="3:67">
      <c r="C130" s="85" t="str">
        <f>IF(INDEX(Directory[FolderPath],MATCH(tbl_Directory[[#This Row],[Index]:[Index]],Directory[Index],0))="","",HYPERLINK(INDEX(Directory[FolderPath],MATCH(tbl_Directory[[#This Row],[Index]:[Index]],Directory[Index],0)),"🗁"))</f>
        <v>🗁</v>
      </c>
      <c r="D130" s="3">
        <v>377</v>
      </c>
      <c r="E130" s="70">
        <v>44804</v>
      </c>
      <c r="F130" s="3" t="s">
        <v>340</v>
      </c>
      <c r="G130" s="51">
        <v>0</v>
      </c>
      <c r="H130" s="52">
        <v>0</v>
      </c>
      <c r="I130" s="3" t="s">
        <v>1572</v>
      </c>
      <c r="J130" s="3" t="s">
        <v>175</v>
      </c>
      <c r="K130" s="3" t="s">
        <v>341</v>
      </c>
      <c r="L130" s="3">
        <v>1</v>
      </c>
      <c r="M130" s="3" t="s">
        <v>10</v>
      </c>
      <c r="N130" s="3" t="s">
        <v>98</v>
      </c>
      <c r="O130" s="3">
        <v>1.4</v>
      </c>
      <c r="P130" s="3" t="s">
        <v>12</v>
      </c>
      <c r="Q130" s="3" t="s">
        <v>264</v>
      </c>
      <c r="R130" s="53"/>
      <c r="S130" s="3" t="s">
        <v>70</v>
      </c>
      <c r="T130" s="54" t="s">
        <v>181</v>
      </c>
      <c r="U130" s="3" t="s">
        <v>3356</v>
      </c>
      <c r="V130" s="3" t="s">
        <v>181</v>
      </c>
      <c r="W130" s="3" t="s">
        <v>181</v>
      </c>
      <c r="X130" s="3" t="s">
        <v>181</v>
      </c>
      <c r="Y130" s="3" t="s">
        <v>181</v>
      </c>
      <c r="Z130" s="3" t="s">
        <v>15</v>
      </c>
      <c r="AA130" s="3" t="s">
        <v>264</v>
      </c>
      <c r="AB130" s="3" t="s">
        <v>15</v>
      </c>
      <c r="AC130" s="3" t="s">
        <v>1599</v>
      </c>
      <c r="AD130" s="3" t="s">
        <v>176</v>
      </c>
      <c r="AE130" s="56" t="s">
        <v>181</v>
      </c>
      <c r="AF130" s="3" t="s">
        <v>15</v>
      </c>
      <c r="AG130" s="3" t="s">
        <v>15</v>
      </c>
      <c r="AH130" s="3" t="s">
        <v>15</v>
      </c>
      <c r="AI130" s="3" t="s">
        <v>181</v>
      </c>
      <c r="AJ130" s="55"/>
      <c r="AK130" s="56" t="s">
        <v>181</v>
      </c>
      <c r="AL130" s="3" t="s">
        <v>129</v>
      </c>
      <c r="AM130" s="3" t="s">
        <v>343</v>
      </c>
      <c r="AN130" s="3" t="s">
        <v>15</v>
      </c>
      <c r="AO130" s="3" t="s">
        <v>344</v>
      </c>
      <c r="AP130" s="3" t="s">
        <v>3329</v>
      </c>
      <c r="AQ130" s="3">
        <v>1.4</v>
      </c>
      <c r="AR130" s="3">
        <v>9.3719999999999999</v>
      </c>
      <c r="AS130" s="3">
        <v>10.984999999999999</v>
      </c>
      <c r="AT130" s="3" t="s">
        <v>273</v>
      </c>
      <c r="AU130" s="3" t="s">
        <v>15</v>
      </c>
      <c r="AV130" s="3" t="s">
        <v>3471</v>
      </c>
      <c r="AW130" s="3" t="s">
        <v>15</v>
      </c>
      <c r="AX130" s="3" t="s">
        <v>21</v>
      </c>
      <c r="AY130" s="3" t="s">
        <v>3718</v>
      </c>
      <c r="AZ130" s="3" t="s">
        <v>5420</v>
      </c>
      <c r="BA130" s="57" t="s">
        <v>3764</v>
      </c>
      <c r="BB130" s="3" t="s">
        <v>3240</v>
      </c>
      <c r="BC130" s="3" t="s">
        <v>15</v>
      </c>
      <c r="BD130" s="3" t="s">
        <v>181</v>
      </c>
      <c r="BE130" s="3" t="s">
        <v>342</v>
      </c>
      <c r="BF130" s="3" t="s">
        <v>10</v>
      </c>
      <c r="BG130" s="3" t="s">
        <v>15</v>
      </c>
      <c r="BH130" s="3" t="s">
        <v>339</v>
      </c>
      <c r="BI130" s="58" t="s">
        <v>3755</v>
      </c>
      <c r="BJ130" s="58" t="s">
        <v>2169</v>
      </c>
      <c r="BK130" s="58" t="s">
        <v>3226</v>
      </c>
      <c r="BL130" s="58" t="s">
        <v>2751</v>
      </c>
      <c r="BM130" s="58" t="s">
        <v>2895</v>
      </c>
      <c r="BN130" s="58" t="s">
        <v>2737</v>
      </c>
      <c r="BO130" s="2" t="s">
        <v>4036</v>
      </c>
    </row>
    <row r="131" spans="3:67">
      <c r="C131" s="85" t="str">
        <f>IF(INDEX(Directory[FolderPath],MATCH(tbl_Directory[[#This Row],[Index]:[Index]],Directory[Index],0))="","",HYPERLINK(INDEX(Directory[FolderPath],MATCH(tbl_Directory[[#This Row],[Index]:[Index]],Directory[Index],0)),"🗁"))</f>
        <v/>
      </c>
      <c r="D131" s="3">
        <v>376</v>
      </c>
      <c r="E131" s="70">
        <v>44798</v>
      </c>
      <c r="F131" s="3" t="s">
        <v>346</v>
      </c>
      <c r="G131" s="51">
        <v>10000</v>
      </c>
      <c r="H131" s="52">
        <v>10000</v>
      </c>
      <c r="I131" s="3" t="s">
        <v>1571</v>
      </c>
      <c r="J131" s="3" t="s">
        <v>190</v>
      </c>
      <c r="K131" s="3" t="s">
        <v>347</v>
      </c>
      <c r="L131" s="3">
        <v>3</v>
      </c>
      <c r="M131" s="3" t="s">
        <v>10</v>
      </c>
      <c r="N131" s="3" t="s">
        <v>90</v>
      </c>
      <c r="O131" s="3">
        <v>0.44500000000000001</v>
      </c>
      <c r="P131" s="3" t="s">
        <v>12</v>
      </c>
      <c r="Q131" s="3" t="s">
        <v>348</v>
      </c>
      <c r="R131" s="53">
        <v>5</v>
      </c>
      <c r="S131" s="3" t="s">
        <v>21</v>
      </c>
      <c r="T131" s="54" t="s">
        <v>181</v>
      </c>
      <c r="U131" s="3" t="s">
        <v>3351</v>
      </c>
      <c r="V131" s="3" t="s">
        <v>3725</v>
      </c>
      <c r="W131" s="3" t="s">
        <v>181</v>
      </c>
      <c r="X131" s="3" t="s">
        <v>181</v>
      </c>
      <c r="Y131" s="3" t="s">
        <v>181</v>
      </c>
      <c r="Z131" s="3" t="s">
        <v>349</v>
      </c>
      <c r="AA131" s="3" t="s">
        <v>348</v>
      </c>
      <c r="AB131" s="3" t="s">
        <v>15</v>
      </c>
      <c r="AC131" s="3" t="s">
        <v>1599</v>
      </c>
      <c r="AD131" s="3" t="s">
        <v>176</v>
      </c>
      <c r="AE131" s="56" t="s">
        <v>181</v>
      </c>
      <c r="AF131" s="3" t="s">
        <v>15</v>
      </c>
      <c r="AG131" s="3" t="s">
        <v>2884</v>
      </c>
      <c r="AH131" s="3" t="s">
        <v>15</v>
      </c>
      <c r="AI131" s="3" t="s">
        <v>181</v>
      </c>
      <c r="AJ131" s="55"/>
      <c r="AK131" s="56" t="s">
        <v>181</v>
      </c>
      <c r="AL131" s="3" t="s">
        <v>17</v>
      </c>
      <c r="AM131" s="3" t="s">
        <v>351</v>
      </c>
      <c r="AN131" s="3" t="s">
        <v>352</v>
      </c>
      <c r="AO131" s="3" t="s">
        <v>353</v>
      </c>
      <c r="AP131" s="3" t="s">
        <v>3329</v>
      </c>
      <c r="AQ131" s="3">
        <v>0.46700000000000003</v>
      </c>
      <c r="AR131" s="3">
        <v>3.1230000000000002</v>
      </c>
      <c r="AS131" s="3">
        <v>3.661</v>
      </c>
      <c r="AT131" s="3" t="s">
        <v>178</v>
      </c>
      <c r="AU131" s="3" t="s">
        <v>187</v>
      </c>
      <c r="AV131" s="3" t="s">
        <v>3470</v>
      </c>
      <c r="AW131" s="3" t="s">
        <v>3676</v>
      </c>
      <c r="AX131" s="3" t="s">
        <v>21</v>
      </c>
      <c r="AY131" s="3" t="s">
        <v>3718</v>
      </c>
      <c r="AZ131" s="3" t="s">
        <v>5420</v>
      </c>
      <c r="BA131" s="57" t="s">
        <v>3764</v>
      </c>
      <c r="BB131" s="3" t="s">
        <v>3240</v>
      </c>
      <c r="BC131" s="3" t="s">
        <v>2892</v>
      </c>
      <c r="BD131" s="3" t="s">
        <v>5963</v>
      </c>
      <c r="BE131" s="3" t="s">
        <v>350</v>
      </c>
      <c r="BF131" s="3" t="s">
        <v>10</v>
      </c>
      <c r="BG131" s="3" t="s">
        <v>1605</v>
      </c>
      <c r="BH131" s="3" t="s">
        <v>345</v>
      </c>
      <c r="BI131" s="58" t="s">
        <v>3755</v>
      </c>
      <c r="BJ131" s="58" t="s">
        <v>2175</v>
      </c>
      <c r="BK131" s="58" t="s">
        <v>3226</v>
      </c>
      <c r="BL131" s="58" t="s">
        <v>2752</v>
      </c>
      <c r="BM131" s="58" t="s">
        <v>2895</v>
      </c>
      <c r="BN131" s="58" t="s">
        <v>2979</v>
      </c>
      <c r="BO131" s="2" t="s">
        <v>181</v>
      </c>
    </row>
    <row r="132" spans="3:67">
      <c r="C132" s="85" t="str">
        <f>IF(INDEX(Directory[FolderPath],MATCH(tbl_Directory[[#This Row],[Index]:[Index]],Directory[Index],0))="","",HYPERLINK(INDEX(Directory[FolderPath],MATCH(tbl_Directory[[#This Row],[Index]:[Index]],Directory[Index],0)),"🗁"))</f>
        <v>🗁</v>
      </c>
      <c r="D132" s="3">
        <v>375</v>
      </c>
      <c r="E132" s="70">
        <v>44796</v>
      </c>
      <c r="F132" s="3" t="s">
        <v>355</v>
      </c>
      <c r="G132" s="51">
        <v>10000</v>
      </c>
      <c r="H132" s="52">
        <v>10000</v>
      </c>
      <c r="I132" s="3" t="s">
        <v>1571</v>
      </c>
      <c r="J132" s="3" t="s">
        <v>190</v>
      </c>
      <c r="K132" s="3" t="s">
        <v>356</v>
      </c>
      <c r="L132" s="3">
        <v>2</v>
      </c>
      <c r="M132" s="3" t="s">
        <v>10</v>
      </c>
      <c r="N132" s="3" t="s">
        <v>90</v>
      </c>
      <c r="O132" s="3">
        <v>0.4</v>
      </c>
      <c r="P132" s="3" t="s">
        <v>12</v>
      </c>
      <c r="Q132" s="3" t="s">
        <v>158</v>
      </c>
      <c r="R132" s="53"/>
      <c r="S132" s="3" t="s">
        <v>21</v>
      </c>
      <c r="T132" s="54" t="s">
        <v>181</v>
      </c>
      <c r="U132" s="3" t="s">
        <v>3351</v>
      </c>
      <c r="V132" s="3" t="s">
        <v>3725</v>
      </c>
      <c r="W132" s="3" t="s">
        <v>181</v>
      </c>
      <c r="X132" s="3" t="s">
        <v>181</v>
      </c>
      <c r="Y132" s="3" t="s">
        <v>181</v>
      </c>
      <c r="Z132" s="3" t="s">
        <v>15</v>
      </c>
      <c r="AA132" s="3" t="s">
        <v>158</v>
      </c>
      <c r="AB132" s="3" t="s">
        <v>15</v>
      </c>
      <c r="AC132" s="3" t="s">
        <v>1599</v>
      </c>
      <c r="AD132" s="3" t="s">
        <v>176</v>
      </c>
      <c r="AE132" s="56" t="s">
        <v>181</v>
      </c>
      <c r="AF132" s="3" t="s">
        <v>15</v>
      </c>
      <c r="AG132" s="3" t="s">
        <v>2884</v>
      </c>
      <c r="AH132" s="3" t="s">
        <v>15</v>
      </c>
      <c r="AI132" s="3" t="s">
        <v>181</v>
      </c>
      <c r="AJ132" s="55"/>
      <c r="AK132" s="56" t="s">
        <v>181</v>
      </c>
      <c r="AL132" s="3" t="s">
        <v>17</v>
      </c>
      <c r="AM132" s="3" t="s">
        <v>351</v>
      </c>
      <c r="AN132" s="3" t="s">
        <v>352</v>
      </c>
      <c r="AO132" s="3" t="s">
        <v>336</v>
      </c>
      <c r="AP132" s="3" t="s">
        <v>3329</v>
      </c>
      <c r="AQ132" s="3">
        <v>0.41899999999999998</v>
      </c>
      <c r="AR132" s="3">
        <v>2.8069999999999999</v>
      </c>
      <c r="AS132" s="3">
        <v>3.2909999999999999</v>
      </c>
      <c r="AT132" s="3" t="s">
        <v>178</v>
      </c>
      <c r="AU132" s="3" t="s">
        <v>187</v>
      </c>
      <c r="AV132" s="3" t="s">
        <v>3470</v>
      </c>
      <c r="AW132" s="3" t="s">
        <v>3676</v>
      </c>
      <c r="AX132" s="3" t="s">
        <v>21</v>
      </c>
      <c r="AY132" s="3" t="s">
        <v>3718</v>
      </c>
      <c r="AZ132" s="3" t="s">
        <v>5420</v>
      </c>
      <c r="BA132" s="57" t="s">
        <v>3764</v>
      </c>
      <c r="BB132" s="3" t="s">
        <v>3240</v>
      </c>
      <c r="BC132" s="3" t="s">
        <v>2892</v>
      </c>
      <c r="BD132" s="3" t="s">
        <v>5963</v>
      </c>
      <c r="BE132" s="3" t="s">
        <v>350</v>
      </c>
      <c r="BF132" s="3" t="s">
        <v>10</v>
      </c>
      <c r="BG132" s="3" t="s">
        <v>1605</v>
      </c>
      <c r="BH132" s="3" t="s">
        <v>354</v>
      </c>
      <c r="BI132" s="58" t="s">
        <v>3755</v>
      </c>
      <c r="BJ132" s="58" t="s">
        <v>2175</v>
      </c>
      <c r="BK132" s="58" t="s">
        <v>3226</v>
      </c>
      <c r="BL132" s="58" t="s">
        <v>2753</v>
      </c>
      <c r="BM132" s="58" t="s">
        <v>2895</v>
      </c>
      <c r="BN132" s="58" t="s">
        <v>2979</v>
      </c>
      <c r="BO132" s="2" t="s">
        <v>4037</v>
      </c>
    </row>
    <row r="133" spans="3:67">
      <c r="C133" s="85" t="str">
        <f>IF(INDEX(Directory[FolderPath],MATCH(tbl_Directory[[#This Row],[Index]:[Index]],Directory[Index],0))="","",HYPERLINK(INDEX(Directory[FolderPath],MATCH(tbl_Directory[[#This Row],[Index]:[Index]],Directory[Index],0)),"🗁"))</f>
        <v>🗁</v>
      </c>
      <c r="D133" s="3">
        <v>374</v>
      </c>
      <c r="E133" s="70">
        <v>44784</v>
      </c>
      <c r="F133" s="3" t="s">
        <v>1946</v>
      </c>
      <c r="G133" s="51">
        <v>15000</v>
      </c>
      <c r="H133" s="52">
        <v>2222</v>
      </c>
      <c r="I133" s="3" t="s">
        <v>1571</v>
      </c>
      <c r="J133" s="3" t="s">
        <v>175</v>
      </c>
      <c r="K133" s="3" t="s">
        <v>2800</v>
      </c>
      <c r="L133" s="3">
        <v>1</v>
      </c>
      <c r="M133" s="3" t="s">
        <v>10</v>
      </c>
      <c r="N133" s="3" t="s">
        <v>11</v>
      </c>
      <c r="O133" s="3">
        <v>10</v>
      </c>
      <c r="P133" s="3" t="s">
        <v>12</v>
      </c>
      <c r="Q133" s="3" t="s">
        <v>49</v>
      </c>
      <c r="R133" s="53"/>
      <c r="S133" s="3" t="s">
        <v>14</v>
      </c>
      <c r="T133" s="54" t="s">
        <v>181</v>
      </c>
      <c r="U133" s="3" t="s">
        <v>3326</v>
      </c>
      <c r="V133" s="3" t="s">
        <v>3732</v>
      </c>
      <c r="W133" s="3" t="s">
        <v>181</v>
      </c>
      <c r="X133" s="3" t="s">
        <v>181</v>
      </c>
      <c r="Y133" s="3" t="s">
        <v>181</v>
      </c>
      <c r="Z133" s="3" t="s">
        <v>15</v>
      </c>
      <c r="AA133" s="3" t="s">
        <v>15</v>
      </c>
      <c r="AB133" s="3" t="s">
        <v>15</v>
      </c>
      <c r="AC133" s="3" t="s">
        <v>1599</v>
      </c>
      <c r="AD133" s="3" t="s">
        <v>176</v>
      </c>
      <c r="AE133" s="56" t="s">
        <v>181</v>
      </c>
      <c r="AF133" s="3" t="s">
        <v>15</v>
      </c>
      <c r="AG133" s="3" t="s">
        <v>15</v>
      </c>
      <c r="AH133" s="3" t="s">
        <v>15</v>
      </c>
      <c r="AI133" s="3" t="s">
        <v>3366</v>
      </c>
      <c r="AJ133" s="55"/>
      <c r="AK133" s="56" t="s">
        <v>181</v>
      </c>
      <c r="AL133" s="3" t="s">
        <v>26</v>
      </c>
      <c r="AM133" s="3" t="s">
        <v>215</v>
      </c>
      <c r="AN133" s="3" t="s">
        <v>216</v>
      </c>
      <c r="AO133" s="3" t="s">
        <v>15</v>
      </c>
      <c r="AP133" s="3" t="s">
        <v>15</v>
      </c>
      <c r="AQ133" s="3">
        <v>1.494</v>
      </c>
      <c r="AR133" s="3">
        <v>10</v>
      </c>
      <c r="AS133" s="3">
        <v>11.722</v>
      </c>
      <c r="AT133" s="3" t="s">
        <v>178</v>
      </c>
      <c r="AU133" s="3" t="s">
        <v>187</v>
      </c>
      <c r="AV133" s="3" t="s">
        <v>3470</v>
      </c>
      <c r="AW133" s="3" t="s">
        <v>193</v>
      </c>
      <c r="AX133" s="3" t="s">
        <v>14</v>
      </c>
      <c r="AY133" s="3" t="s">
        <v>3718</v>
      </c>
      <c r="AZ133" s="3" t="s">
        <v>5420</v>
      </c>
      <c r="BA133" s="57" t="s">
        <v>3764</v>
      </c>
      <c r="BB133" s="3" t="s">
        <v>3240</v>
      </c>
      <c r="BC133" s="3" t="s">
        <v>2892</v>
      </c>
      <c r="BD133" s="3" t="s">
        <v>181</v>
      </c>
      <c r="BE133" s="3" t="s">
        <v>214</v>
      </c>
      <c r="BF133" s="3" t="s">
        <v>10</v>
      </c>
      <c r="BG133" s="3" t="s">
        <v>1603</v>
      </c>
      <c r="BH133" s="3" t="s">
        <v>153</v>
      </c>
      <c r="BI133" s="58" t="s">
        <v>3755</v>
      </c>
      <c r="BJ133" s="58" t="s">
        <v>2800</v>
      </c>
      <c r="BK133" s="58" t="s">
        <v>3732</v>
      </c>
      <c r="BL133" s="58" t="s">
        <v>3293</v>
      </c>
      <c r="BM133" s="58" t="s">
        <v>2895</v>
      </c>
      <c r="BN133" s="58" t="s">
        <v>2737</v>
      </c>
      <c r="BO133" s="2" t="s">
        <v>4038</v>
      </c>
    </row>
    <row r="134" spans="3:67">
      <c r="C134" s="85" t="str">
        <f>IF(INDEX(Directory[FolderPath],MATCH(tbl_Directory[[#This Row],[Index]:[Index]],Directory[Index],0))="","",HYPERLINK(INDEX(Directory[FolderPath],MATCH(tbl_Directory[[#This Row],[Index]:[Index]],Directory[Index],0)),"🗁"))</f>
        <v/>
      </c>
      <c r="D134" s="3">
        <v>373</v>
      </c>
      <c r="E134" s="70">
        <v>44770</v>
      </c>
      <c r="F134" s="3" t="s">
        <v>2051</v>
      </c>
      <c r="G134" s="51">
        <v>30000</v>
      </c>
      <c r="H134" s="52">
        <v>4444</v>
      </c>
      <c r="I134" s="3" t="s">
        <v>1571</v>
      </c>
      <c r="J134" s="3" t="s">
        <v>175</v>
      </c>
      <c r="K134" s="3" t="s">
        <v>1615</v>
      </c>
      <c r="L134" s="3">
        <v>1</v>
      </c>
      <c r="M134" s="3" t="s">
        <v>10</v>
      </c>
      <c r="N134" s="3" t="s">
        <v>11</v>
      </c>
      <c r="O134" s="3">
        <v>10</v>
      </c>
      <c r="P134" s="3" t="s">
        <v>12</v>
      </c>
      <c r="Q134" s="3" t="s">
        <v>157</v>
      </c>
      <c r="R134" s="53">
        <v>25</v>
      </c>
      <c r="S134" s="3" t="s">
        <v>14</v>
      </c>
      <c r="T134" s="54" t="s">
        <v>181</v>
      </c>
      <c r="U134" s="3" t="s">
        <v>1574</v>
      </c>
      <c r="V134" s="3" t="s">
        <v>3732</v>
      </c>
      <c r="W134" s="3" t="s">
        <v>181</v>
      </c>
      <c r="X134" s="3" t="s">
        <v>181</v>
      </c>
      <c r="Y134" s="3" t="s">
        <v>181</v>
      </c>
      <c r="Z134" s="3" t="s">
        <v>95</v>
      </c>
      <c r="AA134" s="3" t="s">
        <v>157</v>
      </c>
      <c r="AB134" s="3" t="s">
        <v>15</v>
      </c>
      <c r="AC134" s="3" t="s">
        <v>1599</v>
      </c>
      <c r="AD134" s="3" t="s">
        <v>321</v>
      </c>
      <c r="AE134" s="56" t="s">
        <v>181</v>
      </c>
      <c r="AF134" s="3" t="s">
        <v>15</v>
      </c>
      <c r="AG134" s="3" t="s">
        <v>15</v>
      </c>
      <c r="AH134" s="3" t="s">
        <v>15</v>
      </c>
      <c r="AI134" s="3" t="s">
        <v>3366</v>
      </c>
      <c r="AJ134" s="55"/>
      <c r="AK134" s="56" t="s">
        <v>181</v>
      </c>
      <c r="AL134" s="3" t="s">
        <v>26</v>
      </c>
      <c r="AM134" s="3" t="s">
        <v>197</v>
      </c>
      <c r="AN134" s="3" t="s">
        <v>293</v>
      </c>
      <c r="AO134" s="3" t="s">
        <v>15</v>
      </c>
      <c r="AP134" s="3" t="s">
        <v>15</v>
      </c>
      <c r="AQ134" s="3">
        <v>1.494</v>
      </c>
      <c r="AR134" s="3">
        <v>10</v>
      </c>
      <c r="AS134" s="3">
        <v>11.722</v>
      </c>
      <c r="AT134" s="3" t="s">
        <v>178</v>
      </c>
      <c r="AU134" s="3" t="s">
        <v>187</v>
      </c>
      <c r="AV134" s="3" t="s">
        <v>3470</v>
      </c>
      <c r="AW134" s="3" t="s">
        <v>3676</v>
      </c>
      <c r="AX134" s="3" t="s">
        <v>14</v>
      </c>
      <c r="AY134" s="3" t="s">
        <v>3718</v>
      </c>
      <c r="AZ134" s="3" t="s">
        <v>5420</v>
      </c>
      <c r="BA134" s="57" t="s">
        <v>3764</v>
      </c>
      <c r="BB134" s="3" t="s">
        <v>3241</v>
      </c>
      <c r="BC134" s="3" t="s">
        <v>2892</v>
      </c>
      <c r="BD134" s="3" t="s">
        <v>181</v>
      </c>
      <c r="BE134" s="3" t="s">
        <v>292</v>
      </c>
      <c r="BF134" s="3" t="s">
        <v>10</v>
      </c>
      <c r="BG134" s="3" t="s">
        <v>1603</v>
      </c>
      <c r="BH134" s="3" t="s">
        <v>156</v>
      </c>
      <c r="BI134" s="58" t="s">
        <v>3756</v>
      </c>
      <c r="BJ134" s="58" t="s">
        <v>1615</v>
      </c>
      <c r="BK134" s="58" t="s">
        <v>3732</v>
      </c>
      <c r="BL134" s="58" t="s">
        <v>3293</v>
      </c>
      <c r="BM134" s="58" t="s">
        <v>2895</v>
      </c>
      <c r="BN134" s="58" t="s">
        <v>2737</v>
      </c>
      <c r="BO134" s="2" t="s">
        <v>181</v>
      </c>
    </row>
    <row r="135" spans="3:67">
      <c r="C135" s="85" t="str">
        <f>IF(INDEX(Directory[FolderPath],MATCH(tbl_Directory[[#This Row],[Index]:[Index]],Directory[Index],0))="","",HYPERLINK(INDEX(Directory[FolderPath],MATCH(tbl_Directory[[#This Row],[Index]:[Index]],Directory[Index],0)),"🗁"))</f>
        <v/>
      </c>
      <c r="D135" s="3">
        <v>372</v>
      </c>
      <c r="E135" s="70">
        <v>44767</v>
      </c>
      <c r="F135" s="3" t="s">
        <v>7536</v>
      </c>
      <c r="G135" s="51">
        <v>4200</v>
      </c>
      <c r="H135" s="52">
        <v>4200</v>
      </c>
      <c r="I135" s="3" t="s">
        <v>1571</v>
      </c>
      <c r="J135" s="3" t="s">
        <v>175</v>
      </c>
      <c r="K135" s="3" t="s">
        <v>3364</v>
      </c>
      <c r="L135" s="3">
        <v>1</v>
      </c>
      <c r="M135" s="3" t="s">
        <v>105</v>
      </c>
      <c r="N135" s="3" t="s">
        <v>98</v>
      </c>
      <c r="O135" s="3">
        <v>3</v>
      </c>
      <c r="P135" s="3" t="s">
        <v>119</v>
      </c>
      <c r="Q135" s="3" t="s">
        <v>358</v>
      </c>
      <c r="R135" s="53">
        <v>30</v>
      </c>
      <c r="S135" s="3" t="s">
        <v>85</v>
      </c>
      <c r="T135" s="54" t="s">
        <v>181</v>
      </c>
      <c r="U135" s="3" t="s">
        <v>3352</v>
      </c>
      <c r="V135" s="3" t="s">
        <v>181</v>
      </c>
      <c r="W135" s="3" t="s">
        <v>181</v>
      </c>
      <c r="X135" s="3" t="s">
        <v>181</v>
      </c>
      <c r="Y135" s="3" t="s">
        <v>181</v>
      </c>
      <c r="Z135" s="3" t="s">
        <v>359</v>
      </c>
      <c r="AA135" s="3" t="s">
        <v>64</v>
      </c>
      <c r="AB135" s="3" t="s">
        <v>15</v>
      </c>
      <c r="AC135" s="3" t="s">
        <v>1599</v>
      </c>
      <c r="AD135" s="3" t="s">
        <v>321</v>
      </c>
      <c r="AE135" s="56" t="s">
        <v>181</v>
      </c>
      <c r="AF135" s="3" t="s">
        <v>15</v>
      </c>
      <c r="AG135" s="3" t="s">
        <v>15</v>
      </c>
      <c r="AH135" s="3" t="s">
        <v>15</v>
      </c>
      <c r="AI135" s="3" t="s">
        <v>3366</v>
      </c>
      <c r="AJ135" s="55"/>
      <c r="AK135" s="56" t="s">
        <v>181</v>
      </c>
      <c r="AL135" s="3" t="s">
        <v>26</v>
      </c>
      <c r="AM135" s="3" t="s">
        <v>311</v>
      </c>
      <c r="AN135" s="3" t="s">
        <v>361</v>
      </c>
      <c r="AO135" s="3" t="s">
        <v>15</v>
      </c>
      <c r="AP135" s="3" t="s">
        <v>15</v>
      </c>
      <c r="AQ135" s="3">
        <v>3</v>
      </c>
      <c r="AR135" s="3">
        <v>20.082000000000001</v>
      </c>
      <c r="AS135" s="3">
        <v>23.539000000000001</v>
      </c>
      <c r="AT135" s="3" t="s">
        <v>178</v>
      </c>
      <c r="AU135" s="3" t="s">
        <v>187</v>
      </c>
      <c r="AV135" s="3" t="s">
        <v>3470</v>
      </c>
      <c r="AW135" s="3" t="s">
        <v>3676</v>
      </c>
      <c r="AX135" s="3" t="s">
        <v>85</v>
      </c>
      <c r="AY135" s="3" t="s">
        <v>2960</v>
      </c>
      <c r="AZ135" s="3" t="s">
        <v>3496</v>
      </c>
      <c r="BA135" s="57" t="s">
        <v>3764</v>
      </c>
      <c r="BB135" s="3" t="s">
        <v>3241</v>
      </c>
      <c r="BC135" s="3" t="s">
        <v>2892</v>
      </c>
      <c r="BD135" s="3" t="s">
        <v>181</v>
      </c>
      <c r="BE135" s="3" t="s">
        <v>360</v>
      </c>
      <c r="BF135" s="3" t="s">
        <v>10</v>
      </c>
      <c r="BG135" s="3" t="s">
        <v>1600</v>
      </c>
      <c r="BH135" s="3" t="s">
        <v>357</v>
      </c>
      <c r="BI135" s="58" t="s">
        <v>3756</v>
      </c>
      <c r="BJ135" s="58" t="s">
        <v>3364</v>
      </c>
      <c r="BK135" s="58" t="s">
        <v>2722</v>
      </c>
      <c r="BL135" s="58" t="s">
        <v>2742</v>
      </c>
      <c r="BM135" s="58" t="s">
        <v>3034</v>
      </c>
      <c r="BN135" s="58" t="s">
        <v>2737</v>
      </c>
      <c r="BO135" s="2" t="s">
        <v>181</v>
      </c>
    </row>
    <row r="136" spans="3:67">
      <c r="C136" s="85" t="str">
        <f>IF(INDEX(Directory[FolderPath],MATCH(tbl_Directory[[#This Row],[Index]:[Index]],Directory[Index],0))="","",HYPERLINK(INDEX(Directory[FolderPath],MATCH(tbl_Directory[[#This Row],[Index]:[Index]],Directory[Index],0)),"🗁"))</f>
        <v/>
      </c>
      <c r="D136" s="3">
        <v>371</v>
      </c>
      <c r="E136" s="70">
        <v>44756</v>
      </c>
      <c r="F136" s="3" t="s">
        <v>7537</v>
      </c>
      <c r="G136" s="51">
        <v>20000</v>
      </c>
      <c r="H136" s="52">
        <v>20000</v>
      </c>
      <c r="I136" s="3" t="s">
        <v>1571</v>
      </c>
      <c r="J136" s="3" t="s">
        <v>175</v>
      </c>
      <c r="K136" s="3" t="s">
        <v>363</v>
      </c>
      <c r="L136" s="3">
        <v>1</v>
      </c>
      <c r="M136" s="3" t="s">
        <v>10</v>
      </c>
      <c r="N136" s="3" t="s">
        <v>98</v>
      </c>
      <c r="O136" s="3">
        <v>0.3</v>
      </c>
      <c r="P136" s="3" t="s">
        <v>12</v>
      </c>
      <c r="Q136" s="3" t="s">
        <v>46</v>
      </c>
      <c r="R136" s="3"/>
      <c r="S136" s="3" t="s">
        <v>21</v>
      </c>
      <c r="T136" s="54" t="s">
        <v>181</v>
      </c>
      <c r="U136" s="3" t="s">
        <v>3351</v>
      </c>
      <c r="V136" s="3" t="s">
        <v>181</v>
      </c>
      <c r="W136" s="3" t="s">
        <v>181</v>
      </c>
      <c r="X136" s="3" t="s">
        <v>181</v>
      </c>
      <c r="Y136" s="3" t="s">
        <v>181</v>
      </c>
      <c r="Z136" s="3" t="s">
        <v>15</v>
      </c>
      <c r="AA136" s="3" t="s">
        <v>46</v>
      </c>
      <c r="AB136" s="3" t="s">
        <v>15</v>
      </c>
      <c r="AC136" s="3" t="s">
        <v>1599</v>
      </c>
      <c r="AD136" s="3" t="s">
        <v>321</v>
      </c>
      <c r="AE136" s="56" t="s">
        <v>181</v>
      </c>
      <c r="AF136" s="3" t="s">
        <v>15</v>
      </c>
      <c r="AG136" s="3" t="s">
        <v>15</v>
      </c>
      <c r="AH136" s="3" t="s">
        <v>15</v>
      </c>
      <c r="AI136" s="3" t="s">
        <v>181</v>
      </c>
      <c r="AJ136" s="55"/>
      <c r="AK136" s="56" t="s">
        <v>181</v>
      </c>
      <c r="AL136" s="3" t="s">
        <v>126</v>
      </c>
      <c r="AM136" s="3" t="s">
        <v>15</v>
      </c>
      <c r="AN136" s="3" t="s">
        <v>3694</v>
      </c>
      <c r="AO136" s="3" t="s">
        <v>366</v>
      </c>
      <c r="AP136" s="3" t="s">
        <v>3689</v>
      </c>
      <c r="AQ136" s="57">
        <v>0.3</v>
      </c>
      <c r="AR136" s="3">
        <v>2.008</v>
      </c>
      <c r="AS136" s="3">
        <v>2.3540000000000001</v>
      </c>
      <c r="AT136" s="3" t="s">
        <v>178</v>
      </c>
      <c r="AU136" s="3" t="s">
        <v>3688</v>
      </c>
      <c r="AV136" s="3" t="s">
        <v>3470</v>
      </c>
      <c r="AW136" s="3" t="s">
        <v>1249</v>
      </c>
      <c r="AX136" s="3" t="s">
        <v>21</v>
      </c>
      <c r="AY136" s="3" t="s">
        <v>3718</v>
      </c>
      <c r="AZ136" s="3" t="s">
        <v>5420</v>
      </c>
      <c r="BA136" s="3" t="s">
        <v>3764</v>
      </c>
      <c r="BB136" s="3" t="s">
        <v>3241</v>
      </c>
      <c r="BC136" s="3" t="s">
        <v>2892</v>
      </c>
      <c r="BD136" s="3" t="s">
        <v>181</v>
      </c>
      <c r="BE136" s="3" t="s">
        <v>364</v>
      </c>
      <c r="BF136" s="3" t="s">
        <v>10</v>
      </c>
      <c r="BG136" s="3" t="s">
        <v>1603</v>
      </c>
      <c r="BH136" s="3" t="s">
        <v>362</v>
      </c>
      <c r="BI136" s="58" t="s">
        <v>3756</v>
      </c>
      <c r="BJ136" s="58" t="s">
        <v>2250</v>
      </c>
      <c r="BK136" s="58" t="s">
        <v>3226</v>
      </c>
      <c r="BL136" s="58" t="s">
        <v>2754</v>
      </c>
      <c r="BM136" s="58" t="s">
        <v>2895</v>
      </c>
      <c r="BN136" s="58" t="s">
        <v>2737</v>
      </c>
      <c r="BO136" s="2" t="s">
        <v>181</v>
      </c>
    </row>
    <row r="137" spans="3:67">
      <c r="C137" s="85" t="str">
        <f>IF(INDEX(Directory[FolderPath],MATCH(tbl_Directory[[#This Row],[Index]:[Index]],Directory[Index],0))="","",HYPERLINK(INDEX(Directory[FolderPath],MATCH(tbl_Directory[[#This Row],[Index]:[Index]],Directory[Index],0)),"🗁"))</f>
        <v/>
      </c>
      <c r="D137" s="3">
        <v>370</v>
      </c>
      <c r="E137" s="70">
        <v>44748</v>
      </c>
      <c r="F137" s="3" t="s">
        <v>367</v>
      </c>
      <c r="G137" s="51">
        <v>5054000</v>
      </c>
      <c r="H137" s="52">
        <v>760000</v>
      </c>
      <c r="I137" s="3" t="s">
        <v>1571</v>
      </c>
      <c r="J137" s="3" t="s">
        <v>190</v>
      </c>
      <c r="K137" s="3" t="s">
        <v>3340</v>
      </c>
      <c r="L137" s="3">
        <v>1</v>
      </c>
      <c r="M137" s="3" t="s">
        <v>10</v>
      </c>
      <c r="N137" s="3" t="s">
        <v>11</v>
      </c>
      <c r="O137" s="3">
        <v>7.6</v>
      </c>
      <c r="P137" s="3" t="s">
        <v>12</v>
      </c>
      <c r="Q137" s="3" t="s">
        <v>19</v>
      </c>
      <c r="R137" s="53"/>
      <c r="S137" s="3" t="s">
        <v>21</v>
      </c>
      <c r="T137" s="54" t="s">
        <v>181</v>
      </c>
      <c r="U137" s="3" t="s">
        <v>3326</v>
      </c>
      <c r="V137" s="3" t="s">
        <v>3732</v>
      </c>
      <c r="W137" s="3" t="s">
        <v>181</v>
      </c>
      <c r="X137" s="3" t="s">
        <v>181</v>
      </c>
      <c r="Y137" s="3" t="s">
        <v>181</v>
      </c>
      <c r="Z137" s="3" t="s">
        <v>15</v>
      </c>
      <c r="AA137" s="3" t="s">
        <v>15</v>
      </c>
      <c r="AB137" s="3" t="s">
        <v>15</v>
      </c>
      <c r="AC137" s="3" t="s">
        <v>1599</v>
      </c>
      <c r="AD137" s="3" t="s">
        <v>321</v>
      </c>
      <c r="AE137" s="56" t="s">
        <v>181</v>
      </c>
      <c r="AF137" s="3" t="s">
        <v>15</v>
      </c>
      <c r="AG137" s="3" t="s">
        <v>15</v>
      </c>
      <c r="AH137" s="3" t="s">
        <v>15</v>
      </c>
      <c r="AI137" s="3" t="s">
        <v>181</v>
      </c>
      <c r="AJ137" s="55"/>
      <c r="AK137" s="56" t="s">
        <v>181</v>
      </c>
      <c r="AL137" s="3" t="s">
        <v>97</v>
      </c>
      <c r="AM137" s="3" t="s">
        <v>15</v>
      </c>
      <c r="AN137" s="3" t="s">
        <v>15</v>
      </c>
      <c r="AO137" s="3" t="s">
        <v>366</v>
      </c>
      <c r="AP137" s="3" t="s">
        <v>3689</v>
      </c>
      <c r="AQ137" s="3">
        <v>1.135</v>
      </c>
      <c r="AR137" s="3">
        <v>7.6</v>
      </c>
      <c r="AS137" s="3">
        <v>8.9090000000000007</v>
      </c>
      <c r="AT137" s="3" t="s">
        <v>178</v>
      </c>
      <c r="AU137" s="3" t="s">
        <v>374</v>
      </c>
      <c r="AV137" s="3" t="s">
        <v>3470</v>
      </c>
      <c r="AW137" s="3" t="s">
        <v>15</v>
      </c>
      <c r="AX137" s="3" t="s">
        <v>21</v>
      </c>
      <c r="AY137" s="3" t="s">
        <v>3718</v>
      </c>
      <c r="AZ137" s="3" t="s">
        <v>5420</v>
      </c>
      <c r="BA137" s="57" t="s">
        <v>3764</v>
      </c>
      <c r="BB137" s="3" t="s">
        <v>3241</v>
      </c>
      <c r="BC137" s="3" t="s">
        <v>2892</v>
      </c>
      <c r="BD137" s="3" t="s">
        <v>5963</v>
      </c>
      <c r="BE137" s="3" t="s">
        <v>368</v>
      </c>
      <c r="BF137" s="3" t="s">
        <v>10</v>
      </c>
      <c r="BG137" s="3" t="s">
        <v>1603</v>
      </c>
      <c r="BH137" s="3" t="s">
        <v>159</v>
      </c>
      <c r="BI137" s="58" t="s">
        <v>3756</v>
      </c>
      <c r="BJ137" s="58" t="s">
        <v>3341</v>
      </c>
      <c r="BK137" s="58" t="s">
        <v>3732</v>
      </c>
      <c r="BL137" s="58" t="s">
        <v>3320</v>
      </c>
      <c r="BM137" s="58" t="s">
        <v>2895</v>
      </c>
      <c r="BN137" s="58" t="s">
        <v>2738</v>
      </c>
      <c r="BO137" s="2" t="s">
        <v>181</v>
      </c>
    </row>
    <row r="138" spans="3:67">
      <c r="C138" s="85" t="str">
        <f>IF(INDEX(Directory[FolderPath],MATCH(tbl_Directory[[#This Row],[Index]:[Index]],Directory[Index],0))="","",HYPERLINK(INDEX(Directory[FolderPath],MATCH(tbl_Directory[[#This Row],[Index]:[Index]],Directory[Index],0)),"🗁"))</f>
        <v/>
      </c>
      <c r="D138" s="3">
        <v>369</v>
      </c>
      <c r="E138" s="70">
        <v>44747</v>
      </c>
      <c r="F138" s="3" t="s">
        <v>7538</v>
      </c>
      <c r="G138" s="51">
        <v>80000</v>
      </c>
      <c r="H138" s="52">
        <v>80000</v>
      </c>
      <c r="I138" s="3" t="s">
        <v>1571</v>
      </c>
      <c r="J138" s="3" t="s">
        <v>190</v>
      </c>
      <c r="K138" s="3" t="s">
        <v>372</v>
      </c>
      <c r="L138" s="3">
        <v>2</v>
      </c>
      <c r="M138" s="3" t="s">
        <v>105</v>
      </c>
      <c r="N138" s="3" t="s">
        <v>98</v>
      </c>
      <c r="O138" s="3">
        <v>3</v>
      </c>
      <c r="P138" s="3" t="s">
        <v>12</v>
      </c>
      <c r="Q138" s="3" t="s">
        <v>59</v>
      </c>
      <c r="R138" s="53">
        <v>50</v>
      </c>
      <c r="S138" s="3" t="s">
        <v>14</v>
      </c>
      <c r="T138" s="54" t="s">
        <v>181</v>
      </c>
      <c r="U138" s="3" t="s">
        <v>3500</v>
      </c>
      <c r="V138" s="3" t="s">
        <v>181</v>
      </c>
      <c r="W138" s="3" t="s">
        <v>181</v>
      </c>
      <c r="X138" s="3" t="s">
        <v>181</v>
      </c>
      <c r="Y138" s="3" t="s">
        <v>181</v>
      </c>
      <c r="Z138" s="3" t="s">
        <v>95</v>
      </c>
      <c r="AA138" s="3" t="s">
        <v>750</v>
      </c>
      <c r="AB138" s="3" t="s">
        <v>15</v>
      </c>
      <c r="AC138" s="3" t="s">
        <v>1599</v>
      </c>
      <c r="AD138" s="3" t="s">
        <v>321</v>
      </c>
      <c r="AE138" s="56" t="s">
        <v>181</v>
      </c>
      <c r="AF138" s="3" t="s">
        <v>5176</v>
      </c>
      <c r="AG138" s="3" t="s">
        <v>15</v>
      </c>
      <c r="AH138" s="3" t="s">
        <v>15</v>
      </c>
      <c r="AI138" s="3" t="s">
        <v>181</v>
      </c>
      <c r="AJ138" s="55"/>
      <c r="AK138" s="56" t="s">
        <v>181</v>
      </c>
      <c r="AL138" s="3" t="s">
        <v>101</v>
      </c>
      <c r="AM138" s="3" t="s">
        <v>15</v>
      </c>
      <c r="AN138" s="3" t="s">
        <v>15</v>
      </c>
      <c r="AO138" s="3" t="s">
        <v>15</v>
      </c>
      <c r="AP138" s="3" t="s">
        <v>15</v>
      </c>
      <c r="AQ138" s="3">
        <v>3</v>
      </c>
      <c r="AR138" s="3">
        <v>20.082000000000001</v>
      </c>
      <c r="AS138" s="3">
        <v>23.539000000000001</v>
      </c>
      <c r="AT138" s="3" t="s">
        <v>178</v>
      </c>
      <c r="AU138" s="3" t="s">
        <v>374</v>
      </c>
      <c r="AV138" s="3" t="s">
        <v>3470</v>
      </c>
      <c r="AW138" s="3" t="s">
        <v>3693</v>
      </c>
      <c r="AX138" s="3" t="s">
        <v>14</v>
      </c>
      <c r="AY138" s="3" t="s">
        <v>2960</v>
      </c>
      <c r="AZ138" s="3" t="s">
        <v>3496</v>
      </c>
      <c r="BA138" s="57" t="s">
        <v>3764</v>
      </c>
      <c r="BB138" s="3" t="s">
        <v>3241</v>
      </c>
      <c r="BC138" s="3" t="s">
        <v>2892</v>
      </c>
      <c r="BD138" s="3" t="s">
        <v>5963</v>
      </c>
      <c r="BE138" s="3" t="s">
        <v>373</v>
      </c>
      <c r="BF138" s="3" t="s">
        <v>1617</v>
      </c>
      <c r="BG138" s="3" t="s">
        <v>1600</v>
      </c>
      <c r="BH138" s="3" t="s">
        <v>370</v>
      </c>
      <c r="BI138" s="58" t="s">
        <v>3756</v>
      </c>
      <c r="BJ138" s="58" t="s">
        <v>372</v>
      </c>
      <c r="BK138" s="58" t="s">
        <v>2722</v>
      </c>
      <c r="BL138" s="58" t="s">
        <v>2742</v>
      </c>
      <c r="BM138" s="58" t="s">
        <v>2895</v>
      </c>
      <c r="BN138" s="58" t="s">
        <v>2738</v>
      </c>
      <c r="BO138" s="2" t="s">
        <v>181</v>
      </c>
    </row>
    <row r="139" spans="3:67">
      <c r="C139" s="85" t="str">
        <f>IF(INDEX(Directory[FolderPath],MATCH(tbl_Directory[[#This Row],[Index]:[Index]],Directory[Index],0))="","",HYPERLINK(INDEX(Directory[FolderPath],MATCH(tbl_Directory[[#This Row],[Index]:[Index]],Directory[Index],0)),"🗁"))</f>
        <v/>
      </c>
      <c r="D139" s="3">
        <v>368</v>
      </c>
      <c r="E139" s="70">
        <v>44741</v>
      </c>
      <c r="F139" s="3" t="s">
        <v>2264</v>
      </c>
      <c r="G139" s="51">
        <v>41221</v>
      </c>
      <c r="H139" s="52">
        <v>41221</v>
      </c>
      <c r="I139" s="3" t="s">
        <v>1571</v>
      </c>
      <c r="J139" s="3" t="s">
        <v>190</v>
      </c>
      <c r="K139" s="3" t="s">
        <v>377</v>
      </c>
      <c r="L139" s="3">
        <v>3</v>
      </c>
      <c r="M139" s="3" t="s">
        <v>151</v>
      </c>
      <c r="N139" s="3" t="s">
        <v>98</v>
      </c>
      <c r="O139" s="3">
        <v>7.5</v>
      </c>
      <c r="P139" s="3" t="s">
        <v>12</v>
      </c>
      <c r="Q139" s="3" t="s">
        <v>27</v>
      </c>
      <c r="R139" s="3">
        <v>40</v>
      </c>
      <c r="S139" s="3" t="s">
        <v>85</v>
      </c>
      <c r="T139" s="54" t="s">
        <v>181</v>
      </c>
      <c r="U139" s="3" t="s">
        <v>3352</v>
      </c>
      <c r="V139" s="3" t="s">
        <v>181</v>
      </c>
      <c r="W139" s="3" t="s">
        <v>181</v>
      </c>
      <c r="X139" s="3" t="s">
        <v>181</v>
      </c>
      <c r="Y139" s="3" t="s">
        <v>181</v>
      </c>
      <c r="Z139" s="3" t="s">
        <v>66</v>
      </c>
      <c r="AA139" s="3" t="s">
        <v>27</v>
      </c>
      <c r="AB139" s="3" t="s">
        <v>15</v>
      </c>
      <c r="AC139" s="3" t="s">
        <v>2686</v>
      </c>
      <c r="AD139" s="3" t="s">
        <v>321</v>
      </c>
      <c r="AE139" s="56" t="s">
        <v>181</v>
      </c>
      <c r="AF139" s="3" t="s">
        <v>5176</v>
      </c>
      <c r="AG139" s="3" t="s">
        <v>15</v>
      </c>
      <c r="AH139" s="3" t="s">
        <v>15</v>
      </c>
      <c r="AI139" s="3" t="s">
        <v>181</v>
      </c>
      <c r="AJ139" s="55"/>
      <c r="AK139" s="56" t="s">
        <v>181</v>
      </c>
      <c r="AL139" s="3" t="s">
        <v>56</v>
      </c>
      <c r="AM139" s="3" t="s">
        <v>192</v>
      </c>
      <c r="AN139" s="3" t="s">
        <v>15</v>
      </c>
      <c r="AO139" s="3" t="s">
        <v>15</v>
      </c>
      <c r="AP139" s="3" t="s">
        <v>15</v>
      </c>
      <c r="AQ139" s="3">
        <v>7.5</v>
      </c>
      <c r="AR139" s="3">
        <v>47.66</v>
      </c>
      <c r="AS139" s="3">
        <v>58.744</v>
      </c>
      <c r="AT139" s="3" t="s">
        <v>178</v>
      </c>
      <c r="AU139" s="3" t="s">
        <v>179</v>
      </c>
      <c r="AV139" s="3" t="s">
        <v>3470</v>
      </c>
      <c r="AW139" s="3" t="s">
        <v>3676</v>
      </c>
      <c r="AX139" s="3" t="s">
        <v>85</v>
      </c>
      <c r="AY139" s="3" t="s">
        <v>2960</v>
      </c>
      <c r="AZ139" s="3" t="s">
        <v>3779</v>
      </c>
      <c r="BA139" s="3" t="s">
        <v>3764</v>
      </c>
      <c r="BB139" s="3" t="s">
        <v>3225</v>
      </c>
      <c r="BC139" s="3" t="s">
        <v>2892</v>
      </c>
      <c r="BD139" s="3" t="s">
        <v>5963</v>
      </c>
      <c r="BE139" s="3" t="s">
        <v>378</v>
      </c>
      <c r="BF139" s="3" t="s">
        <v>10</v>
      </c>
      <c r="BG139" s="3" t="s">
        <v>1600</v>
      </c>
      <c r="BH139" s="3" t="s">
        <v>376</v>
      </c>
      <c r="BI139" s="58" t="s">
        <v>3757</v>
      </c>
      <c r="BJ139" s="58" t="s">
        <v>377</v>
      </c>
      <c r="BK139" s="58" t="s">
        <v>2722</v>
      </c>
      <c r="BL139" s="58" t="s">
        <v>2755</v>
      </c>
      <c r="BM139" s="58" t="s">
        <v>2895</v>
      </c>
      <c r="BN139" s="58" t="s">
        <v>2738</v>
      </c>
      <c r="BO139" s="2" t="s">
        <v>181</v>
      </c>
    </row>
    <row r="140" spans="3:67">
      <c r="C140" s="85" t="str">
        <f>IF(INDEX(Directory[FolderPath],MATCH(tbl_Directory[[#This Row],[Index]:[Index]],Directory[Index],0))="","",HYPERLINK(INDEX(Directory[FolderPath],MATCH(tbl_Directory[[#This Row],[Index]:[Index]],Directory[Index],0)),"🗁"))</f>
        <v/>
      </c>
      <c r="D140" s="3">
        <v>367</v>
      </c>
      <c r="E140" s="70">
        <v>44718</v>
      </c>
      <c r="F140" s="3" t="s">
        <v>379</v>
      </c>
      <c r="G140" s="51">
        <v>0</v>
      </c>
      <c r="H140" s="52">
        <v>0</v>
      </c>
      <c r="I140" s="3" t="s">
        <v>1571</v>
      </c>
      <c r="J140" s="3" t="s">
        <v>175</v>
      </c>
      <c r="K140" s="3" t="s">
        <v>147</v>
      </c>
      <c r="L140" s="3">
        <v>4</v>
      </c>
      <c r="M140" s="3" t="s">
        <v>10</v>
      </c>
      <c r="N140" s="3" t="s">
        <v>11</v>
      </c>
      <c r="O140" s="3">
        <v>6</v>
      </c>
      <c r="P140" s="3" t="s">
        <v>12</v>
      </c>
      <c r="Q140" s="3" t="s">
        <v>49</v>
      </c>
      <c r="R140" s="53"/>
      <c r="S140" s="3" t="s">
        <v>14</v>
      </c>
      <c r="T140" s="54" t="s">
        <v>181</v>
      </c>
      <c r="U140" s="3" t="s">
        <v>1574</v>
      </c>
      <c r="V140" s="3" t="s">
        <v>3732</v>
      </c>
      <c r="W140" s="3" t="s">
        <v>181</v>
      </c>
      <c r="X140" s="3" t="s">
        <v>181</v>
      </c>
      <c r="Y140" s="3" t="s">
        <v>181</v>
      </c>
      <c r="Z140" s="3" t="s">
        <v>15</v>
      </c>
      <c r="AA140" s="3" t="s">
        <v>15</v>
      </c>
      <c r="AB140" s="3" t="s">
        <v>15</v>
      </c>
      <c r="AC140" s="3" t="s">
        <v>1599</v>
      </c>
      <c r="AD140" s="3" t="s">
        <v>321</v>
      </c>
      <c r="AE140" s="56" t="s">
        <v>181</v>
      </c>
      <c r="AF140" s="3" t="s">
        <v>15</v>
      </c>
      <c r="AG140" s="3" t="s">
        <v>15</v>
      </c>
      <c r="AH140" s="3" t="s">
        <v>15</v>
      </c>
      <c r="AI140" s="3" t="s">
        <v>181</v>
      </c>
      <c r="AJ140" s="55"/>
      <c r="AK140" s="56" t="s">
        <v>181</v>
      </c>
      <c r="AL140" s="3" t="s">
        <v>56</v>
      </c>
      <c r="AM140" s="3" t="s">
        <v>381</v>
      </c>
      <c r="AN140" s="3" t="s">
        <v>15</v>
      </c>
      <c r="AO140" s="3" t="s">
        <v>15</v>
      </c>
      <c r="AP140" s="3" t="s">
        <v>15</v>
      </c>
      <c r="AQ140" s="3">
        <v>0.94399999999999995</v>
      </c>
      <c r="AR140" s="3">
        <v>6</v>
      </c>
      <c r="AS140" s="3">
        <v>7.3959999999999999</v>
      </c>
      <c r="AT140" s="3" t="s">
        <v>178</v>
      </c>
      <c r="AU140" s="3" t="s">
        <v>179</v>
      </c>
      <c r="AV140" s="3" t="s">
        <v>3470</v>
      </c>
      <c r="AW140" s="3" t="s">
        <v>3676</v>
      </c>
      <c r="AX140" s="3" t="s">
        <v>14</v>
      </c>
      <c r="AY140" s="3" t="s">
        <v>3718</v>
      </c>
      <c r="AZ140" s="3" t="s">
        <v>5420</v>
      </c>
      <c r="BA140" s="57" t="s">
        <v>3764</v>
      </c>
      <c r="BB140" s="3" t="s">
        <v>3225</v>
      </c>
      <c r="BC140" s="3" t="s">
        <v>2892</v>
      </c>
      <c r="BD140" s="3" t="s">
        <v>181</v>
      </c>
      <c r="BE140" s="3" t="s">
        <v>380</v>
      </c>
      <c r="BF140" s="3" t="s">
        <v>106</v>
      </c>
      <c r="BG140" s="3" t="s">
        <v>1600</v>
      </c>
      <c r="BH140" s="3" t="s">
        <v>160</v>
      </c>
      <c r="BI140" s="58" t="s">
        <v>3757</v>
      </c>
      <c r="BJ140" s="58" t="s">
        <v>147</v>
      </c>
      <c r="BK140" s="58" t="s">
        <v>3732</v>
      </c>
      <c r="BL140" s="58" t="s">
        <v>3313</v>
      </c>
      <c r="BM140" s="58" t="s">
        <v>2895</v>
      </c>
      <c r="BN140" s="58" t="s">
        <v>2737</v>
      </c>
      <c r="BO140" s="2" t="s">
        <v>181</v>
      </c>
    </row>
    <row r="141" spans="3:67">
      <c r="C141" s="85" t="str">
        <f>IF(INDEX(Directory[FolderPath],MATCH(tbl_Directory[[#This Row],[Index]:[Index]],Directory[Index],0))="","",HYPERLINK(INDEX(Directory[FolderPath],MATCH(tbl_Directory[[#This Row],[Index]:[Index]],Directory[Index],0)),"🗁"))</f>
        <v/>
      </c>
      <c r="D141" s="3">
        <v>366</v>
      </c>
      <c r="E141" s="70">
        <v>44712</v>
      </c>
      <c r="F141" s="3" t="s">
        <v>388</v>
      </c>
      <c r="G141" s="51">
        <v>0</v>
      </c>
      <c r="H141" s="52">
        <v>0</v>
      </c>
      <c r="I141" s="3" t="s">
        <v>1572</v>
      </c>
      <c r="J141" s="3" t="s">
        <v>175</v>
      </c>
      <c r="K141" s="3" t="s">
        <v>3004</v>
      </c>
      <c r="L141" s="3">
        <v>2</v>
      </c>
      <c r="M141" s="3" t="s">
        <v>105</v>
      </c>
      <c r="N141" s="3" t="s">
        <v>98</v>
      </c>
      <c r="O141" s="3">
        <v>0.4</v>
      </c>
      <c r="P141" s="3" t="s">
        <v>12</v>
      </c>
      <c r="Q141" s="3" t="s">
        <v>71</v>
      </c>
      <c r="R141" s="53">
        <v>30</v>
      </c>
      <c r="S141" s="3" t="s">
        <v>14</v>
      </c>
      <c r="T141" s="54" t="s">
        <v>181</v>
      </c>
      <c r="U141" s="3" t="s">
        <v>3352</v>
      </c>
      <c r="V141" s="3" t="s">
        <v>181</v>
      </c>
      <c r="W141" s="3" t="s">
        <v>181</v>
      </c>
      <c r="X141" s="3" t="s">
        <v>181</v>
      </c>
      <c r="Y141" s="3" t="s">
        <v>3033</v>
      </c>
      <c r="Z141" s="3" t="s">
        <v>68</v>
      </c>
      <c r="AA141" s="3" t="s">
        <v>57</v>
      </c>
      <c r="AB141" s="3" t="s">
        <v>57</v>
      </c>
      <c r="AC141" s="3" t="s">
        <v>1599</v>
      </c>
      <c r="AD141" s="3" t="s">
        <v>321</v>
      </c>
      <c r="AE141" s="56" t="s">
        <v>181</v>
      </c>
      <c r="AF141" s="3" t="s">
        <v>15</v>
      </c>
      <c r="AG141" s="3" t="s">
        <v>15</v>
      </c>
      <c r="AH141" s="3" t="s">
        <v>15</v>
      </c>
      <c r="AI141" s="3" t="s">
        <v>181</v>
      </c>
      <c r="AJ141" s="55"/>
      <c r="AK141" s="56" t="s">
        <v>181</v>
      </c>
      <c r="AL141" s="3" t="s">
        <v>33</v>
      </c>
      <c r="AM141" s="3" t="s">
        <v>391</v>
      </c>
      <c r="AN141" s="3" t="s">
        <v>15</v>
      </c>
      <c r="AO141" s="3" t="s">
        <v>15</v>
      </c>
      <c r="AP141" s="3" t="s">
        <v>15</v>
      </c>
      <c r="AQ141" s="3">
        <v>0.4</v>
      </c>
      <c r="AR141" s="3">
        <v>2.5419999999999998</v>
      </c>
      <c r="AS141" s="3">
        <v>3.133</v>
      </c>
      <c r="AT141" s="3" t="s">
        <v>178</v>
      </c>
      <c r="AU141" s="3" t="s">
        <v>187</v>
      </c>
      <c r="AV141" s="3" t="s">
        <v>3470</v>
      </c>
      <c r="AW141" s="3" t="s">
        <v>3676</v>
      </c>
      <c r="AX141" s="3" t="s">
        <v>14</v>
      </c>
      <c r="AY141" s="3" t="s">
        <v>2960</v>
      </c>
      <c r="AZ141" s="3" t="s">
        <v>5420</v>
      </c>
      <c r="BA141" s="57" t="s">
        <v>3764</v>
      </c>
      <c r="BB141" s="3" t="s">
        <v>3228</v>
      </c>
      <c r="BC141" s="3" t="s">
        <v>2892</v>
      </c>
      <c r="BD141" s="3" t="s">
        <v>181</v>
      </c>
      <c r="BE141" s="3" t="s">
        <v>390</v>
      </c>
      <c r="BF141" s="3" t="s">
        <v>105</v>
      </c>
      <c r="BG141" s="3" t="s">
        <v>1603</v>
      </c>
      <c r="BH141" s="3" t="s">
        <v>387</v>
      </c>
      <c r="BI141" s="58" t="s">
        <v>3758</v>
      </c>
      <c r="BJ141" s="58" t="s">
        <v>389</v>
      </c>
      <c r="BK141" s="58" t="s">
        <v>2722</v>
      </c>
      <c r="BL141" s="58" t="s">
        <v>3043</v>
      </c>
      <c r="BM141" s="58" t="s">
        <v>2895</v>
      </c>
      <c r="BN141" s="58" t="s">
        <v>2737</v>
      </c>
      <c r="BO141" s="2" t="s">
        <v>181</v>
      </c>
    </row>
    <row r="142" spans="3:67">
      <c r="C142" s="85" t="str">
        <f>IF(INDEX(Directory[FolderPath],MATCH(tbl_Directory[[#This Row],[Index]:[Index]],Directory[Index],0))="","",HYPERLINK(INDEX(Directory[FolderPath],MATCH(tbl_Directory[[#This Row],[Index]:[Index]],Directory[Index],0)),"🗁"))</f>
        <v/>
      </c>
      <c r="D142" s="3">
        <v>365</v>
      </c>
      <c r="E142" s="70">
        <v>44712</v>
      </c>
      <c r="F142" s="3" t="s">
        <v>5340</v>
      </c>
      <c r="G142" s="51">
        <v>20000</v>
      </c>
      <c r="H142" s="52">
        <v>20000</v>
      </c>
      <c r="I142" s="3" t="s">
        <v>1571</v>
      </c>
      <c r="J142" s="3" t="s">
        <v>190</v>
      </c>
      <c r="K142" s="3" t="s">
        <v>3003</v>
      </c>
      <c r="L142" s="3">
        <v>3</v>
      </c>
      <c r="M142" s="3" t="s">
        <v>104</v>
      </c>
      <c r="N142" s="3" t="s">
        <v>98</v>
      </c>
      <c r="O142" s="3">
        <v>1</v>
      </c>
      <c r="P142" s="3" t="s">
        <v>545</v>
      </c>
      <c r="Q142" s="3" t="s">
        <v>384</v>
      </c>
      <c r="R142" s="53"/>
      <c r="S142" s="3" t="s">
        <v>30</v>
      </c>
      <c r="T142" s="54" t="s">
        <v>181</v>
      </c>
      <c r="U142" s="3" t="s">
        <v>3351</v>
      </c>
      <c r="V142" s="3" t="s">
        <v>181</v>
      </c>
      <c r="W142" s="3" t="s">
        <v>181</v>
      </c>
      <c r="X142" s="3" t="s">
        <v>3785</v>
      </c>
      <c r="Y142" s="3" t="s">
        <v>5255</v>
      </c>
      <c r="Z142" s="3" t="s">
        <v>15</v>
      </c>
      <c r="AA142" s="3" t="s">
        <v>61</v>
      </c>
      <c r="AB142" s="3" t="s">
        <v>61</v>
      </c>
      <c r="AC142" s="3" t="s">
        <v>1599</v>
      </c>
      <c r="AD142" s="3" t="s">
        <v>321</v>
      </c>
      <c r="AE142" s="56" t="s">
        <v>181</v>
      </c>
      <c r="AF142" s="3" t="s">
        <v>15</v>
      </c>
      <c r="AG142" s="3" t="s">
        <v>15</v>
      </c>
      <c r="AH142" s="3" t="s">
        <v>15</v>
      </c>
      <c r="AI142" s="3" t="s">
        <v>181</v>
      </c>
      <c r="AJ142" s="55"/>
      <c r="AK142" s="56" t="s">
        <v>181</v>
      </c>
      <c r="AL142" s="3" t="s">
        <v>65</v>
      </c>
      <c r="AM142" s="3" t="s">
        <v>386</v>
      </c>
      <c r="AN142" s="3" t="s">
        <v>15</v>
      </c>
      <c r="AO142" s="3" t="s">
        <v>15</v>
      </c>
      <c r="AP142" s="3" t="s">
        <v>15</v>
      </c>
      <c r="AQ142" s="3">
        <v>1</v>
      </c>
      <c r="AR142" s="3">
        <v>6.3550000000000004</v>
      </c>
      <c r="AS142" s="3">
        <v>7.8330000000000002</v>
      </c>
      <c r="AT142" s="3" t="s">
        <v>178</v>
      </c>
      <c r="AU142" s="3" t="s">
        <v>179</v>
      </c>
      <c r="AV142" s="3" t="s">
        <v>3470</v>
      </c>
      <c r="AW142" s="3" t="s">
        <v>15</v>
      </c>
      <c r="AX142" s="3" t="s">
        <v>30</v>
      </c>
      <c r="AY142" s="3" t="s">
        <v>2960</v>
      </c>
      <c r="AZ142" s="3" t="s">
        <v>5420</v>
      </c>
      <c r="BA142" s="57" t="s">
        <v>3764</v>
      </c>
      <c r="BB142" s="3" t="s">
        <v>3228</v>
      </c>
      <c r="BC142" s="3" t="s">
        <v>2892</v>
      </c>
      <c r="BD142" s="3" t="s">
        <v>5963</v>
      </c>
      <c r="BE142" s="3" t="s">
        <v>385</v>
      </c>
      <c r="BF142" s="3" t="s">
        <v>105</v>
      </c>
      <c r="BG142" s="3" t="s">
        <v>1600</v>
      </c>
      <c r="BH142" s="3" t="s">
        <v>701</v>
      </c>
      <c r="BI142" s="58" t="s">
        <v>3758</v>
      </c>
      <c r="BJ142" s="58" t="s">
        <v>383</v>
      </c>
      <c r="BK142" s="58" t="s">
        <v>3720</v>
      </c>
      <c r="BL142" s="58" t="s">
        <v>3042</v>
      </c>
      <c r="BM142" s="58" t="s">
        <v>3041</v>
      </c>
      <c r="BN142" s="58" t="s">
        <v>2738</v>
      </c>
      <c r="BO142" s="2" t="s">
        <v>181</v>
      </c>
    </row>
    <row r="143" spans="3:67">
      <c r="C143" s="85" t="str">
        <f>IF(INDEX(Directory[FolderPath],MATCH(tbl_Directory[[#This Row],[Index]:[Index]],Directory[Index],0))="","",HYPERLINK(INDEX(Directory[FolderPath],MATCH(tbl_Directory[[#This Row],[Index]:[Index]],Directory[Index],0)),"🗁"))</f>
        <v/>
      </c>
      <c r="D143" s="3">
        <v>364</v>
      </c>
      <c r="E143" s="70">
        <v>44700</v>
      </c>
      <c r="F143" s="3" t="s">
        <v>393</v>
      </c>
      <c r="G143" s="51">
        <v>0</v>
      </c>
      <c r="H143" s="52">
        <v>0</v>
      </c>
      <c r="I143" s="3" t="s">
        <v>1573</v>
      </c>
      <c r="J143" s="3" t="s">
        <v>190</v>
      </c>
      <c r="K143" s="3" t="s">
        <v>141</v>
      </c>
      <c r="L143" s="3">
        <v>4</v>
      </c>
      <c r="M143" s="3" t="s">
        <v>394</v>
      </c>
      <c r="N143" s="3" t="s">
        <v>98</v>
      </c>
      <c r="O143" s="3">
        <v>4.5</v>
      </c>
      <c r="P143" s="3" t="s">
        <v>12</v>
      </c>
      <c r="Q143" s="3" t="s">
        <v>395</v>
      </c>
      <c r="R143" s="53">
        <v>45</v>
      </c>
      <c r="S143" s="3" t="s">
        <v>30</v>
      </c>
      <c r="T143" s="54" t="s">
        <v>181</v>
      </c>
      <c r="U143" s="3" t="s">
        <v>3351</v>
      </c>
      <c r="V143" s="3" t="s">
        <v>181</v>
      </c>
      <c r="W143" s="3" t="s">
        <v>181</v>
      </c>
      <c r="X143" s="3" t="s">
        <v>181</v>
      </c>
      <c r="Y143" s="3" t="s">
        <v>181</v>
      </c>
      <c r="Z143" s="3" t="s">
        <v>396</v>
      </c>
      <c r="AA143" s="3" t="s">
        <v>397</v>
      </c>
      <c r="AB143" s="3" t="s">
        <v>397</v>
      </c>
      <c r="AC143" s="3" t="s">
        <v>2686</v>
      </c>
      <c r="AD143" s="3" t="s">
        <v>321</v>
      </c>
      <c r="AE143" s="56" t="s">
        <v>6135</v>
      </c>
      <c r="AF143" s="3" t="s">
        <v>5176</v>
      </c>
      <c r="AG143" s="3" t="s">
        <v>15</v>
      </c>
      <c r="AH143" s="3" t="s">
        <v>15</v>
      </c>
      <c r="AI143" s="3" t="s">
        <v>181</v>
      </c>
      <c r="AJ143" s="55"/>
      <c r="AK143" s="56" t="s">
        <v>181</v>
      </c>
      <c r="AL143" s="3" t="s">
        <v>35</v>
      </c>
      <c r="AM143" s="3" t="s">
        <v>244</v>
      </c>
      <c r="AN143" s="3" t="s">
        <v>15</v>
      </c>
      <c r="AO143" s="3" t="s">
        <v>15</v>
      </c>
      <c r="AP143" s="3" t="s">
        <v>15</v>
      </c>
      <c r="AQ143" s="3">
        <v>4.5</v>
      </c>
      <c r="AR143" s="3">
        <v>28.596</v>
      </c>
      <c r="AS143" s="3">
        <v>35.247</v>
      </c>
      <c r="AT143" s="3" t="s">
        <v>225</v>
      </c>
      <c r="AU143" s="3" t="s">
        <v>15</v>
      </c>
      <c r="AV143" s="3" t="s">
        <v>3098</v>
      </c>
      <c r="AW143" s="3" t="s">
        <v>3685</v>
      </c>
      <c r="AX143" s="3" t="s">
        <v>30</v>
      </c>
      <c r="AY143" s="3" t="s">
        <v>2960</v>
      </c>
      <c r="AZ143" s="3" t="s">
        <v>3497</v>
      </c>
      <c r="BA143" s="57" t="s">
        <v>3764</v>
      </c>
      <c r="BB143" s="3" t="s">
        <v>3228</v>
      </c>
      <c r="BC143" s="3" t="s">
        <v>5425</v>
      </c>
      <c r="BD143" s="3" t="s">
        <v>5963</v>
      </c>
      <c r="BE143" s="3" t="s">
        <v>398</v>
      </c>
      <c r="BF143" s="3" t="s">
        <v>1618</v>
      </c>
      <c r="BG143" s="3" t="s">
        <v>1600</v>
      </c>
      <c r="BH143" s="3" t="s">
        <v>392</v>
      </c>
      <c r="BI143" s="58" t="s">
        <v>3758</v>
      </c>
      <c r="BJ143" s="58" t="s">
        <v>141</v>
      </c>
      <c r="BK143" s="58" t="s">
        <v>2722</v>
      </c>
      <c r="BL143" s="58" t="s">
        <v>2756</v>
      </c>
      <c r="BM143" s="58" t="s">
        <v>2895</v>
      </c>
      <c r="BN143" s="58" t="s">
        <v>2738</v>
      </c>
      <c r="BO143" s="2" t="s">
        <v>181</v>
      </c>
    </row>
    <row r="144" spans="3:67">
      <c r="C144" s="85" t="str">
        <f>IF(INDEX(Directory[FolderPath],MATCH(tbl_Directory[[#This Row],[Index]:[Index]],Directory[Index],0))="","",HYPERLINK(INDEX(Directory[FolderPath],MATCH(tbl_Directory[[#This Row],[Index]:[Index]],Directory[Index],0)),"🗁"))</f>
        <v/>
      </c>
      <c r="D144" s="3">
        <v>363</v>
      </c>
      <c r="E144" s="70">
        <v>44692</v>
      </c>
      <c r="F144" s="3" t="s">
        <v>2373</v>
      </c>
      <c r="G144" s="51">
        <v>800</v>
      </c>
      <c r="H144" s="52">
        <v>800</v>
      </c>
      <c r="I144" s="3" t="s">
        <v>1573</v>
      </c>
      <c r="J144" s="3" t="s">
        <v>175</v>
      </c>
      <c r="K144" s="3" t="s">
        <v>3588</v>
      </c>
      <c r="L144" s="3">
        <v>2</v>
      </c>
      <c r="M144" s="3" t="s">
        <v>401</v>
      </c>
      <c r="N144" s="3" t="s">
        <v>98</v>
      </c>
      <c r="O144" s="3">
        <v>6.5</v>
      </c>
      <c r="P144" s="3" t="s">
        <v>12</v>
      </c>
      <c r="Q144" s="3" t="s">
        <v>402</v>
      </c>
      <c r="R144" s="53">
        <v>43</v>
      </c>
      <c r="S144" s="3" t="s">
        <v>14</v>
      </c>
      <c r="T144" s="54" t="s">
        <v>181</v>
      </c>
      <c r="U144" s="3" t="s">
        <v>3351</v>
      </c>
      <c r="V144" s="3" t="s">
        <v>181</v>
      </c>
      <c r="W144" s="3" t="s">
        <v>3776</v>
      </c>
      <c r="X144" s="3" t="s">
        <v>181</v>
      </c>
      <c r="Y144" s="3" t="s">
        <v>181</v>
      </c>
      <c r="Z144" s="3" t="s">
        <v>403</v>
      </c>
      <c r="AA144" s="3" t="s">
        <v>404</v>
      </c>
      <c r="AB144" s="3" t="s">
        <v>404</v>
      </c>
      <c r="AC144" s="3" t="s">
        <v>2686</v>
      </c>
      <c r="AD144" s="3" t="s">
        <v>321</v>
      </c>
      <c r="AE144" s="56" t="s">
        <v>6136</v>
      </c>
      <c r="AF144" s="3" t="s">
        <v>15</v>
      </c>
      <c r="AG144" s="3" t="s">
        <v>15</v>
      </c>
      <c r="AH144" s="3" t="s">
        <v>15</v>
      </c>
      <c r="AI144" s="3" t="s">
        <v>181</v>
      </c>
      <c r="AJ144" s="55"/>
      <c r="AK144" s="56" t="s">
        <v>181</v>
      </c>
      <c r="AL144" s="3" t="s">
        <v>72</v>
      </c>
      <c r="AM144" s="3" t="s">
        <v>406</v>
      </c>
      <c r="AN144" s="3" t="s">
        <v>15</v>
      </c>
      <c r="AO144" s="3" t="s">
        <v>15</v>
      </c>
      <c r="AP144" s="3" t="s">
        <v>15</v>
      </c>
      <c r="AQ144" s="3">
        <v>6.5</v>
      </c>
      <c r="AR144" s="3">
        <v>41.305999999999997</v>
      </c>
      <c r="AS144" s="3">
        <v>50.911999999999999</v>
      </c>
      <c r="AT144" s="3" t="s">
        <v>178</v>
      </c>
      <c r="AU144" s="3" t="s">
        <v>181</v>
      </c>
      <c r="AV144" s="3" t="s">
        <v>3098</v>
      </c>
      <c r="AW144" s="3" t="s">
        <v>3682</v>
      </c>
      <c r="AX144" s="3" t="s">
        <v>14</v>
      </c>
      <c r="AY144" s="3" t="s">
        <v>2960</v>
      </c>
      <c r="AZ144" s="3" t="s">
        <v>3779</v>
      </c>
      <c r="BA144" s="57" t="s">
        <v>3764</v>
      </c>
      <c r="BB144" s="3" t="s">
        <v>3228</v>
      </c>
      <c r="BC144" s="3" t="s">
        <v>5425</v>
      </c>
      <c r="BD144" s="3" t="s">
        <v>181</v>
      </c>
      <c r="BE144" s="3" t="s">
        <v>405</v>
      </c>
      <c r="BF144" s="3" t="s">
        <v>10</v>
      </c>
      <c r="BG144" s="3" t="s">
        <v>1600</v>
      </c>
      <c r="BH144" s="3" t="s">
        <v>399</v>
      </c>
      <c r="BI144" s="58" t="s">
        <v>3758</v>
      </c>
      <c r="BJ144" s="58" t="s">
        <v>400</v>
      </c>
      <c r="BK144" s="58" t="s">
        <v>2688</v>
      </c>
      <c r="BL144" s="58" t="s">
        <v>2757</v>
      </c>
      <c r="BM144" s="58" t="s">
        <v>2895</v>
      </c>
      <c r="BN144" s="58" t="s">
        <v>2737</v>
      </c>
      <c r="BO144" s="2" t="s">
        <v>181</v>
      </c>
    </row>
    <row r="145" spans="3:67">
      <c r="C145" s="85" t="str">
        <f>IF(INDEX(Directory[FolderPath],MATCH(tbl_Directory[[#This Row],[Index]:[Index]],Directory[Index],0))="","",HYPERLINK(INDEX(Directory[FolderPath],MATCH(tbl_Directory[[#This Row],[Index]:[Index]],Directory[Index],0)),"🗁"))</f>
        <v/>
      </c>
      <c r="D145" s="3">
        <v>362</v>
      </c>
      <c r="E145" s="70">
        <v>44676</v>
      </c>
      <c r="F145" s="3" t="s">
        <v>2387</v>
      </c>
      <c r="G145" s="51">
        <v>120000</v>
      </c>
      <c r="H145" s="52">
        <v>120000</v>
      </c>
      <c r="I145" s="3" t="s">
        <v>1571</v>
      </c>
      <c r="J145" s="3" t="s">
        <v>190</v>
      </c>
      <c r="K145" s="3" t="s">
        <v>408</v>
      </c>
      <c r="L145" s="3">
        <v>1</v>
      </c>
      <c r="M145" s="3" t="s">
        <v>10</v>
      </c>
      <c r="N145" s="3" t="s">
        <v>98</v>
      </c>
      <c r="O145" s="3">
        <v>5</v>
      </c>
      <c r="P145" s="3" t="s">
        <v>12</v>
      </c>
      <c r="Q145" s="3" t="s">
        <v>64</v>
      </c>
      <c r="R145" s="53">
        <v>0</v>
      </c>
      <c r="S145" s="3" t="s">
        <v>14</v>
      </c>
      <c r="T145" s="54" t="s">
        <v>181</v>
      </c>
      <c r="U145" s="3" t="s">
        <v>3351</v>
      </c>
      <c r="V145" s="3" t="s">
        <v>181</v>
      </c>
      <c r="W145" s="3" t="s">
        <v>181</v>
      </c>
      <c r="X145" s="3" t="s">
        <v>181</v>
      </c>
      <c r="Y145" s="3" t="s">
        <v>181</v>
      </c>
      <c r="Z145" s="3" t="s">
        <v>143</v>
      </c>
      <c r="AA145" s="3" t="s">
        <v>64</v>
      </c>
      <c r="AB145" s="3" t="s">
        <v>15</v>
      </c>
      <c r="AC145" s="3" t="s">
        <v>1599</v>
      </c>
      <c r="AD145" s="3" t="s">
        <v>321</v>
      </c>
      <c r="AE145" s="56" t="s">
        <v>181</v>
      </c>
      <c r="AF145" s="3" t="s">
        <v>15</v>
      </c>
      <c r="AG145" s="3" t="s">
        <v>2884</v>
      </c>
      <c r="AH145" s="3" t="s">
        <v>15</v>
      </c>
      <c r="AI145" s="3" t="s">
        <v>181</v>
      </c>
      <c r="AJ145" s="55"/>
      <c r="AK145" s="56" t="s">
        <v>181</v>
      </c>
      <c r="AL145" s="3" t="s">
        <v>50</v>
      </c>
      <c r="AM145" s="3" t="s">
        <v>188</v>
      </c>
      <c r="AN145" s="3" t="s">
        <v>189</v>
      </c>
      <c r="AO145" s="3" t="s">
        <v>15</v>
      </c>
      <c r="AP145" s="3" t="s">
        <v>15</v>
      </c>
      <c r="AQ145" s="3">
        <v>5</v>
      </c>
      <c r="AR145" s="3">
        <v>31.774000000000001</v>
      </c>
      <c r="AS145" s="3">
        <v>39.162999999999997</v>
      </c>
      <c r="AT145" s="3" t="s">
        <v>178</v>
      </c>
      <c r="AU145" s="3" t="s">
        <v>187</v>
      </c>
      <c r="AV145" s="3" t="s">
        <v>3470</v>
      </c>
      <c r="AW145" s="3" t="s">
        <v>3676</v>
      </c>
      <c r="AX145" s="3" t="s">
        <v>14</v>
      </c>
      <c r="AY145" s="3" t="s">
        <v>3718</v>
      </c>
      <c r="AZ145" s="3" t="s">
        <v>3497</v>
      </c>
      <c r="BA145" s="57" t="s">
        <v>3764</v>
      </c>
      <c r="BB145" s="3" t="s">
        <v>3229</v>
      </c>
      <c r="BC145" s="3" t="s">
        <v>2892</v>
      </c>
      <c r="BD145" s="3" t="s">
        <v>5963</v>
      </c>
      <c r="BE145" s="3" t="s">
        <v>409</v>
      </c>
      <c r="BF145" s="3" t="s">
        <v>1604</v>
      </c>
      <c r="BG145" s="3" t="s">
        <v>1603</v>
      </c>
      <c r="BH145" s="3" t="s">
        <v>407</v>
      </c>
      <c r="BI145" s="58" t="s">
        <v>3765</v>
      </c>
      <c r="BJ145" s="58" t="s">
        <v>408</v>
      </c>
      <c r="BK145" s="58" t="s">
        <v>2722</v>
      </c>
      <c r="BL145" s="58" t="s">
        <v>2758</v>
      </c>
      <c r="BM145" s="58" t="s">
        <v>2895</v>
      </c>
      <c r="BN145" s="58" t="s">
        <v>2979</v>
      </c>
      <c r="BO145" s="2" t="s">
        <v>181</v>
      </c>
    </row>
    <row r="146" spans="3:67">
      <c r="C146" s="85" t="str">
        <f>IF(INDEX(Directory[FolderPath],MATCH(tbl_Directory[[#This Row],[Index]:[Index]],Directory[Index],0))="","",HYPERLINK(INDEX(Directory[FolderPath],MATCH(tbl_Directory[[#This Row],[Index]:[Index]],Directory[Index],0)),"🗁"))</f>
        <v/>
      </c>
      <c r="D146" s="3">
        <v>361</v>
      </c>
      <c r="E146" s="70">
        <v>44672</v>
      </c>
      <c r="F146" s="3" t="s">
        <v>7539</v>
      </c>
      <c r="G146" s="51">
        <v>20000</v>
      </c>
      <c r="H146" s="52">
        <v>20000</v>
      </c>
      <c r="I146" s="3" t="s">
        <v>1573</v>
      </c>
      <c r="J146" s="3" t="s">
        <v>190</v>
      </c>
      <c r="K146" s="3" t="s">
        <v>414</v>
      </c>
      <c r="L146" s="3">
        <v>3</v>
      </c>
      <c r="M146" s="3" t="s">
        <v>415</v>
      </c>
      <c r="N146" s="3" t="s">
        <v>98</v>
      </c>
      <c r="O146" s="3">
        <v>5</v>
      </c>
      <c r="P146" s="3" t="s">
        <v>12</v>
      </c>
      <c r="Q146" s="3" t="s">
        <v>384</v>
      </c>
      <c r="R146" s="53">
        <v>45</v>
      </c>
      <c r="S146" s="3" t="s">
        <v>30</v>
      </c>
      <c r="T146" s="54" t="s">
        <v>181</v>
      </c>
      <c r="U146" s="3" t="s">
        <v>3351</v>
      </c>
      <c r="V146" s="3" t="s">
        <v>181</v>
      </c>
      <c r="W146" s="3" t="s">
        <v>181</v>
      </c>
      <c r="X146" s="3" t="s">
        <v>181</v>
      </c>
      <c r="Y146" s="3" t="s">
        <v>181</v>
      </c>
      <c r="Z146" s="3" t="s">
        <v>416</v>
      </c>
      <c r="AA146" s="3" t="s">
        <v>417</v>
      </c>
      <c r="AB146" s="3" t="s">
        <v>417</v>
      </c>
      <c r="AC146" s="3" t="s">
        <v>2686</v>
      </c>
      <c r="AD146" s="3" t="s">
        <v>321</v>
      </c>
      <c r="AE146" s="56" t="s">
        <v>6136</v>
      </c>
      <c r="AF146" s="3" t="s">
        <v>15</v>
      </c>
      <c r="AG146" s="3" t="s">
        <v>15</v>
      </c>
      <c r="AH146" s="3" t="s">
        <v>15</v>
      </c>
      <c r="AI146" s="3" t="s">
        <v>181</v>
      </c>
      <c r="AJ146" s="55"/>
      <c r="AK146" s="56" t="s">
        <v>181</v>
      </c>
      <c r="AL146" s="3" t="s">
        <v>127</v>
      </c>
      <c r="AM146" s="3" t="s">
        <v>15</v>
      </c>
      <c r="AN146" s="3" t="s">
        <v>15</v>
      </c>
      <c r="AO146" s="3" t="s">
        <v>15</v>
      </c>
      <c r="AP146" s="3" t="s">
        <v>15</v>
      </c>
      <c r="AQ146" s="3">
        <v>5</v>
      </c>
      <c r="AR146" s="3">
        <v>31.774000000000001</v>
      </c>
      <c r="AS146" s="3">
        <v>39.162999999999997</v>
      </c>
      <c r="AT146" s="3" t="s">
        <v>225</v>
      </c>
      <c r="AU146" s="3" t="s">
        <v>15</v>
      </c>
      <c r="AV146" s="3" t="s">
        <v>3098</v>
      </c>
      <c r="AW146" s="3" t="s">
        <v>3685</v>
      </c>
      <c r="AX146" s="3" t="s">
        <v>30</v>
      </c>
      <c r="AY146" s="3" t="s">
        <v>2960</v>
      </c>
      <c r="AZ146" s="3" t="s">
        <v>3497</v>
      </c>
      <c r="BA146" s="57" t="s">
        <v>3764</v>
      </c>
      <c r="BB146" s="3" t="s">
        <v>3229</v>
      </c>
      <c r="BC146" s="3" t="s">
        <v>5425</v>
      </c>
      <c r="BD146" s="3" t="s">
        <v>5963</v>
      </c>
      <c r="BE146" s="3" t="s">
        <v>418</v>
      </c>
      <c r="BF146" s="3" t="s">
        <v>1619</v>
      </c>
      <c r="BG146" s="3" t="s">
        <v>15</v>
      </c>
      <c r="BH146" s="3" t="s">
        <v>413</v>
      </c>
      <c r="BI146" s="58" t="s">
        <v>3765</v>
      </c>
      <c r="BJ146" s="58" t="s">
        <v>414</v>
      </c>
      <c r="BK146" s="58" t="s">
        <v>2722</v>
      </c>
      <c r="BL146" s="58" t="s">
        <v>2758</v>
      </c>
      <c r="BM146" s="58" t="s">
        <v>2895</v>
      </c>
      <c r="BN146" s="58" t="s">
        <v>2738</v>
      </c>
      <c r="BO146" s="2" t="s">
        <v>181</v>
      </c>
    </row>
    <row r="147" spans="3:67">
      <c r="C147" s="85" t="str">
        <f>IF(INDEX(Directory[FolderPath],MATCH(tbl_Directory[[#This Row],[Index]:[Index]],Directory[Index],0))="","",HYPERLINK(INDEX(Directory[FolderPath],MATCH(tbl_Directory[[#This Row],[Index]:[Index]],Directory[Index],0)),"🗁"))</f>
        <v/>
      </c>
      <c r="D147" s="3">
        <v>360</v>
      </c>
      <c r="E147" s="70">
        <v>44672</v>
      </c>
      <c r="F147" s="3" t="s">
        <v>411</v>
      </c>
      <c r="G147" s="51">
        <v>23945</v>
      </c>
      <c r="H147" s="52">
        <v>23945</v>
      </c>
      <c r="I147" s="3" t="s">
        <v>1573</v>
      </c>
      <c r="J147" s="3" t="s">
        <v>175</v>
      </c>
      <c r="K147" s="3" t="s">
        <v>648</v>
      </c>
      <c r="L147" s="3">
        <v>1</v>
      </c>
      <c r="M147" s="3" t="s">
        <v>412</v>
      </c>
      <c r="N147" s="3" t="s">
        <v>98</v>
      </c>
      <c r="O147" s="3">
        <v>6.5</v>
      </c>
      <c r="P147" s="3" t="s">
        <v>222</v>
      </c>
      <c r="Q147" s="3" t="s">
        <v>309</v>
      </c>
      <c r="R147" s="53">
        <v>20</v>
      </c>
      <c r="S147" s="3" t="s">
        <v>14</v>
      </c>
      <c r="T147" s="54" t="s">
        <v>181</v>
      </c>
      <c r="U147" s="3" t="s">
        <v>3351</v>
      </c>
      <c r="V147" s="3" t="s">
        <v>181</v>
      </c>
      <c r="W147" s="3" t="s">
        <v>181</v>
      </c>
      <c r="X147" s="3" t="s">
        <v>1570</v>
      </c>
      <c r="Y147" s="3" t="s">
        <v>181</v>
      </c>
      <c r="Z147" s="3" t="s">
        <v>1575</v>
      </c>
      <c r="AA147" s="3" t="s">
        <v>309</v>
      </c>
      <c r="AB147" s="3" t="s">
        <v>15</v>
      </c>
      <c r="AC147" s="3" t="s">
        <v>1599</v>
      </c>
      <c r="AD147" s="3" t="s">
        <v>321</v>
      </c>
      <c r="AE147" s="56" t="s">
        <v>6137</v>
      </c>
      <c r="AF147" s="3" t="s">
        <v>15</v>
      </c>
      <c r="AG147" s="3" t="s">
        <v>15</v>
      </c>
      <c r="AH147" s="3" t="s">
        <v>15</v>
      </c>
      <c r="AI147" s="3" t="s">
        <v>181</v>
      </c>
      <c r="AJ147" s="55"/>
      <c r="AK147" s="56" t="s">
        <v>181</v>
      </c>
      <c r="AL147" s="3" t="s">
        <v>35</v>
      </c>
      <c r="AM147" s="3" t="s">
        <v>15</v>
      </c>
      <c r="AN147" s="3" t="s">
        <v>15</v>
      </c>
      <c r="AO147" s="3" t="s">
        <v>15</v>
      </c>
      <c r="AP147" s="3" t="s">
        <v>15</v>
      </c>
      <c r="AQ147" s="3">
        <v>6.5</v>
      </c>
      <c r="AR147" s="3">
        <v>41.305999999999997</v>
      </c>
      <c r="AS147" s="3">
        <v>50.911999999999999</v>
      </c>
      <c r="AT147" s="3" t="s">
        <v>225</v>
      </c>
      <c r="AU147" s="3" t="s">
        <v>15</v>
      </c>
      <c r="AV147" s="3" t="s">
        <v>3098</v>
      </c>
      <c r="AW147" s="3" t="s">
        <v>3682</v>
      </c>
      <c r="AX147" s="3" t="s">
        <v>14</v>
      </c>
      <c r="AY147" s="3" t="s">
        <v>15</v>
      </c>
      <c r="AZ147" s="3" t="s">
        <v>3779</v>
      </c>
      <c r="BA147" s="57" t="s">
        <v>3764</v>
      </c>
      <c r="BB147" s="3" t="s">
        <v>3229</v>
      </c>
      <c r="BC147" s="3" t="s">
        <v>5425</v>
      </c>
      <c r="BD147" s="3" t="s">
        <v>181</v>
      </c>
      <c r="BE147" s="3" t="s">
        <v>224</v>
      </c>
      <c r="BF147" s="3" t="s">
        <v>10</v>
      </c>
      <c r="BG147" s="3" t="s">
        <v>15</v>
      </c>
      <c r="BH147" s="3" t="s">
        <v>410</v>
      </c>
      <c r="BI147" s="58" t="s">
        <v>3765</v>
      </c>
      <c r="BJ147" s="58" t="s">
        <v>648</v>
      </c>
      <c r="BK147" s="58" t="s">
        <v>2691</v>
      </c>
      <c r="BL147" s="58" t="s">
        <v>2757</v>
      </c>
      <c r="BM147" s="58" t="s">
        <v>3039</v>
      </c>
      <c r="BN147" s="58" t="s">
        <v>2737</v>
      </c>
      <c r="BO147" s="2" t="s">
        <v>181</v>
      </c>
    </row>
    <row r="148" spans="3:67">
      <c r="C148" s="85" t="str">
        <f>IF(INDEX(Directory[FolderPath],MATCH(tbl_Directory[[#This Row],[Index]:[Index]],Directory[Index],0))="","",HYPERLINK(INDEX(Directory[FolderPath],MATCH(tbl_Directory[[#This Row],[Index]:[Index]],Directory[Index],0)),"🗁"))</f>
        <v/>
      </c>
      <c r="D148" s="3">
        <v>359</v>
      </c>
      <c r="E148" s="70">
        <v>44664</v>
      </c>
      <c r="F148" s="3" t="s">
        <v>426</v>
      </c>
      <c r="G148" s="51">
        <v>2500</v>
      </c>
      <c r="H148" s="52">
        <v>2500</v>
      </c>
      <c r="I148" s="3" t="s">
        <v>1573</v>
      </c>
      <c r="J148" s="3" t="s">
        <v>175</v>
      </c>
      <c r="K148" s="3" t="s">
        <v>3246</v>
      </c>
      <c r="L148" s="3">
        <v>2</v>
      </c>
      <c r="M148" s="3" t="s">
        <v>221</v>
      </c>
      <c r="N148" s="3" t="s">
        <v>98</v>
      </c>
      <c r="O148" s="3">
        <v>6</v>
      </c>
      <c r="P148" s="3" t="s">
        <v>222</v>
      </c>
      <c r="Q148" s="3" t="s">
        <v>27</v>
      </c>
      <c r="R148" s="53">
        <v>33</v>
      </c>
      <c r="S148" s="3" t="s">
        <v>14</v>
      </c>
      <c r="T148" s="54" t="s">
        <v>181</v>
      </c>
      <c r="U148" s="3" t="s">
        <v>3351</v>
      </c>
      <c r="V148" s="3" t="s">
        <v>181</v>
      </c>
      <c r="W148" s="3" t="s">
        <v>181</v>
      </c>
      <c r="X148" s="3" t="s">
        <v>1570</v>
      </c>
      <c r="Y148" s="3" t="s">
        <v>181</v>
      </c>
      <c r="Z148" s="3" t="s">
        <v>427</v>
      </c>
      <c r="AA148" s="3" t="s">
        <v>27</v>
      </c>
      <c r="AB148" s="3" t="s">
        <v>15</v>
      </c>
      <c r="AC148" s="3" t="s">
        <v>2686</v>
      </c>
      <c r="AD148" s="3" t="s">
        <v>321</v>
      </c>
      <c r="AE148" s="56" t="s">
        <v>6132</v>
      </c>
      <c r="AF148" s="3" t="s">
        <v>15</v>
      </c>
      <c r="AG148" s="3" t="s">
        <v>15</v>
      </c>
      <c r="AH148" s="3" t="s">
        <v>15</v>
      </c>
      <c r="AI148" s="3" t="s">
        <v>181</v>
      </c>
      <c r="AJ148" s="55"/>
      <c r="AK148" s="56" t="s">
        <v>181</v>
      </c>
      <c r="AL148" s="3" t="s">
        <v>127</v>
      </c>
      <c r="AM148" s="3" t="s">
        <v>15</v>
      </c>
      <c r="AN148" s="3" t="s">
        <v>15</v>
      </c>
      <c r="AO148" s="3" t="s">
        <v>15</v>
      </c>
      <c r="AP148" s="3" t="s">
        <v>15</v>
      </c>
      <c r="AQ148" s="3">
        <v>6</v>
      </c>
      <c r="AR148" s="3">
        <v>38.128</v>
      </c>
      <c r="AS148" s="3">
        <v>46.996000000000002</v>
      </c>
      <c r="AT148" s="3" t="s">
        <v>225</v>
      </c>
      <c r="AU148" s="3" t="s">
        <v>15</v>
      </c>
      <c r="AV148" s="3" t="s">
        <v>3098</v>
      </c>
      <c r="AW148" s="3" t="s">
        <v>3682</v>
      </c>
      <c r="AX148" s="3" t="s">
        <v>14</v>
      </c>
      <c r="AY148" s="3" t="s">
        <v>3782</v>
      </c>
      <c r="AZ148" s="3" t="s">
        <v>3779</v>
      </c>
      <c r="BA148" s="57" t="s">
        <v>3764</v>
      </c>
      <c r="BB148" s="3" t="s">
        <v>3229</v>
      </c>
      <c r="BC148" s="3" t="s">
        <v>5425</v>
      </c>
      <c r="BD148" s="3" t="s">
        <v>181</v>
      </c>
      <c r="BE148" s="3" t="s">
        <v>428</v>
      </c>
      <c r="BF148" s="3" t="s">
        <v>151</v>
      </c>
      <c r="BG148" s="3" t="s">
        <v>1600</v>
      </c>
      <c r="BH148" s="3" t="s">
        <v>425</v>
      </c>
      <c r="BI148" s="58" t="s">
        <v>3765</v>
      </c>
      <c r="BJ148" s="58" t="s">
        <v>3246</v>
      </c>
      <c r="BK148" s="58" t="s">
        <v>2691</v>
      </c>
      <c r="BL148" s="58" t="s">
        <v>2744</v>
      </c>
      <c r="BM148" s="58" t="s">
        <v>3039</v>
      </c>
      <c r="BN148" s="58" t="s">
        <v>2737</v>
      </c>
      <c r="BO148" s="2" t="s">
        <v>181</v>
      </c>
    </row>
    <row r="149" spans="3:67">
      <c r="C149" s="85" t="str">
        <f>IF(INDEX(Directory[FolderPath],MATCH(tbl_Directory[[#This Row],[Index]:[Index]],Directory[Index],0))="","",HYPERLINK(INDEX(Directory[FolderPath],MATCH(tbl_Directory[[#This Row],[Index]:[Index]],Directory[Index],0)),"🗁"))</f>
        <v/>
      </c>
      <c r="D149" s="3">
        <v>358</v>
      </c>
      <c r="E149" s="70">
        <v>44664</v>
      </c>
      <c r="F149" s="3" t="s">
        <v>2402</v>
      </c>
      <c r="G149" s="51">
        <v>7500</v>
      </c>
      <c r="H149" s="52">
        <v>7500</v>
      </c>
      <c r="I149" s="3" t="s">
        <v>1573</v>
      </c>
      <c r="J149" s="3" t="s">
        <v>175</v>
      </c>
      <c r="K149" s="3" t="s">
        <v>420</v>
      </c>
      <c r="L149" s="3">
        <v>1</v>
      </c>
      <c r="M149" s="3" t="s">
        <v>421</v>
      </c>
      <c r="N149" s="3" t="s">
        <v>98</v>
      </c>
      <c r="O149" s="3">
        <v>5</v>
      </c>
      <c r="P149" s="3" t="s">
        <v>6193</v>
      </c>
      <c r="Q149" s="3" t="s">
        <v>240</v>
      </c>
      <c r="R149" s="53">
        <v>30</v>
      </c>
      <c r="S149" s="3" t="s">
        <v>14</v>
      </c>
      <c r="T149" s="54" t="s">
        <v>181</v>
      </c>
      <c r="U149" s="3" t="s">
        <v>3351</v>
      </c>
      <c r="V149" s="3" t="s">
        <v>181</v>
      </c>
      <c r="W149" s="3" t="s">
        <v>181</v>
      </c>
      <c r="X149" s="3" t="s">
        <v>771</v>
      </c>
      <c r="Y149" s="3" t="s">
        <v>181</v>
      </c>
      <c r="Z149" s="3" t="s">
        <v>422</v>
      </c>
      <c r="AA149" s="3" t="s">
        <v>423</v>
      </c>
      <c r="AB149" s="3" t="s">
        <v>423</v>
      </c>
      <c r="AC149" s="3" t="s">
        <v>1599</v>
      </c>
      <c r="AD149" s="3" t="s">
        <v>321</v>
      </c>
      <c r="AE149" s="56" t="s">
        <v>181</v>
      </c>
      <c r="AF149" s="3" t="s">
        <v>15</v>
      </c>
      <c r="AG149" s="3" t="s">
        <v>15</v>
      </c>
      <c r="AH149" s="3" t="s">
        <v>15</v>
      </c>
      <c r="AI149" s="3" t="s">
        <v>181</v>
      </c>
      <c r="AJ149" s="55"/>
      <c r="AK149" s="56" t="s">
        <v>181</v>
      </c>
      <c r="AL149" s="3" t="s">
        <v>234</v>
      </c>
      <c r="AM149" s="3" t="s">
        <v>15</v>
      </c>
      <c r="AN149" s="3" t="s">
        <v>15</v>
      </c>
      <c r="AO149" s="3" t="s">
        <v>15</v>
      </c>
      <c r="AP149" s="3" t="s">
        <v>15</v>
      </c>
      <c r="AQ149" s="3">
        <v>5</v>
      </c>
      <c r="AR149" s="3">
        <v>31.774000000000001</v>
      </c>
      <c r="AS149" s="3">
        <v>39.162999999999997</v>
      </c>
      <c r="AT149" s="3" t="s">
        <v>321</v>
      </c>
      <c r="AU149" s="3" t="s">
        <v>15</v>
      </c>
      <c r="AV149" s="3" t="s">
        <v>3098</v>
      </c>
      <c r="AW149" s="3" t="s">
        <v>3682</v>
      </c>
      <c r="AX149" s="3" t="s">
        <v>14</v>
      </c>
      <c r="AY149" s="3" t="s">
        <v>2960</v>
      </c>
      <c r="AZ149" s="3" t="s">
        <v>3497</v>
      </c>
      <c r="BA149" s="57" t="s">
        <v>3764</v>
      </c>
      <c r="BB149" s="3" t="s">
        <v>3229</v>
      </c>
      <c r="BC149" s="3" t="s">
        <v>5425</v>
      </c>
      <c r="BD149" s="3" t="s">
        <v>181</v>
      </c>
      <c r="BE149" s="3" t="s">
        <v>424</v>
      </c>
      <c r="BF149" s="3" t="s">
        <v>296</v>
      </c>
      <c r="BG149" s="3" t="s">
        <v>15</v>
      </c>
      <c r="BH149" s="3" t="s">
        <v>419</v>
      </c>
      <c r="BI149" s="58" t="s">
        <v>3765</v>
      </c>
      <c r="BJ149" s="58" t="s">
        <v>420</v>
      </c>
      <c r="BK149" s="58" t="s">
        <v>2689</v>
      </c>
      <c r="BL149" s="58" t="s">
        <v>2758</v>
      </c>
      <c r="BM149" s="58" t="s">
        <v>6270</v>
      </c>
      <c r="BN149" s="58" t="s">
        <v>2737</v>
      </c>
      <c r="BO149" s="2" t="s">
        <v>181</v>
      </c>
    </row>
    <row r="150" spans="3:67">
      <c r="C150" s="85" t="str">
        <f>IF(INDEX(Directory[FolderPath],MATCH(tbl_Directory[[#This Row],[Index]:[Index]],Directory[Index],0))="","",HYPERLINK(INDEX(Directory[FolderPath],MATCH(tbl_Directory[[#This Row],[Index]:[Index]],Directory[Index],0)),"🗁"))</f>
        <v/>
      </c>
      <c r="D150" s="3">
        <v>357</v>
      </c>
      <c r="E150" s="70">
        <v>44663</v>
      </c>
      <c r="F150" s="3" t="s">
        <v>2408</v>
      </c>
      <c r="G150" s="51">
        <v>10000</v>
      </c>
      <c r="H150" s="52">
        <v>10000</v>
      </c>
      <c r="I150" s="3" t="s">
        <v>1573</v>
      </c>
      <c r="J150" s="3" t="s">
        <v>190</v>
      </c>
      <c r="K150" s="3" t="s">
        <v>430</v>
      </c>
      <c r="L150" s="3">
        <v>1</v>
      </c>
      <c r="M150" s="3" t="s">
        <v>89</v>
      </c>
      <c r="N150" s="3" t="s">
        <v>98</v>
      </c>
      <c r="O150" s="3">
        <v>3</v>
      </c>
      <c r="P150" s="3" t="s">
        <v>12</v>
      </c>
      <c r="Q150" s="3" t="s">
        <v>431</v>
      </c>
      <c r="R150" s="53">
        <v>35</v>
      </c>
      <c r="S150" s="3" t="s">
        <v>30</v>
      </c>
      <c r="T150" s="54" t="s">
        <v>181</v>
      </c>
      <c r="U150" s="3" t="s">
        <v>3351</v>
      </c>
      <c r="V150" s="3" t="s">
        <v>181</v>
      </c>
      <c r="W150" s="3" t="s">
        <v>181</v>
      </c>
      <c r="X150" s="3" t="s">
        <v>181</v>
      </c>
      <c r="Y150" s="3" t="s">
        <v>181</v>
      </c>
      <c r="Z150" s="3" t="s">
        <v>432</v>
      </c>
      <c r="AA150" s="3" t="s">
        <v>433</v>
      </c>
      <c r="AB150" s="3" t="s">
        <v>433</v>
      </c>
      <c r="AC150" s="3" t="s">
        <v>2686</v>
      </c>
      <c r="AD150" s="3" t="s">
        <v>321</v>
      </c>
      <c r="AE150" s="56" t="s">
        <v>6130</v>
      </c>
      <c r="AF150" s="3" t="s">
        <v>15</v>
      </c>
      <c r="AG150" s="3" t="s">
        <v>15</v>
      </c>
      <c r="AH150" s="3" t="s">
        <v>2695</v>
      </c>
      <c r="AI150" s="3" t="s">
        <v>181</v>
      </c>
      <c r="AJ150" s="55"/>
      <c r="AK150" s="56" t="s">
        <v>181</v>
      </c>
      <c r="AL150" s="3" t="s">
        <v>65</v>
      </c>
      <c r="AM150" s="3" t="s">
        <v>435</v>
      </c>
      <c r="AN150" s="3" t="s">
        <v>15</v>
      </c>
      <c r="AO150" s="3" t="s">
        <v>15</v>
      </c>
      <c r="AP150" s="3" t="s">
        <v>15</v>
      </c>
      <c r="AQ150" s="3">
        <v>3</v>
      </c>
      <c r="AR150" s="3">
        <v>19.064</v>
      </c>
      <c r="AS150" s="3">
        <v>23.498000000000001</v>
      </c>
      <c r="AT150" s="3" t="s">
        <v>225</v>
      </c>
      <c r="AU150" s="3" t="s">
        <v>15</v>
      </c>
      <c r="AV150" s="3" t="s">
        <v>3098</v>
      </c>
      <c r="AW150" s="3" t="s">
        <v>3685</v>
      </c>
      <c r="AX150" s="3" t="s">
        <v>30</v>
      </c>
      <c r="AY150" s="3" t="s">
        <v>2960</v>
      </c>
      <c r="AZ150" s="3" t="s">
        <v>3496</v>
      </c>
      <c r="BA150" s="57" t="s">
        <v>3764</v>
      </c>
      <c r="BB150" s="3" t="s">
        <v>3229</v>
      </c>
      <c r="BC150" s="3" t="s">
        <v>5425</v>
      </c>
      <c r="BD150" s="3" t="s">
        <v>5963</v>
      </c>
      <c r="BE150" s="3" t="s">
        <v>434</v>
      </c>
      <c r="BF150" s="3" t="s">
        <v>89</v>
      </c>
      <c r="BG150" s="3" t="s">
        <v>15</v>
      </c>
      <c r="BH150" s="3" t="s">
        <v>429</v>
      </c>
      <c r="BI150" s="58" t="s">
        <v>3765</v>
      </c>
      <c r="BJ150" s="58" t="s">
        <v>430</v>
      </c>
      <c r="BK150" s="58" t="s">
        <v>2722</v>
      </c>
      <c r="BL150" s="58" t="s">
        <v>2742</v>
      </c>
      <c r="BM150" s="58" t="s">
        <v>2895</v>
      </c>
      <c r="BN150" s="58" t="s">
        <v>2738</v>
      </c>
      <c r="BO150" s="2" t="s">
        <v>181</v>
      </c>
    </row>
    <row r="151" spans="3:67">
      <c r="C151" s="85" t="str">
        <f>IF(INDEX(Directory[FolderPath],MATCH(tbl_Directory[[#This Row],[Index]:[Index]],Directory[Index],0))="","",HYPERLINK(INDEX(Directory[FolderPath],MATCH(tbl_Directory[[#This Row],[Index]:[Index]],Directory[Index],0)),"🗁"))</f>
        <v/>
      </c>
      <c r="D151" s="3">
        <v>356</v>
      </c>
      <c r="E151" s="70">
        <v>44649</v>
      </c>
      <c r="F151" s="3" t="s">
        <v>437</v>
      </c>
      <c r="G151" s="51">
        <v>5000</v>
      </c>
      <c r="H151" s="52">
        <v>5000</v>
      </c>
      <c r="I151" s="3" t="s">
        <v>1573</v>
      </c>
      <c r="J151" s="3" t="s">
        <v>175</v>
      </c>
      <c r="K151" s="3" t="s">
        <v>317</v>
      </c>
      <c r="L151" s="3">
        <v>1</v>
      </c>
      <c r="M151" s="3" t="s">
        <v>10</v>
      </c>
      <c r="N151" s="3" t="s">
        <v>98</v>
      </c>
      <c r="O151" s="3">
        <v>2</v>
      </c>
      <c r="P151" s="3" t="s">
        <v>6193</v>
      </c>
      <c r="Q151" s="3" t="s">
        <v>438</v>
      </c>
      <c r="R151" s="53">
        <v>20</v>
      </c>
      <c r="S151" s="3" t="s">
        <v>14</v>
      </c>
      <c r="T151" s="54" t="s">
        <v>181</v>
      </c>
      <c r="U151" s="3" t="s">
        <v>3351</v>
      </c>
      <c r="V151" s="3" t="s">
        <v>181</v>
      </c>
      <c r="W151" s="3" t="s">
        <v>181</v>
      </c>
      <c r="X151" s="3" t="s">
        <v>771</v>
      </c>
      <c r="Y151" s="3" t="s">
        <v>181</v>
      </c>
      <c r="Z151" s="3" t="s">
        <v>439</v>
      </c>
      <c r="AA151" s="3" t="s">
        <v>438</v>
      </c>
      <c r="AB151" s="3" t="s">
        <v>15</v>
      </c>
      <c r="AC151" s="3" t="s">
        <v>1599</v>
      </c>
      <c r="AD151" s="3" t="s">
        <v>321</v>
      </c>
      <c r="AE151" s="56" t="s">
        <v>181</v>
      </c>
      <c r="AF151" s="3" t="s">
        <v>15</v>
      </c>
      <c r="AG151" s="3" t="s">
        <v>15</v>
      </c>
      <c r="AH151" s="3" t="s">
        <v>15</v>
      </c>
      <c r="AI151" s="3" t="s">
        <v>181</v>
      </c>
      <c r="AJ151" s="55"/>
      <c r="AK151" s="56" t="s">
        <v>181</v>
      </c>
      <c r="AL151" s="3" t="s">
        <v>72</v>
      </c>
      <c r="AM151" s="3" t="s">
        <v>265</v>
      </c>
      <c r="AN151" s="3" t="s">
        <v>15</v>
      </c>
      <c r="AO151" s="3" t="s">
        <v>15</v>
      </c>
      <c r="AP151" s="3" t="s">
        <v>15</v>
      </c>
      <c r="AQ151" s="3">
        <v>2</v>
      </c>
      <c r="AR151" s="3">
        <v>12.714</v>
      </c>
      <c r="AS151" s="3">
        <v>15.593</v>
      </c>
      <c r="AT151" s="3" t="s">
        <v>321</v>
      </c>
      <c r="AU151" s="3" t="s">
        <v>15</v>
      </c>
      <c r="AV151" s="3" t="s">
        <v>3098</v>
      </c>
      <c r="AW151" s="3" t="s">
        <v>3682</v>
      </c>
      <c r="AX151" s="3" t="s">
        <v>14</v>
      </c>
      <c r="AY151" s="3" t="s">
        <v>3718</v>
      </c>
      <c r="AZ151" s="3" t="s">
        <v>5420</v>
      </c>
      <c r="BA151" s="57" t="s">
        <v>3764</v>
      </c>
      <c r="BB151" s="3" t="s">
        <v>3232</v>
      </c>
      <c r="BC151" s="3" t="s">
        <v>5425</v>
      </c>
      <c r="BD151" s="3" t="s">
        <v>181</v>
      </c>
      <c r="BE151" s="3" t="s">
        <v>320</v>
      </c>
      <c r="BF151" s="3" t="s">
        <v>10</v>
      </c>
      <c r="BG151" s="3" t="s">
        <v>15</v>
      </c>
      <c r="BH151" s="3" t="s">
        <v>436</v>
      </c>
      <c r="BI151" s="58" t="s">
        <v>3759</v>
      </c>
      <c r="BJ151" s="58" t="s">
        <v>317</v>
      </c>
      <c r="BK151" s="58" t="s">
        <v>2689</v>
      </c>
      <c r="BL151" s="58" t="s">
        <v>2745</v>
      </c>
      <c r="BM151" s="58" t="s">
        <v>6270</v>
      </c>
      <c r="BN151" s="58" t="s">
        <v>2737</v>
      </c>
      <c r="BO151" s="2" t="s">
        <v>181</v>
      </c>
    </row>
    <row r="152" spans="3:67">
      <c r="C152" s="85" t="str">
        <f>IF(INDEX(Directory[FolderPath],MATCH(tbl_Directory[[#This Row],[Index]:[Index]],Directory[Index],0))="","",HYPERLINK(INDEX(Directory[FolderPath],MATCH(tbl_Directory[[#This Row],[Index]:[Index]],Directory[Index],0)),"🗁"))</f>
        <v/>
      </c>
      <c r="D152" s="3">
        <v>355</v>
      </c>
      <c r="E152" s="70">
        <v>44644</v>
      </c>
      <c r="F152" s="3" t="s">
        <v>441</v>
      </c>
      <c r="G152" s="51">
        <v>19500</v>
      </c>
      <c r="H152" s="52">
        <v>19500</v>
      </c>
      <c r="I152" s="3" t="s">
        <v>1571</v>
      </c>
      <c r="J152" s="3" t="s">
        <v>190</v>
      </c>
      <c r="K152" s="3" t="s">
        <v>442</v>
      </c>
      <c r="L152" s="3">
        <v>4</v>
      </c>
      <c r="M152" s="3" t="s">
        <v>89</v>
      </c>
      <c r="N152" s="3" t="s">
        <v>98</v>
      </c>
      <c r="O152" s="3">
        <v>2.5</v>
      </c>
      <c r="P152" s="3" t="s">
        <v>12</v>
      </c>
      <c r="Q152" s="3" t="s">
        <v>31</v>
      </c>
      <c r="R152" s="53">
        <v>10</v>
      </c>
      <c r="S152" s="3" t="s">
        <v>14</v>
      </c>
      <c r="T152" s="54" t="s">
        <v>181</v>
      </c>
      <c r="U152" s="3" t="s">
        <v>3351</v>
      </c>
      <c r="V152" s="3" t="s">
        <v>181</v>
      </c>
      <c r="W152" s="3" t="s">
        <v>5482</v>
      </c>
      <c r="X152" s="3" t="s">
        <v>181</v>
      </c>
      <c r="Y152" s="3" t="s">
        <v>5329</v>
      </c>
      <c r="Z152" s="3" t="s">
        <v>443</v>
      </c>
      <c r="AA152" s="3" t="s">
        <v>31</v>
      </c>
      <c r="AB152" s="3" t="s">
        <v>15</v>
      </c>
      <c r="AC152" s="3" t="s">
        <v>1599</v>
      </c>
      <c r="AD152" s="3" t="s">
        <v>321</v>
      </c>
      <c r="AE152" s="56" t="s">
        <v>181</v>
      </c>
      <c r="AF152" s="3" t="s">
        <v>5176</v>
      </c>
      <c r="AG152" s="3" t="s">
        <v>15</v>
      </c>
      <c r="AH152" s="3" t="s">
        <v>15</v>
      </c>
      <c r="AI152" s="3" t="s">
        <v>181</v>
      </c>
      <c r="AJ152" s="55"/>
      <c r="AK152" s="56" t="s">
        <v>181</v>
      </c>
      <c r="AL152" s="3" t="s">
        <v>134</v>
      </c>
      <c r="AM152" s="3" t="s">
        <v>15</v>
      </c>
      <c r="AN152" s="3" t="s">
        <v>15</v>
      </c>
      <c r="AO152" s="3" t="s">
        <v>15</v>
      </c>
      <c r="AP152" s="3" t="s">
        <v>15</v>
      </c>
      <c r="AQ152" s="3">
        <v>2.5</v>
      </c>
      <c r="AR152" s="3">
        <v>15.891999999999999</v>
      </c>
      <c r="AS152" s="3">
        <v>19.492000000000001</v>
      </c>
      <c r="AT152" s="3" t="s">
        <v>178</v>
      </c>
      <c r="AU152" s="3" t="s">
        <v>374</v>
      </c>
      <c r="AV152" s="3" t="s">
        <v>3470</v>
      </c>
      <c r="AW152" s="3" t="s">
        <v>3693</v>
      </c>
      <c r="AX152" s="3" t="s">
        <v>14</v>
      </c>
      <c r="AY152" s="3" t="s">
        <v>2960</v>
      </c>
      <c r="AZ152" s="3" t="s">
        <v>3496</v>
      </c>
      <c r="BA152" s="57" t="s">
        <v>3764</v>
      </c>
      <c r="BB152" s="3" t="s">
        <v>3232</v>
      </c>
      <c r="BC152" s="3" t="s">
        <v>2892</v>
      </c>
      <c r="BD152" s="3" t="s">
        <v>5963</v>
      </c>
      <c r="BE152" s="3" t="s">
        <v>444</v>
      </c>
      <c r="BF152" s="3" t="s">
        <v>1620</v>
      </c>
      <c r="BG152" s="3" t="s">
        <v>1600</v>
      </c>
      <c r="BH152" s="3" t="s">
        <v>440</v>
      </c>
      <c r="BI152" s="58" t="s">
        <v>3759</v>
      </c>
      <c r="BJ152" s="58" t="s">
        <v>442</v>
      </c>
      <c r="BK152" s="58" t="s">
        <v>5469</v>
      </c>
      <c r="BL152" s="58" t="s">
        <v>2759</v>
      </c>
      <c r="BM152" s="58" t="s">
        <v>2895</v>
      </c>
      <c r="BN152" s="58" t="s">
        <v>2738</v>
      </c>
      <c r="BO152" s="2" t="s">
        <v>181</v>
      </c>
    </row>
    <row r="153" spans="3:67">
      <c r="C153" s="85" t="str">
        <f>IF(INDEX(Directory[FolderPath],MATCH(tbl_Directory[[#This Row],[Index]:[Index]],Directory[Index],0))="","",HYPERLINK(INDEX(Directory[FolderPath],MATCH(tbl_Directory[[#This Row],[Index]:[Index]],Directory[Index],0)),"🗁"))</f>
        <v/>
      </c>
      <c r="D153" s="3">
        <v>354</v>
      </c>
      <c r="E153" s="70">
        <v>44638</v>
      </c>
      <c r="F153" s="3" t="s">
        <v>2174</v>
      </c>
      <c r="G153" s="51">
        <v>10000</v>
      </c>
      <c r="H153" s="52">
        <v>10000</v>
      </c>
      <c r="I153" s="3" t="s">
        <v>1571</v>
      </c>
      <c r="J153" s="3" t="s">
        <v>190</v>
      </c>
      <c r="K153" s="3" t="s">
        <v>447</v>
      </c>
      <c r="L153" s="3">
        <v>1</v>
      </c>
      <c r="M153" s="3" t="s">
        <v>10</v>
      </c>
      <c r="N153" s="3" t="s">
        <v>98</v>
      </c>
      <c r="O153" s="3">
        <v>1</v>
      </c>
      <c r="P153" s="3" t="s">
        <v>12</v>
      </c>
      <c r="Q153" s="3" t="s">
        <v>83</v>
      </c>
      <c r="R153" s="53"/>
      <c r="S153" s="3" t="s">
        <v>21</v>
      </c>
      <c r="T153" s="54" t="s">
        <v>181</v>
      </c>
      <c r="U153" s="3" t="s">
        <v>3351</v>
      </c>
      <c r="V153" s="3" t="s">
        <v>181</v>
      </c>
      <c r="W153" s="3" t="s">
        <v>181</v>
      </c>
      <c r="X153" s="3" t="s">
        <v>181</v>
      </c>
      <c r="Y153" s="3" t="s">
        <v>181</v>
      </c>
      <c r="Z153" s="3" t="s">
        <v>15</v>
      </c>
      <c r="AA153" s="3" t="s">
        <v>83</v>
      </c>
      <c r="AB153" s="3" t="s">
        <v>15</v>
      </c>
      <c r="AC153" s="3" t="s">
        <v>1599</v>
      </c>
      <c r="AD153" s="3" t="s">
        <v>321</v>
      </c>
      <c r="AE153" s="56" t="s">
        <v>181</v>
      </c>
      <c r="AF153" s="3" t="s">
        <v>15</v>
      </c>
      <c r="AG153" s="3" t="s">
        <v>2884</v>
      </c>
      <c r="AH153" s="3" t="s">
        <v>15</v>
      </c>
      <c r="AI153" s="3" t="s">
        <v>3366</v>
      </c>
      <c r="AJ153" s="55"/>
      <c r="AK153" s="56" t="s">
        <v>181</v>
      </c>
      <c r="AL153" s="3" t="s">
        <v>17</v>
      </c>
      <c r="AM153" s="3" t="s">
        <v>351</v>
      </c>
      <c r="AN153" s="3" t="s">
        <v>352</v>
      </c>
      <c r="AO153" s="3" t="s">
        <v>282</v>
      </c>
      <c r="AP153" s="3" t="s">
        <v>3329</v>
      </c>
      <c r="AQ153" s="3">
        <v>1</v>
      </c>
      <c r="AR153" s="3">
        <v>6.3570000000000002</v>
      </c>
      <c r="AS153" s="3">
        <v>7.7969999999999997</v>
      </c>
      <c r="AT153" s="3" t="s">
        <v>178</v>
      </c>
      <c r="AU153" s="3" t="s">
        <v>187</v>
      </c>
      <c r="AV153" s="3" t="s">
        <v>3470</v>
      </c>
      <c r="AW153" s="3" t="s">
        <v>3676</v>
      </c>
      <c r="AX153" s="3" t="s">
        <v>21</v>
      </c>
      <c r="AY153" s="3" t="s">
        <v>3718</v>
      </c>
      <c r="AZ153" s="3" t="s">
        <v>5420</v>
      </c>
      <c r="BA153" s="57" t="s">
        <v>3764</v>
      </c>
      <c r="BB153" s="3" t="s">
        <v>3232</v>
      </c>
      <c r="BC153" s="3" t="s">
        <v>2892</v>
      </c>
      <c r="BD153" s="3" t="s">
        <v>5963</v>
      </c>
      <c r="BE153" s="3" t="s">
        <v>350</v>
      </c>
      <c r="BF153" s="3" t="s">
        <v>10</v>
      </c>
      <c r="BG153" s="3" t="s">
        <v>1605</v>
      </c>
      <c r="BH153" s="3" t="s">
        <v>446</v>
      </c>
      <c r="BI153" s="58" t="s">
        <v>3759</v>
      </c>
      <c r="BJ153" s="58" t="s">
        <v>2175</v>
      </c>
      <c r="BK153" s="58" t="s">
        <v>3226</v>
      </c>
      <c r="BL153" s="58" t="s">
        <v>2760</v>
      </c>
      <c r="BM153" s="58" t="s">
        <v>2895</v>
      </c>
      <c r="BN153" s="58" t="s">
        <v>2979</v>
      </c>
      <c r="BO153" s="2" t="s">
        <v>181</v>
      </c>
    </row>
    <row r="154" spans="3:67">
      <c r="C154" s="85" t="str">
        <f>IF(INDEX(Directory[FolderPath],MATCH(tbl_Directory[[#This Row],[Index]:[Index]],Directory[Index],0))="","",HYPERLINK(INDEX(Directory[FolderPath],MATCH(tbl_Directory[[#This Row],[Index]:[Index]],Directory[Index],0)),"🗁"))</f>
        <v/>
      </c>
      <c r="D154" s="3">
        <v>353</v>
      </c>
      <c r="E154" s="70">
        <v>44634</v>
      </c>
      <c r="F154" s="3" t="s">
        <v>1964</v>
      </c>
      <c r="G154" s="51">
        <v>10000</v>
      </c>
      <c r="H154" s="52">
        <v>10000</v>
      </c>
      <c r="I154" s="3" t="s">
        <v>1573</v>
      </c>
      <c r="J154" s="3" t="s">
        <v>190</v>
      </c>
      <c r="K154" s="3" t="s">
        <v>3563</v>
      </c>
      <c r="L154" s="3">
        <v>9</v>
      </c>
      <c r="M154" s="3" t="s">
        <v>449</v>
      </c>
      <c r="N154" s="3" t="s">
        <v>98</v>
      </c>
      <c r="O154" s="3">
        <v>4</v>
      </c>
      <c r="P154" s="3" t="s">
        <v>12</v>
      </c>
      <c r="Q154" s="3" t="s">
        <v>450</v>
      </c>
      <c r="R154" s="53">
        <v>40</v>
      </c>
      <c r="S154" s="3" t="s">
        <v>14</v>
      </c>
      <c r="T154" s="54" t="s">
        <v>181</v>
      </c>
      <c r="U154" s="3" t="s">
        <v>3351</v>
      </c>
      <c r="V154" s="3" t="s">
        <v>181</v>
      </c>
      <c r="W154" s="3" t="s">
        <v>181</v>
      </c>
      <c r="X154" s="3" t="s">
        <v>181</v>
      </c>
      <c r="Y154" s="3" t="s">
        <v>181</v>
      </c>
      <c r="Z154" s="3" t="s">
        <v>451</v>
      </c>
      <c r="AA154" s="3" t="s">
        <v>452</v>
      </c>
      <c r="AB154" s="3" t="s">
        <v>452</v>
      </c>
      <c r="AC154" s="3" t="s">
        <v>2686</v>
      </c>
      <c r="AD154" s="3" t="s">
        <v>321</v>
      </c>
      <c r="AE154" s="56" t="s">
        <v>181</v>
      </c>
      <c r="AF154" s="3" t="s">
        <v>15</v>
      </c>
      <c r="AG154" s="3" t="s">
        <v>15</v>
      </c>
      <c r="AH154" s="3" t="s">
        <v>15</v>
      </c>
      <c r="AI154" s="3" t="s">
        <v>181</v>
      </c>
      <c r="AJ154" s="55"/>
      <c r="AK154" s="56" t="s">
        <v>181</v>
      </c>
      <c r="AL154" s="3" t="s">
        <v>35</v>
      </c>
      <c r="AM154" s="3" t="s">
        <v>15</v>
      </c>
      <c r="AN154" s="3" t="s">
        <v>15</v>
      </c>
      <c r="AO154" s="3" t="s">
        <v>15</v>
      </c>
      <c r="AP154" s="3" t="s">
        <v>15</v>
      </c>
      <c r="AQ154" s="3">
        <v>4</v>
      </c>
      <c r="AR154" s="3">
        <v>25.428000000000001</v>
      </c>
      <c r="AS154" s="3">
        <v>31.186</v>
      </c>
      <c r="AT154" s="3" t="s">
        <v>243</v>
      </c>
      <c r="AU154" s="3" t="s">
        <v>15</v>
      </c>
      <c r="AV154" s="3" t="s">
        <v>3098</v>
      </c>
      <c r="AW154" s="3" t="s">
        <v>3682</v>
      </c>
      <c r="AX154" s="3" t="s">
        <v>14</v>
      </c>
      <c r="AY154" s="3" t="s">
        <v>2960</v>
      </c>
      <c r="AZ154" s="3" t="s">
        <v>3497</v>
      </c>
      <c r="BA154" s="57" t="s">
        <v>3764</v>
      </c>
      <c r="BB154" s="3" t="s">
        <v>3232</v>
      </c>
      <c r="BC154" s="3" t="s">
        <v>5425</v>
      </c>
      <c r="BD154" s="3" t="s">
        <v>5963</v>
      </c>
      <c r="BE154" s="3" t="s">
        <v>242</v>
      </c>
      <c r="BF154" s="3" t="s">
        <v>1611</v>
      </c>
      <c r="BG154" s="3" t="s">
        <v>1600</v>
      </c>
      <c r="BH154" s="3" t="s">
        <v>448</v>
      </c>
      <c r="BI154" s="58" t="s">
        <v>3759</v>
      </c>
      <c r="BJ154" s="58" t="s">
        <v>238</v>
      </c>
      <c r="BK154" s="58" t="s">
        <v>2722</v>
      </c>
      <c r="BL154" s="58" t="s">
        <v>2743</v>
      </c>
      <c r="BM154" s="58" t="s">
        <v>2895</v>
      </c>
      <c r="BN154" s="58" t="s">
        <v>2738</v>
      </c>
      <c r="BO154" s="2" t="s">
        <v>181</v>
      </c>
    </row>
    <row r="155" spans="3:67">
      <c r="C155" s="85" t="str">
        <f>IF(INDEX(Directory[FolderPath],MATCH(tbl_Directory[[#This Row],[Index]:[Index]],Directory[Index],0))="","",HYPERLINK(INDEX(Directory[FolderPath],MATCH(tbl_Directory[[#This Row],[Index]:[Index]],Directory[Index],0)),"🗁"))</f>
        <v/>
      </c>
      <c r="D155" s="3">
        <v>352</v>
      </c>
      <c r="E155" s="70">
        <v>44628</v>
      </c>
      <c r="F155" s="3" t="s">
        <v>2482</v>
      </c>
      <c r="G155" s="51">
        <v>0</v>
      </c>
      <c r="H155" s="52">
        <v>0</v>
      </c>
      <c r="I155" s="3" t="s">
        <v>1571</v>
      </c>
      <c r="J155" s="3" t="s">
        <v>190</v>
      </c>
      <c r="K155" s="3" t="s">
        <v>454</v>
      </c>
      <c r="L155" s="3">
        <v>1</v>
      </c>
      <c r="M155" s="3" t="s">
        <v>10</v>
      </c>
      <c r="N155" s="3" t="s">
        <v>98</v>
      </c>
      <c r="O155" s="3">
        <v>0.38400000000000001</v>
      </c>
      <c r="P155" s="3" t="s">
        <v>12</v>
      </c>
      <c r="Q155" s="3" t="s">
        <v>455</v>
      </c>
      <c r="R155" s="53"/>
      <c r="S155" s="3" t="s">
        <v>21</v>
      </c>
      <c r="T155" s="54" t="s">
        <v>181</v>
      </c>
      <c r="U155" s="3" t="s">
        <v>3351</v>
      </c>
      <c r="V155" s="3" t="s">
        <v>181</v>
      </c>
      <c r="W155" s="3" t="s">
        <v>181</v>
      </c>
      <c r="X155" s="3" t="s">
        <v>181</v>
      </c>
      <c r="Y155" s="3" t="s">
        <v>181</v>
      </c>
      <c r="Z155" s="3" t="s">
        <v>15</v>
      </c>
      <c r="AA155" s="3" t="s">
        <v>455</v>
      </c>
      <c r="AB155" s="3" t="s">
        <v>15</v>
      </c>
      <c r="AC155" s="3" t="s">
        <v>1599</v>
      </c>
      <c r="AD155" s="3" t="s">
        <v>321</v>
      </c>
      <c r="AE155" s="56" t="s">
        <v>181</v>
      </c>
      <c r="AF155" s="3" t="s">
        <v>15</v>
      </c>
      <c r="AG155" s="3" t="s">
        <v>15</v>
      </c>
      <c r="AH155" s="3" t="s">
        <v>15</v>
      </c>
      <c r="AI155" s="3" t="s">
        <v>3366</v>
      </c>
      <c r="AJ155" s="55"/>
      <c r="AK155" s="56" t="s">
        <v>181</v>
      </c>
      <c r="AL155" s="3" t="s">
        <v>26</v>
      </c>
      <c r="AM155" s="3" t="s">
        <v>259</v>
      </c>
      <c r="AN155" s="3" t="s">
        <v>457</v>
      </c>
      <c r="AO155" s="3" t="s">
        <v>458</v>
      </c>
      <c r="AP155" s="3" t="s">
        <v>3329</v>
      </c>
      <c r="AQ155" s="3">
        <v>0.38400000000000001</v>
      </c>
      <c r="AR155" s="3">
        <v>2.4409999999999998</v>
      </c>
      <c r="AS155" s="3">
        <v>2.9940000000000002</v>
      </c>
      <c r="AT155" s="3" t="s">
        <v>178</v>
      </c>
      <c r="AU155" s="3" t="s">
        <v>187</v>
      </c>
      <c r="AV155" s="3" t="s">
        <v>3470</v>
      </c>
      <c r="AW155" s="3" t="s">
        <v>193</v>
      </c>
      <c r="AX155" s="3" t="s">
        <v>21</v>
      </c>
      <c r="AY155" s="3" t="s">
        <v>3718</v>
      </c>
      <c r="AZ155" s="3" t="s">
        <v>5420</v>
      </c>
      <c r="BA155" s="57" t="s">
        <v>3764</v>
      </c>
      <c r="BB155" s="3" t="s">
        <v>3232</v>
      </c>
      <c r="BC155" s="3" t="s">
        <v>2892</v>
      </c>
      <c r="BD155" s="3" t="s">
        <v>5963</v>
      </c>
      <c r="BE155" s="3" t="s">
        <v>456</v>
      </c>
      <c r="BF155" s="3" t="s">
        <v>10</v>
      </c>
      <c r="BG155" s="3" t="s">
        <v>1605</v>
      </c>
      <c r="BH155" s="3" t="s">
        <v>453</v>
      </c>
      <c r="BI155" s="58" t="s">
        <v>3759</v>
      </c>
      <c r="BJ155" s="58" t="s">
        <v>2483</v>
      </c>
      <c r="BK155" s="58" t="s">
        <v>3226</v>
      </c>
      <c r="BL155" s="58" t="s">
        <v>2761</v>
      </c>
      <c r="BM155" s="58" t="s">
        <v>2895</v>
      </c>
      <c r="BN155" s="58" t="s">
        <v>2738</v>
      </c>
      <c r="BO155" s="2" t="s">
        <v>181</v>
      </c>
    </row>
    <row r="156" spans="3:67">
      <c r="C156" s="85" t="str">
        <f>IF(INDEX(Directory[FolderPath],MATCH(tbl_Directory[[#This Row],[Index]:[Index]],Directory[Index],0))="","",HYPERLINK(INDEX(Directory[FolderPath],MATCH(tbl_Directory[[#This Row],[Index]:[Index]],Directory[Index],0)),"🗁"))</f>
        <v/>
      </c>
      <c r="D156" s="3">
        <v>351</v>
      </c>
      <c r="E156" s="70">
        <v>44602</v>
      </c>
      <c r="F156" s="3" t="s">
        <v>460</v>
      </c>
      <c r="G156" s="51">
        <v>29032</v>
      </c>
      <c r="H156" s="52">
        <v>3731</v>
      </c>
      <c r="I156" s="3" t="s">
        <v>1573</v>
      </c>
      <c r="J156" s="3" t="s">
        <v>175</v>
      </c>
      <c r="K156" s="3" t="s">
        <v>2849</v>
      </c>
      <c r="L156" s="3">
        <v>2</v>
      </c>
      <c r="M156" s="3" t="s">
        <v>461</v>
      </c>
      <c r="N156" s="3" t="s">
        <v>462</v>
      </c>
      <c r="O156" s="3">
        <v>20</v>
      </c>
      <c r="P156" s="3" t="s">
        <v>135</v>
      </c>
      <c r="Q156" s="3" t="s">
        <v>463</v>
      </c>
      <c r="R156" s="53">
        <v>37</v>
      </c>
      <c r="S156" s="3" t="s">
        <v>14</v>
      </c>
      <c r="T156" s="54" t="s">
        <v>181</v>
      </c>
      <c r="U156" s="3" t="s">
        <v>3351</v>
      </c>
      <c r="V156" s="3" t="s">
        <v>3735</v>
      </c>
      <c r="W156" s="3" t="s">
        <v>3776</v>
      </c>
      <c r="X156" s="3" t="s">
        <v>181</v>
      </c>
      <c r="Y156" s="3" t="s">
        <v>181</v>
      </c>
      <c r="Z156" s="3" t="s">
        <v>464</v>
      </c>
      <c r="AA156" s="3" t="s">
        <v>463</v>
      </c>
      <c r="AB156" s="3" t="s">
        <v>15</v>
      </c>
      <c r="AC156" s="3" t="s">
        <v>2686</v>
      </c>
      <c r="AD156" s="3" t="s">
        <v>321</v>
      </c>
      <c r="AE156" s="56" t="s">
        <v>181</v>
      </c>
      <c r="AF156" s="3" t="s">
        <v>15</v>
      </c>
      <c r="AG156" s="3" t="s">
        <v>15</v>
      </c>
      <c r="AH156" s="3" t="s">
        <v>2695</v>
      </c>
      <c r="AI156" s="3" t="s">
        <v>181</v>
      </c>
      <c r="AJ156" s="55"/>
      <c r="AK156" s="56" t="s">
        <v>181</v>
      </c>
      <c r="AL156" s="3" t="s">
        <v>127</v>
      </c>
      <c r="AM156" s="3" t="s">
        <v>15</v>
      </c>
      <c r="AN156" s="3" t="s">
        <v>15</v>
      </c>
      <c r="AO156" s="3" t="s">
        <v>15</v>
      </c>
      <c r="AP156" s="3" t="s">
        <v>15</v>
      </c>
      <c r="AQ156" s="3">
        <v>2.5649999999999999</v>
      </c>
      <c r="AR156" s="3">
        <v>16.32</v>
      </c>
      <c r="AS156" s="3">
        <v>20</v>
      </c>
      <c r="AT156" s="3" t="s">
        <v>225</v>
      </c>
      <c r="AU156" s="3" t="s">
        <v>15</v>
      </c>
      <c r="AV156" s="3" t="s">
        <v>3098</v>
      </c>
      <c r="AW156" s="3" t="s">
        <v>3682</v>
      </c>
      <c r="AX156" s="3" t="s">
        <v>14</v>
      </c>
      <c r="AY156" s="3" t="s">
        <v>2960</v>
      </c>
      <c r="AZ156" s="3" t="s">
        <v>3496</v>
      </c>
      <c r="BA156" s="57" t="s">
        <v>3764</v>
      </c>
      <c r="BB156" s="3" t="s">
        <v>3233</v>
      </c>
      <c r="BC156" s="3" t="s">
        <v>5425</v>
      </c>
      <c r="BD156" s="3" t="s">
        <v>181</v>
      </c>
      <c r="BE156" s="3" t="s">
        <v>465</v>
      </c>
      <c r="BF156" s="3" t="s">
        <v>1621</v>
      </c>
      <c r="BG156" s="3" t="s">
        <v>15</v>
      </c>
      <c r="BH156" s="3" t="s">
        <v>459</v>
      </c>
      <c r="BI156" s="58" t="s">
        <v>3760</v>
      </c>
      <c r="BJ156" s="58" t="s">
        <v>2849</v>
      </c>
      <c r="BK156" s="58" t="s">
        <v>2688</v>
      </c>
      <c r="BL156" s="58" t="s">
        <v>2762</v>
      </c>
      <c r="BM156" s="58" t="s">
        <v>2894</v>
      </c>
      <c r="BN156" s="58" t="s">
        <v>2737</v>
      </c>
      <c r="BO156" s="2" t="s">
        <v>181</v>
      </c>
    </row>
    <row r="157" spans="3:67">
      <c r="C157" s="85" t="str">
        <f>IF(INDEX(Directory[FolderPath],MATCH(tbl_Directory[[#This Row],[Index]:[Index]],Directory[Index],0))="","",HYPERLINK(INDEX(Directory[FolderPath],MATCH(tbl_Directory[[#This Row],[Index]:[Index]],Directory[Index],0)),"🗁"))</f>
        <v/>
      </c>
      <c r="D157" s="3">
        <v>350</v>
      </c>
      <c r="E157" s="70">
        <v>44585</v>
      </c>
      <c r="F157" s="3" t="s">
        <v>473</v>
      </c>
      <c r="G157" s="51">
        <v>0</v>
      </c>
      <c r="H157" s="52">
        <v>0</v>
      </c>
      <c r="I157" s="3" t="s">
        <v>1571</v>
      </c>
      <c r="J157" s="3" t="s">
        <v>175</v>
      </c>
      <c r="K157" s="3" t="s">
        <v>474</v>
      </c>
      <c r="L157" s="3">
        <v>2</v>
      </c>
      <c r="M157" s="3" t="s">
        <v>10</v>
      </c>
      <c r="N157" s="3" t="s">
        <v>98</v>
      </c>
      <c r="O157" s="3">
        <v>2</v>
      </c>
      <c r="P157" s="3" t="s">
        <v>119</v>
      </c>
      <c r="Q157" s="3" t="s">
        <v>34</v>
      </c>
      <c r="R157" s="53"/>
      <c r="S157" s="3" t="s">
        <v>30</v>
      </c>
      <c r="T157" s="54" t="s">
        <v>181</v>
      </c>
      <c r="U157" s="3" t="s">
        <v>3351</v>
      </c>
      <c r="V157" s="3" t="s">
        <v>181</v>
      </c>
      <c r="W157" s="3" t="s">
        <v>181</v>
      </c>
      <c r="X157" s="3" t="s">
        <v>181</v>
      </c>
      <c r="Y157" s="3" t="s">
        <v>181</v>
      </c>
      <c r="Z157" s="3" t="s">
        <v>15</v>
      </c>
      <c r="AA157" s="3" t="s">
        <v>34</v>
      </c>
      <c r="AB157" s="3" t="s">
        <v>15</v>
      </c>
      <c r="AC157" s="3" t="s">
        <v>1599</v>
      </c>
      <c r="AD157" s="3" t="s">
        <v>321</v>
      </c>
      <c r="AE157" s="56" t="s">
        <v>181</v>
      </c>
      <c r="AF157" s="3" t="s">
        <v>15</v>
      </c>
      <c r="AG157" s="3" t="s">
        <v>15</v>
      </c>
      <c r="AH157" s="3" t="s">
        <v>15</v>
      </c>
      <c r="AI157" s="3" t="s">
        <v>181</v>
      </c>
      <c r="AJ157" s="55"/>
      <c r="AK157" s="56" t="s">
        <v>181</v>
      </c>
      <c r="AL157" s="3" t="s">
        <v>65</v>
      </c>
      <c r="AM157" s="3" t="s">
        <v>386</v>
      </c>
      <c r="AN157" s="3" t="s">
        <v>15</v>
      </c>
      <c r="AO157" s="3" t="s">
        <v>15</v>
      </c>
      <c r="AP157" s="3" t="s">
        <v>15</v>
      </c>
      <c r="AQ157" s="3">
        <v>2</v>
      </c>
      <c r="AR157" s="3">
        <v>12.714</v>
      </c>
      <c r="AS157" s="3">
        <v>15.593</v>
      </c>
      <c r="AT157" s="3" t="s">
        <v>178</v>
      </c>
      <c r="AU157" s="3" t="s">
        <v>179</v>
      </c>
      <c r="AV157" s="3" t="s">
        <v>3471</v>
      </c>
      <c r="AW157" s="3" t="s">
        <v>15</v>
      </c>
      <c r="AX157" s="3" t="s">
        <v>30</v>
      </c>
      <c r="AY157" s="3" t="s">
        <v>3718</v>
      </c>
      <c r="AZ157" s="3" t="s">
        <v>5420</v>
      </c>
      <c r="BA157" s="57" t="s">
        <v>3764</v>
      </c>
      <c r="BB157" s="3" t="s">
        <v>3234</v>
      </c>
      <c r="BC157" s="3" t="s">
        <v>2892</v>
      </c>
      <c r="BD157" s="3" t="s">
        <v>181</v>
      </c>
      <c r="BE157" s="3" t="s">
        <v>475</v>
      </c>
      <c r="BF157" s="3" t="s">
        <v>10</v>
      </c>
      <c r="BG157" s="3" t="s">
        <v>1600</v>
      </c>
      <c r="BH157" s="3" t="s">
        <v>472</v>
      </c>
      <c r="BI157" s="58" t="s">
        <v>3761</v>
      </c>
      <c r="BJ157" s="58" t="s">
        <v>474</v>
      </c>
      <c r="BK157" s="58" t="s">
        <v>2722</v>
      </c>
      <c r="BL157" s="58" t="s">
        <v>2745</v>
      </c>
      <c r="BM157" s="58" t="s">
        <v>3034</v>
      </c>
      <c r="BN157" s="58" t="s">
        <v>2737</v>
      </c>
      <c r="BO157" s="2" t="s">
        <v>181</v>
      </c>
    </row>
    <row r="158" spans="3:67">
      <c r="C158" s="85" t="str">
        <f>IF(INDEX(Directory[FolderPath],MATCH(tbl_Directory[[#This Row],[Index]:[Index]],Directory[Index],0))="","",HYPERLINK(INDEX(Directory[FolderPath],MATCH(tbl_Directory[[#This Row],[Index]:[Index]],Directory[Index],0)),"🗁"))</f>
        <v/>
      </c>
      <c r="D158" s="3">
        <v>349</v>
      </c>
      <c r="E158" s="70">
        <v>44585</v>
      </c>
      <c r="F158" s="3" t="s">
        <v>7540</v>
      </c>
      <c r="G158" s="51">
        <v>33600</v>
      </c>
      <c r="H158" s="52">
        <v>33600</v>
      </c>
      <c r="I158" s="3" t="s">
        <v>1573</v>
      </c>
      <c r="J158" s="3" t="s">
        <v>190</v>
      </c>
      <c r="K158" s="3" t="s">
        <v>467</v>
      </c>
      <c r="L158" s="3">
        <v>1</v>
      </c>
      <c r="M158" s="3" t="s">
        <v>468</v>
      </c>
      <c r="N158" s="3" t="s">
        <v>98</v>
      </c>
      <c r="O158" s="3">
        <v>10</v>
      </c>
      <c r="P158" s="3" t="s">
        <v>102</v>
      </c>
      <c r="Q158" s="3" t="s">
        <v>402</v>
      </c>
      <c r="R158" s="53">
        <v>35</v>
      </c>
      <c r="S158" s="3" t="s">
        <v>30</v>
      </c>
      <c r="T158" s="54" t="s">
        <v>181</v>
      </c>
      <c r="U158" s="3" t="s">
        <v>3351</v>
      </c>
      <c r="V158" s="3" t="s">
        <v>181</v>
      </c>
      <c r="W158" s="3" t="s">
        <v>181</v>
      </c>
      <c r="X158" s="3" t="s">
        <v>181</v>
      </c>
      <c r="Y158" s="3" t="s">
        <v>181</v>
      </c>
      <c r="Z158" s="3" t="s">
        <v>469</v>
      </c>
      <c r="AA158" s="3" t="s">
        <v>470</v>
      </c>
      <c r="AB158" s="3" t="s">
        <v>470</v>
      </c>
      <c r="AC158" s="57" t="s">
        <v>2686</v>
      </c>
      <c r="AD158" s="3" t="s">
        <v>321</v>
      </c>
      <c r="AE158" s="56" t="s">
        <v>181</v>
      </c>
      <c r="AF158" s="3" t="s">
        <v>2723</v>
      </c>
      <c r="AG158" s="3" t="s">
        <v>2993</v>
      </c>
      <c r="AH158" s="3" t="s">
        <v>15</v>
      </c>
      <c r="AI158" s="3" t="s">
        <v>181</v>
      </c>
      <c r="AJ158" s="55"/>
      <c r="AK158" s="56" t="s">
        <v>181</v>
      </c>
      <c r="AL158" s="3" t="s">
        <v>127</v>
      </c>
      <c r="AM158" s="3" t="s">
        <v>15</v>
      </c>
      <c r="AN158" s="3" t="s">
        <v>15</v>
      </c>
      <c r="AO158" s="3" t="s">
        <v>15</v>
      </c>
      <c r="AP158" s="3" t="s">
        <v>15</v>
      </c>
      <c r="AQ158" s="57">
        <v>10</v>
      </c>
      <c r="AR158" s="57">
        <v>63.57</v>
      </c>
      <c r="AS158" s="3">
        <v>77.965999999999994</v>
      </c>
      <c r="AT158" s="3" t="s">
        <v>225</v>
      </c>
      <c r="AU158" s="3" t="s">
        <v>15</v>
      </c>
      <c r="AV158" s="3" t="s">
        <v>3098</v>
      </c>
      <c r="AW158" s="3" t="s">
        <v>3685</v>
      </c>
      <c r="AX158" s="3" t="s">
        <v>30</v>
      </c>
      <c r="AY158" s="3" t="s">
        <v>2960</v>
      </c>
      <c r="AZ158" s="3" t="s">
        <v>3779</v>
      </c>
      <c r="BA158" s="57" t="s">
        <v>3764</v>
      </c>
      <c r="BB158" s="3" t="s">
        <v>3234</v>
      </c>
      <c r="BC158" s="3" t="s">
        <v>5425</v>
      </c>
      <c r="BD158" s="3" t="s">
        <v>5963</v>
      </c>
      <c r="BE158" s="3" t="s">
        <v>471</v>
      </c>
      <c r="BF158" s="3" t="s">
        <v>1622</v>
      </c>
      <c r="BG158" s="3" t="s">
        <v>1600</v>
      </c>
      <c r="BH158" s="3" t="s">
        <v>466</v>
      </c>
      <c r="BI158" s="58" t="s">
        <v>3761</v>
      </c>
      <c r="BJ158" s="58" t="s">
        <v>467</v>
      </c>
      <c r="BK158" s="58" t="s">
        <v>2722</v>
      </c>
      <c r="BL158" s="58" t="s">
        <v>2763</v>
      </c>
      <c r="BM158" s="58" t="s">
        <v>2898</v>
      </c>
      <c r="BN158" s="58" t="s">
        <v>3044</v>
      </c>
      <c r="BO158" s="2" t="s">
        <v>181</v>
      </c>
    </row>
    <row r="159" spans="3:67">
      <c r="C159" s="85" t="str">
        <f>IF(INDEX(Directory[FolderPath],MATCH(tbl_Directory[[#This Row],[Index]:[Index]],Directory[Index],0))="","",HYPERLINK(INDEX(Directory[FolderPath],MATCH(tbl_Directory[[#This Row],[Index]:[Index]],Directory[Index],0)),"🗁"))</f>
        <v/>
      </c>
      <c r="D159" s="3">
        <v>348</v>
      </c>
      <c r="E159" s="70">
        <v>44580</v>
      </c>
      <c r="F159" s="3" t="s">
        <v>2571</v>
      </c>
      <c r="G159" s="51">
        <v>0</v>
      </c>
      <c r="H159" s="52">
        <v>0</v>
      </c>
      <c r="I159" s="3" t="s">
        <v>1571</v>
      </c>
      <c r="J159" s="3" t="s">
        <v>175</v>
      </c>
      <c r="K159" s="3" t="s">
        <v>489</v>
      </c>
      <c r="L159" s="3">
        <v>1</v>
      </c>
      <c r="M159" s="3" t="s">
        <v>104</v>
      </c>
      <c r="N159" s="3" t="s">
        <v>98</v>
      </c>
      <c r="O159" s="3">
        <v>2</v>
      </c>
      <c r="P159" s="3" t="s">
        <v>12</v>
      </c>
      <c r="Q159" s="3" t="s">
        <v>490</v>
      </c>
      <c r="R159" s="53">
        <v>40</v>
      </c>
      <c r="S159" s="3" t="s">
        <v>14</v>
      </c>
      <c r="T159" s="54" t="s">
        <v>181</v>
      </c>
      <c r="U159" s="3" t="s">
        <v>3354</v>
      </c>
      <c r="V159" s="3" t="s">
        <v>181</v>
      </c>
      <c r="W159" s="3" t="s">
        <v>3776</v>
      </c>
      <c r="X159" s="3" t="s">
        <v>181</v>
      </c>
      <c r="Y159" s="3" t="s">
        <v>181</v>
      </c>
      <c r="Z159" s="3" t="s">
        <v>491</v>
      </c>
      <c r="AA159" s="3" t="s">
        <v>490</v>
      </c>
      <c r="AB159" s="3" t="s">
        <v>15</v>
      </c>
      <c r="AC159" s="3" t="s">
        <v>1599</v>
      </c>
      <c r="AD159" s="3" t="s">
        <v>321</v>
      </c>
      <c r="AE159" s="56" t="s">
        <v>181</v>
      </c>
      <c r="AF159" s="3" t="s">
        <v>15</v>
      </c>
      <c r="AG159" s="3" t="s">
        <v>15</v>
      </c>
      <c r="AH159" s="3" t="s">
        <v>15</v>
      </c>
      <c r="AI159" s="3" t="s">
        <v>3366</v>
      </c>
      <c r="AJ159" s="55"/>
      <c r="AK159" s="56" t="s">
        <v>181</v>
      </c>
      <c r="AL159" s="3" t="s">
        <v>26</v>
      </c>
      <c r="AM159" s="3" t="s">
        <v>493</v>
      </c>
      <c r="AN159" s="3" t="s">
        <v>15</v>
      </c>
      <c r="AO159" s="3" t="s">
        <v>15</v>
      </c>
      <c r="AP159" s="3" t="s">
        <v>15</v>
      </c>
      <c r="AQ159" s="3">
        <v>2</v>
      </c>
      <c r="AR159" s="3">
        <v>12.714</v>
      </c>
      <c r="AS159" s="3">
        <v>15.593</v>
      </c>
      <c r="AT159" s="3" t="s">
        <v>178</v>
      </c>
      <c r="AU159" s="3" t="s">
        <v>179</v>
      </c>
      <c r="AV159" s="3" t="s">
        <v>3470</v>
      </c>
      <c r="AW159" s="3" t="s">
        <v>3693</v>
      </c>
      <c r="AX159" s="3" t="s">
        <v>14</v>
      </c>
      <c r="AY159" s="3" t="s">
        <v>2960</v>
      </c>
      <c r="AZ159" s="3" t="s">
        <v>5420</v>
      </c>
      <c r="BA159" s="57" t="s">
        <v>3764</v>
      </c>
      <c r="BB159" s="3" t="s">
        <v>3234</v>
      </c>
      <c r="BC159" s="3" t="s">
        <v>2892</v>
      </c>
      <c r="BD159" s="3" t="s">
        <v>181</v>
      </c>
      <c r="BE159" s="3" t="s">
        <v>492</v>
      </c>
      <c r="BF159" s="3" t="s">
        <v>10</v>
      </c>
      <c r="BG159" s="3" t="s">
        <v>1603</v>
      </c>
      <c r="BH159" s="3" t="s">
        <v>488</v>
      </c>
      <c r="BI159" s="58" t="s">
        <v>3761</v>
      </c>
      <c r="BJ159" s="58" t="s">
        <v>489</v>
      </c>
      <c r="BK159" s="58" t="s">
        <v>2688</v>
      </c>
      <c r="BL159" s="58" t="s">
        <v>2745</v>
      </c>
      <c r="BM159" s="58" t="s">
        <v>2895</v>
      </c>
      <c r="BN159" s="58" t="s">
        <v>2737</v>
      </c>
      <c r="BO159" s="2" t="s">
        <v>181</v>
      </c>
    </row>
    <row r="160" spans="3:67">
      <c r="C160" s="85" t="str">
        <f>IF(INDEX(Directory[FolderPath],MATCH(tbl_Directory[[#This Row],[Index]:[Index]],Directory[Index],0))="","",HYPERLINK(INDEX(Directory[FolderPath],MATCH(tbl_Directory[[#This Row],[Index]:[Index]],Directory[Index],0)),"🗁"))</f>
        <v/>
      </c>
      <c r="D160" s="3">
        <v>347</v>
      </c>
      <c r="E160" s="70">
        <v>44580</v>
      </c>
      <c r="F160" s="3" t="s">
        <v>7541</v>
      </c>
      <c r="G160" s="51">
        <v>1057</v>
      </c>
      <c r="H160" s="52">
        <v>1057</v>
      </c>
      <c r="I160" s="3" t="s">
        <v>1571</v>
      </c>
      <c r="J160" s="3" t="s">
        <v>175</v>
      </c>
      <c r="K160" s="3" t="s">
        <v>483</v>
      </c>
      <c r="L160" s="3">
        <v>1</v>
      </c>
      <c r="M160" s="3" t="s">
        <v>239</v>
      </c>
      <c r="N160" s="3" t="s">
        <v>98</v>
      </c>
      <c r="O160" s="3">
        <v>4</v>
      </c>
      <c r="P160" s="3" t="s">
        <v>12</v>
      </c>
      <c r="Q160" s="3" t="s">
        <v>484</v>
      </c>
      <c r="R160" s="53">
        <v>25</v>
      </c>
      <c r="S160" s="3" t="s">
        <v>14</v>
      </c>
      <c r="T160" s="54" t="s">
        <v>181</v>
      </c>
      <c r="U160" s="3" t="s">
        <v>3351</v>
      </c>
      <c r="V160" s="3" t="s">
        <v>181</v>
      </c>
      <c r="W160" s="3" t="s">
        <v>3776</v>
      </c>
      <c r="X160" s="3" t="s">
        <v>181</v>
      </c>
      <c r="Y160" s="3" t="s">
        <v>181</v>
      </c>
      <c r="Z160" s="3" t="s">
        <v>485</v>
      </c>
      <c r="AA160" s="3" t="s">
        <v>484</v>
      </c>
      <c r="AB160" s="3" t="s">
        <v>15</v>
      </c>
      <c r="AC160" s="3" t="s">
        <v>1599</v>
      </c>
      <c r="AD160" s="3" t="s">
        <v>321</v>
      </c>
      <c r="AE160" s="56" t="s">
        <v>181</v>
      </c>
      <c r="AF160" s="3" t="s">
        <v>15</v>
      </c>
      <c r="AG160" s="3" t="s">
        <v>15</v>
      </c>
      <c r="AH160" s="3" t="s">
        <v>15</v>
      </c>
      <c r="AI160" s="3" t="s">
        <v>3366</v>
      </c>
      <c r="AJ160" s="55"/>
      <c r="AK160" s="56" t="s">
        <v>181</v>
      </c>
      <c r="AL160" s="3" t="s">
        <v>94</v>
      </c>
      <c r="AM160" s="3" t="s">
        <v>15</v>
      </c>
      <c r="AN160" s="3" t="s">
        <v>15</v>
      </c>
      <c r="AO160" s="3" t="s">
        <v>15</v>
      </c>
      <c r="AP160" s="3" t="s">
        <v>15</v>
      </c>
      <c r="AQ160" s="3">
        <v>4</v>
      </c>
      <c r="AR160" s="3">
        <v>25.428000000000001</v>
      </c>
      <c r="AS160" s="3">
        <v>31.186</v>
      </c>
      <c r="AT160" s="3" t="s">
        <v>178</v>
      </c>
      <c r="AU160" s="3" t="s">
        <v>374</v>
      </c>
      <c r="AV160" s="3" t="s">
        <v>3470</v>
      </c>
      <c r="AW160" s="3" t="s">
        <v>3693</v>
      </c>
      <c r="AX160" s="3" t="s">
        <v>14</v>
      </c>
      <c r="AY160" s="3" t="s">
        <v>2960</v>
      </c>
      <c r="AZ160" s="3" t="s">
        <v>3497</v>
      </c>
      <c r="BA160" s="57" t="s">
        <v>3764</v>
      </c>
      <c r="BB160" s="3" t="s">
        <v>3234</v>
      </c>
      <c r="BC160" s="3" t="s">
        <v>2892</v>
      </c>
      <c r="BD160" s="3" t="s">
        <v>181</v>
      </c>
      <c r="BE160" s="3" t="s">
        <v>486</v>
      </c>
      <c r="BF160" s="3" t="s">
        <v>239</v>
      </c>
      <c r="BG160" s="3" t="s">
        <v>1600</v>
      </c>
      <c r="BH160" s="3" t="s">
        <v>482</v>
      </c>
      <c r="BI160" s="58" t="s">
        <v>3761</v>
      </c>
      <c r="BJ160" s="58" t="s">
        <v>483</v>
      </c>
      <c r="BK160" s="58" t="s">
        <v>2688</v>
      </c>
      <c r="BL160" s="58" t="s">
        <v>2743</v>
      </c>
      <c r="BM160" s="58" t="s">
        <v>2895</v>
      </c>
      <c r="BN160" s="58" t="s">
        <v>2737</v>
      </c>
      <c r="BO160" s="2" t="s">
        <v>181</v>
      </c>
    </row>
    <row r="161" spans="3:67">
      <c r="C161" s="85" t="str">
        <f>IF(INDEX(Directory[FolderPath],MATCH(tbl_Directory[[#This Row],[Index]:[Index]],Directory[Index],0))="","",HYPERLINK(INDEX(Directory[FolderPath],MATCH(tbl_Directory[[#This Row],[Index]:[Index]],Directory[Index],0)),"🗁"))</f>
        <v/>
      </c>
      <c r="D161" s="3">
        <v>346</v>
      </c>
      <c r="E161" s="70">
        <v>44580</v>
      </c>
      <c r="F161" s="3" t="s">
        <v>477</v>
      </c>
      <c r="G161" s="51">
        <v>111000</v>
      </c>
      <c r="H161" s="52">
        <v>111000</v>
      </c>
      <c r="I161" s="3" t="s">
        <v>1573</v>
      </c>
      <c r="J161" s="3" t="s">
        <v>190</v>
      </c>
      <c r="K161" s="3" t="s">
        <v>3007</v>
      </c>
      <c r="L161" s="3">
        <v>2</v>
      </c>
      <c r="M161" s="3" t="s">
        <v>478</v>
      </c>
      <c r="N161" s="3" t="s">
        <v>98</v>
      </c>
      <c r="O161" s="3">
        <v>1.5</v>
      </c>
      <c r="P161" s="3" t="s">
        <v>6195</v>
      </c>
      <c r="Q161" s="3" t="s">
        <v>108</v>
      </c>
      <c r="R161" s="53"/>
      <c r="S161" s="3" t="s">
        <v>479</v>
      </c>
      <c r="T161" s="54" t="s">
        <v>181</v>
      </c>
      <c r="U161" s="3" t="s">
        <v>3352</v>
      </c>
      <c r="V161" s="3" t="s">
        <v>181</v>
      </c>
      <c r="W161" s="3" t="s">
        <v>3776</v>
      </c>
      <c r="X161" s="3" t="s">
        <v>181</v>
      </c>
      <c r="Y161" s="3" t="s">
        <v>3033</v>
      </c>
      <c r="Z161" s="3" t="s">
        <v>15</v>
      </c>
      <c r="AA161" s="3" t="s">
        <v>15</v>
      </c>
      <c r="AB161" s="3" t="s">
        <v>15</v>
      </c>
      <c r="AC161" s="3" t="s">
        <v>1599</v>
      </c>
      <c r="AD161" s="3" t="s">
        <v>321</v>
      </c>
      <c r="AE161" s="56" t="s">
        <v>181</v>
      </c>
      <c r="AF161" s="3" t="s">
        <v>15</v>
      </c>
      <c r="AG161" s="3" t="s">
        <v>15</v>
      </c>
      <c r="AH161" s="3" t="s">
        <v>15</v>
      </c>
      <c r="AI161" s="3" t="s">
        <v>181</v>
      </c>
      <c r="AJ161" s="55"/>
      <c r="AK161" s="56" t="s">
        <v>181</v>
      </c>
      <c r="AL161" s="3" t="s">
        <v>65</v>
      </c>
      <c r="AM161" s="3" t="s">
        <v>435</v>
      </c>
      <c r="AN161" s="3" t="s">
        <v>15</v>
      </c>
      <c r="AO161" s="3" t="s">
        <v>15</v>
      </c>
      <c r="AP161" s="3" t="s">
        <v>15</v>
      </c>
      <c r="AQ161" s="3">
        <v>1.5</v>
      </c>
      <c r="AR161" s="3">
        <v>9.5359999999999996</v>
      </c>
      <c r="AS161" s="3">
        <v>11.695</v>
      </c>
      <c r="AT161" s="3" t="s">
        <v>273</v>
      </c>
      <c r="AU161" s="3" t="s">
        <v>15</v>
      </c>
      <c r="AV161" s="3" t="s">
        <v>3471</v>
      </c>
      <c r="AW161" s="3" t="s">
        <v>15</v>
      </c>
      <c r="AX161" s="3" t="s">
        <v>3784</v>
      </c>
      <c r="AY161" s="3" t="s">
        <v>3782</v>
      </c>
      <c r="AZ161" s="3" t="s">
        <v>5420</v>
      </c>
      <c r="BA161" s="57" t="s">
        <v>3764</v>
      </c>
      <c r="BB161" s="3" t="s">
        <v>3234</v>
      </c>
      <c r="BC161" s="3" t="s">
        <v>15</v>
      </c>
      <c r="BD161" s="3" t="s">
        <v>5963</v>
      </c>
      <c r="BE161" s="3" t="s">
        <v>481</v>
      </c>
      <c r="BF161" s="3" t="s">
        <v>478</v>
      </c>
      <c r="BG161" s="3" t="s">
        <v>15</v>
      </c>
      <c r="BH161" s="3" t="s">
        <v>476</v>
      </c>
      <c r="BI161" s="58" t="s">
        <v>3761</v>
      </c>
      <c r="BJ161" s="58" t="s">
        <v>480</v>
      </c>
      <c r="BK161" s="58" t="s">
        <v>2688</v>
      </c>
      <c r="BL161" s="58" t="s">
        <v>3045</v>
      </c>
      <c r="BM161" s="58" t="s">
        <v>6273</v>
      </c>
      <c r="BN161" s="58" t="s">
        <v>2738</v>
      </c>
      <c r="BO161" s="2" t="s">
        <v>181</v>
      </c>
    </row>
    <row r="162" spans="3:67">
      <c r="C162" s="85" t="str">
        <f>IF(INDEX(Directory[FolderPath],MATCH(tbl_Directory[[#This Row],[Index]:[Index]],Directory[Index],0))="","",HYPERLINK(INDEX(Directory[FolderPath],MATCH(tbl_Directory[[#This Row],[Index]:[Index]],Directory[Index],0)),"🗁"))</f>
        <v/>
      </c>
      <c r="D162" s="3">
        <v>345</v>
      </c>
      <c r="E162" s="70">
        <v>44579</v>
      </c>
      <c r="F162" s="3" t="s">
        <v>503</v>
      </c>
      <c r="G162" s="51">
        <v>0</v>
      </c>
      <c r="H162" s="52">
        <v>0</v>
      </c>
      <c r="I162" s="3" t="s">
        <v>1571</v>
      </c>
      <c r="J162" s="3" t="s">
        <v>175</v>
      </c>
      <c r="K162" s="3" t="s">
        <v>504</v>
      </c>
      <c r="L162" s="3">
        <v>3</v>
      </c>
      <c r="M162" s="3" t="s">
        <v>105</v>
      </c>
      <c r="N162" s="3" t="s">
        <v>98</v>
      </c>
      <c r="O162" s="3">
        <v>3</v>
      </c>
      <c r="P162" s="3" t="s">
        <v>12</v>
      </c>
      <c r="Q162" s="3" t="s">
        <v>505</v>
      </c>
      <c r="R162" s="53">
        <v>45</v>
      </c>
      <c r="S162" s="3" t="s">
        <v>14</v>
      </c>
      <c r="T162" s="54" t="s">
        <v>181</v>
      </c>
      <c r="U162" s="3" t="s">
        <v>3351</v>
      </c>
      <c r="V162" s="3" t="s">
        <v>181</v>
      </c>
      <c r="W162" s="3" t="s">
        <v>181</v>
      </c>
      <c r="X162" s="3" t="s">
        <v>181</v>
      </c>
      <c r="Y162" s="3" t="s">
        <v>181</v>
      </c>
      <c r="Z162" s="3" t="s">
        <v>615</v>
      </c>
      <c r="AA162" s="3" t="s">
        <v>505</v>
      </c>
      <c r="AB162" s="3" t="s">
        <v>15</v>
      </c>
      <c r="AC162" s="3" t="s">
        <v>1599</v>
      </c>
      <c r="AD162" s="3" t="s">
        <v>321</v>
      </c>
      <c r="AE162" s="56" t="s">
        <v>181</v>
      </c>
      <c r="AF162" s="3" t="s">
        <v>15</v>
      </c>
      <c r="AG162" s="3" t="s">
        <v>15</v>
      </c>
      <c r="AH162" s="3" t="s">
        <v>15</v>
      </c>
      <c r="AI162" s="3" t="s">
        <v>181</v>
      </c>
      <c r="AJ162" s="55"/>
      <c r="AK162" s="56" t="s">
        <v>181</v>
      </c>
      <c r="AL162" s="3" t="s">
        <v>26</v>
      </c>
      <c r="AM162" s="3" t="s">
        <v>259</v>
      </c>
      <c r="AN162" s="3" t="s">
        <v>15</v>
      </c>
      <c r="AO162" s="3" t="s">
        <v>15</v>
      </c>
      <c r="AP162" s="3" t="s">
        <v>15</v>
      </c>
      <c r="AQ162" s="3">
        <v>3</v>
      </c>
      <c r="AR162" s="3">
        <v>19.071000000000002</v>
      </c>
      <c r="AS162" s="3">
        <v>23.39</v>
      </c>
      <c r="AT162" s="3" t="s">
        <v>178</v>
      </c>
      <c r="AU162" s="3" t="s">
        <v>179</v>
      </c>
      <c r="AV162" s="3" t="s">
        <v>3470</v>
      </c>
      <c r="AW162" s="3" t="s">
        <v>193</v>
      </c>
      <c r="AX162" s="3" t="s">
        <v>14</v>
      </c>
      <c r="AY162" s="3" t="s">
        <v>2960</v>
      </c>
      <c r="AZ162" s="3" t="s">
        <v>3496</v>
      </c>
      <c r="BA162" s="57" t="s">
        <v>3764</v>
      </c>
      <c r="BB162" s="3" t="s">
        <v>3234</v>
      </c>
      <c r="BC162" s="3" t="s">
        <v>2892</v>
      </c>
      <c r="BD162" s="3" t="s">
        <v>181</v>
      </c>
      <c r="BE162" s="3" t="s">
        <v>506</v>
      </c>
      <c r="BF162" s="3" t="s">
        <v>1624</v>
      </c>
      <c r="BG162" s="3" t="s">
        <v>1603</v>
      </c>
      <c r="BH162" s="3" t="s">
        <v>501</v>
      </c>
      <c r="BI162" s="58" t="s">
        <v>3761</v>
      </c>
      <c r="BJ162" s="58" t="s">
        <v>504</v>
      </c>
      <c r="BK162" s="58" t="s">
        <v>2722</v>
      </c>
      <c r="BL162" s="58" t="s">
        <v>2742</v>
      </c>
      <c r="BM162" s="58" t="s">
        <v>2895</v>
      </c>
      <c r="BN162" s="58" t="s">
        <v>2737</v>
      </c>
      <c r="BO162" s="2" t="s">
        <v>181</v>
      </c>
    </row>
    <row r="163" spans="3:67">
      <c r="C163" s="85" t="str">
        <f>IF(INDEX(Directory[FolderPath],MATCH(tbl_Directory[[#This Row],[Index]:[Index]],Directory[Index],0))="","",HYPERLINK(INDEX(Directory[FolderPath],MATCH(tbl_Directory[[#This Row],[Index]:[Index]],Directory[Index],0)),"🗁"))</f>
        <v/>
      </c>
      <c r="D163" s="3">
        <v>344</v>
      </c>
      <c r="E163" s="70">
        <v>44579</v>
      </c>
      <c r="F163" s="3" t="s">
        <v>2574</v>
      </c>
      <c r="G163" s="51">
        <v>3985</v>
      </c>
      <c r="H163" s="52">
        <v>3985</v>
      </c>
      <c r="I163" s="3" t="s">
        <v>1571</v>
      </c>
      <c r="J163" s="3" t="s">
        <v>175</v>
      </c>
      <c r="K163" s="3" t="s">
        <v>495</v>
      </c>
      <c r="L163" s="3">
        <v>1</v>
      </c>
      <c r="M163" s="3" t="s">
        <v>496</v>
      </c>
      <c r="N163" s="3" t="s">
        <v>98</v>
      </c>
      <c r="O163" s="3">
        <v>5</v>
      </c>
      <c r="P163" s="3" t="s">
        <v>102</v>
      </c>
      <c r="Q163" s="3" t="s">
        <v>497</v>
      </c>
      <c r="R163" s="53">
        <v>45</v>
      </c>
      <c r="S163" s="3" t="s">
        <v>30</v>
      </c>
      <c r="T163" s="54" t="s">
        <v>181</v>
      </c>
      <c r="U163" s="3" t="s">
        <v>3351</v>
      </c>
      <c r="V163" s="3" t="s">
        <v>181</v>
      </c>
      <c r="W163" s="3" t="s">
        <v>181</v>
      </c>
      <c r="X163" s="3" t="s">
        <v>181</v>
      </c>
      <c r="Y163" s="3" t="s">
        <v>181</v>
      </c>
      <c r="Z163" s="3" t="s">
        <v>498</v>
      </c>
      <c r="AA163" s="3" t="s">
        <v>499</v>
      </c>
      <c r="AB163" s="3" t="s">
        <v>499</v>
      </c>
      <c r="AC163" s="3" t="s">
        <v>1599</v>
      </c>
      <c r="AD163" s="3" t="s">
        <v>321</v>
      </c>
      <c r="AE163" s="56" t="s">
        <v>181</v>
      </c>
      <c r="AF163" s="3" t="s">
        <v>15</v>
      </c>
      <c r="AG163" s="3" t="s">
        <v>15</v>
      </c>
      <c r="AH163" s="3" t="s">
        <v>15</v>
      </c>
      <c r="AI163" s="3" t="s">
        <v>3366</v>
      </c>
      <c r="AJ163" s="55"/>
      <c r="AK163" s="56" t="s">
        <v>181</v>
      </c>
      <c r="AL163" s="3" t="s">
        <v>65</v>
      </c>
      <c r="AM163" s="3" t="s">
        <v>15</v>
      </c>
      <c r="AN163" s="3" t="s">
        <v>15</v>
      </c>
      <c r="AO163" s="3" t="s">
        <v>15</v>
      </c>
      <c r="AP163" s="3" t="s">
        <v>15</v>
      </c>
      <c r="AQ163" s="3">
        <v>5</v>
      </c>
      <c r="AR163" s="3">
        <v>31.785</v>
      </c>
      <c r="AS163" s="3">
        <v>38.982999999999997</v>
      </c>
      <c r="AT163" s="3" t="s">
        <v>178</v>
      </c>
      <c r="AU163" s="3" t="s">
        <v>374</v>
      </c>
      <c r="AV163" s="3" t="s">
        <v>3470</v>
      </c>
      <c r="AW163" s="3" t="s">
        <v>15</v>
      </c>
      <c r="AX163" s="3" t="s">
        <v>30</v>
      </c>
      <c r="AY163" s="3" t="s">
        <v>2960</v>
      </c>
      <c r="AZ163" s="3" t="s">
        <v>3497</v>
      </c>
      <c r="BA163" s="57" t="s">
        <v>3764</v>
      </c>
      <c r="BB163" s="3" t="s">
        <v>3234</v>
      </c>
      <c r="BC163" s="3" t="s">
        <v>2892</v>
      </c>
      <c r="BD163" s="3" t="s">
        <v>181</v>
      </c>
      <c r="BE163" s="3" t="s">
        <v>500</v>
      </c>
      <c r="BF163" s="3" t="s">
        <v>1623</v>
      </c>
      <c r="BG163" s="3" t="s">
        <v>1600</v>
      </c>
      <c r="BH163" s="3" t="s">
        <v>494</v>
      </c>
      <c r="BI163" s="58" t="s">
        <v>3761</v>
      </c>
      <c r="BJ163" s="58" t="s">
        <v>495</v>
      </c>
      <c r="BK163" s="58" t="s">
        <v>2722</v>
      </c>
      <c r="BL163" s="58" t="s">
        <v>2758</v>
      </c>
      <c r="BM163" s="58" t="s">
        <v>2898</v>
      </c>
      <c r="BN163" s="58" t="s">
        <v>2737</v>
      </c>
      <c r="BO163" s="2" t="s">
        <v>181</v>
      </c>
    </row>
    <row r="164" spans="3:67">
      <c r="C164" s="85" t="str">
        <f>IF(INDEX(Directory[FolderPath],MATCH(tbl_Directory[[#This Row],[Index]:[Index]],Directory[Index],0))="","",HYPERLINK(INDEX(Directory[FolderPath],MATCH(tbl_Directory[[#This Row],[Index]:[Index]],Directory[Index],0)),"🗁"))</f>
        <v/>
      </c>
      <c r="D164" s="3">
        <v>343</v>
      </c>
      <c r="E164" s="70">
        <v>44573</v>
      </c>
      <c r="F164" s="3" t="s">
        <v>2594</v>
      </c>
      <c r="G164" s="51">
        <v>10000</v>
      </c>
      <c r="H164" s="52">
        <v>10000</v>
      </c>
      <c r="I164" s="3" t="s">
        <v>1571</v>
      </c>
      <c r="J164" s="3" t="s">
        <v>190</v>
      </c>
      <c r="K164" s="3" t="s">
        <v>1626</v>
      </c>
      <c r="L164" s="3">
        <v>1</v>
      </c>
      <c r="M164" s="3" t="s">
        <v>10</v>
      </c>
      <c r="N164" s="3" t="s">
        <v>98</v>
      </c>
      <c r="O164" s="3">
        <v>1</v>
      </c>
      <c r="P164" s="3" t="s">
        <v>119</v>
      </c>
      <c r="Q164" s="3" t="s">
        <v>518</v>
      </c>
      <c r="R164" s="53">
        <v>15</v>
      </c>
      <c r="S164" s="3" t="s">
        <v>21</v>
      </c>
      <c r="T164" s="54" t="s">
        <v>181</v>
      </c>
      <c r="U164" s="3" t="s">
        <v>3351</v>
      </c>
      <c r="V164" s="3" t="s">
        <v>181</v>
      </c>
      <c r="W164" s="3" t="s">
        <v>181</v>
      </c>
      <c r="X164" s="3" t="s">
        <v>181</v>
      </c>
      <c r="Y164" s="3" t="s">
        <v>181</v>
      </c>
      <c r="Z164" s="3" t="s">
        <v>519</v>
      </c>
      <c r="AA164" s="3" t="s">
        <v>518</v>
      </c>
      <c r="AB164" s="3" t="s">
        <v>15</v>
      </c>
      <c r="AC164" s="3" t="s">
        <v>1599</v>
      </c>
      <c r="AD164" s="3" t="s">
        <v>321</v>
      </c>
      <c r="AE164" s="56" t="s">
        <v>181</v>
      </c>
      <c r="AF164" s="3" t="s">
        <v>15</v>
      </c>
      <c r="AG164" s="3" t="s">
        <v>2884</v>
      </c>
      <c r="AH164" s="3" t="s">
        <v>15</v>
      </c>
      <c r="AI164" s="3" t="s">
        <v>3366</v>
      </c>
      <c r="AJ164" s="55"/>
      <c r="AK164" s="56" t="s">
        <v>181</v>
      </c>
      <c r="AL164" s="3" t="s">
        <v>17</v>
      </c>
      <c r="AM164" s="3" t="s">
        <v>351</v>
      </c>
      <c r="AN164" s="3" t="s">
        <v>521</v>
      </c>
      <c r="AO164" s="3" t="s">
        <v>282</v>
      </c>
      <c r="AP164" s="3" t="s">
        <v>3329</v>
      </c>
      <c r="AQ164" s="3">
        <v>1</v>
      </c>
      <c r="AR164" s="3">
        <v>6.3570000000000002</v>
      </c>
      <c r="AS164" s="3">
        <v>7.7969999999999997</v>
      </c>
      <c r="AT164" s="3" t="s">
        <v>178</v>
      </c>
      <c r="AU164" s="3" t="s">
        <v>187</v>
      </c>
      <c r="AV164" s="3" t="s">
        <v>3470</v>
      </c>
      <c r="AW164" s="3" t="s">
        <v>193</v>
      </c>
      <c r="AX164" s="3" t="s">
        <v>21</v>
      </c>
      <c r="AY164" s="3" t="s">
        <v>3718</v>
      </c>
      <c r="AZ164" s="3" t="s">
        <v>5420</v>
      </c>
      <c r="BA164" s="57" t="s">
        <v>3764</v>
      </c>
      <c r="BB164" s="3" t="s">
        <v>3234</v>
      </c>
      <c r="BC164" s="3" t="s">
        <v>2892</v>
      </c>
      <c r="BD164" s="3" t="s">
        <v>5963</v>
      </c>
      <c r="BE164" s="3" t="s">
        <v>520</v>
      </c>
      <c r="BF164" s="3" t="s">
        <v>10</v>
      </c>
      <c r="BG164" s="3" t="s">
        <v>1603</v>
      </c>
      <c r="BH164" s="3" t="s">
        <v>517</v>
      </c>
      <c r="BI164" s="58" t="s">
        <v>3761</v>
      </c>
      <c r="BJ164" s="58" t="s">
        <v>2595</v>
      </c>
      <c r="BK164" s="58" t="s">
        <v>3226</v>
      </c>
      <c r="BL164" s="58" t="s">
        <v>2760</v>
      </c>
      <c r="BM164" s="58" t="s">
        <v>3034</v>
      </c>
      <c r="BN164" s="58" t="s">
        <v>2979</v>
      </c>
      <c r="BO164" s="2" t="s">
        <v>181</v>
      </c>
    </row>
    <row r="165" spans="3:67">
      <c r="C165" s="85" t="str">
        <f>IF(INDEX(Directory[FolderPath],MATCH(tbl_Directory[[#This Row],[Index]:[Index]],Directory[Index],0))="","",HYPERLINK(INDEX(Directory[FolderPath],MATCH(tbl_Directory[[#This Row],[Index]:[Index]],Directory[Index],0)),"🗁"))</f>
        <v/>
      </c>
      <c r="D165" s="3">
        <v>342</v>
      </c>
      <c r="E165" s="70">
        <v>44573</v>
      </c>
      <c r="F165" s="3" t="s">
        <v>508</v>
      </c>
      <c r="G165" s="51">
        <v>3055</v>
      </c>
      <c r="H165" s="52">
        <v>3055</v>
      </c>
      <c r="I165" s="3" t="s">
        <v>1573</v>
      </c>
      <c r="J165" s="3" t="s">
        <v>175</v>
      </c>
      <c r="K165" s="3" t="s">
        <v>1625</v>
      </c>
      <c r="L165" s="3">
        <v>1</v>
      </c>
      <c r="M165" s="3" t="s">
        <v>106</v>
      </c>
      <c r="N165" s="3" t="s">
        <v>98</v>
      </c>
      <c r="O165" s="3">
        <v>4</v>
      </c>
      <c r="P165" s="3" t="s">
        <v>102</v>
      </c>
      <c r="Q165" s="3" t="s">
        <v>515</v>
      </c>
      <c r="R165" s="53">
        <v>35</v>
      </c>
      <c r="S165" s="3" t="s">
        <v>512</v>
      </c>
      <c r="T165" s="54" t="s">
        <v>181</v>
      </c>
      <c r="U165" s="3" t="s">
        <v>3351</v>
      </c>
      <c r="V165" s="3" t="s">
        <v>181</v>
      </c>
      <c r="W165" s="3" t="s">
        <v>181</v>
      </c>
      <c r="X165" s="3" t="s">
        <v>181</v>
      </c>
      <c r="Y165" s="3" t="s">
        <v>181</v>
      </c>
      <c r="Z165" s="3" t="s">
        <v>396</v>
      </c>
      <c r="AA165" s="3" t="s">
        <v>516</v>
      </c>
      <c r="AB165" s="3" t="s">
        <v>516</v>
      </c>
      <c r="AC165" s="3" t="s">
        <v>2686</v>
      </c>
      <c r="AD165" s="3" t="s">
        <v>321</v>
      </c>
      <c r="AE165" s="56" t="s">
        <v>181</v>
      </c>
      <c r="AF165" s="3" t="s">
        <v>15</v>
      </c>
      <c r="AG165" s="3" t="s">
        <v>15</v>
      </c>
      <c r="AH165" s="3" t="s">
        <v>15</v>
      </c>
      <c r="AI165" s="3" t="s">
        <v>181</v>
      </c>
      <c r="AJ165" s="55"/>
      <c r="AK165" s="56" t="s">
        <v>181</v>
      </c>
      <c r="AL165" s="3" t="s">
        <v>127</v>
      </c>
      <c r="AM165" s="3" t="s">
        <v>235</v>
      </c>
      <c r="AN165" s="3" t="s">
        <v>15</v>
      </c>
      <c r="AO165" s="3" t="s">
        <v>15</v>
      </c>
      <c r="AP165" s="3" t="s">
        <v>15</v>
      </c>
      <c r="AQ165" s="3">
        <v>4</v>
      </c>
      <c r="AR165" s="3">
        <v>25.428000000000001</v>
      </c>
      <c r="AS165" s="3">
        <v>31.186</v>
      </c>
      <c r="AT165" s="3" t="s">
        <v>243</v>
      </c>
      <c r="AU165" s="3" t="s">
        <v>15</v>
      </c>
      <c r="AV165" s="3" t="s">
        <v>3471</v>
      </c>
      <c r="AW165" s="3" t="s">
        <v>15</v>
      </c>
      <c r="AX165" s="3" t="s">
        <v>85</v>
      </c>
      <c r="AY165" s="3" t="s">
        <v>2960</v>
      </c>
      <c r="AZ165" s="3" t="s">
        <v>3497</v>
      </c>
      <c r="BA165" s="57" t="s">
        <v>3764</v>
      </c>
      <c r="BB165" s="3" t="s">
        <v>3234</v>
      </c>
      <c r="BC165" s="3" t="s">
        <v>15</v>
      </c>
      <c r="BD165" s="3" t="s">
        <v>181</v>
      </c>
      <c r="BE165" s="3" t="s">
        <v>513</v>
      </c>
      <c r="BF165" s="3" t="s">
        <v>106</v>
      </c>
      <c r="BG165" s="3" t="s">
        <v>1600</v>
      </c>
      <c r="BH165" s="3" t="s">
        <v>514</v>
      </c>
      <c r="BI165" s="58" t="s">
        <v>3761</v>
      </c>
      <c r="BJ165" s="58" t="s">
        <v>1625</v>
      </c>
      <c r="BK165" s="58" t="s">
        <v>2722</v>
      </c>
      <c r="BL165" s="58" t="s">
        <v>2743</v>
      </c>
      <c r="BM165" s="58" t="s">
        <v>2898</v>
      </c>
      <c r="BN165" s="58" t="s">
        <v>2737</v>
      </c>
      <c r="BO165" s="2" t="s">
        <v>181</v>
      </c>
    </row>
    <row r="166" spans="3:67">
      <c r="C166" s="85" t="str">
        <f>IF(INDEX(Directory[FolderPath],MATCH(tbl_Directory[[#This Row],[Index]:[Index]],Directory[Index],0))="","",HYPERLINK(INDEX(Directory[FolderPath],MATCH(tbl_Directory[[#This Row],[Index]:[Index]],Directory[Index],0)),"🗁"))</f>
        <v/>
      </c>
      <c r="D166" s="3">
        <v>341</v>
      </c>
      <c r="E166" s="70">
        <v>44573</v>
      </c>
      <c r="F166" s="3" t="s">
        <v>508</v>
      </c>
      <c r="G166" s="51">
        <v>3055</v>
      </c>
      <c r="H166" s="52">
        <v>3055</v>
      </c>
      <c r="I166" s="3" t="s">
        <v>1573</v>
      </c>
      <c r="J166" s="3" t="s">
        <v>175</v>
      </c>
      <c r="K166" s="3" t="s">
        <v>1625</v>
      </c>
      <c r="L166" s="3">
        <v>1</v>
      </c>
      <c r="M166" s="3" t="s">
        <v>106</v>
      </c>
      <c r="N166" s="3" t="s">
        <v>98</v>
      </c>
      <c r="O166" s="3">
        <v>3</v>
      </c>
      <c r="P166" s="3" t="s">
        <v>12</v>
      </c>
      <c r="Q166" s="3" t="s">
        <v>509</v>
      </c>
      <c r="R166" s="53">
        <v>35</v>
      </c>
      <c r="S166" s="3" t="s">
        <v>512</v>
      </c>
      <c r="T166" s="54" t="s">
        <v>181</v>
      </c>
      <c r="U166" s="3" t="s">
        <v>3351</v>
      </c>
      <c r="V166" s="3" t="s">
        <v>181</v>
      </c>
      <c r="W166" s="3" t="s">
        <v>181</v>
      </c>
      <c r="X166" s="3" t="s">
        <v>181</v>
      </c>
      <c r="Y166" s="3" t="s">
        <v>181</v>
      </c>
      <c r="Z166" s="3" t="s">
        <v>510</v>
      </c>
      <c r="AA166" s="3" t="s">
        <v>511</v>
      </c>
      <c r="AB166" s="3" t="s">
        <v>511</v>
      </c>
      <c r="AC166" s="3" t="s">
        <v>2686</v>
      </c>
      <c r="AD166" s="3" t="s">
        <v>321</v>
      </c>
      <c r="AE166" s="56" t="s">
        <v>181</v>
      </c>
      <c r="AF166" s="3" t="s">
        <v>15</v>
      </c>
      <c r="AG166" s="3" t="s">
        <v>15</v>
      </c>
      <c r="AH166" s="3" t="s">
        <v>15</v>
      </c>
      <c r="AI166" s="3" t="s">
        <v>181</v>
      </c>
      <c r="AJ166" s="55"/>
      <c r="AK166" s="56" t="s">
        <v>181</v>
      </c>
      <c r="AL166" s="3" t="s">
        <v>127</v>
      </c>
      <c r="AM166" s="3" t="s">
        <v>235</v>
      </c>
      <c r="AN166" s="3" t="s">
        <v>15</v>
      </c>
      <c r="AO166" s="3" t="s">
        <v>15</v>
      </c>
      <c r="AP166" s="3" t="s">
        <v>15</v>
      </c>
      <c r="AQ166" s="3">
        <v>3</v>
      </c>
      <c r="AR166" s="3">
        <v>19.071000000000002</v>
      </c>
      <c r="AS166" s="3">
        <v>23.39</v>
      </c>
      <c r="AT166" s="3" t="s">
        <v>243</v>
      </c>
      <c r="AU166" s="3" t="s">
        <v>15</v>
      </c>
      <c r="AV166" s="3" t="s">
        <v>3471</v>
      </c>
      <c r="AW166" s="3" t="s">
        <v>15</v>
      </c>
      <c r="AX166" s="3" t="s">
        <v>85</v>
      </c>
      <c r="AY166" s="3" t="s">
        <v>2960</v>
      </c>
      <c r="AZ166" s="3" t="s">
        <v>3496</v>
      </c>
      <c r="BA166" s="57" t="s">
        <v>3764</v>
      </c>
      <c r="BB166" s="3" t="s">
        <v>3234</v>
      </c>
      <c r="BC166" s="3" t="s">
        <v>15</v>
      </c>
      <c r="BD166" s="3" t="s">
        <v>181</v>
      </c>
      <c r="BE166" s="3" t="s">
        <v>513</v>
      </c>
      <c r="BF166" s="3" t="s">
        <v>106</v>
      </c>
      <c r="BG166" s="3" t="s">
        <v>1600</v>
      </c>
      <c r="BH166" s="3" t="s">
        <v>507</v>
      </c>
      <c r="BI166" s="58" t="s">
        <v>3761</v>
      </c>
      <c r="BJ166" s="58" t="s">
        <v>1625</v>
      </c>
      <c r="BK166" s="58" t="s">
        <v>2722</v>
      </c>
      <c r="BL166" s="58" t="s">
        <v>2742</v>
      </c>
      <c r="BM166" s="58" t="s">
        <v>2895</v>
      </c>
      <c r="BN166" s="58" t="s">
        <v>2737</v>
      </c>
      <c r="BO166" s="2" t="s">
        <v>181</v>
      </c>
    </row>
    <row r="167" spans="3:67">
      <c r="C167" s="85" t="str">
        <f>IF(INDEX(Directory[FolderPath],MATCH(tbl_Directory[[#This Row],[Index]:[Index]],Directory[Index],0))="","",HYPERLINK(INDEX(Directory[FolderPath],MATCH(tbl_Directory[[#This Row],[Index]:[Index]],Directory[Index],0)),"🗁"))</f>
        <v/>
      </c>
      <c r="D167" s="3">
        <v>340</v>
      </c>
      <c r="E167" s="70">
        <v>44572</v>
      </c>
      <c r="F167" s="3" t="s">
        <v>524</v>
      </c>
      <c r="G167" s="51">
        <v>10000</v>
      </c>
      <c r="H167" s="52">
        <v>10000</v>
      </c>
      <c r="I167" s="3" t="s">
        <v>1571</v>
      </c>
      <c r="J167" s="3" t="s">
        <v>190</v>
      </c>
      <c r="K167" s="3" t="s">
        <v>525</v>
      </c>
      <c r="L167" s="3">
        <v>1</v>
      </c>
      <c r="M167" s="3" t="s">
        <v>10</v>
      </c>
      <c r="N167" s="3" t="s">
        <v>98</v>
      </c>
      <c r="O167" s="3">
        <v>0.35</v>
      </c>
      <c r="P167" s="3" t="s">
        <v>12</v>
      </c>
      <c r="Q167" s="3" t="s">
        <v>91</v>
      </c>
      <c r="R167" s="53"/>
      <c r="S167" s="3" t="s">
        <v>21</v>
      </c>
      <c r="T167" s="54" t="s">
        <v>181</v>
      </c>
      <c r="U167" s="3" t="s">
        <v>3351</v>
      </c>
      <c r="V167" s="3" t="s">
        <v>181</v>
      </c>
      <c r="W167" s="3" t="s">
        <v>181</v>
      </c>
      <c r="X167" s="3" t="s">
        <v>181</v>
      </c>
      <c r="Y167" s="3" t="s">
        <v>181</v>
      </c>
      <c r="Z167" s="3" t="s">
        <v>15</v>
      </c>
      <c r="AA167" s="3" t="s">
        <v>15</v>
      </c>
      <c r="AB167" s="3" t="s">
        <v>15</v>
      </c>
      <c r="AC167" s="3" t="s">
        <v>1599</v>
      </c>
      <c r="AD167" s="3" t="s">
        <v>321</v>
      </c>
      <c r="AE167" s="56" t="s">
        <v>181</v>
      </c>
      <c r="AF167" s="3" t="s">
        <v>15</v>
      </c>
      <c r="AG167" s="3" t="s">
        <v>2884</v>
      </c>
      <c r="AH167" s="3" t="s">
        <v>15</v>
      </c>
      <c r="AI167" s="3" t="s">
        <v>181</v>
      </c>
      <c r="AJ167" s="55"/>
      <c r="AK167" s="56" t="s">
        <v>181</v>
      </c>
      <c r="AL167" s="3" t="s">
        <v>17</v>
      </c>
      <c r="AM167" s="3" t="s">
        <v>351</v>
      </c>
      <c r="AN167" s="3" t="s">
        <v>527</v>
      </c>
      <c r="AO167" s="3" t="s">
        <v>366</v>
      </c>
      <c r="AP167" s="3" t="s">
        <v>3689</v>
      </c>
      <c r="AQ167" s="3">
        <v>0.35</v>
      </c>
      <c r="AR167" s="3">
        <v>2.2250000000000001</v>
      </c>
      <c r="AS167" s="3">
        <v>2.7290000000000001</v>
      </c>
      <c r="AT167" s="3" t="s">
        <v>178</v>
      </c>
      <c r="AU167" s="3" t="s">
        <v>187</v>
      </c>
      <c r="AV167" s="3" t="s">
        <v>3470</v>
      </c>
      <c r="AW167" s="3" t="s">
        <v>1249</v>
      </c>
      <c r="AX167" s="3" t="s">
        <v>21</v>
      </c>
      <c r="AY167" s="3" t="s">
        <v>3718</v>
      </c>
      <c r="AZ167" s="3" t="s">
        <v>5420</v>
      </c>
      <c r="BA167" s="57" t="s">
        <v>3764</v>
      </c>
      <c r="BB167" s="3" t="s">
        <v>3234</v>
      </c>
      <c r="BC167" s="3" t="s">
        <v>2892</v>
      </c>
      <c r="BD167" s="3" t="s">
        <v>5963</v>
      </c>
      <c r="BE167" s="3" t="s">
        <v>526</v>
      </c>
      <c r="BF167" s="3" t="s">
        <v>10</v>
      </c>
      <c r="BG167" s="3" t="s">
        <v>1605</v>
      </c>
      <c r="BH167" s="3" t="s">
        <v>522</v>
      </c>
      <c r="BI167" s="58" t="s">
        <v>3761</v>
      </c>
      <c r="BJ167" s="58" t="s">
        <v>2600</v>
      </c>
      <c r="BK167" s="58" t="s">
        <v>3226</v>
      </c>
      <c r="BL167" s="58" t="s">
        <v>2765</v>
      </c>
      <c r="BM167" s="58" t="s">
        <v>2895</v>
      </c>
      <c r="BN167" s="58" t="s">
        <v>2979</v>
      </c>
      <c r="BO167" s="2" t="s">
        <v>181</v>
      </c>
    </row>
    <row r="168" spans="3:67">
      <c r="C168" s="85" t="str">
        <f>IF(INDEX(Directory[FolderPath],MATCH(tbl_Directory[[#This Row],[Index]:[Index]],Directory[Index],0))="","",HYPERLINK(INDEX(Directory[FolderPath],MATCH(tbl_Directory[[#This Row],[Index]:[Index]],Directory[Index],0)),"🗁"))</f>
        <v>🗁</v>
      </c>
      <c r="D168" s="3">
        <v>339</v>
      </c>
      <c r="E168" s="70">
        <v>44553</v>
      </c>
      <c r="F168" s="3" t="s">
        <v>2623</v>
      </c>
      <c r="G168" s="51">
        <v>0</v>
      </c>
      <c r="H168" s="52">
        <v>0</v>
      </c>
      <c r="I168" s="3" t="s">
        <v>1571</v>
      </c>
      <c r="J168" s="3" t="s">
        <v>175</v>
      </c>
      <c r="K168" s="3" t="s">
        <v>3347</v>
      </c>
      <c r="L168" s="3">
        <v>1</v>
      </c>
      <c r="M168" s="3" t="s">
        <v>10</v>
      </c>
      <c r="N168" s="3" t="s">
        <v>98</v>
      </c>
      <c r="O168" s="3">
        <v>2</v>
      </c>
      <c r="P168" s="3" t="s">
        <v>12</v>
      </c>
      <c r="Q168" s="3" t="s">
        <v>529</v>
      </c>
      <c r="R168" s="53">
        <v>2</v>
      </c>
      <c r="S168" s="3" t="s">
        <v>21</v>
      </c>
      <c r="T168" s="54" t="s">
        <v>181</v>
      </c>
      <c r="U168" s="3" t="s">
        <v>3351</v>
      </c>
      <c r="V168" s="3" t="s">
        <v>181</v>
      </c>
      <c r="W168" s="3" t="s">
        <v>181</v>
      </c>
      <c r="X168" s="3" t="s">
        <v>181</v>
      </c>
      <c r="Y168" s="3" t="s">
        <v>181</v>
      </c>
      <c r="Z168" s="3" t="s">
        <v>530</v>
      </c>
      <c r="AA168" s="3" t="s">
        <v>1627</v>
      </c>
      <c r="AB168" s="3" t="s">
        <v>529</v>
      </c>
      <c r="AC168" s="3" t="s">
        <v>1599</v>
      </c>
      <c r="AD168" s="3" t="s">
        <v>321</v>
      </c>
      <c r="AE168" s="56" t="s">
        <v>181</v>
      </c>
      <c r="AF168" s="3" t="s">
        <v>15</v>
      </c>
      <c r="AG168" s="3" t="s">
        <v>15</v>
      </c>
      <c r="AH168" s="3" t="s">
        <v>15</v>
      </c>
      <c r="AI168" s="3" t="s">
        <v>181</v>
      </c>
      <c r="AJ168" s="55"/>
      <c r="AK168" s="56" t="s">
        <v>181</v>
      </c>
      <c r="AL168" s="3" t="s">
        <v>26</v>
      </c>
      <c r="AM168" s="3" t="s">
        <v>259</v>
      </c>
      <c r="AN168" s="3" t="s">
        <v>532</v>
      </c>
      <c r="AO168" s="3" t="s">
        <v>533</v>
      </c>
      <c r="AP168" s="3" t="s">
        <v>3329</v>
      </c>
      <c r="AQ168" s="3">
        <v>2</v>
      </c>
      <c r="AR168" s="3">
        <v>12.898</v>
      </c>
      <c r="AS168" s="3">
        <v>15.573</v>
      </c>
      <c r="AT168" s="3" t="s">
        <v>178</v>
      </c>
      <c r="AU168" s="3" t="s">
        <v>187</v>
      </c>
      <c r="AV168" s="3" t="s">
        <v>3470</v>
      </c>
      <c r="AW168" s="3" t="s">
        <v>3676</v>
      </c>
      <c r="AX168" s="3" t="s">
        <v>21</v>
      </c>
      <c r="AY168" s="3" t="s">
        <v>3718</v>
      </c>
      <c r="AZ168" s="3" t="s">
        <v>5420</v>
      </c>
      <c r="BA168" s="57" t="s">
        <v>3786</v>
      </c>
      <c r="BB168" s="3" t="s">
        <v>3236</v>
      </c>
      <c r="BC168" s="3" t="s">
        <v>2892</v>
      </c>
      <c r="BD168" s="3" t="s">
        <v>181</v>
      </c>
      <c r="BE168" s="3" t="s">
        <v>531</v>
      </c>
      <c r="BF168" s="3" t="s">
        <v>10</v>
      </c>
      <c r="BG168" s="3" t="s">
        <v>1605</v>
      </c>
      <c r="BH168" s="3" t="s">
        <v>528</v>
      </c>
      <c r="BI168" s="58" t="s">
        <v>3268</v>
      </c>
      <c r="BJ168" s="58" t="s">
        <v>3345</v>
      </c>
      <c r="BK168" s="58" t="s">
        <v>3226</v>
      </c>
      <c r="BL168" s="58" t="s">
        <v>2745</v>
      </c>
      <c r="BM168" s="58" t="s">
        <v>2895</v>
      </c>
      <c r="BN168" s="58" t="s">
        <v>2737</v>
      </c>
      <c r="BO168" s="2" t="s">
        <v>4039</v>
      </c>
    </row>
    <row r="169" spans="3:67">
      <c r="C169" s="85" t="str">
        <f>IF(INDEX(Directory[FolderPath],MATCH(tbl_Directory[[#This Row],[Index]:[Index]],Directory[Index],0))="","",HYPERLINK(INDEX(Directory[FolderPath],MATCH(tbl_Directory[[#This Row],[Index]:[Index]],Directory[Index],0)),"🗁"))</f>
        <v>🗁</v>
      </c>
      <c r="D169" s="3">
        <v>338</v>
      </c>
      <c r="E169" s="70">
        <v>44538</v>
      </c>
      <c r="F169" s="3" t="s">
        <v>2624</v>
      </c>
      <c r="G169" s="51">
        <v>1000</v>
      </c>
      <c r="H169" s="52">
        <v>1000</v>
      </c>
      <c r="I169" s="3" t="s">
        <v>1573</v>
      </c>
      <c r="J169" s="3" t="s">
        <v>175</v>
      </c>
      <c r="K169" s="3" t="s">
        <v>535</v>
      </c>
      <c r="L169" s="3">
        <v>1</v>
      </c>
      <c r="M169" s="3" t="s">
        <v>105</v>
      </c>
      <c r="N169" s="3" t="s">
        <v>98</v>
      </c>
      <c r="O169" s="3">
        <v>3</v>
      </c>
      <c r="P169" s="3" t="s">
        <v>12</v>
      </c>
      <c r="Q169" s="3" t="s">
        <v>509</v>
      </c>
      <c r="R169" s="53">
        <v>50</v>
      </c>
      <c r="S169" s="3" t="s">
        <v>30</v>
      </c>
      <c r="T169" s="54" t="s">
        <v>181</v>
      </c>
      <c r="U169" s="3" t="s">
        <v>3351</v>
      </c>
      <c r="V169" s="3" t="s">
        <v>181</v>
      </c>
      <c r="W169" s="3" t="s">
        <v>181</v>
      </c>
      <c r="X169" s="3" t="s">
        <v>181</v>
      </c>
      <c r="Y169" s="3" t="s">
        <v>181</v>
      </c>
      <c r="Z169" s="3" t="s">
        <v>536</v>
      </c>
      <c r="AA169" s="3" t="s">
        <v>1576</v>
      </c>
      <c r="AB169" s="3" t="s">
        <v>15</v>
      </c>
      <c r="AC169" s="3" t="s">
        <v>2686</v>
      </c>
      <c r="AD169" s="3" t="s">
        <v>321</v>
      </c>
      <c r="AE169" s="56" t="s">
        <v>181</v>
      </c>
      <c r="AF169" s="3" t="s">
        <v>15</v>
      </c>
      <c r="AG169" s="3" t="s">
        <v>15</v>
      </c>
      <c r="AH169" s="3" t="s">
        <v>15</v>
      </c>
      <c r="AI169" s="3" t="s">
        <v>3366</v>
      </c>
      <c r="AJ169" s="55"/>
      <c r="AK169" s="56" t="s">
        <v>181</v>
      </c>
      <c r="AL169" s="3" t="s">
        <v>127</v>
      </c>
      <c r="AM169" s="3" t="s">
        <v>15</v>
      </c>
      <c r="AN169" s="3" t="s">
        <v>15</v>
      </c>
      <c r="AO169" s="3" t="s">
        <v>15</v>
      </c>
      <c r="AP169" s="3" t="s">
        <v>15</v>
      </c>
      <c r="AQ169" s="3">
        <v>3</v>
      </c>
      <c r="AR169" s="3">
        <v>19.347999999999999</v>
      </c>
      <c r="AS169" s="3">
        <v>23.359000000000002</v>
      </c>
      <c r="AT169" s="3" t="s">
        <v>225</v>
      </c>
      <c r="AU169" s="3" t="s">
        <v>15</v>
      </c>
      <c r="AV169" s="3" t="s">
        <v>3098</v>
      </c>
      <c r="AW169" s="3" t="s">
        <v>3685</v>
      </c>
      <c r="AX169" s="3" t="s">
        <v>30</v>
      </c>
      <c r="AY169" s="3" t="s">
        <v>2960</v>
      </c>
      <c r="AZ169" s="3" t="s">
        <v>3496</v>
      </c>
      <c r="BA169" s="57" t="s">
        <v>3786</v>
      </c>
      <c r="BB169" s="3" t="s">
        <v>3236</v>
      </c>
      <c r="BC169" s="3" t="s">
        <v>5425</v>
      </c>
      <c r="BD169" s="3" t="s">
        <v>181</v>
      </c>
      <c r="BE169" s="3" t="s">
        <v>537</v>
      </c>
      <c r="BF169" s="3" t="s">
        <v>105</v>
      </c>
      <c r="BG169" s="3" t="s">
        <v>15</v>
      </c>
      <c r="BH169" s="3" t="s">
        <v>534</v>
      </c>
      <c r="BI169" s="58" t="s">
        <v>3268</v>
      </c>
      <c r="BJ169" s="58" t="s">
        <v>535</v>
      </c>
      <c r="BK169" s="58" t="s">
        <v>2722</v>
      </c>
      <c r="BL169" s="58" t="s">
        <v>2742</v>
      </c>
      <c r="BM169" s="58" t="s">
        <v>2895</v>
      </c>
      <c r="BN169" s="58" t="s">
        <v>2737</v>
      </c>
      <c r="BO169" s="2" t="s">
        <v>4040</v>
      </c>
    </row>
    <row r="170" spans="3:67">
      <c r="C170" s="85" t="str">
        <f>IF(INDEX(Directory[FolderPath],MATCH(tbl_Directory[[#This Row],[Index]:[Index]],Directory[Index],0))="","",HYPERLINK(INDEX(Directory[FolderPath],MATCH(tbl_Directory[[#This Row],[Index]:[Index]],Directory[Index],0)),"🗁"))</f>
        <v>🗁</v>
      </c>
      <c r="D170" s="3">
        <v>337</v>
      </c>
      <c r="E170" s="70">
        <v>44537</v>
      </c>
      <c r="F170" s="3" t="s">
        <v>2625</v>
      </c>
      <c r="G170" s="51">
        <v>0</v>
      </c>
      <c r="H170" s="52">
        <v>0</v>
      </c>
      <c r="I170" s="3" t="s">
        <v>1571</v>
      </c>
      <c r="J170" s="3" t="s">
        <v>175</v>
      </c>
      <c r="K170" s="3" t="s">
        <v>539</v>
      </c>
      <c r="L170" s="3">
        <v>1</v>
      </c>
      <c r="M170" s="3" t="s">
        <v>394</v>
      </c>
      <c r="N170" s="3" t="s">
        <v>98</v>
      </c>
      <c r="O170" s="3">
        <v>1</v>
      </c>
      <c r="P170" s="3" t="s">
        <v>119</v>
      </c>
      <c r="Q170" s="3" t="s">
        <v>509</v>
      </c>
      <c r="R170" s="53">
        <v>40</v>
      </c>
      <c r="S170" s="3" t="s">
        <v>30</v>
      </c>
      <c r="T170" s="54" t="s">
        <v>181</v>
      </c>
      <c r="U170" s="3" t="s">
        <v>3326</v>
      </c>
      <c r="V170" s="3" t="s">
        <v>181</v>
      </c>
      <c r="W170" s="3" t="s">
        <v>181</v>
      </c>
      <c r="X170" s="3" t="s">
        <v>181</v>
      </c>
      <c r="Y170" s="3" t="s">
        <v>181</v>
      </c>
      <c r="Z170" s="3" t="s">
        <v>540</v>
      </c>
      <c r="AA170" s="3" t="s">
        <v>509</v>
      </c>
      <c r="AB170" s="3" t="s">
        <v>509</v>
      </c>
      <c r="AC170" s="3" t="s">
        <v>1599</v>
      </c>
      <c r="AD170" s="3" t="s">
        <v>321</v>
      </c>
      <c r="AE170" s="56" t="s">
        <v>181</v>
      </c>
      <c r="AF170" s="3" t="s">
        <v>15</v>
      </c>
      <c r="AG170" s="3" t="s">
        <v>15</v>
      </c>
      <c r="AH170" s="3" t="s">
        <v>15</v>
      </c>
      <c r="AI170" s="3" t="s">
        <v>3366</v>
      </c>
      <c r="AJ170" s="55"/>
      <c r="AK170" s="56" t="s">
        <v>181</v>
      </c>
      <c r="AL170" s="3" t="s">
        <v>56</v>
      </c>
      <c r="AM170" s="3" t="s">
        <v>381</v>
      </c>
      <c r="AN170" s="3" t="s">
        <v>15</v>
      </c>
      <c r="AO170" s="3" t="s">
        <v>15</v>
      </c>
      <c r="AP170" s="3" t="s">
        <v>15</v>
      </c>
      <c r="AQ170" s="3">
        <v>1</v>
      </c>
      <c r="AR170" s="3">
        <v>6.4489999999999998</v>
      </c>
      <c r="AS170" s="3">
        <v>7.7859999999999996</v>
      </c>
      <c r="AT170" s="3" t="s">
        <v>178</v>
      </c>
      <c r="AU170" s="3" t="s">
        <v>179</v>
      </c>
      <c r="AV170" s="3" t="s">
        <v>3470</v>
      </c>
      <c r="AW170" s="3" t="s">
        <v>3693</v>
      </c>
      <c r="AX170" s="3" t="s">
        <v>30</v>
      </c>
      <c r="AY170" s="3" t="s">
        <v>2960</v>
      </c>
      <c r="AZ170" s="3" t="s">
        <v>5420</v>
      </c>
      <c r="BA170" s="57" t="s">
        <v>3786</v>
      </c>
      <c r="BB170" s="3" t="s">
        <v>3236</v>
      </c>
      <c r="BC170" s="3" t="s">
        <v>2892</v>
      </c>
      <c r="BD170" s="3" t="s">
        <v>181</v>
      </c>
      <c r="BE170" s="3" t="s">
        <v>541</v>
      </c>
      <c r="BF170" s="3" t="s">
        <v>394</v>
      </c>
      <c r="BG170" s="3" t="s">
        <v>1600</v>
      </c>
      <c r="BH170" s="3" t="s">
        <v>538</v>
      </c>
      <c r="BI170" s="58" t="s">
        <v>3268</v>
      </c>
      <c r="BJ170" s="58" t="s">
        <v>539</v>
      </c>
      <c r="BK170" s="58" t="s">
        <v>6655</v>
      </c>
      <c r="BL170" s="58" t="s">
        <v>2760</v>
      </c>
      <c r="BM170" s="58" t="s">
        <v>3034</v>
      </c>
      <c r="BN170" s="58" t="s">
        <v>2737</v>
      </c>
      <c r="BO170" s="2" t="s">
        <v>4041</v>
      </c>
    </row>
    <row r="171" spans="3:67">
      <c r="C171" s="85" t="str">
        <f>IF(INDEX(Directory[FolderPath],MATCH(tbl_Directory[[#This Row],[Index]:[Index]],Directory[Index],0))="","",HYPERLINK(INDEX(Directory[FolderPath],MATCH(tbl_Directory[[#This Row],[Index]:[Index]],Directory[Index],0)),"🗁"))</f>
        <v>🗁</v>
      </c>
      <c r="D171" s="3">
        <v>336</v>
      </c>
      <c r="E171" s="70">
        <v>44532</v>
      </c>
      <c r="F171" s="3" t="s">
        <v>543</v>
      </c>
      <c r="G171" s="51">
        <v>50000</v>
      </c>
      <c r="H171" s="52">
        <v>50000</v>
      </c>
      <c r="I171" s="3" t="s">
        <v>1573</v>
      </c>
      <c r="J171" s="3" t="s">
        <v>175</v>
      </c>
      <c r="K171" s="3" t="s">
        <v>544</v>
      </c>
      <c r="L171" s="3">
        <v>4</v>
      </c>
      <c r="M171" s="3" t="s">
        <v>1629</v>
      </c>
      <c r="N171" s="3" t="s">
        <v>98</v>
      </c>
      <c r="O171" s="3">
        <v>12</v>
      </c>
      <c r="P171" s="3" t="s">
        <v>1630</v>
      </c>
      <c r="Q171" s="3" t="s">
        <v>348</v>
      </c>
      <c r="R171" s="53">
        <v>40</v>
      </c>
      <c r="S171" s="3" t="s">
        <v>85</v>
      </c>
      <c r="T171" s="54" t="s">
        <v>181</v>
      </c>
      <c r="U171" s="3" t="s">
        <v>3352</v>
      </c>
      <c r="V171" s="3" t="s">
        <v>181</v>
      </c>
      <c r="W171" s="3" t="s">
        <v>181</v>
      </c>
      <c r="X171" s="3" t="s">
        <v>4429</v>
      </c>
      <c r="Y171" s="3" t="s">
        <v>181</v>
      </c>
      <c r="Z171" s="3" t="s">
        <v>546</v>
      </c>
      <c r="AA171" s="3" t="s">
        <v>348</v>
      </c>
      <c r="AB171" s="3" t="s">
        <v>348</v>
      </c>
      <c r="AC171" s="3" t="s">
        <v>1599</v>
      </c>
      <c r="AD171" s="3" t="s">
        <v>321</v>
      </c>
      <c r="AE171" s="56" t="s">
        <v>181</v>
      </c>
      <c r="AF171" s="3" t="s">
        <v>15</v>
      </c>
      <c r="AG171" s="3" t="s">
        <v>15</v>
      </c>
      <c r="AH171" s="3" t="s">
        <v>15</v>
      </c>
      <c r="AI171" s="3" t="s">
        <v>181</v>
      </c>
      <c r="AJ171" s="55"/>
      <c r="AK171" s="56" t="s">
        <v>181</v>
      </c>
      <c r="AL171" s="3" t="s">
        <v>127</v>
      </c>
      <c r="AM171" s="3" t="s">
        <v>235</v>
      </c>
      <c r="AN171" s="3" t="s">
        <v>15</v>
      </c>
      <c r="AO171" s="3" t="s">
        <v>15</v>
      </c>
      <c r="AP171" s="3" t="s">
        <v>15</v>
      </c>
      <c r="AQ171" s="3">
        <v>12</v>
      </c>
      <c r="AR171" s="3">
        <v>77.39</v>
      </c>
      <c r="AS171" s="3">
        <v>93.436000000000007</v>
      </c>
      <c r="AT171" s="3" t="s">
        <v>243</v>
      </c>
      <c r="AU171" s="3" t="s">
        <v>15</v>
      </c>
      <c r="AV171" s="3" t="s">
        <v>3471</v>
      </c>
      <c r="AW171" s="3" t="s">
        <v>15</v>
      </c>
      <c r="AX171" s="3" t="s">
        <v>85</v>
      </c>
      <c r="AY171" s="3" t="s">
        <v>2960</v>
      </c>
      <c r="AZ171" s="3" t="s">
        <v>3779</v>
      </c>
      <c r="BA171" s="57" t="s">
        <v>3786</v>
      </c>
      <c r="BB171" s="3" t="s">
        <v>3236</v>
      </c>
      <c r="BC171" s="3" t="s">
        <v>15</v>
      </c>
      <c r="BD171" s="3" t="s">
        <v>181</v>
      </c>
      <c r="BE171" s="3" t="s">
        <v>547</v>
      </c>
      <c r="BF171" s="3" t="s">
        <v>1658</v>
      </c>
      <c r="BG171" s="3" t="s">
        <v>1600</v>
      </c>
      <c r="BH171" s="3" t="s">
        <v>542</v>
      </c>
      <c r="BI171" s="58" t="s">
        <v>3268</v>
      </c>
      <c r="BJ171" s="58" t="s">
        <v>544</v>
      </c>
      <c r="BK171" s="58" t="s">
        <v>4429</v>
      </c>
      <c r="BL171" s="58" t="s">
        <v>2766</v>
      </c>
      <c r="BM171" s="58" t="s">
        <v>3046</v>
      </c>
      <c r="BN171" s="58" t="s">
        <v>2737</v>
      </c>
      <c r="BO171" s="2" t="s">
        <v>4042</v>
      </c>
    </row>
    <row r="172" spans="3:67">
      <c r="C172" s="85" t="str">
        <f>IF(INDEX(Directory[FolderPath],MATCH(tbl_Directory[[#This Row],[Index]:[Index]],Directory[Index],0))="","",HYPERLINK(INDEX(Directory[FolderPath],MATCH(tbl_Directory[[#This Row],[Index]:[Index]],Directory[Index],0)),"🗁"))</f>
        <v>🗁</v>
      </c>
      <c r="D172" s="3">
        <v>335</v>
      </c>
      <c r="E172" s="70">
        <v>44524</v>
      </c>
      <c r="F172" s="3" t="s">
        <v>554</v>
      </c>
      <c r="G172" s="51">
        <v>5000</v>
      </c>
      <c r="H172" s="52">
        <v>5000</v>
      </c>
      <c r="I172" s="3" t="s">
        <v>1573</v>
      </c>
      <c r="J172" s="3" t="s">
        <v>175</v>
      </c>
      <c r="K172" s="3" t="s">
        <v>228</v>
      </c>
      <c r="L172" s="3">
        <v>3</v>
      </c>
      <c r="M172" s="3" t="s">
        <v>229</v>
      </c>
      <c r="N172" s="3" t="s">
        <v>98</v>
      </c>
      <c r="O172" s="3">
        <v>3</v>
      </c>
      <c r="P172" s="3" t="s">
        <v>12</v>
      </c>
      <c r="Q172" s="3" t="s">
        <v>555</v>
      </c>
      <c r="R172" s="53">
        <v>37</v>
      </c>
      <c r="S172" s="3" t="s">
        <v>14</v>
      </c>
      <c r="T172" s="54" t="s">
        <v>181</v>
      </c>
      <c r="U172" s="3" t="s">
        <v>3351</v>
      </c>
      <c r="V172" s="3" t="s">
        <v>181</v>
      </c>
      <c r="W172" s="3" t="s">
        <v>181</v>
      </c>
      <c r="X172" s="3" t="s">
        <v>181</v>
      </c>
      <c r="Y172" s="3" t="s">
        <v>181</v>
      </c>
      <c r="Z172" s="3" t="s">
        <v>556</v>
      </c>
      <c r="AA172" s="3" t="s">
        <v>1578</v>
      </c>
      <c r="AB172" s="3" t="s">
        <v>15</v>
      </c>
      <c r="AC172" s="3" t="s">
        <v>2686</v>
      </c>
      <c r="AD172" s="3" t="s">
        <v>321</v>
      </c>
      <c r="AE172" s="56" t="s">
        <v>6136</v>
      </c>
      <c r="AF172" s="3" t="s">
        <v>15</v>
      </c>
      <c r="AG172" s="3" t="s">
        <v>15</v>
      </c>
      <c r="AH172" s="3" t="s">
        <v>15</v>
      </c>
      <c r="AI172" s="3" t="s">
        <v>181</v>
      </c>
      <c r="AJ172" s="55"/>
      <c r="AK172" s="56" t="s">
        <v>181</v>
      </c>
      <c r="AL172" s="3" t="s">
        <v>127</v>
      </c>
      <c r="AM172" s="3" t="s">
        <v>235</v>
      </c>
      <c r="AN172" s="3" t="s">
        <v>15</v>
      </c>
      <c r="AO172" s="3" t="s">
        <v>15</v>
      </c>
      <c r="AP172" s="3" t="s">
        <v>15</v>
      </c>
      <c r="AQ172" s="3">
        <v>3</v>
      </c>
      <c r="AR172" s="3">
        <v>19.347999999999999</v>
      </c>
      <c r="AS172" s="3">
        <v>23.359000000000002</v>
      </c>
      <c r="AT172" s="3" t="s">
        <v>225</v>
      </c>
      <c r="AU172" s="3" t="s">
        <v>15</v>
      </c>
      <c r="AV172" s="3" t="s">
        <v>3098</v>
      </c>
      <c r="AW172" s="3" t="s">
        <v>3682</v>
      </c>
      <c r="AX172" s="3" t="s">
        <v>14</v>
      </c>
      <c r="AY172" s="3" t="s">
        <v>2960</v>
      </c>
      <c r="AZ172" s="3" t="s">
        <v>3496</v>
      </c>
      <c r="BA172" s="57" t="s">
        <v>3786</v>
      </c>
      <c r="BB172" s="3" t="s">
        <v>3237</v>
      </c>
      <c r="BC172" s="3" t="s">
        <v>5425</v>
      </c>
      <c r="BD172" s="3" t="s">
        <v>181</v>
      </c>
      <c r="BE172" s="3" t="s">
        <v>233</v>
      </c>
      <c r="BF172" s="3" t="s">
        <v>10</v>
      </c>
      <c r="BG172" s="3" t="s">
        <v>1600</v>
      </c>
      <c r="BH172" s="3" t="s">
        <v>553</v>
      </c>
      <c r="BI172" s="58" t="s">
        <v>3269</v>
      </c>
      <c r="BJ172" s="58" t="s">
        <v>228</v>
      </c>
      <c r="BK172" s="58" t="s">
        <v>2722</v>
      </c>
      <c r="BL172" s="58" t="s">
        <v>2742</v>
      </c>
      <c r="BM172" s="58" t="s">
        <v>2895</v>
      </c>
      <c r="BN172" s="58" t="s">
        <v>2737</v>
      </c>
      <c r="BO172" s="2" t="s">
        <v>4043</v>
      </c>
    </row>
    <row r="173" spans="3:67">
      <c r="C173" s="85" t="str">
        <f>IF(INDEX(Directory[FolderPath],MATCH(tbl_Directory[[#This Row],[Index]:[Index]],Directory[Index],0))="","",HYPERLINK(INDEX(Directory[FolderPath],MATCH(tbl_Directory[[#This Row],[Index]:[Index]],Directory[Index],0)),"🗁"))</f>
        <v>🗁</v>
      </c>
      <c r="D173" s="3">
        <v>334</v>
      </c>
      <c r="E173" s="70">
        <v>44524</v>
      </c>
      <c r="F173" s="3" t="s">
        <v>2626</v>
      </c>
      <c r="G173" s="51">
        <v>0</v>
      </c>
      <c r="H173" s="52">
        <v>0</v>
      </c>
      <c r="I173" s="3" t="s">
        <v>1572</v>
      </c>
      <c r="J173" s="3" t="s">
        <v>175</v>
      </c>
      <c r="K173" s="3" t="s">
        <v>549</v>
      </c>
      <c r="L173" s="3">
        <v>1</v>
      </c>
      <c r="M173" s="3" t="s">
        <v>125</v>
      </c>
      <c r="N173" s="3" t="s">
        <v>98</v>
      </c>
      <c r="O173" s="3">
        <v>3</v>
      </c>
      <c r="P173" s="3" t="s">
        <v>12</v>
      </c>
      <c r="Q173" s="3" t="s">
        <v>509</v>
      </c>
      <c r="R173" s="53">
        <v>50</v>
      </c>
      <c r="S173" s="3" t="s">
        <v>30</v>
      </c>
      <c r="T173" s="54" t="s">
        <v>181</v>
      </c>
      <c r="U173" s="3" t="s">
        <v>3351</v>
      </c>
      <c r="V173" s="3" t="s">
        <v>181</v>
      </c>
      <c r="W173" s="3" t="s">
        <v>181</v>
      </c>
      <c r="X173" s="3" t="s">
        <v>181</v>
      </c>
      <c r="Y173" s="3" t="s">
        <v>181</v>
      </c>
      <c r="Z173" s="3" t="s">
        <v>550</v>
      </c>
      <c r="AA173" s="3" t="s">
        <v>1577</v>
      </c>
      <c r="AB173" s="3" t="s">
        <v>15</v>
      </c>
      <c r="AC173" s="3" t="s">
        <v>2686</v>
      </c>
      <c r="AD173" s="3" t="s">
        <v>321</v>
      </c>
      <c r="AE173" s="56" t="s">
        <v>181</v>
      </c>
      <c r="AF173" s="3" t="s">
        <v>15</v>
      </c>
      <c r="AG173" s="3" t="s">
        <v>15</v>
      </c>
      <c r="AH173" s="3" t="s">
        <v>15</v>
      </c>
      <c r="AI173" s="3" t="s">
        <v>3366</v>
      </c>
      <c r="AJ173" s="55"/>
      <c r="AK173" s="56" t="s">
        <v>181</v>
      </c>
      <c r="AL173" s="3" t="s">
        <v>35</v>
      </c>
      <c r="AM173" s="3" t="s">
        <v>552</v>
      </c>
      <c r="AN173" s="3" t="s">
        <v>15</v>
      </c>
      <c r="AO173" s="3" t="s">
        <v>15</v>
      </c>
      <c r="AP173" s="3" t="s">
        <v>15</v>
      </c>
      <c r="AQ173" s="3">
        <v>3</v>
      </c>
      <c r="AR173" s="3">
        <v>19.347999999999999</v>
      </c>
      <c r="AS173" s="3">
        <v>23.359000000000002</v>
      </c>
      <c r="AT173" s="3" t="s">
        <v>273</v>
      </c>
      <c r="AU173" s="3" t="s">
        <v>15</v>
      </c>
      <c r="AV173" s="3" t="s">
        <v>3098</v>
      </c>
      <c r="AW173" s="3" t="s">
        <v>3685</v>
      </c>
      <c r="AX173" s="3" t="s">
        <v>30</v>
      </c>
      <c r="AY173" s="3" t="s">
        <v>2960</v>
      </c>
      <c r="AZ173" s="3" t="s">
        <v>3496</v>
      </c>
      <c r="BA173" s="57" t="s">
        <v>3786</v>
      </c>
      <c r="BB173" s="3" t="s">
        <v>3237</v>
      </c>
      <c r="BC173" s="3" t="s">
        <v>5425</v>
      </c>
      <c r="BD173" s="3" t="s">
        <v>181</v>
      </c>
      <c r="BE173" s="3" t="s">
        <v>551</v>
      </c>
      <c r="BF173" s="3" t="s">
        <v>125</v>
      </c>
      <c r="BG173" s="3" t="s">
        <v>1603</v>
      </c>
      <c r="BH173" s="3" t="s">
        <v>548</v>
      </c>
      <c r="BI173" s="58" t="s">
        <v>3269</v>
      </c>
      <c r="BJ173" s="58" t="s">
        <v>549</v>
      </c>
      <c r="BK173" s="58" t="s">
        <v>2722</v>
      </c>
      <c r="BL173" s="58" t="s">
        <v>2742</v>
      </c>
      <c r="BM173" s="58" t="s">
        <v>2895</v>
      </c>
      <c r="BN173" s="58" t="s">
        <v>2737</v>
      </c>
      <c r="BO173" s="2" t="s">
        <v>4044</v>
      </c>
    </row>
    <row r="174" spans="3:67">
      <c r="C174" s="85" t="str">
        <f>IF(INDEX(Directory[FolderPath],MATCH(tbl_Directory[[#This Row],[Index]:[Index]],Directory[Index],0))="","",HYPERLINK(INDEX(Directory[FolderPath],MATCH(tbl_Directory[[#This Row],[Index]:[Index]],Directory[Index],0)),"🗁"))</f>
        <v>🗁</v>
      </c>
      <c r="D174" s="3">
        <v>333</v>
      </c>
      <c r="E174" s="70">
        <v>44516</v>
      </c>
      <c r="F174" s="3" t="s">
        <v>7542</v>
      </c>
      <c r="G174" s="51">
        <v>20000</v>
      </c>
      <c r="H174" s="52">
        <v>20000</v>
      </c>
      <c r="I174" s="3" t="s">
        <v>1573</v>
      </c>
      <c r="J174" s="3" t="s">
        <v>190</v>
      </c>
      <c r="K174" s="3" t="s">
        <v>414</v>
      </c>
      <c r="L174" s="3">
        <v>2</v>
      </c>
      <c r="M174" s="3" t="s">
        <v>415</v>
      </c>
      <c r="N174" s="3" t="s">
        <v>98</v>
      </c>
      <c r="O174" s="3">
        <v>3</v>
      </c>
      <c r="P174" s="3" t="s">
        <v>102</v>
      </c>
      <c r="Q174" s="3" t="s">
        <v>558</v>
      </c>
      <c r="R174" s="53">
        <v>40</v>
      </c>
      <c r="S174" s="3" t="s">
        <v>30</v>
      </c>
      <c r="T174" s="54" t="s">
        <v>181</v>
      </c>
      <c r="U174" s="3" t="s">
        <v>3351</v>
      </c>
      <c r="V174" s="3" t="s">
        <v>181</v>
      </c>
      <c r="W174" s="3" t="s">
        <v>181</v>
      </c>
      <c r="X174" s="3" t="s">
        <v>181</v>
      </c>
      <c r="Y174" s="3" t="s">
        <v>181</v>
      </c>
      <c r="Z174" s="3" t="s">
        <v>559</v>
      </c>
      <c r="AA174" s="3" t="s">
        <v>470</v>
      </c>
      <c r="AB174" s="3" t="s">
        <v>470</v>
      </c>
      <c r="AC174" s="3" t="s">
        <v>2686</v>
      </c>
      <c r="AD174" s="3" t="s">
        <v>321</v>
      </c>
      <c r="AE174" s="56" t="s">
        <v>6721</v>
      </c>
      <c r="AF174" s="3" t="s">
        <v>15</v>
      </c>
      <c r="AG174" s="3" t="s">
        <v>15</v>
      </c>
      <c r="AH174" s="3" t="s">
        <v>15</v>
      </c>
      <c r="AI174" s="3" t="s">
        <v>181</v>
      </c>
      <c r="AJ174" s="55"/>
      <c r="AK174" s="56" t="s">
        <v>181</v>
      </c>
      <c r="AL174" s="3" t="s">
        <v>127</v>
      </c>
      <c r="AM174" s="3" t="s">
        <v>15</v>
      </c>
      <c r="AN174" s="3" t="s">
        <v>15</v>
      </c>
      <c r="AO174" s="3" t="s">
        <v>15</v>
      </c>
      <c r="AP174" s="3" t="s">
        <v>15</v>
      </c>
      <c r="AQ174" s="3">
        <v>3</v>
      </c>
      <c r="AR174" s="3">
        <v>19.347999999999999</v>
      </c>
      <c r="AS174" s="3">
        <v>23.359000000000002</v>
      </c>
      <c r="AT174" s="3" t="s">
        <v>225</v>
      </c>
      <c r="AU174" s="3" t="s">
        <v>15</v>
      </c>
      <c r="AV174" s="3" t="s">
        <v>3098</v>
      </c>
      <c r="AW174" s="3" t="s">
        <v>3685</v>
      </c>
      <c r="AX174" s="3" t="s">
        <v>30</v>
      </c>
      <c r="AY174" s="3" t="s">
        <v>2960</v>
      </c>
      <c r="AZ174" s="3" t="s">
        <v>3496</v>
      </c>
      <c r="BA174" s="57" t="s">
        <v>3786</v>
      </c>
      <c r="BB174" s="3" t="s">
        <v>3237</v>
      </c>
      <c r="BC174" s="3" t="s">
        <v>5425</v>
      </c>
      <c r="BD174" s="3" t="s">
        <v>5963</v>
      </c>
      <c r="BE174" s="3" t="s">
        <v>418</v>
      </c>
      <c r="BF174" s="3" t="s">
        <v>415</v>
      </c>
      <c r="BG174" s="3" t="s">
        <v>15</v>
      </c>
      <c r="BH174" s="3" t="s">
        <v>557</v>
      </c>
      <c r="BI174" s="58" t="s">
        <v>3269</v>
      </c>
      <c r="BJ174" s="58" t="s">
        <v>414</v>
      </c>
      <c r="BK174" s="58" t="s">
        <v>2722</v>
      </c>
      <c r="BL174" s="58" t="s">
        <v>2742</v>
      </c>
      <c r="BM174" s="58" t="s">
        <v>2898</v>
      </c>
      <c r="BN174" s="58" t="s">
        <v>2738</v>
      </c>
      <c r="BO174" s="2" t="s">
        <v>4045</v>
      </c>
    </row>
    <row r="175" spans="3:67">
      <c r="C175" s="85" t="str">
        <f>IF(INDEX(Directory[FolderPath],MATCH(tbl_Directory[[#This Row],[Index]:[Index]],Directory[Index],0))="","",HYPERLINK(INDEX(Directory[FolderPath],MATCH(tbl_Directory[[#This Row],[Index]:[Index]],Directory[Index],0)),"🗁"))</f>
        <v>🗁</v>
      </c>
      <c r="D175" s="3">
        <v>332</v>
      </c>
      <c r="E175" s="70">
        <v>44509</v>
      </c>
      <c r="F175" s="3" t="s">
        <v>565</v>
      </c>
      <c r="G175" s="51">
        <v>500</v>
      </c>
      <c r="H175" s="52">
        <v>500</v>
      </c>
      <c r="I175" s="3" t="s">
        <v>1571</v>
      </c>
      <c r="J175" s="3" t="s">
        <v>175</v>
      </c>
      <c r="K175" s="3" t="s">
        <v>566</v>
      </c>
      <c r="L175" s="3">
        <v>1</v>
      </c>
      <c r="M175" s="3" t="s">
        <v>1634</v>
      </c>
      <c r="N175" s="3" t="s">
        <v>98</v>
      </c>
      <c r="O175" s="3">
        <v>5</v>
      </c>
      <c r="P175" s="3" t="s">
        <v>12</v>
      </c>
      <c r="Q175" s="3" t="s">
        <v>567</v>
      </c>
      <c r="R175" s="53">
        <v>40</v>
      </c>
      <c r="S175" s="3" t="s">
        <v>14</v>
      </c>
      <c r="T175" s="54" t="s">
        <v>181</v>
      </c>
      <c r="U175" s="3" t="s">
        <v>3351</v>
      </c>
      <c r="V175" s="3" t="s">
        <v>181</v>
      </c>
      <c r="W175" s="3" t="s">
        <v>181</v>
      </c>
      <c r="X175" s="3" t="s">
        <v>181</v>
      </c>
      <c r="Y175" s="3" t="s">
        <v>181</v>
      </c>
      <c r="Z175" s="3" t="s">
        <v>568</v>
      </c>
      <c r="AA175" s="3" t="s">
        <v>1635</v>
      </c>
      <c r="AB175" s="3" t="s">
        <v>15</v>
      </c>
      <c r="AC175" s="3" t="s">
        <v>1599</v>
      </c>
      <c r="AD175" s="3" t="s">
        <v>321</v>
      </c>
      <c r="AE175" s="56" t="s">
        <v>181</v>
      </c>
      <c r="AF175" s="3" t="s">
        <v>15</v>
      </c>
      <c r="AG175" s="3" t="s">
        <v>15</v>
      </c>
      <c r="AH175" s="3" t="s">
        <v>15</v>
      </c>
      <c r="AI175" s="3" t="s">
        <v>181</v>
      </c>
      <c r="AJ175" s="55"/>
      <c r="AK175" s="56" t="s">
        <v>181</v>
      </c>
      <c r="AL175" s="3" t="s">
        <v>94</v>
      </c>
      <c r="AM175" s="3" t="s">
        <v>487</v>
      </c>
      <c r="AN175" s="3" t="s">
        <v>15</v>
      </c>
      <c r="AO175" s="3" t="s">
        <v>15</v>
      </c>
      <c r="AP175" s="3" t="s">
        <v>15</v>
      </c>
      <c r="AQ175" s="3">
        <v>5</v>
      </c>
      <c r="AR175" s="3">
        <v>32.246000000000002</v>
      </c>
      <c r="AS175" s="3">
        <v>38.932000000000002</v>
      </c>
      <c r="AT175" s="3" t="s">
        <v>178</v>
      </c>
      <c r="AU175" s="3" t="s">
        <v>179</v>
      </c>
      <c r="AV175" s="3" t="s">
        <v>3470</v>
      </c>
      <c r="AW175" s="3" t="s">
        <v>3693</v>
      </c>
      <c r="AX175" s="3" t="s">
        <v>14</v>
      </c>
      <c r="AY175" s="3" t="s">
        <v>2960</v>
      </c>
      <c r="AZ175" s="3" t="s">
        <v>3497</v>
      </c>
      <c r="BA175" s="57" t="s">
        <v>3786</v>
      </c>
      <c r="BB175" s="3" t="s">
        <v>3237</v>
      </c>
      <c r="BC175" s="3" t="s">
        <v>2892</v>
      </c>
      <c r="BD175" s="3" t="s">
        <v>181</v>
      </c>
      <c r="BE175" s="3" t="s">
        <v>569</v>
      </c>
      <c r="BF175" s="3" t="s">
        <v>1634</v>
      </c>
      <c r="BG175" s="3" t="s">
        <v>1600</v>
      </c>
      <c r="BH175" s="3" t="s">
        <v>564</v>
      </c>
      <c r="BI175" s="58" t="s">
        <v>3269</v>
      </c>
      <c r="BJ175" s="58" t="s">
        <v>566</v>
      </c>
      <c r="BK175" s="58" t="s">
        <v>2722</v>
      </c>
      <c r="BL175" s="58" t="s">
        <v>2758</v>
      </c>
      <c r="BM175" s="58" t="s">
        <v>2895</v>
      </c>
      <c r="BN175" s="58" t="s">
        <v>2737</v>
      </c>
      <c r="BO175" s="2" t="s">
        <v>4046</v>
      </c>
    </row>
    <row r="176" spans="3:67">
      <c r="C176" s="85" t="str">
        <f>IF(INDEX(Directory[FolderPath],MATCH(tbl_Directory[[#This Row],[Index]:[Index]],Directory[Index],0))="","",HYPERLINK(INDEX(Directory[FolderPath],MATCH(tbl_Directory[[#This Row],[Index]:[Index]],Directory[Index],0)),"🗁"))</f>
        <v>🗁</v>
      </c>
      <c r="D176" s="3">
        <v>331</v>
      </c>
      <c r="E176" s="70">
        <v>44509</v>
      </c>
      <c r="F176" s="3" t="s">
        <v>2627</v>
      </c>
      <c r="G176" s="51">
        <v>35300</v>
      </c>
      <c r="H176" s="52">
        <v>35300</v>
      </c>
      <c r="I176" s="3" t="s">
        <v>1573</v>
      </c>
      <c r="J176" s="3" t="s">
        <v>190</v>
      </c>
      <c r="K176" s="3" t="s">
        <v>3249</v>
      </c>
      <c r="L176" s="3">
        <v>1</v>
      </c>
      <c r="M176" s="3" t="s">
        <v>1631</v>
      </c>
      <c r="N176" s="3" t="s">
        <v>98</v>
      </c>
      <c r="O176" s="3">
        <v>5</v>
      </c>
      <c r="P176" s="3" t="s">
        <v>12</v>
      </c>
      <c r="Q176" s="3" t="s">
        <v>561</v>
      </c>
      <c r="R176" s="53">
        <v>35</v>
      </c>
      <c r="S176" s="3" t="s">
        <v>30</v>
      </c>
      <c r="T176" s="54" t="s">
        <v>181</v>
      </c>
      <c r="U176" s="3" t="s">
        <v>3351</v>
      </c>
      <c r="V176" s="3" t="s">
        <v>181</v>
      </c>
      <c r="W176" s="3" t="s">
        <v>181</v>
      </c>
      <c r="X176" s="3" t="s">
        <v>181</v>
      </c>
      <c r="Y176" s="3" t="s">
        <v>181</v>
      </c>
      <c r="Z176" s="3" t="s">
        <v>562</v>
      </c>
      <c r="AA176" s="3" t="s">
        <v>1632</v>
      </c>
      <c r="AB176" s="3" t="s">
        <v>15</v>
      </c>
      <c r="AC176" s="3" t="s">
        <v>2686</v>
      </c>
      <c r="AD176" s="3" t="s">
        <v>321</v>
      </c>
      <c r="AE176" s="56" t="s">
        <v>6722</v>
      </c>
      <c r="AF176" s="3" t="s">
        <v>15</v>
      </c>
      <c r="AG176" s="3" t="s">
        <v>15</v>
      </c>
      <c r="AH176" s="3" t="s">
        <v>15</v>
      </c>
      <c r="AI176" s="3" t="s">
        <v>181</v>
      </c>
      <c r="AJ176" s="55"/>
      <c r="AK176" s="56" t="s">
        <v>181</v>
      </c>
      <c r="AL176" s="3" t="s">
        <v>127</v>
      </c>
      <c r="AM176" s="3" t="s">
        <v>15</v>
      </c>
      <c r="AN176" s="3" t="s">
        <v>15</v>
      </c>
      <c r="AO176" s="3" t="s">
        <v>15</v>
      </c>
      <c r="AP176" s="3" t="s">
        <v>15</v>
      </c>
      <c r="AQ176" s="3">
        <v>5</v>
      </c>
      <c r="AR176" s="3">
        <v>32.246000000000002</v>
      </c>
      <c r="AS176" s="3">
        <v>38.932000000000002</v>
      </c>
      <c r="AT176" s="3" t="s">
        <v>225</v>
      </c>
      <c r="AU176" s="3" t="s">
        <v>15</v>
      </c>
      <c r="AV176" s="3" t="s">
        <v>3098</v>
      </c>
      <c r="AW176" s="3" t="s">
        <v>3685</v>
      </c>
      <c r="AX176" s="3" t="s">
        <v>30</v>
      </c>
      <c r="AY176" s="3" t="s">
        <v>2960</v>
      </c>
      <c r="AZ176" s="3" t="s">
        <v>3497</v>
      </c>
      <c r="BA176" s="57" t="s">
        <v>3786</v>
      </c>
      <c r="BB176" s="3" t="s">
        <v>3237</v>
      </c>
      <c r="BC176" s="3" t="s">
        <v>5425</v>
      </c>
      <c r="BD176" s="3" t="s">
        <v>5963</v>
      </c>
      <c r="BE176" s="3" t="s">
        <v>563</v>
      </c>
      <c r="BF176" s="3" t="s">
        <v>1633</v>
      </c>
      <c r="BG176" s="3" t="s">
        <v>15</v>
      </c>
      <c r="BH176" s="3" t="s">
        <v>560</v>
      </c>
      <c r="BI176" s="58" t="s">
        <v>3269</v>
      </c>
      <c r="BJ176" s="58" t="s">
        <v>3249</v>
      </c>
      <c r="BK176" s="58" t="s">
        <v>2722</v>
      </c>
      <c r="BL176" s="58" t="s">
        <v>2758</v>
      </c>
      <c r="BM176" s="58" t="s">
        <v>2895</v>
      </c>
      <c r="BN176" s="58" t="s">
        <v>2738</v>
      </c>
      <c r="BO176" s="2" t="s">
        <v>4047</v>
      </c>
    </row>
    <row r="177" spans="3:67">
      <c r="C177" s="85" t="str">
        <f>IF(INDEX(Directory[FolderPath],MATCH(tbl_Directory[[#This Row],[Index]:[Index]],Directory[Index],0))="","",HYPERLINK(INDEX(Directory[FolderPath],MATCH(tbl_Directory[[#This Row],[Index]:[Index]],Directory[Index],0)),"🗁"))</f>
        <v>🗁</v>
      </c>
      <c r="D177" s="3">
        <v>330</v>
      </c>
      <c r="E177" s="70">
        <v>44503</v>
      </c>
      <c r="F177" s="3" t="s">
        <v>2628</v>
      </c>
      <c r="G177" s="51">
        <v>1000</v>
      </c>
      <c r="H177" s="52">
        <v>1000</v>
      </c>
      <c r="I177" s="3" t="s">
        <v>1573</v>
      </c>
      <c r="J177" s="3" t="s">
        <v>175</v>
      </c>
      <c r="K177" s="3" t="s">
        <v>366</v>
      </c>
      <c r="L177" s="3">
        <v>1</v>
      </c>
      <c r="M177" s="3" t="s">
        <v>1636</v>
      </c>
      <c r="N177" s="3" t="s">
        <v>98</v>
      </c>
      <c r="O177" s="3">
        <v>3</v>
      </c>
      <c r="P177" s="3" t="s">
        <v>12</v>
      </c>
      <c r="Q177" s="3" t="s">
        <v>575</v>
      </c>
      <c r="R177" s="53">
        <v>35</v>
      </c>
      <c r="S177" s="3" t="s">
        <v>14</v>
      </c>
      <c r="T177" s="54" t="s">
        <v>181</v>
      </c>
      <c r="U177" s="3" t="s">
        <v>3351</v>
      </c>
      <c r="V177" s="3" t="s">
        <v>181</v>
      </c>
      <c r="W177" s="3" t="s">
        <v>181</v>
      </c>
      <c r="X177" s="3" t="s">
        <v>181</v>
      </c>
      <c r="Y177" s="3" t="s">
        <v>181</v>
      </c>
      <c r="Z177" s="3" t="s">
        <v>576</v>
      </c>
      <c r="AA177" s="3" t="s">
        <v>1637</v>
      </c>
      <c r="AB177" s="3" t="s">
        <v>15</v>
      </c>
      <c r="AC177" s="3" t="s">
        <v>2686</v>
      </c>
      <c r="AD177" s="3" t="s">
        <v>321</v>
      </c>
      <c r="AE177" s="56" t="s">
        <v>181</v>
      </c>
      <c r="AF177" s="3" t="s">
        <v>15</v>
      </c>
      <c r="AG177" s="3" t="s">
        <v>15</v>
      </c>
      <c r="AH177" s="3" t="s">
        <v>15</v>
      </c>
      <c r="AI177" s="3" t="s">
        <v>3366</v>
      </c>
      <c r="AJ177" s="55"/>
      <c r="AK177" s="56" t="s">
        <v>181</v>
      </c>
      <c r="AL177" s="3" t="s">
        <v>131</v>
      </c>
      <c r="AM177" s="3" t="s">
        <v>15</v>
      </c>
      <c r="AN177" s="3" t="s">
        <v>15</v>
      </c>
      <c r="AO177" s="3" t="s">
        <v>15</v>
      </c>
      <c r="AP177" s="3" t="s">
        <v>15</v>
      </c>
      <c r="AQ177" s="3">
        <v>3</v>
      </c>
      <c r="AR177" s="3">
        <v>19.347999999999999</v>
      </c>
      <c r="AS177" s="3">
        <v>23.359000000000002</v>
      </c>
      <c r="AT177" s="3" t="s">
        <v>178</v>
      </c>
      <c r="AU177" s="3" t="s">
        <v>181</v>
      </c>
      <c r="AV177" s="3" t="s">
        <v>3098</v>
      </c>
      <c r="AW177" s="3" t="s">
        <v>3682</v>
      </c>
      <c r="AX177" s="3" t="s">
        <v>14</v>
      </c>
      <c r="AY177" s="3" t="s">
        <v>2960</v>
      </c>
      <c r="AZ177" s="3" t="s">
        <v>3496</v>
      </c>
      <c r="BA177" s="57" t="s">
        <v>3786</v>
      </c>
      <c r="BB177" s="3" t="s">
        <v>3237</v>
      </c>
      <c r="BC177" s="3" t="s">
        <v>5425</v>
      </c>
      <c r="BD177" s="3" t="s">
        <v>181</v>
      </c>
      <c r="BE177" s="3" t="s">
        <v>577</v>
      </c>
      <c r="BF177" s="3" t="s">
        <v>10</v>
      </c>
      <c r="BG177" s="3" t="s">
        <v>1600</v>
      </c>
      <c r="BH177" s="3" t="s">
        <v>574</v>
      </c>
      <c r="BI177" s="58" t="s">
        <v>3269</v>
      </c>
      <c r="BJ177" s="58" t="s">
        <v>366</v>
      </c>
      <c r="BK177" s="58" t="s">
        <v>2722</v>
      </c>
      <c r="BL177" s="58" t="s">
        <v>2742</v>
      </c>
      <c r="BM177" s="58" t="s">
        <v>2895</v>
      </c>
      <c r="BN177" s="58" t="s">
        <v>2737</v>
      </c>
      <c r="BO177" s="2" t="s">
        <v>4048</v>
      </c>
    </row>
    <row r="178" spans="3:67">
      <c r="C178" s="85" t="str">
        <f>IF(INDEX(Directory[FolderPath],MATCH(tbl_Directory[[#This Row],[Index]:[Index]],Directory[Index],0))="","",HYPERLINK(INDEX(Directory[FolderPath],MATCH(tbl_Directory[[#This Row],[Index]:[Index]],Directory[Index],0)),"🗁"))</f>
        <v>🗁</v>
      </c>
      <c r="D178" s="3">
        <v>329</v>
      </c>
      <c r="E178" s="70">
        <v>44503</v>
      </c>
      <c r="F178" s="3" t="s">
        <v>571</v>
      </c>
      <c r="G178" s="51">
        <v>0</v>
      </c>
      <c r="H178" s="52">
        <v>0</v>
      </c>
      <c r="I178" s="3" t="s">
        <v>1571</v>
      </c>
      <c r="J178" s="3" t="s">
        <v>175</v>
      </c>
      <c r="K178" s="3" t="s">
        <v>147</v>
      </c>
      <c r="L178" s="3">
        <v>3</v>
      </c>
      <c r="M178" s="3" t="s">
        <v>151</v>
      </c>
      <c r="N178" s="3" t="s">
        <v>98</v>
      </c>
      <c r="O178" s="3">
        <v>5</v>
      </c>
      <c r="P178" s="3" t="s">
        <v>12</v>
      </c>
      <c r="Q178" s="3" t="s">
        <v>572</v>
      </c>
      <c r="R178" s="53">
        <v>40</v>
      </c>
      <c r="S178" s="3" t="s">
        <v>30</v>
      </c>
      <c r="T178" s="54" t="s">
        <v>181</v>
      </c>
      <c r="U178" s="3" t="s">
        <v>3352</v>
      </c>
      <c r="V178" s="3" t="s">
        <v>181</v>
      </c>
      <c r="W178" s="3" t="s">
        <v>181</v>
      </c>
      <c r="X178" s="3" t="s">
        <v>181</v>
      </c>
      <c r="Y178" s="3" t="s">
        <v>181</v>
      </c>
      <c r="Z178" s="3" t="s">
        <v>573</v>
      </c>
      <c r="AA178" s="3" t="s">
        <v>572</v>
      </c>
      <c r="AB178" s="3" t="s">
        <v>15</v>
      </c>
      <c r="AC178" s="3" t="s">
        <v>1599</v>
      </c>
      <c r="AD178" s="3" t="s">
        <v>321</v>
      </c>
      <c r="AE178" s="56" t="s">
        <v>181</v>
      </c>
      <c r="AF178" s="3" t="s">
        <v>15</v>
      </c>
      <c r="AG178" s="3" t="s">
        <v>15</v>
      </c>
      <c r="AH178" s="3" t="s">
        <v>15</v>
      </c>
      <c r="AI178" s="3" t="s">
        <v>181</v>
      </c>
      <c r="AJ178" s="55"/>
      <c r="AK178" s="56" t="s">
        <v>181</v>
      </c>
      <c r="AL178" s="3" t="s">
        <v>56</v>
      </c>
      <c r="AM178" s="3" t="s">
        <v>381</v>
      </c>
      <c r="AN178" s="3" t="s">
        <v>15</v>
      </c>
      <c r="AO178" s="3" t="s">
        <v>15</v>
      </c>
      <c r="AP178" s="3" t="s">
        <v>15</v>
      </c>
      <c r="AQ178" s="3">
        <v>5</v>
      </c>
      <c r="AR178" s="3">
        <v>32.246000000000002</v>
      </c>
      <c r="AS178" s="3">
        <v>38.932000000000002</v>
      </c>
      <c r="AT178" s="3" t="s">
        <v>178</v>
      </c>
      <c r="AU178" s="3" t="s">
        <v>179</v>
      </c>
      <c r="AV178" s="3" t="s">
        <v>3470</v>
      </c>
      <c r="AW178" s="3" t="s">
        <v>3676</v>
      </c>
      <c r="AX178" s="3" t="s">
        <v>30</v>
      </c>
      <c r="AY178" s="3" t="s">
        <v>2960</v>
      </c>
      <c r="AZ178" s="3" t="s">
        <v>3497</v>
      </c>
      <c r="BA178" s="57" t="s">
        <v>3786</v>
      </c>
      <c r="BB178" s="3" t="s">
        <v>3237</v>
      </c>
      <c r="BC178" s="3" t="s">
        <v>2892</v>
      </c>
      <c r="BD178" s="3" t="s">
        <v>181</v>
      </c>
      <c r="BE178" s="3" t="s">
        <v>380</v>
      </c>
      <c r="BF178" s="3" t="s">
        <v>106</v>
      </c>
      <c r="BG178" s="3" t="s">
        <v>1600</v>
      </c>
      <c r="BH178" s="3" t="s">
        <v>570</v>
      </c>
      <c r="BI178" s="58" t="s">
        <v>3269</v>
      </c>
      <c r="BJ178" s="58" t="s">
        <v>147</v>
      </c>
      <c r="BK178" s="58" t="s">
        <v>2722</v>
      </c>
      <c r="BL178" s="58" t="s">
        <v>2758</v>
      </c>
      <c r="BM178" s="58" t="s">
        <v>2895</v>
      </c>
      <c r="BN178" s="58" t="s">
        <v>2737</v>
      </c>
      <c r="BO178" s="2" t="s">
        <v>4049</v>
      </c>
    </row>
    <row r="179" spans="3:67">
      <c r="C179" s="85" t="str">
        <f>IF(INDEX(Directory[FolderPath],MATCH(tbl_Directory[[#This Row],[Index]:[Index]],Directory[Index],0))="","",HYPERLINK(INDEX(Directory[FolderPath],MATCH(tbl_Directory[[#This Row],[Index]:[Index]],Directory[Index],0)),"🗁"))</f>
        <v>🗁</v>
      </c>
      <c r="D179" s="3">
        <v>328</v>
      </c>
      <c r="E179" s="70">
        <v>44502</v>
      </c>
      <c r="F179" s="3" t="s">
        <v>1638</v>
      </c>
      <c r="G179" s="51">
        <v>20000</v>
      </c>
      <c r="H179" s="52">
        <v>20000</v>
      </c>
      <c r="I179" s="3" t="s">
        <v>1573</v>
      </c>
      <c r="J179" s="3" t="s">
        <v>175</v>
      </c>
      <c r="K179" s="3" t="s">
        <v>544</v>
      </c>
      <c r="L179" s="3">
        <v>3</v>
      </c>
      <c r="M179" s="3" t="s">
        <v>1629</v>
      </c>
      <c r="N179" s="3" t="s">
        <v>98</v>
      </c>
      <c r="O179" s="3">
        <v>9</v>
      </c>
      <c r="P179" s="3" t="s">
        <v>1639</v>
      </c>
      <c r="Q179" s="3" t="s">
        <v>579</v>
      </c>
      <c r="R179" s="53">
        <v>42</v>
      </c>
      <c r="S179" s="3" t="s">
        <v>85</v>
      </c>
      <c r="T179" s="54" t="s">
        <v>181</v>
      </c>
      <c r="U179" s="3" t="s">
        <v>3352</v>
      </c>
      <c r="V179" s="3" t="s">
        <v>181</v>
      </c>
      <c r="W179" s="3" t="s">
        <v>181</v>
      </c>
      <c r="X179" s="3" t="s">
        <v>4429</v>
      </c>
      <c r="Y179" s="3" t="s">
        <v>181</v>
      </c>
      <c r="Z179" s="3" t="s">
        <v>580</v>
      </c>
      <c r="AA179" s="3" t="s">
        <v>579</v>
      </c>
      <c r="AB179" s="3" t="s">
        <v>15</v>
      </c>
      <c r="AC179" s="3" t="s">
        <v>1599</v>
      </c>
      <c r="AD179" s="3" t="s">
        <v>321</v>
      </c>
      <c r="AE179" s="56" t="s">
        <v>181</v>
      </c>
      <c r="AF179" s="3" t="s">
        <v>15</v>
      </c>
      <c r="AG179" s="3" t="s">
        <v>15</v>
      </c>
      <c r="AH179" s="3" t="s">
        <v>15</v>
      </c>
      <c r="AI179" s="3" t="s">
        <v>181</v>
      </c>
      <c r="AJ179" s="55"/>
      <c r="AK179" s="56" t="s">
        <v>181</v>
      </c>
      <c r="AL179" s="3" t="s">
        <v>127</v>
      </c>
      <c r="AM179" s="3" t="s">
        <v>235</v>
      </c>
      <c r="AN179" s="3" t="s">
        <v>15</v>
      </c>
      <c r="AO179" s="3" t="s">
        <v>15</v>
      </c>
      <c r="AP179" s="3" t="s">
        <v>15</v>
      </c>
      <c r="AQ179" s="3">
        <v>9</v>
      </c>
      <c r="AR179" s="3">
        <v>58.042999999999999</v>
      </c>
      <c r="AS179" s="3">
        <v>70.076999999999998</v>
      </c>
      <c r="AT179" s="3" t="s">
        <v>243</v>
      </c>
      <c r="AU179" s="3" t="s">
        <v>15</v>
      </c>
      <c r="AV179" s="3" t="s">
        <v>3471</v>
      </c>
      <c r="AW179" s="3" t="s">
        <v>15</v>
      </c>
      <c r="AX179" s="3" t="s">
        <v>85</v>
      </c>
      <c r="AY179" s="3" t="s">
        <v>2960</v>
      </c>
      <c r="AZ179" s="3" t="s">
        <v>3779</v>
      </c>
      <c r="BA179" s="57" t="s">
        <v>3786</v>
      </c>
      <c r="BB179" s="3" t="s">
        <v>3237</v>
      </c>
      <c r="BC179" s="3" t="s">
        <v>15</v>
      </c>
      <c r="BD179" s="3" t="s">
        <v>181</v>
      </c>
      <c r="BE179" s="3" t="s">
        <v>547</v>
      </c>
      <c r="BF179" s="3" t="s">
        <v>1629</v>
      </c>
      <c r="BG179" s="3" t="s">
        <v>1600</v>
      </c>
      <c r="BH179" s="3" t="s">
        <v>578</v>
      </c>
      <c r="BI179" s="58" t="s">
        <v>3269</v>
      </c>
      <c r="BJ179" s="58" t="s">
        <v>544</v>
      </c>
      <c r="BK179" s="58" t="s">
        <v>4429</v>
      </c>
      <c r="BL179" s="58" t="s">
        <v>2767</v>
      </c>
      <c r="BM179" s="58" t="s">
        <v>3047</v>
      </c>
      <c r="BN179" s="58" t="s">
        <v>2737</v>
      </c>
      <c r="BO179" s="2" t="s">
        <v>4050</v>
      </c>
    </row>
    <row r="180" spans="3:67">
      <c r="C180" s="85" t="str">
        <f>IF(INDEX(Directory[FolderPath],MATCH(tbl_Directory[[#This Row],[Index]:[Index]],Directory[Index],0))="","",HYPERLINK(INDEX(Directory[FolderPath],MATCH(tbl_Directory[[#This Row],[Index]:[Index]],Directory[Index],0)),"🗁"))</f>
        <v>🗁</v>
      </c>
      <c r="D180" s="3">
        <v>327</v>
      </c>
      <c r="E180" s="70">
        <v>44496</v>
      </c>
      <c r="F180" s="3" t="s">
        <v>585</v>
      </c>
      <c r="G180" s="51">
        <v>1600</v>
      </c>
      <c r="H180" s="52">
        <v>1600</v>
      </c>
      <c r="I180" s="3" t="s">
        <v>1571</v>
      </c>
      <c r="J180" s="3" t="s">
        <v>175</v>
      </c>
      <c r="K180" s="3" t="s">
        <v>586</v>
      </c>
      <c r="L180" s="3">
        <v>1</v>
      </c>
      <c r="M180" s="3" t="s">
        <v>394</v>
      </c>
      <c r="N180" s="3" t="s">
        <v>98</v>
      </c>
      <c r="O180" s="3">
        <v>2.8</v>
      </c>
      <c r="P180" s="3" t="s">
        <v>119</v>
      </c>
      <c r="Q180" s="3" t="s">
        <v>587</v>
      </c>
      <c r="R180" s="53">
        <v>42</v>
      </c>
      <c r="S180" s="3" t="s">
        <v>85</v>
      </c>
      <c r="T180" s="54" t="s">
        <v>181</v>
      </c>
      <c r="U180" s="3" t="s">
        <v>3352</v>
      </c>
      <c r="V180" s="3" t="s">
        <v>181</v>
      </c>
      <c r="W180" s="3" t="s">
        <v>181</v>
      </c>
      <c r="X180" s="3" t="s">
        <v>181</v>
      </c>
      <c r="Y180" s="3" t="s">
        <v>181</v>
      </c>
      <c r="Z180" s="3" t="s">
        <v>540</v>
      </c>
      <c r="AA180" s="3" t="s">
        <v>587</v>
      </c>
      <c r="AB180" s="3" t="s">
        <v>587</v>
      </c>
      <c r="AC180" s="3" t="s">
        <v>1599</v>
      </c>
      <c r="AD180" s="3" t="s">
        <v>321</v>
      </c>
      <c r="AE180" s="56" t="s">
        <v>181</v>
      </c>
      <c r="AF180" s="3" t="s">
        <v>15</v>
      </c>
      <c r="AG180" s="3" t="s">
        <v>15</v>
      </c>
      <c r="AH180" s="3" t="s">
        <v>15</v>
      </c>
      <c r="AI180" s="3" t="s">
        <v>181</v>
      </c>
      <c r="AJ180" s="55"/>
      <c r="AK180" s="56" t="s">
        <v>181</v>
      </c>
      <c r="AL180" s="3" t="s">
        <v>17</v>
      </c>
      <c r="AM180" s="3" t="s">
        <v>15</v>
      </c>
      <c r="AN180" s="3" t="s">
        <v>3695</v>
      </c>
      <c r="AO180" s="3" t="s">
        <v>15</v>
      </c>
      <c r="AP180" s="3" t="s">
        <v>15</v>
      </c>
      <c r="AQ180" s="3">
        <v>2.8</v>
      </c>
      <c r="AR180" s="3">
        <v>18.058</v>
      </c>
      <c r="AS180" s="3">
        <v>21.802</v>
      </c>
      <c r="AT180" s="3" t="s">
        <v>178</v>
      </c>
      <c r="AU180" s="3" t="s">
        <v>3688</v>
      </c>
      <c r="AV180" s="3" t="s">
        <v>3470</v>
      </c>
      <c r="AW180" s="3" t="s">
        <v>3676</v>
      </c>
      <c r="AX180" s="3" t="s">
        <v>85</v>
      </c>
      <c r="AY180" s="3" t="s">
        <v>2960</v>
      </c>
      <c r="AZ180" s="3" t="s">
        <v>3496</v>
      </c>
      <c r="BA180" s="57" t="s">
        <v>3786</v>
      </c>
      <c r="BB180" s="3" t="s">
        <v>3238</v>
      </c>
      <c r="BC180" s="3" t="s">
        <v>2892</v>
      </c>
      <c r="BD180" s="3" t="s">
        <v>181</v>
      </c>
      <c r="BE180" s="3" t="s">
        <v>588</v>
      </c>
      <c r="BF180" s="3" t="s">
        <v>2070</v>
      </c>
      <c r="BG180" s="3" t="s">
        <v>1600</v>
      </c>
      <c r="BH180" s="3" t="s">
        <v>584</v>
      </c>
      <c r="BI180" s="58" t="s">
        <v>3270</v>
      </c>
      <c r="BJ180" s="58" t="s">
        <v>586</v>
      </c>
      <c r="BK180" s="58" t="s">
        <v>2722</v>
      </c>
      <c r="BL180" s="58" t="s">
        <v>2769</v>
      </c>
      <c r="BM180" s="58" t="s">
        <v>3034</v>
      </c>
      <c r="BN180" s="58" t="s">
        <v>2737</v>
      </c>
      <c r="BO180" s="2" t="s">
        <v>4051</v>
      </c>
    </row>
    <row r="181" spans="3:67">
      <c r="C181" s="85" t="str">
        <f>IF(INDEX(Directory[FolderPath],MATCH(tbl_Directory[[#This Row],[Index]:[Index]],Directory[Index],0))="","",HYPERLINK(INDEX(Directory[FolderPath],MATCH(tbl_Directory[[#This Row],[Index]:[Index]],Directory[Index],0)),"🗁"))</f>
        <v>🗁</v>
      </c>
      <c r="D181" s="3">
        <v>326</v>
      </c>
      <c r="E181" s="70">
        <v>44496</v>
      </c>
      <c r="F181" s="3" t="s">
        <v>2629</v>
      </c>
      <c r="G181" s="51">
        <v>642174</v>
      </c>
      <c r="H181" s="52">
        <v>642174</v>
      </c>
      <c r="I181" s="3" t="s">
        <v>1573</v>
      </c>
      <c r="J181" s="3" t="s">
        <v>190</v>
      </c>
      <c r="K181" s="3" t="s">
        <v>582</v>
      </c>
      <c r="L181" s="3">
        <v>1</v>
      </c>
      <c r="M181" s="3" t="s">
        <v>1640</v>
      </c>
      <c r="N181" s="3" t="s">
        <v>98</v>
      </c>
      <c r="O181" s="3">
        <v>17</v>
      </c>
      <c r="P181" s="3" t="s">
        <v>222</v>
      </c>
      <c r="Q181" s="3" t="s">
        <v>36</v>
      </c>
      <c r="R181" s="53">
        <v>40</v>
      </c>
      <c r="S181" s="3" t="s">
        <v>14</v>
      </c>
      <c r="T181" s="54" t="s">
        <v>181</v>
      </c>
      <c r="U181" s="3" t="s">
        <v>3351</v>
      </c>
      <c r="V181" s="3" t="s">
        <v>181</v>
      </c>
      <c r="W181" s="3" t="s">
        <v>181</v>
      </c>
      <c r="X181" s="3" t="s">
        <v>3797</v>
      </c>
      <c r="Y181" s="3" t="s">
        <v>181</v>
      </c>
      <c r="Z181" s="3" t="s">
        <v>359</v>
      </c>
      <c r="AA181" s="3" t="s">
        <v>36</v>
      </c>
      <c r="AB181" s="3" t="s">
        <v>36</v>
      </c>
      <c r="AC181" s="3" t="s">
        <v>2686</v>
      </c>
      <c r="AD181" s="3" t="s">
        <v>321</v>
      </c>
      <c r="AE181" s="56" t="s">
        <v>6723</v>
      </c>
      <c r="AF181" s="3" t="s">
        <v>15</v>
      </c>
      <c r="AG181" s="3" t="s">
        <v>15</v>
      </c>
      <c r="AH181" s="3" t="s">
        <v>15</v>
      </c>
      <c r="AI181" s="3" t="s">
        <v>181</v>
      </c>
      <c r="AJ181" s="55"/>
      <c r="AK181" s="56" t="s">
        <v>181</v>
      </c>
      <c r="AL181" s="3" t="s">
        <v>127</v>
      </c>
      <c r="AM181" s="3" t="s">
        <v>15</v>
      </c>
      <c r="AN181" s="3" t="s">
        <v>15</v>
      </c>
      <c r="AO181" s="3" t="s">
        <v>15</v>
      </c>
      <c r="AP181" s="3" t="s">
        <v>15</v>
      </c>
      <c r="AQ181" s="3">
        <v>17</v>
      </c>
      <c r="AR181" s="3">
        <v>109.636</v>
      </c>
      <c r="AS181" s="3">
        <v>132.36699999999999</v>
      </c>
      <c r="AT181" s="3" t="s">
        <v>243</v>
      </c>
      <c r="AU181" s="3" t="s">
        <v>15</v>
      </c>
      <c r="AV181" s="3" t="s">
        <v>3098</v>
      </c>
      <c r="AW181" s="3" t="s">
        <v>3685</v>
      </c>
      <c r="AX181" s="3" t="s">
        <v>14</v>
      </c>
      <c r="AY181" s="3" t="s">
        <v>3782</v>
      </c>
      <c r="AZ181" s="3" t="s">
        <v>3779</v>
      </c>
      <c r="BA181" s="57" t="s">
        <v>3786</v>
      </c>
      <c r="BB181" s="3" t="s">
        <v>3238</v>
      </c>
      <c r="BC181" s="3" t="s">
        <v>5425</v>
      </c>
      <c r="BD181" s="3" t="s">
        <v>5963</v>
      </c>
      <c r="BE181" s="3" t="s">
        <v>583</v>
      </c>
      <c r="BF181" s="3" t="s">
        <v>1641</v>
      </c>
      <c r="BG181" s="3" t="s">
        <v>1600</v>
      </c>
      <c r="BH181" s="3" t="s">
        <v>581</v>
      </c>
      <c r="BI181" s="58" t="s">
        <v>3270</v>
      </c>
      <c r="BJ181" s="58" t="s">
        <v>582</v>
      </c>
      <c r="BK181" s="58" t="s">
        <v>3796</v>
      </c>
      <c r="BL181" s="58" t="s">
        <v>2768</v>
      </c>
      <c r="BM181" s="58" t="s">
        <v>3039</v>
      </c>
      <c r="BN181" s="58" t="s">
        <v>2738</v>
      </c>
      <c r="BO181" s="2" t="s">
        <v>4052</v>
      </c>
    </row>
    <row r="182" spans="3:67">
      <c r="C182" s="85" t="str">
        <f>IF(INDEX(Directory[FolderPath],MATCH(tbl_Directory[[#This Row],[Index]:[Index]],Directory[Index],0))="","",HYPERLINK(INDEX(Directory[FolderPath],MATCH(tbl_Directory[[#This Row],[Index]:[Index]],Directory[Index],0)),"🗁"))</f>
        <v>🗁</v>
      </c>
      <c r="D182" s="3">
        <v>325</v>
      </c>
      <c r="E182" s="70">
        <v>44490</v>
      </c>
      <c r="F182" s="3" t="s">
        <v>502</v>
      </c>
      <c r="G182" s="51">
        <v>0</v>
      </c>
      <c r="H182" s="52">
        <v>0</v>
      </c>
      <c r="I182" s="3" t="s">
        <v>1571</v>
      </c>
      <c r="J182" s="3" t="s">
        <v>175</v>
      </c>
      <c r="K182" s="3" t="s">
        <v>504</v>
      </c>
      <c r="L182" s="3">
        <v>2</v>
      </c>
      <c r="M182" s="3" t="s">
        <v>105</v>
      </c>
      <c r="N182" s="3" t="s">
        <v>98</v>
      </c>
      <c r="O182" s="3">
        <v>2</v>
      </c>
      <c r="P182" s="3" t="s">
        <v>102</v>
      </c>
      <c r="Q182" s="3" t="s">
        <v>590</v>
      </c>
      <c r="R182" s="53">
        <v>30</v>
      </c>
      <c r="S182" s="3" t="s">
        <v>14</v>
      </c>
      <c r="T182" s="54" t="s">
        <v>181</v>
      </c>
      <c r="U182" s="3" t="s">
        <v>3351</v>
      </c>
      <c r="V182" s="3" t="s">
        <v>181</v>
      </c>
      <c r="W182" s="3" t="s">
        <v>181</v>
      </c>
      <c r="X182" s="3" t="s">
        <v>181</v>
      </c>
      <c r="Y182" s="3" t="s">
        <v>181</v>
      </c>
      <c r="Z182" s="3" t="s">
        <v>591</v>
      </c>
      <c r="AA182" s="3" t="s">
        <v>590</v>
      </c>
      <c r="AB182" s="3" t="s">
        <v>590</v>
      </c>
      <c r="AC182" s="3" t="s">
        <v>1599</v>
      </c>
      <c r="AD182" s="3" t="s">
        <v>321</v>
      </c>
      <c r="AE182" s="56" t="s">
        <v>181</v>
      </c>
      <c r="AF182" s="3" t="s">
        <v>15</v>
      </c>
      <c r="AG182" s="3" t="s">
        <v>15</v>
      </c>
      <c r="AH182" s="3" t="s">
        <v>15</v>
      </c>
      <c r="AI182" s="3" t="s">
        <v>181</v>
      </c>
      <c r="AJ182" s="55"/>
      <c r="AK182" s="56" t="s">
        <v>181</v>
      </c>
      <c r="AL182" s="3" t="s">
        <v>26</v>
      </c>
      <c r="AM182" s="3" t="s">
        <v>259</v>
      </c>
      <c r="AN182" s="3" t="s">
        <v>15</v>
      </c>
      <c r="AO182" s="3" t="s">
        <v>15</v>
      </c>
      <c r="AP182" s="3" t="s">
        <v>15</v>
      </c>
      <c r="AQ182" s="3">
        <v>2</v>
      </c>
      <c r="AR182" s="3">
        <v>12.898</v>
      </c>
      <c r="AS182" s="3">
        <v>15.573</v>
      </c>
      <c r="AT182" s="3" t="s">
        <v>178</v>
      </c>
      <c r="AU182" s="3" t="s">
        <v>179</v>
      </c>
      <c r="AV182" s="3" t="s">
        <v>3470</v>
      </c>
      <c r="AW182" s="3" t="s">
        <v>193</v>
      </c>
      <c r="AX182" s="3" t="s">
        <v>14</v>
      </c>
      <c r="AY182" s="3" t="s">
        <v>2960</v>
      </c>
      <c r="AZ182" s="3" t="s">
        <v>5420</v>
      </c>
      <c r="BA182" s="57" t="s">
        <v>3786</v>
      </c>
      <c r="BB182" s="3" t="s">
        <v>3238</v>
      </c>
      <c r="BC182" s="3" t="s">
        <v>2892</v>
      </c>
      <c r="BD182" s="3" t="s">
        <v>181</v>
      </c>
      <c r="BE182" s="3" t="s">
        <v>506</v>
      </c>
      <c r="BF182" s="3" t="s">
        <v>1624</v>
      </c>
      <c r="BG182" s="3" t="s">
        <v>1600</v>
      </c>
      <c r="BH182" s="3" t="s">
        <v>589</v>
      </c>
      <c r="BI182" s="58" t="s">
        <v>3270</v>
      </c>
      <c r="BJ182" s="58" t="s">
        <v>504</v>
      </c>
      <c r="BK182" s="58" t="s">
        <v>2722</v>
      </c>
      <c r="BL182" s="58" t="s">
        <v>2745</v>
      </c>
      <c r="BM182" s="58" t="s">
        <v>2898</v>
      </c>
      <c r="BN182" s="58" t="s">
        <v>2737</v>
      </c>
      <c r="BO182" s="2" t="s">
        <v>4053</v>
      </c>
    </row>
    <row r="183" spans="3:67">
      <c r="C183" s="85" t="str">
        <f>IF(INDEX(Directory[FolderPath],MATCH(tbl_Directory[[#This Row],[Index]:[Index]],Directory[Index],0))="","",HYPERLINK(INDEX(Directory[FolderPath],MATCH(tbl_Directory[[#This Row],[Index]:[Index]],Directory[Index],0)),"🗁"))</f>
        <v>🗁</v>
      </c>
      <c r="D183" s="3">
        <v>324</v>
      </c>
      <c r="E183" s="70">
        <v>44489</v>
      </c>
      <c r="F183" s="3" t="s">
        <v>593</v>
      </c>
      <c r="G183" s="51">
        <v>100000</v>
      </c>
      <c r="H183" s="52">
        <v>100000</v>
      </c>
      <c r="I183" s="3" t="s">
        <v>1573</v>
      </c>
      <c r="J183" s="3" t="s">
        <v>175</v>
      </c>
      <c r="K183" s="3" t="s">
        <v>594</v>
      </c>
      <c r="L183" s="3">
        <v>1</v>
      </c>
      <c r="M183" s="3" t="s">
        <v>10</v>
      </c>
      <c r="N183" s="3" t="s">
        <v>98</v>
      </c>
      <c r="O183" s="3">
        <v>3.5</v>
      </c>
      <c r="P183" s="3" t="s">
        <v>119</v>
      </c>
      <c r="Q183" s="3" t="s">
        <v>29</v>
      </c>
      <c r="R183" s="53">
        <v>37.5</v>
      </c>
      <c r="S183" s="3" t="s">
        <v>512</v>
      </c>
      <c r="T183" s="54" t="s">
        <v>181</v>
      </c>
      <c r="U183" s="3" t="s">
        <v>3352</v>
      </c>
      <c r="V183" s="3" t="s">
        <v>181</v>
      </c>
      <c r="W183" s="3" t="s">
        <v>181</v>
      </c>
      <c r="X183" s="3" t="s">
        <v>181</v>
      </c>
      <c r="Y183" s="3" t="s">
        <v>181</v>
      </c>
      <c r="Z183" s="3" t="s">
        <v>595</v>
      </c>
      <c r="AA183" s="3" t="s">
        <v>29</v>
      </c>
      <c r="AB183" s="3" t="s">
        <v>29</v>
      </c>
      <c r="AC183" s="3" t="s">
        <v>1599</v>
      </c>
      <c r="AD183" s="3" t="s">
        <v>321</v>
      </c>
      <c r="AE183" s="56" t="s">
        <v>181</v>
      </c>
      <c r="AF183" s="3" t="s">
        <v>15</v>
      </c>
      <c r="AG183" s="3" t="s">
        <v>15</v>
      </c>
      <c r="AH183" s="3" t="s">
        <v>15</v>
      </c>
      <c r="AI183" s="3" t="s">
        <v>181</v>
      </c>
      <c r="AJ183" s="55"/>
      <c r="AK183" s="56" t="s">
        <v>181</v>
      </c>
      <c r="AL183" s="3" t="s">
        <v>127</v>
      </c>
      <c r="AM183" s="3" t="s">
        <v>15</v>
      </c>
      <c r="AN183" s="3" t="s">
        <v>15</v>
      </c>
      <c r="AO183" s="3" t="s">
        <v>15</v>
      </c>
      <c r="AP183" s="3" t="s">
        <v>15</v>
      </c>
      <c r="AQ183" s="3">
        <v>3.5</v>
      </c>
      <c r="AR183" s="3">
        <v>22.571999999999999</v>
      </c>
      <c r="AS183" s="3">
        <v>27.251999999999999</v>
      </c>
      <c r="AT183" s="3" t="s">
        <v>32</v>
      </c>
      <c r="AU183" s="3" t="s">
        <v>15</v>
      </c>
      <c r="AV183" s="3" t="s">
        <v>1609</v>
      </c>
      <c r="AW183" s="3" t="s">
        <v>15</v>
      </c>
      <c r="AX183" s="3" t="s">
        <v>85</v>
      </c>
      <c r="AY183" s="3" t="s">
        <v>3718</v>
      </c>
      <c r="AZ183" s="3" t="s">
        <v>3497</v>
      </c>
      <c r="BA183" s="57" t="s">
        <v>3786</v>
      </c>
      <c r="BB183" s="3" t="s">
        <v>3238</v>
      </c>
      <c r="BC183" s="3" t="s">
        <v>15</v>
      </c>
      <c r="BD183" s="3" t="s">
        <v>181</v>
      </c>
      <c r="BE183" s="3" t="s">
        <v>596</v>
      </c>
      <c r="BF183" s="3" t="s">
        <v>10</v>
      </c>
      <c r="BG183" s="3" t="s">
        <v>15</v>
      </c>
      <c r="BH183" s="3" t="s">
        <v>592</v>
      </c>
      <c r="BI183" s="58" t="s">
        <v>3270</v>
      </c>
      <c r="BJ183" s="58" t="s">
        <v>594</v>
      </c>
      <c r="BK183" s="58" t="s">
        <v>2722</v>
      </c>
      <c r="BL183" s="58" t="s">
        <v>2770</v>
      </c>
      <c r="BM183" s="58" t="s">
        <v>3034</v>
      </c>
      <c r="BN183" s="58" t="s">
        <v>2737</v>
      </c>
      <c r="BO183" s="2" t="s">
        <v>4054</v>
      </c>
    </row>
    <row r="184" spans="3:67">
      <c r="C184" s="85" t="str">
        <f>IF(INDEX(Directory[FolderPath],MATCH(tbl_Directory[[#This Row],[Index]:[Index]],Directory[Index],0))="","",HYPERLINK(INDEX(Directory[FolderPath],MATCH(tbl_Directory[[#This Row],[Index]:[Index]],Directory[Index],0)),"🗁"))</f>
        <v>🗁</v>
      </c>
      <c r="D184" s="3">
        <v>323</v>
      </c>
      <c r="E184" s="70">
        <v>44488</v>
      </c>
      <c r="F184" s="3" t="s">
        <v>2630</v>
      </c>
      <c r="G184" s="51">
        <v>0</v>
      </c>
      <c r="H184" s="52">
        <v>0</v>
      </c>
      <c r="I184" s="3" t="s">
        <v>1571</v>
      </c>
      <c r="J184" s="3" t="s">
        <v>175</v>
      </c>
      <c r="K184" s="3" t="s">
        <v>598</v>
      </c>
      <c r="L184" s="3">
        <v>1</v>
      </c>
      <c r="M184" s="3" t="s">
        <v>1617</v>
      </c>
      <c r="N184" s="3" t="s">
        <v>98</v>
      </c>
      <c r="O184" s="3">
        <v>3</v>
      </c>
      <c r="P184" s="3" t="s">
        <v>102</v>
      </c>
      <c r="Q184" s="3" t="s">
        <v>455</v>
      </c>
      <c r="R184" s="53">
        <v>30</v>
      </c>
      <c r="S184" s="3" t="s">
        <v>14</v>
      </c>
      <c r="T184" s="54" t="s">
        <v>181</v>
      </c>
      <c r="U184" s="3" t="s">
        <v>3351</v>
      </c>
      <c r="V184" s="3" t="s">
        <v>181</v>
      </c>
      <c r="W184" s="3" t="s">
        <v>181</v>
      </c>
      <c r="X184" s="3" t="s">
        <v>181</v>
      </c>
      <c r="Y184" s="3" t="s">
        <v>181</v>
      </c>
      <c r="Z184" s="3" t="s">
        <v>599</v>
      </c>
      <c r="AA184" s="3" t="s">
        <v>455</v>
      </c>
      <c r="AB184" s="3" t="s">
        <v>455</v>
      </c>
      <c r="AC184" s="3" t="s">
        <v>1599</v>
      </c>
      <c r="AD184" s="3" t="s">
        <v>321</v>
      </c>
      <c r="AE184" s="56" t="s">
        <v>181</v>
      </c>
      <c r="AF184" s="3" t="s">
        <v>15</v>
      </c>
      <c r="AG184" s="3" t="s">
        <v>15</v>
      </c>
      <c r="AH184" s="3" t="s">
        <v>15</v>
      </c>
      <c r="AI184" s="3" t="s">
        <v>181</v>
      </c>
      <c r="AJ184" s="55"/>
      <c r="AK184" s="56" t="s">
        <v>181</v>
      </c>
      <c r="AL184" s="3" t="s">
        <v>50</v>
      </c>
      <c r="AM184" s="3" t="s">
        <v>188</v>
      </c>
      <c r="AN184" s="3" t="s">
        <v>601</v>
      </c>
      <c r="AO184" s="3" t="s">
        <v>15</v>
      </c>
      <c r="AP184" s="3" t="s">
        <v>15</v>
      </c>
      <c r="AQ184" s="3">
        <v>3</v>
      </c>
      <c r="AR184" s="3">
        <v>19.347999999999999</v>
      </c>
      <c r="AS184" s="3">
        <v>23.359000000000002</v>
      </c>
      <c r="AT184" s="3" t="s">
        <v>178</v>
      </c>
      <c r="AU184" s="3" t="s">
        <v>3681</v>
      </c>
      <c r="AV184" s="3" t="s">
        <v>3470</v>
      </c>
      <c r="AW184" s="3" t="s">
        <v>1249</v>
      </c>
      <c r="AX184" s="3" t="s">
        <v>14</v>
      </c>
      <c r="AY184" s="3" t="s">
        <v>2960</v>
      </c>
      <c r="AZ184" s="3" t="s">
        <v>3496</v>
      </c>
      <c r="BA184" s="57" t="s">
        <v>3786</v>
      </c>
      <c r="BB184" s="3" t="s">
        <v>3238</v>
      </c>
      <c r="BC184" s="3" t="s">
        <v>2892</v>
      </c>
      <c r="BD184" s="3" t="s">
        <v>181</v>
      </c>
      <c r="BE184" s="3" t="s">
        <v>600</v>
      </c>
      <c r="BF184" s="3" t="s">
        <v>1617</v>
      </c>
      <c r="BG184" s="3" t="s">
        <v>1600</v>
      </c>
      <c r="BH184" s="3" t="s">
        <v>597</v>
      </c>
      <c r="BI184" s="58" t="s">
        <v>3270</v>
      </c>
      <c r="BJ184" s="58" t="s">
        <v>598</v>
      </c>
      <c r="BK184" s="58" t="s">
        <v>2722</v>
      </c>
      <c r="BL184" s="58" t="s">
        <v>2742</v>
      </c>
      <c r="BM184" s="58" t="s">
        <v>2898</v>
      </c>
      <c r="BN184" s="58" t="s">
        <v>2737</v>
      </c>
      <c r="BO184" s="2" t="s">
        <v>4055</v>
      </c>
    </row>
    <row r="185" spans="3:67">
      <c r="C185" s="85" t="str">
        <f>IF(INDEX(Directory[FolderPath],MATCH(tbl_Directory[[#This Row],[Index]:[Index]],Directory[Index],0))="","",HYPERLINK(INDEX(Directory[FolderPath],MATCH(tbl_Directory[[#This Row],[Index]:[Index]],Directory[Index],0)),"🗁"))</f>
        <v>🗁</v>
      </c>
      <c r="D185" s="3">
        <v>322</v>
      </c>
      <c r="E185" s="70">
        <v>44482</v>
      </c>
      <c r="F185" s="3" t="s">
        <v>603</v>
      </c>
      <c r="G185" s="51">
        <v>50000</v>
      </c>
      <c r="H185" s="52">
        <v>50000</v>
      </c>
      <c r="I185" s="3" t="s">
        <v>1571</v>
      </c>
      <c r="J185" s="3" t="s">
        <v>175</v>
      </c>
      <c r="K185" s="3" t="s">
        <v>329</v>
      </c>
      <c r="L185" s="3">
        <v>1</v>
      </c>
      <c r="M185" s="3" t="s">
        <v>105</v>
      </c>
      <c r="N185" s="3" t="s">
        <v>98</v>
      </c>
      <c r="O185" s="3">
        <v>2.1</v>
      </c>
      <c r="P185" s="3" t="s">
        <v>119</v>
      </c>
      <c r="Q185" s="3" t="s">
        <v>83</v>
      </c>
      <c r="R185" s="53">
        <v>20</v>
      </c>
      <c r="S185" s="3" t="s">
        <v>85</v>
      </c>
      <c r="T185" s="54" t="s">
        <v>181</v>
      </c>
      <c r="U185" s="3" t="s">
        <v>3352</v>
      </c>
      <c r="V185" s="3" t="s">
        <v>181</v>
      </c>
      <c r="W185" s="3" t="s">
        <v>181</v>
      </c>
      <c r="X185" s="3" t="s">
        <v>181</v>
      </c>
      <c r="Y185" s="3" t="s">
        <v>181</v>
      </c>
      <c r="Z185" s="3" t="s">
        <v>491</v>
      </c>
      <c r="AA185" s="3" t="s">
        <v>455</v>
      </c>
      <c r="AB185" s="3" t="s">
        <v>455</v>
      </c>
      <c r="AC185" s="3" t="s">
        <v>1599</v>
      </c>
      <c r="AD185" s="3" t="s">
        <v>321</v>
      </c>
      <c r="AE185" s="56" t="s">
        <v>181</v>
      </c>
      <c r="AF185" s="3" t="s">
        <v>15</v>
      </c>
      <c r="AG185" s="3" t="s">
        <v>15</v>
      </c>
      <c r="AH185" s="3" t="s">
        <v>15</v>
      </c>
      <c r="AI185" s="3" t="s">
        <v>181</v>
      </c>
      <c r="AJ185" s="55"/>
      <c r="AK185" s="56" t="s">
        <v>181</v>
      </c>
      <c r="AL185" s="3" t="s">
        <v>17</v>
      </c>
      <c r="AM185" s="3" t="s">
        <v>331</v>
      </c>
      <c r="AN185" s="3" t="s">
        <v>332</v>
      </c>
      <c r="AO185" s="3" t="s">
        <v>15</v>
      </c>
      <c r="AP185" s="3" t="s">
        <v>15</v>
      </c>
      <c r="AQ185" s="3">
        <v>2.1</v>
      </c>
      <c r="AR185" s="3">
        <v>13.542999999999999</v>
      </c>
      <c r="AS185" s="3">
        <v>16.350999999999999</v>
      </c>
      <c r="AT185" s="3" t="s">
        <v>178</v>
      </c>
      <c r="AU185" s="3" t="s">
        <v>5488</v>
      </c>
      <c r="AV185" s="3" t="s">
        <v>3470</v>
      </c>
      <c r="AW185" s="3" t="s">
        <v>1249</v>
      </c>
      <c r="AX185" s="3" t="s">
        <v>85</v>
      </c>
      <c r="AY185" s="3" t="s">
        <v>2960</v>
      </c>
      <c r="AZ185" s="3" t="s">
        <v>3496</v>
      </c>
      <c r="BA185" s="57" t="s">
        <v>3786</v>
      </c>
      <c r="BB185" s="3" t="s">
        <v>3238</v>
      </c>
      <c r="BC185" s="3" t="s">
        <v>2892</v>
      </c>
      <c r="BD185" s="3" t="s">
        <v>181</v>
      </c>
      <c r="BE185" s="3" t="s">
        <v>330</v>
      </c>
      <c r="BF185" s="3" t="s">
        <v>10</v>
      </c>
      <c r="BG185" s="3" t="s">
        <v>1600</v>
      </c>
      <c r="BH185" s="3" t="s">
        <v>602</v>
      </c>
      <c r="BI185" s="58" t="s">
        <v>3270</v>
      </c>
      <c r="BJ185" s="58" t="s">
        <v>329</v>
      </c>
      <c r="BK185" s="58" t="s">
        <v>2722</v>
      </c>
      <c r="BL185" s="58" t="s">
        <v>2748</v>
      </c>
      <c r="BM185" s="58" t="s">
        <v>3034</v>
      </c>
      <c r="BN185" s="58" t="s">
        <v>2737</v>
      </c>
      <c r="BO185" s="2" t="s">
        <v>4056</v>
      </c>
    </row>
    <row r="186" spans="3:67">
      <c r="C186" s="85" t="str">
        <f>IF(INDEX(Directory[FolderPath],MATCH(tbl_Directory[[#This Row],[Index]:[Index]],Directory[Index],0))="","",HYPERLINK(INDEX(Directory[FolderPath],MATCH(tbl_Directory[[#This Row],[Index]:[Index]],Directory[Index],0)),"🗁"))</f>
        <v>🗁</v>
      </c>
      <c r="D186" s="3">
        <v>321</v>
      </c>
      <c r="E186" s="70">
        <v>44467</v>
      </c>
      <c r="F186" s="3" t="s">
        <v>605</v>
      </c>
      <c r="G186" s="51">
        <v>31000</v>
      </c>
      <c r="H186" s="52">
        <v>31000</v>
      </c>
      <c r="I186" s="3" t="s">
        <v>1571</v>
      </c>
      <c r="J186" s="3" t="s">
        <v>190</v>
      </c>
      <c r="K186" s="3" t="s">
        <v>141</v>
      </c>
      <c r="L186" s="3">
        <v>3</v>
      </c>
      <c r="M186" s="3" t="s">
        <v>1618</v>
      </c>
      <c r="N186" s="3" t="s">
        <v>98</v>
      </c>
      <c r="O186" s="3">
        <v>3</v>
      </c>
      <c r="P186" s="3" t="s">
        <v>12</v>
      </c>
      <c r="Q186" s="3" t="s">
        <v>606</v>
      </c>
      <c r="R186" s="53">
        <v>52.5</v>
      </c>
      <c r="S186" s="3" t="s">
        <v>30</v>
      </c>
      <c r="T186" s="54" t="s">
        <v>181</v>
      </c>
      <c r="U186" s="3" t="s">
        <v>3351</v>
      </c>
      <c r="V186" s="3" t="s">
        <v>181</v>
      </c>
      <c r="W186" s="3" t="s">
        <v>181</v>
      </c>
      <c r="X186" s="3" t="s">
        <v>181</v>
      </c>
      <c r="Y186" s="3" t="s">
        <v>181</v>
      </c>
      <c r="Z186" s="3" t="s">
        <v>607</v>
      </c>
      <c r="AA186" s="3" t="s">
        <v>1642</v>
      </c>
      <c r="AB186" s="3" t="s">
        <v>15</v>
      </c>
      <c r="AC186" s="3" t="s">
        <v>2686</v>
      </c>
      <c r="AD186" s="3" t="s">
        <v>321</v>
      </c>
      <c r="AE186" s="56" t="s">
        <v>6724</v>
      </c>
      <c r="AF186" s="3" t="s">
        <v>15</v>
      </c>
      <c r="AG186" s="3" t="s">
        <v>15</v>
      </c>
      <c r="AH186" s="3" t="s">
        <v>15</v>
      </c>
      <c r="AI186" s="3" t="s">
        <v>181</v>
      </c>
      <c r="AJ186" s="55"/>
      <c r="AK186" s="56" t="s">
        <v>181</v>
      </c>
      <c r="AL186" s="3" t="s">
        <v>35</v>
      </c>
      <c r="AM186" s="3" t="s">
        <v>244</v>
      </c>
      <c r="AN186" s="3" t="s">
        <v>15</v>
      </c>
      <c r="AO186" s="3" t="s">
        <v>15</v>
      </c>
      <c r="AP186" s="3" t="s">
        <v>15</v>
      </c>
      <c r="AQ186" s="3">
        <v>3</v>
      </c>
      <c r="AR186" s="3">
        <v>19.405000000000001</v>
      </c>
      <c r="AS186" s="3">
        <v>23.295000000000002</v>
      </c>
      <c r="AT186" s="3" t="s">
        <v>225</v>
      </c>
      <c r="AU186" s="3" t="s">
        <v>15</v>
      </c>
      <c r="AV186" s="3" t="s">
        <v>3098</v>
      </c>
      <c r="AW186" s="3" t="s">
        <v>3685</v>
      </c>
      <c r="AX186" s="3" t="s">
        <v>30</v>
      </c>
      <c r="AY186" s="3" t="s">
        <v>2960</v>
      </c>
      <c r="AZ186" s="3" t="s">
        <v>3496</v>
      </c>
      <c r="BA186" s="57" t="s">
        <v>3786</v>
      </c>
      <c r="BB186" s="3" t="s">
        <v>3239</v>
      </c>
      <c r="BC186" s="3" t="s">
        <v>5425</v>
      </c>
      <c r="BD186" s="3" t="s">
        <v>5963</v>
      </c>
      <c r="BE186" s="3" t="s">
        <v>398</v>
      </c>
      <c r="BF186" s="3" t="s">
        <v>1618</v>
      </c>
      <c r="BG186" s="3" t="s">
        <v>1600</v>
      </c>
      <c r="BH186" s="3" t="s">
        <v>604</v>
      </c>
      <c r="BI186" s="58" t="s">
        <v>3787</v>
      </c>
      <c r="BJ186" s="58" t="s">
        <v>141</v>
      </c>
      <c r="BK186" s="58" t="s">
        <v>2722</v>
      </c>
      <c r="BL186" s="58" t="s">
        <v>2742</v>
      </c>
      <c r="BM186" s="58" t="s">
        <v>2895</v>
      </c>
      <c r="BN186" s="58" t="s">
        <v>2738</v>
      </c>
      <c r="BO186" s="2" t="s">
        <v>4057</v>
      </c>
    </row>
    <row r="187" spans="3:67">
      <c r="C187" s="85" t="str">
        <f>IF(INDEX(Directory[FolderPath],MATCH(tbl_Directory[[#This Row],[Index]:[Index]],Directory[Index],0))="","",HYPERLINK(INDEX(Directory[FolderPath],MATCH(tbl_Directory[[#This Row],[Index]:[Index]],Directory[Index],0)),"🗁"))</f>
        <v>🗁</v>
      </c>
      <c r="D187" s="3">
        <v>320</v>
      </c>
      <c r="E187" s="70">
        <v>44462</v>
      </c>
      <c r="F187" s="3" t="s">
        <v>609</v>
      </c>
      <c r="G187" s="51">
        <v>5000</v>
      </c>
      <c r="H187" s="52">
        <v>5000</v>
      </c>
      <c r="I187" s="3" t="s">
        <v>1573</v>
      </c>
      <c r="J187" s="3" t="s">
        <v>175</v>
      </c>
      <c r="K187" s="3" t="s">
        <v>5136</v>
      </c>
      <c r="L187" s="3">
        <v>1</v>
      </c>
      <c r="M187" s="3" t="s">
        <v>1643</v>
      </c>
      <c r="N187" s="3" t="s">
        <v>98</v>
      </c>
      <c r="O187" s="3">
        <v>7</v>
      </c>
      <c r="P187" s="3" t="s">
        <v>102</v>
      </c>
      <c r="Q187" s="3" t="s">
        <v>575</v>
      </c>
      <c r="R187" s="3">
        <v>35</v>
      </c>
      <c r="S187" s="3" t="s">
        <v>30</v>
      </c>
      <c r="T187" s="54" t="s">
        <v>181</v>
      </c>
      <c r="U187" s="3" t="s">
        <v>3351</v>
      </c>
      <c r="V187" s="3" t="s">
        <v>181</v>
      </c>
      <c r="W187" s="3" t="s">
        <v>181</v>
      </c>
      <c r="X187" s="3" t="s">
        <v>181</v>
      </c>
      <c r="Y187" s="3" t="s">
        <v>181</v>
      </c>
      <c r="Z187" s="3" t="s">
        <v>611</v>
      </c>
      <c r="AA187" s="3" t="s">
        <v>1644</v>
      </c>
      <c r="AB187" s="3" t="s">
        <v>1644</v>
      </c>
      <c r="AC187" s="3" t="s">
        <v>2686</v>
      </c>
      <c r="AD187" s="3" t="s">
        <v>321</v>
      </c>
      <c r="AE187" s="56" t="s">
        <v>181</v>
      </c>
      <c r="AF187" s="3" t="s">
        <v>15</v>
      </c>
      <c r="AG187" s="3" t="s">
        <v>15</v>
      </c>
      <c r="AH187" s="3" t="s">
        <v>15</v>
      </c>
      <c r="AI187" s="3" t="s">
        <v>181</v>
      </c>
      <c r="AJ187" s="55"/>
      <c r="AK187" s="56" t="s">
        <v>181</v>
      </c>
      <c r="AL187" s="3" t="s">
        <v>127</v>
      </c>
      <c r="AM187" s="3" t="s">
        <v>15</v>
      </c>
      <c r="AN187" s="3" t="s">
        <v>15</v>
      </c>
      <c r="AO187" s="3" t="s">
        <v>15</v>
      </c>
      <c r="AP187" s="3" t="s">
        <v>15</v>
      </c>
      <c r="AQ187" s="57">
        <v>7</v>
      </c>
      <c r="AR187" s="3">
        <v>45.277999999999999</v>
      </c>
      <c r="AS187" s="3">
        <v>54.356000000000002</v>
      </c>
      <c r="AT187" s="3" t="s">
        <v>225</v>
      </c>
      <c r="AU187" s="3" t="s">
        <v>15</v>
      </c>
      <c r="AV187" s="3" t="s">
        <v>3098</v>
      </c>
      <c r="AW187" s="3" t="s">
        <v>3685</v>
      </c>
      <c r="AX187" s="3" t="s">
        <v>30</v>
      </c>
      <c r="AY187" s="3" t="s">
        <v>2960</v>
      </c>
      <c r="AZ187" s="3" t="s">
        <v>3779</v>
      </c>
      <c r="BA187" s="3" t="s">
        <v>3786</v>
      </c>
      <c r="BB187" s="3" t="s">
        <v>3239</v>
      </c>
      <c r="BC187" s="3" t="s">
        <v>5425</v>
      </c>
      <c r="BD187" s="3" t="s">
        <v>181</v>
      </c>
      <c r="BE187" s="3" t="s">
        <v>3505</v>
      </c>
      <c r="BF187" s="3" t="s">
        <v>10</v>
      </c>
      <c r="BG187" s="3" t="s">
        <v>15</v>
      </c>
      <c r="BH187" s="3" t="s">
        <v>608</v>
      </c>
      <c r="BI187" s="58" t="s">
        <v>3787</v>
      </c>
      <c r="BJ187" s="58" t="s">
        <v>3250</v>
      </c>
      <c r="BK187" s="58" t="s">
        <v>2722</v>
      </c>
      <c r="BL187" s="58" t="s">
        <v>2771</v>
      </c>
      <c r="BM187" s="58" t="s">
        <v>2898</v>
      </c>
      <c r="BN187" s="58" t="s">
        <v>2737</v>
      </c>
      <c r="BO187" s="2" t="s">
        <v>4058</v>
      </c>
    </row>
    <row r="188" spans="3:67">
      <c r="C188" s="85" t="str">
        <f>IF(INDEX(Directory[FolderPath],MATCH(tbl_Directory[[#This Row],[Index]:[Index]],Directory[Index],0))="","",HYPERLINK(INDEX(Directory[FolderPath],MATCH(tbl_Directory[[#This Row],[Index]:[Index]],Directory[Index],0)),"🗁"))</f>
        <v>🗁</v>
      </c>
      <c r="D188" s="3">
        <v>319</v>
      </c>
      <c r="E188" s="70">
        <v>44456</v>
      </c>
      <c r="F188" s="3" t="s">
        <v>2631</v>
      </c>
      <c r="G188" s="51">
        <v>3060</v>
      </c>
      <c r="H188" s="52">
        <v>3060</v>
      </c>
      <c r="I188" s="3" t="s">
        <v>1571</v>
      </c>
      <c r="J188" s="3" t="s">
        <v>175</v>
      </c>
      <c r="K188" s="3" t="s">
        <v>614</v>
      </c>
      <c r="L188" s="3">
        <v>1</v>
      </c>
      <c r="M188" s="3" t="s">
        <v>1645</v>
      </c>
      <c r="N188" s="3" t="s">
        <v>98</v>
      </c>
      <c r="O188" s="3">
        <v>4</v>
      </c>
      <c r="P188" s="3" t="s">
        <v>12</v>
      </c>
      <c r="Q188" s="3" t="s">
        <v>124</v>
      </c>
      <c r="R188" s="53">
        <v>70</v>
      </c>
      <c r="S188" s="3" t="s">
        <v>14</v>
      </c>
      <c r="T188" s="54" t="s">
        <v>181</v>
      </c>
      <c r="U188" s="3" t="s">
        <v>3351</v>
      </c>
      <c r="V188" s="3" t="s">
        <v>181</v>
      </c>
      <c r="W188" s="3" t="s">
        <v>181</v>
      </c>
      <c r="X188" s="3" t="s">
        <v>181</v>
      </c>
      <c r="Y188" s="3" t="s">
        <v>181</v>
      </c>
      <c r="Z188" s="3" t="s">
        <v>615</v>
      </c>
      <c r="AA188" s="3" t="s">
        <v>124</v>
      </c>
      <c r="AB188" s="3" t="s">
        <v>15</v>
      </c>
      <c r="AC188" s="3" t="s">
        <v>1599</v>
      </c>
      <c r="AD188" s="3" t="s">
        <v>321</v>
      </c>
      <c r="AE188" s="56" t="s">
        <v>181</v>
      </c>
      <c r="AF188" s="3" t="s">
        <v>15</v>
      </c>
      <c r="AG188" s="3" t="s">
        <v>15</v>
      </c>
      <c r="AH188" s="3" t="s">
        <v>15</v>
      </c>
      <c r="AI188" s="3" t="s">
        <v>181</v>
      </c>
      <c r="AJ188" s="55"/>
      <c r="AK188" s="56" t="s">
        <v>181</v>
      </c>
      <c r="AL188" s="3" t="s">
        <v>56</v>
      </c>
      <c r="AM188" s="3" t="s">
        <v>617</v>
      </c>
      <c r="AN188" s="3" t="s">
        <v>15</v>
      </c>
      <c r="AO188" s="3" t="s">
        <v>15</v>
      </c>
      <c r="AP188" s="3" t="s">
        <v>15</v>
      </c>
      <c r="AQ188" s="3">
        <v>4</v>
      </c>
      <c r="AR188" s="3">
        <v>25.873000000000001</v>
      </c>
      <c r="AS188" s="3">
        <v>31.06</v>
      </c>
      <c r="AT188" s="3" t="s">
        <v>178</v>
      </c>
      <c r="AU188" s="3" t="s">
        <v>179</v>
      </c>
      <c r="AV188" s="3" t="s">
        <v>3470</v>
      </c>
      <c r="AW188" s="3" t="s">
        <v>3676</v>
      </c>
      <c r="AX188" s="3" t="s">
        <v>14</v>
      </c>
      <c r="AY188" s="3" t="s">
        <v>2960</v>
      </c>
      <c r="AZ188" s="3" t="s">
        <v>3497</v>
      </c>
      <c r="BA188" s="57" t="s">
        <v>3786</v>
      </c>
      <c r="BB188" s="3" t="s">
        <v>3239</v>
      </c>
      <c r="BC188" s="3" t="s">
        <v>2892</v>
      </c>
      <c r="BD188" s="3" t="s">
        <v>181</v>
      </c>
      <c r="BE188" s="3" t="s">
        <v>616</v>
      </c>
      <c r="BF188" s="3" t="s">
        <v>1645</v>
      </c>
      <c r="BG188" s="3" t="s">
        <v>1600</v>
      </c>
      <c r="BH188" s="3" t="s">
        <v>613</v>
      </c>
      <c r="BI188" s="58" t="s">
        <v>3787</v>
      </c>
      <c r="BJ188" s="58" t="s">
        <v>614</v>
      </c>
      <c r="BK188" s="58" t="s">
        <v>2722</v>
      </c>
      <c r="BL188" s="58" t="s">
        <v>2743</v>
      </c>
      <c r="BM188" s="58" t="s">
        <v>2895</v>
      </c>
      <c r="BN188" s="58" t="s">
        <v>2737</v>
      </c>
      <c r="BO188" s="2" t="s">
        <v>4059</v>
      </c>
    </row>
    <row r="189" spans="3:67">
      <c r="C189" s="85" t="str">
        <f>IF(INDEX(Directory[FolderPath],MATCH(tbl_Directory[[#This Row],[Index]:[Index]],Directory[Index],0))="","",HYPERLINK(INDEX(Directory[FolderPath],MATCH(tbl_Directory[[#This Row],[Index]:[Index]],Directory[Index],0)),"🗁"))</f>
        <v>🗁</v>
      </c>
      <c r="D189" s="3">
        <v>318</v>
      </c>
      <c r="E189" s="70">
        <v>44455</v>
      </c>
      <c r="F189" s="3" t="s">
        <v>623</v>
      </c>
      <c r="G189" s="51">
        <v>0</v>
      </c>
      <c r="H189" s="52">
        <v>0</v>
      </c>
      <c r="I189" s="3" t="s">
        <v>1572</v>
      </c>
      <c r="J189" s="3" t="s">
        <v>175</v>
      </c>
      <c r="K189" s="3" t="s">
        <v>624</v>
      </c>
      <c r="L189" s="3">
        <v>2</v>
      </c>
      <c r="M189" s="3" t="s">
        <v>1647</v>
      </c>
      <c r="N189" s="3" t="s">
        <v>98</v>
      </c>
      <c r="O189" s="3">
        <v>1.6</v>
      </c>
      <c r="P189" s="3" t="s">
        <v>1648</v>
      </c>
      <c r="Q189" s="3" t="s">
        <v>625</v>
      </c>
      <c r="R189" s="53"/>
      <c r="S189" s="3" t="s">
        <v>30</v>
      </c>
      <c r="T189" s="54" t="s">
        <v>181</v>
      </c>
      <c r="U189" s="3" t="s">
        <v>3351</v>
      </c>
      <c r="V189" s="3" t="s">
        <v>181</v>
      </c>
      <c r="W189" s="3" t="s">
        <v>181</v>
      </c>
      <c r="X189" s="3" t="s">
        <v>181</v>
      </c>
      <c r="Y189" s="3" t="s">
        <v>181</v>
      </c>
      <c r="Z189" s="3" t="s">
        <v>15</v>
      </c>
      <c r="AA189" s="3" t="s">
        <v>15</v>
      </c>
      <c r="AB189" s="3" t="s">
        <v>15</v>
      </c>
      <c r="AC189" s="3" t="s">
        <v>1599</v>
      </c>
      <c r="AD189" s="3" t="s">
        <v>321</v>
      </c>
      <c r="AE189" s="56" t="s">
        <v>181</v>
      </c>
      <c r="AF189" s="3" t="s">
        <v>15</v>
      </c>
      <c r="AG189" s="3" t="s">
        <v>15</v>
      </c>
      <c r="AH189" s="3" t="s">
        <v>15</v>
      </c>
      <c r="AI189" s="3" t="s">
        <v>181</v>
      </c>
      <c r="AJ189" s="55"/>
      <c r="AK189" s="56" t="s">
        <v>181</v>
      </c>
      <c r="AL189" s="3" t="s">
        <v>94</v>
      </c>
      <c r="AM189" s="3" t="s">
        <v>487</v>
      </c>
      <c r="AN189" s="3" t="s">
        <v>15</v>
      </c>
      <c r="AO189" s="3" t="s">
        <v>15</v>
      </c>
      <c r="AP189" s="3" t="s">
        <v>15</v>
      </c>
      <c r="AQ189" s="3">
        <v>1.6</v>
      </c>
      <c r="AR189" s="3">
        <v>10.349</v>
      </c>
      <c r="AS189" s="3">
        <v>12.423999999999999</v>
      </c>
      <c r="AT189" s="3" t="s">
        <v>273</v>
      </c>
      <c r="AU189" s="3" t="s">
        <v>15</v>
      </c>
      <c r="AV189" s="3" t="s">
        <v>1609</v>
      </c>
      <c r="AW189" s="3" t="s">
        <v>15</v>
      </c>
      <c r="AX189" s="3" t="s">
        <v>30</v>
      </c>
      <c r="AY189" s="3" t="s">
        <v>3782</v>
      </c>
      <c r="AZ189" s="3" t="s">
        <v>5420</v>
      </c>
      <c r="BA189" s="57" t="s">
        <v>3786</v>
      </c>
      <c r="BB189" s="3" t="s">
        <v>3239</v>
      </c>
      <c r="BC189" s="3" t="s">
        <v>15</v>
      </c>
      <c r="BD189" s="3" t="s">
        <v>181</v>
      </c>
      <c r="BE189" s="3" t="s">
        <v>626</v>
      </c>
      <c r="BF189" s="3" t="s">
        <v>10</v>
      </c>
      <c r="BG189" s="3" t="s">
        <v>15</v>
      </c>
      <c r="BH189" s="3" t="s">
        <v>622</v>
      </c>
      <c r="BI189" s="58" t="s">
        <v>3787</v>
      </c>
      <c r="BJ189" s="58" t="s">
        <v>624</v>
      </c>
      <c r="BK189" s="58" t="s">
        <v>2722</v>
      </c>
      <c r="BL189" s="58" t="s">
        <v>2741</v>
      </c>
      <c r="BM189" s="58" t="s">
        <v>2899</v>
      </c>
      <c r="BN189" s="58" t="s">
        <v>2737</v>
      </c>
      <c r="BO189" s="2" t="s">
        <v>4060</v>
      </c>
    </row>
    <row r="190" spans="3:67">
      <c r="C190" s="85" t="str">
        <f>IF(INDEX(Directory[FolderPath],MATCH(tbl_Directory[[#This Row],[Index]:[Index]],Directory[Index],0))="","",HYPERLINK(INDEX(Directory[FolderPath],MATCH(tbl_Directory[[#This Row],[Index]:[Index]],Directory[Index],0)),"🗁"))</f>
        <v>🗁</v>
      </c>
      <c r="D190" s="3">
        <v>317</v>
      </c>
      <c r="E190" s="70">
        <v>44455</v>
      </c>
      <c r="F190" s="3" t="s">
        <v>619</v>
      </c>
      <c r="G190" s="51">
        <v>23000</v>
      </c>
      <c r="H190" s="52">
        <v>23000</v>
      </c>
      <c r="I190" s="3" t="s">
        <v>1571</v>
      </c>
      <c r="J190" s="3" t="s">
        <v>175</v>
      </c>
      <c r="K190" s="3" t="s">
        <v>620</v>
      </c>
      <c r="L190" s="3">
        <v>1</v>
      </c>
      <c r="M190" s="3" t="s">
        <v>1646</v>
      </c>
      <c r="N190" s="3" t="s">
        <v>98</v>
      </c>
      <c r="O190" s="3">
        <v>2.2999999999999998</v>
      </c>
      <c r="P190" s="3" t="s">
        <v>12</v>
      </c>
      <c r="Q190" s="3" t="s">
        <v>606</v>
      </c>
      <c r="R190" s="53">
        <v>40</v>
      </c>
      <c r="S190" s="3" t="s">
        <v>30</v>
      </c>
      <c r="T190" s="54" t="s">
        <v>181</v>
      </c>
      <c r="U190" s="3" t="s">
        <v>3351</v>
      </c>
      <c r="V190" s="3" t="s">
        <v>181</v>
      </c>
      <c r="W190" s="3" t="s">
        <v>3776</v>
      </c>
      <c r="X190" s="3" t="s">
        <v>181</v>
      </c>
      <c r="Y190" s="3" t="s">
        <v>181</v>
      </c>
      <c r="Z190" s="3" t="s">
        <v>519</v>
      </c>
      <c r="AA190" s="3" t="s">
        <v>606</v>
      </c>
      <c r="AB190" s="3" t="s">
        <v>15</v>
      </c>
      <c r="AC190" s="3" t="s">
        <v>1599</v>
      </c>
      <c r="AD190" s="3" t="s">
        <v>321</v>
      </c>
      <c r="AE190" s="56" t="s">
        <v>181</v>
      </c>
      <c r="AF190" s="3" t="s">
        <v>15</v>
      </c>
      <c r="AG190" s="3" t="s">
        <v>15</v>
      </c>
      <c r="AH190" s="3" t="s">
        <v>15</v>
      </c>
      <c r="AI190" s="3" t="s">
        <v>181</v>
      </c>
      <c r="AJ190" s="55"/>
      <c r="AK190" s="56" t="s">
        <v>181</v>
      </c>
      <c r="AL190" s="3" t="s">
        <v>127</v>
      </c>
      <c r="AM190" s="3" t="s">
        <v>15</v>
      </c>
      <c r="AN190" s="3" t="s">
        <v>15</v>
      </c>
      <c r="AO190" s="3" t="s">
        <v>15</v>
      </c>
      <c r="AP190" s="3" t="s">
        <v>15</v>
      </c>
      <c r="AQ190" s="3">
        <v>2.2999999999999998</v>
      </c>
      <c r="AR190" s="3">
        <v>14.877000000000001</v>
      </c>
      <c r="AS190" s="3">
        <v>17.86</v>
      </c>
      <c r="AT190" s="3" t="s">
        <v>178</v>
      </c>
      <c r="AU190" s="3" t="s">
        <v>374</v>
      </c>
      <c r="AV190" s="3" t="s">
        <v>3470</v>
      </c>
      <c r="AW190" s="3" t="s">
        <v>15</v>
      </c>
      <c r="AX190" s="3" t="s">
        <v>30</v>
      </c>
      <c r="AY190" s="3" t="s">
        <v>2960</v>
      </c>
      <c r="AZ190" s="3" t="s">
        <v>3496</v>
      </c>
      <c r="BA190" s="57" t="s">
        <v>3786</v>
      </c>
      <c r="BB190" s="3" t="s">
        <v>3239</v>
      </c>
      <c r="BC190" s="3" t="s">
        <v>2892</v>
      </c>
      <c r="BD190" s="3" t="s">
        <v>181</v>
      </c>
      <c r="BE190" s="3" t="s">
        <v>621</v>
      </c>
      <c r="BF190" s="3" t="s">
        <v>1646</v>
      </c>
      <c r="BG190" s="3" t="s">
        <v>15</v>
      </c>
      <c r="BH190" s="3" t="s">
        <v>618</v>
      </c>
      <c r="BI190" s="58" t="s">
        <v>3787</v>
      </c>
      <c r="BJ190" s="58" t="s">
        <v>620</v>
      </c>
      <c r="BK190" s="58" t="s">
        <v>2688</v>
      </c>
      <c r="BL190" s="58" t="s">
        <v>2772</v>
      </c>
      <c r="BM190" s="58" t="s">
        <v>2895</v>
      </c>
      <c r="BN190" s="58" t="s">
        <v>2737</v>
      </c>
      <c r="BO190" s="2" t="s">
        <v>4061</v>
      </c>
    </row>
    <row r="191" spans="3:67">
      <c r="C191" s="85" t="str">
        <f>IF(INDEX(Directory[FolderPath],MATCH(tbl_Directory[[#This Row],[Index]:[Index]],Directory[Index],0))="","",HYPERLINK(INDEX(Directory[FolderPath],MATCH(tbl_Directory[[#This Row],[Index]:[Index]],Directory[Index],0)),"🗁"))</f>
        <v>🗁</v>
      </c>
      <c r="D191" s="3">
        <v>316</v>
      </c>
      <c r="E191" s="70">
        <v>44454</v>
      </c>
      <c r="F191" s="3" t="s">
        <v>1649</v>
      </c>
      <c r="G191" s="51">
        <v>0</v>
      </c>
      <c r="H191" s="52">
        <v>0</v>
      </c>
      <c r="I191" s="3" t="s">
        <v>1571</v>
      </c>
      <c r="J191" s="3" t="s">
        <v>175</v>
      </c>
      <c r="K191" s="3" t="s">
        <v>147</v>
      </c>
      <c r="L191" s="3">
        <v>2</v>
      </c>
      <c r="M191" s="3" t="s">
        <v>106</v>
      </c>
      <c r="N191" s="3" t="s">
        <v>98</v>
      </c>
      <c r="O191" s="3">
        <v>3.05</v>
      </c>
      <c r="P191" s="3" t="s">
        <v>102</v>
      </c>
      <c r="Q191" s="3" t="s">
        <v>628</v>
      </c>
      <c r="R191" s="53">
        <v>60</v>
      </c>
      <c r="S191" s="3" t="s">
        <v>30</v>
      </c>
      <c r="T191" s="54" t="s">
        <v>181</v>
      </c>
      <c r="U191" s="3" t="s">
        <v>3352</v>
      </c>
      <c r="V191" s="3" t="s">
        <v>181</v>
      </c>
      <c r="W191" s="3" t="s">
        <v>181</v>
      </c>
      <c r="X191" s="3" t="s">
        <v>181</v>
      </c>
      <c r="Y191" s="3" t="s">
        <v>181</v>
      </c>
      <c r="Z191" s="3" t="s">
        <v>599</v>
      </c>
      <c r="AA191" s="3" t="s">
        <v>628</v>
      </c>
      <c r="AB191" s="3" t="s">
        <v>628</v>
      </c>
      <c r="AC191" s="3" t="s">
        <v>1599</v>
      </c>
      <c r="AD191" s="3" t="s">
        <v>321</v>
      </c>
      <c r="AE191" s="56" t="s">
        <v>181</v>
      </c>
      <c r="AF191" s="3" t="s">
        <v>15</v>
      </c>
      <c r="AG191" s="3" t="s">
        <v>15</v>
      </c>
      <c r="AH191" s="3" t="s">
        <v>15</v>
      </c>
      <c r="AI191" s="3" t="s">
        <v>181</v>
      </c>
      <c r="AJ191" s="55"/>
      <c r="AK191" s="56" t="s">
        <v>181</v>
      </c>
      <c r="AL191" s="3" t="s">
        <v>56</v>
      </c>
      <c r="AM191" s="3" t="s">
        <v>381</v>
      </c>
      <c r="AN191" s="3" t="s">
        <v>15</v>
      </c>
      <c r="AO191" s="3" t="s">
        <v>15</v>
      </c>
      <c r="AP191" s="3" t="s">
        <v>15</v>
      </c>
      <c r="AQ191" s="3">
        <v>3.05</v>
      </c>
      <c r="AR191" s="3">
        <v>19.728000000000002</v>
      </c>
      <c r="AS191" s="3">
        <v>23.684000000000001</v>
      </c>
      <c r="AT191" s="3" t="s">
        <v>178</v>
      </c>
      <c r="AU191" s="3" t="s">
        <v>179</v>
      </c>
      <c r="AV191" s="3" t="s">
        <v>3470</v>
      </c>
      <c r="AW191" s="3" t="s">
        <v>3676</v>
      </c>
      <c r="AX191" s="3" t="s">
        <v>30</v>
      </c>
      <c r="AY191" s="3" t="s">
        <v>2960</v>
      </c>
      <c r="AZ191" s="3" t="s">
        <v>3497</v>
      </c>
      <c r="BA191" s="57" t="s">
        <v>3786</v>
      </c>
      <c r="BB191" s="3" t="s">
        <v>3239</v>
      </c>
      <c r="BC191" s="3" t="s">
        <v>2892</v>
      </c>
      <c r="BD191" s="3" t="s">
        <v>181</v>
      </c>
      <c r="BE191" s="3" t="s">
        <v>380</v>
      </c>
      <c r="BF191" s="3" t="s">
        <v>106</v>
      </c>
      <c r="BG191" s="3" t="s">
        <v>1600</v>
      </c>
      <c r="BH191" s="3" t="s">
        <v>627</v>
      </c>
      <c r="BI191" s="58" t="s">
        <v>3787</v>
      </c>
      <c r="BJ191" s="58" t="s">
        <v>147</v>
      </c>
      <c r="BK191" s="58" t="s">
        <v>2722</v>
      </c>
      <c r="BL191" s="58" t="s">
        <v>3048</v>
      </c>
      <c r="BM191" s="58" t="s">
        <v>2898</v>
      </c>
      <c r="BN191" s="58" t="s">
        <v>2737</v>
      </c>
      <c r="BO191" s="2" t="s">
        <v>4062</v>
      </c>
    </row>
    <row r="192" spans="3:67">
      <c r="C192" s="85" t="str">
        <f>IF(INDEX(Directory[FolderPath],MATCH(tbl_Directory[[#This Row],[Index]:[Index]],Directory[Index],0))="","",HYPERLINK(INDEX(Directory[FolderPath],MATCH(tbl_Directory[[#This Row],[Index]:[Index]],Directory[Index],0)),"🗁"))</f>
        <v>🗁</v>
      </c>
      <c r="D192" s="3">
        <v>315</v>
      </c>
      <c r="E192" s="70">
        <v>44452</v>
      </c>
      <c r="F192" s="3" t="s">
        <v>2633</v>
      </c>
      <c r="G192" s="51">
        <v>100000</v>
      </c>
      <c r="H192" s="52">
        <v>100000</v>
      </c>
      <c r="I192" s="3" t="s">
        <v>1572</v>
      </c>
      <c r="J192" s="3" t="s">
        <v>190</v>
      </c>
      <c r="K192" s="3" t="s">
        <v>3251</v>
      </c>
      <c r="L192" s="3">
        <v>1</v>
      </c>
      <c r="M192" s="3" t="s">
        <v>1651</v>
      </c>
      <c r="N192" s="3" t="s">
        <v>98</v>
      </c>
      <c r="O192" s="3">
        <v>3</v>
      </c>
      <c r="P192" s="3" t="s">
        <v>1652</v>
      </c>
      <c r="Q192" s="3" t="s">
        <v>637</v>
      </c>
      <c r="R192" s="53"/>
      <c r="S192" s="3" t="s">
        <v>479</v>
      </c>
      <c r="T192" s="54" t="s">
        <v>181</v>
      </c>
      <c r="U192" s="3" t="s">
        <v>3351</v>
      </c>
      <c r="V192" s="3" t="s">
        <v>181</v>
      </c>
      <c r="W192" s="3" t="s">
        <v>3776</v>
      </c>
      <c r="X192" s="3" t="s">
        <v>181</v>
      </c>
      <c r="Y192" s="3" t="s">
        <v>181</v>
      </c>
      <c r="Z192" s="3" t="s">
        <v>15</v>
      </c>
      <c r="AA192" s="3" t="s">
        <v>318</v>
      </c>
      <c r="AB192" s="3" t="s">
        <v>15</v>
      </c>
      <c r="AC192" s="3" t="s">
        <v>1599</v>
      </c>
      <c r="AD192" s="3" t="s">
        <v>321</v>
      </c>
      <c r="AE192" s="56" t="s">
        <v>181</v>
      </c>
      <c r="AF192" s="3" t="s">
        <v>15</v>
      </c>
      <c r="AG192" s="3" t="s">
        <v>15</v>
      </c>
      <c r="AH192" s="3" t="s">
        <v>15</v>
      </c>
      <c r="AI192" s="3" t="s">
        <v>3366</v>
      </c>
      <c r="AJ192" s="55"/>
      <c r="AK192" s="56" t="s">
        <v>181</v>
      </c>
      <c r="AL192" s="3" t="s">
        <v>127</v>
      </c>
      <c r="AM192" s="3" t="s">
        <v>15</v>
      </c>
      <c r="AN192" s="3" t="s">
        <v>15</v>
      </c>
      <c r="AO192" s="3" t="s">
        <v>15</v>
      </c>
      <c r="AP192" s="3" t="s">
        <v>15</v>
      </c>
      <c r="AQ192" s="3">
        <v>3</v>
      </c>
      <c r="AR192" s="3">
        <v>19.405000000000001</v>
      </c>
      <c r="AS192" s="3">
        <v>23.295000000000002</v>
      </c>
      <c r="AT192" s="3" t="s">
        <v>273</v>
      </c>
      <c r="AU192" s="3" t="s">
        <v>15</v>
      </c>
      <c r="AV192" s="3" t="s">
        <v>1609</v>
      </c>
      <c r="AW192" s="3" t="s">
        <v>15</v>
      </c>
      <c r="AX192" s="3" t="s">
        <v>3784</v>
      </c>
      <c r="AY192" s="3" t="s">
        <v>3782</v>
      </c>
      <c r="AZ192" s="3" t="s">
        <v>3496</v>
      </c>
      <c r="BA192" s="57" t="s">
        <v>3786</v>
      </c>
      <c r="BB192" s="3" t="s">
        <v>3239</v>
      </c>
      <c r="BC192" s="3" t="s">
        <v>15</v>
      </c>
      <c r="BD192" s="3" t="s">
        <v>5963</v>
      </c>
      <c r="BE192" s="3" t="s">
        <v>3252</v>
      </c>
      <c r="BF192" s="3" t="s">
        <v>1647</v>
      </c>
      <c r="BG192" s="3" t="s">
        <v>15</v>
      </c>
      <c r="BH192" s="3" t="s">
        <v>636</v>
      </c>
      <c r="BI192" s="58" t="s">
        <v>3787</v>
      </c>
      <c r="BJ192" s="58" t="s">
        <v>3251</v>
      </c>
      <c r="BK192" s="58" t="s">
        <v>2688</v>
      </c>
      <c r="BL192" s="58" t="s">
        <v>2742</v>
      </c>
      <c r="BM192" s="58" t="s">
        <v>2901</v>
      </c>
      <c r="BN192" s="58" t="s">
        <v>2738</v>
      </c>
      <c r="BO192" s="2" t="s">
        <v>4063</v>
      </c>
    </row>
    <row r="193" spans="3:67">
      <c r="C193" s="85" t="str">
        <f>IF(INDEX(Directory[FolderPath],MATCH(tbl_Directory[[#This Row],[Index]:[Index]],Directory[Index],0))="","",HYPERLINK(INDEX(Directory[FolderPath],MATCH(tbl_Directory[[#This Row],[Index]:[Index]],Directory[Index],0)),"🗁"))</f>
        <v>🗁</v>
      </c>
      <c r="D193" s="3">
        <v>314</v>
      </c>
      <c r="E193" s="70">
        <v>44452</v>
      </c>
      <c r="F193" s="3" t="s">
        <v>2632</v>
      </c>
      <c r="G193" s="51">
        <v>462018</v>
      </c>
      <c r="H193" s="52">
        <v>462018</v>
      </c>
      <c r="I193" s="3" t="s">
        <v>1572</v>
      </c>
      <c r="J193" s="3" t="s">
        <v>175</v>
      </c>
      <c r="K193" s="3" t="s">
        <v>630</v>
      </c>
      <c r="L193" s="3">
        <v>1</v>
      </c>
      <c r="M193" s="3" t="s">
        <v>104</v>
      </c>
      <c r="N193" s="3" t="s">
        <v>98</v>
      </c>
      <c r="O193" s="3">
        <v>7.48</v>
      </c>
      <c r="P193" s="3" t="s">
        <v>6196</v>
      </c>
      <c r="Q193" s="3" t="s">
        <v>57</v>
      </c>
      <c r="R193" s="53">
        <v>37.5</v>
      </c>
      <c r="S193" s="3" t="s">
        <v>14</v>
      </c>
      <c r="T193" s="54" t="s">
        <v>181</v>
      </c>
      <c r="U193" s="3" t="s">
        <v>3352</v>
      </c>
      <c r="V193" s="3" t="s">
        <v>181</v>
      </c>
      <c r="W193" s="3" t="s">
        <v>3776</v>
      </c>
      <c r="X193" s="3" t="s">
        <v>181</v>
      </c>
      <c r="Y193" s="3" t="s">
        <v>181</v>
      </c>
      <c r="Z193" s="3" t="s">
        <v>635</v>
      </c>
      <c r="AA193" s="3" t="s">
        <v>1650</v>
      </c>
      <c r="AB193" s="3" t="s">
        <v>1650</v>
      </c>
      <c r="AC193" s="3" t="s">
        <v>1599</v>
      </c>
      <c r="AD193" s="3" t="s">
        <v>321</v>
      </c>
      <c r="AE193" s="56" t="s">
        <v>181</v>
      </c>
      <c r="AF193" s="3" t="s">
        <v>15</v>
      </c>
      <c r="AG193" s="3" t="s">
        <v>15</v>
      </c>
      <c r="AH193" s="3" t="s">
        <v>15</v>
      </c>
      <c r="AI193" s="3" t="s">
        <v>181</v>
      </c>
      <c r="AJ193" s="55"/>
      <c r="AK193" s="56" t="s">
        <v>181</v>
      </c>
      <c r="AL193" s="3" t="s">
        <v>35</v>
      </c>
      <c r="AM193" s="3" t="s">
        <v>15</v>
      </c>
      <c r="AN193" s="3" t="s">
        <v>15</v>
      </c>
      <c r="AO193" s="3" t="s">
        <v>15</v>
      </c>
      <c r="AP193" s="3" t="s">
        <v>15</v>
      </c>
      <c r="AQ193" s="3">
        <v>7.48</v>
      </c>
      <c r="AR193" s="3">
        <v>48.383000000000003</v>
      </c>
      <c r="AS193" s="3">
        <v>58.082999999999998</v>
      </c>
      <c r="AT193" s="3" t="s">
        <v>273</v>
      </c>
      <c r="AU193" s="3" t="s">
        <v>15</v>
      </c>
      <c r="AV193" s="3" t="s">
        <v>1609</v>
      </c>
      <c r="AW193" s="3" t="s">
        <v>15</v>
      </c>
      <c r="AX193" s="3" t="s">
        <v>14</v>
      </c>
      <c r="AY193" s="3" t="s">
        <v>2960</v>
      </c>
      <c r="AZ193" s="3" t="s">
        <v>3779</v>
      </c>
      <c r="BA193" s="57" t="s">
        <v>3786</v>
      </c>
      <c r="BB193" s="3" t="s">
        <v>3239</v>
      </c>
      <c r="BC193" s="3" t="s">
        <v>15</v>
      </c>
      <c r="BD193" s="3" t="s">
        <v>181</v>
      </c>
      <c r="BE193" s="3" t="s">
        <v>633</v>
      </c>
      <c r="BF193" s="3" t="s">
        <v>10</v>
      </c>
      <c r="BG193" s="3" t="s">
        <v>1600</v>
      </c>
      <c r="BH193" s="3" t="s">
        <v>634</v>
      </c>
      <c r="BI193" s="58" t="s">
        <v>3787</v>
      </c>
      <c r="BJ193" s="58" t="s">
        <v>630</v>
      </c>
      <c r="BK193" s="58" t="s">
        <v>2688</v>
      </c>
      <c r="BL193" s="58" t="s">
        <v>3049</v>
      </c>
      <c r="BM193" s="58" t="s">
        <v>6274</v>
      </c>
      <c r="BN193" s="58" t="s">
        <v>2737</v>
      </c>
      <c r="BO193" s="2" t="s">
        <v>4064</v>
      </c>
    </row>
    <row r="194" spans="3:67">
      <c r="C194" s="85" t="str">
        <f>IF(INDEX(Directory[FolderPath],MATCH(tbl_Directory[[#This Row],[Index]:[Index]],Directory[Index],0))="","",HYPERLINK(INDEX(Directory[FolderPath],MATCH(tbl_Directory[[#This Row],[Index]:[Index]],Directory[Index],0)),"🗁"))</f>
        <v/>
      </c>
      <c r="D194" s="3">
        <v>313</v>
      </c>
      <c r="E194" s="70">
        <v>44452</v>
      </c>
      <c r="F194" s="3" t="s">
        <v>2632</v>
      </c>
      <c r="G194" s="51">
        <v>192000</v>
      </c>
      <c r="H194" s="52">
        <v>192000</v>
      </c>
      <c r="I194" s="3" t="s">
        <v>1572</v>
      </c>
      <c r="J194" s="3" t="s">
        <v>175</v>
      </c>
      <c r="K194" s="3" t="s">
        <v>630</v>
      </c>
      <c r="L194" s="3">
        <v>1</v>
      </c>
      <c r="M194" s="3" t="s">
        <v>104</v>
      </c>
      <c r="N194" s="3" t="s">
        <v>98</v>
      </c>
      <c r="O194" s="3">
        <v>3</v>
      </c>
      <c r="P194" s="3" t="s">
        <v>135</v>
      </c>
      <c r="Q194" s="3" t="s">
        <v>631</v>
      </c>
      <c r="R194" s="53">
        <v>40</v>
      </c>
      <c r="S194" s="3" t="s">
        <v>14</v>
      </c>
      <c r="T194" s="54" t="s">
        <v>181</v>
      </c>
      <c r="U194" s="3" t="s">
        <v>3352</v>
      </c>
      <c r="V194" s="3" t="s">
        <v>181</v>
      </c>
      <c r="W194" s="3" t="s">
        <v>181</v>
      </c>
      <c r="X194" s="3" t="s">
        <v>181</v>
      </c>
      <c r="Y194" s="3" t="s">
        <v>181</v>
      </c>
      <c r="Z194" s="3" t="s">
        <v>632</v>
      </c>
      <c r="AA194" s="3" t="s">
        <v>631</v>
      </c>
      <c r="AB194" s="3" t="s">
        <v>631</v>
      </c>
      <c r="AC194" s="3" t="s">
        <v>1599</v>
      </c>
      <c r="AD194" s="3" t="s">
        <v>321</v>
      </c>
      <c r="AE194" s="56" t="s">
        <v>181</v>
      </c>
      <c r="AF194" s="3" t="s">
        <v>15</v>
      </c>
      <c r="AG194" s="3" t="s">
        <v>15</v>
      </c>
      <c r="AH194" s="3" t="s">
        <v>15</v>
      </c>
      <c r="AI194" s="3" t="s">
        <v>181</v>
      </c>
      <c r="AJ194" s="55"/>
      <c r="AK194" s="56" t="s">
        <v>181</v>
      </c>
      <c r="AL194" s="3" t="s">
        <v>35</v>
      </c>
      <c r="AM194" s="3" t="s">
        <v>15</v>
      </c>
      <c r="AN194" s="3" t="s">
        <v>15</v>
      </c>
      <c r="AO194" s="3" t="s">
        <v>15</v>
      </c>
      <c r="AP194" s="3" t="s">
        <v>15</v>
      </c>
      <c r="AQ194" s="3">
        <v>3</v>
      </c>
      <c r="AR194" s="3">
        <v>19.405000000000001</v>
      </c>
      <c r="AS194" s="3">
        <v>23.295000000000002</v>
      </c>
      <c r="AT194" s="3" t="s">
        <v>273</v>
      </c>
      <c r="AU194" s="3" t="s">
        <v>15</v>
      </c>
      <c r="AV194" s="3" t="s">
        <v>1609</v>
      </c>
      <c r="AW194" s="3" t="s">
        <v>15</v>
      </c>
      <c r="AX194" s="3" t="s">
        <v>14</v>
      </c>
      <c r="AY194" s="3" t="s">
        <v>2960</v>
      </c>
      <c r="AZ194" s="3" t="s">
        <v>3496</v>
      </c>
      <c r="BA194" s="57" t="s">
        <v>3786</v>
      </c>
      <c r="BB194" s="3" t="s">
        <v>3239</v>
      </c>
      <c r="BC194" s="3" t="s">
        <v>15</v>
      </c>
      <c r="BD194" s="3" t="s">
        <v>181</v>
      </c>
      <c r="BE194" s="3" t="s">
        <v>633</v>
      </c>
      <c r="BF194" s="3" t="s">
        <v>10</v>
      </c>
      <c r="BG194" s="3" t="s">
        <v>1600</v>
      </c>
      <c r="BH194" s="3" t="s">
        <v>629</v>
      </c>
      <c r="BI194" s="58" t="s">
        <v>3787</v>
      </c>
      <c r="BJ194" s="58" t="s">
        <v>630</v>
      </c>
      <c r="BK194" s="58" t="s">
        <v>2722</v>
      </c>
      <c r="BL194" s="58" t="s">
        <v>2742</v>
      </c>
      <c r="BM194" s="58" t="s">
        <v>2894</v>
      </c>
      <c r="BN194" s="58" t="s">
        <v>2737</v>
      </c>
      <c r="BO194" s="2" t="s">
        <v>181</v>
      </c>
    </row>
    <row r="195" spans="3:67">
      <c r="C195" s="85" t="str">
        <f>IF(INDEX(Directory[FolderPath],MATCH(tbl_Directory[[#This Row],[Index]:[Index]],Directory[Index],0))="","",HYPERLINK(INDEX(Directory[FolderPath],MATCH(tbl_Directory[[#This Row],[Index]:[Index]],Directory[Index],0)),"🗁"))</f>
        <v>🗁</v>
      </c>
      <c r="D195" s="3">
        <v>312</v>
      </c>
      <c r="E195" s="70">
        <v>44448</v>
      </c>
      <c r="F195" s="3" t="s">
        <v>639</v>
      </c>
      <c r="G195" s="51">
        <v>10800</v>
      </c>
      <c r="H195" s="52">
        <v>10800</v>
      </c>
      <c r="I195" s="3" t="s">
        <v>1571</v>
      </c>
      <c r="J195" s="3" t="s">
        <v>175</v>
      </c>
      <c r="K195" s="3" t="s">
        <v>1653</v>
      </c>
      <c r="L195" s="3">
        <v>1</v>
      </c>
      <c r="M195" s="3" t="s">
        <v>401</v>
      </c>
      <c r="N195" s="3" t="s">
        <v>98</v>
      </c>
      <c r="O195" s="3">
        <v>5</v>
      </c>
      <c r="P195" s="3" t="s">
        <v>12</v>
      </c>
      <c r="Q195" s="3" t="s">
        <v>640</v>
      </c>
      <c r="R195" s="53">
        <v>44</v>
      </c>
      <c r="S195" s="3" t="s">
        <v>30</v>
      </c>
      <c r="T195" s="54" t="s">
        <v>181</v>
      </c>
      <c r="U195" s="3" t="s">
        <v>3351</v>
      </c>
      <c r="V195" s="3" t="s">
        <v>181</v>
      </c>
      <c r="W195" s="3" t="s">
        <v>181</v>
      </c>
      <c r="X195" s="3" t="s">
        <v>181</v>
      </c>
      <c r="Y195" s="3" t="s">
        <v>181</v>
      </c>
      <c r="Z195" s="3" t="s">
        <v>641</v>
      </c>
      <c r="AA195" s="3" t="s">
        <v>1580</v>
      </c>
      <c r="AB195" s="3" t="s">
        <v>15</v>
      </c>
      <c r="AC195" s="3" t="s">
        <v>2686</v>
      </c>
      <c r="AD195" s="3" t="s">
        <v>321</v>
      </c>
      <c r="AE195" s="56" t="s">
        <v>181</v>
      </c>
      <c r="AF195" s="3" t="s">
        <v>15</v>
      </c>
      <c r="AG195" s="3" t="s">
        <v>15</v>
      </c>
      <c r="AH195" s="3" t="s">
        <v>15</v>
      </c>
      <c r="AI195" s="3" t="s">
        <v>3366</v>
      </c>
      <c r="AJ195" s="55"/>
      <c r="AK195" s="56" t="s">
        <v>181</v>
      </c>
      <c r="AL195" s="3" t="s">
        <v>65</v>
      </c>
      <c r="AM195" s="3" t="s">
        <v>435</v>
      </c>
      <c r="AN195" s="3" t="s">
        <v>15</v>
      </c>
      <c r="AO195" s="3" t="s">
        <v>15</v>
      </c>
      <c r="AP195" s="3" t="s">
        <v>15</v>
      </c>
      <c r="AQ195" s="3">
        <v>5</v>
      </c>
      <c r="AR195" s="3">
        <v>32.341999999999999</v>
      </c>
      <c r="AS195" s="3">
        <v>38.826000000000001</v>
      </c>
      <c r="AT195" s="3" t="s">
        <v>225</v>
      </c>
      <c r="AU195" s="3" t="s">
        <v>15</v>
      </c>
      <c r="AV195" s="3" t="s">
        <v>3098</v>
      </c>
      <c r="AW195" s="3" t="s">
        <v>3685</v>
      </c>
      <c r="AX195" s="3" t="s">
        <v>30</v>
      </c>
      <c r="AY195" s="3" t="s">
        <v>2960</v>
      </c>
      <c r="AZ195" s="3" t="s">
        <v>3497</v>
      </c>
      <c r="BA195" s="57" t="s">
        <v>3786</v>
      </c>
      <c r="BB195" s="3" t="s">
        <v>3239</v>
      </c>
      <c r="BC195" s="3" t="s">
        <v>5425</v>
      </c>
      <c r="BD195" s="3" t="s">
        <v>181</v>
      </c>
      <c r="BE195" s="3" t="s">
        <v>642</v>
      </c>
      <c r="BF195" s="3" t="s">
        <v>401</v>
      </c>
      <c r="BG195" s="3" t="s">
        <v>15</v>
      </c>
      <c r="BH195" s="3" t="s">
        <v>638</v>
      </c>
      <c r="BI195" s="58" t="s">
        <v>3787</v>
      </c>
      <c r="BJ195" s="58" t="s">
        <v>1653</v>
      </c>
      <c r="BK195" s="58" t="s">
        <v>2722</v>
      </c>
      <c r="BL195" s="58" t="s">
        <v>2758</v>
      </c>
      <c r="BM195" s="58" t="s">
        <v>2895</v>
      </c>
      <c r="BN195" s="58" t="s">
        <v>2737</v>
      </c>
      <c r="BO195" s="2" t="s">
        <v>4065</v>
      </c>
    </row>
    <row r="196" spans="3:67">
      <c r="C196" s="85" t="str">
        <f>IF(INDEX(Directory[FolderPath],MATCH(tbl_Directory[[#This Row],[Index]:[Index]],Directory[Index],0))="","",HYPERLINK(INDEX(Directory[FolderPath],MATCH(tbl_Directory[[#This Row],[Index]:[Index]],Directory[Index],0)),"🗁"))</f>
        <v>🗁</v>
      </c>
      <c r="D196" s="3">
        <v>311</v>
      </c>
      <c r="E196" s="70">
        <v>44447</v>
      </c>
      <c r="F196" s="3" t="s">
        <v>650</v>
      </c>
      <c r="G196" s="51">
        <v>175000</v>
      </c>
      <c r="H196" s="52">
        <v>175000</v>
      </c>
      <c r="I196" s="3" t="s">
        <v>1572</v>
      </c>
      <c r="J196" s="3" t="s">
        <v>190</v>
      </c>
      <c r="K196" s="3" t="s">
        <v>624</v>
      </c>
      <c r="L196" s="3">
        <v>1</v>
      </c>
      <c r="M196" s="3" t="s">
        <v>1647</v>
      </c>
      <c r="N196" s="3" t="s">
        <v>98</v>
      </c>
      <c r="O196" s="3">
        <v>2</v>
      </c>
      <c r="P196" s="3" t="s">
        <v>135</v>
      </c>
      <c r="Q196" s="3" t="s">
        <v>625</v>
      </c>
      <c r="R196" s="53"/>
      <c r="S196" s="3" t="s">
        <v>30</v>
      </c>
      <c r="T196" s="54" t="s">
        <v>181</v>
      </c>
      <c r="U196" s="3" t="s">
        <v>3351</v>
      </c>
      <c r="V196" s="3" t="s">
        <v>181</v>
      </c>
      <c r="W196" s="3" t="s">
        <v>181</v>
      </c>
      <c r="X196" s="3" t="s">
        <v>181</v>
      </c>
      <c r="Y196" s="3" t="s">
        <v>181</v>
      </c>
      <c r="Z196" s="3" t="s">
        <v>15</v>
      </c>
      <c r="AA196" s="3" t="s">
        <v>625</v>
      </c>
      <c r="AB196" s="3" t="s">
        <v>15</v>
      </c>
      <c r="AC196" s="3" t="s">
        <v>1599</v>
      </c>
      <c r="AD196" s="3" t="s">
        <v>321</v>
      </c>
      <c r="AE196" s="56" t="s">
        <v>181</v>
      </c>
      <c r="AF196" s="3" t="s">
        <v>15</v>
      </c>
      <c r="AG196" s="3" t="s">
        <v>3050</v>
      </c>
      <c r="AH196" s="3" t="s">
        <v>15</v>
      </c>
      <c r="AI196" s="3" t="s">
        <v>181</v>
      </c>
      <c r="AJ196" s="55"/>
      <c r="AK196" s="56" t="s">
        <v>181</v>
      </c>
      <c r="AL196" s="3" t="s">
        <v>94</v>
      </c>
      <c r="AM196" s="3" t="s">
        <v>487</v>
      </c>
      <c r="AN196" s="3" t="s">
        <v>15</v>
      </c>
      <c r="AO196" s="3" t="s">
        <v>15</v>
      </c>
      <c r="AP196" s="3" t="s">
        <v>15</v>
      </c>
      <c r="AQ196" s="3">
        <v>2</v>
      </c>
      <c r="AR196" s="3">
        <v>12.936999999999999</v>
      </c>
      <c r="AS196" s="3">
        <v>15.53</v>
      </c>
      <c r="AT196" s="3" t="s">
        <v>273</v>
      </c>
      <c r="AU196" s="3" t="s">
        <v>15</v>
      </c>
      <c r="AV196" s="3" t="s">
        <v>1609</v>
      </c>
      <c r="AW196" s="3" t="s">
        <v>15</v>
      </c>
      <c r="AX196" s="3" t="s">
        <v>30</v>
      </c>
      <c r="AY196" s="3" t="s">
        <v>3782</v>
      </c>
      <c r="AZ196" s="3" t="s">
        <v>5420</v>
      </c>
      <c r="BA196" s="57" t="s">
        <v>3786</v>
      </c>
      <c r="BB196" s="3" t="s">
        <v>3239</v>
      </c>
      <c r="BC196" s="3" t="s">
        <v>15</v>
      </c>
      <c r="BD196" s="3" t="s">
        <v>5963</v>
      </c>
      <c r="BE196" s="3" t="s">
        <v>626</v>
      </c>
      <c r="BF196" s="3" t="s">
        <v>10</v>
      </c>
      <c r="BG196" s="3" t="s">
        <v>15</v>
      </c>
      <c r="BH196" s="3" t="s">
        <v>649</v>
      </c>
      <c r="BI196" s="58" t="s">
        <v>3787</v>
      </c>
      <c r="BJ196" s="58" t="s">
        <v>624</v>
      </c>
      <c r="BK196" s="58" t="s">
        <v>2722</v>
      </c>
      <c r="BL196" s="58" t="s">
        <v>2745</v>
      </c>
      <c r="BM196" s="58" t="s">
        <v>2894</v>
      </c>
      <c r="BN196" s="58" t="s">
        <v>3051</v>
      </c>
      <c r="BO196" s="2" t="s">
        <v>4066</v>
      </c>
    </row>
    <row r="197" spans="3:67">
      <c r="C197" s="85" t="str">
        <f>IF(INDEX(Directory[FolderPath],MATCH(tbl_Directory[[#This Row],[Index]:[Index]],Directory[Index],0))="","",HYPERLINK(INDEX(Directory[FolderPath],MATCH(tbl_Directory[[#This Row],[Index]:[Index]],Directory[Index],0)),"🗁"))</f>
        <v>🗁</v>
      </c>
      <c r="D197" s="3">
        <v>310</v>
      </c>
      <c r="E197" s="70">
        <v>44447</v>
      </c>
      <c r="F197" s="3" t="s">
        <v>644</v>
      </c>
      <c r="G197" s="51">
        <v>500</v>
      </c>
      <c r="H197" s="52">
        <v>500</v>
      </c>
      <c r="I197" s="3" t="s">
        <v>1571</v>
      </c>
      <c r="J197" s="3" t="s">
        <v>175</v>
      </c>
      <c r="K197" s="3" t="s">
        <v>2818</v>
      </c>
      <c r="L197" s="3">
        <v>1</v>
      </c>
      <c r="M197" s="3" t="s">
        <v>239</v>
      </c>
      <c r="N197" s="3" t="s">
        <v>98</v>
      </c>
      <c r="O197" s="3">
        <v>3</v>
      </c>
      <c r="P197" s="3" t="s">
        <v>12</v>
      </c>
      <c r="Q197" s="3" t="s">
        <v>645</v>
      </c>
      <c r="R197" s="53">
        <v>42</v>
      </c>
      <c r="S197" s="3" t="s">
        <v>163</v>
      </c>
      <c r="T197" s="54" t="s">
        <v>181</v>
      </c>
      <c r="U197" s="3" t="s">
        <v>3352</v>
      </c>
      <c r="V197" s="3" t="s">
        <v>181</v>
      </c>
      <c r="W197" s="3" t="s">
        <v>181</v>
      </c>
      <c r="X197" s="3" t="s">
        <v>181</v>
      </c>
      <c r="Y197" s="3" t="s">
        <v>181</v>
      </c>
      <c r="Z197" s="3" t="s">
        <v>646</v>
      </c>
      <c r="AA197" s="3" t="s">
        <v>1654</v>
      </c>
      <c r="AB197" s="3" t="s">
        <v>1654</v>
      </c>
      <c r="AC197" s="3" t="s">
        <v>2686</v>
      </c>
      <c r="AD197" s="3" t="s">
        <v>321</v>
      </c>
      <c r="AE197" s="56" t="s">
        <v>181</v>
      </c>
      <c r="AF197" s="3" t="s">
        <v>15</v>
      </c>
      <c r="AG197" s="3" t="s">
        <v>15</v>
      </c>
      <c r="AH197" s="3" t="s">
        <v>15</v>
      </c>
      <c r="AI197" s="3" t="s">
        <v>3366</v>
      </c>
      <c r="AJ197" s="55"/>
      <c r="AK197" s="56" t="s">
        <v>181</v>
      </c>
      <c r="AL197" s="3" t="s">
        <v>65</v>
      </c>
      <c r="AM197" s="3" t="s">
        <v>180</v>
      </c>
      <c r="AN197" s="3" t="s">
        <v>15</v>
      </c>
      <c r="AO197" s="3" t="s">
        <v>15</v>
      </c>
      <c r="AP197" s="3" t="s">
        <v>15</v>
      </c>
      <c r="AQ197" s="3">
        <v>3</v>
      </c>
      <c r="AR197" s="3">
        <v>19.405000000000001</v>
      </c>
      <c r="AS197" s="3">
        <v>23.295000000000002</v>
      </c>
      <c r="AT197" s="3" t="s">
        <v>178</v>
      </c>
      <c r="AU197" s="3" t="s">
        <v>181</v>
      </c>
      <c r="AV197" s="3" t="s">
        <v>3098</v>
      </c>
      <c r="AW197" s="3" t="s">
        <v>3685</v>
      </c>
      <c r="AX197" s="3" t="s">
        <v>21</v>
      </c>
      <c r="AY197" s="3" t="s">
        <v>2960</v>
      </c>
      <c r="AZ197" s="3" t="s">
        <v>3496</v>
      </c>
      <c r="BA197" s="57" t="s">
        <v>3786</v>
      </c>
      <c r="BB197" s="3" t="s">
        <v>3239</v>
      </c>
      <c r="BC197" s="3" t="s">
        <v>5425</v>
      </c>
      <c r="BD197" s="3" t="s">
        <v>181</v>
      </c>
      <c r="BE197" s="3" t="s">
        <v>647</v>
      </c>
      <c r="BF197" s="3" t="s">
        <v>10</v>
      </c>
      <c r="BG197" s="3" t="s">
        <v>15</v>
      </c>
      <c r="BH197" s="3" t="s">
        <v>643</v>
      </c>
      <c r="BI197" s="58" t="s">
        <v>3787</v>
      </c>
      <c r="BJ197" s="58" t="s">
        <v>2818</v>
      </c>
      <c r="BK197" s="58" t="s">
        <v>3226</v>
      </c>
      <c r="BL197" s="58" t="s">
        <v>2742</v>
      </c>
      <c r="BM197" s="58" t="s">
        <v>2895</v>
      </c>
      <c r="BN197" s="58" t="s">
        <v>2737</v>
      </c>
      <c r="BO197" s="2" t="s">
        <v>4067</v>
      </c>
    </row>
    <row r="198" spans="3:67">
      <c r="C198" s="85" t="str">
        <f>IF(INDEX(Directory[FolderPath],MATCH(tbl_Directory[[#This Row],[Index]:[Index]],Directory[Index],0))="","",HYPERLINK(INDEX(Directory[FolderPath],MATCH(tbl_Directory[[#This Row],[Index]:[Index]],Directory[Index],0)),"🗁"))</f>
        <v>🗁</v>
      </c>
      <c r="D198" s="3">
        <v>309</v>
      </c>
      <c r="E198" s="70">
        <v>44445</v>
      </c>
      <c r="F198" s="3" t="s">
        <v>652</v>
      </c>
      <c r="G198" s="51">
        <v>450000</v>
      </c>
      <c r="H198" s="52">
        <v>450000</v>
      </c>
      <c r="I198" s="3" t="s">
        <v>1572</v>
      </c>
      <c r="J198" s="3" t="s">
        <v>190</v>
      </c>
      <c r="K198" s="3" t="s">
        <v>3010</v>
      </c>
      <c r="L198" s="3">
        <v>2</v>
      </c>
      <c r="M198" s="3" t="s">
        <v>10</v>
      </c>
      <c r="N198" s="3" t="s">
        <v>98</v>
      </c>
      <c r="O198" s="3">
        <v>1.8</v>
      </c>
      <c r="P198" s="3" t="s">
        <v>1656</v>
      </c>
      <c r="Q198" s="3" t="s">
        <v>653</v>
      </c>
      <c r="R198" s="53"/>
      <c r="S198" s="3" t="s">
        <v>30</v>
      </c>
      <c r="T198" s="54" t="s">
        <v>181</v>
      </c>
      <c r="U198" s="3" t="s">
        <v>3354</v>
      </c>
      <c r="V198" s="3" t="s">
        <v>181</v>
      </c>
      <c r="W198" s="3" t="s">
        <v>181</v>
      </c>
      <c r="X198" s="3" t="s">
        <v>181</v>
      </c>
      <c r="Y198" s="3" t="s">
        <v>3033</v>
      </c>
      <c r="Z198" s="3" t="s">
        <v>15</v>
      </c>
      <c r="AA198" s="3" t="s">
        <v>15</v>
      </c>
      <c r="AB198" s="3" t="s">
        <v>15</v>
      </c>
      <c r="AC198" s="3" t="s">
        <v>1599</v>
      </c>
      <c r="AD198" s="3" t="s">
        <v>321</v>
      </c>
      <c r="AE198" s="56" t="s">
        <v>181</v>
      </c>
      <c r="AF198" s="3" t="s">
        <v>15</v>
      </c>
      <c r="AG198" s="3" t="s">
        <v>2884</v>
      </c>
      <c r="AH198" s="3" t="s">
        <v>15</v>
      </c>
      <c r="AI198" s="3" t="s">
        <v>181</v>
      </c>
      <c r="AJ198" s="55"/>
      <c r="AK198" s="56" t="s">
        <v>181</v>
      </c>
      <c r="AL198" s="3" t="s">
        <v>126</v>
      </c>
      <c r="AM198" s="3" t="s">
        <v>365</v>
      </c>
      <c r="AN198" s="3" t="s">
        <v>15</v>
      </c>
      <c r="AO198" s="3" t="s">
        <v>15</v>
      </c>
      <c r="AP198" s="3" t="s">
        <v>15</v>
      </c>
      <c r="AQ198" s="3">
        <v>1.8</v>
      </c>
      <c r="AR198" s="3">
        <v>11.643000000000001</v>
      </c>
      <c r="AS198" s="3">
        <v>13.977</v>
      </c>
      <c r="AT198" s="3" t="s">
        <v>273</v>
      </c>
      <c r="AU198" s="3" t="s">
        <v>15</v>
      </c>
      <c r="AV198" s="3" t="s">
        <v>1609</v>
      </c>
      <c r="AW198" s="3" t="s">
        <v>15</v>
      </c>
      <c r="AX198" s="3" t="s">
        <v>30</v>
      </c>
      <c r="AY198" s="3" t="s">
        <v>3718</v>
      </c>
      <c r="AZ198" s="3" t="s">
        <v>5420</v>
      </c>
      <c r="BA198" s="57" t="s">
        <v>3786</v>
      </c>
      <c r="BB198" s="3" t="s">
        <v>3239</v>
      </c>
      <c r="BC198" s="3" t="s">
        <v>15</v>
      </c>
      <c r="BD198" s="3" t="s">
        <v>5963</v>
      </c>
      <c r="BE198" s="3" t="s">
        <v>654</v>
      </c>
      <c r="BF198" s="3" t="s">
        <v>10</v>
      </c>
      <c r="BG198" s="3" t="s">
        <v>15</v>
      </c>
      <c r="BH198" s="3" t="s">
        <v>651</v>
      </c>
      <c r="BI198" s="58" t="s">
        <v>3787</v>
      </c>
      <c r="BJ198" s="58" t="s">
        <v>1655</v>
      </c>
      <c r="BK198" s="58" t="s">
        <v>2722</v>
      </c>
      <c r="BL198" s="58" t="s">
        <v>3052</v>
      </c>
      <c r="BM198" s="58" t="s">
        <v>2902</v>
      </c>
      <c r="BN198" s="58" t="s">
        <v>2979</v>
      </c>
      <c r="BO198" s="2" t="s">
        <v>4068</v>
      </c>
    </row>
    <row r="199" spans="3:67">
      <c r="C199" s="85" t="str">
        <f>IF(INDEX(Directory[FolderPath],MATCH(tbl_Directory[[#This Row],[Index]:[Index]],Directory[Index],0))="","",HYPERLINK(INDEX(Directory[FolderPath],MATCH(tbl_Directory[[#This Row],[Index]:[Index]],Directory[Index],0)),"🗁"))</f>
        <v>🗁</v>
      </c>
      <c r="D199" s="3">
        <v>308</v>
      </c>
      <c r="E199" s="70">
        <v>44439</v>
      </c>
      <c r="F199" s="3" t="s">
        <v>2634</v>
      </c>
      <c r="G199" s="51">
        <v>6348</v>
      </c>
      <c r="H199" s="52">
        <v>6348</v>
      </c>
      <c r="I199" s="3" t="s">
        <v>1571</v>
      </c>
      <c r="J199" s="3" t="s">
        <v>175</v>
      </c>
      <c r="K199" s="3" t="s">
        <v>3321</v>
      </c>
      <c r="L199" s="3">
        <v>1</v>
      </c>
      <c r="M199" s="3" t="s">
        <v>10</v>
      </c>
      <c r="N199" s="3" t="s">
        <v>98</v>
      </c>
      <c r="O199" s="3">
        <v>2.78</v>
      </c>
      <c r="P199" s="3" t="s">
        <v>12</v>
      </c>
      <c r="Q199" s="3" t="s">
        <v>49</v>
      </c>
      <c r="R199" s="53">
        <v>40</v>
      </c>
      <c r="S199" s="3" t="s">
        <v>30</v>
      </c>
      <c r="T199" s="54" t="s">
        <v>181</v>
      </c>
      <c r="U199" s="3" t="s">
        <v>3351</v>
      </c>
      <c r="V199" s="3" t="s">
        <v>181</v>
      </c>
      <c r="W199" s="3" t="s">
        <v>181</v>
      </c>
      <c r="X199" s="3" t="s">
        <v>181</v>
      </c>
      <c r="Y199" s="3" t="s">
        <v>181</v>
      </c>
      <c r="Z199" s="3" t="s">
        <v>40</v>
      </c>
      <c r="AA199" s="3" t="s">
        <v>49</v>
      </c>
      <c r="AB199" s="3" t="s">
        <v>15</v>
      </c>
      <c r="AC199" s="3" t="s">
        <v>1599</v>
      </c>
      <c r="AD199" s="3" t="s">
        <v>321</v>
      </c>
      <c r="AE199" s="56" t="s">
        <v>181</v>
      </c>
      <c r="AF199" s="3" t="s">
        <v>15</v>
      </c>
      <c r="AG199" s="3" t="s">
        <v>15</v>
      </c>
      <c r="AH199" s="3" t="s">
        <v>15</v>
      </c>
      <c r="AI199" s="3" t="s">
        <v>3366</v>
      </c>
      <c r="AJ199" s="55"/>
      <c r="AK199" s="56" t="s">
        <v>181</v>
      </c>
      <c r="AL199" s="3" t="s">
        <v>56</v>
      </c>
      <c r="AM199" s="3" t="s">
        <v>381</v>
      </c>
      <c r="AN199" s="3" t="s">
        <v>15</v>
      </c>
      <c r="AO199" s="3" t="s">
        <v>15</v>
      </c>
      <c r="AP199" s="3" t="s">
        <v>15</v>
      </c>
      <c r="AQ199" s="3">
        <v>2.78</v>
      </c>
      <c r="AR199" s="3">
        <v>17.981999999999999</v>
      </c>
      <c r="AS199" s="3">
        <v>21.587</v>
      </c>
      <c r="AT199" s="3" t="s">
        <v>178</v>
      </c>
      <c r="AU199" s="3" t="s">
        <v>179</v>
      </c>
      <c r="AV199" s="3" t="s">
        <v>3470</v>
      </c>
      <c r="AW199" s="3" t="s">
        <v>15</v>
      </c>
      <c r="AX199" s="3" t="s">
        <v>30</v>
      </c>
      <c r="AY199" s="3" t="s">
        <v>3718</v>
      </c>
      <c r="AZ199" s="3" t="s">
        <v>3496</v>
      </c>
      <c r="BA199" s="57" t="s">
        <v>3786</v>
      </c>
      <c r="BB199" s="3" t="s">
        <v>3240</v>
      </c>
      <c r="BC199" s="3" t="s">
        <v>2892</v>
      </c>
      <c r="BD199" s="3" t="s">
        <v>181</v>
      </c>
      <c r="BE199" s="3" t="s">
        <v>656</v>
      </c>
      <c r="BF199" s="3" t="s">
        <v>10</v>
      </c>
      <c r="BG199" s="3" t="s">
        <v>1603</v>
      </c>
      <c r="BH199" s="3" t="s">
        <v>655</v>
      </c>
      <c r="BI199" s="58" t="s">
        <v>3798</v>
      </c>
      <c r="BJ199" s="58" t="s">
        <v>3321</v>
      </c>
      <c r="BK199" s="58" t="s">
        <v>2722</v>
      </c>
      <c r="BL199" s="58" t="s">
        <v>3053</v>
      </c>
      <c r="BM199" s="58" t="s">
        <v>2895</v>
      </c>
      <c r="BN199" s="58" t="s">
        <v>2737</v>
      </c>
      <c r="BO199" s="2" t="s">
        <v>4069</v>
      </c>
    </row>
    <row r="200" spans="3:67">
      <c r="C200" s="85" t="str">
        <f>IF(INDEX(Directory[FolderPath],MATCH(tbl_Directory[[#This Row],[Index]:[Index]],Directory[Index],0))="","",HYPERLINK(INDEX(Directory[FolderPath],MATCH(tbl_Directory[[#This Row],[Index]:[Index]],Directory[Index],0)),"🗁"))</f>
        <v>🗁</v>
      </c>
      <c r="D200" s="3">
        <v>307</v>
      </c>
      <c r="E200" s="70">
        <v>44434</v>
      </c>
      <c r="F200" s="3" t="s">
        <v>661</v>
      </c>
      <c r="G200" s="51">
        <v>320000</v>
      </c>
      <c r="H200" s="52">
        <v>320000</v>
      </c>
      <c r="I200" s="3" t="s">
        <v>1572</v>
      </c>
      <c r="J200" s="3" t="s">
        <v>190</v>
      </c>
      <c r="K200" s="3" t="s">
        <v>662</v>
      </c>
      <c r="L200" s="3">
        <v>6</v>
      </c>
      <c r="M200" s="3" t="s">
        <v>1665</v>
      </c>
      <c r="N200" s="3" t="s">
        <v>98</v>
      </c>
      <c r="O200" s="3">
        <v>4</v>
      </c>
      <c r="P200" s="3" t="s">
        <v>119</v>
      </c>
      <c r="Q200" s="3" t="s">
        <v>108</v>
      </c>
      <c r="R200" s="53">
        <v>40</v>
      </c>
      <c r="S200" s="3" t="s">
        <v>479</v>
      </c>
      <c r="T200" s="54" t="s">
        <v>181</v>
      </c>
      <c r="U200" s="3" t="s">
        <v>3352</v>
      </c>
      <c r="V200" s="3" t="s">
        <v>181</v>
      </c>
      <c r="W200" s="3" t="s">
        <v>181</v>
      </c>
      <c r="X200" s="3" t="s">
        <v>181</v>
      </c>
      <c r="Y200" s="3" t="s">
        <v>181</v>
      </c>
      <c r="Z200" s="3" t="s">
        <v>663</v>
      </c>
      <c r="AA200" s="3" t="s">
        <v>108</v>
      </c>
      <c r="AB200" s="3" t="s">
        <v>108</v>
      </c>
      <c r="AC200" s="3" t="s">
        <v>1599</v>
      </c>
      <c r="AD200" s="3" t="s">
        <v>321</v>
      </c>
      <c r="AE200" s="56" t="s">
        <v>181</v>
      </c>
      <c r="AF200" s="3" t="s">
        <v>15</v>
      </c>
      <c r="AG200" s="3" t="s">
        <v>15</v>
      </c>
      <c r="AH200" s="3" t="s">
        <v>15</v>
      </c>
      <c r="AI200" s="3" t="s">
        <v>181</v>
      </c>
      <c r="AJ200" s="55"/>
      <c r="AK200" s="56" t="s">
        <v>181</v>
      </c>
      <c r="AL200" s="3" t="s">
        <v>65</v>
      </c>
      <c r="AM200" s="3" t="s">
        <v>180</v>
      </c>
      <c r="AN200" s="3" t="s">
        <v>15</v>
      </c>
      <c r="AO200" s="3" t="s">
        <v>15</v>
      </c>
      <c r="AP200" s="3" t="s">
        <v>15</v>
      </c>
      <c r="AQ200" s="3">
        <v>4</v>
      </c>
      <c r="AR200" s="3">
        <v>25.873000000000001</v>
      </c>
      <c r="AS200" s="3">
        <v>31.06</v>
      </c>
      <c r="AT200" s="3" t="s">
        <v>273</v>
      </c>
      <c r="AU200" s="3" t="s">
        <v>15</v>
      </c>
      <c r="AV200" s="3" t="s">
        <v>1609</v>
      </c>
      <c r="AW200" s="3" t="s">
        <v>15</v>
      </c>
      <c r="AX200" s="3" t="s">
        <v>3784</v>
      </c>
      <c r="AY200" s="3" t="s">
        <v>3782</v>
      </c>
      <c r="AZ200" s="3" t="s">
        <v>3497</v>
      </c>
      <c r="BA200" s="57" t="s">
        <v>3786</v>
      </c>
      <c r="BB200" s="3" t="s">
        <v>3240</v>
      </c>
      <c r="BC200" s="3" t="s">
        <v>15</v>
      </c>
      <c r="BD200" s="3" t="s">
        <v>5963</v>
      </c>
      <c r="BE200" s="3" t="s">
        <v>664</v>
      </c>
      <c r="BF200" s="3" t="s">
        <v>2718</v>
      </c>
      <c r="BG200" s="3" t="s">
        <v>1600</v>
      </c>
      <c r="BH200" s="3" t="s">
        <v>660</v>
      </c>
      <c r="BI200" s="58" t="s">
        <v>3798</v>
      </c>
      <c r="BJ200" s="58" t="s">
        <v>662</v>
      </c>
      <c r="BK200" s="58" t="s">
        <v>2722</v>
      </c>
      <c r="BL200" s="58" t="s">
        <v>2743</v>
      </c>
      <c r="BM200" s="58" t="s">
        <v>3034</v>
      </c>
      <c r="BN200" s="58" t="s">
        <v>2738</v>
      </c>
      <c r="BO200" s="2" t="s">
        <v>4070</v>
      </c>
    </row>
    <row r="201" spans="3:67">
      <c r="C201" s="85" t="str">
        <f>IF(INDEX(Directory[FolderPath],MATCH(tbl_Directory[[#This Row],[Index]:[Index]],Directory[Index],0))="","",HYPERLINK(INDEX(Directory[FolderPath],MATCH(tbl_Directory[[#This Row],[Index]:[Index]],Directory[Index],0)),"🗁"))</f>
        <v>🗁</v>
      </c>
      <c r="D201" s="3">
        <v>306</v>
      </c>
      <c r="E201" s="70">
        <v>44434</v>
      </c>
      <c r="F201" s="3" t="s">
        <v>658</v>
      </c>
      <c r="G201" s="51">
        <v>20000</v>
      </c>
      <c r="H201" s="52">
        <v>20000</v>
      </c>
      <c r="I201" s="3" t="s">
        <v>1571</v>
      </c>
      <c r="J201" s="3" t="s">
        <v>190</v>
      </c>
      <c r="K201" s="3" t="s">
        <v>383</v>
      </c>
      <c r="L201" s="3">
        <v>2</v>
      </c>
      <c r="M201" s="3" t="s">
        <v>105</v>
      </c>
      <c r="N201" s="3" t="s">
        <v>98</v>
      </c>
      <c r="O201" s="3">
        <v>2</v>
      </c>
      <c r="P201" s="3" t="s">
        <v>1657</v>
      </c>
      <c r="Q201" s="3" t="s">
        <v>590</v>
      </c>
      <c r="R201" s="53">
        <v>40</v>
      </c>
      <c r="S201" s="3" t="s">
        <v>30</v>
      </c>
      <c r="T201" s="54" t="s">
        <v>181</v>
      </c>
      <c r="U201" s="3" t="s">
        <v>3351</v>
      </c>
      <c r="V201" s="3" t="s">
        <v>181</v>
      </c>
      <c r="W201" s="3" t="s">
        <v>181</v>
      </c>
      <c r="X201" s="3" t="s">
        <v>181</v>
      </c>
      <c r="Y201" s="3" t="s">
        <v>181</v>
      </c>
      <c r="Z201" s="3" t="s">
        <v>659</v>
      </c>
      <c r="AA201" s="3" t="s">
        <v>590</v>
      </c>
      <c r="AB201" s="3" t="s">
        <v>590</v>
      </c>
      <c r="AC201" s="3" t="s">
        <v>2686</v>
      </c>
      <c r="AD201" s="3" t="s">
        <v>321</v>
      </c>
      <c r="AE201" s="56" t="s">
        <v>181</v>
      </c>
      <c r="AF201" s="3" t="s">
        <v>15</v>
      </c>
      <c r="AG201" s="3" t="s">
        <v>15</v>
      </c>
      <c r="AH201" s="3" t="s">
        <v>15</v>
      </c>
      <c r="AI201" s="3" t="s">
        <v>181</v>
      </c>
      <c r="AJ201" s="55"/>
      <c r="AK201" s="56" t="s">
        <v>181</v>
      </c>
      <c r="AL201" s="3" t="s">
        <v>65</v>
      </c>
      <c r="AM201" s="3" t="s">
        <v>386</v>
      </c>
      <c r="AN201" s="3" t="s">
        <v>15</v>
      </c>
      <c r="AO201" s="3" t="s">
        <v>15</v>
      </c>
      <c r="AP201" s="3" t="s">
        <v>15</v>
      </c>
      <c r="AQ201" s="3">
        <v>2</v>
      </c>
      <c r="AR201" s="3">
        <v>12.936999999999999</v>
      </c>
      <c r="AS201" s="3">
        <v>15.53</v>
      </c>
      <c r="AT201" s="3" t="s">
        <v>178</v>
      </c>
      <c r="AU201" s="3" t="s">
        <v>179</v>
      </c>
      <c r="AV201" s="3" t="s">
        <v>3470</v>
      </c>
      <c r="AW201" s="3" t="s">
        <v>15</v>
      </c>
      <c r="AX201" s="3" t="s">
        <v>30</v>
      </c>
      <c r="AY201" s="3" t="s">
        <v>2960</v>
      </c>
      <c r="AZ201" s="3" t="s">
        <v>5420</v>
      </c>
      <c r="BA201" s="57" t="s">
        <v>3786</v>
      </c>
      <c r="BB201" s="3" t="s">
        <v>3240</v>
      </c>
      <c r="BC201" s="3" t="s">
        <v>2892</v>
      </c>
      <c r="BD201" s="3" t="s">
        <v>5963</v>
      </c>
      <c r="BE201" s="3" t="s">
        <v>385</v>
      </c>
      <c r="BF201" s="3" t="s">
        <v>105</v>
      </c>
      <c r="BG201" s="3" t="s">
        <v>1600</v>
      </c>
      <c r="BH201" s="3" t="s">
        <v>657</v>
      </c>
      <c r="BI201" s="58" t="s">
        <v>3798</v>
      </c>
      <c r="BJ201" s="58" t="s">
        <v>383</v>
      </c>
      <c r="BK201" s="58" t="s">
        <v>2722</v>
      </c>
      <c r="BL201" s="58" t="s">
        <v>2745</v>
      </c>
      <c r="BM201" s="58" t="s">
        <v>2903</v>
      </c>
      <c r="BN201" s="58" t="s">
        <v>2738</v>
      </c>
      <c r="BO201" s="2" t="s">
        <v>4071</v>
      </c>
    </row>
    <row r="202" spans="3:67">
      <c r="C202" s="85" t="str">
        <f>IF(INDEX(Directory[FolderPath],MATCH(tbl_Directory[[#This Row],[Index]:[Index]],Directory[Index],0))="","",HYPERLINK(INDEX(Directory[FolderPath],MATCH(tbl_Directory[[#This Row],[Index]:[Index]],Directory[Index],0)),"🗁"))</f>
        <v/>
      </c>
      <c r="D202" s="3">
        <v>305</v>
      </c>
      <c r="E202" s="70">
        <v>44432</v>
      </c>
      <c r="F202" s="3" t="s">
        <v>2885</v>
      </c>
      <c r="G202" s="51">
        <v>0</v>
      </c>
      <c r="H202" s="52">
        <v>0</v>
      </c>
      <c r="I202" s="3" t="s">
        <v>1571</v>
      </c>
      <c r="J202" s="3" t="s">
        <v>190</v>
      </c>
      <c r="K202" s="3" t="s">
        <v>666</v>
      </c>
      <c r="L202" s="3">
        <v>1</v>
      </c>
      <c r="M202" s="3" t="s">
        <v>239</v>
      </c>
      <c r="N202" s="3" t="s">
        <v>98</v>
      </c>
      <c r="O202" s="3">
        <v>3</v>
      </c>
      <c r="P202" s="3" t="s">
        <v>102</v>
      </c>
      <c r="Q202" s="3" t="s">
        <v>670</v>
      </c>
      <c r="R202" s="53">
        <v>50</v>
      </c>
      <c r="S202" s="3" t="s">
        <v>30</v>
      </c>
      <c r="T202" s="54" t="s">
        <v>181</v>
      </c>
      <c r="U202" s="3" t="s">
        <v>3351</v>
      </c>
      <c r="V202" s="3" t="s">
        <v>181</v>
      </c>
      <c r="W202" s="3" t="s">
        <v>181</v>
      </c>
      <c r="X202" s="3" t="s">
        <v>181</v>
      </c>
      <c r="Y202" s="3" t="s">
        <v>181</v>
      </c>
      <c r="Z202" s="3" t="s">
        <v>671</v>
      </c>
      <c r="AA202" s="3" t="s">
        <v>1579</v>
      </c>
      <c r="AB202" s="3" t="s">
        <v>1579</v>
      </c>
      <c r="AC202" s="3" t="s">
        <v>2686</v>
      </c>
      <c r="AD202" s="3" t="s">
        <v>321</v>
      </c>
      <c r="AE202" s="56" t="s">
        <v>6722</v>
      </c>
      <c r="AF202" s="3" t="s">
        <v>15</v>
      </c>
      <c r="AG202" s="3" t="s">
        <v>15</v>
      </c>
      <c r="AH202" s="3" t="s">
        <v>15</v>
      </c>
      <c r="AI202" s="3" t="s">
        <v>181</v>
      </c>
      <c r="AJ202" s="55"/>
      <c r="AK202" s="56" t="s">
        <v>181</v>
      </c>
      <c r="AL202" s="3" t="s">
        <v>127</v>
      </c>
      <c r="AM202" s="3" t="s">
        <v>15</v>
      </c>
      <c r="AN202" s="3" t="s">
        <v>15</v>
      </c>
      <c r="AO202" s="3" t="s">
        <v>15</v>
      </c>
      <c r="AP202" s="3" t="s">
        <v>15</v>
      </c>
      <c r="AQ202" s="3">
        <v>3</v>
      </c>
      <c r="AR202" s="3">
        <v>19.405000000000001</v>
      </c>
      <c r="AS202" s="3">
        <v>23.295000000000002</v>
      </c>
      <c r="AT202" s="3" t="s">
        <v>225</v>
      </c>
      <c r="AU202" s="3" t="s">
        <v>15</v>
      </c>
      <c r="AV202" s="3" t="s">
        <v>3098</v>
      </c>
      <c r="AW202" s="3" t="s">
        <v>3685</v>
      </c>
      <c r="AX202" s="3" t="s">
        <v>30</v>
      </c>
      <c r="AY202" s="3" t="s">
        <v>2960</v>
      </c>
      <c r="AZ202" s="3" t="s">
        <v>3496</v>
      </c>
      <c r="BA202" s="57" t="s">
        <v>3786</v>
      </c>
      <c r="BB202" s="3" t="s">
        <v>3240</v>
      </c>
      <c r="BC202" s="3" t="s">
        <v>5425</v>
      </c>
      <c r="BD202" s="3" t="s">
        <v>5963</v>
      </c>
      <c r="BE202" s="3" t="s">
        <v>668</v>
      </c>
      <c r="BF202" s="3" t="s">
        <v>1658</v>
      </c>
      <c r="BG202" s="3" t="s">
        <v>1600</v>
      </c>
      <c r="BH202" s="3" t="s">
        <v>669</v>
      </c>
      <c r="BI202" s="58" t="s">
        <v>3798</v>
      </c>
      <c r="BJ202" s="58" t="s">
        <v>666</v>
      </c>
      <c r="BK202" s="58" t="s">
        <v>2722</v>
      </c>
      <c r="BL202" s="58" t="s">
        <v>2742</v>
      </c>
      <c r="BM202" s="58" t="s">
        <v>2898</v>
      </c>
      <c r="BN202" s="58" t="s">
        <v>2738</v>
      </c>
      <c r="BO202" s="2" t="s">
        <v>181</v>
      </c>
    </row>
    <row r="203" spans="3:67">
      <c r="C203" s="85" t="str">
        <f>IF(INDEX(Directory[FolderPath],MATCH(tbl_Directory[[#This Row],[Index]:[Index]],Directory[Index],0))="","",HYPERLINK(INDEX(Directory[FolderPath],MATCH(tbl_Directory[[#This Row],[Index]:[Index]],Directory[Index],0)),"🗁"))</f>
        <v>🗁</v>
      </c>
      <c r="D203" s="3">
        <v>304</v>
      </c>
      <c r="E203" s="70">
        <v>44432</v>
      </c>
      <c r="F203" s="3" t="s">
        <v>2885</v>
      </c>
      <c r="G203" s="51">
        <v>40000</v>
      </c>
      <c r="H203" s="52">
        <v>40000</v>
      </c>
      <c r="I203" s="3" t="s">
        <v>1571</v>
      </c>
      <c r="J203" s="3" t="s">
        <v>190</v>
      </c>
      <c r="K203" s="3" t="s">
        <v>666</v>
      </c>
      <c r="L203" s="3">
        <v>1</v>
      </c>
      <c r="M203" s="3" t="s">
        <v>239</v>
      </c>
      <c r="N203" s="3" t="s">
        <v>98</v>
      </c>
      <c r="O203" s="3">
        <v>5</v>
      </c>
      <c r="P203" s="3" t="s">
        <v>12</v>
      </c>
      <c r="Q203" s="3" t="s">
        <v>667</v>
      </c>
      <c r="R203" s="53">
        <v>45</v>
      </c>
      <c r="S203" s="3" t="s">
        <v>30</v>
      </c>
      <c r="T203" s="54" t="s">
        <v>181</v>
      </c>
      <c r="U203" s="3" t="s">
        <v>3351</v>
      </c>
      <c r="V203" s="3" t="s">
        <v>181</v>
      </c>
      <c r="W203" s="3" t="s">
        <v>181</v>
      </c>
      <c r="X203" s="3" t="s">
        <v>181</v>
      </c>
      <c r="Y203" s="3" t="s">
        <v>181</v>
      </c>
      <c r="Z203" s="3" t="s">
        <v>2699</v>
      </c>
      <c r="AA203" s="3" t="s">
        <v>2700</v>
      </c>
      <c r="AB203" s="3" t="s">
        <v>2700</v>
      </c>
      <c r="AC203" s="3" t="s">
        <v>2686</v>
      </c>
      <c r="AD203" s="3" t="s">
        <v>321</v>
      </c>
      <c r="AE203" s="56" t="s">
        <v>6722</v>
      </c>
      <c r="AF203" s="3" t="s">
        <v>15</v>
      </c>
      <c r="AG203" s="3" t="s">
        <v>15</v>
      </c>
      <c r="AH203" s="3" t="s">
        <v>15</v>
      </c>
      <c r="AI203" s="3" t="s">
        <v>181</v>
      </c>
      <c r="AJ203" s="55"/>
      <c r="AK203" s="56" t="s">
        <v>181</v>
      </c>
      <c r="AL203" s="3" t="s">
        <v>127</v>
      </c>
      <c r="AM203" s="3" t="s">
        <v>15</v>
      </c>
      <c r="AN203" s="3" t="s">
        <v>15</v>
      </c>
      <c r="AO203" s="3" t="s">
        <v>15</v>
      </c>
      <c r="AP203" s="3" t="s">
        <v>15</v>
      </c>
      <c r="AQ203" s="3">
        <v>5</v>
      </c>
      <c r="AR203" s="3">
        <v>32.341999999999999</v>
      </c>
      <c r="AS203" s="3">
        <v>38.826000000000001</v>
      </c>
      <c r="AT203" s="3" t="s">
        <v>225</v>
      </c>
      <c r="AU203" s="3" t="s">
        <v>15</v>
      </c>
      <c r="AV203" s="3" t="s">
        <v>3098</v>
      </c>
      <c r="AW203" s="3" t="s">
        <v>3685</v>
      </c>
      <c r="AX203" s="3" t="s">
        <v>30</v>
      </c>
      <c r="AY203" s="3" t="s">
        <v>2960</v>
      </c>
      <c r="AZ203" s="3" t="s">
        <v>3497</v>
      </c>
      <c r="BA203" s="57" t="s">
        <v>3786</v>
      </c>
      <c r="BB203" s="3" t="s">
        <v>3240</v>
      </c>
      <c r="BC203" s="3" t="s">
        <v>5425</v>
      </c>
      <c r="BD203" s="3" t="s">
        <v>5963</v>
      </c>
      <c r="BE203" s="3" t="s">
        <v>668</v>
      </c>
      <c r="BF203" s="3" t="s">
        <v>1658</v>
      </c>
      <c r="BG203" s="3" t="s">
        <v>1600</v>
      </c>
      <c r="BH203" s="3" t="s">
        <v>665</v>
      </c>
      <c r="BI203" s="58" t="s">
        <v>3798</v>
      </c>
      <c r="BJ203" s="58" t="s">
        <v>666</v>
      </c>
      <c r="BK203" s="58" t="s">
        <v>2722</v>
      </c>
      <c r="BL203" s="58" t="s">
        <v>2758</v>
      </c>
      <c r="BM203" s="58" t="s">
        <v>2895</v>
      </c>
      <c r="BN203" s="58" t="s">
        <v>2738</v>
      </c>
      <c r="BO203" s="2" t="s">
        <v>4072</v>
      </c>
    </row>
    <row r="204" spans="3:67">
      <c r="C204" s="85" t="str">
        <f>IF(INDEX(Directory[FolderPath],MATCH(tbl_Directory[[#This Row],[Index]:[Index]],Directory[Index],0))="","",HYPERLINK(INDEX(Directory[FolderPath],MATCH(tbl_Directory[[#This Row],[Index]:[Index]],Directory[Index],0)),"🗁"))</f>
        <v>🗁</v>
      </c>
      <c r="D204" s="3">
        <v>303</v>
      </c>
      <c r="E204" s="70">
        <v>44427</v>
      </c>
      <c r="F204" s="3" t="s">
        <v>2635</v>
      </c>
      <c r="G204" s="51">
        <v>2000</v>
      </c>
      <c r="H204" s="52">
        <v>2000</v>
      </c>
      <c r="I204" s="3" t="s">
        <v>1571</v>
      </c>
      <c r="J204" s="3" t="s">
        <v>175</v>
      </c>
      <c r="K204" s="3" t="s">
        <v>678</v>
      </c>
      <c r="L204" s="3">
        <v>2</v>
      </c>
      <c r="M204" s="3" t="s">
        <v>125</v>
      </c>
      <c r="N204" s="3" t="s">
        <v>98</v>
      </c>
      <c r="O204" s="3">
        <v>3</v>
      </c>
      <c r="P204" s="3" t="s">
        <v>102</v>
      </c>
      <c r="Q204" s="3" t="s">
        <v>681</v>
      </c>
      <c r="R204" s="53">
        <v>70</v>
      </c>
      <c r="S204" s="3" t="s">
        <v>30</v>
      </c>
      <c r="T204" s="54" t="s">
        <v>181</v>
      </c>
      <c r="U204" s="3" t="s">
        <v>3351</v>
      </c>
      <c r="V204" s="3" t="s">
        <v>181</v>
      </c>
      <c r="W204" s="3" t="s">
        <v>181</v>
      </c>
      <c r="X204" s="3" t="s">
        <v>181</v>
      </c>
      <c r="Y204" s="3" t="s">
        <v>181</v>
      </c>
      <c r="Z204" s="3" t="s">
        <v>349</v>
      </c>
      <c r="AA204" s="3" t="s">
        <v>681</v>
      </c>
      <c r="AB204" s="3" t="s">
        <v>681</v>
      </c>
      <c r="AC204" s="3" t="s">
        <v>2686</v>
      </c>
      <c r="AD204" s="3" t="s">
        <v>321</v>
      </c>
      <c r="AE204" s="56" t="s">
        <v>181</v>
      </c>
      <c r="AF204" s="3" t="s">
        <v>15</v>
      </c>
      <c r="AG204" s="3" t="s">
        <v>15</v>
      </c>
      <c r="AH204" s="3" t="s">
        <v>15</v>
      </c>
      <c r="AI204" s="3" t="s">
        <v>181</v>
      </c>
      <c r="AJ204" s="55"/>
      <c r="AK204" s="56" t="s">
        <v>181</v>
      </c>
      <c r="AL204" s="3" t="s">
        <v>56</v>
      </c>
      <c r="AM204" s="3" t="s">
        <v>15</v>
      </c>
      <c r="AN204" s="3" t="s">
        <v>15</v>
      </c>
      <c r="AO204" s="3" t="s">
        <v>15</v>
      </c>
      <c r="AP204" s="3" t="s">
        <v>15</v>
      </c>
      <c r="AQ204" s="3">
        <v>3</v>
      </c>
      <c r="AR204" s="3">
        <v>19.405000000000001</v>
      </c>
      <c r="AS204" s="3">
        <v>23.295000000000002</v>
      </c>
      <c r="AT204" s="3" t="s">
        <v>178</v>
      </c>
      <c r="AU204" s="3" t="s">
        <v>374</v>
      </c>
      <c r="AV204" s="3" t="s">
        <v>3471</v>
      </c>
      <c r="AW204" s="3" t="s">
        <v>15</v>
      </c>
      <c r="AX204" s="3" t="s">
        <v>30</v>
      </c>
      <c r="AY204" s="3" t="s">
        <v>2960</v>
      </c>
      <c r="AZ204" s="3" t="s">
        <v>3496</v>
      </c>
      <c r="BA204" s="57" t="s">
        <v>3786</v>
      </c>
      <c r="BB204" s="3" t="s">
        <v>3240</v>
      </c>
      <c r="BC204" s="3" t="s">
        <v>2892</v>
      </c>
      <c r="BD204" s="3" t="s">
        <v>181</v>
      </c>
      <c r="BE204" s="3" t="s">
        <v>679</v>
      </c>
      <c r="BF204" s="3" t="s">
        <v>125</v>
      </c>
      <c r="BG204" s="3" t="s">
        <v>1600</v>
      </c>
      <c r="BH204" s="3" t="s">
        <v>680</v>
      </c>
      <c r="BI204" s="58" t="s">
        <v>3798</v>
      </c>
      <c r="BJ204" s="58" t="s">
        <v>678</v>
      </c>
      <c r="BK204" s="58" t="s">
        <v>2722</v>
      </c>
      <c r="BL204" s="58" t="s">
        <v>2742</v>
      </c>
      <c r="BM204" s="58" t="s">
        <v>2898</v>
      </c>
      <c r="BN204" s="58" t="s">
        <v>2737</v>
      </c>
      <c r="BO204" s="2" t="s">
        <v>4073</v>
      </c>
    </row>
    <row r="205" spans="3:67">
      <c r="C205" s="85" t="str">
        <f>IF(INDEX(Directory[FolderPath],MATCH(tbl_Directory[[#This Row],[Index]:[Index]],Directory[Index],0))="","",HYPERLINK(INDEX(Directory[FolderPath],MATCH(tbl_Directory[[#This Row],[Index]:[Index]],Directory[Index],0)),"🗁"))</f>
        <v/>
      </c>
      <c r="D205" s="3">
        <v>302</v>
      </c>
      <c r="E205" s="70">
        <v>44427</v>
      </c>
      <c r="F205" s="3" t="s">
        <v>2635</v>
      </c>
      <c r="G205" s="51">
        <v>0</v>
      </c>
      <c r="H205" s="52">
        <v>0</v>
      </c>
      <c r="I205" s="3" t="s">
        <v>1571</v>
      </c>
      <c r="J205" s="3" t="s">
        <v>175</v>
      </c>
      <c r="K205" s="3" t="s">
        <v>678</v>
      </c>
      <c r="L205" s="3">
        <v>2</v>
      </c>
      <c r="M205" s="3" t="s">
        <v>125</v>
      </c>
      <c r="N205" s="3" t="s">
        <v>98</v>
      </c>
      <c r="O205" s="3">
        <v>3</v>
      </c>
      <c r="P205" s="3" t="s">
        <v>12</v>
      </c>
      <c r="Q205" s="3" t="s">
        <v>628</v>
      </c>
      <c r="R205" s="53">
        <v>80</v>
      </c>
      <c r="S205" s="3" t="s">
        <v>30</v>
      </c>
      <c r="T205" s="54" t="s">
        <v>181</v>
      </c>
      <c r="U205" s="3" t="s">
        <v>3351</v>
      </c>
      <c r="V205" s="3" t="s">
        <v>181</v>
      </c>
      <c r="W205" s="3" t="s">
        <v>181</v>
      </c>
      <c r="X205" s="3" t="s">
        <v>181</v>
      </c>
      <c r="Y205" s="3" t="s">
        <v>181</v>
      </c>
      <c r="Z205" s="3" t="s">
        <v>84</v>
      </c>
      <c r="AA205" s="3" t="s">
        <v>628</v>
      </c>
      <c r="AB205" s="3" t="s">
        <v>15</v>
      </c>
      <c r="AC205" s="3" t="s">
        <v>2686</v>
      </c>
      <c r="AD205" s="3" t="s">
        <v>321</v>
      </c>
      <c r="AE205" s="56" t="s">
        <v>181</v>
      </c>
      <c r="AF205" s="3" t="s">
        <v>15</v>
      </c>
      <c r="AG205" s="3" t="s">
        <v>15</v>
      </c>
      <c r="AH205" s="3" t="s">
        <v>15</v>
      </c>
      <c r="AI205" s="3" t="s">
        <v>181</v>
      </c>
      <c r="AJ205" s="55"/>
      <c r="AK205" s="56" t="s">
        <v>181</v>
      </c>
      <c r="AL205" s="3" t="s">
        <v>56</v>
      </c>
      <c r="AM205" s="3" t="s">
        <v>15</v>
      </c>
      <c r="AN205" s="3" t="s">
        <v>15</v>
      </c>
      <c r="AO205" s="3" t="s">
        <v>15</v>
      </c>
      <c r="AP205" s="3" t="s">
        <v>15</v>
      </c>
      <c r="AQ205" s="3">
        <v>3</v>
      </c>
      <c r="AR205" s="3">
        <v>19.405000000000001</v>
      </c>
      <c r="AS205" s="3">
        <v>23.295000000000002</v>
      </c>
      <c r="AT205" s="3" t="s">
        <v>178</v>
      </c>
      <c r="AU205" s="3" t="s">
        <v>374</v>
      </c>
      <c r="AV205" s="3" t="s">
        <v>3471</v>
      </c>
      <c r="AW205" s="3" t="s">
        <v>15</v>
      </c>
      <c r="AX205" s="3" t="s">
        <v>30</v>
      </c>
      <c r="AY205" s="3" t="s">
        <v>2960</v>
      </c>
      <c r="AZ205" s="3" t="s">
        <v>3496</v>
      </c>
      <c r="BA205" s="57" t="s">
        <v>3786</v>
      </c>
      <c r="BB205" s="3" t="s">
        <v>3240</v>
      </c>
      <c r="BC205" s="3" t="s">
        <v>2892</v>
      </c>
      <c r="BD205" s="3" t="s">
        <v>181</v>
      </c>
      <c r="BE205" s="3" t="s">
        <v>679</v>
      </c>
      <c r="BF205" s="3" t="s">
        <v>125</v>
      </c>
      <c r="BG205" s="3" t="s">
        <v>1600</v>
      </c>
      <c r="BH205" s="3" t="s">
        <v>677</v>
      </c>
      <c r="BI205" s="58" t="s">
        <v>3798</v>
      </c>
      <c r="BJ205" s="58" t="s">
        <v>678</v>
      </c>
      <c r="BK205" s="58" t="s">
        <v>2722</v>
      </c>
      <c r="BL205" s="58" t="s">
        <v>2742</v>
      </c>
      <c r="BM205" s="58" t="s">
        <v>2895</v>
      </c>
      <c r="BN205" s="58" t="s">
        <v>2737</v>
      </c>
      <c r="BO205" s="2" t="s">
        <v>181</v>
      </c>
    </row>
    <row r="206" spans="3:67">
      <c r="C206" s="85" t="str">
        <f>IF(INDEX(Directory[FolderPath],MATCH(tbl_Directory[[#This Row],[Index]:[Index]],Directory[Index],0))="","",HYPERLINK(INDEX(Directory[FolderPath],MATCH(tbl_Directory[[#This Row],[Index]:[Index]],Directory[Index],0)),"🗁"))</f>
        <v>🗁</v>
      </c>
      <c r="D206" s="3">
        <v>301</v>
      </c>
      <c r="E206" s="70">
        <v>44427</v>
      </c>
      <c r="F206" s="3" t="s">
        <v>673</v>
      </c>
      <c r="G206" s="51">
        <v>0</v>
      </c>
      <c r="H206" s="52">
        <v>0</v>
      </c>
      <c r="I206" s="3" t="s">
        <v>1571</v>
      </c>
      <c r="J206" s="3" t="s">
        <v>175</v>
      </c>
      <c r="K206" s="3" t="s">
        <v>1659</v>
      </c>
      <c r="L206" s="3">
        <v>1</v>
      </c>
      <c r="M206" s="3" t="s">
        <v>1660</v>
      </c>
      <c r="N206" s="3" t="s">
        <v>98</v>
      </c>
      <c r="O206" s="3">
        <v>4</v>
      </c>
      <c r="P206" s="3" t="s">
        <v>102</v>
      </c>
      <c r="Q206" s="3" t="s">
        <v>674</v>
      </c>
      <c r="R206" s="53">
        <v>55</v>
      </c>
      <c r="S206" s="3" t="s">
        <v>30</v>
      </c>
      <c r="T206" s="54" t="s">
        <v>181</v>
      </c>
      <c r="U206" s="3" t="s">
        <v>3351</v>
      </c>
      <c r="V206" s="3" t="s">
        <v>181</v>
      </c>
      <c r="W206" s="3" t="s">
        <v>181</v>
      </c>
      <c r="X206" s="3" t="s">
        <v>181</v>
      </c>
      <c r="Y206" s="3" t="s">
        <v>181</v>
      </c>
      <c r="Z206" s="3" t="s">
        <v>675</v>
      </c>
      <c r="AA206" s="3" t="s">
        <v>1661</v>
      </c>
      <c r="AB206" s="3" t="s">
        <v>1661</v>
      </c>
      <c r="AC206" s="3" t="s">
        <v>1599</v>
      </c>
      <c r="AD206" s="3" t="s">
        <v>321</v>
      </c>
      <c r="AE206" s="56" t="s">
        <v>181</v>
      </c>
      <c r="AF206" s="3" t="s">
        <v>15</v>
      </c>
      <c r="AG206" s="3" t="s">
        <v>15</v>
      </c>
      <c r="AH206" s="3" t="s">
        <v>15</v>
      </c>
      <c r="AI206" s="3" t="s">
        <v>181</v>
      </c>
      <c r="AJ206" s="55"/>
      <c r="AK206" s="56" t="s">
        <v>181</v>
      </c>
      <c r="AL206" s="3" t="s">
        <v>45</v>
      </c>
      <c r="AM206" s="3" t="s">
        <v>15</v>
      </c>
      <c r="AN206" s="3" t="s">
        <v>15</v>
      </c>
      <c r="AO206" s="3" t="s">
        <v>15</v>
      </c>
      <c r="AP206" s="3" t="s">
        <v>15</v>
      </c>
      <c r="AQ206" s="3">
        <v>4</v>
      </c>
      <c r="AR206" s="3">
        <v>25.873000000000001</v>
      </c>
      <c r="AS206" s="3">
        <v>31.06</v>
      </c>
      <c r="AT206" s="3" t="s">
        <v>178</v>
      </c>
      <c r="AU206" s="3" t="s">
        <v>374</v>
      </c>
      <c r="AV206" s="3" t="s">
        <v>3470</v>
      </c>
      <c r="AW206" s="3" t="s">
        <v>15</v>
      </c>
      <c r="AX206" s="3" t="s">
        <v>30</v>
      </c>
      <c r="AY206" s="3" t="s">
        <v>2960</v>
      </c>
      <c r="AZ206" s="3" t="s">
        <v>3497</v>
      </c>
      <c r="BA206" s="57" t="s">
        <v>3786</v>
      </c>
      <c r="BB206" s="3" t="s">
        <v>3240</v>
      </c>
      <c r="BC206" s="3" t="s">
        <v>2892</v>
      </c>
      <c r="BD206" s="3" t="s">
        <v>181</v>
      </c>
      <c r="BE206" s="3" t="s">
        <v>676</v>
      </c>
      <c r="BF206" s="3" t="s">
        <v>1660</v>
      </c>
      <c r="BG206" s="3" t="s">
        <v>1600</v>
      </c>
      <c r="BH206" s="3" t="s">
        <v>672</v>
      </c>
      <c r="BI206" s="58" t="s">
        <v>3798</v>
      </c>
      <c r="BJ206" s="58" t="s">
        <v>1659</v>
      </c>
      <c r="BK206" s="58" t="s">
        <v>2722</v>
      </c>
      <c r="BL206" s="58" t="s">
        <v>2743</v>
      </c>
      <c r="BM206" s="58" t="s">
        <v>2898</v>
      </c>
      <c r="BN206" s="58" t="s">
        <v>2737</v>
      </c>
      <c r="BO206" s="2" t="s">
        <v>4074</v>
      </c>
    </row>
    <row r="207" spans="3:67">
      <c r="C207" s="85" t="str">
        <f>IF(INDEX(Directory[FolderPath],MATCH(tbl_Directory[[#This Row],[Index]:[Index]],Directory[Index],0))="","",HYPERLINK(INDEX(Directory[FolderPath],MATCH(tbl_Directory[[#This Row],[Index]:[Index]],Directory[Index],0)),"🗁"))</f>
        <v/>
      </c>
      <c r="D207" s="3">
        <v>300</v>
      </c>
      <c r="E207" s="70">
        <v>44426</v>
      </c>
      <c r="F207" s="3" t="s">
        <v>686</v>
      </c>
      <c r="G207" s="51">
        <v>0</v>
      </c>
      <c r="H207" s="52">
        <v>0</v>
      </c>
      <c r="I207" s="3" t="s">
        <v>1572</v>
      </c>
      <c r="J207" s="3" t="s">
        <v>687</v>
      </c>
      <c r="K207" s="3" t="s">
        <v>688</v>
      </c>
      <c r="L207" s="3">
        <v>1</v>
      </c>
      <c r="M207" s="3" t="s">
        <v>1634</v>
      </c>
      <c r="N207" s="3" t="s">
        <v>98</v>
      </c>
      <c r="O207" s="3">
        <v>3</v>
      </c>
      <c r="P207" s="3" t="s">
        <v>1663</v>
      </c>
      <c r="Q207" s="3" t="s">
        <v>689</v>
      </c>
      <c r="R207" s="53">
        <v>32</v>
      </c>
      <c r="S207" s="3" t="s">
        <v>14</v>
      </c>
      <c r="T207" s="54" t="s">
        <v>181</v>
      </c>
      <c r="U207" s="3" t="s">
        <v>3351</v>
      </c>
      <c r="V207" s="3" t="s">
        <v>181</v>
      </c>
      <c r="W207" s="3" t="s">
        <v>5482</v>
      </c>
      <c r="X207" s="3" t="s">
        <v>181</v>
      </c>
      <c r="Y207" s="3" t="s">
        <v>181</v>
      </c>
      <c r="Z207" s="3" t="s">
        <v>646</v>
      </c>
      <c r="AA207" s="3" t="s">
        <v>5341</v>
      </c>
      <c r="AB207" s="3" t="s">
        <v>1664</v>
      </c>
      <c r="AC207" s="3" t="s">
        <v>1599</v>
      </c>
      <c r="AD207" s="3" t="s">
        <v>321</v>
      </c>
      <c r="AE207" s="56" t="s">
        <v>181</v>
      </c>
      <c r="AF207" s="3" t="s">
        <v>15</v>
      </c>
      <c r="AG207" s="3" t="s">
        <v>15</v>
      </c>
      <c r="AH207" s="3" t="s">
        <v>15</v>
      </c>
      <c r="AI207" s="3" t="s">
        <v>181</v>
      </c>
      <c r="AJ207" s="55"/>
      <c r="AK207" s="56" t="s">
        <v>181</v>
      </c>
      <c r="AL207" s="3" t="s">
        <v>127</v>
      </c>
      <c r="AM207" s="3" t="s">
        <v>15</v>
      </c>
      <c r="AN207" s="3" t="s">
        <v>15</v>
      </c>
      <c r="AO207" s="3" t="s">
        <v>15</v>
      </c>
      <c r="AP207" s="3" t="s">
        <v>15</v>
      </c>
      <c r="AQ207" s="3">
        <v>3</v>
      </c>
      <c r="AR207" s="3">
        <v>19.405000000000001</v>
      </c>
      <c r="AS207" s="3">
        <v>23.295000000000002</v>
      </c>
      <c r="AT207" s="3" t="s">
        <v>273</v>
      </c>
      <c r="AU207" s="3" t="s">
        <v>15</v>
      </c>
      <c r="AV207" s="3" t="s">
        <v>3471</v>
      </c>
      <c r="AW207" s="3" t="s">
        <v>15</v>
      </c>
      <c r="AX207" s="3" t="s">
        <v>14</v>
      </c>
      <c r="AY207" s="3" t="s">
        <v>2960</v>
      </c>
      <c r="AZ207" s="3" t="s">
        <v>3496</v>
      </c>
      <c r="BA207" s="57" t="s">
        <v>3786</v>
      </c>
      <c r="BB207" s="3" t="s">
        <v>3240</v>
      </c>
      <c r="BC207" s="3" t="s">
        <v>15</v>
      </c>
      <c r="BD207" s="3" t="s">
        <v>181</v>
      </c>
      <c r="BE207" s="3" t="s">
        <v>690</v>
      </c>
      <c r="BF207" s="3" t="s">
        <v>1634</v>
      </c>
      <c r="BG207" s="3" t="s">
        <v>15</v>
      </c>
      <c r="BH207" s="3" t="s">
        <v>685</v>
      </c>
      <c r="BI207" s="58" t="s">
        <v>3798</v>
      </c>
      <c r="BJ207" s="58" t="s">
        <v>688</v>
      </c>
      <c r="BK207" s="58" t="s">
        <v>5469</v>
      </c>
      <c r="BL207" s="58" t="s">
        <v>2742</v>
      </c>
      <c r="BM207" s="58" t="s">
        <v>2904</v>
      </c>
      <c r="BN207" s="58" t="s">
        <v>2773</v>
      </c>
      <c r="BO207" s="2" t="s">
        <v>181</v>
      </c>
    </row>
    <row r="208" spans="3:67">
      <c r="C208" s="85" t="str">
        <f>IF(INDEX(Directory[FolderPath],MATCH(tbl_Directory[[#This Row],[Index]:[Index]],Directory[Index],0))="","",HYPERLINK(INDEX(Directory[FolderPath],MATCH(tbl_Directory[[#This Row],[Index]:[Index]],Directory[Index],0)),"🗁"))</f>
        <v>🗁</v>
      </c>
      <c r="D208" s="3">
        <v>299</v>
      </c>
      <c r="E208" s="70">
        <v>44426</v>
      </c>
      <c r="F208" s="3" t="s">
        <v>686</v>
      </c>
      <c r="G208" s="51">
        <v>0</v>
      </c>
      <c r="H208" s="52">
        <v>0</v>
      </c>
      <c r="I208" s="3" t="s">
        <v>1572</v>
      </c>
      <c r="J208" s="3" t="s">
        <v>687</v>
      </c>
      <c r="K208" s="3" t="s">
        <v>688</v>
      </c>
      <c r="L208" s="3">
        <v>1</v>
      </c>
      <c r="M208" s="3" t="s">
        <v>1634</v>
      </c>
      <c r="N208" s="3" t="s">
        <v>98</v>
      </c>
      <c r="O208" s="3">
        <v>7</v>
      </c>
      <c r="P208" s="3" t="s">
        <v>63</v>
      </c>
      <c r="Q208" s="3" t="s">
        <v>450</v>
      </c>
      <c r="R208" s="53">
        <v>37</v>
      </c>
      <c r="S208" s="3" t="s">
        <v>14</v>
      </c>
      <c r="T208" s="54" t="s">
        <v>181</v>
      </c>
      <c r="U208" s="3" t="s">
        <v>3351</v>
      </c>
      <c r="V208" s="3" t="s">
        <v>181</v>
      </c>
      <c r="W208" s="3" t="s">
        <v>5482</v>
      </c>
      <c r="X208" s="3" t="s">
        <v>181</v>
      </c>
      <c r="Y208" s="3" t="s">
        <v>181</v>
      </c>
      <c r="Z208" s="3" t="s">
        <v>510</v>
      </c>
      <c r="AA208" s="3" t="s">
        <v>5342</v>
      </c>
      <c r="AB208" s="3" t="s">
        <v>1662</v>
      </c>
      <c r="AC208" s="3" t="s">
        <v>1599</v>
      </c>
      <c r="AD208" s="3" t="s">
        <v>321</v>
      </c>
      <c r="AE208" s="56" t="s">
        <v>181</v>
      </c>
      <c r="AF208" s="3" t="s">
        <v>15</v>
      </c>
      <c r="AG208" s="3" t="s">
        <v>15</v>
      </c>
      <c r="AH208" s="3" t="s">
        <v>15</v>
      </c>
      <c r="AI208" s="3" t="s">
        <v>181</v>
      </c>
      <c r="AJ208" s="55"/>
      <c r="AK208" s="56" t="s">
        <v>181</v>
      </c>
      <c r="AL208" s="3" t="s">
        <v>127</v>
      </c>
      <c r="AM208" s="3" t="s">
        <v>15</v>
      </c>
      <c r="AN208" s="3" t="s">
        <v>15</v>
      </c>
      <c r="AO208" s="3" t="s">
        <v>15</v>
      </c>
      <c r="AP208" s="3" t="s">
        <v>15</v>
      </c>
      <c r="AQ208" s="3">
        <v>7</v>
      </c>
      <c r="AR208" s="3">
        <v>45.277999999999999</v>
      </c>
      <c r="AS208" s="3">
        <v>54.356000000000002</v>
      </c>
      <c r="AT208" s="3" t="s">
        <v>273</v>
      </c>
      <c r="AU208" s="3" t="s">
        <v>15</v>
      </c>
      <c r="AV208" s="3" t="s">
        <v>3471</v>
      </c>
      <c r="AW208" s="3" t="s">
        <v>15</v>
      </c>
      <c r="AX208" s="3" t="s">
        <v>14</v>
      </c>
      <c r="AY208" s="3" t="s">
        <v>2960</v>
      </c>
      <c r="AZ208" s="3" t="s">
        <v>3779</v>
      </c>
      <c r="BA208" s="57" t="s">
        <v>3786</v>
      </c>
      <c r="BB208" s="3" t="s">
        <v>3240</v>
      </c>
      <c r="BC208" s="3" t="s">
        <v>15</v>
      </c>
      <c r="BD208" s="3" t="s">
        <v>181</v>
      </c>
      <c r="BE208" s="3" t="s">
        <v>690</v>
      </c>
      <c r="BF208" s="3" t="s">
        <v>1634</v>
      </c>
      <c r="BG208" s="3" t="s">
        <v>15</v>
      </c>
      <c r="BH208" s="3" t="s">
        <v>691</v>
      </c>
      <c r="BI208" s="58" t="s">
        <v>3798</v>
      </c>
      <c r="BJ208" s="58" t="s">
        <v>688</v>
      </c>
      <c r="BK208" s="58" t="s">
        <v>5469</v>
      </c>
      <c r="BL208" s="58" t="s">
        <v>2771</v>
      </c>
      <c r="BM208" s="58" t="s">
        <v>2897</v>
      </c>
      <c r="BN208" s="58" t="s">
        <v>2773</v>
      </c>
      <c r="BO208" s="2" t="s">
        <v>4075</v>
      </c>
    </row>
    <row r="209" spans="3:67">
      <c r="C209" s="85" t="str">
        <f>IF(INDEX(Directory[FolderPath],MATCH(tbl_Directory[[#This Row],[Index]:[Index]],Directory[Index],0))="","",HYPERLINK(INDEX(Directory[FolderPath],MATCH(tbl_Directory[[#This Row],[Index]:[Index]],Directory[Index],0)),"🗁"))</f>
        <v>🗁</v>
      </c>
      <c r="D209" s="3">
        <v>298</v>
      </c>
      <c r="E209" s="70">
        <v>44426</v>
      </c>
      <c r="F209" s="3" t="s">
        <v>2636</v>
      </c>
      <c r="G209" s="51">
        <v>3000</v>
      </c>
      <c r="H209" s="52">
        <v>3000</v>
      </c>
      <c r="I209" s="3" t="s">
        <v>1571</v>
      </c>
      <c r="J209" s="3" t="s">
        <v>175</v>
      </c>
      <c r="K209" s="3" t="s">
        <v>683</v>
      </c>
      <c r="L209" s="3">
        <v>1</v>
      </c>
      <c r="M209" s="3" t="s">
        <v>394</v>
      </c>
      <c r="N209" s="3" t="s">
        <v>98</v>
      </c>
      <c r="O209" s="3">
        <v>3</v>
      </c>
      <c r="P209" s="3" t="s">
        <v>12</v>
      </c>
      <c r="Q209" s="3" t="s">
        <v>484</v>
      </c>
      <c r="R209" s="53">
        <v>70</v>
      </c>
      <c r="S209" s="3" t="s">
        <v>30</v>
      </c>
      <c r="T209" s="54" t="s">
        <v>181</v>
      </c>
      <c r="U209" s="3" t="s">
        <v>3351</v>
      </c>
      <c r="V209" s="3" t="s">
        <v>181</v>
      </c>
      <c r="W209" s="3" t="s">
        <v>181</v>
      </c>
      <c r="X209" s="3" t="s">
        <v>181</v>
      </c>
      <c r="Y209" s="3" t="s">
        <v>181</v>
      </c>
      <c r="Z209" s="3" t="s">
        <v>491</v>
      </c>
      <c r="AA209" s="3" t="s">
        <v>484</v>
      </c>
      <c r="AB209" s="3" t="s">
        <v>15</v>
      </c>
      <c r="AC209" s="3" t="s">
        <v>2686</v>
      </c>
      <c r="AD209" s="3" t="s">
        <v>321</v>
      </c>
      <c r="AE209" s="56" t="s">
        <v>181</v>
      </c>
      <c r="AF209" s="3" t="s">
        <v>15</v>
      </c>
      <c r="AG209" s="3" t="s">
        <v>15</v>
      </c>
      <c r="AH209" s="3" t="s">
        <v>15</v>
      </c>
      <c r="AI209" s="3" t="s">
        <v>3366</v>
      </c>
      <c r="AJ209" s="55"/>
      <c r="AK209" s="56" t="s">
        <v>181</v>
      </c>
      <c r="AL209" s="3" t="s">
        <v>94</v>
      </c>
      <c r="AM209" s="3" t="s">
        <v>15</v>
      </c>
      <c r="AN209" s="3" t="s">
        <v>15</v>
      </c>
      <c r="AO209" s="3" t="s">
        <v>15</v>
      </c>
      <c r="AP209" s="3" t="s">
        <v>15</v>
      </c>
      <c r="AQ209" s="3">
        <v>3</v>
      </c>
      <c r="AR209" s="3">
        <v>19.405000000000001</v>
      </c>
      <c r="AS209" s="3">
        <v>23.295000000000002</v>
      </c>
      <c r="AT209" s="3" t="s">
        <v>178</v>
      </c>
      <c r="AU209" s="3" t="s">
        <v>374</v>
      </c>
      <c r="AV209" s="3" t="s">
        <v>3470</v>
      </c>
      <c r="AW209" s="3" t="s">
        <v>15</v>
      </c>
      <c r="AX209" s="3" t="s">
        <v>30</v>
      </c>
      <c r="AY209" s="3" t="s">
        <v>2960</v>
      </c>
      <c r="AZ209" s="3" t="s">
        <v>3496</v>
      </c>
      <c r="BA209" s="57" t="s">
        <v>3786</v>
      </c>
      <c r="BB209" s="3" t="s">
        <v>3240</v>
      </c>
      <c r="BC209" s="3" t="s">
        <v>2892</v>
      </c>
      <c r="BD209" s="3" t="s">
        <v>181</v>
      </c>
      <c r="BE209" s="3" t="s">
        <v>684</v>
      </c>
      <c r="BF209" s="3" t="s">
        <v>394</v>
      </c>
      <c r="BG209" s="3" t="s">
        <v>1600</v>
      </c>
      <c r="BH209" s="3" t="s">
        <v>682</v>
      </c>
      <c r="BI209" s="58" t="s">
        <v>3798</v>
      </c>
      <c r="BJ209" s="58" t="s">
        <v>683</v>
      </c>
      <c r="BK209" s="58" t="s">
        <v>2722</v>
      </c>
      <c r="BL209" s="58" t="s">
        <v>2742</v>
      </c>
      <c r="BM209" s="58" t="s">
        <v>2895</v>
      </c>
      <c r="BN209" s="58" t="s">
        <v>2737</v>
      </c>
      <c r="BO209" s="2" t="s">
        <v>4076</v>
      </c>
    </row>
    <row r="210" spans="3:67">
      <c r="C210" s="85" t="str">
        <f>IF(INDEX(Directory[FolderPath],MATCH(tbl_Directory[[#This Row],[Index]:[Index]],Directory[Index],0))="","",HYPERLINK(INDEX(Directory[FolderPath],MATCH(tbl_Directory[[#This Row],[Index]:[Index]],Directory[Index],0)),"🗁"))</f>
        <v>🗁</v>
      </c>
      <c r="D210" s="3">
        <v>297</v>
      </c>
      <c r="E210" s="70">
        <v>44420</v>
      </c>
      <c r="F210" s="3" t="s">
        <v>693</v>
      </c>
      <c r="G210" s="51">
        <v>195500</v>
      </c>
      <c r="H210" s="52">
        <v>195500</v>
      </c>
      <c r="I210" s="3" t="s">
        <v>1571</v>
      </c>
      <c r="J210" s="3" t="s">
        <v>190</v>
      </c>
      <c r="K210" s="3" t="s">
        <v>96</v>
      </c>
      <c r="L210" s="3">
        <v>1</v>
      </c>
      <c r="M210" s="3" t="s">
        <v>151</v>
      </c>
      <c r="N210" s="3" t="s">
        <v>98</v>
      </c>
      <c r="O210" s="3">
        <v>7</v>
      </c>
      <c r="P210" s="3" t="s">
        <v>102</v>
      </c>
      <c r="Q210" s="3" t="s">
        <v>490</v>
      </c>
      <c r="R210" s="53">
        <v>60</v>
      </c>
      <c r="S210" s="3" t="s">
        <v>14</v>
      </c>
      <c r="T210" s="54" t="s">
        <v>181</v>
      </c>
      <c r="U210" s="3" t="s">
        <v>3351</v>
      </c>
      <c r="V210" s="3" t="s">
        <v>181</v>
      </c>
      <c r="W210" s="3" t="s">
        <v>181</v>
      </c>
      <c r="X210" s="3" t="s">
        <v>181</v>
      </c>
      <c r="Y210" s="3" t="s">
        <v>181</v>
      </c>
      <c r="Z210" s="3" t="s">
        <v>694</v>
      </c>
      <c r="AA210" s="3" t="s">
        <v>490</v>
      </c>
      <c r="AB210" s="3" t="s">
        <v>490</v>
      </c>
      <c r="AC210" s="3" t="s">
        <v>2686</v>
      </c>
      <c r="AD210" s="3" t="s">
        <v>321</v>
      </c>
      <c r="AE210" s="56" t="s">
        <v>181</v>
      </c>
      <c r="AF210" s="3" t="s">
        <v>5176</v>
      </c>
      <c r="AG210" s="3" t="s">
        <v>15</v>
      </c>
      <c r="AH210" s="3" t="s">
        <v>15</v>
      </c>
      <c r="AI210" s="3" t="s">
        <v>181</v>
      </c>
      <c r="AJ210" s="55"/>
      <c r="AK210" s="56" t="s">
        <v>181</v>
      </c>
      <c r="AL210" s="3" t="s">
        <v>26</v>
      </c>
      <c r="AM210" s="3" t="s">
        <v>197</v>
      </c>
      <c r="AN210" s="3" t="s">
        <v>15</v>
      </c>
      <c r="AO210" s="3" t="s">
        <v>15</v>
      </c>
      <c r="AP210" s="3" t="s">
        <v>15</v>
      </c>
      <c r="AQ210" s="3">
        <v>7</v>
      </c>
      <c r="AR210" s="3">
        <v>45.277999999999999</v>
      </c>
      <c r="AS210" s="3">
        <v>54.356000000000002</v>
      </c>
      <c r="AT210" s="3" t="s">
        <v>178</v>
      </c>
      <c r="AU210" s="3" t="s">
        <v>179</v>
      </c>
      <c r="AV210" s="3" t="s">
        <v>3470</v>
      </c>
      <c r="AW210" s="3" t="s">
        <v>193</v>
      </c>
      <c r="AX210" s="3" t="s">
        <v>14</v>
      </c>
      <c r="AY210" s="3" t="s">
        <v>2960</v>
      </c>
      <c r="AZ210" s="3" t="s">
        <v>3779</v>
      </c>
      <c r="BA210" s="57" t="s">
        <v>3786</v>
      </c>
      <c r="BB210" s="3" t="s">
        <v>3240</v>
      </c>
      <c r="BC210" s="3" t="s">
        <v>2892</v>
      </c>
      <c r="BD210" s="3" t="s">
        <v>5963</v>
      </c>
      <c r="BE210" s="3" t="s">
        <v>695</v>
      </c>
      <c r="BF210" s="3" t="s">
        <v>151</v>
      </c>
      <c r="BG210" s="3" t="s">
        <v>1600</v>
      </c>
      <c r="BH210" s="3" t="s">
        <v>692</v>
      </c>
      <c r="BI210" s="58" t="s">
        <v>3798</v>
      </c>
      <c r="BJ210" s="58" t="s">
        <v>96</v>
      </c>
      <c r="BK210" s="58" t="s">
        <v>2722</v>
      </c>
      <c r="BL210" s="58" t="s">
        <v>2771</v>
      </c>
      <c r="BM210" s="58" t="s">
        <v>2898</v>
      </c>
      <c r="BN210" s="58" t="s">
        <v>2738</v>
      </c>
      <c r="BO210" s="2" t="s">
        <v>4077</v>
      </c>
    </row>
    <row r="211" spans="3:67">
      <c r="C211" s="85" t="str">
        <f>IF(INDEX(Directory[FolderPath],MATCH(tbl_Directory[[#This Row],[Index]:[Index]],Directory[Index],0))="","",HYPERLINK(INDEX(Directory[FolderPath],MATCH(tbl_Directory[[#This Row],[Index]:[Index]],Directory[Index],0)),"🗁"))</f>
        <v>🗁</v>
      </c>
      <c r="D211" s="3">
        <v>296</v>
      </c>
      <c r="E211" s="70">
        <v>44419</v>
      </c>
      <c r="F211" s="3" t="s">
        <v>382</v>
      </c>
      <c r="G211" s="51">
        <v>35000</v>
      </c>
      <c r="H211" s="52">
        <v>35000</v>
      </c>
      <c r="I211" s="3" t="s">
        <v>1571</v>
      </c>
      <c r="J211" s="3" t="s">
        <v>190</v>
      </c>
      <c r="K211" s="3" t="s">
        <v>383</v>
      </c>
      <c r="L211" s="3">
        <v>1</v>
      </c>
      <c r="M211" s="3" t="s">
        <v>104</v>
      </c>
      <c r="N211" s="3" t="s">
        <v>98</v>
      </c>
      <c r="O211" s="3">
        <v>2.5</v>
      </c>
      <c r="P211" s="3" t="s">
        <v>545</v>
      </c>
      <c r="Q211" s="3" t="s">
        <v>384</v>
      </c>
      <c r="R211" s="53">
        <v>25</v>
      </c>
      <c r="S211" s="3" t="s">
        <v>30</v>
      </c>
      <c r="T211" s="54" t="s">
        <v>181</v>
      </c>
      <c r="U211" s="3" t="s">
        <v>3351</v>
      </c>
      <c r="V211" s="3" t="s">
        <v>181</v>
      </c>
      <c r="W211" s="3" t="s">
        <v>181</v>
      </c>
      <c r="X211" s="3" t="s">
        <v>3785</v>
      </c>
      <c r="Y211" s="3" t="s">
        <v>5329</v>
      </c>
      <c r="Z211" s="3" t="s">
        <v>143</v>
      </c>
      <c r="AA211" s="3" t="s">
        <v>384</v>
      </c>
      <c r="AB211" s="3" t="s">
        <v>15</v>
      </c>
      <c r="AC211" s="3" t="s">
        <v>2686</v>
      </c>
      <c r="AD211" s="3" t="s">
        <v>321</v>
      </c>
      <c r="AE211" s="56" t="s">
        <v>181</v>
      </c>
      <c r="AF211" s="3" t="s">
        <v>15</v>
      </c>
      <c r="AG211" s="3" t="s">
        <v>15</v>
      </c>
      <c r="AH211" s="3" t="s">
        <v>15</v>
      </c>
      <c r="AI211" s="3" t="s">
        <v>181</v>
      </c>
      <c r="AJ211" s="55"/>
      <c r="AK211" s="56" t="s">
        <v>181</v>
      </c>
      <c r="AL211" s="3" t="s">
        <v>65</v>
      </c>
      <c r="AM211" s="3" t="s">
        <v>386</v>
      </c>
      <c r="AN211" s="3" t="s">
        <v>15</v>
      </c>
      <c r="AO211" s="3" t="s">
        <v>15</v>
      </c>
      <c r="AP211" s="3" t="s">
        <v>15</v>
      </c>
      <c r="AQ211" s="3">
        <v>2.5</v>
      </c>
      <c r="AR211" s="3">
        <v>16.170999999999999</v>
      </c>
      <c r="AS211" s="3">
        <v>19.413</v>
      </c>
      <c r="AT211" s="3" t="s">
        <v>178</v>
      </c>
      <c r="AU211" s="3" t="s">
        <v>179</v>
      </c>
      <c r="AV211" s="3" t="s">
        <v>3470</v>
      </c>
      <c r="AW211" s="3" t="s">
        <v>15</v>
      </c>
      <c r="AX211" s="3" t="s">
        <v>30</v>
      </c>
      <c r="AY211" s="3" t="s">
        <v>2960</v>
      </c>
      <c r="AZ211" s="3" t="s">
        <v>3496</v>
      </c>
      <c r="BA211" s="57" t="s">
        <v>3786</v>
      </c>
      <c r="BB211" s="3" t="s">
        <v>3240</v>
      </c>
      <c r="BC211" s="3" t="s">
        <v>2892</v>
      </c>
      <c r="BD211" s="3" t="s">
        <v>5963</v>
      </c>
      <c r="BE211" s="3" t="s">
        <v>385</v>
      </c>
      <c r="BF211" s="3" t="s">
        <v>105</v>
      </c>
      <c r="BG211" s="3" t="s">
        <v>1600</v>
      </c>
      <c r="BH211" s="3" t="s">
        <v>701</v>
      </c>
      <c r="BI211" s="58" t="s">
        <v>3798</v>
      </c>
      <c r="BJ211" s="58" t="s">
        <v>383</v>
      </c>
      <c r="BK211" s="58" t="s">
        <v>3720</v>
      </c>
      <c r="BL211" s="58" t="s">
        <v>2759</v>
      </c>
      <c r="BM211" s="58" t="s">
        <v>3041</v>
      </c>
      <c r="BN211" s="58" t="s">
        <v>2738</v>
      </c>
      <c r="BO211" s="2" t="s">
        <v>4078</v>
      </c>
    </row>
    <row r="212" spans="3:67">
      <c r="C212" s="85" t="str">
        <f>IF(INDEX(Directory[FolderPath],MATCH(tbl_Directory[[#This Row],[Index]:[Index]],Directory[Index],0))="","",HYPERLINK(INDEX(Directory[FolderPath],MATCH(tbl_Directory[[#This Row],[Index]:[Index]],Directory[Index],0)),"🗁"))</f>
        <v>🗁</v>
      </c>
      <c r="D212" s="3">
        <v>295</v>
      </c>
      <c r="E212" s="70">
        <v>44419</v>
      </c>
      <c r="F212" s="3" t="s">
        <v>698</v>
      </c>
      <c r="G212" s="51">
        <v>20400</v>
      </c>
      <c r="H212" s="52">
        <v>20400</v>
      </c>
      <c r="I212" s="3" t="s">
        <v>1571</v>
      </c>
      <c r="J212" s="3" t="s">
        <v>175</v>
      </c>
      <c r="K212" s="3" t="s">
        <v>699</v>
      </c>
      <c r="L212" s="3">
        <v>1</v>
      </c>
      <c r="M212" s="3" t="s">
        <v>394</v>
      </c>
      <c r="N212" s="3" t="s">
        <v>98</v>
      </c>
      <c r="O212" s="3">
        <v>5</v>
      </c>
      <c r="P212" s="3" t="s">
        <v>102</v>
      </c>
      <c r="Q212" s="3" t="s">
        <v>681</v>
      </c>
      <c r="R212" s="53">
        <v>50</v>
      </c>
      <c r="S212" s="3" t="s">
        <v>512</v>
      </c>
      <c r="T212" s="54" t="s">
        <v>181</v>
      </c>
      <c r="U212" s="3" t="s">
        <v>3358</v>
      </c>
      <c r="V212" s="3" t="s">
        <v>181</v>
      </c>
      <c r="W212" s="3" t="s">
        <v>181</v>
      </c>
      <c r="X212" s="3" t="s">
        <v>181</v>
      </c>
      <c r="Y212" s="3" t="s">
        <v>181</v>
      </c>
      <c r="Z212" s="3" t="s">
        <v>615</v>
      </c>
      <c r="AA212" s="3" t="s">
        <v>681</v>
      </c>
      <c r="AB212" s="3" t="s">
        <v>681</v>
      </c>
      <c r="AC212" s="3" t="s">
        <v>2686</v>
      </c>
      <c r="AD212" s="3" t="s">
        <v>321</v>
      </c>
      <c r="AE212" s="56" t="s">
        <v>181</v>
      </c>
      <c r="AF212" s="3" t="s">
        <v>15</v>
      </c>
      <c r="AG212" s="3" t="s">
        <v>15</v>
      </c>
      <c r="AH212" s="3" t="s">
        <v>15</v>
      </c>
      <c r="AI212" s="3" t="s">
        <v>181</v>
      </c>
      <c r="AJ212" s="55"/>
      <c r="AK212" s="56" t="s">
        <v>181</v>
      </c>
      <c r="AL212" s="3" t="s">
        <v>50</v>
      </c>
      <c r="AM212" s="3" t="s">
        <v>15</v>
      </c>
      <c r="AN212" s="3" t="s">
        <v>15</v>
      </c>
      <c r="AO212" s="3" t="s">
        <v>15</v>
      </c>
      <c r="AP212" s="3" t="s">
        <v>15</v>
      </c>
      <c r="AQ212" s="3">
        <v>5</v>
      </c>
      <c r="AR212" s="3">
        <v>32.341999999999999</v>
      </c>
      <c r="AS212" s="3">
        <v>38.826000000000001</v>
      </c>
      <c r="AT212" s="3" t="s">
        <v>178</v>
      </c>
      <c r="AU212" s="3" t="s">
        <v>374</v>
      </c>
      <c r="AV212" s="3" t="s">
        <v>3470</v>
      </c>
      <c r="AW212" s="3" t="s">
        <v>3676</v>
      </c>
      <c r="AX212" s="3" t="s">
        <v>85</v>
      </c>
      <c r="AY212" s="3" t="s">
        <v>2960</v>
      </c>
      <c r="AZ212" s="3" t="s">
        <v>3497</v>
      </c>
      <c r="BA212" s="57" t="s">
        <v>3786</v>
      </c>
      <c r="BB212" s="3" t="s">
        <v>3240</v>
      </c>
      <c r="BC212" s="3" t="s">
        <v>2892</v>
      </c>
      <c r="BD212" s="3" t="s">
        <v>181</v>
      </c>
      <c r="BE212" s="3" t="s">
        <v>700</v>
      </c>
      <c r="BF212" s="3" t="s">
        <v>394</v>
      </c>
      <c r="BG212" s="3" t="s">
        <v>1600</v>
      </c>
      <c r="BH212" s="3" t="s">
        <v>696</v>
      </c>
      <c r="BI212" s="58" t="s">
        <v>3798</v>
      </c>
      <c r="BJ212" s="58" t="s">
        <v>699</v>
      </c>
      <c r="BK212" s="58" t="s">
        <v>2722</v>
      </c>
      <c r="BL212" s="58" t="s">
        <v>2758</v>
      </c>
      <c r="BM212" s="58" t="s">
        <v>2898</v>
      </c>
      <c r="BN212" s="58" t="s">
        <v>2737</v>
      </c>
      <c r="BO212" s="2" t="s">
        <v>4079</v>
      </c>
    </row>
    <row r="213" spans="3:67">
      <c r="C213" s="85" t="str">
        <f>IF(INDEX(Directory[FolderPath],MATCH(tbl_Directory[[#This Row],[Index]:[Index]],Directory[Index],0))="","",HYPERLINK(INDEX(Directory[FolderPath],MATCH(tbl_Directory[[#This Row],[Index]:[Index]],Directory[Index],0)),"🗁"))</f>
        <v>🗁</v>
      </c>
      <c r="D213" s="3">
        <v>294</v>
      </c>
      <c r="E213" s="70">
        <v>44413</v>
      </c>
      <c r="F213" s="3" t="s">
        <v>2637</v>
      </c>
      <c r="G213" s="51">
        <v>64388</v>
      </c>
      <c r="H213" s="52">
        <v>64388</v>
      </c>
      <c r="I213" s="3" t="s">
        <v>1572</v>
      </c>
      <c r="J213" s="3" t="s">
        <v>190</v>
      </c>
      <c r="K213" s="3" t="s">
        <v>707</v>
      </c>
      <c r="L213" s="3">
        <v>2</v>
      </c>
      <c r="M213" s="3" t="s">
        <v>1665</v>
      </c>
      <c r="N213" s="3" t="s">
        <v>98</v>
      </c>
      <c r="O213" s="3">
        <v>4.8</v>
      </c>
      <c r="P213" s="3" t="s">
        <v>12</v>
      </c>
      <c r="Q213" s="3" t="s">
        <v>47</v>
      </c>
      <c r="R213" s="53">
        <v>60</v>
      </c>
      <c r="S213" s="3" t="s">
        <v>512</v>
      </c>
      <c r="T213" s="54" t="s">
        <v>181</v>
      </c>
      <c r="U213" s="3" t="s">
        <v>3351</v>
      </c>
      <c r="V213" s="3" t="s">
        <v>181</v>
      </c>
      <c r="W213" s="3" t="s">
        <v>3776</v>
      </c>
      <c r="X213" s="3" t="s">
        <v>181</v>
      </c>
      <c r="Y213" s="3" t="s">
        <v>181</v>
      </c>
      <c r="Z213" s="3" t="s">
        <v>338</v>
      </c>
      <c r="AA213" s="3" t="s">
        <v>46</v>
      </c>
      <c r="AB213" s="3" t="s">
        <v>15</v>
      </c>
      <c r="AC213" s="3" t="s">
        <v>1599</v>
      </c>
      <c r="AD213" s="3" t="s">
        <v>321</v>
      </c>
      <c r="AE213" s="56" t="s">
        <v>181</v>
      </c>
      <c r="AF213" s="3" t="s">
        <v>15</v>
      </c>
      <c r="AG213" s="3" t="s">
        <v>15</v>
      </c>
      <c r="AH213" s="3" t="s">
        <v>15</v>
      </c>
      <c r="AI213" s="3" t="s">
        <v>181</v>
      </c>
      <c r="AJ213" s="55"/>
      <c r="AK213" s="56" t="s">
        <v>181</v>
      </c>
      <c r="AL213" s="3" t="s">
        <v>65</v>
      </c>
      <c r="AM213" s="3" t="s">
        <v>435</v>
      </c>
      <c r="AN213" s="3" t="s">
        <v>15</v>
      </c>
      <c r="AO213" s="3" t="s">
        <v>15</v>
      </c>
      <c r="AP213" s="3" t="s">
        <v>15</v>
      </c>
      <c r="AQ213" s="3">
        <v>4.8</v>
      </c>
      <c r="AR213" s="3">
        <v>31.047999999999998</v>
      </c>
      <c r="AS213" s="3">
        <v>37.271999999999998</v>
      </c>
      <c r="AT213" s="3" t="s">
        <v>273</v>
      </c>
      <c r="AU213" s="3" t="s">
        <v>15</v>
      </c>
      <c r="AV213" s="3" t="s">
        <v>1609</v>
      </c>
      <c r="AW213" s="3" t="s">
        <v>15</v>
      </c>
      <c r="AX213" s="3" t="s">
        <v>85</v>
      </c>
      <c r="AY213" s="3" t="s">
        <v>3782</v>
      </c>
      <c r="AZ213" s="3" t="s">
        <v>3497</v>
      </c>
      <c r="BA213" s="57" t="s">
        <v>3786</v>
      </c>
      <c r="BB213" s="3" t="s">
        <v>3240</v>
      </c>
      <c r="BC213" s="3" t="s">
        <v>15</v>
      </c>
      <c r="BD213" s="3" t="s">
        <v>5963</v>
      </c>
      <c r="BE213" s="3" t="s">
        <v>708</v>
      </c>
      <c r="BF213" s="3" t="s">
        <v>1665</v>
      </c>
      <c r="BG213" s="3" t="s">
        <v>1600</v>
      </c>
      <c r="BH213" s="3" t="s">
        <v>706</v>
      </c>
      <c r="BI213" s="58" t="s">
        <v>3798</v>
      </c>
      <c r="BJ213" s="58" t="s">
        <v>707</v>
      </c>
      <c r="BK213" s="58" t="s">
        <v>2688</v>
      </c>
      <c r="BL213" s="58" t="s">
        <v>2774</v>
      </c>
      <c r="BM213" s="58" t="s">
        <v>2895</v>
      </c>
      <c r="BN213" s="58" t="s">
        <v>2738</v>
      </c>
      <c r="BO213" s="2" t="s">
        <v>4080</v>
      </c>
    </row>
    <row r="214" spans="3:67">
      <c r="C214" s="85" t="str">
        <f>IF(INDEX(Directory[FolderPath],MATCH(tbl_Directory[[#This Row],[Index]:[Index]],Directory[Index],0))="","",HYPERLINK(INDEX(Directory[FolderPath],MATCH(tbl_Directory[[#This Row],[Index]:[Index]],Directory[Index],0)),"🗁"))</f>
        <v>🗁</v>
      </c>
      <c r="D214" s="3">
        <v>293</v>
      </c>
      <c r="E214" s="70">
        <v>44413</v>
      </c>
      <c r="F214" s="3" t="s">
        <v>7543</v>
      </c>
      <c r="G214" s="51">
        <v>0</v>
      </c>
      <c r="H214" s="52">
        <v>0</v>
      </c>
      <c r="I214" s="3" t="s">
        <v>1571</v>
      </c>
      <c r="J214" s="3" t="s">
        <v>175</v>
      </c>
      <c r="K214" s="3" t="s">
        <v>3498</v>
      </c>
      <c r="L214" s="3">
        <v>1</v>
      </c>
      <c r="M214" s="3" t="s">
        <v>104</v>
      </c>
      <c r="N214" s="3" t="s">
        <v>98</v>
      </c>
      <c r="O214" s="3">
        <v>2</v>
      </c>
      <c r="P214" s="3" t="s">
        <v>12</v>
      </c>
      <c r="Q214" s="3" t="s">
        <v>703</v>
      </c>
      <c r="R214" s="53">
        <v>50</v>
      </c>
      <c r="S214" s="3" t="s">
        <v>30</v>
      </c>
      <c r="T214" s="54" t="s">
        <v>181</v>
      </c>
      <c r="U214" s="3" t="s">
        <v>3351</v>
      </c>
      <c r="V214" s="3" t="s">
        <v>181</v>
      </c>
      <c r="W214" s="3" t="s">
        <v>181</v>
      </c>
      <c r="X214" s="3" t="s">
        <v>181</v>
      </c>
      <c r="Y214" s="3" t="s">
        <v>181</v>
      </c>
      <c r="Z214" s="3" t="s">
        <v>704</v>
      </c>
      <c r="AA214" s="3" t="s">
        <v>703</v>
      </c>
      <c r="AB214" s="3" t="s">
        <v>15</v>
      </c>
      <c r="AC214" s="3" t="s">
        <v>1599</v>
      </c>
      <c r="AD214" s="3" t="s">
        <v>321</v>
      </c>
      <c r="AE214" s="56" t="s">
        <v>181</v>
      </c>
      <c r="AF214" s="3" t="s">
        <v>15</v>
      </c>
      <c r="AG214" s="3" t="s">
        <v>15</v>
      </c>
      <c r="AH214" s="3" t="s">
        <v>15</v>
      </c>
      <c r="AI214" s="3" t="s">
        <v>181</v>
      </c>
      <c r="AJ214" s="55"/>
      <c r="AK214" s="56" t="s">
        <v>181</v>
      </c>
      <c r="AL214" s="3" t="s">
        <v>26</v>
      </c>
      <c r="AM214" s="3" t="s">
        <v>311</v>
      </c>
      <c r="AN214" s="3" t="s">
        <v>361</v>
      </c>
      <c r="AO214" s="3" t="s">
        <v>15</v>
      </c>
      <c r="AP214" s="3" t="s">
        <v>15</v>
      </c>
      <c r="AQ214" s="3">
        <v>2</v>
      </c>
      <c r="AR214" s="3">
        <v>12.936999999999999</v>
      </c>
      <c r="AS214" s="3">
        <v>15.53</v>
      </c>
      <c r="AT214" s="3" t="s">
        <v>178</v>
      </c>
      <c r="AU214" s="3" t="s">
        <v>187</v>
      </c>
      <c r="AV214" s="3" t="s">
        <v>3470</v>
      </c>
      <c r="AW214" s="3" t="s">
        <v>3676</v>
      </c>
      <c r="AX214" s="3" t="s">
        <v>30</v>
      </c>
      <c r="AY214" s="3" t="s">
        <v>2960</v>
      </c>
      <c r="AZ214" s="3" t="s">
        <v>5420</v>
      </c>
      <c r="BA214" s="57" t="s">
        <v>3786</v>
      </c>
      <c r="BB214" s="3" t="s">
        <v>3240</v>
      </c>
      <c r="BC214" s="3" t="s">
        <v>2892</v>
      </c>
      <c r="BD214" s="3" t="s">
        <v>181</v>
      </c>
      <c r="BE214" s="3" t="s">
        <v>705</v>
      </c>
      <c r="BF214" s="3" t="s">
        <v>104</v>
      </c>
      <c r="BG214" s="3" t="s">
        <v>1603</v>
      </c>
      <c r="BH214" s="3" t="s">
        <v>702</v>
      </c>
      <c r="BI214" s="58" t="s">
        <v>3798</v>
      </c>
      <c r="BJ214" s="58" t="s">
        <v>3498</v>
      </c>
      <c r="BK214" s="58" t="s">
        <v>2722</v>
      </c>
      <c r="BL214" s="58" t="s">
        <v>2745</v>
      </c>
      <c r="BM214" s="58" t="s">
        <v>2895</v>
      </c>
      <c r="BN214" s="58" t="s">
        <v>2737</v>
      </c>
      <c r="BO214" s="2" t="s">
        <v>4081</v>
      </c>
    </row>
    <row r="215" spans="3:67">
      <c r="C215" s="85" t="str">
        <f>IF(INDEX(Directory[FolderPath],MATCH(tbl_Directory[[#This Row],[Index]:[Index]],Directory[Index],0))="","",HYPERLINK(INDEX(Directory[FolderPath],MATCH(tbl_Directory[[#This Row],[Index]:[Index]],Directory[Index],0)),"🗁"))</f>
        <v>🗁</v>
      </c>
      <c r="D215" s="3">
        <v>292</v>
      </c>
      <c r="E215" s="70">
        <v>44407</v>
      </c>
      <c r="F215" s="3" t="s">
        <v>710</v>
      </c>
      <c r="G215" s="51">
        <v>0</v>
      </c>
      <c r="H215" s="52">
        <v>0</v>
      </c>
      <c r="I215" s="3" t="s">
        <v>1571</v>
      </c>
      <c r="J215" s="3" t="s">
        <v>711</v>
      </c>
      <c r="K215" s="3" t="s">
        <v>2795</v>
      </c>
      <c r="L215" s="3">
        <v>1</v>
      </c>
      <c r="M215" s="3" t="s">
        <v>10</v>
      </c>
      <c r="N215" s="3" t="s">
        <v>98</v>
      </c>
      <c r="O215" s="3">
        <v>0.48</v>
      </c>
      <c r="P215" s="3" t="s">
        <v>1666</v>
      </c>
      <c r="Q215" s="3" t="s">
        <v>509</v>
      </c>
      <c r="R215" s="53"/>
      <c r="S215" s="3" t="s">
        <v>21</v>
      </c>
      <c r="T215" s="54" t="s">
        <v>181</v>
      </c>
      <c r="U215" s="3" t="s">
        <v>3351</v>
      </c>
      <c r="V215" s="3" t="s">
        <v>181</v>
      </c>
      <c r="W215" s="3" t="s">
        <v>181</v>
      </c>
      <c r="X215" s="3" t="s">
        <v>181</v>
      </c>
      <c r="Y215" s="3" t="s">
        <v>181</v>
      </c>
      <c r="Z215" s="3" t="s">
        <v>15</v>
      </c>
      <c r="AA215" s="3" t="s">
        <v>509</v>
      </c>
      <c r="AB215" s="3" t="s">
        <v>15</v>
      </c>
      <c r="AC215" s="3" t="s">
        <v>1599</v>
      </c>
      <c r="AD215" s="3" t="s">
        <v>321</v>
      </c>
      <c r="AE215" s="56" t="s">
        <v>181</v>
      </c>
      <c r="AF215" s="3" t="s">
        <v>15</v>
      </c>
      <c r="AG215" s="3" t="s">
        <v>15</v>
      </c>
      <c r="AH215" s="3" t="s">
        <v>15</v>
      </c>
      <c r="AI215" s="3" t="s">
        <v>181</v>
      </c>
      <c r="AJ215" s="55"/>
      <c r="AK215" s="56" t="s">
        <v>181</v>
      </c>
      <c r="AL215" s="3" t="s">
        <v>37</v>
      </c>
      <c r="AM215" s="3" t="s">
        <v>713</v>
      </c>
      <c r="AN215" s="3" t="s">
        <v>714</v>
      </c>
      <c r="AO215" s="3" t="s">
        <v>715</v>
      </c>
      <c r="AP215" s="3" t="s">
        <v>3689</v>
      </c>
      <c r="AQ215" s="3">
        <v>0.48</v>
      </c>
      <c r="AR215" s="3">
        <v>3.105</v>
      </c>
      <c r="AS215" s="3">
        <v>3.7269999999999999</v>
      </c>
      <c r="AT215" s="3" t="s">
        <v>178</v>
      </c>
      <c r="AU215" s="3" t="s">
        <v>3681</v>
      </c>
      <c r="AV215" s="3" t="s">
        <v>3470</v>
      </c>
      <c r="AW215" s="3" t="s">
        <v>1249</v>
      </c>
      <c r="AX215" s="3" t="s">
        <v>21</v>
      </c>
      <c r="AY215" s="3" t="s">
        <v>3718</v>
      </c>
      <c r="AZ215" s="3" t="s">
        <v>5420</v>
      </c>
      <c r="BA215" s="57" t="s">
        <v>3786</v>
      </c>
      <c r="BB215" s="3" t="s">
        <v>3241</v>
      </c>
      <c r="BC215" s="3" t="s">
        <v>2892</v>
      </c>
      <c r="BD215" s="3" t="s">
        <v>181</v>
      </c>
      <c r="BE215" s="3" t="s">
        <v>712</v>
      </c>
      <c r="BF215" s="3" t="s">
        <v>10</v>
      </c>
      <c r="BG215" s="3" t="s">
        <v>1605</v>
      </c>
      <c r="BH215" s="3" t="s">
        <v>709</v>
      </c>
      <c r="BI215" s="58" t="s">
        <v>3788</v>
      </c>
      <c r="BJ215" s="58" t="s">
        <v>2792</v>
      </c>
      <c r="BK215" s="58" t="s">
        <v>3226</v>
      </c>
      <c r="BL215" s="58" t="s">
        <v>2775</v>
      </c>
      <c r="BM215" s="58" t="s">
        <v>2905</v>
      </c>
      <c r="BN215" s="58" t="s">
        <v>2749</v>
      </c>
      <c r="BO215" s="2" t="s">
        <v>4082</v>
      </c>
    </row>
    <row r="216" spans="3:67">
      <c r="C216" s="85" t="str">
        <f>IF(INDEX(Directory[FolderPath],MATCH(tbl_Directory[[#This Row],[Index]:[Index]],Directory[Index],0))="","",HYPERLINK(INDEX(Directory[FolderPath],MATCH(tbl_Directory[[#This Row],[Index]:[Index]],Directory[Index],0)),"🗁"))</f>
        <v>🗁</v>
      </c>
      <c r="D216" s="3">
        <v>291</v>
      </c>
      <c r="E216" s="70">
        <v>44404</v>
      </c>
      <c r="F216" s="3" t="s">
        <v>717</v>
      </c>
      <c r="G216" s="51">
        <v>0</v>
      </c>
      <c r="H216" s="52">
        <v>0</v>
      </c>
      <c r="I216" s="3" t="s">
        <v>1571</v>
      </c>
      <c r="J216" s="3" t="s">
        <v>175</v>
      </c>
      <c r="K216" s="3" t="s">
        <v>141</v>
      </c>
      <c r="L216" s="3">
        <v>2</v>
      </c>
      <c r="M216" s="3" t="s">
        <v>394</v>
      </c>
      <c r="N216" s="3" t="s">
        <v>90</v>
      </c>
      <c r="O216" s="3">
        <v>2</v>
      </c>
      <c r="P216" s="3" t="s">
        <v>119</v>
      </c>
      <c r="Q216" s="3" t="s">
        <v>719</v>
      </c>
      <c r="R216" s="53">
        <v>40</v>
      </c>
      <c r="S216" s="3" t="s">
        <v>30</v>
      </c>
      <c r="T216" s="54" t="s">
        <v>181</v>
      </c>
      <c r="U216" s="3" t="s">
        <v>3351</v>
      </c>
      <c r="V216" s="3" t="s">
        <v>3725</v>
      </c>
      <c r="W216" s="3" t="s">
        <v>181</v>
      </c>
      <c r="X216" s="3" t="s">
        <v>181</v>
      </c>
      <c r="Y216" s="3" t="s">
        <v>181</v>
      </c>
      <c r="Z216" s="3" t="s">
        <v>720</v>
      </c>
      <c r="AA216" s="3" t="s">
        <v>719</v>
      </c>
      <c r="AB216" s="3" t="s">
        <v>719</v>
      </c>
      <c r="AC216" s="3" t="s">
        <v>2686</v>
      </c>
      <c r="AD216" s="3" t="s">
        <v>321</v>
      </c>
      <c r="AE216" s="56" t="s">
        <v>181</v>
      </c>
      <c r="AF216" s="3" t="s">
        <v>15</v>
      </c>
      <c r="AG216" s="3" t="s">
        <v>15</v>
      </c>
      <c r="AH216" s="3" t="s">
        <v>718</v>
      </c>
      <c r="AI216" s="3" t="s">
        <v>181</v>
      </c>
      <c r="AJ216" s="55"/>
      <c r="AK216" s="56" t="s">
        <v>181</v>
      </c>
      <c r="AL216" s="3" t="s">
        <v>35</v>
      </c>
      <c r="AM216" s="3" t="s">
        <v>244</v>
      </c>
      <c r="AN216" s="3" t="s">
        <v>15</v>
      </c>
      <c r="AO216" s="3" t="s">
        <v>15</v>
      </c>
      <c r="AP216" s="3" t="s">
        <v>15</v>
      </c>
      <c r="AQ216" s="3">
        <v>2.3719999999999999</v>
      </c>
      <c r="AR216" s="3">
        <v>15.342000000000001</v>
      </c>
      <c r="AS216" s="3">
        <v>18.414999999999999</v>
      </c>
      <c r="AT216" s="3" t="s">
        <v>225</v>
      </c>
      <c r="AU216" s="3" t="s">
        <v>15</v>
      </c>
      <c r="AV216" s="3" t="s">
        <v>3098</v>
      </c>
      <c r="AW216" s="3" t="s">
        <v>3685</v>
      </c>
      <c r="AX216" s="3" t="s">
        <v>30</v>
      </c>
      <c r="AY216" s="3" t="s">
        <v>2960</v>
      </c>
      <c r="AZ216" s="3" t="s">
        <v>3496</v>
      </c>
      <c r="BA216" s="57" t="s">
        <v>3786</v>
      </c>
      <c r="BB216" s="3" t="s">
        <v>3241</v>
      </c>
      <c r="BC216" s="3" t="s">
        <v>5425</v>
      </c>
      <c r="BD216" s="3" t="s">
        <v>181</v>
      </c>
      <c r="BE216" s="3" t="s">
        <v>398</v>
      </c>
      <c r="BF216" s="3" t="s">
        <v>1618</v>
      </c>
      <c r="BG216" s="3" t="s">
        <v>1600</v>
      </c>
      <c r="BH216" s="3" t="s">
        <v>716</v>
      </c>
      <c r="BI216" s="58" t="s">
        <v>3788</v>
      </c>
      <c r="BJ216" s="58" t="s">
        <v>141</v>
      </c>
      <c r="BK216" s="58" t="s">
        <v>2722</v>
      </c>
      <c r="BL216" s="58" t="s">
        <v>2776</v>
      </c>
      <c r="BM216" s="58" t="s">
        <v>3034</v>
      </c>
      <c r="BN216" s="58" t="s">
        <v>2737</v>
      </c>
      <c r="BO216" s="2" t="s">
        <v>4083</v>
      </c>
    </row>
    <row r="217" spans="3:67">
      <c r="C217" s="85" t="str">
        <f>IF(INDEX(Directory[FolderPath],MATCH(tbl_Directory[[#This Row],[Index]:[Index]],Directory[Index],0))="","",HYPERLINK(INDEX(Directory[FolderPath],MATCH(tbl_Directory[[#This Row],[Index]:[Index]],Directory[Index],0)),"🗁"))</f>
        <v>🗁</v>
      </c>
      <c r="D217" s="3">
        <v>290</v>
      </c>
      <c r="E217" s="70">
        <v>44399</v>
      </c>
      <c r="F217" s="3" t="s">
        <v>723</v>
      </c>
      <c r="G217" s="51">
        <v>0</v>
      </c>
      <c r="H217" s="52">
        <v>0</v>
      </c>
      <c r="I217" s="3" t="s">
        <v>1571</v>
      </c>
      <c r="J217" s="3" t="s">
        <v>175</v>
      </c>
      <c r="K217" s="3" t="s">
        <v>3348</v>
      </c>
      <c r="L217" s="3">
        <v>2</v>
      </c>
      <c r="M217" s="3" t="s">
        <v>10</v>
      </c>
      <c r="N217" s="3" t="s">
        <v>98</v>
      </c>
      <c r="O217" s="3">
        <v>5</v>
      </c>
      <c r="P217" s="3" t="s">
        <v>12</v>
      </c>
      <c r="Q217" s="3" t="s">
        <v>27</v>
      </c>
      <c r="R217" s="53">
        <v>55</v>
      </c>
      <c r="S217" s="3" t="s">
        <v>30</v>
      </c>
      <c r="T217" s="54" t="s">
        <v>181</v>
      </c>
      <c r="U217" s="3" t="s">
        <v>3351</v>
      </c>
      <c r="V217" s="3" t="s">
        <v>181</v>
      </c>
      <c r="W217" s="3" t="s">
        <v>181</v>
      </c>
      <c r="X217" s="3" t="s">
        <v>181</v>
      </c>
      <c r="Y217" s="3" t="s">
        <v>181</v>
      </c>
      <c r="Z217" s="3" t="s">
        <v>724</v>
      </c>
      <c r="AA217" s="3" t="s">
        <v>27</v>
      </c>
      <c r="AB217" s="3" t="s">
        <v>15</v>
      </c>
      <c r="AC217" s="3" t="s">
        <v>1599</v>
      </c>
      <c r="AD217" s="3" t="s">
        <v>321</v>
      </c>
      <c r="AE217" s="56" t="s">
        <v>181</v>
      </c>
      <c r="AF217" s="3" t="s">
        <v>15</v>
      </c>
      <c r="AG217" s="3" t="s">
        <v>15</v>
      </c>
      <c r="AH217" s="3" t="s">
        <v>15</v>
      </c>
      <c r="AI217" s="3" t="s">
        <v>181</v>
      </c>
      <c r="AJ217" s="55"/>
      <c r="AK217" s="56" t="s">
        <v>181</v>
      </c>
      <c r="AL217" s="3" t="s">
        <v>56</v>
      </c>
      <c r="AM217" s="3" t="s">
        <v>15</v>
      </c>
      <c r="AN217" s="3" t="s">
        <v>15</v>
      </c>
      <c r="AO217" s="3" t="s">
        <v>15</v>
      </c>
      <c r="AP217" s="3" t="s">
        <v>15</v>
      </c>
      <c r="AQ217" s="3">
        <v>5</v>
      </c>
      <c r="AR217" s="3">
        <v>32.341999999999999</v>
      </c>
      <c r="AS217" s="3">
        <v>38.826000000000001</v>
      </c>
      <c r="AT217" s="3" t="s">
        <v>178</v>
      </c>
      <c r="AU217" s="3" t="s">
        <v>374</v>
      </c>
      <c r="AV217" s="3" t="s">
        <v>3471</v>
      </c>
      <c r="AW217" s="3" t="s">
        <v>15</v>
      </c>
      <c r="AX217" s="3" t="s">
        <v>30</v>
      </c>
      <c r="AY217" s="3" t="s">
        <v>3718</v>
      </c>
      <c r="AZ217" s="3" t="s">
        <v>3497</v>
      </c>
      <c r="BA217" s="57" t="s">
        <v>3786</v>
      </c>
      <c r="BB217" s="3" t="s">
        <v>3241</v>
      </c>
      <c r="BC217" s="3" t="s">
        <v>2892</v>
      </c>
      <c r="BD217" s="3" t="s">
        <v>181</v>
      </c>
      <c r="BE217" s="3" t="s">
        <v>725</v>
      </c>
      <c r="BF217" s="3" t="s">
        <v>10</v>
      </c>
      <c r="BG217" s="3" t="s">
        <v>1600</v>
      </c>
      <c r="BH217" s="3" t="s">
        <v>722</v>
      </c>
      <c r="BI217" s="58" t="s">
        <v>3788</v>
      </c>
      <c r="BJ217" s="58" t="s">
        <v>3348</v>
      </c>
      <c r="BK217" s="58" t="s">
        <v>2722</v>
      </c>
      <c r="BL217" s="58" t="s">
        <v>2758</v>
      </c>
      <c r="BM217" s="58" t="s">
        <v>2895</v>
      </c>
      <c r="BN217" s="58" t="s">
        <v>2737</v>
      </c>
      <c r="BO217" s="2" t="s">
        <v>4084</v>
      </c>
    </row>
    <row r="218" spans="3:67">
      <c r="C218" s="85" t="str">
        <f>IF(INDEX(Directory[FolderPath],MATCH(tbl_Directory[[#This Row],[Index]:[Index]],Directory[Index],0))="","",HYPERLINK(INDEX(Directory[FolderPath],MATCH(tbl_Directory[[#This Row],[Index]:[Index]],Directory[Index],0)),"🗁"))</f>
        <v>🗁</v>
      </c>
      <c r="D218" s="3">
        <v>289</v>
      </c>
      <c r="E218" s="70">
        <v>44399</v>
      </c>
      <c r="F218" s="3" t="s">
        <v>2403</v>
      </c>
      <c r="G218" s="51">
        <v>20000</v>
      </c>
      <c r="H218" s="52">
        <v>20000</v>
      </c>
      <c r="I218" s="3" t="s">
        <v>1571</v>
      </c>
      <c r="J218" s="3" t="s">
        <v>175</v>
      </c>
      <c r="K218" s="3" t="s">
        <v>3246</v>
      </c>
      <c r="L218" s="3">
        <v>1</v>
      </c>
      <c r="M218" s="3" t="s">
        <v>221</v>
      </c>
      <c r="N218" s="3" t="s">
        <v>98</v>
      </c>
      <c r="O218" s="3">
        <v>6</v>
      </c>
      <c r="P218" s="3" t="s">
        <v>222</v>
      </c>
      <c r="Q218" s="3" t="s">
        <v>402</v>
      </c>
      <c r="R218" s="53">
        <v>50</v>
      </c>
      <c r="S218" s="3" t="s">
        <v>14</v>
      </c>
      <c r="T218" s="54" t="s">
        <v>181</v>
      </c>
      <c r="U218" s="3" t="s">
        <v>3351</v>
      </c>
      <c r="V218" s="3" t="s">
        <v>181</v>
      </c>
      <c r="W218" s="3" t="s">
        <v>181</v>
      </c>
      <c r="X218" s="3" t="s">
        <v>1570</v>
      </c>
      <c r="Y218" s="3" t="s">
        <v>181</v>
      </c>
      <c r="Z218" s="3" t="s">
        <v>155</v>
      </c>
      <c r="AA218" s="3" t="s">
        <v>402</v>
      </c>
      <c r="AB218" s="3" t="s">
        <v>402</v>
      </c>
      <c r="AC218" s="3" t="s">
        <v>1599</v>
      </c>
      <c r="AD218" s="3" t="s">
        <v>321</v>
      </c>
      <c r="AE218" s="56" t="s">
        <v>181</v>
      </c>
      <c r="AF218" s="3" t="s">
        <v>15</v>
      </c>
      <c r="AG218" s="3" t="s">
        <v>15</v>
      </c>
      <c r="AH218" s="3" t="s">
        <v>15</v>
      </c>
      <c r="AI218" s="3" t="s">
        <v>181</v>
      </c>
      <c r="AJ218" s="55"/>
      <c r="AK218" s="56" t="s">
        <v>181</v>
      </c>
      <c r="AL218" s="3" t="s">
        <v>127</v>
      </c>
      <c r="AM218" s="3" t="s">
        <v>15</v>
      </c>
      <c r="AN218" s="3" t="s">
        <v>15</v>
      </c>
      <c r="AO218" s="3" t="s">
        <v>15</v>
      </c>
      <c r="AP218" s="3" t="s">
        <v>15</v>
      </c>
      <c r="AQ218" s="3">
        <v>6</v>
      </c>
      <c r="AR218" s="3">
        <v>38.81</v>
      </c>
      <c r="AS218" s="3">
        <v>46.591000000000001</v>
      </c>
      <c r="AT218" s="3" t="s">
        <v>225</v>
      </c>
      <c r="AU218" s="3" t="s">
        <v>15</v>
      </c>
      <c r="AV218" s="3" t="s">
        <v>3098</v>
      </c>
      <c r="AW218" s="3" t="s">
        <v>3682</v>
      </c>
      <c r="AX218" s="3" t="s">
        <v>14</v>
      </c>
      <c r="AY218" s="3" t="s">
        <v>3782</v>
      </c>
      <c r="AZ218" s="3" t="s">
        <v>3779</v>
      </c>
      <c r="BA218" s="57" t="s">
        <v>3786</v>
      </c>
      <c r="BB218" s="3" t="s">
        <v>3241</v>
      </c>
      <c r="BC218" s="3" t="s">
        <v>5425</v>
      </c>
      <c r="BD218" s="3" t="s">
        <v>181</v>
      </c>
      <c r="BE218" s="3" t="s">
        <v>428</v>
      </c>
      <c r="BF218" s="3" t="s">
        <v>2122</v>
      </c>
      <c r="BG218" s="3" t="s">
        <v>1600</v>
      </c>
      <c r="BH218" s="3" t="s">
        <v>721</v>
      </c>
      <c r="BI218" s="58" t="s">
        <v>3788</v>
      </c>
      <c r="BJ218" s="58" t="s">
        <v>3246</v>
      </c>
      <c r="BK218" s="58" t="s">
        <v>2691</v>
      </c>
      <c r="BL218" s="58" t="s">
        <v>2744</v>
      </c>
      <c r="BM218" s="58" t="s">
        <v>3039</v>
      </c>
      <c r="BN218" s="58" t="s">
        <v>2737</v>
      </c>
      <c r="BO218" s="2" t="s">
        <v>4085</v>
      </c>
    </row>
    <row r="219" spans="3:67">
      <c r="C219" s="85" t="str">
        <f>IF(INDEX(Directory[FolderPath],MATCH(tbl_Directory[[#This Row],[Index]:[Index]],Directory[Index],0))="","",HYPERLINK(INDEX(Directory[FolderPath],MATCH(tbl_Directory[[#This Row],[Index]:[Index]],Directory[Index],0)),"🗁"))</f>
        <v>🗁</v>
      </c>
      <c r="D219" s="3">
        <v>288</v>
      </c>
      <c r="E219" s="70">
        <v>44398</v>
      </c>
      <c r="F219" s="3" t="s">
        <v>730</v>
      </c>
      <c r="G219" s="51">
        <v>0</v>
      </c>
      <c r="H219" s="52">
        <v>0</v>
      </c>
      <c r="I219" s="3" t="s">
        <v>1572</v>
      </c>
      <c r="J219" s="3" t="s">
        <v>190</v>
      </c>
      <c r="K219" s="3" t="s">
        <v>3011</v>
      </c>
      <c r="L219" s="3">
        <v>6</v>
      </c>
      <c r="M219" s="3" t="s">
        <v>1667</v>
      </c>
      <c r="N219" s="3" t="s">
        <v>98</v>
      </c>
      <c r="O219" s="3">
        <v>0.375</v>
      </c>
      <c r="P219" s="3" t="s">
        <v>1652</v>
      </c>
      <c r="Q219" s="3" t="s">
        <v>731</v>
      </c>
      <c r="R219" s="53">
        <v>30</v>
      </c>
      <c r="S219" s="3" t="s">
        <v>479</v>
      </c>
      <c r="T219" s="54" t="s">
        <v>181</v>
      </c>
      <c r="U219" s="3" t="s">
        <v>3352</v>
      </c>
      <c r="V219" s="3" t="s">
        <v>181</v>
      </c>
      <c r="W219" s="3" t="s">
        <v>181</v>
      </c>
      <c r="X219" s="3" t="s">
        <v>181</v>
      </c>
      <c r="Y219" s="3" t="s">
        <v>3033</v>
      </c>
      <c r="Z219" s="3" t="s">
        <v>789</v>
      </c>
      <c r="AA219" s="3" t="s">
        <v>731</v>
      </c>
      <c r="AB219" s="3" t="s">
        <v>731</v>
      </c>
      <c r="AC219" s="3" t="s">
        <v>1599</v>
      </c>
      <c r="AD219" s="3" t="s">
        <v>321</v>
      </c>
      <c r="AE219" s="56" t="s">
        <v>181</v>
      </c>
      <c r="AF219" s="3" t="s">
        <v>15</v>
      </c>
      <c r="AG219" s="3" t="s">
        <v>15</v>
      </c>
      <c r="AH219" s="3" t="s">
        <v>15</v>
      </c>
      <c r="AI219" s="3" t="s">
        <v>181</v>
      </c>
      <c r="AJ219" s="55"/>
      <c r="AK219" s="56" t="s">
        <v>181</v>
      </c>
      <c r="AL219" s="3" t="s">
        <v>65</v>
      </c>
      <c r="AM219" s="3" t="s">
        <v>180</v>
      </c>
      <c r="AN219" s="3" t="s">
        <v>15</v>
      </c>
      <c r="AO219" s="3" t="s">
        <v>15</v>
      </c>
      <c r="AP219" s="3" t="s">
        <v>15</v>
      </c>
      <c r="AQ219" s="3">
        <v>0.375</v>
      </c>
      <c r="AR219" s="3">
        <v>2.4260000000000002</v>
      </c>
      <c r="AS219" s="3">
        <v>2.9119999999999999</v>
      </c>
      <c r="AT219" s="3" t="s">
        <v>273</v>
      </c>
      <c r="AU219" s="3" t="s">
        <v>15</v>
      </c>
      <c r="AV219" s="3" t="s">
        <v>1609</v>
      </c>
      <c r="AW219" s="3" t="s">
        <v>15</v>
      </c>
      <c r="AX219" s="3" t="s">
        <v>3784</v>
      </c>
      <c r="AY219" s="3" t="s">
        <v>3782</v>
      </c>
      <c r="AZ219" s="3" t="s">
        <v>5420</v>
      </c>
      <c r="BA219" s="57" t="s">
        <v>3786</v>
      </c>
      <c r="BB219" s="3" t="s">
        <v>3241</v>
      </c>
      <c r="BC219" s="3" t="s">
        <v>15</v>
      </c>
      <c r="BD219" s="3" t="s">
        <v>5963</v>
      </c>
      <c r="BE219" s="3" t="s">
        <v>733</v>
      </c>
      <c r="BF219" s="3" t="s">
        <v>1669</v>
      </c>
      <c r="BG219" s="3" t="s">
        <v>1600</v>
      </c>
      <c r="BH219" s="3" t="s">
        <v>729</v>
      </c>
      <c r="BI219" s="58" t="s">
        <v>3788</v>
      </c>
      <c r="BJ219" s="58" t="s">
        <v>732</v>
      </c>
      <c r="BK219" s="58" t="s">
        <v>2722</v>
      </c>
      <c r="BL219" s="58" t="s">
        <v>3054</v>
      </c>
      <c r="BM219" s="58" t="s">
        <v>2901</v>
      </c>
      <c r="BN219" s="58" t="s">
        <v>2738</v>
      </c>
      <c r="BO219" s="2" t="s">
        <v>4086</v>
      </c>
    </row>
    <row r="220" spans="3:67">
      <c r="C220" s="85" t="str">
        <f>IF(INDEX(Directory[FolderPath],MATCH(tbl_Directory[[#This Row],[Index]:[Index]],Directory[Index],0))="","",HYPERLINK(INDEX(Directory[FolderPath],MATCH(tbl_Directory[[#This Row],[Index]:[Index]],Directory[Index],0)),"🗁"))</f>
        <v>🗁</v>
      </c>
      <c r="D220" s="3">
        <v>287</v>
      </c>
      <c r="E220" s="70">
        <v>44398</v>
      </c>
      <c r="F220" s="3" t="s">
        <v>2638</v>
      </c>
      <c r="G220" s="51">
        <v>0</v>
      </c>
      <c r="H220" s="52">
        <v>0</v>
      </c>
      <c r="I220" s="3" t="s">
        <v>1572</v>
      </c>
      <c r="J220" s="3" t="s">
        <v>190</v>
      </c>
      <c r="K220" s="3" t="s">
        <v>4528</v>
      </c>
      <c r="L220" s="3">
        <v>4</v>
      </c>
      <c r="M220" s="3" t="s">
        <v>1667</v>
      </c>
      <c r="N220" s="3" t="s">
        <v>98</v>
      </c>
      <c r="O220" s="3">
        <v>1</v>
      </c>
      <c r="P220" s="3" t="s">
        <v>1657</v>
      </c>
      <c r="Q220" s="3" t="s">
        <v>727</v>
      </c>
      <c r="R220" s="53"/>
      <c r="S220" s="3" t="s">
        <v>479</v>
      </c>
      <c r="T220" s="54" t="s">
        <v>181</v>
      </c>
      <c r="U220" s="3" t="s">
        <v>3351</v>
      </c>
      <c r="V220" s="3" t="s">
        <v>181</v>
      </c>
      <c r="W220" s="3" t="s">
        <v>3776</v>
      </c>
      <c r="X220" s="3" t="s">
        <v>181</v>
      </c>
      <c r="Y220" s="3" t="s">
        <v>181</v>
      </c>
      <c r="Z220" s="3" t="s">
        <v>15</v>
      </c>
      <c r="AA220" s="3" t="s">
        <v>15</v>
      </c>
      <c r="AB220" s="3" t="s">
        <v>15</v>
      </c>
      <c r="AC220" s="57" t="s">
        <v>1599</v>
      </c>
      <c r="AD220" s="3" t="s">
        <v>321</v>
      </c>
      <c r="AE220" s="56" t="s">
        <v>181</v>
      </c>
      <c r="AF220" s="3" t="s">
        <v>15</v>
      </c>
      <c r="AG220" s="3" t="s">
        <v>15</v>
      </c>
      <c r="AH220" s="3" t="s">
        <v>15</v>
      </c>
      <c r="AI220" s="3" t="s">
        <v>181</v>
      </c>
      <c r="AJ220" s="55"/>
      <c r="AK220" s="56" t="s">
        <v>181</v>
      </c>
      <c r="AL220" s="3" t="s">
        <v>17</v>
      </c>
      <c r="AM220" s="3" t="s">
        <v>331</v>
      </c>
      <c r="AN220" s="3" t="s">
        <v>15</v>
      </c>
      <c r="AO220" s="3" t="s">
        <v>15</v>
      </c>
      <c r="AP220" s="3" t="s">
        <v>15</v>
      </c>
      <c r="AQ220" s="57">
        <v>1</v>
      </c>
      <c r="AR220" s="57">
        <v>6.468</v>
      </c>
      <c r="AS220" s="3">
        <v>7.7649999999999997</v>
      </c>
      <c r="AT220" s="3" t="s">
        <v>273</v>
      </c>
      <c r="AU220" s="3" t="s">
        <v>15</v>
      </c>
      <c r="AV220" s="3" t="s">
        <v>1609</v>
      </c>
      <c r="AW220" s="3" t="s">
        <v>15</v>
      </c>
      <c r="AX220" s="3" t="s">
        <v>3784</v>
      </c>
      <c r="AY220" s="3" t="s">
        <v>3782</v>
      </c>
      <c r="AZ220" s="3" t="s">
        <v>5420</v>
      </c>
      <c r="BA220" s="57" t="s">
        <v>3786</v>
      </c>
      <c r="BB220" s="3" t="s">
        <v>3241</v>
      </c>
      <c r="BC220" s="3" t="s">
        <v>15</v>
      </c>
      <c r="BD220" s="3" t="s">
        <v>5963</v>
      </c>
      <c r="BE220" s="3" t="s">
        <v>728</v>
      </c>
      <c r="BF220" s="3" t="s">
        <v>1667</v>
      </c>
      <c r="BG220" s="3" t="s">
        <v>15</v>
      </c>
      <c r="BH220" s="3" t="s">
        <v>726</v>
      </c>
      <c r="BI220" s="58" t="s">
        <v>3788</v>
      </c>
      <c r="BJ220" s="58" t="s">
        <v>4528</v>
      </c>
      <c r="BK220" s="58" t="s">
        <v>2688</v>
      </c>
      <c r="BL220" s="58" t="s">
        <v>2760</v>
      </c>
      <c r="BM220" s="58" t="s">
        <v>2903</v>
      </c>
      <c r="BN220" s="58" t="s">
        <v>2738</v>
      </c>
      <c r="BO220" s="2" t="s">
        <v>4087</v>
      </c>
    </row>
    <row r="221" spans="3:67">
      <c r="C221" s="85" t="str">
        <f>IF(INDEX(Directory[FolderPath],MATCH(tbl_Directory[[#This Row],[Index]:[Index]],Directory[Index],0))="","",HYPERLINK(INDEX(Directory[FolderPath],MATCH(tbl_Directory[[#This Row],[Index]:[Index]],Directory[Index],0)),"🗁"))</f>
        <v>🗁</v>
      </c>
      <c r="D221" s="3">
        <v>286</v>
      </c>
      <c r="E221" s="70">
        <v>44392</v>
      </c>
      <c r="F221" s="3" t="s">
        <v>2639</v>
      </c>
      <c r="G221" s="51">
        <v>78500</v>
      </c>
      <c r="H221" s="52">
        <v>78500</v>
      </c>
      <c r="I221" s="3" t="s">
        <v>1572</v>
      </c>
      <c r="J221" s="3" t="s">
        <v>175</v>
      </c>
      <c r="K221" s="3" t="s">
        <v>662</v>
      </c>
      <c r="L221" s="3">
        <v>5</v>
      </c>
      <c r="M221" s="3" t="s">
        <v>1665</v>
      </c>
      <c r="N221" s="3" t="s">
        <v>98</v>
      </c>
      <c r="O221" s="3">
        <v>3.14</v>
      </c>
      <c r="P221" s="3" t="s">
        <v>1670</v>
      </c>
      <c r="Q221" s="3" t="s">
        <v>61</v>
      </c>
      <c r="R221" s="53">
        <v>40</v>
      </c>
      <c r="S221" s="3" t="s">
        <v>479</v>
      </c>
      <c r="T221" s="54" t="s">
        <v>181</v>
      </c>
      <c r="U221" s="3" t="s">
        <v>3352</v>
      </c>
      <c r="V221" s="3" t="s">
        <v>181</v>
      </c>
      <c r="W221" s="3" t="s">
        <v>5482</v>
      </c>
      <c r="X221" s="3" t="s">
        <v>181</v>
      </c>
      <c r="Y221" s="3" t="s">
        <v>181</v>
      </c>
      <c r="Z221" s="3" t="s">
        <v>735</v>
      </c>
      <c r="AA221" s="3" t="s">
        <v>61</v>
      </c>
      <c r="AB221" s="3" t="s">
        <v>61</v>
      </c>
      <c r="AC221" s="3" t="s">
        <v>1599</v>
      </c>
      <c r="AD221" s="3" t="s">
        <v>321</v>
      </c>
      <c r="AE221" s="56" t="s">
        <v>181</v>
      </c>
      <c r="AF221" s="3" t="s">
        <v>15</v>
      </c>
      <c r="AG221" s="3" t="s">
        <v>15</v>
      </c>
      <c r="AH221" s="3" t="s">
        <v>15</v>
      </c>
      <c r="AI221" s="3" t="s">
        <v>181</v>
      </c>
      <c r="AJ221" s="55"/>
      <c r="AK221" s="56" t="s">
        <v>181</v>
      </c>
      <c r="AL221" s="3" t="s">
        <v>65</v>
      </c>
      <c r="AM221" s="3" t="s">
        <v>180</v>
      </c>
      <c r="AN221" s="3" t="s">
        <v>15</v>
      </c>
      <c r="AO221" s="3" t="s">
        <v>15</v>
      </c>
      <c r="AP221" s="3" t="s">
        <v>15</v>
      </c>
      <c r="AQ221" s="3">
        <v>3.14</v>
      </c>
      <c r="AR221" s="3">
        <v>20.309999999999999</v>
      </c>
      <c r="AS221" s="3">
        <v>24.382000000000001</v>
      </c>
      <c r="AT221" s="3" t="s">
        <v>273</v>
      </c>
      <c r="AU221" s="3" t="s">
        <v>15</v>
      </c>
      <c r="AV221" s="3" t="s">
        <v>1609</v>
      </c>
      <c r="AW221" s="3" t="s">
        <v>15</v>
      </c>
      <c r="AX221" s="3" t="s">
        <v>3784</v>
      </c>
      <c r="AY221" s="3" t="s">
        <v>3782</v>
      </c>
      <c r="AZ221" s="3" t="s">
        <v>3497</v>
      </c>
      <c r="BA221" s="57" t="s">
        <v>3786</v>
      </c>
      <c r="BB221" s="3" t="s">
        <v>3241</v>
      </c>
      <c r="BC221" s="3" t="s">
        <v>15</v>
      </c>
      <c r="BD221" s="3" t="s">
        <v>181</v>
      </c>
      <c r="BE221" s="3" t="s">
        <v>664</v>
      </c>
      <c r="BF221" s="3" t="s">
        <v>2718</v>
      </c>
      <c r="BG221" s="3" t="s">
        <v>1600</v>
      </c>
      <c r="BH221" s="3" t="s">
        <v>734</v>
      </c>
      <c r="BI221" s="58" t="s">
        <v>3788</v>
      </c>
      <c r="BJ221" s="58" t="s">
        <v>662</v>
      </c>
      <c r="BK221" s="58" t="s">
        <v>5469</v>
      </c>
      <c r="BL221" s="58" t="s">
        <v>3055</v>
      </c>
      <c r="BM221" s="58" t="s">
        <v>2906</v>
      </c>
      <c r="BN221" s="58" t="s">
        <v>2737</v>
      </c>
      <c r="BO221" s="2" t="s">
        <v>4088</v>
      </c>
    </row>
    <row r="222" spans="3:67">
      <c r="C222" s="85" t="str">
        <f>IF(INDEX(Directory[FolderPath],MATCH(tbl_Directory[[#This Row],[Index]:[Index]],Directory[Index],0))="","",HYPERLINK(INDEX(Directory[FolderPath],MATCH(tbl_Directory[[#This Row],[Index]:[Index]],Directory[Index],0)),"🗁"))</f>
        <v>🗁</v>
      </c>
      <c r="D222" s="3">
        <v>285</v>
      </c>
      <c r="E222" s="70">
        <v>44389</v>
      </c>
      <c r="F222" s="3" t="s">
        <v>2640</v>
      </c>
      <c r="G222" s="51">
        <v>0</v>
      </c>
      <c r="H222" s="52">
        <v>0</v>
      </c>
      <c r="I222" s="3" t="s">
        <v>1571</v>
      </c>
      <c r="J222" s="3" t="s">
        <v>175</v>
      </c>
      <c r="K222" s="3" t="s">
        <v>737</v>
      </c>
      <c r="L222" s="3">
        <v>1</v>
      </c>
      <c r="M222" s="3" t="s">
        <v>104</v>
      </c>
      <c r="N222" s="3" t="s">
        <v>98</v>
      </c>
      <c r="O222" s="3">
        <v>1</v>
      </c>
      <c r="P222" s="3" t="s">
        <v>119</v>
      </c>
      <c r="Q222" s="3" t="s">
        <v>490</v>
      </c>
      <c r="R222" s="53">
        <v>40</v>
      </c>
      <c r="S222" s="3" t="s">
        <v>30</v>
      </c>
      <c r="T222" s="54" t="s">
        <v>181</v>
      </c>
      <c r="U222" s="3" t="s">
        <v>3352</v>
      </c>
      <c r="V222" s="3" t="s">
        <v>181</v>
      </c>
      <c r="W222" s="3" t="s">
        <v>181</v>
      </c>
      <c r="X222" s="3" t="s">
        <v>181</v>
      </c>
      <c r="Y222" s="3" t="s">
        <v>181</v>
      </c>
      <c r="Z222" s="3" t="s">
        <v>491</v>
      </c>
      <c r="AA222" s="3" t="s">
        <v>490</v>
      </c>
      <c r="AB222" s="3" t="s">
        <v>490</v>
      </c>
      <c r="AC222" s="3" t="s">
        <v>1599</v>
      </c>
      <c r="AD222" s="3" t="s">
        <v>321</v>
      </c>
      <c r="AE222" s="56" t="s">
        <v>181</v>
      </c>
      <c r="AF222" s="3" t="s">
        <v>15</v>
      </c>
      <c r="AG222" s="3" t="s">
        <v>15</v>
      </c>
      <c r="AH222" s="3" t="s">
        <v>15</v>
      </c>
      <c r="AI222" s="3" t="s">
        <v>3366</v>
      </c>
      <c r="AJ222" s="55"/>
      <c r="AK222" s="56" t="s">
        <v>181</v>
      </c>
      <c r="AL222" s="3" t="s">
        <v>26</v>
      </c>
      <c r="AM222" s="3" t="s">
        <v>739</v>
      </c>
      <c r="AN222" s="3" t="s">
        <v>740</v>
      </c>
      <c r="AO222" s="3" t="s">
        <v>15</v>
      </c>
      <c r="AP222" s="3" t="s">
        <v>15</v>
      </c>
      <c r="AQ222" s="3">
        <v>1</v>
      </c>
      <c r="AR222" s="3">
        <v>6.468</v>
      </c>
      <c r="AS222" s="3">
        <v>7.7649999999999997</v>
      </c>
      <c r="AT222" s="3" t="s">
        <v>178</v>
      </c>
      <c r="AU222" s="3" t="s">
        <v>187</v>
      </c>
      <c r="AV222" s="3" t="s">
        <v>3470</v>
      </c>
      <c r="AW222" s="3" t="s">
        <v>3676</v>
      </c>
      <c r="AX222" s="3" t="s">
        <v>30</v>
      </c>
      <c r="AY222" s="3" t="s">
        <v>2960</v>
      </c>
      <c r="AZ222" s="3" t="s">
        <v>5420</v>
      </c>
      <c r="BA222" s="57" t="s">
        <v>3786</v>
      </c>
      <c r="BB222" s="3" t="s">
        <v>3241</v>
      </c>
      <c r="BC222" s="3" t="s">
        <v>2892</v>
      </c>
      <c r="BD222" s="3" t="s">
        <v>181</v>
      </c>
      <c r="BE222" s="3" t="s">
        <v>738</v>
      </c>
      <c r="BF222" s="3" t="s">
        <v>1645</v>
      </c>
      <c r="BG222" s="3" t="s">
        <v>1603</v>
      </c>
      <c r="BH222" s="3" t="s">
        <v>736</v>
      </c>
      <c r="BI222" s="58" t="s">
        <v>3788</v>
      </c>
      <c r="BJ222" s="58" t="s">
        <v>737</v>
      </c>
      <c r="BK222" s="58" t="s">
        <v>2722</v>
      </c>
      <c r="BL222" s="58" t="s">
        <v>2760</v>
      </c>
      <c r="BM222" s="58" t="s">
        <v>3034</v>
      </c>
      <c r="BN222" s="58" t="s">
        <v>2737</v>
      </c>
      <c r="BO222" s="2" t="s">
        <v>4089</v>
      </c>
    </row>
    <row r="223" spans="3:67">
      <c r="C223" s="85" t="str">
        <f>IF(INDEX(Directory[FolderPath],MATCH(tbl_Directory[[#This Row],[Index]:[Index]],Directory[Index],0))="","",HYPERLINK(INDEX(Directory[FolderPath],MATCH(tbl_Directory[[#This Row],[Index]:[Index]],Directory[Index],0)),"🗁"))</f>
        <v>🗁</v>
      </c>
      <c r="D223" s="3">
        <v>284</v>
      </c>
      <c r="E223" s="70">
        <v>44385</v>
      </c>
      <c r="F223" s="3" t="s">
        <v>2396</v>
      </c>
      <c r="G223" s="51">
        <v>1500</v>
      </c>
      <c r="H223" s="52">
        <v>1500</v>
      </c>
      <c r="I223" s="3" t="s">
        <v>1571</v>
      </c>
      <c r="J223" s="3" t="s">
        <v>175</v>
      </c>
      <c r="K223" s="3" t="s">
        <v>742</v>
      </c>
      <c r="L223" s="3">
        <v>1</v>
      </c>
      <c r="M223" s="3" t="s">
        <v>105</v>
      </c>
      <c r="N223" s="3" t="s">
        <v>98</v>
      </c>
      <c r="O223" s="3">
        <v>5.17</v>
      </c>
      <c r="P223" s="3" t="s">
        <v>102</v>
      </c>
      <c r="Q223" s="3" t="s">
        <v>402</v>
      </c>
      <c r="R223" s="53">
        <v>30</v>
      </c>
      <c r="S223" s="3" t="s">
        <v>30</v>
      </c>
      <c r="T223" s="54" t="s">
        <v>181</v>
      </c>
      <c r="U223" s="3" t="s">
        <v>3354</v>
      </c>
      <c r="V223" s="3" t="s">
        <v>181</v>
      </c>
      <c r="W223" s="3" t="s">
        <v>181</v>
      </c>
      <c r="X223" s="3" t="s">
        <v>181</v>
      </c>
      <c r="Y223" s="3" t="s">
        <v>181</v>
      </c>
      <c r="Z223" s="3" t="s">
        <v>743</v>
      </c>
      <c r="AA223" s="3" t="s">
        <v>1671</v>
      </c>
      <c r="AB223" s="3" t="s">
        <v>1671</v>
      </c>
      <c r="AC223" s="3" t="s">
        <v>2686</v>
      </c>
      <c r="AD223" s="3" t="s">
        <v>321</v>
      </c>
      <c r="AE223" s="56" t="s">
        <v>181</v>
      </c>
      <c r="AF223" s="3" t="s">
        <v>15</v>
      </c>
      <c r="AG223" s="3" t="s">
        <v>15</v>
      </c>
      <c r="AH223" s="3" t="s">
        <v>15</v>
      </c>
      <c r="AI223" s="3" t="s">
        <v>181</v>
      </c>
      <c r="AJ223" s="55"/>
      <c r="AK223" s="56" t="s">
        <v>181</v>
      </c>
      <c r="AL223" s="3" t="s">
        <v>127</v>
      </c>
      <c r="AM223" s="3" t="s">
        <v>15</v>
      </c>
      <c r="AN223" s="3" t="s">
        <v>15</v>
      </c>
      <c r="AO223" s="3" t="s">
        <v>15</v>
      </c>
      <c r="AP223" s="3" t="s">
        <v>15</v>
      </c>
      <c r="AQ223" s="3">
        <v>5.17</v>
      </c>
      <c r="AR223" s="3">
        <v>33.441000000000003</v>
      </c>
      <c r="AS223" s="3">
        <v>40.146000000000001</v>
      </c>
      <c r="AT223" s="3" t="s">
        <v>178</v>
      </c>
      <c r="AU223" s="3" t="s">
        <v>374</v>
      </c>
      <c r="AV223" s="3" t="s">
        <v>3470</v>
      </c>
      <c r="AW223" s="3" t="s">
        <v>15</v>
      </c>
      <c r="AX223" s="3" t="s">
        <v>30</v>
      </c>
      <c r="AY223" s="3" t="s">
        <v>2960</v>
      </c>
      <c r="AZ223" s="3" t="s">
        <v>3779</v>
      </c>
      <c r="BA223" s="57" t="s">
        <v>3786</v>
      </c>
      <c r="BB223" s="3" t="s">
        <v>3241</v>
      </c>
      <c r="BC223" s="3" t="s">
        <v>2892</v>
      </c>
      <c r="BD223" s="3" t="s">
        <v>181</v>
      </c>
      <c r="BE223" s="3" t="s">
        <v>744</v>
      </c>
      <c r="BF223" s="3" t="s">
        <v>105</v>
      </c>
      <c r="BG223" s="3" t="s">
        <v>1600</v>
      </c>
      <c r="BH223" s="3" t="s">
        <v>741</v>
      </c>
      <c r="BI223" s="58" t="s">
        <v>3788</v>
      </c>
      <c r="BJ223" s="58" t="s">
        <v>742</v>
      </c>
      <c r="BK223" s="58" t="s">
        <v>2722</v>
      </c>
      <c r="BL223" s="58" t="s">
        <v>3056</v>
      </c>
      <c r="BM223" s="58" t="s">
        <v>2898</v>
      </c>
      <c r="BN223" s="58" t="s">
        <v>2737</v>
      </c>
      <c r="BO223" s="2" t="s">
        <v>4090</v>
      </c>
    </row>
    <row r="224" spans="3:67">
      <c r="C224" s="85" t="str">
        <f>IF(INDEX(Directory[FolderPath],MATCH(tbl_Directory[[#This Row],[Index]:[Index]],Directory[Index],0))="","",HYPERLINK(INDEX(Directory[FolderPath],MATCH(tbl_Directory[[#This Row],[Index]:[Index]],Directory[Index],0)),"🗁"))</f>
        <v>🗁</v>
      </c>
      <c r="D224" s="3">
        <v>283</v>
      </c>
      <c r="E224" s="70">
        <v>44384</v>
      </c>
      <c r="F224" s="3" t="s">
        <v>2642</v>
      </c>
      <c r="G224" s="51">
        <v>10000</v>
      </c>
      <c r="H224" s="52">
        <v>10000</v>
      </c>
      <c r="I224" s="3" t="s">
        <v>1571</v>
      </c>
      <c r="J224" s="3" t="s">
        <v>175</v>
      </c>
      <c r="K224" s="3" t="s">
        <v>3248</v>
      </c>
      <c r="L224" s="3">
        <v>1</v>
      </c>
      <c r="M224" s="3" t="s">
        <v>1673</v>
      </c>
      <c r="N224" s="3" t="s">
        <v>98</v>
      </c>
      <c r="O224" s="3">
        <v>5</v>
      </c>
      <c r="P224" s="3" t="s">
        <v>102</v>
      </c>
      <c r="Q224" s="3" t="s">
        <v>754</v>
      </c>
      <c r="R224" s="3">
        <v>55</v>
      </c>
      <c r="S224" s="3" t="s">
        <v>30</v>
      </c>
      <c r="T224" s="54" t="s">
        <v>181</v>
      </c>
      <c r="U224" s="3" t="s">
        <v>3351</v>
      </c>
      <c r="V224" s="3" t="s">
        <v>181</v>
      </c>
      <c r="W224" s="3" t="s">
        <v>181</v>
      </c>
      <c r="X224" s="3" t="s">
        <v>181</v>
      </c>
      <c r="Y224" s="3" t="s">
        <v>181</v>
      </c>
      <c r="Z224" s="3" t="s">
        <v>550</v>
      </c>
      <c r="AA224" s="3" t="s">
        <v>1581</v>
      </c>
      <c r="AB224" s="3" t="s">
        <v>1581</v>
      </c>
      <c r="AC224" s="3" t="s">
        <v>2686</v>
      </c>
      <c r="AD224" s="3" t="s">
        <v>321</v>
      </c>
      <c r="AE224" s="56" t="s">
        <v>181</v>
      </c>
      <c r="AF224" s="3" t="s">
        <v>15</v>
      </c>
      <c r="AG224" s="3" t="s">
        <v>15</v>
      </c>
      <c r="AH224" s="3" t="s">
        <v>15</v>
      </c>
      <c r="AI224" s="3" t="s">
        <v>3366</v>
      </c>
      <c r="AJ224" s="55"/>
      <c r="AK224" s="56" t="s">
        <v>181</v>
      </c>
      <c r="AL224" s="3" t="s">
        <v>35</v>
      </c>
      <c r="AM224" s="3" t="s">
        <v>756</v>
      </c>
      <c r="AN224" s="3" t="s">
        <v>15</v>
      </c>
      <c r="AO224" s="3" t="s">
        <v>15</v>
      </c>
      <c r="AP224" s="3" t="s">
        <v>15</v>
      </c>
      <c r="AQ224" s="57">
        <v>5</v>
      </c>
      <c r="AR224" s="3">
        <v>32.341999999999999</v>
      </c>
      <c r="AS224" s="3">
        <v>38.826000000000001</v>
      </c>
      <c r="AT224" s="3" t="s">
        <v>178</v>
      </c>
      <c r="AU224" s="3" t="s">
        <v>181</v>
      </c>
      <c r="AV224" s="3" t="s">
        <v>3098</v>
      </c>
      <c r="AW224" s="3" t="s">
        <v>3685</v>
      </c>
      <c r="AX224" s="3" t="s">
        <v>30</v>
      </c>
      <c r="AY224" s="3" t="s">
        <v>2960</v>
      </c>
      <c r="AZ224" s="3" t="s">
        <v>3497</v>
      </c>
      <c r="BA224" s="3" t="s">
        <v>3786</v>
      </c>
      <c r="BB224" s="3" t="s">
        <v>3241</v>
      </c>
      <c r="BC224" s="3" t="s">
        <v>5425</v>
      </c>
      <c r="BD224" s="3" t="s">
        <v>181</v>
      </c>
      <c r="BE224" s="3" t="s">
        <v>755</v>
      </c>
      <c r="BF224" s="3" t="s">
        <v>1673</v>
      </c>
      <c r="BG224" s="3" t="s">
        <v>1600</v>
      </c>
      <c r="BH224" s="3" t="s">
        <v>752</v>
      </c>
      <c r="BI224" s="58" t="s">
        <v>3788</v>
      </c>
      <c r="BJ224" s="58" t="s">
        <v>3248</v>
      </c>
      <c r="BK224" s="58" t="s">
        <v>2722</v>
      </c>
      <c r="BL224" s="58" t="s">
        <v>2758</v>
      </c>
      <c r="BM224" s="58" t="s">
        <v>2898</v>
      </c>
      <c r="BN224" s="58" t="s">
        <v>2737</v>
      </c>
      <c r="BO224" s="2" t="s">
        <v>4091</v>
      </c>
    </row>
    <row r="225" spans="3:67">
      <c r="C225" s="85" t="str">
        <f>IF(INDEX(Directory[FolderPath],MATCH(tbl_Directory[[#This Row],[Index]:[Index]],Directory[Index],0))="","",HYPERLINK(INDEX(Directory[FolderPath],MATCH(tbl_Directory[[#This Row],[Index]:[Index]],Directory[Index],0)),"🗁"))</f>
        <v/>
      </c>
      <c r="D225" s="3">
        <v>282</v>
      </c>
      <c r="E225" s="70">
        <v>44384</v>
      </c>
      <c r="F225" s="3" t="s">
        <v>2641</v>
      </c>
      <c r="G225" s="51">
        <v>35745</v>
      </c>
      <c r="H225" s="52">
        <v>35745</v>
      </c>
      <c r="I225" s="3" t="s">
        <v>1572</v>
      </c>
      <c r="J225" s="3" t="s">
        <v>175</v>
      </c>
      <c r="K225" s="3" t="s">
        <v>746</v>
      </c>
      <c r="L225" s="3">
        <v>1</v>
      </c>
      <c r="M225" s="3" t="s">
        <v>747</v>
      </c>
      <c r="N225" s="3" t="s">
        <v>98</v>
      </c>
      <c r="O225" s="3">
        <v>4</v>
      </c>
      <c r="P225" s="3" t="s">
        <v>1610</v>
      </c>
      <c r="Q225" s="3" t="s">
        <v>750</v>
      </c>
      <c r="R225" s="53">
        <v>40</v>
      </c>
      <c r="S225" s="3" t="s">
        <v>30</v>
      </c>
      <c r="T225" s="54" t="s">
        <v>181</v>
      </c>
      <c r="U225" s="3" t="s">
        <v>3351</v>
      </c>
      <c r="V225" s="3" t="s">
        <v>181</v>
      </c>
      <c r="W225" s="3" t="s">
        <v>3776</v>
      </c>
      <c r="X225" s="3" t="s">
        <v>181</v>
      </c>
      <c r="Y225" s="3" t="s">
        <v>181</v>
      </c>
      <c r="Z225" s="3" t="s">
        <v>751</v>
      </c>
      <c r="AA225" s="3" t="s">
        <v>1672</v>
      </c>
      <c r="AB225" s="3" t="s">
        <v>1672</v>
      </c>
      <c r="AC225" s="57" t="s">
        <v>1599</v>
      </c>
      <c r="AD225" s="3" t="s">
        <v>321</v>
      </c>
      <c r="AE225" s="56" t="s">
        <v>181</v>
      </c>
      <c r="AF225" s="3" t="s">
        <v>15</v>
      </c>
      <c r="AG225" s="3" t="s">
        <v>15</v>
      </c>
      <c r="AH225" s="3" t="s">
        <v>15</v>
      </c>
      <c r="AI225" s="3" t="s">
        <v>181</v>
      </c>
      <c r="AJ225" s="55"/>
      <c r="AK225" s="56" t="s">
        <v>181</v>
      </c>
      <c r="AL225" s="3" t="s">
        <v>127</v>
      </c>
      <c r="AM225" s="3" t="s">
        <v>15</v>
      </c>
      <c r="AN225" s="3" t="s">
        <v>15</v>
      </c>
      <c r="AO225" s="3" t="s">
        <v>15</v>
      </c>
      <c r="AP225" s="3" t="s">
        <v>15</v>
      </c>
      <c r="AQ225" s="57">
        <v>4</v>
      </c>
      <c r="AR225" s="57">
        <v>25.873000000000001</v>
      </c>
      <c r="AS225" s="3">
        <v>31.06</v>
      </c>
      <c r="AT225" s="3" t="s">
        <v>273</v>
      </c>
      <c r="AU225" s="3" t="s">
        <v>15</v>
      </c>
      <c r="AV225" s="3" t="s">
        <v>3471</v>
      </c>
      <c r="AW225" s="3" t="s">
        <v>15</v>
      </c>
      <c r="AX225" s="3" t="s">
        <v>30</v>
      </c>
      <c r="AY225" s="3" t="s">
        <v>2960</v>
      </c>
      <c r="AZ225" s="3" t="s">
        <v>3497</v>
      </c>
      <c r="BA225" s="57" t="s">
        <v>3786</v>
      </c>
      <c r="BB225" s="3" t="s">
        <v>3241</v>
      </c>
      <c r="BC225" s="3" t="s">
        <v>15</v>
      </c>
      <c r="BD225" s="3" t="s">
        <v>181</v>
      </c>
      <c r="BE225" s="3" t="s">
        <v>746</v>
      </c>
      <c r="BF225" s="3" t="s">
        <v>747</v>
      </c>
      <c r="BG225" s="3" t="s">
        <v>1600</v>
      </c>
      <c r="BH225" s="3" t="s">
        <v>749</v>
      </c>
      <c r="BI225" s="58" t="s">
        <v>3788</v>
      </c>
      <c r="BJ225" s="58" t="s">
        <v>746</v>
      </c>
      <c r="BK225" s="58" t="s">
        <v>2688</v>
      </c>
      <c r="BL225" s="58" t="s">
        <v>2743</v>
      </c>
      <c r="BM225" s="58" t="s">
        <v>2907</v>
      </c>
      <c r="BN225" s="58" t="s">
        <v>2737</v>
      </c>
      <c r="BO225" s="2" t="s">
        <v>181</v>
      </c>
    </row>
    <row r="226" spans="3:67">
      <c r="C226" s="85" t="str">
        <f>IF(INDEX(Directory[FolderPath],MATCH(tbl_Directory[[#This Row],[Index]:[Index]],Directory[Index],0))="","",HYPERLINK(INDEX(Directory[FolderPath],MATCH(tbl_Directory[[#This Row],[Index]:[Index]],Directory[Index],0)),"🗁"))</f>
        <v>🗁</v>
      </c>
      <c r="D226" s="3">
        <v>281</v>
      </c>
      <c r="E226" s="70">
        <v>44384</v>
      </c>
      <c r="F226" s="3" t="s">
        <v>2641</v>
      </c>
      <c r="G226" s="51">
        <v>0</v>
      </c>
      <c r="H226" s="52">
        <v>0</v>
      </c>
      <c r="I226" s="3" t="s">
        <v>1572</v>
      </c>
      <c r="J226" s="3" t="s">
        <v>175</v>
      </c>
      <c r="K226" s="3" t="s">
        <v>746</v>
      </c>
      <c r="L226" s="3">
        <v>1</v>
      </c>
      <c r="M226" s="3" t="s">
        <v>747</v>
      </c>
      <c r="N226" s="3" t="s">
        <v>98</v>
      </c>
      <c r="O226" s="3">
        <v>8</v>
      </c>
      <c r="P226" s="3" t="s">
        <v>63</v>
      </c>
      <c r="Q226" s="3" t="s">
        <v>558</v>
      </c>
      <c r="R226" s="53">
        <v>35</v>
      </c>
      <c r="S226" s="3" t="s">
        <v>30</v>
      </c>
      <c r="T226" s="54" t="s">
        <v>181</v>
      </c>
      <c r="U226" s="3" t="s">
        <v>3351</v>
      </c>
      <c r="V226" s="3" t="s">
        <v>181</v>
      </c>
      <c r="W226" s="3" t="s">
        <v>181</v>
      </c>
      <c r="X226" s="3" t="s">
        <v>181</v>
      </c>
      <c r="Y226" s="3" t="s">
        <v>181</v>
      </c>
      <c r="Z226" s="3" t="s">
        <v>748</v>
      </c>
      <c r="AA226" s="3" t="s">
        <v>1589</v>
      </c>
      <c r="AB226" s="3" t="s">
        <v>1589</v>
      </c>
      <c r="AC226" s="3" t="s">
        <v>1599</v>
      </c>
      <c r="AD226" s="3" t="s">
        <v>321</v>
      </c>
      <c r="AE226" s="56" t="s">
        <v>181</v>
      </c>
      <c r="AF226" s="3" t="s">
        <v>15</v>
      </c>
      <c r="AG226" s="3" t="s">
        <v>15</v>
      </c>
      <c r="AH226" s="3" t="s">
        <v>15</v>
      </c>
      <c r="AI226" s="3" t="s">
        <v>181</v>
      </c>
      <c r="AJ226" s="55"/>
      <c r="AK226" s="56" t="s">
        <v>181</v>
      </c>
      <c r="AL226" s="3" t="s">
        <v>127</v>
      </c>
      <c r="AM226" s="3" t="s">
        <v>15</v>
      </c>
      <c r="AN226" s="3" t="s">
        <v>15</v>
      </c>
      <c r="AO226" s="3" t="s">
        <v>15</v>
      </c>
      <c r="AP226" s="3" t="s">
        <v>15</v>
      </c>
      <c r="AQ226" s="3">
        <v>8</v>
      </c>
      <c r="AR226" s="3">
        <v>51.746000000000002</v>
      </c>
      <c r="AS226" s="3">
        <v>62.121000000000002</v>
      </c>
      <c r="AT226" s="3" t="s">
        <v>273</v>
      </c>
      <c r="AU226" s="3" t="s">
        <v>15</v>
      </c>
      <c r="AV226" s="3" t="s">
        <v>3471</v>
      </c>
      <c r="AW226" s="3" t="s">
        <v>15</v>
      </c>
      <c r="AX226" s="3" t="s">
        <v>30</v>
      </c>
      <c r="AY226" s="3" t="s">
        <v>2960</v>
      </c>
      <c r="AZ226" s="3" t="s">
        <v>3779</v>
      </c>
      <c r="BA226" s="57" t="s">
        <v>3786</v>
      </c>
      <c r="BB226" s="3" t="s">
        <v>3241</v>
      </c>
      <c r="BC226" s="3" t="s">
        <v>15</v>
      </c>
      <c r="BD226" s="3" t="s">
        <v>181</v>
      </c>
      <c r="BE226" s="3" t="s">
        <v>746</v>
      </c>
      <c r="BF226" s="3" t="s">
        <v>747</v>
      </c>
      <c r="BG226" s="3" t="s">
        <v>1600</v>
      </c>
      <c r="BH226" s="3" t="s">
        <v>745</v>
      </c>
      <c r="BI226" s="58" t="s">
        <v>3788</v>
      </c>
      <c r="BJ226" s="58" t="s">
        <v>746</v>
      </c>
      <c r="BK226" s="58" t="s">
        <v>2722</v>
      </c>
      <c r="BL226" s="58" t="s">
        <v>2778</v>
      </c>
      <c r="BM226" s="58" t="s">
        <v>2897</v>
      </c>
      <c r="BN226" s="58" t="s">
        <v>2737</v>
      </c>
      <c r="BO226" s="2" t="s">
        <v>4092</v>
      </c>
    </row>
    <row r="227" spans="3:67">
      <c r="C227" s="85" t="str">
        <f>IF(INDEX(Directory[FolderPath],MATCH(tbl_Directory[[#This Row],[Index]:[Index]],Directory[Index],0))="","",HYPERLINK(INDEX(Directory[FolderPath],MATCH(tbl_Directory[[#This Row],[Index]:[Index]],Directory[Index],0)),"🗁"))</f>
        <v>🗁</v>
      </c>
      <c r="D227" s="3">
        <v>280</v>
      </c>
      <c r="E227" s="70">
        <v>44383</v>
      </c>
      <c r="F227" s="3" t="s">
        <v>286</v>
      </c>
      <c r="G227" s="51">
        <v>1500</v>
      </c>
      <c r="H227" s="52">
        <v>1500</v>
      </c>
      <c r="I227" s="3" t="s">
        <v>1571</v>
      </c>
      <c r="J227" s="3" t="s">
        <v>175</v>
      </c>
      <c r="K227" s="3" t="s">
        <v>764</v>
      </c>
      <c r="L227" s="3">
        <v>1</v>
      </c>
      <c r="M227" s="3" t="s">
        <v>10</v>
      </c>
      <c r="N227" s="3" t="s">
        <v>98</v>
      </c>
      <c r="O227" s="3">
        <v>1.5</v>
      </c>
      <c r="P227" s="3" t="s">
        <v>119</v>
      </c>
      <c r="Q227" s="3" t="s">
        <v>765</v>
      </c>
      <c r="R227" s="53">
        <v>42</v>
      </c>
      <c r="S227" s="3" t="s">
        <v>14</v>
      </c>
      <c r="T227" s="54" t="s">
        <v>181</v>
      </c>
      <c r="U227" s="3" t="s">
        <v>3326</v>
      </c>
      <c r="V227" s="3" t="s">
        <v>181</v>
      </c>
      <c r="W227" s="3" t="s">
        <v>181</v>
      </c>
      <c r="X227" s="3" t="s">
        <v>181</v>
      </c>
      <c r="Y227" s="3" t="s">
        <v>181</v>
      </c>
      <c r="Z227" s="3" t="s">
        <v>766</v>
      </c>
      <c r="AA227" s="3" t="s">
        <v>765</v>
      </c>
      <c r="AB227" s="3" t="s">
        <v>765</v>
      </c>
      <c r="AC227" s="3" t="s">
        <v>1599</v>
      </c>
      <c r="AD227" s="3" t="s">
        <v>321</v>
      </c>
      <c r="AE227" s="56" t="s">
        <v>181</v>
      </c>
      <c r="AF227" s="3" t="s">
        <v>15</v>
      </c>
      <c r="AG227" s="3" t="s">
        <v>15</v>
      </c>
      <c r="AH227" s="3" t="s">
        <v>15</v>
      </c>
      <c r="AI227" s="3" t="s">
        <v>3366</v>
      </c>
      <c r="AJ227" s="55"/>
      <c r="AK227" s="56" t="s">
        <v>181</v>
      </c>
      <c r="AL227" s="3" t="s">
        <v>72</v>
      </c>
      <c r="AM227" s="3" t="s">
        <v>15</v>
      </c>
      <c r="AN227" s="3" t="s">
        <v>15</v>
      </c>
      <c r="AO227" s="3" t="s">
        <v>15</v>
      </c>
      <c r="AP227" s="3" t="s">
        <v>15</v>
      </c>
      <c r="AQ227" s="3">
        <v>1.5</v>
      </c>
      <c r="AR227" s="3">
        <v>9.702</v>
      </c>
      <c r="AS227" s="3">
        <v>11.648</v>
      </c>
      <c r="AT227" s="3" t="s">
        <v>178</v>
      </c>
      <c r="AU227" s="3" t="s">
        <v>374</v>
      </c>
      <c r="AV227" s="3" t="s">
        <v>3470</v>
      </c>
      <c r="AW227" s="3" t="s">
        <v>15</v>
      </c>
      <c r="AX227" s="3" t="s">
        <v>14</v>
      </c>
      <c r="AY227" s="3" t="s">
        <v>3718</v>
      </c>
      <c r="AZ227" s="3" t="s">
        <v>5420</v>
      </c>
      <c r="BA227" s="57" t="s">
        <v>3786</v>
      </c>
      <c r="BB227" s="3" t="s">
        <v>3241</v>
      </c>
      <c r="BC227" s="3" t="s">
        <v>2892</v>
      </c>
      <c r="BD227" s="3" t="s">
        <v>181</v>
      </c>
      <c r="BE227" s="3" t="s">
        <v>767</v>
      </c>
      <c r="BF227" s="3" t="s">
        <v>10</v>
      </c>
      <c r="BG227" s="3" t="s">
        <v>1600</v>
      </c>
      <c r="BH227" s="3" t="s">
        <v>763</v>
      </c>
      <c r="BI227" s="58" t="s">
        <v>3788</v>
      </c>
      <c r="BJ227" s="58" t="s">
        <v>764</v>
      </c>
      <c r="BK227" s="58" t="s">
        <v>6655</v>
      </c>
      <c r="BL227" s="58" t="s">
        <v>2777</v>
      </c>
      <c r="BM227" s="58" t="s">
        <v>3034</v>
      </c>
      <c r="BN227" s="58" t="s">
        <v>2737</v>
      </c>
      <c r="BO227" s="2" t="s">
        <v>4093</v>
      </c>
    </row>
    <row r="228" spans="3:67">
      <c r="C228" s="85" t="str">
        <f>IF(INDEX(Directory[FolderPath],MATCH(tbl_Directory[[#This Row],[Index]:[Index]],Directory[Index],0))="","",HYPERLINK(INDEX(Directory[FolderPath],MATCH(tbl_Directory[[#This Row],[Index]:[Index]],Directory[Index],0)),"🗁"))</f>
        <v>🗁</v>
      </c>
      <c r="D228" s="3">
        <v>279</v>
      </c>
      <c r="E228" s="70">
        <v>44383</v>
      </c>
      <c r="F228" s="3" t="s">
        <v>758</v>
      </c>
      <c r="G228" s="51">
        <v>644</v>
      </c>
      <c r="H228" s="52">
        <v>83</v>
      </c>
      <c r="I228" s="3" t="s">
        <v>1571</v>
      </c>
      <c r="J228" s="3" t="s">
        <v>190</v>
      </c>
      <c r="K228" s="3" t="s">
        <v>3604</v>
      </c>
      <c r="L228" s="3">
        <v>2</v>
      </c>
      <c r="M228" s="3" t="s">
        <v>401</v>
      </c>
      <c r="N228" s="3" t="s">
        <v>98</v>
      </c>
      <c r="O228" s="3">
        <v>7</v>
      </c>
      <c r="P228" s="3" t="s">
        <v>12</v>
      </c>
      <c r="Q228" s="3" t="s">
        <v>759</v>
      </c>
      <c r="R228" s="53">
        <v>38</v>
      </c>
      <c r="S228" s="3" t="s">
        <v>14</v>
      </c>
      <c r="T228" s="54" t="s">
        <v>181</v>
      </c>
      <c r="U228" s="3" t="s">
        <v>3351</v>
      </c>
      <c r="V228" s="3" t="s">
        <v>181</v>
      </c>
      <c r="W228" s="3" t="s">
        <v>181</v>
      </c>
      <c r="X228" s="3" t="s">
        <v>181</v>
      </c>
      <c r="Y228" s="3" t="s">
        <v>181</v>
      </c>
      <c r="Z228" s="3" t="s">
        <v>760</v>
      </c>
      <c r="AA228" s="3" t="s">
        <v>1674</v>
      </c>
      <c r="AB228" s="3" t="s">
        <v>15</v>
      </c>
      <c r="AC228" s="3" t="s">
        <v>2686</v>
      </c>
      <c r="AD228" s="3" t="s">
        <v>321</v>
      </c>
      <c r="AE228" s="56" t="s">
        <v>181</v>
      </c>
      <c r="AF228" s="3" t="s">
        <v>15</v>
      </c>
      <c r="AG228" s="3" t="s">
        <v>15</v>
      </c>
      <c r="AH228" s="3" t="s">
        <v>2695</v>
      </c>
      <c r="AI228" s="3" t="s">
        <v>181</v>
      </c>
      <c r="AJ228" s="55"/>
      <c r="AK228" s="56" t="s">
        <v>181</v>
      </c>
      <c r="AL228" s="3" t="s">
        <v>35</v>
      </c>
      <c r="AM228" s="3" t="s">
        <v>762</v>
      </c>
      <c r="AN228" s="3" t="s">
        <v>15</v>
      </c>
      <c r="AO228" s="3" t="s">
        <v>15</v>
      </c>
      <c r="AP228" s="3" t="s">
        <v>15</v>
      </c>
      <c r="AQ228" s="3">
        <v>7</v>
      </c>
      <c r="AR228" s="3">
        <v>45.277999999999999</v>
      </c>
      <c r="AS228" s="3">
        <v>54.356000000000002</v>
      </c>
      <c r="AT228" s="3" t="s">
        <v>178</v>
      </c>
      <c r="AU228" s="3" t="s">
        <v>181</v>
      </c>
      <c r="AV228" s="3" t="s">
        <v>3098</v>
      </c>
      <c r="AW228" s="3" t="s">
        <v>3682</v>
      </c>
      <c r="AX228" s="3" t="s">
        <v>14</v>
      </c>
      <c r="AY228" s="3" t="s">
        <v>2960</v>
      </c>
      <c r="AZ228" s="3" t="s">
        <v>3779</v>
      </c>
      <c r="BA228" s="57" t="s">
        <v>3786</v>
      </c>
      <c r="BB228" s="3" t="s">
        <v>3241</v>
      </c>
      <c r="BC228" s="3" t="s">
        <v>5425</v>
      </c>
      <c r="BD228" s="3" t="s">
        <v>5963</v>
      </c>
      <c r="BE228" s="3" t="s">
        <v>761</v>
      </c>
      <c r="BF228" s="3" t="s">
        <v>4662</v>
      </c>
      <c r="BG228" s="3" t="s">
        <v>1600</v>
      </c>
      <c r="BH228" s="3" t="s">
        <v>757</v>
      </c>
      <c r="BI228" s="58" t="s">
        <v>3788</v>
      </c>
      <c r="BJ228" s="58" t="s">
        <v>715</v>
      </c>
      <c r="BK228" s="58" t="s">
        <v>2722</v>
      </c>
      <c r="BL228" s="58" t="s">
        <v>2771</v>
      </c>
      <c r="BM228" s="58" t="s">
        <v>2895</v>
      </c>
      <c r="BN228" s="58" t="s">
        <v>2738</v>
      </c>
      <c r="BO228" s="2" t="s">
        <v>4094</v>
      </c>
    </row>
    <row r="229" spans="3:67">
      <c r="C229" s="85" t="str">
        <f>IF(INDEX(Directory[FolderPath],MATCH(tbl_Directory[[#This Row],[Index]:[Index]],Directory[Index],0))="","",HYPERLINK(INDEX(Directory[FolderPath],MATCH(tbl_Directory[[#This Row],[Index]:[Index]],Directory[Index],0)),"🗁"))</f>
        <v/>
      </c>
      <c r="D229" s="3">
        <v>278</v>
      </c>
      <c r="E229" s="70">
        <v>44383</v>
      </c>
      <c r="F229" s="3" t="s">
        <v>758</v>
      </c>
      <c r="G229" s="51">
        <v>0</v>
      </c>
      <c r="H229" s="52">
        <v>0</v>
      </c>
      <c r="I229" s="3" t="s">
        <v>1571</v>
      </c>
      <c r="J229" s="3" t="s">
        <v>190</v>
      </c>
      <c r="K229" s="3" t="s">
        <v>3604</v>
      </c>
      <c r="L229" s="3">
        <v>2</v>
      </c>
      <c r="M229" s="3" t="s">
        <v>401</v>
      </c>
      <c r="N229" s="3" t="s">
        <v>462</v>
      </c>
      <c r="O229" s="3">
        <v>20</v>
      </c>
      <c r="P229" s="3" t="s">
        <v>135</v>
      </c>
      <c r="Q229" s="3" t="s">
        <v>2618</v>
      </c>
      <c r="R229" s="53">
        <v>35</v>
      </c>
      <c r="S229" s="3" t="s">
        <v>14</v>
      </c>
      <c r="T229" s="54" t="s">
        <v>181</v>
      </c>
      <c r="U229" s="3" t="s">
        <v>3351</v>
      </c>
      <c r="V229" s="3" t="s">
        <v>3735</v>
      </c>
      <c r="W229" s="3" t="s">
        <v>181</v>
      </c>
      <c r="X229" s="3" t="s">
        <v>181</v>
      </c>
      <c r="Y229" s="3" t="s">
        <v>181</v>
      </c>
      <c r="Z229" s="3" t="s">
        <v>2619</v>
      </c>
      <c r="AA229" s="3" t="s">
        <v>2618</v>
      </c>
      <c r="AB229" s="3" t="s">
        <v>15</v>
      </c>
      <c r="AC229" s="3" t="s">
        <v>2686</v>
      </c>
      <c r="AD229" s="3" t="s">
        <v>321</v>
      </c>
      <c r="AE229" s="56" t="s">
        <v>181</v>
      </c>
      <c r="AF229" s="3" t="s">
        <v>15</v>
      </c>
      <c r="AG229" s="3" t="s">
        <v>15</v>
      </c>
      <c r="AH229" s="3" t="s">
        <v>2695</v>
      </c>
      <c r="AI229" s="3" t="s">
        <v>181</v>
      </c>
      <c r="AJ229" s="55"/>
      <c r="AK229" s="56" t="s">
        <v>181</v>
      </c>
      <c r="AL229" s="3" t="s">
        <v>35</v>
      </c>
      <c r="AM229" s="3" t="s">
        <v>762</v>
      </c>
      <c r="AN229" s="3" t="s">
        <v>15</v>
      </c>
      <c r="AO229" s="3" t="s">
        <v>15</v>
      </c>
      <c r="AP229" s="3" t="s">
        <v>15</v>
      </c>
      <c r="AQ229" s="3">
        <v>2.5760000000000001</v>
      </c>
      <c r="AR229" s="3">
        <v>16.643999999999998</v>
      </c>
      <c r="AS229" s="3">
        <v>20</v>
      </c>
      <c r="AT229" s="3" t="s">
        <v>178</v>
      </c>
      <c r="AU229" s="3" t="s">
        <v>181</v>
      </c>
      <c r="AV229" s="3" t="s">
        <v>3098</v>
      </c>
      <c r="AW229" s="3" t="s">
        <v>3682</v>
      </c>
      <c r="AX229" s="3" t="s">
        <v>14</v>
      </c>
      <c r="AY229" s="3" t="s">
        <v>2960</v>
      </c>
      <c r="AZ229" s="3" t="s">
        <v>3496</v>
      </c>
      <c r="BA229" s="57" t="s">
        <v>3786</v>
      </c>
      <c r="BB229" s="3" t="s">
        <v>3241</v>
      </c>
      <c r="BC229" s="3" t="s">
        <v>5425</v>
      </c>
      <c r="BD229" s="3" t="s">
        <v>5963</v>
      </c>
      <c r="BE229" s="3" t="s">
        <v>761</v>
      </c>
      <c r="BF229" s="3" t="s">
        <v>10</v>
      </c>
      <c r="BG229" s="3" t="s">
        <v>1600</v>
      </c>
      <c r="BH229" s="3" t="s">
        <v>2620</v>
      </c>
      <c r="BI229" s="58" t="s">
        <v>3788</v>
      </c>
      <c r="BJ229" s="58" t="s">
        <v>715</v>
      </c>
      <c r="BK229" s="58" t="s">
        <v>2722</v>
      </c>
      <c r="BL229" s="58" t="s">
        <v>2762</v>
      </c>
      <c r="BM229" s="58" t="s">
        <v>2894</v>
      </c>
      <c r="BN229" s="58" t="s">
        <v>2738</v>
      </c>
      <c r="BO229" s="2" t="s">
        <v>181</v>
      </c>
    </row>
    <row r="230" spans="3:67">
      <c r="C230" s="85" t="str">
        <f>IF(INDEX(Directory[FolderPath],MATCH(tbl_Directory[[#This Row],[Index]:[Index]],Directory[Index],0))="","",HYPERLINK(INDEX(Directory[FolderPath],MATCH(tbl_Directory[[#This Row],[Index]:[Index]],Directory[Index],0)),"🗁"))</f>
        <v>🗁</v>
      </c>
      <c r="D230" s="3">
        <v>277</v>
      </c>
      <c r="E230" s="70">
        <v>44379</v>
      </c>
      <c r="F230" s="3" t="s">
        <v>2538</v>
      </c>
      <c r="G230" s="51">
        <v>289</v>
      </c>
      <c r="H230" s="52">
        <v>45</v>
      </c>
      <c r="I230" s="3" t="s">
        <v>1571</v>
      </c>
      <c r="J230" s="3" t="s">
        <v>175</v>
      </c>
      <c r="K230" s="3" t="s">
        <v>2849</v>
      </c>
      <c r="L230" s="3">
        <v>1</v>
      </c>
      <c r="M230" s="3" t="s">
        <v>461</v>
      </c>
      <c r="N230" s="3" t="s">
        <v>11</v>
      </c>
      <c r="O230" s="3">
        <v>15</v>
      </c>
      <c r="P230" s="3" t="s">
        <v>135</v>
      </c>
      <c r="Q230" s="3" t="s">
        <v>681</v>
      </c>
      <c r="R230" s="53">
        <v>30</v>
      </c>
      <c r="S230" s="3" t="s">
        <v>14</v>
      </c>
      <c r="T230" s="54" t="s">
        <v>181</v>
      </c>
      <c r="U230" s="3" t="s">
        <v>3351</v>
      </c>
      <c r="V230" s="3" t="s">
        <v>2721</v>
      </c>
      <c r="W230" s="3" t="s">
        <v>3776</v>
      </c>
      <c r="X230" s="3" t="s">
        <v>181</v>
      </c>
      <c r="Y230" s="3" t="s">
        <v>181</v>
      </c>
      <c r="Z230" s="3" t="s">
        <v>694</v>
      </c>
      <c r="AA230" s="3" t="s">
        <v>681</v>
      </c>
      <c r="AB230" s="3" t="s">
        <v>15</v>
      </c>
      <c r="AC230" s="3" t="s">
        <v>2686</v>
      </c>
      <c r="AD230" s="3" t="s">
        <v>321</v>
      </c>
      <c r="AE230" s="56" t="s">
        <v>181</v>
      </c>
      <c r="AF230" s="3" t="s">
        <v>15</v>
      </c>
      <c r="AG230" s="3" t="s">
        <v>15</v>
      </c>
      <c r="AH230" s="3" t="s">
        <v>15</v>
      </c>
      <c r="AI230" s="3" t="s">
        <v>181</v>
      </c>
      <c r="AJ230" s="55"/>
      <c r="AK230" s="56" t="s">
        <v>181</v>
      </c>
      <c r="AL230" s="3" t="s">
        <v>127</v>
      </c>
      <c r="AM230" s="3" t="s">
        <v>15</v>
      </c>
      <c r="AN230" s="3" t="s">
        <v>15</v>
      </c>
      <c r="AO230" s="3" t="s">
        <v>15</v>
      </c>
      <c r="AP230" s="3" t="s">
        <v>15</v>
      </c>
      <c r="AQ230" s="3">
        <v>2.319</v>
      </c>
      <c r="AR230" s="3">
        <v>15</v>
      </c>
      <c r="AS230" s="3">
        <v>18.007999999999999</v>
      </c>
      <c r="AT230" s="3" t="s">
        <v>225</v>
      </c>
      <c r="AU230" s="3" t="s">
        <v>15</v>
      </c>
      <c r="AV230" s="3" t="s">
        <v>3098</v>
      </c>
      <c r="AW230" s="3" t="s">
        <v>3682</v>
      </c>
      <c r="AX230" s="3" t="s">
        <v>14</v>
      </c>
      <c r="AY230" s="3" t="s">
        <v>2960</v>
      </c>
      <c r="AZ230" s="3" t="s">
        <v>3496</v>
      </c>
      <c r="BA230" s="57" t="s">
        <v>3786</v>
      </c>
      <c r="BB230" s="3" t="s">
        <v>3241</v>
      </c>
      <c r="BC230" s="3" t="s">
        <v>5425</v>
      </c>
      <c r="BD230" s="3" t="s">
        <v>181</v>
      </c>
      <c r="BE230" s="3" t="s">
        <v>465</v>
      </c>
      <c r="BF230" s="3" t="s">
        <v>1621</v>
      </c>
      <c r="BG230" s="3" t="s">
        <v>15</v>
      </c>
      <c r="BH230" s="3" t="s">
        <v>2621</v>
      </c>
      <c r="BI230" s="58" t="s">
        <v>3788</v>
      </c>
      <c r="BJ230" s="58" t="s">
        <v>2849</v>
      </c>
      <c r="BK230" s="58" t="s">
        <v>3036</v>
      </c>
      <c r="BL230" s="58" t="s">
        <v>3292</v>
      </c>
      <c r="BM230" s="58" t="s">
        <v>2894</v>
      </c>
      <c r="BN230" s="58" t="s">
        <v>2737</v>
      </c>
      <c r="BO230" s="2" t="s">
        <v>4095</v>
      </c>
    </row>
    <row r="231" spans="3:67">
      <c r="C231" s="85" t="str">
        <f>IF(INDEX(Directory[FolderPath],MATCH(tbl_Directory[[#This Row],[Index]:[Index]],Directory[Index],0))="","",HYPERLINK(INDEX(Directory[FolderPath],MATCH(tbl_Directory[[#This Row],[Index]:[Index]],Directory[Index],0)),"🗁"))</f>
        <v>🗁</v>
      </c>
      <c r="D231" s="3">
        <v>276</v>
      </c>
      <c r="E231" s="70">
        <v>44376</v>
      </c>
      <c r="F231" s="3" t="s">
        <v>2644</v>
      </c>
      <c r="G231" s="51">
        <v>0</v>
      </c>
      <c r="H231" s="52">
        <v>0</v>
      </c>
      <c r="I231" s="3" t="s">
        <v>1571</v>
      </c>
      <c r="J231" s="3" t="s">
        <v>175</v>
      </c>
      <c r="K231" s="3" t="s">
        <v>4670</v>
      </c>
      <c r="L231" s="3">
        <v>1</v>
      </c>
      <c r="M231" s="3" t="s">
        <v>10</v>
      </c>
      <c r="N231" s="3" t="s">
        <v>98</v>
      </c>
      <c r="O231" s="3">
        <v>1</v>
      </c>
      <c r="P231" s="3" t="s">
        <v>12</v>
      </c>
      <c r="Q231" s="3" t="s">
        <v>61</v>
      </c>
      <c r="R231" s="53">
        <v>45</v>
      </c>
      <c r="S231" s="3" t="s">
        <v>14</v>
      </c>
      <c r="T231" s="54" t="s">
        <v>181</v>
      </c>
      <c r="U231" s="3" t="s">
        <v>3351</v>
      </c>
      <c r="V231" s="3" t="s">
        <v>181</v>
      </c>
      <c r="W231" s="3" t="s">
        <v>181</v>
      </c>
      <c r="X231" s="3" t="s">
        <v>181</v>
      </c>
      <c r="Y231" s="3" t="s">
        <v>181</v>
      </c>
      <c r="Z231" s="3" t="s">
        <v>439</v>
      </c>
      <c r="AA231" s="3" t="s">
        <v>61</v>
      </c>
      <c r="AB231" s="3" t="s">
        <v>15</v>
      </c>
      <c r="AC231" s="3" t="s">
        <v>1599</v>
      </c>
      <c r="AD231" s="3" t="s">
        <v>321</v>
      </c>
      <c r="AE231" s="56" t="s">
        <v>181</v>
      </c>
      <c r="AF231" s="3" t="s">
        <v>15</v>
      </c>
      <c r="AG231" s="3" t="s">
        <v>15</v>
      </c>
      <c r="AH231" s="3" t="s">
        <v>15</v>
      </c>
      <c r="AI231" s="3" t="s">
        <v>3366</v>
      </c>
      <c r="AJ231" s="55"/>
      <c r="AK231" s="56" t="s">
        <v>181</v>
      </c>
      <c r="AL231" s="3" t="s">
        <v>128</v>
      </c>
      <c r="AM231" s="3" t="s">
        <v>774</v>
      </c>
      <c r="AN231" s="3" t="s">
        <v>15</v>
      </c>
      <c r="AO231" s="3" t="s">
        <v>15</v>
      </c>
      <c r="AP231" s="3" t="s">
        <v>15</v>
      </c>
      <c r="AQ231" s="3">
        <v>1</v>
      </c>
      <c r="AR231" s="3">
        <v>6.5650000000000004</v>
      </c>
      <c r="AS231" s="3">
        <v>7.774</v>
      </c>
      <c r="AT231" s="3" t="s">
        <v>178</v>
      </c>
      <c r="AU231" s="3" t="s">
        <v>179</v>
      </c>
      <c r="AV231" s="3" t="s">
        <v>3470</v>
      </c>
      <c r="AW231" s="3" t="s">
        <v>15</v>
      </c>
      <c r="AX231" s="3" t="s">
        <v>14</v>
      </c>
      <c r="AY231" s="3" t="s">
        <v>3718</v>
      </c>
      <c r="AZ231" s="3" t="s">
        <v>5420</v>
      </c>
      <c r="BA231" s="57" t="s">
        <v>3786</v>
      </c>
      <c r="BB231" s="3" t="s">
        <v>3225</v>
      </c>
      <c r="BC231" s="3" t="s">
        <v>2892</v>
      </c>
      <c r="BD231" s="3" t="s">
        <v>181</v>
      </c>
      <c r="BE231" s="3" t="s">
        <v>773</v>
      </c>
      <c r="BF231" s="3" t="s">
        <v>10</v>
      </c>
      <c r="BG231" s="3" t="s">
        <v>1603</v>
      </c>
      <c r="BH231" s="3" t="s">
        <v>772</v>
      </c>
      <c r="BI231" s="58" t="s">
        <v>3789</v>
      </c>
      <c r="BJ231" s="58" t="s">
        <v>4670</v>
      </c>
      <c r="BK231" s="58" t="s">
        <v>2722</v>
      </c>
      <c r="BL231" s="58" t="s">
        <v>2760</v>
      </c>
      <c r="BM231" s="58" t="s">
        <v>2895</v>
      </c>
      <c r="BN231" s="58" t="s">
        <v>2737</v>
      </c>
      <c r="BO231" s="2" t="s">
        <v>4096</v>
      </c>
    </row>
    <row r="232" spans="3:67">
      <c r="C232" s="85" t="str">
        <f>IF(INDEX(Directory[FolderPath],MATCH(tbl_Directory[[#This Row],[Index]:[Index]],Directory[Index],0))="","",HYPERLINK(INDEX(Directory[FolderPath],MATCH(tbl_Directory[[#This Row],[Index]:[Index]],Directory[Index],0)),"🗁"))</f>
        <v>🗁</v>
      </c>
      <c r="D232" s="3">
        <v>275</v>
      </c>
      <c r="E232" s="70">
        <v>44376</v>
      </c>
      <c r="F232" s="3" t="s">
        <v>2643</v>
      </c>
      <c r="G232" s="51">
        <v>156680</v>
      </c>
      <c r="H232" s="52">
        <v>156680</v>
      </c>
      <c r="I232" s="3" t="s">
        <v>1571</v>
      </c>
      <c r="J232" s="3" t="s">
        <v>190</v>
      </c>
      <c r="K232" s="3" t="s">
        <v>2850</v>
      </c>
      <c r="L232" s="3">
        <v>2</v>
      </c>
      <c r="M232" s="3" t="s">
        <v>1646</v>
      </c>
      <c r="N232" s="3" t="s">
        <v>98</v>
      </c>
      <c r="O232" s="3">
        <v>10</v>
      </c>
      <c r="P232" s="3" t="s">
        <v>6193</v>
      </c>
      <c r="Q232" s="3" t="s">
        <v>769</v>
      </c>
      <c r="R232" s="53">
        <v>35</v>
      </c>
      <c r="S232" s="3" t="s">
        <v>14</v>
      </c>
      <c r="T232" s="54" t="s">
        <v>181</v>
      </c>
      <c r="U232" s="3" t="s">
        <v>3351</v>
      </c>
      <c r="V232" s="3" t="s">
        <v>181</v>
      </c>
      <c r="W232" s="3" t="s">
        <v>181</v>
      </c>
      <c r="X232" s="3" t="s">
        <v>771</v>
      </c>
      <c r="Y232" s="3" t="s">
        <v>181</v>
      </c>
      <c r="Z232" s="3" t="s">
        <v>396</v>
      </c>
      <c r="AA232" s="3" t="s">
        <v>516</v>
      </c>
      <c r="AB232" s="3" t="s">
        <v>516</v>
      </c>
      <c r="AC232" s="3" t="s">
        <v>2686</v>
      </c>
      <c r="AD232" s="3" t="s">
        <v>321</v>
      </c>
      <c r="AE232" s="56" t="s">
        <v>181</v>
      </c>
      <c r="AF232" s="3" t="s">
        <v>5176</v>
      </c>
      <c r="AG232" s="3" t="s">
        <v>15</v>
      </c>
      <c r="AH232" s="3" t="s">
        <v>15</v>
      </c>
      <c r="AI232" s="3" t="s">
        <v>181</v>
      </c>
      <c r="AJ232" s="55"/>
      <c r="AK232" s="56" t="s">
        <v>181</v>
      </c>
      <c r="AL232" s="3" t="s">
        <v>35</v>
      </c>
      <c r="AM232" s="3" t="s">
        <v>15</v>
      </c>
      <c r="AN232" s="3" t="s">
        <v>15</v>
      </c>
      <c r="AO232" s="3" t="s">
        <v>15</v>
      </c>
      <c r="AP232" s="3" t="s">
        <v>15</v>
      </c>
      <c r="AQ232" s="3">
        <v>10</v>
      </c>
      <c r="AR232" s="3">
        <v>65.647000000000006</v>
      </c>
      <c r="AS232" s="3">
        <v>77.741</v>
      </c>
      <c r="AT232" s="3" t="s">
        <v>225</v>
      </c>
      <c r="AU232" s="3" t="s">
        <v>15</v>
      </c>
      <c r="AV232" s="3" t="s">
        <v>3098</v>
      </c>
      <c r="AW232" s="3" t="s">
        <v>3682</v>
      </c>
      <c r="AX232" s="3" t="s">
        <v>14</v>
      </c>
      <c r="AY232" s="3" t="s">
        <v>2960</v>
      </c>
      <c r="AZ232" s="3" t="s">
        <v>3779</v>
      </c>
      <c r="BA232" s="57" t="s">
        <v>3786</v>
      </c>
      <c r="BB232" s="3" t="s">
        <v>3225</v>
      </c>
      <c r="BC232" s="3" t="s">
        <v>5425</v>
      </c>
      <c r="BD232" s="3" t="s">
        <v>5963</v>
      </c>
      <c r="BE232" s="3" t="s">
        <v>770</v>
      </c>
      <c r="BF232" s="3" t="s">
        <v>1658</v>
      </c>
      <c r="BG232" s="3" t="s">
        <v>15</v>
      </c>
      <c r="BH232" s="3" t="s">
        <v>768</v>
      </c>
      <c r="BI232" s="58" t="s">
        <v>3789</v>
      </c>
      <c r="BJ232" s="58" t="s">
        <v>2850</v>
      </c>
      <c r="BK232" s="58" t="s">
        <v>2689</v>
      </c>
      <c r="BL232" s="58" t="s">
        <v>2763</v>
      </c>
      <c r="BM232" s="58" t="s">
        <v>6270</v>
      </c>
      <c r="BN232" s="58" t="s">
        <v>2738</v>
      </c>
      <c r="BO232" s="2" t="s">
        <v>4097</v>
      </c>
    </row>
    <row r="233" spans="3:67">
      <c r="C233" s="85" t="str">
        <f>IF(INDEX(Directory[FolderPath],MATCH(tbl_Directory[[#This Row],[Index]:[Index]],Directory[Index],0))="","",HYPERLINK(INDEX(Directory[FolderPath],MATCH(tbl_Directory[[#This Row],[Index]:[Index]],Directory[Index],0)),"🗁"))</f>
        <v>🗁</v>
      </c>
      <c r="D233" s="3">
        <v>274</v>
      </c>
      <c r="E233" s="70">
        <v>44372</v>
      </c>
      <c r="F233" s="3" t="s">
        <v>776</v>
      </c>
      <c r="G233" s="51">
        <v>25714</v>
      </c>
      <c r="H233" s="52">
        <v>25714</v>
      </c>
      <c r="I233" s="3" t="s">
        <v>1571</v>
      </c>
      <c r="J233" s="3" t="s">
        <v>175</v>
      </c>
      <c r="K233" s="3" t="s">
        <v>777</v>
      </c>
      <c r="L233" s="3">
        <v>1</v>
      </c>
      <c r="M233" s="3" t="s">
        <v>449</v>
      </c>
      <c r="N233" s="3" t="s">
        <v>98</v>
      </c>
      <c r="O233" s="3">
        <v>3</v>
      </c>
      <c r="P233" s="3" t="s">
        <v>102</v>
      </c>
      <c r="Q233" s="3" t="s">
        <v>778</v>
      </c>
      <c r="R233" s="53">
        <v>30</v>
      </c>
      <c r="S233" s="3" t="s">
        <v>30</v>
      </c>
      <c r="T233" s="54" t="s">
        <v>181</v>
      </c>
      <c r="U233" s="3" t="s">
        <v>3351</v>
      </c>
      <c r="V233" s="3" t="s">
        <v>181</v>
      </c>
      <c r="W233" s="3" t="s">
        <v>181</v>
      </c>
      <c r="X233" s="3" t="s">
        <v>181</v>
      </c>
      <c r="Y233" s="3" t="s">
        <v>181</v>
      </c>
      <c r="Z233" s="3" t="s">
        <v>349</v>
      </c>
      <c r="AA233" s="3" t="s">
        <v>778</v>
      </c>
      <c r="AB233" s="3" t="s">
        <v>778</v>
      </c>
      <c r="AC233" s="3" t="s">
        <v>1599</v>
      </c>
      <c r="AD233" s="3" t="s">
        <v>321</v>
      </c>
      <c r="AE233" s="56" t="s">
        <v>181</v>
      </c>
      <c r="AF233" s="3" t="s">
        <v>15</v>
      </c>
      <c r="AG233" s="3" t="s">
        <v>15</v>
      </c>
      <c r="AH233" s="3" t="s">
        <v>15</v>
      </c>
      <c r="AI233" s="3" t="s">
        <v>181</v>
      </c>
      <c r="AJ233" s="55"/>
      <c r="AK233" s="56" t="s">
        <v>181</v>
      </c>
      <c r="AL233" s="3" t="s">
        <v>94</v>
      </c>
      <c r="AM233" s="3" t="s">
        <v>15</v>
      </c>
      <c r="AN233" s="3" t="s">
        <v>15</v>
      </c>
      <c r="AO233" s="3" t="s">
        <v>15</v>
      </c>
      <c r="AP233" s="3" t="s">
        <v>15</v>
      </c>
      <c r="AQ233" s="3">
        <v>3</v>
      </c>
      <c r="AR233" s="3">
        <v>19.693999999999999</v>
      </c>
      <c r="AS233" s="3">
        <v>23.321999999999999</v>
      </c>
      <c r="AT233" s="3" t="s">
        <v>178</v>
      </c>
      <c r="AU233" s="3" t="s">
        <v>374</v>
      </c>
      <c r="AV233" s="3" t="s">
        <v>3470</v>
      </c>
      <c r="AW233" s="3" t="s">
        <v>193</v>
      </c>
      <c r="AX233" s="3" t="s">
        <v>30</v>
      </c>
      <c r="AY233" s="3" t="s">
        <v>2960</v>
      </c>
      <c r="AZ233" s="3" t="s">
        <v>3496</v>
      </c>
      <c r="BA233" s="57" t="s">
        <v>3786</v>
      </c>
      <c r="BB233" s="3" t="s">
        <v>3225</v>
      </c>
      <c r="BC233" s="3" t="s">
        <v>2892</v>
      </c>
      <c r="BD233" s="3" t="s">
        <v>181</v>
      </c>
      <c r="BE233" s="3" t="s">
        <v>779</v>
      </c>
      <c r="BF233" s="3" t="s">
        <v>449</v>
      </c>
      <c r="BG233" s="3" t="s">
        <v>1600</v>
      </c>
      <c r="BH233" s="3" t="s">
        <v>775</v>
      </c>
      <c r="BI233" s="58" t="s">
        <v>3789</v>
      </c>
      <c r="BJ233" s="58" t="s">
        <v>777</v>
      </c>
      <c r="BK233" s="58" t="s">
        <v>2722</v>
      </c>
      <c r="BL233" s="58" t="s">
        <v>2742</v>
      </c>
      <c r="BM233" s="58" t="s">
        <v>2898</v>
      </c>
      <c r="BN233" s="58" t="s">
        <v>2737</v>
      </c>
      <c r="BO233" s="2" t="s">
        <v>4098</v>
      </c>
    </row>
    <row r="234" spans="3:67">
      <c r="C234" s="85" t="str">
        <f>IF(INDEX(Directory[FolderPath],MATCH(tbl_Directory[[#This Row],[Index]:[Index]],Directory[Index],0))="","",HYPERLINK(INDEX(Directory[FolderPath],MATCH(tbl_Directory[[#This Row],[Index]:[Index]],Directory[Index],0)),"🗁"))</f>
        <v>🗁</v>
      </c>
      <c r="D234" s="3">
        <v>273</v>
      </c>
      <c r="E234" s="70">
        <v>44369</v>
      </c>
      <c r="F234" s="3" t="s">
        <v>2646</v>
      </c>
      <c r="G234" s="51">
        <v>10000</v>
      </c>
      <c r="H234" s="52">
        <v>10000</v>
      </c>
      <c r="I234" s="3" t="s">
        <v>1571</v>
      </c>
      <c r="J234" s="3" t="s">
        <v>175</v>
      </c>
      <c r="K234" s="3" t="s">
        <v>784</v>
      </c>
      <c r="L234" s="3">
        <v>1</v>
      </c>
      <c r="M234" s="3" t="s">
        <v>104</v>
      </c>
      <c r="N234" s="3" t="s">
        <v>98</v>
      </c>
      <c r="O234" s="3">
        <v>3.28</v>
      </c>
      <c r="P234" s="3" t="s">
        <v>102</v>
      </c>
      <c r="Q234" s="3" t="s">
        <v>778</v>
      </c>
      <c r="R234" s="53">
        <v>45</v>
      </c>
      <c r="S234" s="3" t="s">
        <v>30</v>
      </c>
      <c r="T234" s="54" t="s">
        <v>181</v>
      </c>
      <c r="U234" s="3" t="s">
        <v>3351</v>
      </c>
      <c r="V234" s="3" t="s">
        <v>181</v>
      </c>
      <c r="W234" s="3" t="s">
        <v>181</v>
      </c>
      <c r="X234" s="3" t="s">
        <v>181</v>
      </c>
      <c r="Y234" s="3" t="s">
        <v>181</v>
      </c>
      <c r="Z234" s="3" t="s">
        <v>785</v>
      </c>
      <c r="AA234" s="3" t="s">
        <v>778</v>
      </c>
      <c r="AB234" s="3" t="s">
        <v>778</v>
      </c>
      <c r="AC234" s="3" t="s">
        <v>1599</v>
      </c>
      <c r="AD234" s="3" t="s">
        <v>321</v>
      </c>
      <c r="AE234" s="56" t="s">
        <v>181</v>
      </c>
      <c r="AF234" s="3" t="s">
        <v>15</v>
      </c>
      <c r="AG234" s="3" t="s">
        <v>15</v>
      </c>
      <c r="AH234" s="3" t="s">
        <v>15</v>
      </c>
      <c r="AI234" s="3" t="s">
        <v>181</v>
      </c>
      <c r="AJ234" s="55"/>
      <c r="AK234" s="56" t="s">
        <v>181</v>
      </c>
      <c r="AL234" s="3" t="s">
        <v>26</v>
      </c>
      <c r="AM234" s="3" t="s">
        <v>311</v>
      </c>
      <c r="AN234" s="3" t="s">
        <v>787</v>
      </c>
      <c r="AO234" s="3" t="s">
        <v>15</v>
      </c>
      <c r="AP234" s="3" t="s">
        <v>15</v>
      </c>
      <c r="AQ234" s="3">
        <v>3.28</v>
      </c>
      <c r="AR234" s="3">
        <v>21.532</v>
      </c>
      <c r="AS234" s="3">
        <v>25.498999999999999</v>
      </c>
      <c r="AT234" s="3" t="s">
        <v>178</v>
      </c>
      <c r="AU234" s="3" t="s">
        <v>187</v>
      </c>
      <c r="AV234" s="3" t="s">
        <v>3470</v>
      </c>
      <c r="AW234" s="3" t="s">
        <v>3676</v>
      </c>
      <c r="AX234" s="3" t="s">
        <v>30</v>
      </c>
      <c r="AY234" s="3" t="s">
        <v>2960</v>
      </c>
      <c r="AZ234" s="3" t="s">
        <v>3497</v>
      </c>
      <c r="BA234" s="57" t="s">
        <v>3786</v>
      </c>
      <c r="BB234" s="3" t="s">
        <v>3225</v>
      </c>
      <c r="BC234" s="3" t="s">
        <v>2892</v>
      </c>
      <c r="BD234" s="3" t="s">
        <v>181</v>
      </c>
      <c r="BE234" s="3" t="s">
        <v>786</v>
      </c>
      <c r="BF234" s="3" t="s">
        <v>104</v>
      </c>
      <c r="BG234" s="3" t="s">
        <v>1603</v>
      </c>
      <c r="BH234" s="3" t="s">
        <v>783</v>
      </c>
      <c r="BI234" s="58" t="s">
        <v>3789</v>
      </c>
      <c r="BJ234" s="58" t="s">
        <v>784</v>
      </c>
      <c r="BK234" s="58" t="s">
        <v>2722</v>
      </c>
      <c r="BL234" s="58" t="s">
        <v>3057</v>
      </c>
      <c r="BM234" s="58" t="s">
        <v>2898</v>
      </c>
      <c r="BN234" s="58" t="s">
        <v>2737</v>
      </c>
      <c r="BO234" s="2" t="s">
        <v>4099</v>
      </c>
    </row>
    <row r="235" spans="3:67">
      <c r="C235" s="85" t="str">
        <f>IF(INDEX(Directory[FolderPath],MATCH(tbl_Directory[[#This Row],[Index]:[Index]],Directory[Index],0))="","",HYPERLINK(INDEX(Directory[FolderPath],MATCH(tbl_Directory[[#This Row],[Index]:[Index]],Directory[Index],0)),"🗁"))</f>
        <v>🗁</v>
      </c>
      <c r="D235" s="3">
        <v>272</v>
      </c>
      <c r="E235" s="70">
        <v>44369</v>
      </c>
      <c r="F235" s="3" t="s">
        <v>2645</v>
      </c>
      <c r="G235" s="51">
        <v>115500</v>
      </c>
      <c r="H235" s="52">
        <v>115500</v>
      </c>
      <c r="I235" s="3" t="s">
        <v>1571</v>
      </c>
      <c r="J235" s="3" t="s">
        <v>190</v>
      </c>
      <c r="K235" s="3" t="s">
        <v>781</v>
      </c>
      <c r="L235" s="3">
        <v>1</v>
      </c>
      <c r="M235" s="3" t="s">
        <v>1611</v>
      </c>
      <c r="N235" s="3" t="s">
        <v>98</v>
      </c>
      <c r="O235" s="3">
        <v>5</v>
      </c>
      <c r="P235" s="3" t="s">
        <v>102</v>
      </c>
      <c r="Q235" s="3" t="s">
        <v>561</v>
      </c>
      <c r="R235" s="53">
        <v>40</v>
      </c>
      <c r="S235" s="3" t="s">
        <v>30</v>
      </c>
      <c r="T235" s="54" t="s">
        <v>181</v>
      </c>
      <c r="U235" s="3" t="s">
        <v>3351</v>
      </c>
      <c r="V235" s="3" t="s">
        <v>181</v>
      </c>
      <c r="W235" s="3" t="s">
        <v>181</v>
      </c>
      <c r="X235" s="3" t="s">
        <v>181</v>
      </c>
      <c r="Y235" s="3" t="s">
        <v>181</v>
      </c>
      <c r="Z235" s="3" t="s">
        <v>641</v>
      </c>
      <c r="AA235" s="3" t="s">
        <v>433</v>
      </c>
      <c r="AB235" s="3" t="s">
        <v>433</v>
      </c>
      <c r="AC235" s="3" t="s">
        <v>2686</v>
      </c>
      <c r="AD235" s="3" t="s">
        <v>321</v>
      </c>
      <c r="AE235" s="56" t="s">
        <v>181</v>
      </c>
      <c r="AF235" s="3" t="s">
        <v>2723</v>
      </c>
      <c r="AG235" s="3" t="s">
        <v>2993</v>
      </c>
      <c r="AH235" s="3" t="s">
        <v>15</v>
      </c>
      <c r="AI235" s="3" t="s">
        <v>3366</v>
      </c>
      <c r="AJ235" s="55"/>
      <c r="AK235" s="56" t="s">
        <v>181</v>
      </c>
      <c r="AL235" s="3" t="s">
        <v>35</v>
      </c>
      <c r="AM235" s="3" t="s">
        <v>15</v>
      </c>
      <c r="AN235" s="3" t="s">
        <v>15</v>
      </c>
      <c r="AO235" s="3" t="s">
        <v>15</v>
      </c>
      <c r="AP235" s="3" t="s">
        <v>15</v>
      </c>
      <c r="AQ235" s="3">
        <v>5</v>
      </c>
      <c r="AR235" s="3">
        <v>32.823999999999998</v>
      </c>
      <c r="AS235" s="3">
        <v>38.869999999999997</v>
      </c>
      <c r="AT235" s="3" t="s">
        <v>225</v>
      </c>
      <c r="AU235" s="3" t="s">
        <v>15</v>
      </c>
      <c r="AV235" s="3" t="s">
        <v>3098</v>
      </c>
      <c r="AW235" s="3" t="s">
        <v>3685</v>
      </c>
      <c r="AX235" s="3" t="s">
        <v>30</v>
      </c>
      <c r="AY235" s="3" t="s">
        <v>2960</v>
      </c>
      <c r="AZ235" s="3" t="s">
        <v>3497</v>
      </c>
      <c r="BA235" s="57" t="s">
        <v>3786</v>
      </c>
      <c r="BB235" s="3" t="s">
        <v>3225</v>
      </c>
      <c r="BC235" s="3" t="s">
        <v>5425</v>
      </c>
      <c r="BD235" s="3" t="s">
        <v>5963</v>
      </c>
      <c r="BE235" s="3" t="s">
        <v>782</v>
      </c>
      <c r="BF235" s="3" t="s">
        <v>1634</v>
      </c>
      <c r="BG235" s="3" t="s">
        <v>15</v>
      </c>
      <c r="BH235" s="3" t="s">
        <v>780</v>
      </c>
      <c r="BI235" s="58" t="s">
        <v>3789</v>
      </c>
      <c r="BJ235" s="58" t="s">
        <v>781</v>
      </c>
      <c r="BK235" s="58" t="s">
        <v>2722</v>
      </c>
      <c r="BL235" s="58" t="s">
        <v>2758</v>
      </c>
      <c r="BM235" s="58" t="s">
        <v>2898</v>
      </c>
      <c r="BN235" s="58" t="s">
        <v>3044</v>
      </c>
      <c r="BO235" s="2" t="s">
        <v>4100</v>
      </c>
    </row>
    <row r="236" spans="3:67">
      <c r="C236" s="85" t="str">
        <f>IF(INDEX(Directory[FolderPath],MATCH(tbl_Directory[[#This Row],[Index]:[Index]],Directory[Index],0))="","",HYPERLINK(INDEX(Directory[FolderPath],MATCH(tbl_Directory[[#This Row],[Index]:[Index]],Directory[Index],0)),"🗁"))</f>
        <v>🗁</v>
      </c>
      <c r="D236" s="3">
        <v>271</v>
      </c>
      <c r="E236" s="70">
        <v>44368</v>
      </c>
      <c r="F236" s="3" t="s">
        <v>788</v>
      </c>
      <c r="G236" s="51">
        <v>520000</v>
      </c>
      <c r="H236" s="52">
        <v>520000</v>
      </c>
      <c r="I236" s="3" t="s">
        <v>1572</v>
      </c>
      <c r="J236" s="3" t="s">
        <v>190</v>
      </c>
      <c r="K236" s="3" t="s">
        <v>732</v>
      </c>
      <c r="L236" s="3">
        <v>5</v>
      </c>
      <c r="M236" s="3" t="s">
        <v>1667</v>
      </c>
      <c r="N236" s="3" t="s">
        <v>98</v>
      </c>
      <c r="O236" s="3">
        <v>2</v>
      </c>
      <c r="P236" s="3" t="s">
        <v>1652</v>
      </c>
      <c r="Q236" s="3" t="s">
        <v>731</v>
      </c>
      <c r="R236" s="53">
        <v>30</v>
      </c>
      <c r="S236" s="3" t="s">
        <v>479</v>
      </c>
      <c r="T236" s="54" t="s">
        <v>181</v>
      </c>
      <c r="U236" s="3" t="s">
        <v>3352</v>
      </c>
      <c r="V236" s="3" t="s">
        <v>181</v>
      </c>
      <c r="W236" s="3" t="s">
        <v>181</v>
      </c>
      <c r="X236" s="3" t="s">
        <v>181</v>
      </c>
      <c r="Y236" s="3" t="s">
        <v>5329</v>
      </c>
      <c r="Z236" s="3" t="s">
        <v>789</v>
      </c>
      <c r="AA236" s="3" t="s">
        <v>731</v>
      </c>
      <c r="AB236" s="3" t="s">
        <v>731</v>
      </c>
      <c r="AC236" s="3" t="s">
        <v>1599</v>
      </c>
      <c r="AD236" s="3" t="s">
        <v>321</v>
      </c>
      <c r="AE236" s="56" t="s">
        <v>181</v>
      </c>
      <c r="AF236" s="3" t="s">
        <v>15</v>
      </c>
      <c r="AG236" s="3" t="s">
        <v>15</v>
      </c>
      <c r="AH236" s="3" t="s">
        <v>15</v>
      </c>
      <c r="AI236" s="3" t="s">
        <v>181</v>
      </c>
      <c r="AJ236" s="55"/>
      <c r="AK236" s="56" t="s">
        <v>181</v>
      </c>
      <c r="AL236" s="3" t="s">
        <v>65</v>
      </c>
      <c r="AM236" s="3" t="s">
        <v>180</v>
      </c>
      <c r="AN236" s="3" t="s">
        <v>15</v>
      </c>
      <c r="AO236" s="3" t="s">
        <v>15</v>
      </c>
      <c r="AP236" s="3" t="s">
        <v>15</v>
      </c>
      <c r="AQ236" s="3">
        <v>2</v>
      </c>
      <c r="AR236" s="3">
        <v>13.129</v>
      </c>
      <c r="AS236" s="3">
        <v>15.548</v>
      </c>
      <c r="AT236" s="3" t="s">
        <v>273</v>
      </c>
      <c r="AU236" s="3" t="s">
        <v>15</v>
      </c>
      <c r="AV236" s="3" t="s">
        <v>1609</v>
      </c>
      <c r="AW236" s="3" t="s">
        <v>15</v>
      </c>
      <c r="AX236" s="3" t="s">
        <v>3784</v>
      </c>
      <c r="AY236" s="3" t="s">
        <v>3782</v>
      </c>
      <c r="AZ236" s="3" t="s">
        <v>5420</v>
      </c>
      <c r="BA236" s="57" t="s">
        <v>3786</v>
      </c>
      <c r="BB236" s="3" t="s">
        <v>3225</v>
      </c>
      <c r="BC236" s="3" t="s">
        <v>15</v>
      </c>
      <c r="BD236" s="3" t="s">
        <v>5963</v>
      </c>
      <c r="BE236" s="3" t="s">
        <v>733</v>
      </c>
      <c r="BF236" s="3" t="s">
        <v>1669</v>
      </c>
      <c r="BG236" s="3" t="s">
        <v>1600</v>
      </c>
      <c r="BH236" s="3" t="s">
        <v>729</v>
      </c>
      <c r="BI236" s="58" t="s">
        <v>3789</v>
      </c>
      <c r="BJ236" s="58" t="s">
        <v>732</v>
      </c>
      <c r="BK236" s="58" t="s">
        <v>2722</v>
      </c>
      <c r="BL236" s="58" t="s">
        <v>2745</v>
      </c>
      <c r="BM236" s="58" t="s">
        <v>2901</v>
      </c>
      <c r="BN236" s="58" t="s">
        <v>2738</v>
      </c>
      <c r="BO236" s="2" t="s">
        <v>4101</v>
      </c>
    </row>
    <row r="237" spans="3:67">
      <c r="C237" s="85" t="str">
        <f>IF(INDEX(Directory[FolderPath],MATCH(tbl_Directory[[#This Row],[Index]:[Index]],Directory[Index],0))="","",HYPERLINK(INDEX(Directory[FolderPath],MATCH(tbl_Directory[[#This Row],[Index]:[Index]],Directory[Index],0)),"🗁"))</f>
        <v>🗁</v>
      </c>
      <c r="D237" s="3">
        <v>270</v>
      </c>
      <c r="E237" s="70">
        <v>44357</v>
      </c>
      <c r="F237" s="3" t="s">
        <v>791</v>
      </c>
      <c r="G237" s="51">
        <v>116300</v>
      </c>
      <c r="H237" s="52">
        <v>116300</v>
      </c>
      <c r="I237" s="3" t="s">
        <v>1571</v>
      </c>
      <c r="J237" s="3" t="s">
        <v>175</v>
      </c>
      <c r="K237" s="3" t="s">
        <v>137</v>
      </c>
      <c r="L237" s="3">
        <v>8</v>
      </c>
      <c r="M237" s="3" t="s">
        <v>1675</v>
      </c>
      <c r="N237" s="3" t="s">
        <v>98</v>
      </c>
      <c r="O237" s="3">
        <v>5</v>
      </c>
      <c r="P237" s="3" t="s">
        <v>12</v>
      </c>
      <c r="Q237" s="3" t="s">
        <v>645</v>
      </c>
      <c r="R237" s="53">
        <v>43</v>
      </c>
      <c r="S237" s="3" t="s">
        <v>85</v>
      </c>
      <c r="T237" s="54" t="s">
        <v>181</v>
      </c>
      <c r="U237" s="3" t="s">
        <v>3351</v>
      </c>
      <c r="V237" s="3" t="s">
        <v>181</v>
      </c>
      <c r="W237" s="3" t="s">
        <v>5482</v>
      </c>
      <c r="X237" s="3" t="s">
        <v>181</v>
      </c>
      <c r="Y237" s="3" t="s">
        <v>181</v>
      </c>
      <c r="Z237" s="3" t="s">
        <v>671</v>
      </c>
      <c r="AA237" s="3" t="s">
        <v>1582</v>
      </c>
      <c r="AB237" s="3" t="s">
        <v>15</v>
      </c>
      <c r="AC237" s="3" t="s">
        <v>2686</v>
      </c>
      <c r="AD237" s="3" t="s">
        <v>321</v>
      </c>
      <c r="AE237" s="56" t="s">
        <v>181</v>
      </c>
      <c r="AF237" s="3" t="s">
        <v>15</v>
      </c>
      <c r="AG237" s="3" t="s">
        <v>15</v>
      </c>
      <c r="AH237" s="3" t="s">
        <v>718</v>
      </c>
      <c r="AI237" s="3" t="s">
        <v>181</v>
      </c>
      <c r="AJ237" s="55"/>
      <c r="AK237" s="56" t="s">
        <v>181</v>
      </c>
      <c r="AL237" s="3" t="s">
        <v>35</v>
      </c>
      <c r="AM237" s="3" t="s">
        <v>244</v>
      </c>
      <c r="AN237" s="3" t="s">
        <v>15</v>
      </c>
      <c r="AO237" s="3" t="s">
        <v>15</v>
      </c>
      <c r="AP237" s="3" t="s">
        <v>15</v>
      </c>
      <c r="AQ237" s="3">
        <v>5</v>
      </c>
      <c r="AR237" s="3">
        <v>32.823999999999998</v>
      </c>
      <c r="AS237" s="3">
        <v>38.869999999999997</v>
      </c>
      <c r="AT237" s="3" t="s">
        <v>225</v>
      </c>
      <c r="AU237" s="3" t="s">
        <v>15</v>
      </c>
      <c r="AV237" s="3" t="s">
        <v>3098</v>
      </c>
      <c r="AW237" s="3" t="s">
        <v>3685</v>
      </c>
      <c r="AX237" s="3" t="s">
        <v>85</v>
      </c>
      <c r="AY237" s="3" t="s">
        <v>2960</v>
      </c>
      <c r="AZ237" s="3" t="s">
        <v>3497</v>
      </c>
      <c r="BA237" s="57" t="s">
        <v>3786</v>
      </c>
      <c r="BB237" s="3" t="s">
        <v>3225</v>
      </c>
      <c r="BC237" s="3" t="s">
        <v>5425</v>
      </c>
      <c r="BD237" s="3" t="s">
        <v>181</v>
      </c>
      <c r="BE237" s="3" t="s">
        <v>285</v>
      </c>
      <c r="BF237" s="3" t="s">
        <v>1614</v>
      </c>
      <c r="BG237" s="3" t="s">
        <v>1600</v>
      </c>
      <c r="BH237" s="3" t="s">
        <v>790</v>
      </c>
      <c r="BI237" s="58" t="s">
        <v>3789</v>
      </c>
      <c r="BJ237" s="58" t="s">
        <v>137</v>
      </c>
      <c r="BK237" s="58" t="s">
        <v>5469</v>
      </c>
      <c r="BL237" s="58" t="s">
        <v>2758</v>
      </c>
      <c r="BM237" s="58" t="s">
        <v>2895</v>
      </c>
      <c r="BN237" s="58" t="s">
        <v>2737</v>
      </c>
      <c r="BO237" s="2" t="s">
        <v>4102</v>
      </c>
    </row>
    <row r="238" spans="3:67">
      <c r="C238" s="85" t="str">
        <f>IF(INDEX(Directory[FolderPath],MATCH(tbl_Directory[[#This Row],[Index]:[Index]],Directory[Index],0))="","",HYPERLINK(INDEX(Directory[FolderPath],MATCH(tbl_Directory[[#This Row],[Index]:[Index]],Directory[Index],0)),"🗁"))</f>
        <v>🗁</v>
      </c>
      <c r="D238" s="3">
        <v>269</v>
      </c>
      <c r="E238" s="70">
        <v>44355</v>
      </c>
      <c r="F238" s="3" t="s">
        <v>793</v>
      </c>
      <c r="G238" s="51">
        <v>50000</v>
      </c>
      <c r="H238" s="52">
        <v>50000</v>
      </c>
      <c r="I238" s="3" t="s">
        <v>1571</v>
      </c>
      <c r="J238" s="3" t="s">
        <v>190</v>
      </c>
      <c r="K238" s="3" t="s">
        <v>228</v>
      </c>
      <c r="L238" s="3">
        <v>2</v>
      </c>
      <c r="M238" s="3" t="s">
        <v>229</v>
      </c>
      <c r="N238" s="3" t="s">
        <v>98</v>
      </c>
      <c r="O238" s="3">
        <v>6</v>
      </c>
      <c r="P238" s="3" t="s">
        <v>12</v>
      </c>
      <c r="Q238" s="3" t="s">
        <v>794</v>
      </c>
      <c r="R238" s="53">
        <v>37</v>
      </c>
      <c r="S238" s="3" t="s">
        <v>14</v>
      </c>
      <c r="T238" s="54" t="s">
        <v>181</v>
      </c>
      <c r="U238" s="3" t="s">
        <v>3351</v>
      </c>
      <c r="V238" s="3" t="s">
        <v>181</v>
      </c>
      <c r="W238" s="3" t="s">
        <v>181</v>
      </c>
      <c r="X238" s="3" t="s">
        <v>181</v>
      </c>
      <c r="Y238" s="3" t="s">
        <v>181</v>
      </c>
      <c r="Z238" s="3" t="s">
        <v>795</v>
      </c>
      <c r="AA238" s="3" t="s">
        <v>1676</v>
      </c>
      <c r="AB238" s="3" t="s">
        <v>15</v>
      </c>
      <c r="AC238" s="3" t="s">
        <v>2686</v>
      </c>
      <c r="AD238" s="3" t="s">
        <v>321</v>
      </c>
      <c r="AE238" s="56" t="s">
        <v>181</v>
      </c>
      <c r="AF238" s="3" t="s">
        <v>15</v>
      </c>
      <c r="AG238" s="3" t="s">
        <v>15</v>
      </c>
      <c r="AH238" s="3" t="s">
        <v>15</v>
      </c>
      <c r="AI238" s="3" t="s">
        <v>181</v>
      </c>
      <c r="AJ238" s="55"/>
      <c r="AK238" s="56" t="s">
        <v>181</v>
      </c>
      <c r="AL238" s="3" t="s">
        <v>127</v>
      </c>
      <c r="AM238" s="3" t="s">
        <v>235</v>
      </c>
      <c r="AN238" s="3" t="s">
        <v>15</v>
      </c>
      <c r="AO238" s="3" t="s">
        <v>15</v>
      </c>
      <c r="AP238" s="3" t="s">
        <v>15</v>
      </c>
      <c r="AQ238" s="3">
        <v>6</v>
      </c>
      <c r="AR238" s="3">
        <v>39.387999999999998</v>
      </c>
      <c r="AS238" s="3">
        <v>46.645000000000003</v>
      </c>
      <c r="AT238" s="3" t="s">
        <v>225</v>
      </c>
      <c r="AU238" s="3" t="s">
        <v>15</v>
      </c>
      <c r="AV238" s="3" t="s">
        <v>3098</v>
      </c>
      <c r="AW238" s="3" t="s">
        <v>3682</v>
      </c>
      <c r="AX238" s="3" t="s">
        <v>14</v>
      </c>
      <c r="AY238" s="3" t="s">
        <v>2960</v>
      </c>
      <c r="AZ238" s="3" t="s">
        <v>3779</v>
      </c>
      <c r="BA238" s="57" t="s">
        <v>3786</v>
      </c>
      <c r="BB238" s="3" t="s">
        <v>3225</v>
      </c>
      <c r="BC238" s="3" t="s">
        <v>5425</v>
      </c>
      <c r="BD238" s="3" t="s">
        <v>5963</v>
      </c>
      <c r="BE238" s="3" t="s">
        <v>233</v>
      </c>
      <c r="BF238" s="3" t="s">
        <v>10</v>
      </c>
      <c r="BG238" s="3" t="s">
        <v>1600</v>
      </c>
      <c r="BH238" s="3" t="s">
        <v>792</v>
      </c>
      <c r="BI238" s="58" t="s">
        <v>3789</v>
      </c>
      <c r="BJ238" s="58" t="s">
        <v>228</v>
      </c>
      <c r="BK238" s="58" t="s">
        <v>2722</v>
      </c>
      <c r="BL238" s="58" t="s">
        <v>2744</v>
      </c>
      <c r="BM238" s="58" t="s">
        <v>2895</v>
      </c>
      <c r="BN238" s="58" t="s">
        <v>2738</v>
      </c>
      <c r="BO238" s="2" t="s">
        <v>4103</v>
      </c>
    </row>
    <row r="239" spans="3:67">
      <c r="C239" s="85" t="str">
        <f>IF(INDEX(Directory[FolderPath],MATCH(tbl_Directory[[#This Row],[Index]:[Index]],Directory[Index],0))="","",HYPERLINK(INDEX(Directory[FolderPath],MATCH(tbl_Directory[[#This Row],[Index]:[Index]],Directory[Index],0)),"🗁"))</f>
        <v>🗁</v>
      </c>
      <c r="D239" s="3">
        <v>268</v>
      </c>
      <c r="E239" s="70">
        <v>44350</v>
      </c>
      <c r="F239" s="3" t="s">
        <v>817</v>
      </c>
      <c r="G239" s="51">
        <v>45000</v>
      </c>
      <c r="H239" s="52">
        <v>45000</v>
      </c>
      <c r="I239" s="3" t="s">
        <v>1572</v>
      </c>
      <c r="J239" s="3" t="s">
        <v>175</v>
      </c>
      <c r="K239" s="3" t="s">
        <v>818</v>
      </c>
      <c r="L239" s="3">
        <v>1</v>
      </c>
      <c r="M239" s="3" t="s">
        <v>10</v>
      </c>
      <c r="N239" s="3" t="s">
        <v>98</v>
      </c>
      <c r="O239" s="3">
        <v>2</v>
      </c>
      <c r="P239" s="3" t="s">
        <v>119</v>
      </c>
      <c r="Q239" s="3" t="s">
        <v>819</v>
      </c>
      <c r="R239" s="53">
        <v>25</v>
      </c>
      <c r="S239" s="3" t="s">
        <v>479</v>
      </c>
      <c r="T239" s="54" t="s">
        <v>181</v>
      </c>
      <c r="U239" s="3" t="s">
        <v>3351</v>
      </c>
      <c r="V239" s="3" t="s">
        <v>181</v>
      </c>
      <c r="W239" s="3" t="s">
        <v>5482</v>
      </c>
      <c r="X239" s="3" t="s">
        <v>181</v>
      </c>
      <c r="Y239" s="3" t="s">
        <v>181</v>
      </c>
      <c r="Z239" s="3" t="s">
        <v>820</v>
      </c>
      <c r="AA239" s="3" t="s">
        <v>873</v>
      </c>
      <c r="AB239" s="3" t="s">
        <v>873</v>
      </c>
      <c r="AC239" s="3" t="s">
        <v>1599</v>
      </c>
      <c r="AD239" s="3" t="s">
        <v>321</v>
      </c>
      <c r="AE239" s="56" t="s">
        <v>181</v>
      </c>
      <c r="AF239" s="3" t="s">
        <v>15</v>
      </c>
      <c r="AG239" s="3" t="s">
        <v>15</v>
      </c>
      <c r="AH239" s="3" t="s">
        <v>15</v>
      </c>
      <c r="AI239" s="3" t="s">
        <v>3366</v>
      </c>
      <c r="AJ239" s="55"/>
      <c r="AK239" s="56" t="s">
        <v>181</v>
      </c>
      <c r="AL239" s="3" t="s">
        <v>35</v>
      </c>
      <c r="AM239" s="3" t="s">
        <v>15</v>
      </c>
      <c r="AN239" s="3" t="s">
        <v>15</v>
      </c>
      <c r="AO239" s="3" t="s">
        <v>15</v>
      </c>
      <c r="AP239" s="3" t="s">
        <v>15</v>
      </c>
      <c r="AQ239" s="3">
        <v>2</v>
      </c>
      <c r="AR239" s="3">
        <v>13.129</v>
      </c>
      <c r="AS239" s="3">
        <v>15.548</v>
      </c>
      <c r="AT239" s="3" t="s">
        <v>273</v>
      </c>
      <c r="AU239" s="3" t="s">
        <v>15</v>
      </c>
      <c r="AV239" s="3" t="s">
        <v>1609</v>
      </c>
      <c r="AW239" s="3" t="s">
        <v>15</v>
      </c>
      <c r="AX239" s="3" t="s">
        <v>3784</v>
      </c>
      <c r="AY239" s="3" t="s">
        <v>3718</v>
      </c>
      <c r="AZ239" s="3" t="s">
        <v>5420</v>
      </c>
      <c r="BA239" s="57" t="s">
        <v>3786</v>
      </c>
      <c r="BB239" s="3" t="s">
        <v>3225</v>
      </c>
      <c r="BC239" s="3" t="s">
        <v>15</v>
      </c>
      <c r="BD239" s="3" t="s">
        <v>181</v>
      </c>
      <c r="BE239" s="3" t="s">
        <v>821</v>
      </c>
      <c r="BF239" s="3" t="s">
        <v>10</v>
      </c>
      <c r="BG239" s="3" t="s">
        <v>15</v>
      </c>
      <c r="BH239" s="3" t="s">
        <v>816</v>
      </c>
      <c r="BI239" s="58" t="s">
        <v>3789</v>
      </c>
      <c r="BJ239" s="58" t="s">
        <v>818</v>
      </c>
      <c r="BK239" s="58" t="s">
        <v>5469</v>
      </c>
      <c r="BL239" s="58" t="s">
        <v>2745</v>
      </c>
      <c r="BM239" s="58" t="s">
        <v>3034</v>
      </c>
      <c r="BN239" s="58" t="s">
        <v>2737</v>
      </c>
      <c r="BO239" s="2" t="s">
        <v>4104</v>
      </c>
    </row>
    <row r="240" spans="3:67">
      <c r="C240" s="85" t="str">
        <f>IF(INDEX(Directory[FolderPath],MATCH(tbl_Directory[[#This Row],[Index]:[Index]],Directory[Index],0))="","",HYPERLINK(INDEX(Directory[FolderPath],MATCH(tbl_Directory[[#This Row],[Index]:[Index]],Directory[Index],0)),"🗁"))</f>
        <v>🗁</v>
      </c>
      <c r="D240" s="3">
        <v>267</v>
      </c>
      <c r="E240" s="70">
        <v>44350</v>
      </c>
      <c r="F240" s="3" t="s">
        <v>814</v>
      </c>
      <c r="G240" s="51">
        <v>200000</v>
      </c>
      <c r="H240" s="52">
        <v>200000</v>
      </c>
      <c r="I240" s="3" t="s">
        <v>1571</v>
      </c>
      <c r="J240" s="3" t="s">
        <v>190</v>
      </c>
      <c r="K240" s="3" t="s">
        <v>442</v>
      </c>
      <c r="L240" s="3">
        <v>3</v>
      </c>
      <c r="M240" s="3" t="s">
        <v>1631</v>
      </c>
      <c r="N240" s="3" t="s">
        <v>98</v>
      </c>
      <c r="O240" s="3">
        <v>4</v>
      </c>
      <c r="P240" s="3" t="s">
        <v>12</v>
      </c>
      <c r="Q240" s="3" t="s">
        <v>815</v>
      </c>
      <c r="R240" s="53">
        <v>30</v>
      </c>
      <c r="S240" s="3" t="s">
        <v>14</v>
      </c>
      <c r="T240" s="54" t="s">
        <v>181</v>
      </c>
      <c r="U240" s="3" t="s">
        <v>3351</v>
      </c>
      <c r="V240" s="3" t="s">
        <v>181</v>
      </c>
      <c r="W240" s="3" t="s">
        <v>181</v>
      </c>
      <c r="X240" s="3" t="s">
        <v>181</v>
      </c>
      <c r="Y240" s="3" t="s">
        <v>181</v>
      </c>
      <c r="Z240" s="3" t="s">
        <v>580</v>
      </c>
      <c r="AA240" s="3" t="s">
        <v>815</v>
      </c>
      <c r="AB240" s="3" t="s">
        <v>15</v>
      </c>
      <c r="AC240" s="3" t="s">
        <v>1599</v>
      </c>
      <c r="AD240" s="3" t="s">
        <v>321</v>
      </c>
      <c r="AE240" s="56" t="s">
        <v>181</v>
      </c>
      <c r="AF240" s="3" t="s">
        <v>2723</v>
      </c>
      <c r="AG240" s="3" t="s">
        <v>2886</v>
      </c>
      <c r="AH240" s="3" t="s">
        <v>15</v>
      </c>
      <c r="AI240" s="3" t="s">
        <v>181</v>
      </c>
      <c r="AJ240" s="55"/>
      <c r="AK240" s="56" t="s">
        <v>181</v>
      </c>
      <c r="AL240" s="3" t="s">
        <v>134</v>
      </c>
      <c r="AM240" s="3" t="s">
        <v>15</v>
      </c>
      <c r="AN240" s="3" t="s">
        <v>15</v>
      </c>
      <c r="AO240" s="3" t="s">
        <v>15</v>
      </c>
      <c r="AP240" s="3" t="s">
        <v>15</v>
      </c>
      <c r="AQ240" s="3">
        <v>4</v>
      </c>
      <c r="AR240" s="3">
        <v>26.259</v>
      </c>
      <c r="AS240" s="3">
        <v>31.096</v>
      </c>
      <c r="AT240" s="3" t="s">
        <v>178</v>
      </c>
      <c r="AU240" s="3" t="s">
        <v>374</v>
      </c>
      <c r="AV240" s="3" t="s">
        <v>3470</v>
      </c>
      <c r="AW240" s="3" t="s">
        <v>3693</v>
      </c>
      <c r="AX240" s="3" t="s">
        <v>14</v>
      </c>
      <c r="AY240" s="3" t="s">
        <v>2960</v>
      </c>
      <c r="AZ240" s="3" t="s">
        <v>3497</v>
      </c>
      <c r="BA240" s="57" t="s">
        <v>3786</v>
      </c>
      <c r="BB240" s="3" t="s">
        <v>3225</v>
      </c>
      <c r="BC240" s="3" t="s">
        <v>2892</v>
      </c>
      <c r="BD240" s="3" t="s">
        <v>5963</v>
      </c>
      <c r="BE240" s="3" t="s">
        <v>444</v>
      </c>
      <c r="BF240" s="3" t="s">
        <v>1620</v>
      </c>
      <c r="BG240" s="3" t="s">
        <v>1600</v>
      </c>
      <c r="BH240" s="3" t="s">
        <v>813</v>
      </c>
      <c r="BI240" s="58" t="s">
        <v>3789</v>
      </c>
      <c r="BJ240" s="58" t="s">
        <v>442</v>
      </c>
      <c r="BK240" s="58" t="s">
        <v>2722</v>
      </c>
      <c r="BL240" s="58" t="s">
        <v>2743</v>
      </c>
      <c r="BM240" s="58" t="s">
        <v>2895</v>
      </c>
      <c r="BN240" s="58" t="s">
        <v>2981</v>
      </c>
      <c r="BO240" s="2" t="s">
        <v>4105</v>
      </c>
    </row>
    <row r="241" spans="3:67">
      <c r="C241" s="85" t="str">
        <f>IF(INDEX(Directory[FolderPath],MATCH(tbl_Directory[[#This Row],[Index]:[Index]],Directory[Index],0))="","",HYPERLINK(INDEX(Directory[FolderPath],MATCH(tbl_Directory[[#This Row],[Index]:[Index]],Directory[Index],0)),"🗁"))</f>
        <v>🗁</v>
      </c>
      <c r="D241" s="3">
        <v>266</v>
      </c>
      <c r="E241" s="70">
        <v>44350</v>
      </c>
      <c r="F241" s="3" t="s">
        <v>808</v>
      </c>
      <c r="G241" s="51">
        <v>90000</v>
      </c>
      <c r="H241" s="52">
        <v>90000</v>
      </c>
      <c r="I241" s="3" t="s">
        <v>1572</v>
      </c>
      <c r="J241" s="3" t="s">
        <v>190</v>
      </c>
      <c r="K241" s="3" t="s">
        <v>809</v>
      </c>
      <c r="L241" s="3">
        <v>3</v>
      </c>
      <c r="M241" s="3" t="s">
        <v>10</v>
      </c>
      <c r="N241" s="3" t="s">
        <v>98</v>
      </c>
      <c r="O241" s="3">
        <v>1.5</v>
      </c>
      <c r="P241" s="3" t="s">
        <v>119</v>
      </c>
      <c r="Q241" s="3" t="s">
        <v>810</v>
      </c>
      <c r="R241" s="53">
        <v>37.5</v>
      </c>
      <c r="S241" s="3" t="s">
        <v>30</v>
      </c>
      <c r="T241" s="54" t="s">
        <v>181</v>
      </c>
      <c r="U241" s="3" t="s">
        <v>3351</v>
      </c>
      <c r="V241" s="3" t="s">
        <v>181</v>
      </c>
      <c r="W241" s="3" t="s">
        <v>181</v>
      </c>
      <c r="X241" s="3" t="s">
        <v>181</v>
      </c>
      <c r="Y241" s="3" t="s">
        <v>181</v>
      </c>
      <c r="Z241" s="3" t="s">
        <v>811</v>
      </c>
      <c r="AA241" s="3" t="s">
        <v>810</v>
      </c>
      <c r="AB241" s="3" t="s">
        <v>810</v>
      </c>
      <c r="AC241" s="3" t="s">
        <v>1599</v>
      </c>
      <c r="AD241" s="3" t="s">
        <v>321</v>
      </c>
      <c r="AE241" s="56" t="s">
        <v>181</v>
      </c>
      <c r="AF241" s="3" t="s">
        <v>15</v>
      </c>
      <c r="AG241" s="3" t="s">
        <v>15</v>
      </c>
      <c r="AH241" s="3" t="s">
        <v>15</v>
      </c>
      <c r="AI241" s="3" t="s">
        <v>181</v>
      </c>
      <c r="AJ241" s="55"/>
      <c r="AK241" s="56" t="s">
        <v>181</v>
      </c>
      <c r="AL241" s="3" t="s">
        <v>17</v>
      </c>
      <c r="AM241" s="3" t="s">
        <v>351</v>
      </c>
      <c r="AN241" s="3" t="s">
        <v>15</v>
      </c>
      <c r="AO241" s="3" t="s">
        <v>15</v>
      </c>
      <c r="AP241" s="3" t="s">
        <v>15</v>
      </c>
      <c r="AQ241" s="3">
        <v>1.5</v>
      </c>
      <c r="AR241" s="3">
        <v>9.8469999999999995</v>
      </c>
      <c r="AS241" s="3">
        <v>11.661</v>
      </c>
      <c r="AT241" s="3" t="s">
        <v>273</v>
      </c>
      <c r="AU241" s="3" t="s">
        <v>15</v>
      </c>
      <c r="AV241" s="3" t="s">
        <v>1609</v>
      </c>
      <c r="AW241" s="3" t="s">
        <v>15</v>
      </c>
      <c r="AX241" s="3" t="s">
        <v>30</v>
      </c>
      <c r="AY241" s="3" t="s">
        <v>3718</v>
      </c>
      <c r="AZ241" s="3" t="s">
        <v>5420</v>
      </c>
      <c r="BA241" s="57" t="s">
        <v>3786</v>
      </c>
      <c r="BB241" s="3" t="s">
        <v>3225</v>
      </c>
      <c r="BC241" s="3" t="s">
        <v>15</v>
      </c>
      <c r="BD241" s="3" t="s">
        <v>5963</v>
      </c>
      <c r="BE241" s="3" t="s">
        <v>812</v>
      </c>
      <c r="BF241" s="3" t="s">
        <v>1668</v>
      </c>
      <c r="BG241" s="3" t="s">
        <v>1603</v>
      </c>
      <c r="BH241" s="3" t="s">
        <v>807</v>
      </c>
      <c r="BI241" s="58" t="s">
        <v>3789</v>
      </c>
      <c r="BJ241" s="58" t="s">
        <v>809</v>
      </c>
      <c r="BK241" s="58" t="s">
        <v>2722</v>
      </c>
      <c r="BL241" s="58" t="s">
        <v>2777</v>
      </c>
      <c r="BM241" s="58" t="s">
        <v>3034</v>
      </c>
      <c r="BN241" s="58" t="s">
        <v>2738</v>
      </c>
      <c r="BO241" s="2" t="s">
        <v>4106</v>
      </c>
    </row>
    <row r="242" spans="3:67">
      <c r="C242" s="85" t="str">
        <f>IF(INDEX(Directory[FolderPath],MATCH(tbl_Directory[[#This Row],[Index]:[Index]],Directory[Index],0))="","",HYPERLINK(INDEX(Directory[FolderPath],MATCH(tbl_Directory[[#This Row],[Index]:[Index]],Directory[Index],0)),"🗁"))</f>
        <v>🗁</v>
      </c>
      <c r="D242" s="3">
        <v>265</v>
      </c>
      <c r="E242" s="70">
        <v>44350</v>
      </c>
      <c r="F242" s="3" t="s">
        <v>803</v>
      </c>
      <c r="G242" s="51">
        <v>14000</v>
      </c>
      <c r="H242" s="52">
        <v>14000</v>
      </c>
      <c r="I242" s="3" t="s">
        <v>1571</v>
      </c>
      <c r="J242" s="3" t="s">
        <v>190</v>
      </c>
      <c r="K242" s="3" t="s">
        <v>3588</v>
      </c>
      <c r="L242" s="3">
        <v>1</v>
      </c>
      <c r="M242" s="3" t="s">
        <v>401</v>
      </c>
      <c r="N242" s="3" t="s">
        <v>98</v>
      </c>
      <c r="O242" s="3">
        <v>6</v>
      </c>
      <c r="P242" s="3" t="s">
        <v>12</v>
      </c>
      <c r="Q242" s="3" t="s">
        <v>759</v>
      </c>
      <c r="R242" s="53">
        <v>37</v>
      </c>
      <c r="S242" s="3" t="s">
        <v>14</v>
      </c>
      <c r="T242" s="54" t="s">
        <v>181</v>
      </c>
      <c r="U242" s="3" t="s">
        <v>3351</v>
      </c>
      <c r="V242" s="3" t="s">
        <v>181</v>
      </c>
      <c r="W242" s="3" t="s">
        <v>3776</v>
      </c>
      <c r="X242" s="3" t="s">
        <v>181</v>
      </c>
      <c r="Y242" s="3" t="s">
        <v>181</v>
      </c>
      <c r="Z242" s="3" t="s">
        <v>403</v>
      </c>
      <c r="AA242" s="3" t="s">
        <v>1583</v>
      </c>
      <c r="AB242" s="3" t="s">
        <v>15</v>
      </c>
      <c r="AC242" s="3" t="s">
        <v>2686</v>
      </c>
      <c r="AD242" s="3" t="s">
        <v>321</v>
      </c>
      <c r="AE242" s="56" t="s">
        <v>181</v>
      </c>
      <c r="AF242" s="3" t="s">
        <v>15</v>
      </c>
      <c r="AG242" s="3" t="s">
        <v>15</v>
      </c>
      <c r="AH242" s="3" t="s">
        <v>15</v>
      </c>
      <c r="AI242" s="3" t="s">
        <v>181</v>
      </c>
      <c r="AJ242" s="55"/>
      <c r="AK242" s="56" t="s">
        <v>181</v>
      </c>
      <c r="AL242" s="3" t="s">
        <v>72</v>
      </c>
      <c r="AM242" s="3" t="s">
        <v>406</v>
      </c>
      <c r="AN242" s="3" t="s">
        <v>15</v>
      </c>
      <c r="AO242" s="3" t="s">
        <v>15</v>
      </c>
      <c r="AP242" s="3" t="s">
        <v>15</v>
      </c>
      <c r="AQ242" s="3">
        <v>6</v>
      </c>
      <c r="AR242" s="3">
        <v>39.387999999999998</v>
      </c>
      <c r="AS242" s="3">
        <v>46.645000000000003</v>
      </c>
      <c r="AT242" s="3" t="s">
        <v>178</v>
      </c>
      <c r="AU242" s="3" t="s">
        <v>181</v>
      </c>
      <c r="AV242" s="3" t="s">
        <v>3098</v>
      </c>
      <c r="AW242" s="3" t="s">
        <v>3682</v>
      </c>
      <c r="AX242" s="3" t="s">
        <v>14</v>
      </c>
      <c r="AY242" s="3" t="s">
        <v>2960</v>
      </c>
      <c r="AZ242" s="3" t="s">
        <v>3779</v>
      </c>
      <c r="BA242" s="57" t="s">
        <v>3786</v>
      </c>
      <c r="BB242" s="3" t="s">
        <v>3225</v>
      </c>
      <c r="BC242" s="3" t="s">
        <v>5425</v>
      </c>
      <c r="BD242" s="3" t="s">
        <v>5963</v>
      </c>
      <c r="BE242" s="3" t="s">
        <v>405</v>
      </c>
      <c r="BF242" s="3" t="s">
        <v>10</v>
      </c>
      <c r="BG242" s="3" t="s">
        <v>1600</v>
      </c>
      <c r="BH242" s="3" t="s">
        <v>802</v>
      </c>
      <c r="BI242" s="58" t="s">
        <v>3789</v>
      </c>
      <c r="BJ242" s="58" t="s">
        <v>400</v>
      </c>
      <c r="BK242" s="58" t="s">
        <v>2688</v>
      </c>
      <c r="BL242" s="58" t="s">
        <v>2744</v>
      </c>
      <c r="BM242" s="58" t="s">
        <v>2895</v>
      </c>
      <c r="BN242" s="58" t="s">
        <v>2738</v>
      </c>
      <c r="BO242" s="2" t="s">
        <v>4107</v>
      </c>
    </row>
    <row r="243" spans="3:67">
      <c r="C243" s="85" t="str">
        <f>IF(INDEX(Directory[FolderPath],MATCH(tbl_Directory[[#This Row],[Index]:[Index]],Directory[Index],0))="","",HYPERLINK(INDEX(Directory[FolderPath],MATCH(tbl_Directory[[#This Row],[Index]:[Index]],Directory[Index],0)),"🗁"))</f>
        <v/>
      </c>
      <c r="D243" s="3">
        <v>264</v>
      </c>
      <c r="E243" s="70">
        <v>44350</v>
      </c>
      <c r="F243" s="3" t="s">
        <v>803</v>
      </c>
      <c r="G243" s="51">
        <v>0</v>
      </c>
      <c r="H243" s="52">
        <v>0</v>
      </c>
      <c r="I243" s="3" t="s">
        <v>1571</v>
      </c>
      <c r="J243" s="3" t="s">
        <v>190</v>
      </c>
      <c r="K243" s="3" t="s">
        <v>3588</v>
      </c>
      <c r="L243" s="3">
        <v>1</v>
      </c>
      <c r="M243" s="3" t="s">
        <v>401</v>
      </c>
      <c r="N243" s="3" t="s">
        <v>462</v>
      </c>
      <c r="O243" s="3">
        <v>25</v>
      </c>
      <c r="P243" s="3" t="s">
        <v>12</v>
      </c>
      <c r="Q243" s="3" t="s">
        <v>805</v>
      </c>
      <c r="R243" s="53">
        <v>35</v>
      </c>
      <c r="S243" s="3" t="s">
        <v>14</v>
      </c>
      <c r="T243" s="54" t="s">
        <v>181</v>
      </c>
      <c r="U243" s="3" t="s">
        <v>3351</v>
      </c>
      <c r="V243" s="3" t="s">
        <v>3735</v>
      </c>
      <c r="W243" s="3" t="s">
        <v>3776</v>
      </c>
      <c r="X243" s="3" t="s">
        <v>181</v>
      </c>
      <c r="Y243" s="3" t="s">
        <v>181</v>
      </c>
      <c r="Z243" s="3" t="s">
        <v>806</v>
      </c>
      <c r="AA243" s="3" t="s">
        <v>805</v>
      </c>
      <c r="AB243" s="3" t="s">
        <v>15</v>
      </c>
      <c r="AC243" s="3" t="s">
        <v>2686</v>
      </c>
      <c r="AD243" s="3" t="s">
        <v>321</v>
      </c>
      <c r="AE243" s="56" t="s">
        <v>181</v>
      </c>
      <c r="AF243" s="3" t="s">
        <v>15</v>
      </c>
      <c r="AG243" s="3" t="s">
        <v>15</v>
      </c>
      <c r="AH243" s="3" t="s">
        <v>15</v>
      </c>
      <c r="AI243" s="3" t="s">
        <v>181</v>
      </c>
      <c r="AJ243" s="55"/>
      <c r="AK243" s="56" t="s">
        <v>181</v>
      </c>
      <c r="AL243" s="3" t="s">
        <v>72</v>
      </c>
      <c r="AM243" s="3" t="s">
        <v>406</v>
      </c>
      <c r="AN243" s="3" t="s">
        <v>15</v>
      </c>
      <c r="AO243" s="3" t="s">
        <v>15</v>
      </c>
      <c r="AP243" s="3" t="s">
        <v>15</v>
      </c>
      <c r="AQ243" s="3">
        <v>3.2160000000000002</v>
      </c>
      <c r="AR243" s="3">
        <v>21.11</v>
      </c>
      <c r="AS243" s="3">
        <v>25</v>
      </c>
      <c r="AT243" s="3" t="s">
        <v>178</v>
      </c>
      <c r="AU243" s="3" t="s">
        <v>181</v>
      </c>
      <c r="AV243" s="3" t="s">
        <v>3098</v>
      </c>
      <c r="AW243" s="3" t="s">
        <v>3682</v>
      </c>
      <c r="AX243" s="3" t="s">
        <v>14</v>
      </c>
      <c r="AY243" s="3" t="s">
        <v>2960</v>
      </c>
      <c r="AZ243" s="3" t="s">
        <v>3497</v>
      </c>
      <c r="BA243" s="57" t="s">
        <v>3786</v>
      </c>
      <c r="BB243" s="3" t="s">
        <v>3225</v>
      </c>
      <c r="BC243" s="3" t="s">
        <v>5425</v>
      </c>
      <c r="BD243" s="3" t="s">
        <v>5963</v>
      </c>
      <c r="BE243" s="3" t="s">
        <v>405</v>
      </c>
      <c r="BF243" s="3" t="s">
        <v>10</v>
      </c>
      <c r="BG243" s="3" t="s">
        <v>1600</v>
      </c>
      <c r="BH243" s="3" t="s">
        <v>804</v>
      </c>
      <c r="BI243" s="58" t="s">
        <v>3789</v>
      </c>
      <c r="BJ243" s="58" t="s">
        <v>400</v>
      </c>
      <c r="BK243" s="58" t="s">
        <v>2688</v>
      </c>
      <c r="BL243" s="58" t="s">
        <v>2908</v>
      </c>
      <c r="BM243" s="58" t="s">
        <v>2895</v>
      </c>
      <c r="BN243" s="58" t="s">
        <v>2738</v>
      </c>
      <c r="BO243" s="2" t="s">
        <v>181</v>
      </c>
    </row>
    <row r="244" spans="3:67">
      <c r="C244" s="85" t="str">
        <f>IF(INDEX(Directory[FolderPath],MATCH(tbl_Directory[[#This Row],[Index]:[Index]],Directory[Index],0))="","",HYPERLINK(INDEX(Directory[FolderPath],MATCH(tbl_Directory[[#This Row],[Index]:[Index]],Directory[Index],0)),"🗁"))</f>
        <v>🗁</v>
      </c>
      <c r="D244" s="3">
        <v>263</v>
      </c>
      <c r="E244" s="70">
        <v>44350</v>
      </c>
      <c r="F244" s="3" t="s">
        <v>798</v>
      </c>
      <c r="G244" s="51">
        <v>5000</v>
      </c>
      <c r="H244" s="52">
        <v>5000</v>
      </c>
      <c r="I244" s="3" t="s">
        <v>1571</v>
      </c>
      <c r="J244" s="3" t="s">
        <v>175</v>
      </c>
      <c r="K244" s="3" t="s">
        <v>3230</v>
      </c>
      <c r="L244" s="3">
        <v>2</v>
      </c>
      <c r="M244" s="3" t="s">
        <v>1629</v>
      </c>
      <c r="N244" s="3" t="s">
        <v>98</v>
      </c>
      <c r="O244" s="3">
        <v>5</v>
      </c>
      <c r="P244" s="3" t="s">
        <v>12</v>
      </c>
      <c r="Q244" s="3" t="s">
        <v>645</v>
      </c>
      <c r="R244" s="53">
        <v>47.5</v>
      </c>
      <c r="S244" s="3" t="s">
        <v>30</v>
      </c>
      <c r="T244" s="54" t="s">
        <v>181</v>
      </c>
      <c r="U244" s="3" t="s">
        <v>3351</v>
      </c>
      <c r="V244" s="3" t="s">
        <v>181</v>
      </c>
      <c r="W244" s="3" t="s">
        <v>181</v>
      </c>
      <c r="X244" s="3" t="s">
        <v>181</v>
      </c>
      <c r="Y244" s="3" t="s">
        <v>181</v>
      </c>
      <c r="Z244" s="3" t="s">
        <v>799</v>
      </c>
      <c r="AA244" s="3" t="s">
        <v>1677</v>
      </c>
      <c r="AB244" s="3" t="s">
        <v>15</v>
      </c>
      <c r="AC244" s="3" t="s">
        <v>2686</v>
      </c>
      <c r="AD244" s="3" t="s">
        <v>321</v>
      </c>
      <c r="AE244" s="56" t="s">
        <v>181</v>
      </c>
      <c r="AF244" s="3" t="s">
        <v>15</v>
      </c>
      <c r="AG244" s="3" t="s">
        <v>15</v>
      </c>
      <c r="AH244" s="3" t="s">
        <v>15</v>
      </c>
      <c r="AI244" s="3" t="s">
        <v>181</v>
      </c>
      <c r="AJ244" s="55"/>
      <c r="AK244" s="56" t="s">
        <v>181</v>
      </c>
      <c r="AL244" s="3" t="s">
        <v>127</v>
      </c>
      <c r="AM244" s="3" t="s">
        <v>801</v>
      </c>
      <c r="AN244" s="3" t="s">
        <v>15</v>
      </c>
      <c r="AO244" s="3" t="s">
        <v>15</v>
      </c>
      <c r="AP244" s="3" t="s">
        <v>15</v>
      </c>
      <c r="AQ244" s="3">
        <v>5</v>
      </c>
      <c r="AR244" s="3">
        <v>32.823999999999998</v>
      </c>
      <c r="AS244" s="3">
        <v>38.869999999999997</v>
      </c>
      <c r="AT244" s="3" t="s">
        <v>225</v>
      </c>
      <c r="AU244" s="3" t="s">
        <v>15</v>
      </c>
      <c r="AV244" s="3" t="s">
        <v>3098</v>
      </c>
      <c r="AW244" s="3" t="s">
        <v>3685</v>
      </c>
      <c r="AX244" s="3" t="s">
        <v>30</v>
      </c>
      <c r="AY244" s="3" t="s">
        <v>2960</v>
      </c>
      <c r="AZ244" s="3" t="s">
        <v>3497</v>
      </c>
      <c r="BA244" s="57" t="s">
        <v>3786</v>
      </c>
      <c r="BB244" s="3" t="s">
        <v>3225</v>
      </c>
      <c r="BC244" s="3" t="s">
        <v>5425</v>
      </c>
      <c r="BD244" s="3" t="s">
        <v>181</v>
      </c>
      <c r="BE244" s="3" t="s">
        <v>800</v>
      </c>
      <c r="BF244" s="3" t="s">
        <v>1678</v>
      </c>
      <c r="BG244" s="3" t="s">
        <v>1600</v>
      </c>
      <c r="BH244" s="3" t="s">
        <v>796</v>
      </c>
      <c r="BI244" s="58" t="s">
        <v>3789</v>
      </c>
      <c r="BJ244" s="58" t="s">
        <v>3230</v>
      </c>
      <c r="BK244" s="58" t="s">
        <v>2722</v>
      </c>
      <c r="BL244" s="58" t="s">
        <v>2758</v>
      </c>
      <c r="BM244" s="58" t="s">
        <v>2895</v>
      </c>
      <c r="BN244" s="58" t="s">
        <v>2737</v>
      </c>
      <c r="BO244" s="2" t="s">
        <v>4108</v>
      </c>
    </row>
    <row r="245" spans="3:67">
      <c r="C245" s="85" t="str">
        <f>IF(INDEX(Directory[FolderPath],MATCH(tbl_Directory[[#This Row],[Index]:[Index]],Directory[Index],0))="","",HYPERLINK(INDEX(Directory[FolderPath],MATCH(tbl_Directory[[#This Row],[Index]:[Index]],Directory[Index],0)),"🗁"))</f>
        <v>🗁</v>
      </c>
      <c r="D245" s="3">
        <v>262</v>
      </c>
      <c r="E245" s="70">
        <v>44347</v>
      </c>
      <c r="F245" s="3" t="s">
        <v>824</v>
      </c>
      <c r="G245" s="51">
        <v>6000</v>
      </c>
      <c r="H245" s="52">
        <v>6000</v>
      </c>
      <c r="I245" s="3" t="s">
        <v>1571</v>
      </c>
      <c r="J245" s="3" t="s">
        <v>175</v>
      </c>
      <c r="K245" s="3" t="s">
        <v>825</v>
      </c>
      <c r="L245" s="3">
        <v>1</v>
      </c>
      <c r="M245" s="3" t="s">
        <v>104</v>
      </c>
      <c r="N245" s="3" t="s">
        <v>98</v>
      </c>
      <c r="O245" s="3">
        <v>2</v>
      </c>
      <c r="P245" s="3" t="s">
        <v>12</v>
      </c>
      <c r="Q245" s="3" t="s">
        <v>826</v>
      </c>
      <c r="R245" s="53">
        <v>40</v>
      </c>
      <c r="S245" s="3" t="s">
        <v>14</v>
      </c>
      <c r="T245" s="54" t="s">
        <v>181</v>
      </c>
      <c r="U245" s="3" t="s">
        <v>3354</v>
      </c>
      <c r="V245" s="3" t="s">
        <v>181</v>
      </c>
      <c r="W245" s="3" t="s">
        <v>181</v>
      </c>
      <c r="X245" s="3" t="s">
        <v>181</v>
      </c>
      <c r="Y245" s="3" t="s">
        <v>181</v>
      </c>
      <c r="Z245" s="3" t="s">
        <v>580</v>
      </c>
      <c r="AA245" s="3" t="s">
        <v>826</v>
      </c>
      <c r="AB245" s="3" t="s">
        <v>15</v>
      </c>
      <c r="AC245" s="3" t="s">
        <v>1599</v>
      </c>
      <c r="AD245" s="3" t="s">
        <v>321</v>
      </c>
      <c r="AE245" s="56" t="s">
        <v>181</v>
      </c>
      <c r="AF245" s="3" t="s">
        <v>15</v>
      </c>
      <c r="AG245" s="3" t="s">
        <v>15</v>
      </c>
      <c r="AH245" s="3" t="s">
        <v>15</v>
      </c>
      <c r="AI245" s="3" t="s">
        <v>181</v>
      </c>
      <c r="AJ245" s="55"/>
      <c r="AK245" s="56" t="s">
        <v>181</v>
      </c>
      <c r="AL245" s="3" t="s">
        <v>56</v>
      </c>
      <c r="AM245" s="3" t="s">
        <v>192</v>
      </c>
      <c r="AN245" s="3" t="s">
        <v>828</v>
      </c>
      <c r="AO245" s="3" t="s">
        <v>15</v>
      </c>
      <c r="AP245" s="3" t="s">
        <v>15</v>
      </c>
      <c r="AQ245" s="3">
        <v>2</v>
      </c>
      <c r="AR245" s="3">
        <v>13.129</v>
      </c>
      <c r="AS245" s="3">
        <v>15.548</v>
      </c>
      <c r="AT245" s="3" t="s">
        <v>178</v>
      </c>
      <c r="AU245" s="3" t="s">
        <v>187</v>
      </c>
      <c r="AV245" s="3" t="s">
        <v>3470</v>
      </c>
      <c r="AW245" s="3" t="s">
        <v>3676</v>
      </c>
      <c r="AX245" s="3" t="s">
        <v>14</v>
      </c>
      <c r="AY245" s="3" t="s">
        <v>2960</v>
      </c>
      <c r="AZ245" s="3" t="s">
        <v>5420</v>
      </c>
      <c r="BA245" s="57" t="s">
        <v>3786</v>
      </c>
      <c r="BB245" s="3" t="s">
        <v>3228</v>
      </c>
      <c r="BC245" s="3" t="s">
        <v>2892</v>
      </c>
      <c r="BD245" s="3" t="s">
        <v>181</v>
      </c>
      <c r="BE245" s="3" t="s">
        <v>827</v>
      </c>
      <c r="BF245" s="3" t="s">
        <v>104</v>
      </c>
      <c r="BG245" s="3" t="s">
        <v>1603</v>
      </c>
      <c r="BH245" s="3" t="s">
        <v>823</v>
      </c>
      <c r="BI245" s="58" t="s">
        <v>3790</v>
      </c>
      <c r="BJ245" s="58" t="s">
        <v>825</v>
      </c>
      <c r="BK245" s="58" t="s">
        <v>2722</v>
      </c>
      <c r="BL245" s="58" t="s">
        <v>2745</v>
      </c>
      <c r="BM245" s="58" t="s">
        <v>2895</v>
      </c>
      <c r="BN245" s="58" t="s">
        <v>2737</v>
      </c>
      <c r="BO245" s="2" t="s">
        <v>4109</v>
      </c>
    </row>
    <row r="246" spans="3:67">
      <c r="C246" s="85" t="str">
        <f>IF(INDEX(Directory[FolderPath],MATCH(tbl_Directory[[#This Row],[Index]:[Index]],Directory[Index],0))="","",HYPERLINK(INDEX(Directory[FolderPath],MATCH(tbl_Directory[[#This Row],[Index]:[Index]],Directory[Index],0)),"🗁"))</f>
        <v>🗁</v>
      </c>
      <c r="D246" s="3">
        <v>261</v>
      </c>
      <c r="E246" s="70">
        <v>44347</v>
      </c>
      <c r="F246" s="3" t="s">
        <v>3253</v>
      </c>
      <c r="G246" s="51">
        <v>37500</v>
      </c>
      <c r="H246" s="52">
        <v>37500</v>
      </c>
      <c r="I246" s="3" t="s">
        <v>1572</v>
      </c>
      <c r="J246" s="3" t="s">
        <v>190</v>
      </c>
      <c r="K246" s="3" t="s">
        <v>3012</v>
      </c>
      <c r="L246" s="3">
        <v>4</v>
      </c>
      <c r="M246" s="3" t="s">
        <v>1665</v>
      </c>
      <c r="N246" s="3" t="s">
        <v>98</v>
      </c>
      <c r="O246" s="3">
        <v>1.5</v>
      </c>
      <c r="P246" s="3" t="s">
        <v>6195</v>
      </c>
      <c r="Q246" s="3" t="s">
        <v>61</v>
      </c>
      <c r="R246" s="53">
        <v>35</v>
      </c>
      <c r="S246" s="3" t="s">
        <v>479</v>
      </c>
      <c r="T246" s="54" t="s">
        <v>181</v>
      </c>
      <c r="U246" s="3" t="s">
        <v>3352</v>
      </c>
      <c r="V246" s="3" t="s">
        <v>181</v>
      </c>
      <c r="W246" s="3" t="s">
        <v>181</v>
      </c>
      <c r="X246" s="3" t="s">
        <v>181</v>
      </c>
      <c r="Y246" s="3" t="s">
        <v>3033</v>
      </c>
      <c r="Z246" s="3" t="s">
        <v>439</v>
      </c>
      <c r="AA246" s="3" t="s">
        <v>1270</v>
      </c>
      <c r="AB246" s="3" t="s">
        <v>1270</v>
      </c>
      <c r="AC246" s="3" t="s">
        <v>1599</v>
      </c>
      <c r="AD246" s="3" t="s">
        <v>321</v>
      </c>
      <c r="AE246" s="56" t="s">
        <v>181</v>
      </c>
      <c r="AF246" s="3" t="s">
        <v>15</v>
      </c>
      <c r="AG246" s="3" t="s">
        <v>15</v>
      </c>
      <c r="AH246" s="3" t="s">
        <v>15</v>
      </c>
      <c r="AI246" s="3" t="s">
        <v>181</v>
      </c>
      <c r="AJ246" s="55"/>
      <c r="AK246" s="56" t="s">
        <v>181</v>
      </c>
      <c r="AL246" s="3" t="s">
        <v>65</v>
      </c>
      <c r="AM246" s="3" t="s">
        <v>180</v>
      </c>
      <c r="AN246" s="3" t="s">
        <v>15</v>
      </c>
      <c r="AO246" s="3" t="s">
        <v>15</v>
      </c>
      <c r="AP246" s="3" t="s">
        <v>15</v>
      </c>
      <c r="AQ246" s="3">
        <v>1.5</v>
      </c>
      <c r="AR246" s="3">
        <v>9.8469999999999995</v>
      </c>
      <c r="AS246" s="3">
        <v>11.661</v>
      </c>
      <c r="AT246" s="3" t="s">
        <v>273</v>
      </c>
      <c r="AU246" s="3" t="s">
        <v>15</v>
      </c>
      <c r="AV246" s="3" t="s">
        <v>1609</v>
      </c>
      <c r="AW246" s="3" t="s">
        <v>15</v>
      </c>
      <c r="AX246" s="3" t="s">
        <v>3784</v>
      </c>
      <c r="AY246" s="3" t="s">
        <v>3782</v>
      </c>
      <c r="AZ246" s="3" t="s">
        <v>5420</v>
      </c>
      <c r="BA246" s="57" t="s">
        <v>3786</v>
      </c>
      <c r="BB246" s="3" t="s">
        <v>3228</v>
      </c>
      <c r="BC246" s="3" t="s">
        <v>15</v>
      </c>
      <c r="BD246" s="3" t="s">
        <v>5963</v>
      </c>
      <c r="BE246" s="3" t="s">
        <v>664</v>
      </c>
      <c r="BF246" s="3" t="s">
        <v>2718</v>
      </c>
      <c r="BG246" s="3" t="s">
        <v>1600</v>
      </c>
      <c r="BH246" s="3" t="s">
        <v>822</v>
      </c>
      <c r="BI246" s="58" t="s">
        <v>3790</v>
      </c>
      <c r="BJ246" s="58" t="s">
        <v>662</v>
      </c>
      <c r="BK246" s="58" t="s">
        <v>2722</v>
      </c>
      <c r="BL246" s="58" t="s">
        <v>3045</v>
      </c>
      <c r="BM246" s="58" t="s">
        <v>6273</v>
      </c>
      <c r="BN246" s="58" t="s">
        <v>2738</v>
      </c>
      <c r="BO246" s="2" t="s">
        <v>4110</v>
      </c>
    </row>
    <row r="247" spans="3:67">
      <c r="C247" s="85" t="str">
        <f>IF(INDEX(Directory[FolderPath],MATCH(tbl_Directory[[#This Row],[Index]:[Index]],Directory[Index],0))="","",HYPERLINK(INDEX(Directory[FolderPath],MATCH(tbl_Directory[[#This Row],[Index]:[Index]],Directory[Index],0)),"🗁"))</f>
        <v>🗁</v>
      </c>
      <c r="D247" s="3">
        <v>260</v>
      </c>
      <c r="E247" s="70">
        <v>44343</v>
      </c>
      <c r="F247" s="3" t="s">
        <v>2650</v>
      </c>
      <c r="G247" s="51">
        <v>300000</v>
      </c>
      <c r="H247" s="52">
        <v>300000</v>
      </c>
      <c r="I247" s="3" t="s">
        <v>1572</v>
      </c>
      <c r="J247" s="3" t="s">
        <v>190</v>
      </c>
      <c r="K247" s="3" t="s">
        <v>843</v>
      </c>
      <c r="L247" s="3">
        <v>5</v>
      </c>
      <c r="M247" s="3" t="s">
        <v>1667</v>
      </c>
      <c r="N247" s="3" t="s">
        <v>98</v>
      </c>
      <c r="O247" s="3">
        <v>2.9</v>
      </c>
      <c r="P247" s="3" t="s">
        <v>1683</v>
      </c>
      <c r="Q247" s="3" t="s">
        <v>844</v>
      </c>
      <c r="R247" s="53">
        <v>40</v>
      </c>
      <c r="S247" s="3" t="s">
        <v>30</v>
      </c>
      <c r="T247" s="54" t="s">
        <v>181</v>
      </c>
      <c r="U247" s="3" t="s">
        <v>3351</v>
      </c>
      <c r="V247" s="3" t="s">
        <v>181</v>
      </c>
      <c r="W247" s="3" t="s">
        <v>3776</v>
      </c>
      <c r="X247" s="3" t="s">
        <v>181</v>
      </c>
      <c r="Y247" s="3" t="s">
        <v>181</v>
      </c>
      <c r="Z247" s="3" t="s">
        <v>845</v>
      </c>
      <c r="AA247" s="3" t="s">
        <v>1684</v>
      </c>
      <c r="AB247" s="3" t="s">
        <v>1684</v>
      </c>
      <c r="AC247" s="3" t="s">
        <v>1599</v>
      </c>
      <c r="AD247" s="3" t="s">
        <v>321</v>
      </c>
      <c r="AE247" s="56" t="s">
        <v>181</v>
      </c>
      <c r="AF247" s="3" t="s">
        <v>15</v>
      </c>
      <c r="AG247" s="3" t="s">
        <v>15</v>
      </c>
      <c r="AH247" s="3" t="s">
        <v>15</v>
      </c>
      <c r="AI247" s="3" t="s">
        <v>181</v>
      </c>
      <c r="AJ247" s="55"/>
      <c r="AK247" s="56" t="s">
        <v>181</v>
      </c>
      <c r="AL247" s="3" t="s">
        <v>72</v>
      </c>
      <c r="AM247" s="3" t="s">
        <v>406</v>
      </c>
      <c r="AN247" s="3" t="s">
        <v>15</v>
      </c>
      <c r="AO247" s="3" t="s">
        <v>15</v>
      </c>
      <c r="AP247" s="3" t="s">
        <v>15</v>
      </c>
      <c r="AQ247" s="3">
        <v>2.9</v>
      </c>
      <c r="AR247" s="3">
        <v>19.038</v>
      </c>
      <c r="AS247" s="3">
        <v>22.545000000000002</v>
      </c>
      <c r="AT247" s="3" t="s">
        <v>273</v>
      </c>
      <c r="AU247" s="3" t="s">
        <v>15</v>
      </c>
      <c r="AV247" s="3" t="s">
        <v>1609</v>
      </c>
      <c r="AW247" s="3" t="s">
        <v>15</v>
      </c>
      <c r="AX247" s="3" t="s">
        <v>30</v>
      </c>
      <c r="AY247" s="3" t="s">
        <v>3782</v>
      </c>
      <c r="AZ247" s="3" t="s">
        <v>3496</v>
      </c>
      <c r="BA247" s="57" t="s">
        <v>3786</v>
      </c>
      <c r="BB247" s="3" t="s">
        <v>3228</v>
      </c>
      <c r="BC247" s="3" t="s">
        <v>15</v>
      </c>
      <c r="BD247" s="3" t="s">
        <v>5963</v>
      </c>
      <c r="BE247" s="3" t="s">
        <v>846</v>
      </c>
      <c r="BF247" s="3" t="s">
        <v>10</v>
      </c>
      <c r="BG247" s="3" t="s">
        <v>1685</v>
      </c>
      <c r="BH247" s="3" t="s">
        <v>842</v>
      </c>
      <c r="BI247" s="58" t="s">
        <v>3790</v>
      </c>
      <c r="BJ247" s="58" t="s">
        <v>843</v>
      </c>
      <c r="BK247" s="58" t="s">
        <v>2688</v>
      </c>
      <c r="BL247" s="58" t="s">
        <v>2887</v>
      </c>
      <c r="BM247" s="58" t="s">
        <v>2909</v>
      </c>
      <c r="BN247" s="58" t="s">
        <v>2738</v>
      </c>
      <c r="BO247" s="2" t="s">
        <v>4111</v>
      </c>
    </row>
    <row r="248" spans="3:67">
      <c r="C248" s="85" t="str">
        <f>IF(INDEX(Directory[FolderPath],MATCH(tbl_Directory[[#This Row],[Index]:[Index]],Directory[Index],0))="","",HYPERLINK(INDEX(Directory[FolderPath],MATCH(tbl_Directory[[#This Row],[Index]:[Index]],Directory[Index],0)),"🗁"))</f>
        <v>🗁</v>
      </c>
      <c r="D248" s="3">
        <v>259</v>
      </c>
      <c r="E248" s="70">
        <v>44343</v>
      </c>
      <c r="F248" s="3" t="s">
        <v>2649</v>
      </c>
      <c r="G248" s="51">
        <v>60000</v>
      </c>
      <c r="H248" s="52">
        <v>60000</v>
      </c>
      <c r="I248" s="3" t="s">
        <v>1572</v>
      </c>
      <c r="J248" s="3" t="s">
        <v>175</v>
      </c>
      <c r="K248" s="3" t="s">
        <v>837</v>
      </c>
      <c r="L248" s="3">
        <v>1</v>
      </c>
      <c r="M248" s="3" t="s">
        <v>1647</v>
      </c>
      <c r="N248" s="3" t="s">
        <v>98</v>
      </c>
      <c r="O248" s="3">
        <v>1.5</v>
      </c>
      <c r="P248" s="3" t="s">
        <v>119</v>
      </c>
      <c r="Q248" s="3" t="s">
        <v>839</v>
      </c>
      <c r="R248" s="53">
        <v>0</v>
      </c>
      <c r="S248" s="3" t="s">
        <v>14</v>
      </c>
      <c r="T248" s="54" t="s">
        <v>181</v>
      </c>
      <c r="U248" s="3" t="s">
        <v>3351</v>
      </c>
      <c r="V248" s="3" t="s">
        <v>181</v>
      </c>
      <c r="W248" s="3" t="s">
        <v>181</v>
      </c>
      <c r="X248" s="3" t="s">
        <v>181</v>
      </c>
      <c r="Y248" s="3" t="s">
        <v>181</v>
      </c>
      <c r="Z248" s="3" t="s">
        <v>840</v>
      </c>
      <c r="AA248" s="3" t="s">
        <v>1682</v>
      </c>
      <c r="AB248" s="3" t="s">
        <v>1682</v>
      </c>
      <c r="AC248" s="3" t="s">
        <v>1599</v>
      </c>
      <c r="AD248" s="3" t="s">
        <v>321</v>
      </c>
      <c r="AE248" s="56" t="s">
        <v>181</v>
      </c>
      <c r="AF248" s="3" t="s">
        <v>15</v>
      </c>
      <c r="AG248" s="3" t="s">
        <v>15</v>
      </c>
      <c r="AH248" s="3" t="s">
        <v>15</v>
      </c>
      <c r="AI248" s="3" t="s">
        <v>181</v>
      </c>
      <c r="AJ248" s="55"/>
      <c r="AK248" s="56" t="s">
        <v>181</v>
      </c>
      <c r="AL248" s="3" t="s">
        <v>35</v>
      </c>
      <c r="AM248" s="3" t="s">
        <v>15</v>
      </c>
      <c r="AN248" s="3" t="s">
        <v>15</v>
      </c>
      <c r="AO248" s="3" t="s">
        <v>15</v>
      </c>
      <c r="AP248" s="3" t="s">
        <v>15</v>
      </c>
      <c r="AQ248" s="3">
        <v>1.5</v>
      </c>
      <c r="AR248" s="3">
        <v>9.8469999999999995</v>
      </c>
      <c r="AS248" s="3">
        <v>11.661</v>
      </c>
      <c r="AT248" s="3" t="s">
        <v>178</v>
      </c>
      <c r="AU248" s="3" t="s">
        <v>181</v>
      </c>
      <c r="AV248" s="3" t="s">
        <v>1609</v>
      </c>
      <c r="AW248" s="3" t="s">
        <v>15</v>
      </c>
      <c r="AX248" s="3" t="s">
        <v>14</v>
      </c>
      <c r="AY248" s="3" t="s">
        <v>3782</v>
      </c>
      <c r="AZ248" s="3" t="s">
        <v>5420</v>
      </c>
      <c r="BA248" s="57" t="s">
        <v>3786</v>
      </c>
      <c r="BB248" s="3" t="s">
        <v>3228</v>
      </c>
      <c r="BC248" s="3" t="s">
        <v>2892</v>
      </c>
      <c r="BD248" s="3" t="s">
        <v>181</v>
      </c>
      <c r="BE248" s="3" t="s">
        <v>841</v>
      </c>
      <c r="BF248" s="3" t="s">
        <v>1647</v>
      </c>
      <c r="BG248" s="3" t="s">
        <v>15</v>
      </c>
      <c r="BH248" s="3" t="s">
        <v>836</v>
      </c>
      <c r="BI248" s="58" t="s">
        <v>3790</v>
      </c>
      <c r="BJ248" s="58" t="s">
        <v>837</v>
      </c>
      <c r="BK248" s="58" t="s">
        <v>2722</v>
      </c>
      <c r="BL248" s="58" t="s">
        <v>2777</v>
      </c>
      <c r="BM248" s="58" t="s">
        <v>3034</v>
      </c>
      <c r="BN248" s="58" t="s">
        <v>2737</v>
      </c>
      <c r="BO248" s="2" t="s">
        <v>4112</v>
      </c>
    </row>
    <row r="249" spans="3:67">
      <c r="C249" s="85" t="str">
        <f>IF(INDEX(Directory[FolderPath],MATCH(tbl_Directory[[#This Row],[Index]:[Index]],Directory[Index],0))="","",HYPERLINK(INDEX(Directory[FolderPath],MATCH(tbl_Directory[[#This Row],[Index]:[Index]],Directory[Index],0)),"🗁"))</f>
        <v>🗁</v>
      </c>
      <c r="D249" s="3">
        <v>258</v>
      </c>
      <c r="E249" s="70">
        <v>44343</v>
      </c>
      <c r="F249" s="3" t="s">
        <v>2648</v>
      </c>
      <c r="G249" s="51">
        <v>250000</v>
      </c>
      <c r="H249" s="52">
        <v>250000</v>
      </c>
      <c r="I249" s="3" t="s">
        <v>1572</v>
      </c>
      <c r="J249" s="3" t="s">
        <v>190</v>
      </c>
      <c r="K249" s="3" t="s">
        <v>1680</v>
      </c>
      <c r="L249" s="3">
        <v>2</v>
      </c>
      <c r="M249" s="3" t="s">
        <v>838</v>
      </c>
      <c r="N249" s="3" t="s">
        <v>98</v>
      </c>
      <c r="O249" s="3">
        <v>5</v>
      </c>
      <c r="P249" s="3" t="s">
        <v>12</v>
      </c>
      <c r="Q249" s="3" t="s">
        <v>834</v>
      </c>
      <c r="R249" s="53">
        <v>50</v>
      </c>
      <c r="S249" s="3" t="s">
        <v>479</v>
      </c>
      <c r="T249" s="54" t="s">
        <v>181</v>
      </c>
      <c r="U249" s="3" t="s">
        <v>3351</v>
      </c>
      <c r="V249" s="3" t="s">
        <v>181</v>
      </c>
      <c r="W249" s="3" t="s">
        <v>181</v>
      </c>
      <c r="X249" s="3" t="s">
        <v>181</v>
      </c>
      <c r="Y249" s="3" t="s">
        <v>181</v>
      </c>
      <c r="Z249" s="3" t="s">
        <v>1681</v>
      </c>
      <c r="AA249" s="3" t="s">
        <v>834</v>
      </c>
      <c r="AB249" s="3" t="s">
        <v>834</v>
      </c>
      <c r="AC249" s="3" t="s">
        <v>1599</v>
      </c>
      <c r="AD249" s="3" t="s">
        <v>321</v>
      </c>
      <c r="AE249" s="56" t="s">
        <v>181</v>
      </c>
      <c r="AF249" s="3" t="s">
        <v>15</v>
      </c>
      <c r="AG249" s="3" t="s">
        <v>15</v>
      </c>
      <c r="AH249" s="3" t="s">
        <v>15</v>
      </c>
      <c r="AI249" s="3" t="s">
        <v>181</v>
      </c>
      <c r="AJ249" s="55"/>
      <c r="AK249" s="56" t="s">
        <v>181</v>
      </c>
      <c r="AL249" s="3" t="s">
        <v>65</v>
      </c>
      <c r="AM249" s="3" t="s">
        <v>180</v>
      </c>
      <c r="AN249" s="3" t="s">
        <v>15</v>
      </c>
      <c r="AO249" s="3" t="s">
        <v>15</v>
      </c>
      <c r="AP249" s="3" t="s">
        <v>15</v>
      </c>
      <c r="AQ249" s="3">
        <v>5</v>
      </c>
      <c r="AR249" s="3">
        <v>32.823999999999998</v>
      </c>
      <c r="AS249" s="3">
        <v>38.869999999999997</v>
      </c>
      <c r="AT249" s="3" t="s">
        <v>273</v>
      </c>
      <c r="AU249" s="3" t="s">
        <v>15</v>
      </c>
      <c r="AV249" s="3" t="s">
        <v>1609</v>
      </c>
      <c r="AW249" s="3" t="s">
        <v>15</v>
      </c>
      <c r="AX249" s="3" t="s">
        <v>3784</v>
      </c>
      <c r="AY249" s="3" t="s">
        <v>3782</v>
      </c>
      <c r="AZ249" s="3" t="s">
        <v>3497</v>
      </c>
      <c r="BA249" s="57" t="s">
        <v>3786</v>
      </c>
      <c r="BB249" s="3" t="s">
        <v>3228</v>
      </c>
      <c r="BC249" s="3" t="s">
        <v>15</v>
      </c>
      <c r="BD249" s="3" t="s">
        <v>5963</v>
      </c>
      <c r="BE249" s="3" t="s">
        <v>835</v>
      </c>
      <c r="BF249" s="3" t="s">
        <v>838</v>
      </c>
      <c r="BG249" s="3" t="s">
        <v>15</v>
      </c>
      <c r="BH249" s="3" t="s">
        <v>833</v>
      </c>
      <c r="BI249" s="58" t="s">
        <v>3790</v>
      </c>
      <c r="BJ249" s="58" t="s">
        <v>1680</v>
      </c>
      <c r="BK249" s="58" t="s">
        <v>2722</v>
      </c>
      <c r="BL249" s="58" t="s">
        <v>2758</v>
      </c>
      <c r="BM249" s="58" t="s">
        <v>2895</v>
      </c>
      <c r="BN249" s="58" t="s">
        <v>2738</v>
      </c>
      <c r="BO249" s="2" t="s">
        <v>4113</v>
      </c>
    </row>
    <row r="250" spans="3:67">
      <c r="C250" s="85" t="str">
        <f>IF(INDEX(Directory[FolderPath],MATCH(tbl_Directory[[#This Row],[Index]:[Index]],Directory[Index],0))="","",HYPERLINK(INDEX(Directory[FolderPath],MATCH(tbl_Directory[[#This Row],[Index]:[Index]],Directory[Index],0)),"🗁"))</f>
        <v>🗁</v>
      </c>
      <c r="D250" s="3">
        <v>257</v>
      </c>
      <c r="E250" s="70">
        <v>44343</v>
      </c>
      <c r="F250" s="3" t="s">
        <v>2647</v>
      </c>
      <c r="G250" s="51">
        <v>0</v>
      </c>
      <c r="H250" s="52">
        <v>0</v>
      </c>
      <c r="I250" s="3" t="s">
        <v>1571</v>
      </c>
      <c r="J250" s="3" t="s">
        <v>175</v>
      </c>
      <c r="K250" s="3" t="s">
        <v>830</v>
      </c>
      <c r="L250" s="3">
        <v>1</v>
      </c>
      <c r="M250" s="3" t="s">
        <v>1679</v>
      </c>
      <c r="N250" s="3" t="s">
        <v>98</v>
      </c>
      <c r="O250" s="3">
        <v>5</v>
      </c>
      <c r="P250" s="3" t="s">
        <v>102</v>
      </c>
      <c r="Q250" s="3" t="s">
        <v>628</v>
      </c>
      <c r="R250" s="53">
        <v>40</v>
      </c>
      <c r="S250" s="3" t="s">
        <v>30</v>
      </c>
      <c r="T250" s="54" t="s">
        <v>181</v>
      </c>
      <c r="U250" s="3" t="s">
        <v>3351</v>
      </c>
      <c r="V250" s="3" t="s">
        <v>181</v>
      </c>
      <c r="W250" s="3" t="s">
        <v>181</v>
      </c>
      <c r="X250" s="3" t="s">
        <v>181</v>
      </c>
      <c r="Y250" s="3" t="s">
        <v>181</v>
      </c>
      <c r="Z250" s="3" t="s">
        <v>831</v>
      </c>
      <c r="AA250" s="3" t="s">
        <v>628</v>
      </c>
      <c r="AB250" s="3" t="s">
        <v>628</v>
      </c>
      <c r="AC250" s="3" t="s">
        <v>1599</v>
      </c>
      <c r="AD250" s="3" t="s">
        <v>321</v>
      </c>
      <c r="AE250" s="56" t="s">
        <v>181</v>
      </c>
      <c r="AF250" s="3" t="s">
        <v>15</v>
      </c>
      <c r="AG250" s="3" t="s">
        <v>15</v>
      </c>
      <c r="AH250" s="3" t="s">
        <v>15</v>
      </c>
      <c r="AI250" s="3" t="s">
        <v>3366</v>
      </c>
      <c r="AJ250" s="55"/>
      <c r="AK250" s="56" t="s">
        <v>181</v>
      </c>
      <c r="AL250" s="3" t="s">
        <v>56</v>
      </c>
      <c r="AM250" s="3" t="s">
        <v>15</v>
      </c>
      <c r="AN250" s="3" t="s">
        <v>15</v>
      </c>
      <c r="AO250" s="3" t="s">
        <v>15</v>
      </c>
      <c r="AP250" s="3" t="s">
        <v>15</v>
      </c>
      <c r="AQ250" s="3">
        <v>5</v>
      </c>
      <c r="AR250" s="3">
        <v>32.823999999999998</v>
      </c>
      <c r="AS250" s="3">
        <v>38.869999999999997</v>
      </c>
      <c r="AT250" s="3" t="s">
        <v>178</v>
      </c>
      <c r="AU250" s="3" t="s">
        <v>374</v>
      </c>
      <c r="AV250" s="3" t="s">
        <v>3470</v>
      </c>
      <c r="AW250" s="3" t="s">
        <v>15</v>
      </c>
      <c r="AX250" s="3" t="s">
        <v>30</v>
      </c>
      <c r="AY250" s="3" t="s">
        <v>2960</v>
      </c>
      <c r="AZ250" s="3" t="s">
        <v>3497</v>
      </c>
      <c r="BA250" s="57" t="s">
        <v>3786</v>
      </c>
      <c r="BB250" s="3" t="s">
        <v>3228</v>
      </c>
      <c r="BC250" s="3" t="s">
        <v>2892</v>
      </c>
      <c r="BD250" s="3" t="s">
        <v>181</v>
      </c>
      <c r="BE250" s="3" t="s">
        <v>832</v>
      </c>
      <c r="BF250" s="3" t="s">
        <v>1679</v>
      </c>
      <c r="BG250" s="3" t="s">
        <v>1600</v>
      </c>
      <c r="BH250" s="3" t="s">
        <v>829</v>
      </c>
      <c r="BI250" s="58" t="s">
        <v>3790</v>
      </c>
      <c r="BJ250" s="58" t="s">
        <v>830</v>
      </c>
      <c r="BK250" s="58" t="s">
        <v>2722</v>
      </c>
      <c r="BL250" s="58" t="s">
        <v>2758</v>
      </c>
      <c r="BM250" s="58" t="s">
        <v>2898</v>
      </c>
      <c r="BN250" s="58" t="s">
        <v>2737</v>
      </c>
      <c r="BO250" s="2" t="s">
        <v>4114</v>
      </c>
    </row>
    <row r="251" spans="3:67">
      <c r="C251" s="85" t="str">
        <f>IF(INDEX(Directory[FolderPath],MATCH(tbl_Directory[[#This Row],[Index]:[Index]],Directory[Index],0))="","",HYPERLINK(INDEX(Directory[FolderPath],MATCH(tbl_Directory[[#This Row],[Index]:[Index]],Directory[Index],0)),"🗁"))</f>
        <v>🗁</v>
      </c>
      <c r="D251" s="3">
        <v>256</v>
      </c>
      <c r="E251" s="70">
        <v>44341</v>
      </c>
      <c r="F251" s="3" t="s">
        <v>2651</v>
      </c>
      <c r="G251" s="51">
        <v>6000</v>
      </c>
      <c r="H251" s="52">
        <v>6000</v>
      </c>
      <c r="I251" s="3" t="s">
        <v>1571</v>
      </c>
      <c r="J251" s="3" t="s">
        <v>175</v>
      </c>
      <c r="K251" s="3" t="s">
        <v>848</v>
      </c>
      <c r="L251" s="3">
        <v>1</v>
      </c>
      <c r="M251" s="3" t="s">
        <v>104</v>
      </c>
      <c r="N251" s="3" t="s">
        <v>98</v>
      </c>
      <c r="O251" s="3">
        <v>3</v>
      </c>
      <c r="P251" s="3" t="s">
        <v>12</v>
      </c>
      <c r="Q251" s="3" t="s">
        <v>348</v>
      </c>
      <c r="R251" s="3">
        <v>45</v>
      </c>
      <c r="S251" s="3" t="s">
        <v>14</v>
      </c>
      <c r="T251" s="54" t="s">
        <v>181</v>
      </c>
      <c r="U251" s="3" t="s">
        <v>3351</v>
      </c>
      <c r="V251" s="3" t="s">
        <v>181</v>
      </c>
      <c r="W251" s="3" t="s">
        <v>181</v>
      </c>
      <c r="X251" s="3" t="s">
        <v>181</v>
      </c>
      <c r="Y251" s="3" t="s">
        <v>181</v>
      </c>
      <c r="Z251" s="3" t="s">
        <v>849</v>
      </c>
      <c r="AA251" s="3" t="s">
        <v>348</v>
      </c>
      <c r="AB251" s="3" t="s">
        <v>15</v>
      </c>
      <c r="AC251" s="3" t="s">
        <v>1599</v>
      </c>
      <c r="AD251" s="3" t="s">
        <v>321</v>
      </c>
      <c r="AE251" s="56" t="s">
        <v>181</v>
      </c>
      <c r="AF251" s="3" t="s">
        <v>15</v>
      </c>
      <c r="AG251" s="3" t="s">
        <v>15</v>
      </c>
      <c r="AH251" s="3" t="s">
        <v>15</v>
      </c>
      <c r="AI251" s="3" t="s">
        <v>3366</v>
      </c>
      <c r="AJ251" s="55"/>
      <c r="AK251" s="56" t="s">
        <v>181</v>
      </c>
      <c r="AL251" s="3" t="s">
        <v>28</v>
      </c>
      <c r="AM251" s="3" t="s">
        <v>851</v>
      </c>
      <c r="AN251" s="3" t="s">
        <v>15</v>
      </c>
      <c r="AO251" s="3" t="s">
        <v>15</v>
      </c>
      <c r="AP251" s="3" t="s">
        <v>15</v>
      </c>
      <c r="AQ251" s="57">
        <v>3</v>
      </c>
      <c r="AR251" s="3">
        <v>19.693999999999999</v>
      </c>
      <c r="AS251" s="3">
        <v>23.321999999999999</v>
      </c>
      <c r="AT251" s="3" t="s">
        <v>178</v>
      </c>
      <c r="AU251" s="3" t="s">
        <v>179</v>
      </c>
      <c r="AV251" s="3" t="s">
        <v>3470</v>
      </c>
      <c r="AW251" s="3" t="s">
        <v>3676</v>
      </c>
      <c r="AX251" s="3" t="s">
        <v>14</v>
      </c>
      <c r="AY251" s="3" t="s">
        <v>2960</v>
      </c>
      <c r="AZ251" s="3" t="s">
        <v>3496</v>
      </c>
      <c r="BA251" s="3" t="s">
        <v>3786</v>
      </c>
      <c r="BB251" s="3" t="s">
        <v>3228</v>
      </c>
      <c r="BC251" s="3" t="s">
        <v>2892</v>
      </c>
      <c r="BD251" s="3" t="s">
        <v>181</v>
      </c>
      <c r="BE251" s="3" t="s">
        <v>850</v>
      </c>
      <c r="BF251" s="3" t="s">
        <v>104</v>
      </c>
      <c r="BG251" s="3" t="s">
        <v>1603</v>
      </c>
      <c r="BH251" s="3" t="s">
        <v>847</v>
      </c>
      <c r="BI251" s="58" t="s">
        <v>3790</v>
      </c>
      <c r="BJ251" s="58" t="s">
        <v>848</v>
      </c>
      <c r="BK251" s="58" t="s">
        <v>2722</v>
      </c>
      <c r="BL251" s="58" t="s">
        <v>2742</v>
      </c>
      <c r="BM251" s="58" t="s">
        <v>2895</v>
      </c>
      <c r="BN251" s="58" t="s">
        <v>2737</v>
      </c>
      <c r="BO251" s="2" t="s">
        <v>4115</v>
      </c>
    </row>
    <row r="252" spans="3:67">
      <c r="C252" s="85" t="str">
        <f>IF(INDEX(Directory[FolderPath],MATCH(tbl_Directory[[#This Row],[Index]:[Index]],Directory[Index],0))="","",HYPERLINK(INDEX(Directory[FolderPath],MATCH(tbl_Directory[[#This Row],[Index]:[Index]],Directory[Index],0)),"🗁"))</f>
        <v>🗁</v>
      </c>
      <c r="D252" s="3">
        <v>255</v>
      </c>
      <c r="E252" s="70">
        <v>44340</v>
      </c>
      <c r="F252" s="3" t="s">
        <v>2652</v>
      </c>
      <c r="G252" s="51">
        <v>0</v>
      </c>
      <c r="H252" s="52">
        <v>0</v>
      </c>
      <c r="I252" s="3" t="s">
        <v>1571</v>
      </c>
      <c r="J252" s="3" t="s">
        <v>175</v>
      </c>
      <c r="K252" s="3" t="s">
        <v>853</v>
      </c>
      <c r="L252" s="3">
        <v>1</v>
      </c>
      <c r="M252" s="3" t="s">
        <v>151</v>
      </c>
      <c r="N252" s="3" t="s">
        <v>98</v>
      </c>
      <c r="O252" s="3">
        <v>5.6</v>
      </c>
      <c r="P252" s="3" t="s">
        <v>102</v>
      </c>
      <c r="Q252" s="3" t="s">
        <v>854</v>
      </c>
      <c r="R252" s="53">
        <v>40</v>
      </c>
      <c r="S252" s="3" t="s">
        <v>14</v>
      </c>
      <c r="T252" s="54" t="s">
        <v>181</v>
      </c>
      <c r="U252" s="3" t="s">
        <v>3351</v>
      </c>
      <c r="V252" s="3" t="s">
        <v>181</v>
      </c>
      <c r="W252" s="3" t="s">
        <v>181</v>
      </c>
      <c r="X252" s="3" t="s">
        <v>181</v>
      </c>
      <c r="Y252" s="3" t="s">
        <v>181</v>
      </c>
      <c r="Z252" s="3" t="s">
        <v>743</v>
      </c>
      <c r="AA252" s="3" t="s">
        <v>1686</v>
      </c>
      <c r="AB252" s="3" t="s">
        <v>1686</v>
      </c>
      <c r="AC252" s="3" t="s">
        <v>2686</v>
      </c>
      <c r="AD252" s="3" t="s">
        <v>321</v>
      </c>
      <c r="AE252" s="56" t="s">
        <v>181</v>
      </c>
      <c r="AF252" s="3" t="s">
        <v>15</v>
      </c>
      <c r="AG252" s="3" t="s">
        <v>15</v>
      </c>
      <c r="AH252" s="3" t="s">
        <v>2695</v>
      </c>
      <c r="AI252" s="3" t="s">
        <v>3366</v>
      </c>
      <c r="AJ252" s="55"/>
      <c r="AK252" s="56" t="s">
        <v>181</v>
      </c>
      <c r="AL252" s="3" t="s">
        <v>65</v>
      </c>
      <c r="AM252" s="3" t="s">
        <v>435</v>
      </c>
      <c r="AN252" s="3" t="s">
        <v>15</v>
      </c>
      <c r="AO252" s="3" t="s">
        <v>15</v>
      </c>
      <c r="AP252" s="3" t="s">
        <v>15</v>
      </c>
      <c r="AQ252" s="3">
        <v>5.6</v>
      </c>
      <c r="AR252" s="3">
        <v>36.762</v>
      </c>
      <c r="AS252" s="3">
        <v>43.534999999999997</v>
      </c>
      <c r="AT252" s="3" t="s">
        <v>178</v>
      </c>
      <c r="AU252" s="3" t="s">
        <v>181</v>
      </c>
      <c r="AV252" s="3" t="s">
        <v>3098</v>
      </c>
      <c r="AW252" s="3" t="s">
        <v>3685</v>
      </c>
      <c r="AX252" s="3" t="s">
        <v>14</v>
      </c>
      <c r="AY252" s="3" t="s">
        <v>2960</v>
      </c>
      <c r="AZ252" s="3" t="s">
        <v>3779</v>
      </c>
      <c r="BA252" s="57" t="s">
        <v>3786</v>
      </c>
      <c r="BB252" s="3" t="s">
        <v>3228</v>
      </c>
      <c r="BC252" s="3" t="s">
        <v>5425</v>
      </c>
      <c r="BD252" s="3" t="s">
        <v>181</v>
      </c>
      <c r="BE252" s="3" t="s">
        <v>855</v>
      </c>
      <c r="BF252" s="3" t="s">
        <v>151</v>
      </c>
      <c r="BG252" s="3" t="s">
        <v>1600</v>
      </c>
      <c r="BH252" s="3" t="s">
        <v>852</v>
      </c>
      <c r="BI252" s="58" t="s">
        <v>3790</v>
      </c>
      <c r="BJ252" s="58" t="s">
        <v>853</v>
      </c>
      <c r="BK252" s="58" t="s">
        <v>2722</v>
      </c>
      <c r="BL252" s="58" t="s">
        <v>2910</v>
      </c>
      <c r="BM252" s="58" t="s">
        <v>2898</v>
      </c>
      <c r="BN252" s="58" t="s">
        <v>2737</v>
      </c>
      <c r="BO252" s="2" t="s">
        <v>4116</v>
      </c>
    </row>
    <row r="253" spans="3:67">
      <c r="C253" s="85" t="str">
        <f>IF(INDEX(Directory[FolderPath],MATCH(tbl_Directory[[#This Row],[Index]:[Index]],Directory[Index],0))="","",HYPERLINK(INDEX(Directory[FolderPath],MATCH(tbl_Directory[[#This Row],[Index]:[Index]],Directory[Index],0)),"🗁"))</f>
        <v/>
      </c>
      <c r="D253" s="3">
        <v>254</v>
      </c>
      <c r="E253" s="70">
        <v>44340</v>
      </c>
      <c r="F253" s="3" t="s">
        <v>2652</v>
      </c>
      <c r="G253" s="51">
        <v>1000</v>
      </c>
      <c r="H253" s="52">
        <v>1000</v>
      </c>
      <c r="I253" s="3" t="s">
        <v>1571</v>
      </c>
      <c r="J253" s="3" t="s">
        <v>175</v>
      </c>
      <c r="K253" s="3" t="s">
        <v>853</v>
      </c>
      <c r="L253" s="3">
        <v>1</v>
      </c>
      <c r="M253" s="3" t="s">
        <v>151</v>
      </c>
      <c r="N253" s="3" t="s">
        <v>11</v>
      </c>
      <c r="O253" s="3">
        <v>2.5</v>
      </c>
      <c r="P253" s="3" t="s">
        <v>135</v>
      </c>
      <c r="Q253" s="3" t="s">
        <v>34</v>
      </c>
      <c r="R253" s="53">
        <v>35</v>
      </c>
      <c r="S253" s="3" t="s">
        <v>14</v>
      </c>
      <c r="T253" s="54" t="s">
        <v>181</v>
      </c>
      <c r="U253" s="3" t="s">
        <v>3351</v>
      </c>
      <c r="V253" s="3" t="s">
        <v>2721</v>
      </c>
      <c r="W253" s="3" t="s">
        <v>181</v>
      </c>
      <c r="X253" s="3" t="s">
        <v>181</v>
      </c>
      <c r="Y253" s="3" t="s">
        <v>181</v>
      </c>
      <c r="Z253" s="3" t="s">
        <v>857</v>
      </c>
      <c r="AA253" s="3" t="s">
        <v>34</v>
      </c>
      <c r="AB253" s="3" t="s">
        <v>15</v>
      </c>
      <c r="AC253" s="3" t="s">
        <v>2686</v>
      </c>
      <c r="AD253" s="3" t="s">
        <v>321</v>
      </c>
      <c r="AE253" s="56" t="s">
        <v>181</v>
      </c>
      <c r="AF253" s="3" t="s">
        <v>15</v>
      </c>
      <c r="AG253" s="3" t="s">
        <v>15</v>
      </c>
      <c r="AH253" s="3" t="s">
        <v>2695</v>
      </c>
      <c r="AI253" s="3" t="s">
        <v>3366</v>
      </c>
      <c r="AJ253" s="55"/>
      <c r="AK253" s="56" t="s">
        <v>181</v>
      </c>
      <c r="AL253" s="3" t="s">
        <v>65</v>
      </c>
      <c r="AM253" s="3" t="s">
        <v>435</v>
      </c>
      <c r="AN253" s="3" t="s">
        <v>15</v>
      </c>
      <c r="AO253" s="3" t="s">
        <v>15</v>
      </c>
      <c r="AP253" s="3" t="s">
        <v>15</v>
      </c>
      <c r="AQ253" s="3">
        <v>0.38100000000000001</v>
      </c>
      <c r="AR253" s="3">
        <v>2.5</v>
      </c>
      <c r="AS253" s="3">
        <v>2.9609999999999999</v>
      </c>
      <c r="AT253" s="3" t="s">
        <v>178</v>
      </c>
      <c r="AU253" s="3" t="s">
        <v>181</v>
      </c>
      <c r="AV253" s="3" t="s">
        <v>3098</v>
      </c>
      <c r="AW253" s="3" t="s">
        <v>3685</v>
      </c>
      <c r="AX253" s="3" t="s">
        <v>14</v>
      </c>
      <c r="AY253" s="3" t="s">
        <v>2960</v>
      </c>
      <c r="AZ253" s="3" t="s">
        <v>5420</v>
      </c>
      <c r="BA253" s="57" t="s">
        <v>3786</v>
      </c>
      <c r="BB253" s="3" t="s">
        <v>3228</v>
      </c>
      <c r="BC253" s="3" t="s">
        <v>5425</v>
      </c>
      <c r="BD253" s="3" t="s">
        <v>181</v>
      </c>
      <c r="BE253" s="3" t="s">
        <v>855</v>
      </c>
      <c r="BF253" s="3" t="s">
        <v>151</v>
      </c>
      <c r="BG253" s="3" t="s">
        <v>1600</v>
      </c>
      <c r="BH253" s="3" t="s">
        <v>856</v>
      </c>
      <c r="BI253" s="58" t="s">
        <v>3790</v>
      </c>
      <c r="BJ253" s="58" t="s">
        <v>853</v>
      </c>
      <c r="BK253" s="58" t="s">
        <v>2721</v>
      </c>
      <c r="BL253" s="58" t="s">
        <v>3322</v>
      </c>
      <c r="BM253" s="58" t="s">
        <v>2894</v>
      </c>
      <c r="BN253" s="58" t="s">
        <v>2737</v>
      </c>
      <c r="BO253" s="2" t="s">
        <v>181</v>
      </c>
    </row>
    <row r="254" spans="3:67">
      <c r="C254" s="85" t="str">
        <f>IF(INDEX(Directory[FolderPath],MATCH(tbl_Directory[[#This Row],[Index]:[Index]],Directory[Index],0))="","",HYPERLINK(INDEX(Directory[FolderPath],MATCH(tbl_Directory[[#This Row],[Index]:[Index]],Directory[Index],0)),"🗁"))</f>
        <v>🗁</v>
      </c>
      <c r="D254" s="3">
        <v>253</v>
      </c>
      <c r="E254" s="70">
        <v>44336</v>
      </c>
      <c r="F254" s="3" t="s">
        <v>2653</v>
      </c>
      <c r="G254" s="51">
        <v>764670</v>
      </c>
      <c r="H254" s="52">
        <v>764670</v>
      </c>
      <c r="I254" s="3" t="s">
        <v>1571</v>
      </c>
      <c r="J254" s="3" t="s">
        <v>190</v>
      </c>
      <c r="K254" s="3" t="s">
        <v>859</v>
      </c>
      <c r="L254" s="3">
        <v>1</v>
      </c>
      <c r="M254" s="3" t="s">
        <v>104</v>
      </c>
      <c r="N254" s="3" t="s">
        <v>98</v>
      </c>
      <c r="O254" s="3">
        <v>3</v>
      </c>
      <c r="P254" s="3" t="s">
        <v>12</v>
      </c>
      <c r="Q254" s="3" t="s">
        <v>815</v>
      </c>
      <c r="R254" s="53">
        <v>40</v>
      </c>
      <c r="S254" s="3" t="s">
        <v>14</v>
      </c>
      <c r="T254" s="54" t="s">
        <v>181</v>
      </c>
      <c r="U254" s="3" t="s">
        <v>3351</v>
      </c>
      <c r="V254" s="3" t="s">
        <v>181</v>
      </c>
      <c r="W254" s="3" t="s">
        <v>181</v>
      </c>
      <c r="X254" s="3" t="s">
        <v>181</v>
      </c>
      <c r="Y254" s="3" t="s">
        <v>181</v>
      </c>
      <c r="Z254" s="3" t="s">
        <v>849</v>
      </c>
      <c r="AA254" s="3" t="s">
        <v>815</v>
      </c>
      <c r="AB254" s="3" t="s">
        <v>15</v>
      </c>
      <c r="AC254" s="3" t="s">
        <v>1599</v>
      </c>
      <c r="AD254" s="3" t="s">
        <v>321</v>
      </c>
      <c r="AE254" s="56" t="s">
        <v>181</v>
      </c>
      <c r="AF254" s="3" t="s">
        <v>2723</v>
      </c>
      <c r="AG254" s="3" t="s">
        <v>2886</v>
      </c>
      <c r="AH254" s="3" t="s">
        <v>15</v>
      </c>
      <c r="AI254" s="3" t="s">
        <v>3366</v>
      </c>
      <c r="AJ254" s="55"/>
      <c r="AK254" s="56" t="s">
        <v>181</v>
      </c>
      <c r="AL254" s="3" t="s">
        <v>101</v>
      </c>
      <c r="AM254" s="3" t="s">
        <v>375</v>
      </c>
      <c r="AN254" s="3" t="s">
        <v>15</v>
      </c>
      <c r="AO254" s="3" t="s">
        <v>15</v>
      </c>
      <c r="AP254" s="3" t="s">
        <v>15</v>
      </c>
      <c r="AQ254" s="3">
        <v>3</v>
      </c>
      <c r="AR254" s="3">
        <v>19.693999999999999</v>
      </c>
      <c r="AS254" s="3">
        <v>23.321999999999999</v>
      </c>
      <c r="AT254" s="3" t="s">
        <v>178</v>
      </c>
      <c r="AU254" s="3" t="s">
        <v>179</v>
      </c>
      <c r="AV254" s="3" t="s">
        <v>3470</v>
      </c>
      <c r="AW254" s="3" t="s">
        <v>3693</v>
      </c>
      <c r="AX254" s="3" t="s">
        <v>14</v>
      </c>
      <c r="AY254" s="3" t="s">
        <v>2960</v>
      </c>
      <c r="AZ254" s="3" t="s">
        <v>3496</v>
      </c>
      <c r="BA254" s="57" t="s">
        <v>3786</v>
      </c>
      <c r="BB254" s="3" t="s">
        <v>3228</v>
      </c>
      <c r="BC254" s="3" t="s">
        <v>2892</v>
      </c>
      <c r="BD254" s="3" t="s">
        <v>5963</v>
      </c>
      <c r="BE254" s="3" t="s">
        <v>860</v>
      </c>
      <c r="BF254" s="3" t="s">
        <v>104</v>
      </c>
      <c r="BG254" s="3" t="s">
        <v>1603</v>
      </c>
      <c r="BH254" s="3" t="s">
        <v>858</v>
      </c>
      <c r="BI254" s="58" t="s">
        <v>3790</v>
      </c>
      <c r="BJ254" s="58" t="s">
        <v>859</v>
      </c>
      <c r="BK254" s="58" t="s">
        <v>2722</v>
      </c>
      <c r="BL254" s="58" t="s">
        <v>2742</v>
      </c>
      <c r="BM254" s="58" t="s">
        <v>2895</v>
      </c>
      <c r="BN254" s="58" t="s">
        <v>2981</v>
      </c>
      <c r="BO254" s="2" t="s">
        <v>4117</v>
      </c>
    </row>
    <row r="255" spans="3:67">
      <c r="C255" s="85" t="str">
        <f>IF(INDEX(Directory[FolderPath],MATCH(tbl_Directory[[#This Row],[Index]:[Index]],Directory[Index],0))="","",HYPERLINK(INDEX(Directory[FolderPath],MATCH(tbl_Directory[[#This Row],[Index]:[Index]],Directory[Index],0)),"🗁"))</f>
        <v>🗁</v>
      </c>
      <c r="D255" s="3">
        <v>252</v>
      </c>
      <c r="E255" s="70">
        <v>44333</v>
      </c>
      <c r="F255" s="3" t="s">
        <v>2654</v>
      </c>
      <c r="G255" s="51">
        <v>15000</v>
      </c>
      <c r="H255" s="52">
        <v>15000</v>
      </c>
      <c r="I255" s="3" t="s">
        <v>1571</v>
      </c>
      <c r="J255" s="3" t="s">
        <v>175</v>
      </c>
      <c r="K255" s="3" t="s">
        <v>3330</v>
      </c>
      <c r="L255" s="3">
        <v>5</v>
      </c>
      <c r="M255" s="3" t="s">
        <v>1687</v>
      </c>
      <c r="N255" s="3" t="s">
        <v>98</v>
      </c>
      <c r="O255" s="3">
        <v>2</v>
      </c>
      <c r="P255" s="3" t="s">
        <v>12</v>
      </c>
      <c r="Q255" s="3" t="s">
        <v>59</v>
      </c>
      <c r="R255" s="53">
        <v>20</v>
      </c>
      <c r="S255" s="3" t="s">
        <v>512</v>
      </c>
      <c r="T255" s="54" t="s">
        <v>181</v>
      </c>
      <c r="U255" s="3" t="s">
        <v>3352</v>
      </c>
      <c r="V255" s="3" t="s">
        <v>181</v>
      </c>
      <c r="W255" s="3" t="s">
        <v>181</v>
      </c>
      <c r="X255" s="3" t="s">
        <v>181</v>
      </c>
      <c r="Y255" s="3" t="s">
        <v>181</v>
      </c>
      <c r="Z255" s="3" t="s">
        <v>862</v>
      </c>
      <c r="AA255" s="3" t="s">
        <v>59</v>
      </c>
      <c r="AB255" s="3" t="s">
        <v>15</v>
      </c>
      <c r="AC255" s="3" t="s">
        <v>1599</v>
      </c>
      <c r="AD255" s="3" t="s">
        <v>321</v>
      </c>
      <c r="AE255" s="56" t="s">
        <v>181</v>
      </c>
      <c r="AF255" s="3" t="s">
        <v>15</v>
      </c>
      <c r="AG255" s="3" t="s">
        <v>15</v>
      </c>
      <c r="AH255" s="3" t="s">
        <v>15</v>
      </c>
      <c r="AI255" s="3" t="s">
        <v>181</v>
      </c>
      <c r="AJ255" s="55"/>
      <c r="AK255" s="56" t="s">
        <v>181</v>
      </c>
      <c r="AL255" s="3" t="s">
        <v>56</v>
      </c>
      <c r="AM255" s="3" t="s">
        <v>15</v>
      </c>
      <c r="AN255" s="3" t="s">
        <v>15</v>
      </c>
      <c r="AO255" s="3" t="s">
        <v>15</v>
      </c>
      <c r="AP255" s="3" t="s">
        <v>15</v>
      </c>
      <c r="AQ255" s="3">
        <v>2</v>
      </c>
      <c r="AR255" s="3">
        <v>13.129</v>
      </c>
      <c r="AS255" s="3">
        <v>15.548</v>
      </c>
      <c r="AT255" s="3" t="s">
        <v>178</v>
      </c>
      <c r="AU255" s="3" t="s">
        <v>374</v>
      </c>
      <c r="AV255" s="3" t="s">
        <v>3470</v>
      </c>
      <c r="AW255" s="3" t="s">
        <v>3693</v>
      </c>
      <c r="AX255" s="3" t="s">
        <v>85</v>
      </c>
      <c r="AY255" s="3" t="s">
        <v>2960</v>
      </c>
      <c r="AZ255" s="3" t="s">
        <v>5420</v>
      </c>
      <c r="BA255" s="57" t="s">
        <v>3786</v>
      </c>
      <c r="BB255" s="3" t="s">
        <v>3228</v>
      </c>
      <c r="BC255" s="3" t="s">
        <v>2892</v>
      </c>
      <c r="BD255" s="3" t="s">
        <v>181</v>
      </c>
      <c r="BE255" s="3" t="s">
        <v>863</v>
      </c>
      <c r="BF255" s="3" t="s">
        <v>394</v>
      </c>
      <c r="BG255" s="3" t="s">
        <v>1600</v>
      </c>
      <c r="BH255" s="3" t="s">
        <v>861</v>
      </c>
      <c r="BI255" s="58" t="s">
        <v>3790</v>
      </c>
      <c r="BJ255" s="58" t="s">
        <v>3330</v>
      </c>
      <c r="BK255" s="58" t="s">
        <v>2722</v>
      </c>
      <c r="BL255" s="58" t="s">
        <v>2745</v>
      </c>
      <c r="BM255" s="58" t="s">
        <v>2895</v>
      </c>
      <c r="BN255" s="58" t="s">
        <v>2737</v>
      </c>
      <c r="BO255" s="2" t="s">
        <v>4118</v>
      </c>
    </row>
    <row r="256" spans="3:67">
      <c r="C256" s="85" t="str">
        <f>IF(INDEX(Directory[FolderPath],MATCH(tbl_Directory[[#This Row],[Index]:[Index]],Directory[Index],0))="","",HYPERLINK(INDEX(Directory[FolderPath],MATCH(tbl_Directory[[#This Row],[Index]:[Index]],Directory[Index],0)),"🗁"))</f>
        <v/>
      </c>
      <c r="D256" s="3">
        <v>251</v>
      </c>
      <c r="E256" s="70">
        <v>44328</v>
      </c>
      <c r="F256" s="3" t="s">
        <v>2655</v>
      </c>
      <c r="G256" s="51">
        <v>2407</v>
      </c>
      <c r="H256" s="52">
        <v>2407</v>
      </c>
      <c r="I256" s="3" t="s">
        <v>1571</v>
      </c>
      <c r="J256" s="3" t="s">
        <v>175</v>
      </c>
      <c r="K256" s="3" t="s">
        <v>865</v>
      </c>
      <c r="L256" s="3">
        <v>1</v>
      </c>
      <c r="M256" s="3" t="s">
        <v>296</v>
      </c>
      <c r="N256" s="3" t="s">
        <v>98</v>
      </c>
      <c r="O256" s="3">
        <v>3</v>
      </c>
      <c r="P256" s="3" t="s">
        <v>102</v>
      </c>
      <c r="Q256" s="3" t="s">
        <v>866</v>
      </c>
      <c r="R256" s="53">
        <v>50</v>
      </c>
      <c r="S256" s="3" t="s">
        <v>30</v>
      </c>
      <c r="T256" s="54" t="s">
        <v>181</v>
      </c>
      <c r="U256" s="3" t="s">
        <v>3351</v>
      </c>
      <c r="V256" s="3" t="s">
        <v>181</v>
      </c>
      <c r="W256" s="3" t="s">
        <v>181</v>
      </c>
      <c r="X256" s="3" t="s">
        <v>181</v>
      </c>
      <c r="Y256" s="3" t="s">
        <v>181</v>
      </c>
      <c r="Z256" s="3" t="s">
        <v>867</v>
      </c>
      <c r="AA256" s="3" t="s">
        <v>5343</v>
      </c>
      <c r="AB256" s="3" t="s">
        <v>5343</v>
      </c>
      <c r="AC256" s="3" t="s">
        <v>1599</v>
      </c>
      <c r="AD256" s="3" t="s">
        <v>321</v>
      </c>
      <c r="AE256" s="56" t="s">
        <v>181</v>
      </c>
      <c r="AF256" s="3" t="s">
        <v>15</v>
      </c>
      <c r="AG256" s="3" t="s">
        <v>15</v>
      </c>
      <c r="AH256" s="3" t="s">
        <v>15</v>
      </c>
      <c r="AI256" s="3" t="s">
        <v>181</v>
      </c>
      <c r="AJ256" s="55"/>
      <c r="AK256" s="56" t="s">
        <v>181</v>
      </c>
      <c r="AL256" s="3" t="s">
        <v>127</v>
      </c>
      <c r="AM256" s="3" t="s">
        <v>15</v>
      </c>
      <c r="AN256" s="3" t="s">
        <v>15</v>
      </c>
      <c r="AO256" s="3" t="s">
        <v>15</v>
      </c>
      <c r="AP256" s="3" t="s">
        <v>15</v>
      </c>
      <c r="AQ256" s="3">
        <v>3</v>
      </c>
      <c r="AR256" s="3">
        <v>19.693999999999999</v>
      </c>
      <c r="AS256" s="3">
        <v>23.321999999999999</v>
      </c>
      <c r="AT256" s="3" t="s">
        <v>225</v>
      </c>
      <c r="AU256" s="3" t="s">
        <v>15</v>
      </c>
      <c r="AV256" s="3" t="s">
        <v>3471</v>
      </c>
      <c r="AW256" s="3" t="s">
        <v>15</v>
      </c>
      <c r="AX256" s="3" t="s">
        <v>30</v>
      </c>
      <c r="AY256" s="3" t="s">
        <v>2960</v>
      </c>
      <c r="AZ256" s="3" t="s">
        <v>3496</v>
      </c>
      <c r="BA256" s="57" t="s">
        <v>3786</v>
      </c>
      <c r="BB256" s="3" t="s">
        <v>3228</v>
      </c>
      <c r="BC256" s="3" t="s">
        <v>15</v>
      </c>
      <c r="BD256" s="3" t="s">
        <v>181</v>
      </c>
      <c r="BE256" s="3" t="s">
        <v>868</v>
      </c>
      <c r="BF256" s="3" t="s">
        <v>1675</v>
      </c>
      <c r="BG256" s="3" t="s">
        <v>1600</v>
      </c>
      <c r="BH256" s="3" t="s">
        <v>864</v>
      </c>
      <c r="BI256" s="58" t="s">
        <v>3790</v>
      </c>
      <c r="BJ256" s="58" t="s">
        <v>865</v>
      </c>
      <c r="BK256" s="58" t="s">
        <v>2722</v>
      </c>
      <c r="BL256" s="58" t="s">
        <v>2742</v>
      </c>
      <c r="BM256" s="58" t="s">
        <v>2898</v>
      </c>
      <c r="BN256" s="58" t="s">
        <v>2737</v>
      </c>
      <c r="BO256" s="2" t="s">
        <v>181</v>
      </c>
    </row>
    <row r="257" spans="3:67">
      <c r="C257" s="85" t="str">
        <f>IF(INDEX(Directory[FolderPath],MATCH(tbl_Directory[[#This Row],[Index]:[Index]],Directory[Index],0))="","",HYPERLINK(INDEX(Directory[FolderPath],MATCH(tbl_Directory[[#This Row],[Index]:[Index]],Directory[Index],0)),"🗁"))</f>
        <v>🗁</v>
      </c>
      <c r="D257" s="3">
        <v>250</v>
      </c>
      <c r="E257" s="70">
        <v>44328</v>
      </c>
      <c r="F257" s="3" t="s">
        <v>2655</v>
      </c>
      <c r="G257" s="51">
        <v>10612</v>
      </c>
      <c r="H257" s="52">
        <v>12840</v>
      </c>
      <c r="I257" s="3" t="s">
        <v>1571</v>
      </c>
      <c r="J257" s="3" t="s">
        <v>175</v>
      </c>
      <c r="K257" s="3" t="s">
        <v>865</v>
      </c>
      <c r="L257" s="3">
        <v>1</v>
      </c>
      <c r="M257" s="3" t="s">
        <v>296</v>
      </c>
      <c r="N257" s="3" t="s">
        <v>90</v>
      </c>
      <c r="O257" s="3">
        <v>3</v>
      </c>
      <c r="P257" s="3" t="s">
        <v>102</v>
      </c>
      <c r="Q257" s="3" t="s">
        <v>759</v>
      </c>
      <c r="R257" s="3">
        <v>40</v>
      </c>
      <c r="S257" s="3" t="s">
        <v>30</v>
      </c>
      <c r="T257" s="54" t="s">
        <v>181</v>
      </c>
      <c r="U257" s="3" t="s">
        <v>3351</v>
      </c>
      <c r="V257" s="3" t="s">
        <v>3725</v>
      </c>
      <c r="W257" s="3" t="s">
        <v>181</v>
      </c>
      <c r="X257" s="3" t="s">
        <v>181</v>
      </c>
      <c r="Y257" s="3" t="s">
        <v>181</v>
      </c>
      <c r="Z257" s="3" t="s">
        <v>870</v>
      </c>
      <c r="AA257" s="3" t="s">
        <v>1688</v>
      </c>
      <c r="AB257" s="3" t="s">
        <v>5344</v>
      </c>
      <c r="AC257" s="3" t="s">
        <v>1599</v>
      </c>
      <c r="AD257" s="3" t="s">
        <v>321</v>
      </c>
      <c r="AE257" s="56" t="s">
        <v>181</v>
      </c>
      <c r="AF257" s="3" t="s">
        <v>15</v>
      </c>
      <c r="AG257" s="3" t="s">
        <v>15</v>
      </c>
      <c r="AH257" s="3" t="s">
        <v>15</v>
      </c>
      <c r="AI257" s="3" t="s">
        <v>181</v>
      </c>
      <c r="AJ257" s="55"/>
      <c r="AK257" s="56" t="s">
        <v>181</v>
      </c>
      <c r="AL257" s="3" t="s">
        <v>127</v>
      </c>
      <c r="AM257" s="3" t="s">
        <v>15</v>
      </c>
      <c r="AN257" s="3" t="s">
        <v>15</v>
      </c>
      <c r="AO257" s="3" t="s">
        <v>15</v>
      </c>
      <c r="AP257" s="3" t="s">
        <v>15</v>
      </c>
      <c r="AQ257" s="57">
        <v>3.5190000000000001</v>
      </c>
      <c r="AR257" s="3">
        <v>23.103000000000002</v>
      </c>
      <c r="AS257" s="3">
        <v>27.358000000000001</v>
      </c>
      <c r="AT257" s="3" t="s">
        <v>225</v>
      </c>
      <c r="AU257" s="3" t="s">
        <v>15</v>
      </c>
      <c r="AV257" s="3" t="s">
        <v>3471</v>
      </c>
      <c r="AW257" s="3" t="s">
        <v>15</v>
      </c>
      <c r="AX257" s="3" t="s">
        <v>30</v>
      </c>
      <c r="AY257" s="3" t="s">
        <v>2960</v>
      </c>
      <c r="AZ257" s="3" t="s">
        <v>3497</v>
      </c>
      <c r="BA257" s="3" t="s">
        <v>3786</v>
      </c>
      <c r="BB257" s="3" t="s">
        <v>3228</v>
      </c>
      <c r="BC257" s="3" t="s">
        <v>15</v>
      </c>
      <c r="BD257" s="3" t="s">
        <v>181</v>
      </c>
      <c r="BE257" s="3" t="s">
        <v>868</v>
      </c>
      <c r="BF257" s="3" t="s">
        <v>1675</v>
      </c>
      <c r="BG257" s="3" t="s">
        <v>1600</v>
      </c>
      <c r="BH257" s="3" t="s">
        <v>869</v>
      </c>
      <c r="BI257" s="58" t="s">
        <v>3790</v>
      </c>
      <c r="BJ257" s="58" t="s">
        <v>865</v>
      </c>
      <c r="BK257" s="58" t="s">
        <v>2722</v>
      </c>
      <c r="BL257" s="58" t="s">
        <v>2911</v>
      </c>
      <c r="BM257" s="58" t="s">
        <v>2898</v>
      </c>
      <c r="BN257" s="58" t="s">
        <v>2737</v>
      </c>
      <c r="BO257" s="2" t="s">
        <v>4119</v>
      </c>
    </row>
    <row r="258" spans="3:67">
      <c r="C258" s="85" t="str">
        <f>IF(INDEX(Directory[FolderPath],MATCH(tbl_Directory[[#This Row],[Index]:[Index]],Directory[Index],0))="","",HYPERLINK(INDEX(Directory[FolderPath],MATCH(tbl_Directory[[#This Row],[Index]:[Index]],Directory[Index],0)),"🗁"))</f>
        <v>🗁</v>
      </c>
      <c r="D258" s="3">
        <v>249</v>
      </c>
      <c r="E258" s="70">
        <v>44327</v>
      </c>
      <c r="F258" s="3" t="s">
        <v>2657</v>
      </c>
      <c r="G258" s="51">
        <v>390000</v>
      </c>
      <c r="H258" s="52">
        <v>390000</v>
      </c>
      <c r="I258" s="3" t="s">
        <v>1572</v>
      </c>
      <c r="J258" s="3" t="s">
        <v>190</v>
      </c>
      <c r="K258" s="3" t="s">
        <v>732</v>
      </c>
      <c r="L258" s="3">
        <v>4</v>
      </c>
      <c r="M258" s="3" t="s">
        <v>1667</v>
      </c>
      <c r="N258" s="3" t="s">
        <v>98</v>
      </c>
      <c r="O258" s="3">
        <v>3</v>
      </c>
      <c r="P258" s="3" t="s">
        <v>12</v>
      </c>
      <c r="Q258" s="3" t="s">
        <v>727</v>
      </c>
      <c r="R258" s="53">
        <v>35</v>
      </c>
      <c r="S258" s="3" t="s">
        <v>479</v>
      </c>
      <c r="T258" s="54" t="s">
        <v>181</v>
      </c>
      <c r="U258" s="3" t="s">
        <v>3352</v>
      </c>
      <c r="V258" s="3" t="s">
        <v>181</v>
      </c>
      <c r="W258" s="3" t="s">
        <v>181</v>
      </c>
      <c r="X258" s="3" t="s">
        <v>181</v>
      </c>
      <c r="Y258" s="3" t="s">
        <v>181</v>
      </c>
      <c r="Z258" s="3" t="s">
        <v>876</v>
      </c>
      <c r="AA258" s="3" t="s">
        <v>727</v>
      </c>
      <c r="AB258" s="3" t="s">
        <v>15</v>
      </c>
      <c r="AC258" s="3" t="s">
        <v>1599</v>
      </c>
      <c r="AD258" s="3" t="s">
        <v>321</v>
      </c>
      <c r="AE258" s="56" t="s">
        <v>181</v>
      </c>
      <c r="AF258" s="3" t="s">
        <v>15</v>
      </c>
      <c r="AG258" s="3" t="s">
        <v>15</v>
      </c>
      <c r="AH258" s="3" t="s">
        <v>15</v>
      </c>
      <c r="AI258" s="3" t="s">
        <v>181</v>
      </c>
      <c r="AJ258" s="55"/>
      <c r="AK258" s="56" t="s">
        <v>181</v>
      </c>
      <c r="AL258" s="3" t="s">
        <v>65</v>
      </c>
      <c r="AM258" s="3" t="s">
        <v>180</v>
      </c>
      <c r="AN258" s="3" t="s">
        <v>15</v>
      </c>
      <c r="AO258" s="3" t="s">
        <v>15</v>
      </c>
      <c r="AP258" s="3" t="s">
        <v>15</v>
      </c>
      <c r="AQ258" s="3">
        <v>3</v>
      </c>
      <c r="AR258" s="3">
        <v>19.693999999999999</v>
      </c>
      <c r="AS258" s="3">
        <v>23.321999999999999</v>
      </c>
      <c r="AT258" s="3" t="s">
        <v>273</v>
      </c>
      <c r="AU258" s="3" t="s">
        <v>15</v>
      </c>
      <c r="AV258" s="3" t="s">
        <v>1609</v>
      </c>
      <c r="AW258" s="3" t="s">
        <v>15</v>
      </c>
      <c r="AX258" s="3" t="s">
        <v>3784</v>
      </c>
      <c r="AY258" s="3" t="s">
        <v>3782</v>
      </c>
      <c r="AZ258" s="3" t="s">
        <v>3496</v>
      </c>
      <c r="BA258" s="57" t="s">
        <v>3786</v>
      </c>
      <c r="BB258" s="3" t="s">
        <v>3228</v>
      </c>
      <c r="BC258" s="3" t="s">
        <v>15</v>
      </c>
      <c r="BD258" s="3" t="s">
        <v>5963</v>
      </c>
      <c r="BE258" s="3" t="s">
        <v>733</v>
      </c>
      <c r="BF258" s="3" t="s">
        <v>1669</v>
      </c>
      <c r="BG258" s="3" t="s">
        <v>1600</v>
      </c>
      <c r="BH258" s="3" t="s">
        <v>875</v>
      </c>
      <c r="BI258" s="58" t="s">
        <v>3790</v>
      </c>
      <c r="BJ258" s="58" t="s">
        <v>732</v>
      </c>
      <c r="BK258" s="58" t="s">
        <v>2722</v>
      </c>
      <c r="BL258" s="58" t="s">
        <v>2742</v>
      </c>
      <c r="BM258" s="58" t="s">
        <v>2895</v>
      </c>
      <c r="BN258" s="58" t="s">
        <v>2738</v>
      </c>
      <c r="BO258" s="2" t="s">
        <v>4120</v>
      </c>
    </row>
    <row r="259" spans="3:67">
      <c r="C259" s="85" t="str">
        <f>IF(INDEX(Directory[FolderPath],MATCH(tbl_Directory[[#This Row],[Index]:[Index]],Directory[Index],0))="","",HYPERLINK(INDEX(Directory[FolderPath],MATCH(tbl_Directory[[#This Row],[Index]:[Index]],Directory[Index],0)),"🗁"))</f>
        <v>🗁</v>
      </c>
      <c r="D259" s="3">
        <v>248</v>
      </c>
      <c r="E259" s="70">
        <v>44327</v>
      </c>
      <c r="F259" s="3" t="s">
        <v>2656</v>
      </c>
      <c r="G259" s="51">
        <v>168750</v>
      </c>
      <c r="H259" s="52">
        <v>168750</v>
      </c>
      <c r="I259" s="3" t="s">
        <v>1572</v>
      </c>
      <c r="J259" s="3" t="s">
        <v>190</v>
      </c>
      <c r="K259" s="3" t="s">
        <v>4528</v>
      </c>
      <c r="L259" s="3">
        <v>3</v>
      </c>
      <c r="M259" s="3" t="s">
        <v>1690</v>
      </c>
      <c r="N259" s="3" t="s">
        <v>98</v>
      </c>
      <c r="O259" s="3">
        <v>1.3</v>
      </c>
      <c r="P259" s="3" t="s">
        <v>1666</v>
      </c>
      <c r="Q259" s="3" t="s">
        <v>873</v>
      </c>
      <c r="R259" s="53">
        <v>25</v>
      </c>
      <c r="S259" s="3" t="s">
        <v>479</v>
      </c>
      <c r="T259" s="54" t="s">
        <v>181</v>
      </c>
      <c r="U259" s="3" t="s">
        <v>3351</v>
      </c>
      <c r="V259" s="3" t="s">
        <v>181</v>
      </c>
      <c r="W259" s="3" t="s">
        <v>181</v>
      </c>
      <c r="X259" s="3" t="s">
        <v>181</v>
      </c>
      <c r="Y259" s="3" t="s">
        <v>5329</v>
      </c>
      <c r="Z259" s="3" t="s">
        <v>874</v>
      </c>
      <c r="AA259" s="3" t="s">
        <v>625</v>
      </c>
      <c r="AB259" s="3" t="s">
        <v>15</v>
      </c>
      <c r="AC259" s="3" t="s">
        <v>1599</v>
      </c>
      <c r="AD259" s="3" t="s">
        <v>321</v>
      </c>
      <c r="AE259" s="56" t="s">
        <v>181</v>
      </c>
      <c r="AF259" s="3" t="s">
        <v>15</v>
      </c>
      <c r="AG259" s="3" t="s">
        <v>15</v>
      </c>
      <c r="AH259" s="3" t="s">
        <v>15</v>
      </c>
      <c r="AI259" s="3" t="s">
        <v>181</v>
      </c>
      <c r="AJ259" s="55"/>
      <c r="AK259" s="56" t="s">
        <v>181</v>
      </c>
      <c r="AL259" s="3" t="s">
        <v>17</v>
      </c>
      <c r="AM259" s="3" t="s">
        <v>331</v>
      </c>
      <c r="AN259" s="3" t="s">
        <v>15</v>
      </c>
      <c r="AO259" s="3" t="s">
        <v>15</v>
      </c>
      <c r="AP259" s="3" t="s">
        <v>15</v>
      </c>
      <c r="AQ259" s="3">
        <v>1.3</v>
      </c>
      <c r="AR259" s="3">
        <v>8.5340000000000007</v>
      </c>
      <c r="AS259" s="3">
        <v>10.106</v>
      </c>
      <c r="AT259" s="3" t="s">
        <v>273</v>
      </c>
      <c r="AU259" s="3" t="s">
        <v>15</v>
      </c>
      <c r="AV259" s="3" t="s">
        <v>1609</v>
      </c>
      <c r="AW259" s="3" t="s">
        <v>15</v>
      </c>
      <c r="AX259" s="3" t="s">
        <v>3784</v>
      </c>
      <c r="AY259" s="3" t="s">
        <v>3782</v>
      </c>
      <c r="AZ259" s="3" t="s">
        <v>5420</v>
      </c>
      <c r="BA259" s="57" t="s">
        <v>3786</v>
      </c>
      <c r="BB259" s="3" t="s">
        <v>3228</v>
      </c>
      <c r="BC259" s="3" t="s">
        <v>15</v>
      </c>
      <c r="BD259" s="3" t="s">
        <v>5963</v>
      </c>
      <c r="BE259" s="3" t="s">
        <v>728</v>
      </c>
      <c r="BF259" s="3" t="s">
        <v>5345</v>
      </c>
      <c r="BG259" s="3" t="s">
        <v>15</v>
      </c>
      <c r="BH259" s="3" t="s">
        <v>872</v>
      </c>
      <c r="BI259" s="58" t="s">
        <v>3790</v>
      </c>
      <c r="BJ259" s="58" t="s">
        <v>4528</v>
      </c>
      <c r="BK259" s="58" t="s">
        <v>2722</v>
      </c>
      <c r="BL259" s="58" t="s">
        <v>5465</v>
      </c>
      <c r="BM259" s="58" t="s">
        <v>2905</v>
      </c>
      <c r="BN259" s="58" t="s">
        <v>2738</v>
      </c>
      <c r="BO259" s="2" t="s">
        <v>4121</v>
      </c>
    </row>
    <row r="260" spans="3:67">
      <c r="C260" s="85" t="str">
        <f>IF(INDEX(Directory[FolderPath],MATCH(tbl_Directory[[#This Row],[Index]:[Index]],Directory[Index],0))="","",HYPERLINK(INDEX(Directory[FolderPath],MATCH(tbl_Directory[[#This Row],[Index]:[Index]],Directory[Index],0)),"🗁"))</f>
        <v>🗁</v>
      </c>
      <c r="D260" s="3">
        <v>247</v>
      </c>
      <c r="E260" s="70">
        <v>44327</v>
      </c>
      <c r="F260" s="3" t="s">
        <v>2569</v>
      </c>
      <c r="G260" s="51">
        <v>62000</v>
      </c>
      <c r="H260" s="52">
        <v>62000</v>
      </c>
      <c r="I260" s="3" t="s">
        <v>1572</v>
      </c>
      <c r="J260" s="3" t="s">
        <v>175</v>
      </c>
      <c r="K260" s="3" t="s">
        <v>480</v>
      </c>
      <c r="L260" s="3">
        <v>1</v>
      </c>
      <c r="M260" s="3" t="s">
        <v>478</v>
      </c>
      <c r="N260" s="3" t="s">
        <v>98</v>
      </c>
      <c r="O260" s="3">
        <v>2</v>
      </c>
      <c r="P260" s="3" t="s">
        <v>6195</v>
      </c>
      <c r="Q260" s="3" t="s">
        <v>108</v>
      </c>
      <c r="R260" s="53">
        <v>25</v>
      </c>
      <c r="S260" s="3" t="s">
        <v>479</v>
      </c>
      <c r="T260" s="54" t="s">
        <v>181</v>
      </c>
      <c r="U260" s="3" t="s">
        <v>3352</v>
      </c>
      <c r="V260" s="3" t="s">
        <v>181</v>
      </c>
      <c r="W260" s="3" t="s">
        <v>3776</v>
      </c>
      <c r="X260" s="3" t="s">
        <v>181</v>
      </c>
      <c r="Y260" s="3" t="s">
        <v>5329</v>
      </c>
      <c r="Z260" s="3" t="s">
        <v>871</v>
      </c>
      <c r="AA260" s="3" t="s">
        <v>1689</v>
      </c>
      <c r="AB260" s="3" t="s">
        <v>1689</v>
      </c>
      <c r="AC260" s="3" t="s">
        <v>1599</v>
      </c>
      <c r="AD260" s="3" t="s">
        <v>321</v>
      </c>
      <c r="AE260" s="56" t="s">
        <v>181</v>
      </c>
      <c r="AF260" s="3" t="s">
        <v>15</v>
      </c>
      <c r="AG260" s="3" t="s">
        <v>15</v>
      </c>
      <c r="AH260" s="3" t="s">
        <v>15</v>
      </c>
      <c r="AI260" s="3" t="s">
        <v>181</v>
      </c>
      <c r="AJ260" s="55"/>
      <c r="AK260" s="56" t="s">
        <v>181</v>
      </c>
      <c r="AL260" s="3" t="s">
        <v>65</v>
      </c>
      <c r="AM260" s="3" t="s">
        <v>435</v>
      </c>
      <c r="AN260" s="3" t="s">
        <v>15</v>
      </c>
      <c r="AO260" s="3" t="s">
        <v>15</v>
      </c>
      <c r="AP260" s="3" t="s">
        <v>15</v>
      </c>
      <c r="AQ260" s="3">
        <v>2</v>
      </c>
      <c r="AR260" s="3">
        <v>13.129</v>
      </c>
      <c r="AS260" s="3">
        <v>15.548</v>
      </c>
      <c r="AT260" s="3" t="s">
        <v>273</v>
      </c>
      <c r="AU260" s="3" t="s">
        <v>15</v>
      </c>
      <c r="AV260" s="3" t="s">
        <v>3471</v>
      </c>
      <c r="AW260" s="3" t="s">
        <v>15</v>
      </c>
      <c r="AX260" s="3" t="s">
        <v>3784</v>
      </c>
      <c r="AY260" s="3" t="s">
        <v>3782</v>
      </c>
      <c r="AZ260" s="3" t="s">
        <v>5420</v>
      </c>
      <c r="BA260" s="57" t="s">
        <v>3786</v>
      </c>
      <c r="BB260" s="3" t="s">
        <v>3228</v>
      </c>
      <c r="BC260" s="3" t="s">
        <v>15</v>
      </c>
      <c r="BD260" s="3" t="s">
        <v>181</v>
      </c>
      <c r="BE260" s="3" t="s">
        <v>481</v>
      </c>
      <c r="BF260" s="3" t="s">
        <v>478</v>
      </c>
      <c r="BG260" s="3" t="s">
        <v>15</v>
      </c>
      <c r="BH260" s="3" t="s">
        <v>476</v>
      </c>
      <c r="BI260" s="58" t="s">
        <v>3790</v>
      </c>
      <c r="BJ260" s="58" t="s">
        <v>480</v>
      </c>
      <c r="BK260" s="58" t="s">
        <v>2688</v>
      </c>
      <c r="BL260" s="58" t="s">
        <v>2745</v>
      </c>
      <c r="BM260" s="58" t="s">
        <v>6273</v>
      </c>
      <c r="BN260" s="58" t="s">
        <v>2737</v>
      </c>
      <c r="BO260" s="2" t="s">
        <v>4122</v>
      </c>
    </row>
    <row r="261" spans="3:67">
      <c r="C261" s="85" t="str">
        <f>IF(INDEX(Directory[FolderPath],MATCH(tbl_Directory[[#This Row],[Index]:[Index]],Directory[Index],0))="","",HYPERLINK(INDEX(Directory[FolderPath],MATCH(tbl_Directory[[#This Row],[Index]:[Index]],Directory[Index],0)),"🗁"))</f>
        <v>🗁</v>
      </c>
      <c r="D261" s="3">
        <v>246</v>
      </c>
      <c r="E261" s="70">
        <v>44326</v>
      </c>
      <c r="F261" s="3" t="s">
        <v>2659</v>
      </c>
      <c r="G261" s="51">
        <v>100000</v>
      </c>
      <c r="H261" s="52">
        <v>100000</v>
      </c>
      <c r="I261" s="3" t="s">
        <v>1572</v>
      </c>
      <c r="J261" s="3" t="s">
        <v>175</v>
      </c>
      <c r="K261" s="3" t="s">
        <v>662</v>
      </c>
      <c r="L261" s="3">
        <v>3</v>
      </c>
      <c r="M261" s="3" t="s">
        <v>1665</v>
      </c>
      <c r="N261" s="3" t="s">
        <v>98</v>
      </c>
      <c r="O261" s="3">
        <v>3</v>
      </c>
      <c r="P261" s="3" t="s">
        <v>6195</v>
      </c>
      <c r="Q261" s="3" t="s">
        <v>61</v>
      </c>
      <c r="R261" s="53">
        <v>37.5</v>
      </c>
      <c r="S261" s="3" t="s">
        <v>479</v>
      </c>
      <c r="T261" s="54" t="s">
        <v>181</v>
      </c>
      <c r="U261" s="3" t="s">
        <v>3352</v>
      </c>
      <c r="V261" s="3" t="s">
        <v>181</v>
      </c>
      <c r="W261" s="3" t="s">
        <v>181</v>
      </c>
      <c r="X261" s="3" t="s">
        <v>181</v>
      </c>
      <c r="Y261" s="3" t="s">
        <v>5329</v>
      </c>
      <c r="Z261" s="3" t="s">
        <v>120</v>
      </c>
      <c r="AA261" s="3" t="s">
        <v>1382</v>
      </c>
      <c r="AB261" s="3" t="s">
        <v>1382</v>
      </c>
      <c r="AC261" s="3" t="s">
        <v>1599</v>
      </c>
      <c r="AD261" s="3" t="s">
        <v>321</v>
      </c>
      <c r="AE261" s="56" t="s">
        <v>181</v>
      </c>
      <c r="AF261" s="3" t="s">
        <v>15</v>
      </c>
      <c r="AG261" s="3" t="s">
        <v>15</v>
      </c>
      <c r="AH261" s="3" t="s">
        <v>15</v>
      </c>
      <c r="AI261" s="3" t="s">
        <v>181</v>
      </c>
      <c r="AJ261" s="55"/>
      <c r="AK261" s="56" t="s">
        <v>181</v>
      </c>
      <c r="AL261" s="3" t="s">
        <v>65</v>
      </c>
      <c r="AM261" s="3" t="s">
        <v>180</v>
      </c>
      <c r="AN261" s="3" t="s">
        <v>15</v>
      </c>
      <c r="AO261" s="3" t="s">
        <v>15</v>
      </c>
      <c r="AP261" s="3" t="s">
        <v>15</v>
      </c>
      <c r="AQ261" s="3">
        <v>3</v>
      </c>
      <c r="AR261" s="3">
        <v>19.693999999999999</v>
      </c>
      <c r="AS261" s="3">
        <v>23.321999999999999</v>
      </c>
      <c r="AT261" s="3" t="s">
        <v>273</v>
      </c>
      <c r="AU261" s="3" t="s">
        <v>15</v>
      </c>
      <c r="AV261" s="3" t="s">
        <v>1609</v>
      </c>
      <c r="AW261" s="3" t="s">
        <v>15</v>
      </c>
      <c r="AX261" s="3" t="s">
        <v>3784</v>
      </c>
      <c r="AY261" s="3" t="s">
        <v>3782</v>
      </c>
      <c r="AZ261" s="3" t="s">
        <v>3496</v>
      </c>
      <c r="BA261" s="57" t="s">
        <v>3786</v>
      </c>
      <c r="BB261" s="3" t="s">
        <v>3228</v>
      </c>
      <c r="BC261" s="3" t="s">
        <v>15</v>
      </c>
      <c r="BD261" s="3" t="s">
        <v>181</v>
      </c>
      <c r="BE261" s="3" t="s">
        <v>664</v>
      </c>
      <c r="BF261" s="3" t="s">
        <v>2718</v>
      </c>
      <c r="BG261" s="3" t="s">
        <v>1600</v>
      </c>
      <c r="BH261" s="3" t="s">
        <v>822</v>
      </c>
      <c r="BI261" s="58" t="s">
        <v>3790</v>
      </c>
      <c r="BJ261" s="58" t="s">
        <v>662</v>
      </c>
      <c r="BK261" s="58" t="s">
        <v>2722</v>
      </c>
      <c r="BL261" s="58" t="s">
        <v>2742</v>
      </c>
      <c r="BM261" s="58" t="s">
        <v>6273</v>
      </c>
      <c r="BN261" s="58" t="s">
        <v>2737</v>
      </c>
      <c r="BO261" s="2" t="s">
        <v>4123</v>
      </c>
    </row>
    <row r="262" spans="3:67">
      <c r="C262" s="85" t="str">
        <f>IF(INDEX(Directory[FolderPath],MATCH(tbl_Directory[[#This Row],[Index]:[Index]],Directory[Index],0))="","",HYPERLINK(INDEX(Directory[FolderPath],MATCH(tbl_Directory[[#This Row],[Index]:[Index]],Directory[Index],0)),"🗁"))</f>
        <v>🗁</v>
      </c>
      <c r="D262" s="3">
        <v>245</v>
      </c>
      <c r="E262" s="70">
        <v>44326</v>
      </c>
      <c r="F262" s="3" t="s">
        <v>2658</v>
      </c>
      <c r="G262" s="51">
        <v>250000</v>
      </c>
      <c r="H262" s="52">
        <v>250000</v>
      </c>
      <c r="I262" s="3" t="s">
        <v>1572</v>
      </c>
      <c r="J262" s="3" t="s">
        <v>175</v>
      </c>
      <c r="K262" s="3" t="s">
        <v>884</v>
      </c>
      <c r="L262" s="3">
        <v>2</v>
      </c>
      <c r="M262" s="3" t="s">
        <v>1692</v>
      </c>
      <c r="N262" s="3" t="s">
        <v>98</v>
      </c>
      <c r="O262" s="3">
        <v>1.5</v>
      </c>
      <c r="P262" s="3" t="s">
        <v>6197</v>
      </c>
      <c r="Q262" s="3" t="s">
        <v>27</v>
      </c>
      <c r="R262" s="53">
        <v>45</v>
      </c>
      <c r="S262" s="3" t="s">
        <v>479</v>
      </c>
      <c r="T262" s="54" t="s">
        <v>181</v>
      </c>
      <c r="U262" s="3" t="s">
        <v>3351</v>
      </c>
      <c r="V262" s="3" t="s">
        <v>181</v>
      </c>
      <c r="W262" s="3" t="s">
        <v>3776</v>
      </c>
      <c r="X262" s="3" t="s">
        <v>181</v>
      </c>
      <c r="Y262" s="3" t="s">
        <v>181</v>
      </c>
      <c r="Z262" s="3" t="s">
        <v>663</v>
      </c>
      <c r="AA262" s="3" t="s">
        <v>27</v>
      </c>
      <c r="AB262" s="3" t="s">
        <v>27</v>
      </c>
      <c r="AC262" s="3" t="s">
        <v>1599</v>
      </c>
      <c r="AD262" s="3" t="s">
        <v>321</v>
      </c>
      <c r="AE262" s="56" t="s">
        <v>181</v>
      </c>
      <c r="AF262" s="3" t="s">
        <v>15</v>
      </c>
      <c r="AG262" s="3" t="s">
        <v>15</v>
      </c>
      <c r="AH262" s="3" t="s">
        <v>15</v>
      </c>
      <c r="AI262" s="3" t="s">
        <v>181</v>
      </c>
      <c r="AJ262" s="55"/>
      <c r="AK262" s="56" t="s">
        <v>181</v>
      </c>
      <c r="AL262" s="3" t="s">
        <v>35</v>
      </c>
      <c r="AM262" s="3" t="s">
        <v>15</v>
      </c>
      <c r="AN262" s="3" t="s">
        <v>15</v>
      </c>
      <c r="AO262" s="3" t="s">
        <v>15</v>
      </c>
      <c r="AP262" s="3" t="s">
        <v>15</v>
      </c>
      <c r="AQ262" s="3">
        <v>1.5</v>
      </c>
      <c r="AR262" s="3">
        <v>9.8469999999999995</v>
      </c>
      <c r="AS262" s="3">
        <v>11.661</v>
      </c>
      <c r="AT262" s="3" t="s">
        <v>273</v>
      </c>
      <c r="AU262" s="3" t="s">
        <v>15</v>
      </c>
      <c r="AV262" s="3" t="s">
        <v>1609</v>
      </c>
      <c r="AW262" s="3" t="s">
        <v>15</v>
      </c>
      <c r="AX262" s="3" t="s">
        <v>3784</v>
      </c>
      <c r="AY262" s="3" t="s">
        <v>3782</v>
      </c>
      <c r="AZ262" s="3" t="s">
        <v>5420</v>
      </c>
      <c r="BA262" s="57" t="s">
        <v>3786</v>
      </c>
      <c r="BB262" s="3" t="s">
        <v>3228</v>
      </c>
      <c r="BC262" s="3" t="s">
        <v>15</v>
      </c>
      <c r="BD262" s="3" t="s">
        <v>181</v>
      </c>
      <c r="BE262" s="3" t="s">
        <v>885</v>
      </c>
      <c r="BF262" s="3" t="s">
        <v>5346</v>
      </c>
      <c r="BG262" s="3" t="s">
        <v>1600</v>
      </c>
      <c r="BH262" s="3" t="s">
        <v>886</v>
      </c>
      <c r="BI262" s="58" t="s">
        <v>3790</v>
      </c>
      <c r="BJ262" s="58" t="s">
        <v>884</v>
      </c>
      <c r="BK262" s="58" t="s">
        <v>2688</v>
      </c>
      <c r="BL262" s="58" t="s">
        <v>2777</v>
      </c>
      <c r="BM262" s="58" t="s">
        <v>6275</v>
      </c>
      <c r="BN262" s="58" t="s">
        <v>2737</v>
      </c>
      <c r="BO262" s="2" t="s">
        <v>4124</v>
      </c>
    </row>
    <row r="263" spans="3:67">
      <c r="C263" s="85" t="str">
        <f>IF(INDEX(Directory[FolderPath],MATCH(tbl_Directory[[#This Row],[Index]:[Index]],Directory[Index],0))="","",HYPERLINK(INDEX(Directory[FolderPath],MATCH(tbl_Directory[[#This Row],[Index]:[Index]],Directory[Index],0)),"🗁"))</f>
        <v/>
      </c>
      <c r="D263" s="3">
        <v>244</v>
      </c>
      <c r="E263" s="70">
        <v>44326</v>
      </c>
      <c r="F263" s="3" t="s">
        <v>2658</v>
      </c>
      <c r="G263" s="51">
        <v>0</v>
      </c>
      <c r="H263" s="52">
        <v>0</v>
      </c>
      <c r="I263" s="3" t="s">
        <v>1572</v>
      </c>
      <c r="J263" s="3" t="s">
        <v>175</v>
      </c>
      <c r="K263" s="3" t="s">
        <v>884</v>
      </c>
      <c r="L263" s="3">
        <v>2</v>
      </c>
      <c r="M263" s="3" t="s">
        <v>1692</v>
      </c>
      <c r="N263" s="3" t="s">
        <v>98</v>
      </c>
      <c r="O263" s="3">
        <v>5</v>
      </c>
      <c r="P263" s="3" t="s">
        <v>6196</v>
      </c>
      <c r="Q263" s="3" t="s">
        <v>152</v>
      </c>
      <c r="R263" s="53">
        <v>50</v>
      </c>
      <c r="S263" s="3" t="s">
        <v>479</v>
      </c>
      <c r="T263" s="54" t="s">
        <v>181</v>
      </c>
      <c r="U263" s="3" t="s">
        <v>3351</v>
      </c>
      <c r="V263" s="3" t="s">
        <v>181</v>
      </c>
      <c r="W263" s="3" t="s">
        <v>3776</v>
      </c>
      <c r="X263" s="3" t="s">
        <v>181</v>
      </c>
      <c r="Y263" s="3" t="s">
        <v>181</v>
      </c>
      <c r="Z263" s="3" t="s">
        <v>115</v>
      </c>
      <c r="AA263" s="3" t="s">
        <v>152</v>
      </c>
      <c r="AB263" s="3" t="s">
        <v>152</v>
      </c>
      <c r="AC263" s="3" t="s">
        <v>1599</v>
      </c>
      <c r="AD263" s="3" t="s">
        <v>321</v>
      </c>
      <c r="AE263" s="56" t="s">
        <v>181</v>
      </c>
      <c r="AF263" s="3" t="s">
        <v>15</v>
      </c>
      <c r="AG263" s="3" t="s">
        <v>15</v>
      </c>
      <c r="AH263" s="3" t="s">
        <v>15</v>
      </c>
      <c r="AI263" s="3" t="s">
        <v>181</v>
      </c>
      <c r="AJ263" s="55"/>
      <c r="AK263" s="56" t="s">
        <v>181</v>
      </c>
      <c r="AL263" s="3" t="s">
        <v>35</v>
      </c>
      <c r="AM263" s="3" t="s">
        <v>15</v>
      </c>
      <c r="AN263" s="3" t="s">
        <v>15</v>
      </c>
      <c r="AO263" s="3" t="s">
        <v>15</v>
      </c>
      <c r="AP263" s="3" t="s">
        <v>15</v>
      </c>
      <c r="AQ263" s="3">
        <v>5</v>
      </c>
      <c r="AR263" s="3">
        <v>32.823999999999998</v>
      </c>
      <c r="AS263" s="3">
        <v>38.869999999999997</v>
      </c>
      <c r="AT263" s="3" t="s">
        <v>273</v>
      </c>
      <c r="AU263" s="3" t="s">
        <v>15</v>
      </c>
      <c r="AV263" s="3" t="s">
        <v>1609</v>
      </c>
      <c r="AW263" s="3" t="s">
        <v>15</v>
      </c>
      <c r="AX263" s="3" t="s">
        <v>3784</v>
      </c>
      <c r="AY263" s="3" t="s">
        <v>3782</v>
      </c>
      <c r="AZ263" s="3" t="s">
        <v>3497</v>
      </c>
      <c r="BA263" s="57" t="s">
        <v>3786</v>
      </c>
      <c r="BB263" s="3" t="s">
        <v>3228</v>
      </c>
      <c r="BC263" s="3" t="s">
        <v>15</v>
      </c>
      <c r="BD263" s="3" t="s">
        <v>181</v>
      </c>
      <c r="BE263" s="3" t="s">
        <v>885</v>
      </c>
      <c r="BF263" s="3" t="s">
        <v>5346</v>
      </c>
      <c r="BG263" s="3" t="s">
        <v>1600</v>
      </c>
      <c r="BH263" s="3" t="s">
        <v>883</v>
      </c>
      <c r="BI263" s="58" t="s">
        <v>3790</v>
      </c>
      <c r="BJ263" s="58" t="s">
        <v>884</v>
      </c>
      <c r="BK263" s="58" t="s">
        <v>2688</v>
      </c>
      <c r="BL263" s="58" t="s">
        <v>2758</v>
      </c>
      <c r="BM263" s="58" t="s">
        <v>6274</v>
      </c>
      <c r="BN263" s="58" t="s">
        <v>2737</v>
      </c>
      <c r="BO263" s="2" t="s">
        <v>181</v>
      </c>
    </row>
    <row r="264" spans="3:67">
      <c r="C264" s="85" t="str">
        <f>IF(INDEX(Directory[FolderPath],MATCH(tbl_Directory[[#This Row],[Index]:[Index]],Directory[Index],0))="","",HYPERLINK(INDEX(Directory[FolderPath],MATCH(tbl_Directory[[#This Row],[Index]:[Index]],Directory[Index],0)),"🗁"))</f>
        <v>🗁</v>
      </c>
      <c r="D264" s="3">
        <v>243</v>
      </c>
      <c r="E264" s="70">
        <v>44326</v>
      </c>
      <c r="F264" s="3" t="s">
        <v>878</v>
      </c>
      <c r="G264" s="51">
        <v>89661</v>
      </c>
      <c r="H264" s="52">
        <v>89661</v>
      </c>
      <c r="I264" s="3" t="s">
        <v>1572</v>
      </c>
      <c r="J264" s="3" t="s">
        <v>190</v>
      </c>
      <c r="K264" s="3" t="s">
        <v>879</v>
      </c>
      <c r="L264" s="3">
        <v>3</v>
      </c>
      <c r="M264" s="3" t="s">
        <v>1667</v>
      </c>
      <c r="N264" s="3" t="s">
        <v>98</v>
      </c>
      <c r="O264" s="3">
        <v>3</v>
      </c>
      <c r="P264" s="3" t="s">
        <v>119</v>
      </c>
      <c r="Q264" s="3" t="s">
        <v>880</v>
      </c>
      <c r="R264" s="53">
        <v>25</v>
      </c>
      <c r="S264" s="3" t="s">
        <v>479</v>
      </c>
      <c r="T264" s="54" t="s">
        <v>181</v>
      </c>
      <c r="U264" s="3" t="s">
        <v>3351</v>
      </c>
      <c r="V264" s="3" t="s">
        <v>181</v>
      </c>
      <c r="W264" s="3" t="s">
        <v>3776</v>
      </c>
      <c r="X264" s="3" t="s">
        <v>181</v>
      </c>
      <c r="Y264" s="3" t="s">
        <v>181</v>
      </c>
      <c r="Z264" s="3" t="s">
        <v>881</v>
      </c>
      <c r="AA264" s="3" t="s">
        <v>1691</v>
      </c>
      <c r="AB264" s="3" t="s">
        <v>1691</v>
      </c>
      <c r="AC264" s="3" t="s">
        <v>1599</v>
      </c>
      <c r="AD264" s="3" t="s">
        <v>321</v>
      </c>
      <c r="AE264" s="56" t="s">
        <v>181</v>
      </c>
      <c r="AF264" s="3" t="s">
        <v>15</v>
      </c>
      <c r="AG264" s="3" t="s">
        <v>15</v>
      </c>
      <c r="AH264" s="3" t="s">
        <v>15</v>
      </c>
      <c r="AI264" s="3" t="s">
        <v>181</v>
      </c>
      <c r="AJ264" s="55"/>
      <c r="AK264" s="56" t="s">
        <v>181</v>
      </c>
      <c r="AL264" s="3" t="s">
        <v>35</v>
      </c>
      <c r="AM264" s="3" t="s">
        <v>15</v>
      </c>
      <c r="AN264" s="3" t="s">
        <v>15</v>
      </c>
      <c r="AO264" s="3" t="s">
        <v>15</v>
      </c>
      <c r="AP264" s="3" t="s">
        <v>15</v>
      </c>
      <c r="AQ264" s="3">
        <v>3</v>
      </c>
      <c r="AR264" s="3">
        <v>19.693999999999999</v>
      </c>
      <c r="AS264" s="3">
        <v>23.321999999999999</v>
      </c>
      <c r="AT264" s="3" t="s">
        <v>273</v>
      </c>
      <c r="AU264" s="3" t="s">
        <v>15</v>
      </c>
      <c r="AV264" s="3" t="s">
        <v>1609</v>
      </c>
      <c r="AW264" s="3" t="s">
        <v>15</v>
      </c>
      <c r="AX264" s="3" t="s">
        <v>3784</v>
      </c>
      <c r="AY264" s="3" t="s">
        <v>3782</v>
      </c>
      <c r="AZ264" s="3" t="s">
        <v>3496</v>
      </c>
      <c r="BA264" s="57" t="s">
        <v>3786</v>
      </c>
      <c r="BB264" s="3" t="s">
        <v>3228</v>
      </c>
      <c r="BC264" s="3" t="s">
        <v>15</v>
      </c>
      <c r="BD264" s="3" t="s">
        <v>5963</v>
      </c>
      <c r="BE264" s="3" t="s">
        <v>882</v>
      </c>
      <c r="BF264" s="3" t="s">
        <v>10</v>
      </c>
      <c r="BG264" s="3" t="s">
        <v>15</v>
      </c>
      <c r="BH264" s="3" t="s">
        <v>877</v>
      </c>
      <c r="BI264" s="58" t="s">
        <v>3790</v>
      </c>
      <c r="BJ264" s="58" t="s">
        <v>879</v>
      </c>
      <c r="BK264" s="58" t="s">
        <v>2688</v>
      </c>
      <c r="BL264" s="58" t="s">
        <v>2742</v>
      </c>
      <c r="BM264" s="58" t="s">
        <v>3034</v>
      </c>
      <c r="BN264" s="58" t="s">
        <v>2738</v>
      </c>
      <c r="BO264" s="2" t="s">
        <v>4125</v>
      </c>
    </row>
    <row r="265" spans="3:67">
      <c r="C265" s="85" t="str">
        <f>IF(INDEX(Directory[FolderPath],MATCH(tbl_Directory[[#This Row],[Index]:[Index]],Directory[Index],0))="","",HYPERLINK(INDEX(Directory[FolderPath],MATCH(tbl_Directory[[#This Row],[Index]:[Index]],Directory[Index],0)),"🗁"))</f>
        <v>🗁</v>
      </c>
      <c r="D265" s="3">
        <v>242</v>
      </c>
      <c r="E265" s="70">
        <v>44322</v>
      </c>
      <c r="F265" s="3" t="s">
        <v>2660</v>
      </c>
      <c r="G265" s="51">
        <v>29856</v>
      </c>
      <c r="H265" s="52">
        <v>29856</v>
      </c>
      <c r="I265" s="3" t="s">
        <v>1572</v>
      </c>
      <c r="J265" s="3" t="s">
        <v>175</v>
      </c>
      <c r="K265" s="3" t="s">
        <v>887</v>
      </c>
      <c r="L265" s="3">
        <v>2</v>
      </c>
      <c r="M265" s="3" t="s">
        <v>1693</v>
      </c>
      <c r="N265" s="3" t="s">
        <v>98</v>
      </c>
      <c r="O265" s="3">
        <v>8</v>
      </c>
      <c r="P265" s="3" t="s">
        <v>6195</v>
      </c>
      <c r="Q265" s="3" t="s">
        <v>431</v>
      </c>
      <c r="R265" s="53">
        <v>55</v>
      </c>
      <c r="S265" s="3" t="s">
        <v>30</v>
      </c>
      <c r="T265" s="54" t="s">
        <v>181</v>
      </c>
      <c r="U265" s="3" t="s">
        <v>3351</v>
      </c>
      <c r="V265" s="3" t="s">
        <v>181</v>
      </c>
      <c r="W265" s="3" t="s">
        <v>181</v>
      </c>
      <c r="X265" s="3" t="s">
        <v>181</v>
      </c>
      <c r="Y265" s="3" t="s">
        <v>181</v>
      </c>
      <c r="Z265" s="3" t="s">
        <v>2701</v>
      </c>
      <c r="AA265" s="3" t="s">
        <v>2702</v>
      </c>
      <c r="AB265" s="3" t="s">
        <v>2702</v>
      </c>
      <c r="AC265" s="3" t="s">
        <v>1599</v>
      </c>
      <c r="AD265" s="3" t="s">
        <v>321</v>
      </c>
      <c r="AE265" s="56" t="s">
        <v>181</v>
      </c>
      <c r="AF265" s="3" t="s">
        <v>15</v>
      </c>
      <c r="AG265" s="3" t="s">
        <v>15</v>
      </c>
      <c r="AH265" s="3" t="s">
        <v>15</v>
      </c>
      <c r="AI265" s="3" t="s">
        <v>181</v>
      </c>
      <c r="AJ265" s="55"/>
      <c r="AK265" s="56" t="s">
        <v>181</v>
      </c>
      <c r="AL265" s="3" t="s">
        <v>103</v>
      </c>
      <c r="AM265" s="3" t="s">
        <v>889</v>
      </c>
      <c r="AN265" s="3" t="s">
        <v>15</v>
      </c>
      <c r="AO265" s="3" t="s">
        <v>15</v>
      </c>
      <c r="AP265" s="3" t="s">
        <v>15</v>
      </c>
      <c r="AQ265" s="3">
        <v>8</v>
      </c>
      <c r="AR265" s="3">
        <v>52.518000000000001</v>
      </c>
      <c r="AS265" s="3">
        <v>62.192999999999998</v>
      </c>
      <c r="AT265" s="3" t="s">
        <v>273</v>
      </c>
      <c r="AU265" s="3" t="s">
        <v>15</v>
      </c>
      <c r="AV265" s="3" t="s">
        <v>3471</v>
      </c>
      <c r="AW265" s="3" t="s">
        <v>15</v>
      </c>
      <c r="AX265" s="3" t="s">
        <v>30</v>
      </c>
      <c r="AY265" s="3" t="s">
        <v>3782</v>
      </c>
      <c r="AZ265" s="3" t="s">
        <v>3779</v>
      </c>
      <c r="BA265" s="57" t="s">
        <v>3786</v>
      </c>
      <c r="BB265" s="3" t="s">
        <v>3228</v>
      </c>
      <c r="BC265" s="3" t="s">
        <v>15</v>
      </c>
      <c r="BD265" s="3" t="s">
        <v>181</v>
      </c>
      <c r="BE265" s="3" t="s">
        <v>888</v>
      </c>
      <c r="BF265" s="3" t="s">
        <v>1694</v>
      </c>
      <c r="BG265" s="3" t="s">
        <v>1600</v>
      </c>
      <c r="BH265" s="3" t="s">
        <v>1584</v>
      </c>
      <c r="BI265" s="58" t="s">
        <v>3790</v>
      </c>
      <c r="BJ265" s="58" t="s">
        <v>887</v>
      </c>
      <c r="BK265" s="58" t="s">
        <v>2722</v>
      </c>
      <c r="BL265" s="58" t="s">
        <v>2778</v>
      </c>
      <c r="BM265" s="58" t="s">
        <v>6273</v>
      </c>
      <c r="BN265" s="58" t="s">
        <v>2737</v>
      </c>
      <c r="BO265" s="2" t="s">
        <v>4126</v>
      </c>
    </row>
    <row r="266" spans="3:67">
      <c r="C266" s="85" t="str">
        <f>IF(INDEX(Directory[FolderPath],MATCH(tbl_Directory[[#This Row],[Index]:[Index]],Directory[Index],0))="","",HYPERLINK(INDEX(Directory[FolderPath],MATCH(tbl_Directory[[#This Row],[Index]:[Index]],Directory[Index],0)),"🗁"))</f>
        <v>🗁</v>
      </c>
      <c r="D266" s="3">
        <v>241</v>
      </c>
      <c r="E266" s="70">
        <v>44312</v>
      </c>
      <c r="F266" s="3" t="s">
        <v>3254</v>
      </c>
      <c r="G266" s="51">
        <v>492000</v>
      </c>
      <c r="H266" s="52">
        <v>492000</v>
      </c>
      <c r="I266" s="3" t="s">
        <v>1572</v>
      </c>
      <c r="J266" s="3" t="s">
        <v>190</v>
      </c>
      <c r="K266" s="3" t="s">
        <v>3013</v>
      </c>
      <c r="L266" s="3">
        <v>4</v>
      </c>
      <c r="M266" s="3" t="s">
        <v>1695</v>
      </c>
      <c r="N266" s="3" t="s">
        <v>98</v>
      </c>
      <c r="O266" s="3">
        <v>0.82</v>
      </c>
      <c r="P266" s="3" t="s">
        <v>12</v>
      </c>
      <c r="Q266" s="3" t="s">
        <v>302</v>
      </c>
      <c r="R266" s="53">
        <v>50</v>
      </c>
      <c r="S266" s="3" t="s">
        <v>30</v>
      </c>
      <c r="T266" s="54" t="s">
        <v>181</v>
      </c>
      <c r="U266" s="3" t="s">
        <v>3352</v>
      </c>
      <c r="V266" s="3" t="s">
        <v>181</v>
      </c>
      <c r="W266" s="3" t="s">
        <v>181</v>
      </c>
      <c r="X266" s="3" t="s">
        <v>181</v>
      </c>
      <c r="Y266" s="3" t="s">
        <v>3033</v>
      </c>
      <c r="Z266" s="3" t="s">
        <v>5347</v>
      </c>
      <c r="AA266" s="3" t="s">
        <v>5348</v>
      </c>
      <c r="AB266" s="3" t="s">
        <v>5348</v>
      </c>
      <c r="AC266" s="3" t="s">
        <v>1599</v>
      </c>
      <c r="AD266" s="3" t="s">
        <v>321</v>
      </c>
      <c r="AE266" s="56" t="s">
        <v>181</v>
      </c>
      <c r="AF266" s="3" t="s">
        <v>2723</v>
      </c>
      <c r="AG266" s="3" t="s">
        <v>2884</v>
      </c>
      <c r="AH266" s="3" t="s">
        <v>15</v>
      </c>
      <c r="AI266" s="3" t="s">
        <v>181</v>
      </c>
      <c r="AJ266" s="55"/>
      <c r="AK266" s="56" t="s">
        <v>181</v>
      </c>
      <c r="AL266" s="3" t="s">
        <v>72</v>
      </c>
      <c r="AM266" s="3" t="s">
        <v>406</v>
      </c>
      <c r="AN266" s="3" t="s">
        <v>15</v>
      </c>
      <c r="AO266" s="3" t="s">
        <v>15</v>
      </c>
      <c r="AP266" s="3" t="s">
        <v>15</v>
      </c>
      <c r="AQ266" s="3">
        <v>0.82</v>
      </c>
      <c r="AR266" s="3">
        <v>5.383</v>
      </c>
      <c r="AS266" s="3">
        <v>6.375</v>
      </c>
      <c r="AT266" s="3" t="s">
        <v>273</v>
      </c>
      <c r="AU266" s="3" t="s">
        <v>15</v>
      </c>
      <c r="AV266" s="3" t="s">
        <v>1609</v>
      </c>
      <c r="AW266" s="3" t="s">
        <v>15</v>
      </c>
      <c r="AX266" s="3" t="s">
        <v>30</v>
      </c>
      <c r="AY266" s="3" t="s">
        <v>3782</v>
      </c>
      <c r="AZ266" s="3" t="s">
        <v>5420</v>
      </c>
      <c r="BA266" s="57" t="s">
        <v>3786</v>
      </c>
      <c r="BB266" s="3" t="s">
        <v>3229</v>
      </c>
      <c r="BC266" s="3" t="s">
        <v>15</v>
      </c>
      <c r="BD266" s="3" t="s">
        <v>5963</v>
      </c>
      <c r="BE266" s="3" t="s">
        <v>846</v>
      </c>
      <c r="BF266" s="3" t="s">
        <v>10</v>
      </c>
      <c r="BG266" s="3" t="s">
        <v>1685</v>
      </c>
      <c r="BH266" s="3" t="s">
        <v>890</v>
      </c>
      <c r="BI266" s="58" t="s">
        <v>3791</v>
      </c>
      <c r="BJ266" s="58" t="s">
        <v>843</v>
      </c>
      <c r="BK266" s="58" t="s">
        <v>2722</v>
      </c>
      <c r="BL266" s="58" t="s">
        <v>3058</v>
      </c>
      <c r="BM266" s="58" t="s">
        <v>2895</v>
      </c>
      <c r="BN266" s="58" t="s">
        <v>2981</v>
      </c>
      <c r="BO266" s="2" t="s">
        <v>4127</v>
      </c>
    </row>
    <row r="267" spans="3:67">
      <c r="C267" s="85" t="str">
        <f>IF(INDEX(Directory[FolderPath],MATCH(tbl_Directory[[#This Row],[Index]:[Index]],Directory[Index],0))="","",HYPERLINK(INDEX(Directory[FolderPath],MATCH(tbl_Directory[[#This Row],[Index]:[Index]],Directory[Index],0)),"🗁"))</f>
        <v>🗁</v>
      </c>
      <c r="D267" s="3">
        <v>240</v>
      </c>
      <c r="E267" s="70">
        <v>44308</v>
      </c>
      <c r="F267" s="3" t="s">
        <v>1951</v>
      </c>
      <c r="G267" s="51">
        <v>9985</v>
      </c>
      <c r="H267" s="52">
        <v>9985</v>
      </c>
      <c r="I267" s="3" t="s">
        <v>1571</v>
      </c>
      <c r="J267" s="3" t="s">
        <v>175</v>
      </c>
      <c r="K267" s="3" t="s">
        <v>896</v>
      </c>
      <c r="L267" s="3">
        <v>1</v>
      </c>
      <c r="M267" s="3" t="s">
        <v>82</v>
      </c>
      <c r="N267" s="3" t="s">
        <v>98</v>
      </c>
      <c r="O267" s="3">
        <v>2.6</v>
      </c>
      <c r="P267" s="3" t="s">
        <v>102</v>
      </c>
      <c r="Q267" s="3" t="s">
        <v>897</v>
      </c>
      <c r="R267" s="53"/>
      <c r="S267" s="3" t="s">
        <v>30</v>
      </c>
      <c r="T267" s="54" t="s">
        <v>181</v>
      </c>
      <c r="U267" s="3" t="s">
        <v>3351</v>
      </c>
      <c r="V267" s="3" t="s">
        <v>181</v>
      </c>
      <c r="W267" s="3" t="s">
        <v>181</v>
      </c>
      <c r="X267" s="3" t="s">
        <v>181</v>
      </c>
      <c r="Y267" s="3" t="s">
        <v>181</v>
      </c>
      <c r="Z267" s="3" t="s">
        <v>898</v>
      </c>
      <c r="AA267" s="3" t="s">
        <v>897</v>
      </c>
      <c r="AB267" s="3" t="s">
        <v>897</v>
      </c>
      <c r="AC267" s="3" t="s">
        <v>1599</v>
      </c>
      <c r="AD267" s="3" t="s">
        <v>321</v>
      </c>
      <c r="AE267" s="56" t="s">
        <v>181</v>
      </c>
      <c r="AF267" s="3" t="s">
        <v>15</v>
      </c>
      <c r="AG267" s="3" t="s">
        <v>15</v>
      </c>
      <c r="AH267" s="3" t="s">
        <v>15</v>
      </c>
      <c r="AI267" s="3" t="s">
        <v>3366</v>
      </c>
      <c r="AJ267" s="55"/>
      <c r="AK267" s="56" t="s">
        <v>181</v>
      </c>
      <c r="AL267" s="3" t="s">
        <v>127</v>
      </c>
      <c r="AM267" s="3" t="s">
        <v>15</v>
      </c>
      <c r="AN267" s="3" t="s">
        <v>15</v>
      </c>
      <c r="AO267" s="3" t="s">
        <v>15</v>
      </c>
      <c r="AP267" s="3" t="s">
        <v>15</v>
      </c>
      <c r="AQ267" s="3">
        <v>2.6</v>
      </c>
      <c r="AR267" s="3">
        <v>17.068000000000001</v>
      </c>
      <c r="AS267" s="3">
        <v>20.213000000000001</v>
      </c>
      <c r="AT267" s="3" t="s">
        <v>225</v>
      </c>
      <c r="AU267" s="3" t="s">
        <v>15</v>
      </c>
      <c r="AV267" s="3" t="s">
        <v>3471</v>
      </c>
      <c r="AW267" s="3" t="s">
        <v>15</v>
      </c>
      <c r="AX267" s="3" t="s">
        <v>30</v>
      </c>
      <c r="AY267" s="3" t="s">
        <v>2960</v>
      </c>
      <c r="AZ267" s="3" t="s">
        <v>3496</v>
      </c>
      <c r="BA267" s="57" t="s">
        <v>3786</v>
      </c>
      <c r="BB267" s="3" t="s">
        <v>3229</v>
      </c>
      <c r="BC267" s="3" t="s">
        <v>15</v>
      </c>
      <c r="BD267" s="3" t="s">
        <v>181</v>
      </c>
      <c r="BE267" s="3" t="s">
        <v>899</v>
      </c>
      <c r="BF267" s="3" t="s">
        <v>82</v>
      </c>
      <c r="BG267" s="3" t="s">
        <v>15</v>
      </c>
      <c r="BH267" s="3" t="s">
        <v>895</v>
      </c>
      <c r="BI267" s="58" t="s">
        <v>3791</v>
      </c>
      <c r="BJ267" s="58" t="s">
        <v>896</v>
      </c>
      <c r="BK267" s="58" t="s">
        <v>2722</v>
      </c>
      <c r="BL267" s="58" t="s">
        <v>2779</v>
      </c>
      <c r="BM267" s="58" t="s">
        <v>2898</v>
      </c>
      <c r="BN267" s="58" t="s">
        <v>2737</v>
      </c>
      <c r="BO267" s="2" t="s">
        <v>4128</v>
      </c>
    </row>
    <row r="268" spans="3:67">
      <c r="C268" s="85" t="str">
        <f>IF(INDEX(Directory[FolderPath],MATCH(tbl_Directory[[#This Row],[Index]:[Index]],Directory[Index],0))="","",HYPERLINK(INDEX(Directory[FolderPath],MATCH(tbl_Directory[[#This Row],[Index]:[Index]],Directory[Index],0)),"🗁"))</f>
        <v>🗁</v>
      </c>
      <c r="D268" s="3">
        <v>239</v>
      </c>
      <c r="E268" s="70">
        <v>44308</v>
      </c>
      <c r="F268" s="3" t="s">
        <v>2661</v>
      </c>
      <c r="G268" s="51">
        <v>110000</v>
      </c>
      <c r="H268" s="52">
        <v>110000</v>
      </c>
      <c r="I268" s="3" t="s">
        <v>1572</v>
      </c>
      <c r="J268" s="3" t="s">
        <v>175</v>
      </c>
      <c r="K268" s="3" t="s">
        <v>892</v>
      </c>
      <c r="L268" s="3">
        <v>2</v>
      </c>
      <c r="M268" s="3" t="s">
        <v>1665</v>
      </c>
      <c r="N268" s="3" t="s">
        <v>98</v>
      </c>
      <c r="O268" s="3">
        <v>4</v>
      </c>
      <c r="P268" s="3" t="s">
        <v>119</v>
      </c>
      <c r="Q268" s="3" t="s">
        <v>893</v>
      </c>
      <c r="R268" s="53"/>
      <c r="S268" s="3" t="s">
        <v>512</v>
      </c>
      <c r="T268" s="54" t="s">
        <v>181</v>
      </c>
      <c r="U268" s="3" t="s">
        <v>3351</v>
      </c>
      <c r="V268" s="3" t="s">
        <v>181</v>
      </c>
      <c r="W268" s="3" t="s">
        <v>181</v>
      </c>
      <c r="X268" s="3" t="s">
        <v>181</v>
      </c>
      <c r="Y268" s="3" t="s">
        <v>181</v>
      </c>
      <c r="Z268" s="3" t="s">
        <v>15</v>
      </c>
      <c r="AA268" s="3" t="s">
        <v>15</v>
      </c>
      <c r="AB268" s="3" t="s">
        <v>15</v>
      </c>
      <c r="AC268" s="3" t="s">
        <v>1599</v>
      </c>
      <c r="AD268" s="3" t="s">
        <v>321</v>
      </c>
      <c r="AE268" s="56" t="s">
        <v>181</v>
      </c>
      <c r="AF268" s="3" t="s">
        <v>15</v>
      </c>
      <c r="AG268" s="3" t="s">
        <v>15</v>
      </c>
      <c r="AH268" s="3" t="s">
        <v>15</v>
      </c>
      <c r="AI268" s="3" t="s">
        <v>181</v>
      </c>
      <c r="AJ268" s="55"/>
      <c r="AK268" s="56" t="s">
        <v>181</v>
      </c>
      <c r="AL268" s="3" t="s">
        <v>126</v>
      </c>
      <c r="AM268" s="3" t="s">
        <v>365</v>
      </c>
      <c r="AN268" s="3" t="s">
        <v>15</v>
      </c>
      <c r="AO268" s="3" t="s">
        <v>15</v>
      </c>
      <c r="AP268" s="3" t="s">
        <v>15</v>
      </c>
      <c r="AQ268" s="3">
        <v>4</v>
      </c>
      <c r="AR268" s="3">
        <v>26.259</v>
      </c>
      <c r="AS268" s="3">
        <v>31.096</v>
      </c>
      <c r="AT268" s="3" t="s">
        <v>273</v>
      </c>
      <c r="AU268" s="3" t="s">
        <v>15</v>
      </c>
      <c r="AV268" s="3" t="s">
        <v>1609</v>
      </c>
      <c r="AW268" s="3" t="s">
        <v>15</v>
      </c>
      <c r="AX268" s="3" t="s">
        <v>85</v>
      </c>
      <c r="AY268" s="3" t="s">
        <v>3782</v>
      </c>
      <c r="AZ268" s="3" t="s">
        <v>3497</v>
      </c>
      <c r="BA268" s="57" t="s">
        <v>3786</v>
      </c>
      <c r="BB268" s="3" t="s">
        <v>3229</v>
      </c>
      <c r="BC268" s="3" t="s">
        <v>15</v>
      </c>
      <c r="BD268" s="3" t="s">
        <v>181</v>
      </c>
      <c r="BE268" s="3" t="s">
        <v>894</v>
      </c>
      <c r="BF268" s="3" t="s">
        <v>5349</v>
      </c>
      <c r="BG268" s="3" t="s">
        <v>1600</v>
      </c>
      <c r="BH268" s="3" t="s">
        <v>891</v>
      </c>
      <c r="BI268" s="58" t="s">
        <v>3791</v>
      </c>
      <c r="BJ268" s="58" t="s">
        <v>892</v>
      </c>
      <c r="BK268" s="58" t="s">
        <v>2722</v>
      </c>
      <c r="BL268" s="58" t="s">
        <v>2743</v>
      </c>
      <c r="BM268" s="58" t="s">
        <v>3034</v>
      </c>
      <c r="BN268" s="58" t="s">
        <v>2737</v>
      </c>
      <c r="BO268" s="2" t="s">
        <v>4129</v>
      </c>
    </row>
    <row r="269" spans="3:67">
      <c r="C269" s="85" t="str">
        <f>IF(INDEX(Directory[FolderPath],MATCH(tbl_Directory[[#This Row],[Index]:[Index]],Directory[Index],0))="","",HYPERLINK(INDEX(Directory[FolderPath],MATCH(tbl_Directory[[#This Row],[Index]:[Index]],Directory[Index],0)),"🗁"))</f>
        <v>🗁</v>
      </c>
      <c r="D269" s="3">
        <v>238</v>
      </c>
      <c r="E269" s="70">
        <v>44307</v>
      </c>
      <c r="F269" s="3" t="s">
        <v>2662</v>
      </c>
      <c r="G269" s="51">
        <v>15000</v>
      </c>
      <c r="H269" s="52">
        <v>15000</v>
      </c>
      <c r="I269" s="3" t="s">
        <v>1571</v>
      </c>
      <c r="J269" s="3" t="s">
        <v>190</v>
      </c>
      <c r="K269" s="3" t="s">
        <v>905</v>
      </c>
      <c r="L269" s="3">
        <v>2</v>
      </c>
      <c r="M269" s="3" t="s">
        <v>1696</v>
      </c>
      <c r="N269" s="3" t="s">
        <v>98</v>
      </c>
      <c r="O269" s="3">
        <v>2</v>
      </c>
      <c r="P269" s="3" t="s">
        <v>12</v>
      </c>
      <c r="Q269" s="3" t="s">
        <v>24</v>
      </c>
      <c r="R269" s="53">
        <v>20</v>
      </c>
      <c r="S269" s="3" t="s">
        <v>30</v>
      </c>
      <c r="T269" s="54" t="s">
        <v>181</v>
      </c>
      <c r="U269" s="3" t="s">
        <v>3352</v>
      </c>
      <c r="V269" s="3" t="s">
        <v>181</v>
      </c>
      <c r="W269" s="3" t="s">
        <v>181</v>
      </c>
      <c r="X269" s="3" t="s">
        <v>181</v>
      </c>
      <c r="Y269" s="3" t="s">
        <v>181</v>
      </c>
      <c r="Z269" s="3" t="s">
        <v>143</v>
      </c>
      <c r="AA269" s="3" t="s">
        <v>24</v>
      </c>
      <c r="AB269" s="3" t="s">
        <v>15</v>
      </c>
      <c r="AC269" s="3" t="s">
        <v>1599</v>
      </c>
      <c r="AD269" s="3" t="s">
        <v>321</v>
      </c>
      <c r="AE269" s="56" t="s">
        <v>181</v>
      </c>
      <c r="AF269" s="3" t="s">
        <v>2723</v>
      </c>
      <c r="AG269" s="3" t="s">
        <v>15</v>
      </c>
      <c r="AH269" s="3" t="s">
        <v>15</v>
      </c>
      <c r="AI269" s="3" t="s">
        <v>181</v>
      </c>
      <c r="AJ269" s="55"/>
      <c r="AK269" s="56" t="s">
        <v>181</v>
      </c>
      <c r="AL269" s="3" t="s">
        <v>132</v>
      </c>
      <c r="AM269" s="3" t="s">
        <v>907</v>
      </c>
      <c r="AN269" s="3" t="s">
        <v>15</v>
      </c>
      <c r="AO269" s="3" t="s">
        <v>15</v>
      </c>
      <c r="AP269" s="3" t="s">
        <v>15</v>
      </c>
      <c r="AQ269" s="3">
        <v>2</v>
      </c>
      <c r="AR269" s="3">
        <v>13.129</v>
      </c>
      <c r="AS269" s="3">
        <v>15.548</v>
      </c>
      <c r="AT269" s="3" t="s">
        <v>178</v>
      </c>
      <c r="AU269" s="3" t="s">
        <v>179</v>
      </c>
      <c r="AV269" s="3" t="s">
        <v>3470</v>
      </c>
      <c r="AW269" s="3" t="s">
        <v>193</v>
      </c>
      <c r="AX269" s="3" t="s">
        <v>30</v>
      </c>
      <c r="AY269" s="3" t="s">
        <v>2960</v>
      </c>
      <c r="AZ269" s="3" t="s">
        <v>5420</v>
      </c>
      <c r="BA269" s="57" t="s">
        <v>3786</v>
      </c>
      <c r="BB269" s="3" t="s">
        <v>3229</v>
      </c>
      <c r="BC269" s="3" t="s">
        <v>2892</v>
      </c>
      <c r="BD269" s="3" t="s">
        <v>5963</v>
      </c>
      <c r="BE269" s="3" t="s">
        <v>906</v>
      </c>
      <c r="BF269" s="3" t="s">
        <v>1696</v>
      </c>
      <c r="BG269" s="3" t="s">
        <v>1600</v>
      </c>
      <c r="BH269" s="3" t="s">
        <v>904</v>
      </c>
      <c r="BI269" s="58" t="s">
        <v>3791</v>
      </c>
      <c r="BJ269" s="58" t="s">
        <v>905</v>
      </c>
      <c r="BK269" s="58" t="s">
        <v>2722</v>
      </c>
      <c r="BL269" s="58" t="s">
        <v>2745</v>
      </c>
      <c r="BM269" s="58" t="s">
        <v>2895</v>
      </c>
      <c r="BN269" s="58" t="s">
        <v>2764</v>
      </c>
      <c r="BO269" s="2" t="s">
        <v>4130</v>
      </c>
    </row>
    <row r="270" spans="3:67">
      <c r="C270" s="85" t="str">
        <f>IF(INDEX(Directory[FolderPath],MATCH(tbl_Directory[[#This Row],[Index]:[Index]],Directory[Index],0))="","",HYPERLINK(INDEX(Directory[FolderPath],MATCH(tbl_Directory[[#This Row],[Index]:[Index]],Directory[Index],0)),"🗁"))</f>
        <v>🗁</v>
      </c>
      <c r="D270" s="3">
        <v>237</v>
      </c>
      <c r="E270" s="70">
        <v>44307</v>
      </c>
      <c r="F270" s="3" t="s">
        <v>901</v>
      </c>
      <c r="G270" s="51">
        <v>0</v>
      </c>
      <c r="H270" s="52">
        <v>0</v>
      </c>
      <c r="I270" s="3" t="s">
        <v>1572</v>
      </c>
      <c r="J270" s="3" t="s">
        <v>190</v>
      </c>
      <c r="K270" s="3" t="s">
        <v>902</v>
      </c>
      <c r="L270" s="3">
        <v>2</v>
      </c>
      <c r="M270" s="3" t="s">
        <v>10</v>
      </c>
      <c r="N270" s="3" t="s">
        <v>98</v>
      </c>
      <c r="O270" s="3">
        <v>2.4</v>
      </c>
      <c r="P270" s="3" t="s">
        <v>1652</v>
      </c>
      <c r="Q270" s="3" t="s">
        <v>625</v>
      </c>
      <c r="R270" s="53"/>
      <c r="S270" s="3" t="s">
        <v>479</v>
      </c>
      <c r="T270" s="54" t="s">
        <v>181</v>
      </c>
      <c r="U270" s="3" t="s">
        <v>3351</v>
      </c>
      <c r="V270" s="3" t="s">
        <v>181</v>
      </c>
      <c r="W270" s="3" t="s">
        <v>181</v>
      </c>
      <c r="X270" s="3" t="s">
        <v>181</v>
      </c>
      <c r="Y270" s="3" t="s">
        <v>181</v>
      </c>
      <c r="Z270" s="3" t="s">
        <v>15</v>
      </c>
      <c r="AA270" s="3" t="s">
        <v>625</v>
      </c>
      <c r="AB270" s="3" t="s">
        <v>15</v>
      </c>
      <c r="AC270" s="3" t="s">
        <v>1599</v>
      </c>
      <c r="AD270" s="3" t="s">
        <v>321</v>
      </c>
      <c r="AE270" s="56" t="s">
        <v>181</v>
      </c>
      <c r="AF270" s="3" t="s">
        <v>15</v>
      </c>
      <c r="AG270" s="3" t="s">
        <v>15</v>
      </c>
      <c r="AH270" s="3" t="s">
        <v>15</v>
      </c>
      <c r="AI270" s="3" t="s">
        <v>181</v>
      </c>
      <c r="AJ270" s="55"/>
      <c r="AK270" s="56" t="s">
        <v>181</v>
      </c>
      <c r="AL270" s="3" t="s">
        <v>35</v>
      </c>
      <c r="AM270" s="3" t="s">
        <v>15</v>
      </c>
      <c r="AN270" s="3" t="s">
        <v>15</v>
      </c>
      <c r="AO270" s="3" t="s">
        <v>15</v>
      </c>
      <c r="AP270" s="3" t="s">
        <v>15</v>
      </c>
      <c r="AQ270" s="3">
        <v>2.4</v>
      </c>
      <c r="AR270" s="3">
        <v>15.755000000000001</v>
      </c>
      <c r="AS270" s="3">
        <v>18.658000000000001</v>
      </c>
      <c r="AT270" s="3" t="s">
        <v>273</v>
      </c>
      <c r="AU270" s="3" t="s">
        <v>15</v>
      </c>
      <c r="AV270" s="3" t="s">
        <v>1609</v>
      </c>
      <c r="AW270" s="3" t="s">
        <v>15</v>
      </c>
      <c r="AX270" s="3" t="s">
        <v>3784</v>
      </c>
      <c r="AY270" s="3" t="s">
        <v>3718</v>
      </c>
      <c r="AZ270" s="3" t="s">
        <v>3496</v>
      </c>
      <c r="BA270" s="57" t="s">
        <v>3786</v>
      </c>
      <c r="BB270" s="3" t="s">
        <v>3229</v>
      </c>
      <c r="BC270" s="3" t="s">
        <v>15</v>
      </c>
      <c r="BD270" s="3" t="s">
        <v>5963</v>
      </c>
      <c r="BE270" s="3" t="s">
        <v>903</v>
      </c>
      <c r="BF270" s="3" t="s">
        <v>10</v>
      </c>
      <c r="BG270" s="3" t="s">
        <v>15</v>
      </c>
      <c r="BH270" s="3" t="s">
        <v>900</v>
      </c>
      <c r="BI270" s="58" t="s">
        <v>3791</v>
      </c>
      <c r="BJ270" s="58" t="s">
        <v>902</v>
      </c>
      <c r="BK270" s="58" t="s">
        <v>2722</v>
      </c>
      <c r="BL270" s="58" t="s">
        <v>2782</v>
      </c>
      <c r="BM270" s="58" t="s">
        <v>2901</v>
      </c>
      <c r="BN270" s="58" t="s">
        <v>2738</v>
      </c>
      <c r="BO270" s="2" t="s">
        <v>4131</v>
      </c>
    </row>
    <row r="271" spans="3:67">
      <c r="C271" s="85" t="str">
        <f>IF(INDEX(Directory[FolderPath],MATCH(tbl_Directory[[#This Row],[Index]:[Index]],Directory[Index],0))="","",HYPERLINK(INDEX(Directory[FolderPath],MATCH(tbl_Directory[[#This Row],[Index]:[Index]],Directory[Index],0)),"🗁"))</f>
        <v>🗁</v>
      </c>
      <c r="D271" s="3">
        <v>236</v>
      </c>
      <c r="E271" s="70">
        <v>44301</v>
      </c>
      <c r="F271" s="3" t="s">
        <v>2664</v>
      </c>
      <c r="G271" s="51">
        <v>0</v>
      </c>
      <c r="H271" s="52">
        <v>0</v>
      </c>
      <c r="I271" s="3" t="s">
        <v>1572</v>
      </c>
      <c r="J271" s="3" t="s">
        <v>175</v>
      </c>
      <c r="K271" s="3" t="s">
        <v>911</v>
      </c>
      <c r="L271" s="3">
        <v>1</v>
      </c>
      <c r="M271" s="3" t="s">
        <v>912</v>
      </c>
      <c r="N271" s="3" t="s">
        <v>98</v>
      </c>
      <c r="O271" s="3">
        <v>10</v>
      </c>
      <c r="P271" s="3" t="s">
        <v>1608</v>
      </c>
      <c r="Q271" s="3" t="s">
        <v>922</v>
      </c>
      <c r="R271" s="53">
        <v>30</v>
      </c>
      <c r="S271" s="3" t="s">
        <v>14</v>
      </c>
      <c r="T271" s="54" t="s">
        <v>181</v>
      </c>
      <c r="U271" s="3" t="s">
        <v>3351</v>
      </c>
      <c r="V271" s="3" t="s">
        <v>181</v>
      </c>
      <c r="W271" s="3" t="s">
        <v>181</v>
      </c>
      <c r="X271" s="3" t="s">
        <v>181</v>
      </c>
      <c r="Y271" s="3" t="s">
        <v>181</v>
      </c>
      <c r="Z271" s="3" t="s">
        <v>923</v>
      </c>
      <c r="AA271" s="3" t="s">
        <v>1702</v>
      </c>
      <c r="AB271" s="3" t="s">
        <v>1703</v>
      </c>
      <c r="AC271" s="3" t="s">
        <v>1599</v>
      </c>
      <c r="AD271" s="3" t="s">
        <v>321</v>
      </c>
      <c r="AE271" s="56" t="s">
        <v>181</v>
      </c>
      <c r="AF271" s="3" t="s">
        <v>15</v>
      </c>
      <c r="AG271" s="3" t="s">
        <v>15</v>
      </c>
      <c r="AH271" s="3" t="s">
        <v>15</v>
      </c>
      <c r="AI271" s="3" t="s">
        <v>181</v>
      </c>
      <c r="AJ271" s="55"/>
      <c r="AK271" s="56" t="s">
        <v>181</v>
      </c>
      <c r="AL271" s="3" t="s">
        <v>65</v>
      </c>
      <c r="AM271" s="3" t="s">
        <v>435</v>
      </c>
      <c r="AN271" s="3" t="s">
        <v>15</v>
      </c>
      <c r="AO271" s="3" t="s">
        <v>15</v>
      </c>
      <c r="AP271" s="3" t="s">
        <v>15</v>
      </c>
      <c r="AQ271" s="3">
        <v>10</v>
      </c>
      <c r="AR271" s="3">
        <v>65.647000000000006</v>
      </c>
      <c r="AS271" s="3">
        <v>77.741</v>
      </c>
      <c r="AT271" s="3" t="s">
        <v>273</v>
      </c>
      <c r="AU271" s="3" t="s">
        <v>15</v>
      </c>
      <c r="AV271" s="3" t="s">
        <v>3471</v>
      </c>
      <c r="AW271" s="3" t="s">
        <v>15</v>
      </c>
      <c r="AX271" s="3" t="s">
        <v>14</v>
      </c>
      <c r="AY271" s="3" t="s">
        <v>2960</v>
      </c>
      <c r="AZ271" s="3" t="s">
        <v>3779</v>
      </c>
      <c r="BA271" s="57" t="s">
        <v>3786</v>
      </c>
      <c r="BB271" s="3" t="s">
        <v>3229</v>
      </c>
      <c r="BC271" s="3" t="s">
        <v>15</v>
      </c>
      <c r="BD271" s="3" t="s">
        <v>181</v>
      </c>
      <c r="BE271" s="3" t="s">
        <v>915</v>
      </c>
      <c r="BF271" s="3" t="s">
        <v>912</v>
      </c>
      <c r="BG271" s="3" t="s">
        <v>15</v>
      </c>
      <c r="BH271" s="3" t="s">
        <v>1585</v>
      </c>
      <c r="BI271" s="58" t="s">
        <v>3791</v>
      </c>
      <c r="BJ271" s="58" t="s">
        <v>911</v>
      </c>
      <c r="BK271" s="58" t="s">
        <v>2722</v>
      </c>
      <c r="BL271" s="58" t="s">
        <v>2763</v>
      </c>
      <c r="BM271" s="58" t="s">
        <v>2915</v>
      </c>
      <c r="BN271" s="58" t="s">
        <v>2737</v>
      </c>
      <c r="BO271" s="2" t="s">
        <v>4132</v>
      </c>
    </row>
    <row r="272" spans="3:67">
      <c r="C272" s="85" t="str">
        <f>IF(INDEX(Directory[FolderPath],MATCH(tbl_Directory[[#This Row],[Index]:[Index]],Directory[Index],0))="","",HYPERLINK(INDEX(Directory[FolderPath],MATCH(tbl_Directory[[#This Row],[Index]:[Index]],Directory[Index],0)),"🗁"))</f>
        <v/>
      </c>
      <c r="D272" s="3">
        <v>235</v>
      </c>
      <c r="E272" s="70">
        <v>44301</v>
      </c>
      <c r="F272" s="3" t="s">
        <v>2664</v>
      </c>
      <c r="G272" s="51">
        <v>0</v>
      </c>
      <c r="H272" s="52">
        <v>0</v>
      </c>
      <c r="I272" s="3" t="s">
        <v>1572</v>
      </c>
      <c r="J272" s="3" t="s">
        <v>175</v>
      </c>
      <c r="K272" s="3" t="s">
        <v>911</v>
      </c>
      <c r="L272" s="3">
        <v>1</v>
      </c>
      <c r="M272" s="3" t="s">
        <v>912</v>
      </c>
      <c r="N272" s="3" t="s">
        <v>98</v>
      </c>
      <c r="O272" s="3">
        <v>17.5</v>
      </c>
      <c r="P272" s="3" t="s">
        <v>1610</v>
      </c>
      <c r="Q272" s="3" t="s">
        <v>920</v>
      </c>
      <c r="R272" s="53">
        <v>30</v>
      </c>
      <c r="S272" s="3" t="s">
        <v>14</v>
      </c>
      <c r="T272" s="54" t="s">
        <v>181</v>
      </c>
      <c r="U272" s="3" t="s">
        <v>3351</v>
      </c>
      <c r="V272" s="3" t="s">
        <v>181</v>
      </c>
      <c r="W272" s="3" t="s">
        <v>181</v>
      </c>
      <c r="X272" s="3" t="s">
        <v>181</v>
      </c>
      <c r="Y272" s="3" t="s">
        <v>181</v>
      </c>
      <c r="Z272" s="3" t="s">
        <v>921</v>
      </c>
      <c r="AA272" s="3" t="s">
        <v>1700</v>
      </c>
      <c r="AB272" s="3" t="s">
        <v>1701</v>
      </c>
      <c r="AC272" s="3" t="s">
        <v>1599</v>
      </c>
      <c r="AD272" s="3" t="s">
        <v>321</v>
      </c>
      <c r="AE272" s="56" t="s">
        <v>181</v>
      </c>
      <c r="AF272" s="3" t="s">
        <v>15</v>
      </c>
      <c r="AG272" s="3" t="s">
        <v>15</v>
      </c>
      <c r="AH272" s="3" t="s">
        <v>15</v>
      </c>
      <c r="AI272" s="3" t="s">
        <v>181</v>
      </c>
      <c r="AJ272" s="55"/>
      <c r="AK272" s="56" t="s">
        <v>181</v>
      </c>
      <c r="AL272" s="3" t="s">
        <v>65</v>
      </c>
      <c r="AM272" s="3" t="s">
        <v>435</v>
      </c>
      <c r="AN272" s="3" t="s">
        <v>15</v>
      </c>
      <c r="AO272" s="3" t="s">
        <v>15</v>
      </c>
      <c r="AP272" s="3" t="s">
        <v>15</v>
      </c>
      <c r="AQ272" s="3">
        <v>17.5</v>
      </c>
      <c r="AR272" s="3">
        <v>114.88200000000001</v>
      </c>
      <c r="AS272" s="3">
        <v>136.047</v>
      </c>
      <c r="AT272" s="3" t="s">
        <v>273</v>
      </c>
      <c r="AU272" s="3" t="s">
        <v>15</v>
      </c>
      <c r="AV272" s="3" t="s">
        <v>3471</v>
      </c>
      <c r="AW272" s="3" t="s">
        <v>15</v>
      </c>
      <c r="AX272" s="3" t="s">
        <v>14</v>
      </c>
      <c r="AY272" s="3" t="s">
        <v>2960</v>
      </c>
      <c r="AZ272" s="3" t="s">
        <v>3779</v>
      </c>
      <c r="BA272" s="57" t="s">
        <v>3786</v>
      </c>
      <c r="BB272" s="3" t="s">
        <v>3229</v>
      </c>
      <c r="BC272" s="3" t="s">
        <v>15</v>
      </c>
      <c r="BD272" s="3" t="s">
        <v>181</v>
      </c>
      <c r="BE272" s="3" t="s">
        <v>915</v>
      </c>
      <c r="BF272" s="3" t="s">
        <v>912</v>
      </c>
      <c r="BG272" s="3" t="s">
        <v>15</v>
      </c>
      <c r="BH272" s="3" t="s">
        <v>919</v>
      </c>
      <c r="BI272" s="58" t="s">
        <v>3791</v>
      </c>
      <c r="BJ272" s="58" t="s">
        <v>911</v>
      </c>
      <c r="BK272" s="58" t="s">
        <v>2722</v>
      </c>
      <c r="BL272" s="58" t="s">
        <v>2914</v>
      </c>
      <c r="BM272" s="58" t="s">
        <v>2907</v>
      </c>
      <c r="BN272" s="58" t="s">
        <v>2737</v>
      </c>
      <c r="BO272" s="2" t="s">
        <v>181</v>
      </c>
    </row>
    <row r="273" spans="3:67">
      <c r="C273" s="85" t="str">
        <f>IF(INDEX(Directory[FolderPath],MATCH(tbl_Directory[[#This Row],[Index]:[Index]],Directory[Index],0))="","",HYPERLINK(INDEX(Directory[FolderPath],MATCH(tbl_Directory[[#This Row],[Index]:[Index]],Directory[Index],0)),"🗁"))</f>
        <v/>
      </c>
      <c r="D273" s="3">
        <v>234</v>
      </c>
      <c r="E273" s="70">
        <v>44301</v>
      </c>
      <c r="F273" s="3" t="s">
        <v>2664</v>
      </c>
      <c r="G273" s="51">
        <v>517500</v>
      </c>
      <c r="H273" s="52">
        <v>517500</v>
      </c>
      <c r="I273" s="3" t="s">
        <v>1572</v>
      </c>
      <c r="J273" s="3" t="s">
        <v>175</v>
      </c>
      <c r="K273" s="3" t="s">
        <v>911</v>
      </c>
      <c r="L273" s="3">
        <v>1</v>
      </c>
      <c r="M273" s="3" t="s">
        <v>912</v>
      </c>
      <c r="N273" s="3" t="s">
        <v>98</v>
      </c>
      <c r="O273" s="3">
        <v>9</v>
      </c>
      <c r="P273" s="3" t="s">
        <v>39</v>
      </c>
      <c r="Q273" s="3" t="s">
        <v>917</v>
      </c>
      <c r="R273" s="53">
        <v>25</v>
      </c>
      <c r="S273" s="3" t="s">
        <v>14</v>
      </c>
      <c r="T273" s="54" t="s">
        <v>181</v>
      </c>
      <c r="U273" s="3" t="s">
        <v>3351</v>
      </c>
      <c r="V273" s="3" t="s">
        <v>181</v>
      </c>
      <c r="W273" s="3" t="s">
        <v>181</v>
      </c>
      <c r="X273" s="3" t="s">
        <v>181</v>
      </c>
      <c r="Y273" s="3" t="s">
        <v>181</v>
      </c>
      <c r="Z273" s="3" t="s">
        <v>918</v>
      </c>
      <c r="AA273" s="3" t="s">
        <v>1699</v>
      </c>
      <c r="AB273" s="3" t="s">
        <v>1699</v>
      </c>
      <c r="AC273" s="3" t="s">
        <v>1599</v>
      </c>
      <c r="AD273" s="3" t="s">
        <v>321</v>
      </c>
      <c r="AE273" s="56" t="s">
        <v>181</v>
      </c>
      <c r="AF273" s="3" t="s">
        <v>15</v>
      </c>
      <c r="AG273" s="3" t="s">
        <v>15</v>
      </c>
      <c r="AH273" s="3" t="s">
        <v>15</v>
      </c>
      <c r="AI273" s="3" t="s">
        <v>181</v>
      </c>
      <c r="AJ273" s="55"/>
      <c r="AK273" s="56" t="s">
        <v>181</v>
      </c>
      <c r="AL273" s="3" t="s">
        <v>65</v>
      </c>
      <c r="AM273" s="3" t="s">
        <v>435</v>
      </c>
      <c r="AN273" s="3" t="s">
        <v>15</v>
      </c>
      <c r="AO273" s="3" t="s">
        <v>15</v>
      </c>
      <c r="AP273" s="3" t="s">
        <v>15</v>
      </c>
      <c r="AQ273" s="3">
        <v>9</v>
      </c>
      <c r="AR273" s="3">
        <v>59.082000000000001</v>
      </c>
      <c r="AS273" s="3">
        <v>69.966999999999999</v>
      </c>
      <c r="AT273" s="3" t="s">
        <v>273</v>
      </c>
      <c r="AU273" s="3" t="s">
        <v>15</v>
      </c>
      <c r="AV273" s="3" t="s">
        <v>3471</v>
      </c>
      <c r="AW273" s="3" t="s">
        <v>15</v>
      </c>
      <c r="AX273" s="3" t="s">
        <v>14</v>
      </c>
      <c r="AY273" s="3" t="s">
        <v>2960</v>
      </c>
      <c r="AZ273" s="3" t="s">
        <v>3779</v>
      </c>
      <c r="BA273" s="57" t="s">
        <v>3786</v>
      </c>
      <c r="BB273" s="3" t="s">
        <v>3229</v>
      </c>
      <c r="BC273" s="3" t="s">
        <v>15</v>
      </c>
      <c r="BD273" s="3" t="s">
        <v>181</v>
      </c>
      <c r="BE273" s="3" t="s">
        <v>915</v>
      </c>
      <c r="BF273" s="3" t="s">
        <v>912</v>
      </c>
      <c r="BG273" s="3" t="s">
        <v>15</v>
      </c>
      <c r="BH273" s="3" t="s">
        <v>916</v>
      </c>
      <c r="BI273" s="58" t="s">
        <v>3791</v>
      </c>
      <c r="BJ273" s="58" t="s">
        <v>911</v>
      </c>
      <c r="BK273" s="58" t="s">
        <v>2722</v>
      </c>
      <c r="BL273" s="58" t="s">
        <v>2767</v>
      </c>
      <c r="BM273" s="58" t="s">
        <v>2913</v>
      </c>
      <c r="BN273" s="58" t="s">
        <v>2737</v>
      </c>
      <c r="BO273" s="2" t="s">
        <v>181</v>
      </c>
    </row>
    <row r="274" spans="3:67">
      <c r="C274" s="85" t="str">
        <f>IF(INDEX(Directory[FolderPath],MATCH(tbl_Directory[[#This Row],[Index]:[Index]],Directory[Index],0))="","",HYPERLINK(INDEX(Directory[FolderPath],MATCH(tbl_Directory[[#This Row],[Index]:[Index]],Directory[Index],0)),"🗁"))</f>
        <v/>
      </c>
      <c r="D274" s="3">
        <v>233</v>
      </c>
      <c r="E274" s="70">
        <v>44301</v>
      </c>
      <c r="F274" s="3" t="s">
        <v>2664</v>
      </c>
      <c r="G274" s="51">
        <v>176250</v>
      </c>
      <c r="H274" s="52">
        <v>176250</v>
      </c>
      <c r="I274" s="3" t="s">
        <v>1572</v>
      </c>
      <c r="J274" s="3" t="s">
        <v>175</v>
      </c>
      <c r="K274" s="3" t="s">
        <v>911</v>
      </c>
      <c r="L274" s="3">
        <v>1</v>
      </c>
      <c r="M274" s="3" t="s">
        <v>912</v>
      </c>
      <c r="N274" s="3" t="s">
        <v>98</v>
      </c>
      <c r="O274" s="3">
        <v>5</v>
      </c>
      <c r="P274" s="3" t="s">
        <v>63</v>
      </c>
      <c r="Q274" s="3" t="s">
        <v>913</v>
      </c>
      <c r="R274" s="53">
        <v>35</v>
      </c>
      <c r="S274" s="3" t="s">
        <v>14</v>
      </c>
      <c r="T274" s="54" t="s">
        <v>181</v>
      </c>
      <c r="U274" s="3" t="s">
        <v>3351</v>
      </c>
      <c r="V274" s="3" t="s">
        <v>181</v>
      </c>
      <c r="W274" s="3" t="s">
        <v>181</v>
      </c>
      <c r="X274" s="3" t="s">
        <v>181</v>
      </c>
      <c r="Y274" s="3" t="s">
        <v>181</v>
      </c>
      <c r="Z274" s="3" t="s">
        <v>914</v>
      </c>
      <c r="AA274" s="3" t="s">
        <v>1698</v>
      </c>
      <c r="AB274" s="3" t="s">
        <v>1698</v>
      </c>
      <c r="AC274" s="3" t="s">
        <v>1599</v>
      </c>
      <c r="AD274" s="3" t="s">
        <v>321</v>
      </c>
      <c r="AE274" s="56" t="s">
        <v>181</v>
      </c>
      <c r="AF274" s="3" t="s">
        <v>15</v>
      </c>
      <c r="AG274" s="3" t="s">
        <v>15</v>
      </c>
      <c r="AH274" s="3" t="s">
        <v>15</v>
      </c>
      <c r="AI274" s="3" t="s">
        <v>181</v>
      </c>
      <c r="AJ274" s="55"/>
      <c r="AK274" s="56" t="s">
        <v>181</v>
      </c>
      <c r="AL274" s="3" t="s">
        <v>65</v>
      </c>
      <c r="AM274" s="3" t="s">
        <v>435</v>
      </c>
      <c r="AN274" s="3" t="s">
        <v>15</v>
      </c>
      <c r="AO274" s="3" t="s">
        <v>15</v>
      </c>
      <c r="AP274" s="3" t="s">
        <v>15</v>
      </c>
      <c r="AQ274" s="3">
        <v>5</v>
      </c>
      <c r="AR274" s="3">
        <v>32.823999999999998</v>
      </c>
      <c r="AS274" s="3">
        <v>38.869999999999997</v>
      </c>
      <c r="AT274" s="3" t="s">
        <v>273</v>
      </c>
      <c r="AU274" s="3" t="s">
        <v>15</v>
      </c>
      <c r="AV274" s="3" t="s">
        <v>3471</v>
      </c>
      <c r="AW274" s="3" t="s">
        <v>15</v>
      </c>
      <c r="AX274" s="3" t="s">
        <v>14</v>
      </c>
      <c r="AY274" s="3" t="s">
        <v>2960</v>
      </c>
      <c r="AZ274" s="3" t="s">
        <v>3497</v>
      </c>
      <c r="BA274" s="57" t="s">
        <v>3786</v>
      </c>
      <c r="BB274" s="3" t="s">
        <v>3229</v>
      </c>
      <c r="BC274" s="3" t="s">
        <v>15</v>
      </c>
      <c r="BD274" s="3" t="s">
        <v>181</v>
      </c>
      <c r="BE274" s="3" t="s">
        <v>915</v>
      </c>
      <c r="BF274" s="3" t="s">
        <v>912</v>
      </c>
      <c r="BG274" s="3" t="s">
        <v>15</v>
      </c>
      <c r="BH274" s="3" t="s">
        <v>910</v>
      </c>
      <c r="BI274" s="58" t="s">
        <v>3791</v>
      </c>
      <c r="BJ274" s="58" t="s">
        <v>911</v>
      </c>
      <c r="BK274" s="58" t="s">
        <v>2722</v>
      </c>
      <c r="BL274" s="58" t="s">
        <v>2758</v>
      </c>
      <c r="BM274" s="58" t="s">
        <v>2897</v>
      </c>
      <c r="BN274" s="58" t="s">
        <v>2737</v>
      </c>
      <c r="BO274" s="2" t="s">
        <v>181</v>
      </c>
    </row>
    <row r="275" spans="3:67">
      <c r="C275" s="85" t="str">
        <f>IF(INDEX(Directory[FolderPath],MATCH(tbl_Directory[[#This Row],[Index]:[Index]],Directory[Index],0))="","",HYPERLINK(INDEX(Directory[FolderPath],MATCH(tbl_Directory[[#This Row],[Index]:[Index]],Directory[Index],0)),"🗁"))</f>
        <v>🗁</v>
      </c>
      <c r="D275" s="3">
        <v>232</v>
      </c>
      <c r="E275" s="70">
        <v>44301</v>
      </c>
      <c r="F275" s="3" t="s">
        <v>2663</v>
      </c>
      <c r="G275" s="51">
        <v>150000</v>
      </c>
      <c r="H275" s="52">
        <v>150000</v>
      </c>
      <c r="I275" s="3" t="s">
        <v>1572</v>
      </c>
      <c r="J275" s="3" t="s">
        <v>190</v>
      </c>
      <c r="K275" s="3" t="s">
        <v>1680</v>
      </c>
      <c r="L275" s="3">
        <v>1</v>
      </c>
      <c r="M275" s="3" t="s">
        <v>1697</v>
      </c>
      <c r="N275" s="3" t="s">
        <v>98</v>
      </c>
      <c r="O275" s="3">
        <v>2</v>
      </c>
      <c r="P275" s="3" t="s">
        <v>119</v>
      </c>
      <c r="Q275" s="3" t="s">
        <v>909</v>
      </c>
      <c r="R275" s="53"/>
      <c r="S275" s="3" t="s">
        <v>479</v>
      </c>
      <c r="T275" s="54" t="s">
        <v>181</v>
      </c>
      <c r="U275" s="3" t="s">
        <v>3351</v>
      </c>
      <c r="V275" s="3" t="s">
        <v>181</v>
      </c>
      <c r="W275" s="3" t="s">
        <v>181</v>
      </c>
      <c r="X275" s="3" t="s">
        <v>181</v>
      </c>
      <c r="Y275" s="3" t="s">
        <v>181</v>
      </c>
      <c r="Z275" s="3" t="s">
        <v>15</v>
      </c>
      <c r="AA275" s="3" t="s">
        <v>909</v>
      </c>
      <c r="AB275" s="3" t="s">
        <v>15</v>
      </c>
      <c r="AC275" s="3" t="s">
        <v>1599</v>
      </c>
      <c r="AD275" s="3" t="s">
        <v>321</v>
      </c>
      <c r="AE275" s="56" t="s">
        <v>181</v>
      </c>
      <c r="AF275" s="3" t="s">
        <v>15</v>
      </c>
      <c r="AG275" s="3" t="s">
        <v>15</v>
      </c>
      <c r="AH275" s="3" t="s">
        <v>15</v>
      </c>
      <c r="AI275" s="3" t="s">
        <v>181</v>
      </c>
      <c r="AJ275" s="55"/>
      <c r="AK275" s="56" t="s">
        <v>181</v>
      </c>
      <c r="AL275" s="3" t="s">
        <v>65</v>
      </c>
      <c r="AM275" s="3" t="s">
        <v>180</v>
      </c>
      <c r="AN275" s="3" t="s">
        <v>15</v>
      </c>
      <c r="AO275" s="3" t="s">
        <v>15</v>
      </c>
      <c r="AP275" s="3" t="s">
        <v>15</v>
      </c>
      <c r="AQ275" s="3">
        <v>2</v>
      </c>
      <c r="AR275" s="3">
        <v>13.129</v>
      </c>
      <c r="AS275" s="3">
        <v>15.548</v>
      </c>
      <c r="AT275" s="3" t="s">
        <v>273</v>
      </c>
      <c r="AU275" s="3" t="s">
        <v>15</v>
      </c>
      <c r="AV275" s="3" t="s">
        <v>1609</v>
      </c>
      <c r="AW275" s="3" t="s">
        <v>15</v>
      </c>
      <c r="AX275" s="3" t="s">
        <v>3784</v>
      </c>
      <c r="AY275" s="3" t="s">
        <v>3782</v>
      </c>
      <c r="AZ275" s="3" t="s">
        <v>5420</v>
      </c>
      <c r="BA275" s="57" t="s">
        <v>3786</v>
      </c>
      <c r="BB275" s="3" t="s">
        <v>3229</v>
      </c>
      <c r="BC275" s="3" t="s">
        <v>15</v>
      </c>
      <c r="BD275" s="3" t="s">
        <v>5963</v>
      </c>
      <c r="BE275" s="3" t="s">
        <v>835</v>
      </c>
      <c r="BF275" s="3" t="s">
        <v>838</v>
      </c>
      <c r="BG275" s="3" t="s">
        <v>15</v>
      </c>
      <c r="BH275" s="3" t="s">
        <v>908</v>
      </c>
      <c r="BI275" s="58" t="s">
        <v>3791</v>
      </c>
      <c r="BJ275" s="58" t="s">
        <v>1680</v>
      </c>
      <c r="BK275" s="58" t="s">
        <v>2722</v>
      </c>
      <c r="BL275" s="58" t="s">
        <v>2745</v>
      </c>
      <c r="BM275" s="58" t="s">
        <v>3221</v>
      </c>
      <c r="BN275" s="58" t="s">
        <v>2738</v>
      </c>
      <c r="BO275" s="2" t="s">
        <v>4133</v>
      </c>
    </row>
    <row r="276" spans="3:67">
      <c r="C276" s="85" t="str">
        <f>IF(INDEX(Directory[FolderPath],MATCH(tbl_Directory[[#This Row],[Index]:[Index]],Directory[Index],0))="","",HYPERLINK(INDEX(Directory[FolderPath],MATCH(tbl_Directory[[#This Row],[Index]:[Index]],Directory[Index],0)),"🗁"))</f>
        <v>🗁</v>
      </c>
      <c r="D276" s="3">
        <v>231</v>
      </c>
      <c r="E276" s="70">
        <v>44284</v>
      </c>
      <c r="F276" s="3" t="s">
        <v>925</v>
      </c>
      <c r="G276" s="51">
        <v>210000</v>
      </c>
      <c r="H276" s="52">
        <v>210000</v>
      </c>
      <c r="I276" s="3" t="s">
        <v>1572</v>
      </c>
      <c r="J276" s="3" t="s">
        <v>190</v>
      </c>
      <c r="K276" s="3" t="s">
        <v>809</v>
      </c>
      <c r="L276" s="3">
        <v>2</v>
      </c>
      <c r="M276" s="3" t="s">
        <v>1651</v>
      </c>
      <c r="N276" s="3" t="s">
        <v>98</v>
      </c>
      <c r="O276" s="3">
        <v>2.5</v>
      </c>
      <c r="P276" s="3" t="s">
        <v>12</v>
      </c>
      <c r="Q276" s="3" t="s">
        <v>926</v>
      </c>
      <c r="R276" s="53">
        <v>17.5</v>
      </c>
      <c r="S276" s="3" t="s">
        <v>30</v>
      </c>
      <c r="T276" s="54" t="s">
        <v>181</v>
      </c>
      <c r="U276" s="3" t="s">
        <v>3351</v>
      </c>
      <c r="V276" s="3" t="s">
        <v>181</v>
      </c>
      <c r="W276" s="3" t="s">
        <v>181</v>
      </c>
      <c r="X276" s="3" t="s">
        <v>181</v>
      </c>
      <c r="Y276" s="3" t="s">
        <v>181</v>
      </c>
      <c r="Z276" s="3" t="s">
        <v>927</v>
      </c>
      <c r="AA276" s="3" t="s">
        <v>1704</v>
      </c>
      <c r="AB276" s="3" t="s">
        <v>1704</v>
      </c>
      <c r="AC276" s="3" t="s">
        <v>1599</v>
      </c>
      <c r="AD276" s="3" t="s">
        <v>321</v>
      </c>
      <c r="AE276" s="56" t="s">
        <v>181</v>
      </c>
      <c r="AF276" s="3" t="s">
        <v>15</v>
      </c>
      <c r="AG276" s="3" t="s">
        <v>15</v>
      </c>
      <c r="AH276" s="3" t="s">
        <v>15</v>
      </c>
      <c r="AI276" s="3" t="s">
        <v>181</v>
      </c>
      <c r="AJ276" s="55"/>
      <c r="AK276" s="56" t="s">
        <v>181</v>
      </c>
      <c r="AL276" s="3" t="s">
        <v>17</v>
      </c>
      <c r="AM276" s="3" t="s">
        <v>351</v>
      </c>
      <c r="AN276" s="3" t="s">
        <v>15</v>
      </c>
      <c r="AO276" s="3" t="s">
        <v>15</v>
      </c>
      <c r="AP276" s="3" t="s">
        <v>15</v>
      </c>
      <c r="AQ276" s="3">
        <v>2.5</v>
      </c>
      <c r="AR276" s="3">
        <v>16.257000000000001</v>
      </c>
      <c r="AS276" s="3">
        <v>19.382999999999999</v>
      </c>
      <c r="AT276" s="3" t="s">
        <v>273</v>
      </c>
      <c r="AU276" s="3" t="s">
        <v>15</v>
      </c>
      <c r="AV276" s="3" t="s">
        <v>1609</v>
      </c>
      <c r="AW276" s="3" t="s">
        <v>15</v>
      </c>
      <c r="AX276" s="3" t="s">
        <v>30</v>
      </c>
      <c r="AY276" s="3" t="s">
        <v>3782</v>
      </c>
      <c r="AZ276" s="3" t="s">
        <v>3496</v>
      </c>
      <c r="BA276" s="57" t="s">
        <v>3786</v>
      </c>
      <c r="BB276" s="3" t="s">
        <v>3232</v>
      </c>
      <c r="BC276" s="3" t="s">
        <v>15</v>
      </c>
      <c r="BD276" s="3" t="s">
        <v>5963</v>
      </c>
      <c r="BE276" s="3" t="s">
        <v>812</v>
      </c>
      <c r="BF276" s="3" t="s">
        <v>1651</v>
      </c>
      <c r="BG276" s="3" t="s">
        <v>1603</v>
      </c>
      <c r="BH276" s="3" t="s">
        <v>924</v>
      </c>
      <c r="BI276" s="58" t="s">
        <v>3792</v>
      </c>
      <c r="BJ276" s="58" t="s">
        <v>809</v>
      </c>
      <c r="BK276" s="58" t="s">
        <v>2722</v>
      </c>
      <c r="BL276" s="58" t="s">
        <v>2759</v>
      </c>
      <c r="BM276" s="58" t="s">
        <v>2895</v>
      </c>
      <c r="BN276" s="58" t="s">
        <v>2738</v>
      </c>
      <c r="BO276" s="2" t="s">
        <v>4134</v>
      </c>
    </row>
    <row r="277" spans="3:67">
      <c r="C277" s="85" t="str">
        <f>IF(INDEX(Directory[FolderPath],MATCH(tbl_Directory[[#This Row],[Index]:[Index]],Directory[Index],0))="","",HYPERLINK(INDEX(Directory[FolderPath],MATCH(tbl_Directory[[#This Row],[Index]:[Index]],Directory[Index],0)),"🗁"))</f>
        <v>🗁</v>
      </c>
      <c r="D277" s="3">
        <v>230</v>
      </c>
      <c r="E277" s="70">
        <v>44280</v>
      </c>
      <c r="F277" s="3" t="s">
        <v>929</v>
      </c>
      <c r="G277" s="51">
        <v>0</v>
      </c>
      <c r="H277" s="52">
        <v>0</v>
      </c>
      <c r="I277" s="3" t="s">
        <v>1571</v>
      </c>
      <c r="J277" s="3" t="s">
        <v>175</v>
      </c>
      <c r="K277" s="3" t="s">
        <v>930</v>
      </c>
      <c r="L277" s="3">
        <v>2</v>
      </c>
      <c r="M277" s="3" t="s">
        <v>105</v>
      </c>
      <c r="N277" s="3" t="s">
        <v>98</v>
      </c>
      <c r="O277" s="3">
        <v>5</v>
      </c>
      <c r="P277" s="3" t="s">
        <v>222</v>
      </c>
      <c r="Q277" s="3" t="s">
        <v>931</v>
      </c>
      <c r="R277" s="53">
        <v>47</v>
      </c>
      <c r="S277" s="3" t="s">
        <v>30</v>
      </c>
      <c r="T277" s="54" t="s">
        <v>181</v>
      </c>
      <c r="U277" s="3" t="s">
        <v>3351</v>
      </c>
      <c r="V277" s="3" t="s">
        <v>181</v>
      </c>
      <c r="W277" s="3" t="s">
        <v>181</v>
      </c>
      <c r="X277" s="3" t="s">
        <v>3785</v>
      </c>
      <c r="Y277" s="3" t="s">
        <v>181</v>
      </c>
      <c r="Z277" s="3" t="s">
        <v>932</v>
      </c>
      <c r="AA277" s="3" t="s">
        <v>2703</v>
      </c>
      <c r="AB277" s="3" t="s">
        <v>931</v>
      </c>
      <c r="AC277" s="3" t="s">
        <v>1599</v>
      </c>
      <c r="AD277" s="3" t="s">
        <v>321</v>
      </c>
      <c r="AE277" s="56" t="s">
        <v>181</v>
      </c>
      <c r="AF277" s="3" t="s">
        <v>15</v>
      </c>
      <c r="AG277" s="3" t="s">
        <v>15</v>
      </c>
      <c r="AH277" s="3" t="s">
        <v>15</v>
      </c>
      <c r="AI277" s="3" t="s">
        <v>181</v>
      </c>
      <c r="AJ277" s="55"/>
      <c r="AK277" s="56" t="s">
        <v>181</v>
      </c>
      <c r="AL277" s="3" t="s">
        <v>127</v>
      </c>
      <c r="AM277" s="3" t="s">
        <v>934</v>
      </c>
      <c r="AN277" s="3" t="s">
        <v>15</v>
      </c>
      <c r="AO277" s="3" t="s">
        <v>15</v>
      </c>
      <c r="AP277" s="3" t="s">
        <v>15</v>
      </c>
      <c r="AQ277" s="3">
        <v>5</v>
      </c>
      <c r="AR277" s="3">
        <v>32.514000000000003</v>
      </c>
      <c r="AS277" s="3">
        <v>38.765999999999998</v>
      </c>
      <c r="AT277" s="3" t="s">
        <v>243</v>
      </c>
      <c r="AU277" s="3" t="s">
        <v>15</v>
      </c>
      <c r="AV277" s="3" t="s">
        <v>3471</v>
      </c>
      <c r="AW277" s="3" t="s">
        <v>15</v>
      </c>
      <c r="AX277" s="3" t="s">
        <v>30</v>
      </c>
      <c r="AY277" s="3" t="s">
        <v>2960</v>
      </c>
      <c r="AZ277" s="3" t="s">
        <v>3497</v>
      </c>
      <c r="BA277" s="57" t="s">
        <v>3786</v>
      </c>
      <c r="BB277" s="3" t="s">
        <v>3232</v>
      </c>
      <c r="BC277" s="3" t="s">
        <v>15</v>
      </c>
      <c r="BD277" s="3" t="s">
        <v>181</v>
      </c>
      <c r="BE277" s="3" t="s">
        <v>933</v>
      </c>
      <c r="BF277" s="3" t="s">
        <v>1678</v>
      </c>
      <c r="BG277" s="3" t="s">
        <v>1600</v>
      </c>
      <c r="BH277" s="3" t="s">
        <v>928</v>
      </c>
      <c r="BI277" s="58" t="s">
        <v>3792</v>
      </c>
      <c r="BJ277" s="58" t="s">
        <v>930</v>
      </c>
      <c r="BK277" s="58" t="s">
        <v>3720</v>
      </c>
      <c r="BL277" s="58" t="s">
        <v>2758</v>
      </c>
      <c r="BM277" s="58" t="s">
        <v>3039</v>
      </c>
      <c r="BN277" s="58" t="s">
        <v>2737</v>
      </c>
      <c r="BO277" s="2" t="s">
        <v>4135</v>
      </c>
    </row>
    <row r="278" spans="3:67">
      <c r="C278" s="85" t="str">
        <f>IF(INDEX(Directory[FolderPath],MATCH(tbl_Directory[[#This Row],[Index]:[Index]],Directory[Index],0))="","",HYPERLINK(INDEX(Directory[FolderPath],MATCH(tbl_Directory[[#This Row],[Index]:[Index]],Directory[Index],0)),"🗁"))</f>
        <v>🗁</v>
      </c>
      <c r="D278" s="3">
        <v>229</v>
      </c>
      <c r="E278" s="70">
        <v>44279</v>
      </c>
      <c r="F278" s="3" t="s">
        <v>1884</v>
      </c>
      <c r="G278" s="51">
        <v>15000</v>
      </c>
      <c r="H278" s="52">
        <v>15000</v>
      </c>
      <c r="I278" s="3" t="s">
        <v>1571</v>
      </c>
      <c r="J278" s="3" t="s">
        <v>175</v>
      </c>
      <c r="K278" s="3" t="s">
        <v>141</v>
      </c>
      <c r="L278" s="3">
        <v>1</v>
      </c>
      <c r="M278" s="3" t="s">
        <v>394</v>
      </c>
      <c r="N278" s="3" t="s">
        <v>98</v>
      </c>
      <c r="O278" s="3">
        <v>5</v>
      </c>
      <c r="P278" s="3" t="s">
        <v>12</v>
      </c>
      <c r="Q278" s="3" t="s">
        <v>561</v>
      </c>
      <c r="R278" s="53">
        <v>45</v>
      </c>
      <c r="S278" s="3" t="s">
        <v>30</v>
      </c>
      <c r="T278" s="54" t="s">
        <v>181</v>
      </c>
      <c r="U278" s="3" t="s">
        <v>3351</v>
      </c>
      <c r="V278" s="3" t="s">
        <v>181</v>
      </c>
      <c r="W278" s="3" t="s">
        <v>181</v>
      </c>
      <c r="X278" s="3" t="s">
        <v>181</v>
      </c>
      <c r="Y278" s="3" t="s">
        <v>181</v>
      </c>
      <c r="Z278" s="3" t="s">
        <v>748</v>
      </c>
      <c r="AA278" s="3" t="s">
        <v>1586</v>
      </c>
      <c r="AB278" s="3" t="s">
        <v>15</v>
      </c>
      <c r="AC278" s="3" t="s">
        <v>1599</v>
      </c>
      <c r="AD278" s="3" t="s">
        <v>321</v>
      </c>
      <c r="AE278" s="56" t="s">
        <v>181</v>
      </c>
      <c r="AF278" s="3" t="s">
        <v>15</v>
      </c>
      <c r="AG278" s="3" t="s">
        <v>15</v>
      </c>
      <c r="AH278" s="3" t="s">
        <v>15</v>
      </c>
      <c r="AI278" s="3" t="s">
        <v>181</v>
      </c>
      <c r="AJ278" s="55"/>
      <c r="AK278" s="56" t="s">
        <v>181</v>
      </c>
      <c r="AL278" s="3" t="s">
        <v>35</v>
      </c>
      <c r="AM278" s="3" t="s">
        <v>244</v>
      </c>
      <c r="AN278" s="3" t="s">
        <v>15</v>
      </c>
      <c r="AO278" s="3" t="s">
        <v>15</v>
      </c>
      <c r="AP278" s="3" t="s">
        <v>15</v>
      </c>
      <c r="AQ278" s="3">
        <v>5</v>
      </c>
      <c r="AR278" s="3">
        <v>32.514000000000003</v>
      </c>
      <c r="AS278" s="3">
        <v>38.765999999999998</v>
      </c>
      <c r="AT278" s="3" t="s">
        <v>225</v>
      </c>
      <c r="AU278" s="3" t="s">
        <v>15</v>
      </c>
      <c r="AV278" s="3" t="s">
        <v>3098</v>
      </c>
      <c r="AW278" s="3" t="s">
        <v>3685</v>
      </c>
      <c r="AX278" s="3" t="s">
        <v>30</v>
      </c>
      <c r="AY278" s="3" t="s">
        <v>2960</v>
      </c>
      <c r="AZ278" s="3" t="s">
        <v>3497</v>
      </c>
      <c r="BA278" s="57" t="s">
        <v>3786</v>
      </c>
      <c r="BB278" s="3" t="s">
        <v>3232</v>
      </c>
      <c r="BC278" s="3" t="s">
        <v>5425</v>
      </c>
      <c r="BD278" s="3" t="s">
        <v>181</v>
      </c>
      <c r="BE278" s="3" t="s">
        <v>398</v>
      </c>
      <c r="BF278" s="3" t="s">
        <v>1618</v>
      </c>
      <c r="BG278" s="3" t="s">
        <v>1600</v>
      </c>
      <c r="BH278" s="3" t="s">
        <v>935</v>
      </c>
      <c r="BI278" s="58" t="s">
        <v>3792</v>
      </c>
      <c r="BJ278" s="58" t="s">
        <v>141</v>
      </c>
      <c r="BK278" s="58" t="s">
        <v>2722</v>
      </c>
      <c r="BL278" s="58" t="s">
        <v>2758</v>
      </c>
      <c r="BM278" s="58" t="s">
        <v>2895</v>
      </c>
      <c r="BN278" s="58" t="s">
        <v>2737</v>
      </c>
      <c r="BO278" s="2" t="s">
        <v>4136</v>
      </c>
    </row>
    <row r="279" spans="3:67">
      <c r="C279" s="85" t="str">
        <f>IF(INDEX(Directory[FolderPath],MATCH(tbl_Directory[[#This Row],[Index]:[Index]],Directory[Index],0))="","",HYPERLINK(INDEX(Directory[FolderPath],MATCH(tbl_Directory[[#This Row],[Index]:[Index]],Directory[Index],0)),"🗁"))</f>
        <v/>
      </c>
      <c r="D279" s="3">
        <v>228</v>
      </c>
      <c r="E279" s="70">
        <v>44278</v>
      </c>
      <c r="F279" s="3" t="s">
        <v>2665</v>
      </c>
      <c r="G279" s="51">
        <v>0</v>
      </c>
      <c r="H279" s="52">
        <v>0</v>
      </c>
      <c r="I279" s="3" t="s">
        <v>1571</v>
      </c>
      <c r="J279" s="3" t="s">
        <v>175</v>
      </c>
      <c r="K279" s="3" t="s">
        <v>3652</v>
      </c>
      <c r="L279" s="3">
        <v>1</v>
      </c>
      <c r="M279" s="3" t="s">
        <v>105</v>
      </c>
      <c r="N279" s="3" t="s">
        <v>98</v>
      </c>
      <c r="O279" s="3">
        <v>1.5</v>
      </c>
      <c r="P279" s="3" t="s">
        <v>102</v>
      </c>
      <c r="Q279" s="3" t="s">
        <v>142</v>
      </c>
      <c r="R279" s="53">
        <v>20</v>
      </c>
      <c r="S279" s="3" t="s">
        <v>30</v>
      </c>
      <c r="T279" s="54" t="s">
        <v>181</v>
      </c>
      <c r="U279" s="3" t="s">
        <v>3351</v>
      </c>
      <c r="V279" s="3" t="s">
        <v>181</v>
      </c>
      <c r="W279" s="3" t="s">
        <v>181</v>
      </c>
      <c r="X279" s="3" t="s">
        <v>181</v>
      </c>
      <c r="Y279" s="3" t="s">
        <v>181</v>
      </c>
      <c r="Z279" s="3" t="s">
        <v>44</v>
      </c>
      <c r="AA279" s="3" t="s">
        <v>49</v>
      </c>
      <c r="AB279" s="3" t="s">
        <v>49</v>
      </c>
      <c r="AC279" s="3" t="s">
        <v>1599</v>
      </c>
      <c r="AD279" s="3" t="s">
        <v>321</v>
      </c>
      <c r="AE279" s="56" t="s">
        <v>181</v>
      </c>
      <c r="AF279" s="3" t="s">
        <v>15</v>
      </c>
      <c r="AG279" s="3" t="s">
        <v>15</v>
      </c>
      <c r="AH279" s="3" t="s">
        <v>15</v>
      </c>
      <c r="AI279" s="3" t="s">
        <v>3366</v>
      </c>
      <c r="AJ279" s="55"/>
      <c r="AK279" s="56" t="s">
        <v>181</v>
      </c>
      <c r="AL279" s="3" t="s">
        <v>65</v>
      </c>
      <c r="AM279" s="3" t="s">
        <v>180</v>
      </c>
      <c r="AN279" s="3" t="s">
        <v>938</v>
      </c>
      <c r="AO279" s="3" t="s">
        <v>15</v>
      </c>
      <c r="AP279" s="3" t="s">
        <v>15</v>
      </c>
      <c r="AQ279" s="3">
        <v>1.5</v>
      </c>
      <c r="AR279" s="3">
        <v>9.7539999999999996</v>
      </c>
      <c r="AS279" s="3">
        <v>11.63</v>
      </c>
      <c r="AT279" s="3" t="s">
        <v>178</v>
      </c>
      <c r="AU279" s="3" t="s">
        <v>187</v>
      </c>
      <c r="AV279" s="3" t="s">
        <v>3470</v>
      </c>
      <c r="AW279" s="3" t="s">
        <v>1249</v>
      </c>
      <c r="AX279" s="3" t="s">
        <v>30</v>
      </c>
      <c r="AY279" s="3" t="s">
        <v>2960</v>
      </c>
      <c r="AZ279" s="3" t="s">
        <v>5420</v>
      </c>
      <c r="BA279" s="57" t="s">
        <v>3786</v>
      </c>
      <c r="BB279" s="3" t="s">
        <v>3232</v>
      </c>
      <c r="BC279" s="3" t="s">
        <v>2892</v>
      </c>
      <c r="BD279" s="3" t="s">
        <v>181</v>
      </c>
      <c r="BE279" s="3" t="s">
        <v>937</v>
      </c>
      <c r="BF279" s="3" t="s">
        <v>105</v>
      </c>
      <c r="BG279" s="3" t="s">
        <v>1603</v>
      </c>
      <c r="BH279" s="3" t="s">
        <v>939</v>
      </c>
      <c r="BI279" s="58" t="s">
        <v>3792</v>
      </c>
      <c r="BJ279" s="58" t="s">
        <v>3652</v>
      </c>
      <c r="BK279" s="58" t="s">
        <v>2722</v>
      </c>
      <c r="BL279" s="58" t="s">
        <v>2777</v>
      </c>
      <c r="BM279" s="58" t="s">
        <v>2898</v>
      </c>
      <c r="BN279" s="58" t="s">
        <v>2737</v>
      </c>
      <c r="BO279" s="2" t="s">
        <v>181</v>
      </c>
    </row>
    <row r="280" spans="3:67">
      <c r="C280" s="85" t="str">
        <f>IF(INDEX(Directory[FolderPath],MATCH(tbl_Directory[[#This Row],[Index]:[Index]],Directory[Index],0))="","",HYPERLINK(INDEX(Directory[FolderPath],MATCH(tbl_Directory[[#This Row],[Index]:[Index]],Directory[Index],0)),"🗁"))</f>
        <v>🗁</v>
      </c>
      <c r="D280" s="3">
        <v>227</v>
      </c>
      <c r="E280" s="70">
        <v>44278</v>
      </c>
      <c r="F280" s="3" t="s">
        <v>2665</v>
      </c>
      <c r="G280" s="51">
        <v>50000</v>
      </c>
      <c r="H280" s="52">
        <v>50000</v>
      </c>
      <c r="I280" s="3" t="s">
        <v>1571</v>
      </c>
      <c r="J280" s="3" t="s">
        <v>175</v>
      </c>
      <c r="K280" s="3" t="s">
        <v>3652</v>
      </c>
      <c r="L280" s="3">
        <v>1</v>
      </c>
      <c r="M280" s="3" t="s">
        <v>105</v>
      </c>
      <c r="N280" s="3" t="s">
        <v>98</v>
      </c>
      <c r="O280" s="3">
        <v>4</v>
      </c>
      <c r="P280" s="3" t="s">
        <v>12</v>
      </c>
      <c r="Q280" s="3" t="s">
        <v>590</v>
      </c>
      <c r="R280" s="53">
        <v>30</v>
      </c>
      <c r="S280" s="3" t="s">
        <v>30</v>
      </c>
      <c r="T280" s="54" t="s">
        <v>181</v>
      </c>
      <c r="U280" s="3" t="s">
        <v>3351</v>
      </c>
      <c r="V280" s="3" t="s">
        <v>181</v>
      </c>
      <c r="W280" s="3" t="s">
        <v>181</v>
      </c>
      <c r="X280" s="3" t="s">
        <v>181</v>
      </c>
      <c r="Y280" s="3" t="s">
        <v>181</v>
      </c>
      <c r="Z280" s="3" t="s">
        <v>615</v>
      </c>
      <c r="AA280" s="3" t="s">
        <v>91</v>
      </c>
      <c r="AB280" s="3" t="s">
        <v>15</v>
      </c>
      <c r="AC280" s="3" t="s">
        <v>1599</v>
      </c>
      <c r="AD280" s="3" t="s">
        <v>321</v>
      </c>
      <c r="AE280" s="56" t="s">
        <v>181</v>
      </c>
      <c r="AF280" s="3" t="s">
        <v>15</v>
      </c>
      <c r="AG280" s="3" t="s">
        <v>15</v>
      </c>
      <c r="AH280" s="3" t="s">
        <v>15</v>
      </c>
      <c r="AI280" s="3" t="s">
        <v>3366</v>
      </c>
      <c r="AJ280" s="55"/>
      <c r="AK280" s="56" t="s">
        <v>181</v>
      </c>
      <c r="AL280" s="3" t="s">
        <v>65</v>
      </c>
      <c r="AM280" s="3" t="s">
        <v>180</v>
      </c>
      <c r="AN280" s="3" t="s">
        <v>938</v>
      </c>
      <c r="AO280" s="3" t="s">
        <v>15</v>
      </c>
      <c r="AP280" s="3" t="s">
        <v>15</v>
      </c>
      <c r="AQ280" s="3">
        <v>4</v>
      </c>
      <c r="AR280" s="3">
        <v>26.010999999999999</v>
      </c>
      <c r="AS280" s="3">
        <v>31.012</v>
      </c>
      <c r="AT280" s="3" t="s">
        <v>178</v>
      </c>
      <c r="AU280" s="3" t="s">
        <v>187</v>
      </c>
      <c r="AV280" s="3" t="s">
        <v>3470</v>
      </c>
      <c r="AW280" s="3" t="s">
        <v>1249</v>
      </c>
      <c r="AX280" s="3" t="s">
        <v>30</v>
      </c>
      <c r="AY280" s="3" t="s">
        <v>2960</v>
      </c>
      <c r="AZ280" s="3" t="s">
        <v>3497</v>
      </c>
      <c r="BA280" s="57" t="s">
        <v>3786</v>
      </c>
      <c r="BB280" s="3" t="s">
        <v>3232</v>
      </c>
      <c r="BC280" s="3" t="s">
        <v>2892</v>
      </c>
      <c r="BD280" s="3" t="s">
        <v>181</v>
      </c>
      <c r="BE280" s="3" t="s">
        <v>937</v>
      </c>
      <c r="BF280" s="3" t="s">
        <v>105</v>
      </c>
      <c r="BG280" s="3" t="s">
        <v>1603</v>
      </c>
      <c r="BH280" s="3" t="s">
        <v>936</v>
      </c>
      <c r="BI280" s="58" t="s">
        <v>3792</v>
      </c>
      <c r="BJ280" s="58" t="s">
        <v>3652</v>
      </c>
      <c r="BK280" s="58" t="s">
        <v>2722</v>
      </c>
      <c r="BL280" s="58" t="s">
        <v>2743</v>
      </c>
      <c r="BM280" s="58" t="s">
        <v>2895</v>
      </c>
      <c r="BN280" s="58" t="s">
        <v>2737</v>
      </c>
      <c r="BO280" s="2" t="s">
        <v>4137</v>
      </c>
    </row>
    <row r="281" spans="3:67">
      <c r="C281" s="85" t="str">
        <f>IF(INDEX(Directory[FolderPath],MATCH(tbl_Directory[[#This Row],[Index]:[Index]],Directory[Index],0))="","",HYPERLINK(INDEX(Directory[FolderPath],MATCH(tbl_Directory[[#This Row],[Index]:[Index]],Directory[Index],0)),"🗁"))</f>
        <v>🗁</v>
      </c>
      <c r="D281" s="3">
        <v>226</v>
      </c>
      <c r="E281" s="70">
        <v>44266</v>
      </c>
      <c r="F281" s="3" t="s">
        <v>2168</v>
      </c>
      <c r="G281" s="51">
        <v>3600</v>
      </c>
      <c r="H281" s="52">
        <v>3600</v>
      </c>
      <c r="I281" s="3" t="s">
        <v>1571</v>
      </c>
      <c r="J281" s="3" t="s">
        <v>175</v>
      </c>
      <c r="K281" s="3" t="s">
        <v>941</v>
      </c>
      <c r="L281" s="3">
        <v>1</v>
      </c>
      <c r="M281" s="3" t="s">
        <v>1624</v>
      </c>
      <c r="N281" s="3" t="s">
        <v>98</v>
      </c>
      <c r="O281" s="3">
        <v>2</v>
      </c>
      <c r="P281" s="3" t="s">
        <v>12</v>
      </c>
      <c r="Q281" s="3" t="s">
        <v>778</v>
      </c>
      <c r="R281" s="53">
        <v>10</v>
      </c>
      <c r="S281" s="3" t="s">
        <v>14</v>
      </c>
      <c r="T281" s="54" t="s">
        <v>181</v>
      </c>
      <c r="U281" s="3" t="s">
        <v>3351</v>
      </c>
      <c r="V281" s="3" t="s">
        <v>181</v>
      </c>
      <c r="W281" s="3" t="s">
        <v>181</v>
      </c>
      <c r="X281" s="3" t="s">
        <v>181</v>
      </c>
      <c r="Y281" s="3" t="s">
        <v>181</v>
      </c>
      <c r="Z281" s="3" t="s">
        <v>349</v>
      </c>
      <c r="AA281" s="3" t="s">
        <v>826</v>
      </c>
      <c r="AB281" s="3" t="s">
        <v>15</v>
      </c>
      <c r="AC281" s="3" t="s">
        <v>2686</v>
      </c>
      <c r="AD281" s="3" t="s">
        <v>321</v>
      </c>
      <c r="AE281" s="56" t="s">
        <v>181</v>
      </c>
      <c r="AF281" s="3" t="s">
        <v>15</v>
      </c>
      <c r="AG281" s="3" t="s">
        <v>15</v>
      </c>
      <c r="AH281" s="3" t="s">
        <v>15</v>
      </c>
      <c r="AI281" s="3" t="s">
        <v>3366</v>
      </c>
      <c r="AJ281" s="55"/>
      <c r="AK281" s="56" t="s">
        <v>181</v>
      </c>
      <c r="AL281" s="3" t="s">
        <v>37</v>
      </c>
      <c r="AM281" s="3" t="s">
        <v>15</v>
      </c>
      <c r="AN281" s="3" t="s">
        <v>15</v>
      </c>
      <c r="AO281" s="3" t="s">
        <v>15</v>
      </c>
      <c r="AP281" s="3" t="s">
        <v>15</v>
      </c>
      <c r="AQ281" s="3">
        <v>2</v>
      </c>
      <c r="AR281" s="3">
        <v>13.006</v>
      </c>
      <c r="AS281" s="3">
        <v>15.506</v>
      </c>
      <c r="AT281" s="3" t="s">
        <v>178</v>
      </c>
      <c r="AU281" s="3" t="s">
        <v>374</v>
      </c>
      <c r="AV281" s="3" t="s">
        <v>3470</v>
      </c>
      <c r="AW281" s="3" t="s">
        <v>3698</v>
      </c>
      <c r="AX281" s="3" t="s">
        <v>14</v>
      </c>
      <c r="AY281" s="3" t="s">
        <v>2960</v>
      </c>
      <c r="AZ281" s="3" t="s">
        <v>5420</v>
      </c>
      <c r="BA281" s="57" t="s">
        <v>3786</v>
      </c>
      <c r="BB281" s="3" t="s">
        <v>3232</v>
      </c>
      <c r="BC281" s="3" t="s">
        <v>2892</v>
      </c>
      <c r="BD281" s="3" t="s">
        <v>181</v>
      </c>
      <c r="BE281" s="3" t="s">
        <v>942</v>
      </c>
      <c r="BF281" s="3" t="s">
        <v>1624</v>
      </c>
      <c r="BG281" s="3" t="s">
        <v>1600</v>
      </c>
      <c r="BH281" s="3" t="s">
        <v>940</v>
      </c>
      <c r="BI281" s="58" t="s">
        <v>3792</v>
      </c>
      <c r="BJ281" s="58" t="s">
        <v>941</v>
      </c>
      <c r="BK281" s="58" t="s">
        <v>2722</v>
      </c>
      <c r="BL281" s="58" t="s">
        <v>2745</v>
      </c>
      <c r="BM281" s="58" t="s">
        <v>2895</v>
      </c>
      <c r="BN281" s="58" t="s">
        <v>2737</v>
      </c>
      <c r="BO281" s="2" t="s">
        <v>4138</v>
      </c>
    </row>
    <row r="282" spans="3:67">
      <c r="C282" s="85" t="str">
        <f>IF(INDEX(Directory[FolderPath],MATCH(tbl_Directory[[#This Row],[Index]:[Index]],Directory[Index],0))="","",HYPERLINK(INDEX(Directory[FolderPath],MATCH(tbl_Directory[[#This Row],[Index]:[Index]],Directory[Index],0)),"🗁"))</f>
        <v>🗁</v>
      </c>
      <c r="D282" s="3">
        <v>225</v>
      </c>
      <c r="E282" s="70">
        <v>44260</v>
      </c>
      <c r="F282" s="3" t="s">
        <v>2666</v>
      </c>
      <c r="G282" s="51">
        <v>17916</v>
      </c>
      <c r="H282" s="52">
        <v>17916</v>
      </c>
      <c r="I282" s="3" t="s">
        <v>1571</v>
      </c>
      <c r="J282" s="3" t="s">
        <v>175</v>
      </c>
      <c r="K282" s="3" t="s">
        <v>944</v>
      </c>
      <c r="L282" s="3">
        <v>1</v>
      </c>
      <c r="M282" s="3" t="s">
        <v>10</v>
      </c>
      <c r="N282" s="3" t="s">
        <v>98</v>
      </c>
      <c r="O282" s="3">
        <v>2.7</v>
      </c>
      <c r="P282" s="3" t="s">
        <v>12</v>
      </c>
      <c r="Q282" s="3" t="s">
        <v>64</v>
      </c>
      <c r="R282" s="53">
        <v>30</v>
      </c>
      <c r="S282" s="3" t="s">
        <v>14</v>
      </c>
      <c r="T282" s="54" t="s">
        <v>181</v>
      </c>
      <c r="U282" s="3" t="s">
        <v>3351</v>
      </c>
      <c r="V282" s="3" t="s">
        <v>181</v>
      </c>
      <c r="W282" s="3" t="s">
        <v>181</v>
      </c>
      <c r="X282" s="3" t="s">
        <v>181</v>
      </c>
      <c r="Y282" s="3" t="s">
        <v>181</v>
      </c>
      <c r="Z282" s="3" t="s">
        <v>359</v>
      </c>
      <c r="AA282" s="3" t="s">
        <v>64</v>
      </c>
      <c r="AB282" s="3" t="s">
        <v>15</v>
      </c>
      <c r="AC282" s="3" t="s">
        <v>1599</v>
      </c>
      <c r="AD282" s="3" t="s">
        <v>321</v>
      </c>
      <c r="AE282" s="56" t="s">
        <v>181</v>
      </c>
      <c r="AF282" s="3" t="s">
        <v>15</v>
      </c>
      <c r="AG282" s="3" t="s">
        <v>15</v>
      </c>
      <c r="AH282" s="3" t="s">
        <v>15</v>
      </c>
      <c r="AI282" s="3" t="s">
        <v>3366</v>
      </c>
      <c r="AJ282" s="55"/>
      <c r="AK282" s="56" t="s">
        <v>181</v>
      </c>
      <c r="AL282" s="3" t="s">
        <v>28</v>
      </c>
      <c r="AM282" s="3" t="s">
        <v>946</v>
      </c>
      <c r="AN282" s="3" t="s">
        <v>15</v>
      </c>
      <c r="AO282" s="3" t="s">
        <v>15</v>
      </c>
      <c r="AP282" s="3" t="s">
        <v>15</v>
      </c>
      <c r="AQ282" s="3">
        <v>2.7</v>
      </c>
      <c r="AR282" s="3">
        <v>17.558</v>
      </c>
      <c r="AS282" s="3">
        <v>20.933</v>
      </c>
      <c r="AT282" s="3" t="s">
        <v>178</v>
      </c>
      <c r="AU282" s="3" t="s">
        <v>179</v>
      </c>
      <c r="AV282" s="3" t="s">
        <v>3470</v>
      </c>
      <c r="AW282" s="3" t="s">
        <v>193</v>
      </c>
      <c r="AX282" s="3" t="s">
        <v>14</v>
      </c>
      <c r="AY282" s="3" t="s">
        <v>3718</v>
      </c>
      <c r="AZ282" s="3" t="s">
        <v>3496</v>
      </c>
      <c r="BA282" s="57" t="s">
        <v>3786</v>
      </c>
      <c r="BB282" s="3" t="s">
        <v>3232</v>
      </c>
      <c r="BC282" s="3" t="s">
        <v>2892</v>
      </c>
      <c r="BD282" s="3" t="s">
        <v>181</v>
      </c>
      <c r="BE282" s="3" t="s">
        <v>945</v>
      </c>
      <c r="BF282" s="3" t="s">
        <v>10</v>
      </c>
      <c r="BG282" s="3" t="s">
        <v>1603</v>
      </c>
      <c r="BH282" s="3" t="s">
        <v>943</v>
      </c>
      <c r="BI282" s="58" t="s">
        <v>3792</v>
      </c>
      <c r="BJ282" s="58" t="s">
        <v>944</v>
      </c>
      <c r="BK282" s="58" t="s">
        <v>2722</v>
      </c>
      <c r="BL282" s="58" t="s">
        <v>2780</v>
      </c>
      <c r="BM282" s="58" t="s">
        <v>2895</v>
      </c>
      <c r="BN282" s="58" t="s">
        <v>2737</v>
      </c>
      <c r="BO282" s="2" t="s">
        <v>4139</v>
      </c>
    </row>
    <row r="283" spans="3:67">
      <c r="C283" s="85" t="str">
        <f>IF(INDEX(Directory[FolderPath],MATCH(tbl_Directory[[#This Row],[Index]:[Index]],Directory[Index],0))="","",HYPERLINK(INDEX(Directory[FolderPath],MATCH(tbl_Directory[[#This Row],[Index]:[Index]],Directory[Index],0)),"🗁"))</f>
        <v>🗁</v>
      </c>
      <c r="D283" s="3">
        <v>224</v>
      </c>
      <c r="E283" s="70">
        <v>44259</v>
      </c>
      <c r="F283" s="3" t="s">
        <v>2667</v>
      </c>
      <c r="G283" s="51">
        <v>5000</v>
      </c>
      <c r="H283" s="52">
        <v>5000</v>
      </c>
      <c r="I283" s="3" t="s">
        <v>1571</v>
      </c>
      <c r="J283" s="3" t="s">
        <v>175</v>
      </c>
      <c r="K283" s="3" t="s">
        <v>228</v>
      </c>
      <c r="L283" s="3">
        <v>1</v>
      </c>
      <c r="M283" s="3" t="s">
        <v>229</v>
      </c>
      <c r="N283" s="3" t="s">
        <v>98</v>
      </c>
      <c r="O283" s="3">
        <v>5.5</v>
      </c>
      <c r="P283" s="3" t="s">
        <v>12</v>
      </c>
      <c r="Q283" s="3" t="s">
        <v>948</v>
      </c>
      <c r="R283" s="53">
        <v>45</v>
      </c>
      <c r="S283" s="3" t="s">
        <v>14</v>
      </c>
      <c r="T283" s="54" t="s">
        <v>181</v>
      </c>
      <c r="U283" s="3" t="s">
        <v>3354</v>
      </c>
      <c r="V283" s="3" t="s">
        <v>181</v>
      </c>
      <c r="W283" s="3" t="s">
        <v>181</v>
      </c>
      <c r="X283" s="3" t="s">
        <v>181</v>
      </c>
      <c r="Y283" s="3" t="s">
        <v>181</v>
      </c>
      <c r="Z283" s="3" t="s">
        <v>949</v>
      </c>
      <c r="AA283" s="3" t="s">
        <v>1705</v>
      </c>
      <c r="AB283" s="3" t="s">
        <v>15</v>
      </c>
      <c r="AC283" s="3" t="s">
        <v>2686</v>
      </c>
      <c r="AD283" s="3" t="s">
        <v>321</v>
      </c>
      <c r="AE283" s="56" t="s">
        <v>181</v>
      </c>
      <c r="AF283" s="3" t="s">
        <v>15</v>
      </c>
      <c r="AG283" s="3" t="s">
        <v>15</v>
      </c>
      <c r="AH283" s="3" t="s">
        <v>15</v>
      </c>
      <c r="AI283" s="3" t="s">
        <v>181</v>
      </c>
      <c r="AJ283" s="55"/>
      <c r="AK283" s="56" t="s">
        <v>181</v>
      </c>
      <c r="AL283" s="3" t="s">
        <v>127</v>
      </c>
      <c r="AM283" s="3" t="s">
        <v>235</v>
      </c>
      <c r="AN283" s="3" t="s">
        <v>15</v>
      </c>
      <c r="AO283" s="3" t="s">
        <v>15</v>
      </c>
      <c r="AP283" s="3" t="s">
        <v>15</v>
      </c>
      <c r="AQ283" s="3">
        <v>5.5</v>
      </c>
      <c r="AR283" s="3">
        <v>35.765000000000001</v>
      </c>
      <c r="AS283" s="3">
        <v>42.642000000000003</v>
      </c>
      <c r="AT283" s="3" t="s">
        <v>225</v>
      </c>
      <c r="AU283" s="3" t="s">
        <v>15</v>
      </c>
      <c r="AV283" s="3" t="s">
        <v>3098</v>
      </c>
      <c r="AW283" s="3" t="s">
        <v>3682</v>
      </c>
      <c r="AX283" s="3" t="s">
        <v>14</v>
      </c>
      <c r="AY283" s="3" t="s">
        <v>2960</v>
      </c>
      <c r="AZ283" s="3" t="s">
        <v>3779</v>
      </c>
      <c r="BA283" s="57" t="s">
        <v>3786</v>
      </c>
      <c r="BB283" s="3" t="s">
        <v>3232</v>
      </c>
      <c r="BC283" s="3" t="s">
        <v>5425</v>
      </c>
      <c r="BD283" s="3" t="s">
        <v>181</v>
      </c>
      <c r="BE283" s="3" t="s">
        <v>233</v>
      </c>
      <c r="BF283" s="3" t="s">
        <v>10</v>
      </c>
      <c r="BG283" s="3" t="s">
        <v>1600</v>
      </c>
      <c r="BH283" s="3" t="s">
        <v>947</v>
      </c>
      <c r="BI283" s="58" t="s">
        <v>3792</v>
      </c>
      <c r="BJ283" s="58" t="s">
        <v>228</v>
      </c>
      <c r="BK283" s="58" t="s">
        <v>2722</v>
      </c>
      <c r="BL283" s="58" t="s">
        <v>2781</v>
      </c>
      <c r="BM283" s="58" t="s">
        <v>2895</v>
      </c>
      <c r="BN283" s="58" t="s">
        <v>2737</v>
      </c>
      <c r="BO283" s="2" t="s">
        <v>4140</v>
      </c>
    </row>
    <row r="284" spans="3:67">
      <c r="C284" s="85" t="str">
        <f>IF(INDEX(Directory[FolderPath],MATCH(tbl_Directory[[#This Row],[Index]:[Index]],Directory[Index],0))="","",HYPERLINK(INDEX(Directory[FolderPath],MATCH(tbl_Directory[[#This Row],[Index]:[Index]],Directory[Index],0)),"🗁"))</f>
        <v>🗁</v>
      </c>
      <c r="D284" s="3">
        <v>223</v>
      </c>
      <c r="E284" s="70">
        <v>44258</v>
      </c>
      <c r="F284" s="3" t="s">
        <v>951</v>
      </c>
      <c r="G284" s="51">
        <v>50000</v>
      </c>
      <c r="H284" s="52">
        <v>50000</v>
      </c>
      <c r="I284" s="3" t="s">
        <v>1571</v>
      </c>
      <c r="J284" s="3" t="s">
        <v>190</v>
      </c>
      <c r="K284" s="3" t="s">
        <v>952</v>
      </c>
      <c r="L284" s="3">
        <v>1</v>
      </c>
      <c r="M284" s="3" t="s">
        <v>1636</v>
      </c>
      <c r="N284" s="3" t="s">
        <v>98</v>
      </c>
      <c r="O284" s="3">
        <v>3</v>
      </c>
      <c r="P284" s="3" t="s">
        <v>12</v>
      </c>
      <c r="Q284" s="3" t="s">
        <v>270</v>
      </c>
      <c r="R284" s="53">
        <v>45</v>
      </c>
      <c r="S284" s="3" t="s">
        <v>30</v>
      </c>
      <c r="T284" s="54" t="s">
        <v>181</v>
      </c>
      <c r="U284" s="3" t="s">
        <v>3352</v>
      </c>
      <c r="V284" s="3" t="s">
        <v>181</v>
      </c>
      <c r="W284" s="3" t="s">
        <v>181</v>
      </c>
      <c r="X284" s="3" t="s">
        <v>2704</v>
      </c>
      <c r="Y284" s="3" t="s">
        <v>181</v>
      </c>
      <c r="Z284" s="3" t="s">
        <v>271</v>
      </c>
      <c r="AA284" s="3" t="s">
        <v>270</v>
      </c>
      <c r="AB284" s="3" t="s">
        <v>15</v>
      </c>
      <c r="AC284" s="3" t="s">
        <v>1599</v>
      </c>
      <c r="AD284" s="3" t="s">
        <v>321</v>
      </c>
      <c r="AE284" s="56" t="s">
        <v>181</v>
      </c>
      <c r="AF284" s="3" t="s">
        <v>15</v>
      </c>
      <c r="AG284" s="3" t="s">
        <v>15</v>
      </c>
      <c r="AH284" s="3" t="s">
        <v>15</v>
      </c>
      <c r="AI284" s="3" t="s">
        <v>181</v>
      </c>
      <c r="AJ284" s="55"/>
      <c r="AK284" s="56" t="s">
        <v>181</v>
      </c>
      <c r="AL284" s="3" t="s">
        <v>131</v>
      </c>
      <c r="AM284" s="3" t="s">
        <v>954</v>
      </c>
      <c r="AN284" s="3" t="s">
        <v>15</v>
      </c>
      <c r="AO284" s="3" t="s">
        <v>15</v>
      </c>
      <c r="AP284" s="3" t="s">
        <v>15</v>
      </c>
      <c r="AQ284" s="3">
        <v>3</v>
      </c>
      <c r="AR284" s="3">
        <v>19.507999999999999</v>
      </c>
      <c r="AS284" s="3">
        <v>23.259</v>
      </c>
      <c r="AT284" s="3" t="s">
        <v>273</v>
      </c>
      <c r="AU284" s="3" t="s">
        <v>15</v>
      </c>
      <c r="AV284" s="3" t="s">
        <v>3098</v>
      </c>
      <c r="AW284" s="3" t="s">
        <v>3685</v>
      </c>
      <c r="AX284" s="3" t="s">
        <v>30</v>
      </c>
      <c r="AY284" s="3" t="s">
        <v>2960</v>
      </c>
      <c r="AZ284" s="3" t="s">
        <v>3496</v>
      </c>
      <c r="BA284" s="57" t="s">
        <v>3786</v>
      </c>
      <c r="BB284" s="3" t="s">
        <v>3232</v>
      </c>
      <c r="BC284" s="3" t="s">
        <v>5425</v>
      </c>
      <c r="BD284" s="3" t="s">
        <v>5963</v>
      </c>
      <c r="BE284" s="3" t="s">
        <v>953</v>
      </c>
      <c r="BF284" s="3" t="s">
        <v>10</v>
      </c>
      <c r="BG284" s="3" t="s">
        <v>1600</v>
      </c>
      <c r="BH284" s="3" t="s">
        <v>950</v>
      </c>
      <c r="BI284" s="58" t="s">
        <v>3792</v>
      </c>
      <c r="BJ284" s="58" t="s">
        <v>952</v>
      </c>
      <c r="BK284" s="58" t="s">
        <v>2704</v>
      </c>
      <c r="BL284" s="58" t="s">
        <v>2742</v>
      </c>
      <c r="BM284" s="58" t="s">
        <v>2895</v>
      </c>
      <c r="BN284" s="58" t="s">
        <v>2738</v>
      </c>
      <c r="BO284" s="2" t="s">
        <v>4141</v>
      </c>
    </row>
    <row r="285" spans="3:67">
      <c r="C285" s="85" t="str">
        <f>IF(INDEX(Directory[FolderPath],MATCH(tbl_Directory[[#This Row],[Index]:[Index]],Directory[Index],0))="","",HYPERLINK(INDEX(Directory[FolderPath],MATCH(tbl_Directory[[#This Row],[Index]:[Index]],Directory[Index],0)),"🗁"))</f>
        <v>🗁</v>
      </c>
      <c r="D285" s="3">
        <v>222</v>
      </c>
      <c r="E285" s="70">
        <v>44252</v>
      </c>
      <c r="F285" s="3" t="s">
        <v>956</v>
      </c>
      <c r="G285" s="51">
        <v>25000</v>
      </c>
      <c r="H285" s="52">
        <v>25000</v>
      </c>
      <c r="I285" s="3" t="s">
        <v>1571</v>
      </c>
      <c r="J285" s="3" t="s">
        <v>175</v>
      </c>
      <c r="K285" s="3" t="s">
        <v>957</v>
      </c>
      <c r="L285" s="3">
        <v>1</v>
      </c>
      <c r="M285" s="3" t="s">
        <v>105</v>
      </c>
      <c r="N285" s="3" t="s">
        <v>98</v>
      </c>
      <c r="O285" s="3">
        <v>6</v>
      </c>
      <c r="P285" s="3" t="s">
        <v>12</v>
      </c>
      <c r="Q285" s="3" t="s">
        <v>92</v>
      </c>
      <c r="R285" s="53">
        <v>37</v>
      </c>
      <c r="S285" s="3" t="s">
        <v>30</v>
      </c>
      <c r="T285" s="54" t="s">
        <v>181</v>
      </c>
      <c r="U285" s="3" t="s">
        <v>3351</v>
      </c>
      <c r="V285" s="3" t="s">
        <v>181</v>
      </c>
      <c r="W285" s="3" t="s">
        <v>181</v>
      </c>
      <c r="X285" s="3" t="s">
        <v>181</v>
      </c>
      <c r="Y285" s="3" t="s">
        <v>181</v>
      </c>
      <c r="Z285" s="3" t="s">
        <v>659</v>
      </c>
      <c r="AA285" s="3" t="s">
        <v>92</v>
      </c>
      <c r="AB285" s="3" t="s">
        <v>15</v>
      </c>
      <c r="AC285" s="3" t="s">
        <v>1599</v>
      </c>
      <c r="AD285" s="3" t="s">
        <v>321</v>
      </c>
      <c r="AE285" s="56" t="s">
        <v>181</v>
      </c>
      <c r="AF285" s="3" t="s">
        <v>15</v>
      </c>
      <c r="AG285" s="3" t="s">
        <v>15</v>
      </c>
      <c r="AH285" s="3" t="s">
        <v>15</v>
      </c>
      <c r="AI285" s="3" t="s">
        <v>181</v>
      </c>
      <c r="AJ285" s="55"/>
      <c r="AK285" s="56" t="s">
        <v>181</v>
      </c>
      <c r="AL285" s="3" t="s">
        <v>56</v>
      </c>
      <c r="AM285" s="3" t="s">
        <v>192</v>
      </c>
      <c r="AN285" s="3" t="s">
        <v>15</v>
      </c>
      <c r="AO285" s="3" t="s">
        <v>15</v>
      </c>
      <c r="AP285" s="3" t="s">
        <v>15</v>
      </c>
      <c r="AQ285" s="3">
        <v>6</v>
      </c>
      <c r="AR285" s="3">
        <v>39.017000000000003</v>
      </c>
      <c r="AS285" s="3">
        <v>46.518999999999998</v>
      </c>
      <c r="AT285" s="3" t="s">
        <v>178</v>
      </c>
      <c r="AU285" s="3" t="s">
        <v>179</v>
      </c>
      <c r="AV285" s="3" t="s">
        <v>3470</v>
      </c>
      <c r="AW285" s="3" t="s">
        <v>15</v>
      </c>
      <c r="AX285" s="3" t="s">
        <v>30</v>
      </c>
      <c r="AY285" s="3" t="s">
        <v>2960</v>
      </c>
      <c r="AZ285" s="3" t="s">
        <v>3779</v>
      </c>
      <c r="BA285" s="57" t="s">
        <v>3786</v>
      </c>
      <c r="BB285" s="3" t="s">
        <v>3233</v>
      </c>
      <c r="BC285" s="3" t="s">
        <v>2892</v>
      </c>
      <c r="BD285" s="3" t="s">
        <v>181</v>
      </c>
      <c r="BE285" s="3" t="s">
        <v>958</v>
      </c>
      <c r="BF285" s="3" t="s">
        <v>105</v>
      </c>
      <c r="BG285" s="3" t="s">
        <v>1603</v>
      </c>
      <c r="BH285" s="3" t="s">
        <v>955</v>
      </c>
      <c r="BI285" s="58" t="s">
        <v>3793</v>
      </c>
      <c r="BJ285" s="58" t="s">
        <v>957</v>
      </c>
      <c r="BK285" s="58" t="s">
        <v>2722</v>
      </c>
      <c r="BL285" s="58" t="s">
        <v>2744</v>
      </c>
      <c r="BM285" s="58" t="s">
        <v>2895</v>
      </c>
      <c r="BN285" s="58" t="s">
        <v>2737</v>
      </c>
      <c r="BO285" s="2" t="s">
        <v>4142</v>
      </c>
    </row>
    <row r="286" spans="3:67">
      <c r="C286" s="85" t="str">
        <f>IF(INDEX(Directory[FolderPath],MATCH(tbl_Directory[[#This Row],[Index]:[Index]],Directory[Index],0))="","",HYPERLINK(INDEX(Directory[FolderPath],MATCH(tbl_Directory[[#This Row],[Index]:[Index]],Directory[Index],0)),"🗁"))</f>
        <v>🗁</v>
      </c>
      <c r="D286" s="3">
        <v>221</v>
      </c>
      <c r="E286" s="70">
        <v>44236</v>
      </c>
      <c r="F286" s="3" t="s">
        <v>2668</v>
      </c>
      <c r="G286" s="51">
        <v>26500</v>
      </c>
      <c r="H286" s="52">
        <v>26500</v>
      </c>
      <c r="I286" s="3" t="s">
        <v>1571</v>
      </c>
      <c r="J286" s="3" t="s">
        <v>190</v>
      </c>
      <c r="K286" s="3" t="s">
        <v>474</v>
      </c>
      <c r="L286" s="3">
        <v>1</v>
      </c>
      <c r="M286" s="3" t="s">
        <v>10</v>
      </c>
      <c r="N286" s="3" t="s">
        <v>98</v>
      </c>
      <c r="O286" s="3">
        <v>2</v>
      </c>
      <c r="P286" s="3" t="s">
        <v>119</v>
      </c>
      <c r="Q286" s="3" t="s">
        <v>154</v>
      </c>
      <c r="R286" s="3">
        <v>50</v>
      </c>
      <c r="S286" s="3" t="s">
        <v>30</v>
      </c>
      <c r="T286" s="54" t="s">
        <v>181</v>
      </c>
      <c r="U286" s="3" t="s">
        <v>3351</v>
      </c>
      <c r="V286" s="3" t="s">
        <v>181</v>
      </c>
      <c r="W286" s="3" t="s">
        <v>181</v>
      </c>
      <c r="X286" s="3" t="s">
        <v>181</v>
      </c>
      <c r="Y286" s="3" t="s">
        <v>181</v>
      </c>
      <c r="Z286" s="3" t="s">
        <v>20</v>
      </c>
      <c r="AA286" s="3" t="s">
        <v>154</v>
      </c>
      <c r="AB286" s="3" t="s">
        <v>154</v>
      </c>
      <c r="AC286" s="3" t="s">
        <v>1599</v>
      </c>
      <c r="AD286" s="3" t="s">
        <v>321</v>
      </c>
      <c r="AE286" s="56" t="s">
        <v>181</v>
      </c>
      <c r="AF286" s="3" t="s">
        <v>15</v>
      </c>
      <c r="AG286" s="3" t="s">
        <v>15</v>
      </c>
      <c r="AH286" s="3" t="s">
        <v>15</v>
      </c>
      <c r="AI286" s="3" t="s">
        <v>181</v>
      </c>
      <c r="AJ286" s="55"/>
      <c r="AK286" s="56" t="s">
        <v>181</v>
      </c>
      <c r="AL286" s="3" t="s">
        <v>65</v>
      </c>
      <c r="AM286" s="3" t="s">
        <v>386</v>
      </c>
      <c r="AN286" s="3" t="s">
        <v>15</v>
      </c>
      <c r="AO286" s="3" t="s">
        <v>15</v>
      </c>
      <c r="AP286" s="3" t="s">
        <v>15</v>
      </c>
      <c r="AQ286" s="3">
        <v>2</v>
      </c>
      <c r="AR286" s="3">
        <v>13.006</v>
      </c>
      <c r="AS286" s="3">
        <v>15.506</v>
      </c>
      <c r="AT286" s="3" t="s">
        <v>178</v>
      </c>
      <c r="AU286" s="3" t="s">
        <v>179</v>
      </c>
      <c r="AV286" s="3" t="s">
        <v>3471</v>
      </c>
      <c r="AW286" s="3" t="s">
        <v>15</v>
      </c>
      <c r="AX286" s="3" t="s">
        <v>30</v>
      </c>
      <c r="AY286" s="3" t="s">
        <v>3718</v>
      </c>
      <c r="AZ286" s="3" t="s">
        <v>5420</v>
      </c>
      <c r="BA286" s="3" t="s">
        <v>3786</v>
      </c>
      <c r="BB286" s="3" t="s">
        <v>3233</v>
      </c>
      <c r="BC286" s="3" t="s">
        <v>2892</v>
      </c>
      <c r="BD286" s="3" t="s">
        <v>5963</v>
      </c>
      <c r="BE286" s="3" t="s">
        <v>475</v>
      </c>
      <c r="BF286" s="3" t="s">
        <v>10</v>
      </c>
      <c r="BG286" s="3" t="s">
        <v>1600</v>
      </c>
      <c r="BH286" s="3" t="s">
        <v>959</v>
      </c>
      <c r="BI286" s="58" t="s">
        <v>3793</v>
      </c>
      <c r="BJ286" s="58" t="s">
        <v>474</v>
      </c>
      <c r="BK286" s="58" t="s">
        <v>2722</v>
      </c>
      <c r="BL286" s="58" t="s">
        <v>2745</v>
      </c>
      <c r="BM286" s="58" t="s">
        <v>3034</v>
      </c>
      <c r="BN286" s="58" t="s">
        <v>2738</v>
      </c>
      <c r="BO286" s="2" t="s">
        <v>4143</v>
      </c>
    </row>
    <row r="287" spans="3:67">
      <c r="C287" s="85" t="str">
        <f>IF(INDEX(Directory[FolderPath],MATCH(tbl_Directory[[#This Row],[Index]:[Index]],Directory[Index],0))="","",HYPERLINK(INDEX(Directory[FolderPath],MATCH(tbl_Directory[[#This Row],[Index]:[Index]],Directory[Index],0)),"🗁"))</f>
        <v>🗁</v>
      </c>
      <c r="D287" s="3">
        <v>220</v>
      </c>
      <c r="E287" s="70">
        <v>44231</v>
      </c>
      <c r="F287" s="3" t="s">
        <v>2669</v>
      </c>
      <c r="G287" s="51">
        <v>550000</v>
      </c>
      <c r="H287" s="52">
        <v>550000</v>
      </c>
      <c r="I287" s="3" t="s">
        <v>1571</v>
      </c>
      <c r="J287" s="3" t="s">
        <v>190</v>
      </c>
      <c r="K287" s="3" t="s">
        <v>961</v>
      </c>
      <c r="L287" s="3">
        <v>1</v>
      </c>
      <c r="M287" s="3" t="s">
        <v>104</v>
      </c>
      <c r="N287" s="3" t="s">
        <v>98</v>
      </c>
      <c r="O287" s="3">
        <v>2.8</v>
      </c>
      <c r="P287" s="3" t="s">
        <v>12</v>
      </c>
      <c r="Q287" s="3" t="s">
        <v>19</v>
      </c>
      <c r="R287" s="53">
        <v>50</v>
      </c>
      <c r="S287" s="3" t="s">
        <v>30</v>
      </c>
      <c r="T287" s="54" t="s">
        <v>181</v>
      </c>
      <c r="U287" s="3" t="s">
        <v>3351</v>
      </c>
      <c r="V287" s="3" t="s">
        <v>181</v>
      </c>
      <c r="W287" s="3" t="s">
        <v>181</v>
      </c>
      <c r="X287" s="3" t="s">
        <v>181</v>
      </c>
      <c r="Y287" s="3" t="s">
        <v>181</v>
      </c>
      <c r="Z287" s="3" t="s">
        <v>143</v>
      </c>
      <c r="AA287" s="3" t="s">
        <v>19</v>
      </c>
      <c r="AB287" s="3" t="s">
        <v>15</v>
      </c>
      <c r="AC287" s="3" t="s">
        <v>1599</v>
      </c>
      <c r="AD287" s="3" t="s">
        <v>321</v>
      </c>
      <c r="AE287" s="56" t="s">
        <v>181</v>
      </c>
      <c r="AF287" s="3" t="s">
        <v>2723</v>
      </c>
      <c r="AG287" s="3" t="s">
        <v>15</v>
      </c>
      <c r="AH287" s="3" t="s">
        <v>15</v>
      </c>
      <c r="AI287" s="3" t="s">
        <v>181</v>
      </c>
      <c r="AJ287" s="55"/>
      <c r="AK287" s="56" t="s">
        <v>181</v>
      </c>
      <c r="AL287" s="3" t="s">
        <v>134</v>
      </c>
      <c r="AM287" s="3" t="s">
        <v>15</v>
      </c>
      <c r="AN287" s="3" t="s">
        <v>15</v>
      </c>
      <c r="AO287" s="3" t="s">
        <v>15</v>
      </c>
      <c r="AP287" s="3" t="s">
        <v>15</v>
      </c>
      <c r="AQ287" s="3">
        <v>2.8</v>
      </c>
      <c r="AR287" s="3">
        <v>18.207999999999998</v>
      </c>
      <c r="AS287" s="3">
        <v>21.709</v>
      </c>
      <c r="AT287" s="3" t="s">
        <v>178</v>
      </c>
      <c r="AU287" s="3" t="s">
        <v>374</v>
      </c>
      <c r="AV287" s="3" t="s">
        <v>3471</v>
      </c>
      <c r="AW287" s="3" t="s">
        <v>15</v>
      </c>
      <c r="AX287" s="3" t="s">
        <v>30</v>
      </c>
      <c r="AY287" s="3" t="s">
        <v>2960</v>
      </c>
      <c r="AZ287" s="3" t="s">
        <v>3496</v>
      </c>
      <c r="BA287" s="57" t="s">
        <v>3786</v>
      </c>
      <c r="BB287" s="3" t="s">
        <v>3233</v>
      </c>
      <c r="BC287" s="3" t="s">
        <v>2892</v>
      </c>
      <c r="BD287" s="3" t="s">
        <v>5963</v>
      </c>
      <c r="BE287" s="3" t="s">
        <v>962</v>
      </c>
      <c r="BF287" s="3" t="s">
        <v>151</v>
      </c>
      <c r="BG287" s="3" t="s">
        <v>1600</v>
      </c>
      <c r="BH287" s="3" t="s">
        <v>960</v>
      </c>
      <c r="BI287" s="58" t="s">
        <v>3793</v>
      </c>
      <c r="BJ287" s="58" t="s">
        <v>961</v>
      </c>
      <c r="BK287" s="58" t="s">
        <v>2722</v>
      </c>
      <c r="BL287" s="58" t="s">
        <v>2769</v>
      </c>
      <c r="BM287" s="58" t="s">
        <v>2895</v>
      </c>
      <c r="BN287" s="58" t="s">
        <v>2764</v>
      </c>
      <c r="BO287" s="2" t="s">
        <v>4144</v>
      </c>
    </row>
    <row r="288" spans="3:67">
      <c r="C288" s="85" t="str">
        <f>IF(INDEX(Directory[FolderPath],MATCH(tbl_Directory[[#This Row],[Index]:[Index]],Directory[Index],0))="","",HYPERLINK(INDEX(Directory[FolderPath],MATCH(tbl_Directory[[#This Row],[Index]:[Index]],Directory[Index],0)),"🗁"))</f>
        <v>🗁</v>
      </c>
      <c r="D288" s="3">
        <v>219</v>
      </c>
      <c r="E288" s="70">
        <v>44230</v>
      </c>
      <c r="F288" s="3" t="s">
        <v>969</v>
      </c>
      <c r="G288" s="51">
        <v>0</v>
      </c>
      <c r="H288" s="52">
        <v>0</v>
      </c>
      <c r="I288" s="3" t="s">
        <v>1571</v>
      </c>
      <c r="J288" s="3" t="s">
        <v>175</v>
      </c>
      <c r="K288" s="3" t="s">
        <v>970</v>
      </c>
      <c r="L288" s="3">
        <v>2</v>
      </c>
      <c r="M288" s="3" t="s">
        <v>10</v>
      </c>
      <c r="N288" s="3" t="s">
        <v>98</v>
      </c>
      <c r="O288" s="3">
        <v>1.78</v>
      </c>
      <c r="P288" s="3" t="s">
        <v>12</v>
      </c>
      <c r="Q288" s="3" t="s">
        <v>19</v>
      </c>
      <c r="R288" s="53">
        <v>60</v>
      </c>
      <c r="S288" s="3" t="s">
        <v>30</v>
      </c>
      <c r="T288" s="54" t="s">
        <v>181</v>
      </c>
      <c r="U288" s="3" t="s">
        <v>3351</v>
      </c>
      <c r="V288" s="3" t="s">
        <v>181</v>
      </c>
      <c r="W288" s="3" t="s">
        <v>181</v>
      </c>
      <c r="X288" s="3" t="s">
        <v>181</v>
      </c>
      <c r="Y288" s="3" t="s">
        <v>181</v>
      </c>
      <c r="Z288" s="3" t="s">
        <v>95</v>
      </c>
      <c r="AA288" s="3" t="s">
        <v>19</v>
      </c>
      <c r="AB288" s="3" t="s">
        <v>15</v>
      </c>
      <c r="AC288" s="3" t="s">
        <v>1599</v>
      </c>
      <c r="AD288" s="3" t="s">
        <v>321</v>
      </c>
      <c r="AE288" s="56" t="s">
        <v>181</v>
      </c>
      <c r="AF288" s="3" t="s">
        <v>15</v>
      </c>
      <c r="AG288" s="3" t="s">
        <v>15</v>
      </c>
      <c r="AH288" s="3" t="s">
        <v>15</v>
      </c>
      <c r="AI288" s="3" t="s">
        <v>181</v>
      </c>
      <c r="AJ288" s="55"/>
      <c r="AK288" s="56" t="s">
        <v>181</v>
      </c>
      <c r="AL288" s="3" t="s">
        <v>33</v>
      </c>
      <c r="AM288" s="3" t="s">
        <v>972</v>
      </c>
      <c r="AN288" s="3" t="s">
        <v>15</v>
      </c>
      <c r="AO288" s="3" t="s">
        <v>15</v>
      </c>
      <c r="AP288" s="3" t="s">
        <v>15</v>
      </c>
      <c r="AQ288" s="3">
        <v>1.78</v>
      </c>
      <c r="AR288" s="3">
        <v>11.574999999999999</v>
      </c>
      <c r="AS288" s="3">
        <v>13.801</v>
      </c>
      <c r="AT288" s="3" t="s">
        <v>178</v>
      </c>
      <c r="AU288" s="3" t="s">
        <v>181</v>
      </c>
      <c r="AV288" s="3" t="s">
        <v>3098</v>
      </c>
      <c r="AW288" s="3" t="s">
        <v>3685</v>
      </c>
      <c r="AX288" s="3" t="s">
        <v>30</v>
      </c>
      <c r="AY288" s="3" t="s">
        <v>3718</v>
      </c>
      <c r="AZ288" s="3" t="s">
        <v>5420</v>
      </c>
      <c r="BA288" s="57" t="s">
        <v>3786</v>
      </c>
      <c r="BB288" s="3" t="s">
        <v>3233</v>
      </c>
      <c r="BC288" s="3" t="s">
        <v>5425</v>
      </c>
      <c r="BD288" s="3" t="s">
        <v>181</v>
      </c>
      <c r="BE288" s="3" t="s">
        <v>971</v>
      </c>
      <c r="BF288" s="3" t="s">
        <v>10</v>
      </c>
      <c r="BG288" s="3" t="s">
        <v>1600</v>
      </c>
      <c r="BH288" s="3" t="s">
        <v>968</v>
      </c>
      <c r="BI288" s="58" t="s">
        <v>3793</v>
      </c>
      <c r="BJ288" s="58" t="s">
        <v>970</v>
      </c>
      <c r="BK288" s="58" t="s">
        <v>2722</v>
      </c>
      <c r="BL288" s="58" t="s">
        <v>3059</v>
      </c>
      <c r="BM288" s="58" t="s">
        <v>2895</v>
      </c>
      <c r="BN288" s="58" t="s">
        <v>2737</v>
      </c>
      <c r="BO288" s="2" t="s">
        <v>4145</v>
      </c>
    </row>
    <row r="289" spans="3:67">
      <c r="C289" s="85" t="str">
        <f>IF(INDEX(Directory[FolderPath],MATCH(tbl_Directory[[#This Row],[Index]:[Index]],Directory[Index],0))="","",HYPERLINK(INDEX(Directory[FolderPath],MATCH(tbl_Directory[[#This Row],[Index]:[Index]],Directory[Index],0)),"🗁"))</f>
        <v>🗁</v>
      </c>
      <c r="D289" s="3">
        <v>218</v>
      </c>
      <c r="E289" s="70">
        <v>44230</v>
      </c>
      <c r="F289" s="3" t="s">
        <v>2670</v>
      </c>
      <c r="G289" s="51">
        <v>19756</v>
      </c>
      <c r="H289" s="52">
        <v>19756</v>
      </c>
      <c r="I289" s="3" t="s">
        <v>1571</v>
      </c>
      <c r="J289" s="3" t="s">
        <v>175</v>
      </c>
      <c r="K289" s="3" t="s">
        <v>964</v>
      </c>
      <c r="L289" s="3">
        <v>1</v>
      </c>
      <c r="M289" s="3" t="s">
        <v>82</v>
      </c>
      <c r="N289" s="3" t="s">
        <v>98</v>
      </c>
      <c r="O289" s="3">
        <v>3</v>
      </c>
      <c r="P289" s="3" t="s">
        <v>102</v>
      </c>
      <c r="Q289" s="3" t="s">
        <v>450</v>
      </c>
      <c r="R289" s="53">
        <v>40</v>
      </c>
      <c r="S289" s="3" t="s">
        <v>30</v>
      </c>
      <c r="T289" s="54" t="s">
        <v>181</v>
      </c>
      <c r="U289" s="3" t="s">
        <v>3351</v>
      </c>
      <c r="V289" s="3" t="s">
        <v>181</v>
      </c>
      <c r="W289" s="3" t="s">
        <v>181</v>
      </c>
      <c r="X289" s="3" t="s">
        <v>181</v>
      </c>
      <c r="Y289" s="3" t="s">
        <v>181</v>
      </c>
      <c r="Z289" s="3" t="s">
        <v>965</v>
      </c>
      <c r="AA289" s="3" t="s">
        <v>15</v>
      </c>
      <c r="AB289" s="3" t="s">
        <v>1587</v>
      </c>
      <c r="AC289" s="3" t="s">
        <v>1599</v>
      </c>
      <c r="AD289" s="3" t="s">
        <v>321</v>
      </c>
      <c r="AE289" s="56" t="s">
        <v>181</v>
      </c>
      <c r="AF289" s="3" t="s">
        <v>15</v>
      </c>
      <c r="AG289" s="3" t="s">
        <v>15</v>
      </c>
      <c r="AH289" s="3" t="s">
        <v>15</v>
      </c>
      <c r="AI289" s="3" t="s">
        <v>181</v>
      </c>
      <c r="AJ289" s="55"/>
      <c r="AK289" s="56" t="s">
        <v>181</v>
      </c>
      <c r="AL289" s="3" t="s">
        <v>133</v>
      </c>
      <c r="AM289" s="3" t="s">
        <v>967</v>
      </c>
      <c r="AN289" s="3" t="s">
        <v>15</v>
      </c>
      <c r="AO289" s="3" t="s">
        <v>15</v>
      </c>
      <c r="AP289" s="3" t="s">
        <v>15</v>
      </c>
      <c r="AQ289" s="3">
        <v>3</v>
      </c>
      <c r="AR289" s="3">
        <v>19.507999999999999</v>
      </c>
      <c r="AS289" s="3">
        <v>23.259</v>
      </c>
      <c r="AT289" s="3" t="s">
        <v>225</v>
      </c>
      <c r="AU289" s="3" t="s">
        <v>15</v>
      </c>
      <c r="AV289" s="3" t="s">
        <v>3471</v>
      </c>
      <c r="AW289" s="3" t="s">
        <v>15</v>
      </c>
      <c r="AX289" s="3" t="s">
        <v>30</v>
      </c>
      <c r="AY289" s="3" t="s">
        <v>2960</v>
      </c>
      <c r="AZ289" s="3" t="s">
        <v>3496</v>
      </c>
      <c r="BA289" s="57" t="s">
        <v>3786</v>
      </c>
      <c r="BB289" s="3" t="s">
        <v>3233</v>
      </c>
      <c r="BC289" s="3" t="s">
        <v>15</v>
      </c>
      <c r="BD289" s="3" t="s">
        <v>181</v>
      </c>
      <c r="BE289" s="3" t="s">
        <v>966</v>
      </c>
      <c r="BF289" s="3" t="s">
        <v>1660</v>
      </c>
      <c r="BG289" s="3" t="s">
        <v>1600</v>
      </c>
      <c r="BH289" s="3" t="s">
        <v>963</v>
      </c>
      <c r="BI289" s="58" t="s">
        <v>3793</v>
      </c>
      <c r="BJ289" s="58" t="s">
        <v>964</v>
      </c>
      <c r="BK289" s="58" t="s">
        <v>2722</v>
      </c>
      <c r="BL289" s="58" t="s">
        <v>2742</v>
      </c>
      <c r="BM289" s="58" t="s">
        <v>2898</v>
      </c>
      <c r="BN289" s="58" t="s">
        <v>2737</v>
      </c>
      <c r="BO289" s="2" t="s">
        <v>4146</v>
      </c>
    </row>
    <row r="290" spans="3:67">
      <c r="C290" s="3" t="str">
        <f>IF(INDEX(Directory[FolderPath],MATCH(tbl_Directory[[#This Row],[Index]:[Index]],Directory[Index],0))="","",HYPERLINK(INDEX(Directory[FolderPath],MATCH(tbl_Directory[[#This Row],[Index]:[Index]],Directory[Index],0)),"🗁"))</f>
        <v>🗁</v>
      </c>
      <c r="D290" s="3">
        <v>217</v>
      </c>
      <c r="E290" s="70">
        <v>44229</v>
      </c>
      <c r="F290" s="3" t="s">
        <v>978</v>
      </c>
      <c r="G290" s="51">
        <v>1000</v>
      </c>
      <c r="H290" s="52">
        <v>1000</v>
      </c>
      <c r="I290" s="3" t="s">
        <v>1571</v>
      </c>
      <c r="J290" s="3" t="s">
        <v>175</v>
      </c>
      <c r="K290" s="3" t="s">
        <v>979</v>
      </c>
      <c r="L290" s="3">
        <v>1</v>
      </c>
      <c r="M290" s="3" t="s">
        <v>10</v>
      </c>
      <c r="N290" s="3" t="s">
        <v>98</v>
      </c>
      <c r="O290" s="3">
        <v>3</v>
      </c>
      <c r="P290" s="3" t="s">
        <v>12</v>
      </c>
      <c r="Q290" s="3" t="s">
        <v>509</v>
      </c>
      <c r="R290" s="53">
        <v>50</v>
      </c>
      <c r="S290" s="3" t="s">
        <v>30</v>
      </c>
      <c r="T290" s="54" t="s">
        <v>181</v>
      </c>
      <c r="U290" s="3" t="s">
        <v>3351</v>
      </c>
      <c r="V290" s="3" t="s">
        <v>181</v>
      </c>
      <c r="W290" s="3" t="s">
        <v>181</v>
      </c>
      <c r="X290" s="3" t="s">
        <v>181</v>
      </c>
      <c r="Y290" s="3" t="s">
        <v>181</v>
      </c>
      <c r="Z290" s="3" t="s">
        <v>980</v>
      </c>
      <c r="AA290" s="3" t="s">
        <v>509</v>
      </c>
      <c r="AB290" s="3" t="s">
        <v>15</v>
      </c>
      <c r="AC290" s="3" t="s">
        <v>1599</v>
      </c>
      <c r="AD290" s="3" t="s">
        <v>321</v>
      </c>
      <c r="AE290" s="56" t="s">
        <v>181</v>
      </c>
      <c r="AF290" s="3" t="s">
        <v>15</v>
      </c>
      <c r="AG290" s="3" t="s">
        <v>15</v>
      </c>
      <c r="AH290" s="3" t="s">
        <v>15</v>
      </c>
      <c r="AI290" s="3" t="s">
        <v>3366</v>
      </c>
      <c r="AJ290" s="55"/>
      <c r="AK290" s="56" t="s">
        <v>181</v>
      </c>
      <c r="AL290" s="3" t="s">
        <v>72</v>
      </c>
      <c r="AM290" s="3" t="s">
        <v>406</v>
      </c>
      <c r="AN290" s="3" t="s">
        <v>15</v>
      </c>
      <c r="AO290" s="3" t="s">
        <v>15</v>
      </c>
      <c r="AP290" s="3" t="s">
        <v>15</v>
      </c>
      <c r="AQ290" s="3">
        <v>3</v>
      </c>
      <c r="AR290" s="3">
        <v>19.507999999999999</v>
      </c>
      <c r="AS290" s="3">
        <v>23.259</v>
      </c>
      <c r="AT290" s="3" t="s">
        <v>178</v>
      </c>
      <c r="AU290" s="3" t="s">
        <v>181</v>
      </c>
      <c r="AV290" s="3" t="s">
        <v>3098</v>
      </c>
      <c r="AW290" s="3" t="s">
        <v>3685</v>
      </c>
      <c r="AX290" s="3" t="s">
        <v>30</v>
      </c>
      <c r="AY290" s="3" t="s">
        <v>3718</v>
      </c>
      <c r="AZ290" s="3" t="s">
        <v>3496</v>
      </c>
      <c r="BA290" s="57" t="s">
        <v>3786</v>
      </c>
      <c r="BB290" s="3" t="s">
        <v>3233</v>
      </c>
      <c r="BC290" s="3" t="s">
        <v>5425</v>
      </c>
      <c r="BD290" s="3" t="s">
        <v>181</v>
      </c>
      <c r="BE290" s="3" t="s">
        <v>981</v>
      </c>
      <c r="BF290" s="3" t="s">
        <v>10</v>
      </c>
      <c r="BG290" s="3" t="s">
        <v>1600</v>
      </c>
      <c r="BH290" s="3" t="s">
        <v>977</v>
      </c>
      <c r="BI290" s="58" t="s">
        <v>3793</v>
      </c>
      <c r="BJ290" s="58" t="s">
        <v>979</v>
      </c>
      <c r="BK290" s="58" t="s">
        <v>2722</v>
      </c>
      <c r="BL290" s="58" t="s">
        <v>2742</v>
      </c>
      <c r="BM290" s="58" t="s">
        <v>2895</v>
      </c>
      <c r="BN290" s="58" t="s">
        <v>2737</v>
      </c>
      <c r="BO290" s="2" t="s">
        <v>4147</v>
      </c>
    </row>
    <row r="291" spans="3:67">
      <c r="C291" s="3" t="str">
        <f>IF(INDEX(Directory[FolderPath],MATCH(tbl_Directory[[#This Row],[Index]:[Index]],Directory[Index],0))="","",HYPERLINK(INDEX(Directory[FolderPath],MATCH(tbl_Directory[[#This Row],[Index]:[Index]],Directory[Index],0)),"🗁"))</f>
        <v>🗁</v>
      </c>
      <c r="D291" s="3">
        <v>216</v>
      </c>
      <c r="E291" s="70">
        <v>44229</v>
      </c>
      <c r="F291" s="3" t="s">
        <v>2671</v>
      </c>
      <c r="G291" s="51">
        <v>24576</v>
      </c>
      <c r="H291" s="52">
        <v>24576</v>
      </c>
      <c r="I291" s="3" t="s">
        <v>1571</v>
      </c>
      <c r="J291" s="3" t="s">
        <v>175</v>
      </c>
      <c r="K291" s="3" t="s">
        <v>3255</v>
      </c>
      <c r="L291" s="3">
        <v>2</v>
      </c>
      <c r="M291" s="3" t="s">
        <v>1617</v>
      </c>
      <c r="N291" s="3" t="s">
        <v>98</v>
      </c>
      <c r="O291" s="3">
        <v>5.12</v>
      </c>
      <c r="P291" s="3" t="s">
        <v>102</v>
      </c>
      <c r="Q291" s="3" t="s">
        <v>974</v>
      </c>
      <c r="R291" s="53">
        <v>47.5</v>
      </c>
      <c r="S291" s="3" t="s">
        <v>30</v>
      </c>
      <c r="T291" s="54" t="s">
        <v>181</v>
      </c>
      <c r="U291" s="3" t="s">
        <v>3351</v>
      </c>
      <c r="V291" s="3" t="s">
        <v>181</v>
      </c>
      <c r="W291" s="3" t="s">
        <v>181</v>
      </c>
      <c r="X291" s="3" t="s">
        <v>181</v>
      </c>
      <c r="Y291" s="3" t="s">
        <v>181</v>
      </c>
      <c r="Z291" s="3" t="s">
        <v>975</v>
      </c>
      <c r="AA291" s="3" t="s">
        <v>1706</v>
      </c>
      <c r="AB291" s="3" t="s">
        <v>1706</v>
      </c>
      <c r="AC291" s="3" t="s">
        <v>1599</v>
      </c>
      <c r="AD291" s="3" t="s">
        <v>321</v>
      </c>
      <c r="AE291" s="56" t="s">
        <v>181</v>
      </c>
      <c r="AF291" s="3" t="s">
        <v>15</v>
      </c>
      <c r="AG291" s="3" t="s">
        <v>15</v>
      </c>
      <c r="AH291" s="3" t="s">
        <v>15</v>
      </c>
      <c r="AI291" s="3" t="s">
        <v>181</v>
      </c>
      <c r="AJ291" s="55"/>
      <c r="AK291" s="56" t="s">
        <v>181</v>
      </c>
      <c r="AL291" s="3" t="s">
        <v>127</v>
      </c>
      <c r="AM291" s="3" t="s">
        <v>15</v>
      </c>
      <c r="AN291" s="3" t="s">
        <v>15</v>
      </c>
      <c r="AO291" s="3" t="s">
        <v>15</v>
      </c>
      <c r="AP291" s="3" t="s">
        <v>15</v>
      </c>
      <c r="AQ291" s="3">
        <v>5.12</v>
      </c>
      <c r="AR291" s="3">
        <v>33.293999999999997</v>
      </c>
      <c r="AS291" s="3">
        <v>39.695999999999998</v>
      </c>
      <c r="AT291" s="3" t="s">
        <v>225</v>
      </c>
      <c r="AU291" s="3" t="s">
        <v>15</v>
      </c>
      <c r="AV291" s="3" t="s">
        <v>1609</v>
      </c>
      <c r="AW291" s="3" t="s">
        <v>15</v>
      </c>
      <c r="AX291" s="3" t="s">
        <v>30</v>
      </c>
      <c r="AY291" s="3" t="s">
        <v>2960</v>
      </c>
      <c r="AZ291" s="3" t="s">
        <v>3779</v>
      </c>
      <c r="BA291" s="57" t="s">
        <v>3786</v>
      </c>
      <c r="BB291" s="3" t="s">
        <v>3233</v>
      </c>
      <c r="BC291" s="3" t="s">
        <v>15</v>
      </c>
      <c r="BD291" s="3" t="s">
        <v>181</v>
      </c>
      <c r="BE291" s="3" t="s">
        <v>976</v>
      </c>
      <c r="BF291" s="3" t="s">
        <v>747</v>
      </c>
      <c r="BG291" s="3" t="s">
        <v>1600</v>
      </c>
      <c r="BH291" s="3" t="s">
        <v>973</v>
      </c>
      <c r="BI291" s="58" t="s">
        <v>3793</v>
      </c>
      <c r="BJ291" s="58" t="s">
        <v>3255</v>
      </c>
      <c r="BK291" s="58" t="s">
        <v>2722</v>
      </c>
      <c r="BL291" s="58" t="s">
        <v>3060</v>
      </c>
      <c r="BM291" s="58" t="s">
        <v>2898</v>
      </c>
      <c r="BN291" s="58" t="s">
        <v>2737</v>
      </c>
      <c r="BO291" s="2" t="s">
        <v>4148</v>
      </c>
    </row>
    <row r="292" spans="3:67">
      <c r="C292" s="3" t="str">
        <f>IF(INDEX(Directory[FolderPath],MATCH(tbl_Directory[[#This Row],[Index]:[Index]],Directory[Index],0))="","",HYPERLINK(INDEX(Directory[FolderPath],MATCH(tbl_Directory[[#This Row],[Index]:[Index]],Directory[Index],0)),"🗁"))</f>
        <v>🗁</v>
      </c>
      <c r="D292" s="3">
        <v>215</v>
      </c>
      <c r="E292" s="70">
        <v>44224</v>
      </c>
      <c r="F292" s="3" t="s">
        <v>3256</v>
      </c>
      <c r="G292" s="51">
        <v>100000</v>
      </c>
      <c r="H292" s="52">
        <v>100000</v>
      </c>
      <c r="I292" s="3" t="s">
        <v>1572</v>
      </c>
      <c r="J292" s="3" t="s">
        <v>190</v>
      </c>
      <c r="K292" s="3" t="s">
        <v>3011</v>
      </c>
      <c r="L292" s="3">
        <v>3</v>
      </c>
      <c r="M292" s="3" t="s">
        <v>1667</v>
      </c>
      <c r="N292" s="3" t="s">
        <v>98</v>
      </c>
      <c r="O292" s="3">
        <v>1</v>
      </c>
      <c r="P292" s="3" t="s">
        <v>119</v>
      </c>
      <c r="Q292" s="3" t="s">
        <v>41</v>
      </c>
      <c r="R292" s="53">
        <v>20</v>
      </c>
      <c r="S292" s="3" t="s">
        <v>30</v>
      </c>
      <c r="T292" s="54" t="s">
        <v>181</v>
      </c>
      <c r="U292" s="3" t="s">
        <v>3352</v>
      </c>
      <c r="V292" s="3" t="s">
        <v>181</v>
      </c>
      <c r="W292" s="3" t="s">
        <v>181</v>
      </c>
      <c r="X292" s="3" t="s">
        <v>181</v>
      </c>
      <c r="Y292" s="3" t="s">
        <v>3033</v>
      </c>
      <c r="Z292" s="3" t="s">
        <v>120</v>
      </c>
      <c r="AA292" s="3" t="s">
        <v>41</v>
      </c>
      <c r="AB292" s="3" t="s">
        <v>41</v>
      </c>
      <c r="AC292" s="3" t="s">
        <v>1599</v>
      </c>
      <c r="AD292" s="3" t="s">
        <v>321</v>
      </c>
      <c r="AE292" s="56" t="s">
        <v>181</v>
      </c>
      <c r="AF292" s="3" t="s">
        <v>15</v>
      </c>
      <c r="AG292" s="3" t="s">
        <v>15</v>
      </c>
      <c r="AH292" s="3" t="s">
        <v>15</v>
      </c>
      <c r="AI292" s="3" t="s">
        <v>181</v>
      </c>
      <c r="AJ292" s="55"/>
      <c r="AK292" s="56" t="s">
        <v>181</v>
      </c>
      <c r="AL292" s="3" t="s">
        <v>65</v>
      </c>
      <c r="AM292" s="3" t="s">
        <v>180</v>
      </c>
      <c r="AN292" s="3" t="s">
        <v>15</v>
      </c>
      <c r="AO292" s="3" t="s">
        <v>15</v>
      </c>
      <c r="AP292" s="3" t="s">
        <v>15</v>
      </c>
      <c r="AQ292" s="3">
        <v>1</v>
      </c>
      <c r="AR292" s="3">
        <v>6.5030000000000001</v>
      </c>
      <c r="AS292" s="3">
        <v>7.7530000000000001</v>
      </c>
      <c r="AT292" s="3" t="s">
        <v>273</v>
      </c>
      <c r="AU292" s="3" t="s">
        <v>15</v>
      </c>
      <c r="AV292" s="3" t="s">
        <v>1609</v>
      </c>
      <c r="AW292" s="3" t="s">
        <v>15</v>
      </c>
      <c r="AX292" s="3" t="s">
        <v>30</v>
      </c>
      <c r="AY292" s="3" t="s">
        <v>3782</v>
      </c>
      <c r="AZ292" s="3" t="s">
        <v>5420</v>
      </c>
      <c r="BA292" s="57" t="s">
        <v>3786</v>
      </c>
      <c r="BB292" s="3" t="s">
        <v>3234</v>
      </c>
      <c r="BC292" s="3" t="s">
        <v>15</v>
      </c>
      <c r="BD292" s="3" t="s">
        <v>5963</v>
      </c>
      <c r="BE292" s="3" t="s">
        <v>733</v>
      </c>
      <c r="BF292" s="3" t="s">
        <v>1669</v>
      </c>
      <c r="BG292" s="3" t="s">
        <v>1600</v>
      </c>
      <c r="BH292" s="3" t="s">
        <v>982</v>
      </c>
      <c r="BI292" s="58" t="s">
        <v>3794</v>
      </c>
      <c r="BJ292" s="58" t="s">
        <v>732</v>
      </c>
      <c r="BK292" s="58" t="s">
        <v>2722</v>
      </c>
      <c r="BL292" s="58" t="s">
        <v>3042</v>
      </c>
      <c r="BM292" s="58" t="s">
        <v>3034</v>
      </c>
      <c r="BN292" s="58" t="s">
        <v>2738</v>
      </c>
      <c r="BO292" s="2" t="s">
        <v>4149</v>
      </c>
    </row>
    <row r="293" spans="3:67">
      <c r="C293" s="3" t="str">
        <f>IF(INDEX(Directory[FolderPath],MATCH(tbl_Directory[[#This Row],[Index]:[Index]],Directory[Index],0))="","",HYPERLINK(INDEX(Directory[FolderPath],MATCH(tbl_Directory[[#This Row],[Index]:[Index]],Directory[Index],0)),"🗁"))</f>
        <v>🗁</v>
      </c>
      <c r="D293" s="3">
        <v>214</v>
      </c>
      <c r="E293" s="70">
        <v>44223</v>
      </c>
      <c r="F293" s="3" t="s">
        <v>2672</v>
      </c>
      <c r="G293" s="51">
        <v>7500</v>
      </c>
      <c r="H293" s="52">
        <v>7500</v>
      </c>
      <c r="I293" s="3" t="s">
        <v>1571</v>
      </c>
      <c r="J293" s="3" t="s">
        <v>175</v>
      </c>
      <c r="K293" s="3" t="s">
        <v>984</v>
      </c>
      <c r="L293" s="3">
        <v>1</v>
      </c>
      <c r="M293" s="3" t="s">
        <v>1617</v>
      </c>
      <c r="N293" s="3" t="s">
        <v>98</v>
      </c>
      <c r="O293" s="3">
        <v>3</v>
      </c>
      <c r="P293" s="3" t="s">
        <v>12</v>
      </c>
      <c r="Q293" s="3" t="s">
        <v>91</v>
      </c>
      <c r="R293" s="53">
        <v>50</v>
      </c>
      <c r="S293" s="3" t="s">
        <v>30</v>
      </c>
      <c r="T293" s="54" t="s">
        <v>181</v>
      </c>
      <c r="U293" s="3" t="s">
        <v>3351</v>
      </c>
      <c r="V293" s="3" t="s">
        <v>181</v>
      </c>
      <c r="W293" s="3" t="s">
        <v>181</v>
      </c>
      <c r="X293" s="3" t="s">
        <v>181</v>
      </c>
      <c r="Y293" s="3" t="s">
        <v>181</v>
      </c>
      <c r="Z293" s="3" t="s">
        <v>349</v>
      </c>
      <c r="AA293" s="3" t="s">
        <v>91</v>
      </c>
      <c r="AB293" s="3" t="s">
        <v>15</v>
      </c>
      <c r="AC293" s="3" t="s">
        <v>1599</v>
      </c>
      <c r="AD293" s="3" t="s">
        <v>321</v>
      </c>
      <c r="AE293" s="56" t="s">
        <v>181</v>
      </c>
      <c r="AF293" s="3" t="s">
        <v>15</v>
      </c>
      <c r="AG293" s="3" t="s">
        <v>15</v>
      </c>
      <c r="AH293" s="3" t="s">
        <v>15</v>
      </c>
      <c r="AI293" s="3" t="s">
        <v>3366</v>
      </c>
      <c r="AJ293" s="55"/>
      <c r="AK293" s="56" t="s">
        <v>181</v>
      </c>
      <c r="AL293" s="3" t="s">
        <v>130</v>
      </c>
      <c r="AM293" s="3" t="s">
        <v>15</v>
      </c>
      <c r="AN293" s="3" t="s">
        <v>15</v>
      </c>
      <c r="AO293" s="3" t="s">
        <v>15</v>
      </c>
      <c r="AP293" s="3" t="s">
        <v>15</v>
      </c>
      <c r="AQ293" s="3">
        <v>3</v>
      </c>
      <c r="AR293" s="3">
        <v>19.507999999999999</v>
      </c>
      <c r="AS293" s="3">
        <v>23.259</v>
      </c>
      <c r="AT293" s="3" t="s">
        <v>178</v>
      </c>
      <c r="AU293" s="3" t="s">
        <v>374</v>
      </c>
      <c r="AV293" s="3" t="s">
        <v>3470</v>
      </c>
      <c r="AW293" s="3" t="s">
        <v>15</v>
      </c>
      <c r="AX293" s="3" t="s">
        <v>30</v>
      </c>
      <c r="AY293" s="3" t="s">
        <v>2960</v>
      </c>
      <c r="AZ293" s="3" t="s">
        <v>3496</v>
      </c>
      <c r="BA293" s="57" t="s">
        <v>3786</v>
      </c>
      <c r="BB293" s="3" t="s">
        <v>3234</v>
      </c>
      <c r="BC293" s="3" t="s">
        <v>2892</v>
      </c>
      <c r="BD293" s="3" t="s">
        <v>181</v>
      </c>
      <c r="BE293" s="3" t="s">
        <v>985</v>
      </c>
      <c r="BF293" s="3" t="s">
        <v>1617</v>
      </c>
      <c r="BG293" s="3" t="s">
        <v>1600</v>
      </c>
      <c r="BH293" s="3" t="s">
        <v>983</v>
      </c>
      <c r="BI293" s="58" t="s">
        <v>3794</v>
      </c>
      <c r="BJ293" s="58" t="s">
        <v>984</v>
      </c>
      <c r="BK293" s="58" t="s">
        <v>2722</v>
      </c>
      <c r="BL293" s="58" t="s">
        <v>2742</v>
      </c>
      <c r="BM293" s="58" t="s">
        <v>2895</v>
      </c>
      <c r="BN293" s="58" t="s">
        <v>2737</v>
      </c>
      <c r="BO293" s="2" t="s">
        <v>4150</v>
      </c>
    </row>
    <row r="294" spans="3:67">
      <c r="C294" s="3" t="str">
        <f>IF(INDEX(Directory[FolderPath],MATCH(tbl_Directory[[#This Row],[Index]:[Index]],Directory[Index],0))="","",HYPERLINK(INDEX(Directory[FolderPath],MATCH(tbl_Directory[[#This Row],[Index]:[Index]],Directory[Index],0)),"🗁"))</f>
        <v>🗁</v>
      </c>
      <c r="D294" s="3">
        <v>213</v>
      </c>
      <c r="E294" s="70">
        <v>44222</v>
      </c>
      <c r="F294" s="3" t="s">
        <v>2673</v>
      </c>
      <c r="G294" s="51">
        <v>7800</v>
      </c>
      <c r="H294" s="52">
        <v>7800</v>
      </c>
      <c r="I294" s="3" t="s">
        <v>1571</v>
      </c>
      <c r="J294" s="3" t="s">
        <v>175</v>
      </c>
      <c r="K294" s="3" t="s">
        <v>144</v>
      </c>
      <c r="L294" s="3">
        <v>1</v>
      </c>
      <c r="M294" s="3" t="s">
        <v>1645</v>
      </c>
      <c r="N294" s="3" t="s">
        <v>98</v>
      </c>
      <c r="O294" s="3">
        <v>4</v>
      </c>
      <c r="P294" s="3" t="s">
        <v>102</v>
      </c>
      <c r="Q294" s="3" t="s">
        <v>988</v>
      </c>
      <c r="R294" s="53">
        <v>50</v>
      </c>
      <c r="S294" s="3" t="s">
        <v>30</v>
      </c>
      <c r="T294" s="54" t="s">
        <v>181</v>
      </c>
      <c r="U294" s="3" t="s">
        <v>3351</v>
      </c>
      <c r="V294" s="3" t="s">
        <v>181</v>
      </c>
      <c r="W294" s="3" t="s">
        <v>181</v>
      </c>
      <c r="X294" s="3" t="s">
        <v>181</v>
      </c>
      <c r="Y294" s="3" t="s">
        <v>181</v>
      </c>
      <c r="Z294" s="3" t="s">
        <v>989</v>
      </c>
      <c r="AA294" s="3" t="s">
        <v>1707</v>
      </c>
      <c r="AB294" s="3" t="s">
        <v>1707</v>
      </c>
      <c r="AC294" s="3" t="s">
        <v>2686</v>
      </c>
      <c r="AD294" s="3" t="s">
        <v>321</v>
      </c>
      <c r="AE294" s="56" t="s">
        <v>181</v>
      </c>
      <c r="AF294" s="3" t="s">
        <v>15</v>
      </c>
      <c r="AG294" s="3" t="s">
        <v>15</v>
      </c>
      <c r="AH294" s="3" t="s">
        <v>15</v>
      </c>
      <c r="AI294" s="3" t="s">
        <v>181</v>
      </c>
      <c r="AJ294" s="55"/>
      <c r="AK294" s="56" t="s">
        <v>181</v>
      </c>
      <c r="AL294" s="3" t="s">
        <v>65</v>
      </c>
      <c r="AM294" s="3" t="s">
        <v>180</v>
      </c>
      <c r="AN294" s="3" t="s">
        <v>15</v>
      </c>
      <c r="AO294" s="3" t="s">
        <v>15</v>
      </c>
      <c r="AP294" s="3" t="s">
        <v>15</v>
      </c>
      <c r="AQ294" s="3">
        <v>4</v>
      </c>
      <c r="AR294" s="3">
        <v>26.010999999999999</v>
      </c>
      <c r="AS294" s="3">
        <v>31.012</v>
      </c>
      <c r="AT294" s="3" t="s">
        <v>178</v>
      </c>
      <c r="AU294" s="3" t="s">
        <v>179</v>
      </c>
      <c r="AV294" s="3" t="s">
        <v>1609</v>
      </c>
      <c r="AW294" s="3" t="s">
        <v>15</v>
      </c>
      <c r="AX294" s="3" t="s">
        <v>30</v>
      </c>
      <c r="AY294" s="3" t="s">
        <v>2960</v>
      </c>
      <c r="AZ294" s="3" t="s">
        <v>3497</v>
      </c>
      <c r="BA294" s="57" t="s">
        <v>3786</v>
      </c>
      <c r="BB294" s="3" t="s">
        <v>3234</v>
      </c>
      <c r="BC294" s="3" t="s">
        <v>2892</v>
      </c>
      <c r="BD294" s="3" t="s">
        <v>181</v>
      </c>
      <c r="BE294" s="3" t="s">
        <v>990</v>
      </c>
      <c r="BF294" s="3" t="s">
        <v>1645</v>
      </c>
      <c r="BG294" s="3" t="s">
        <v>15</v>
      </c>
      <c r="BH294" s="3" t="s">
        <v>987</v>
      </c>
      <c r="BI294" s="58" t="s">
        <v>3794</v>
      </c>
      <c r="BJ294" s="58" t="s">
        <v>144</v>
      </c>
      <c r="BK294" s="58" t="s">
        <v>2722</v>
      </c>
      <c r="BL294" s="58" t="s">
        <v>2743</v>
      </c>
      <c r="BM294" s="58" t="s">
        <v>2898</v>
      </c>
      <c r="BN294" s="58" t="s">
        <v>2737</v>
      </c>
      <c r="BO294" s="2" t="s">
        <v>4151</v>
      </c>
    </row>
    <row r="295" spans="3:67">
      <c r="C295" s="3" t="str">
        <f>IF(INDEX(Directory[FolderPath],MATCH(tbl_Directory[[#This Row],[Index]:[Index]],Directory[Index],0))="","",HYPERLINK(INDEX(Directory[FolderPath],MATCH(tbl_Directory[[#This Row],[Index]:[Index]],Directory[Index],0)),"🗁"))</f>
        <v/>
      </c>
      <c r="D295" s="3">
        <v>212</v>
      </c>
      <c r="E295" s="70">
        <v>44221</v>
      </c>
      <c r="F295" s="3" t="s">
        <v>994</v>
      </c>
      <c r="G295" s="51">
        <v>50000</v>
      </c>
      <c r="H295" s="52">
        <v>50000</v>
      </c>
      <c r="I295" s="3" t="s">
        <v>1572</v>
      </c>
      <c r="J295" s="3" t="s">
        <v>190</v>
      </c>
      <c r="K295" s="3" t="s">
        <v>3014</v>
      </c>
      <c r="L295" s="3">
        <v>4</v>
      </c>
      <c r="M295" s="3" t="s">
        <v>1708</v>
      </c>
      <c r="N295" s="3" t="s">
        <v>98</v>
      </c>
      <c r="O295" s="3">
        <v>0.77</v>
      </c>
      <c r="P295" s="3" t="s">
        <v>5350</v>
      </c>
      <c r="Q295" s="3" t="s">
        <v>1711</v>
      </c>
      <c r="R295" s="53">
        <v>60</v>
      </c>
      <c r="S295" s="3" t="s">
        <v>479</v>
      </c>
      <c r="T295" s="54" t="s">
        <v>181</v>
      </c>
      <c r="U295" s="3" t="s">
        <v>3352</v>
      </c>
      <c r="V295" s="3" t="s">
        <v>181</v>
      </c>
      <c r="W295" s="3" t="s">
        <v>3776</v>
      </c>
      <c r="X295" s="3" t="s">
        <v>181</v>
      </c>
      <c r="Y295" s="3" t="s">
        <v>3033</v>
      </c>
      <c r="Z295" s="3" t="s">
        <v>1712</v>
      </c>
      <c r="AA295" s="3" t="s">
        <v>1309</v>
      </c>
      <c r="AB295" s="3" t="s">
        <v>1309</v>
      </c>
      <c r="AC295" s="3" t="s">
        <v>1599</v>
      </c>
      <c r="AD295" s="3" t="s">
        <v>321</v>
      </c>
      <c r="AE295" s="56" t="s">
        <v>181</v>
      </c>
      <c r="AF295" s="3" t="s">
        <v>15</v>
      </c>
      <c r="AG295" s="3" t="s">
        <v>15</v>
      </c>
      <c r="AH295" s="3" t="s">
        <v>15</v>
      </c>
      <c r="AI295" s="3" t="s">
        <v>181</v>
      </c>
      <c r="AJ295" s="55"/>
      <c r="AK295" s="56" t="s">
        <v>181</v>
      </c>
      <c r="AL295" s="3" t="s">
        <v>127</v>
      </c>
      <c r="AM295" s="3" t="s">
        <v>15</v>
      </c>
      <c r="AN295" s="3" t="s">
        <v>15</v>
      </c>
      <c r="AO295" s="3" t="s">
        <v>15</v>
      </c>
      <c r="AP295" s="3" t="s">
        <v>15</v>
      </c>
      <c r="AQ295" s="3">
        <v>0.77</v>
      </c>
      <c r="AR295" s="3">
        <v>5.0069999999999997</v>
      </c>
      <c r="AS295" s="3">
        <v>5.97</v>
      </c>
      <c r="AT295" s="3" t="s">
        <v>273</v>
      </c>
      <c r="AU295" s="3" t="s">
        <v>15</v>
      </c>
      <c r="AV295" s="3" t="s">
        <v>1609</v>
      </c>
      <c r="AW295" s="3" t="s">
        <v>15</v>
      </c>
      <c r="AX295" s="3" t="s">
        <v>3784</v>
      </c>
      <c r="AY295" s="3" t="s">
        <v>3782</v>
      </c>
      <c r="AZ295" s="3" t="s">
        <v>5420</v>
      </c>
      <c r="BA295" s="57" t="s">
        <v>3786</v>
      </c>
      <c r="BB295" s="3" t="s">
        <v>3234</v>
      </c>
      <c r="BC295" s="3" t="s">
        <v>15</v>
      </c>
      <c r="BD295" s="3" t="s">
        <v>5963</v>
      </c>
      <c r="BE295" s="3" t="s">
        <v>997</v>
      </c>
      <c r="BF295" s="3" t="s">
        <v>1710</v>
      </c>
      <c r="BG295" s="3" t="s">
        <v>15</v>
      </c>
      <c r="BH295" s="3" t="s">
        <v>998</v>
      </c>
      <c r="BI295" s="58" t="s">
        <v>3794</v>
      </c>
      <c r="BJ295" s="58" t="s">
        <v>996</v>
      </c>
      <c r="BK295" s="58" t="s">
        <v>2688</v>
      </c>
      <c r="BL295" s="58" t="s">
        <v>3061</v>
      </c>
      <c r="BM295" s="58" t="s">
        <v>5351</v>
      </c>
      <c r="BN295" s="58" t="s">
        <v>2738</v>
      </c>
      <c r="BO295" s="2" t="s">
        <v>181</v>
      </c>
    </row>
    <row r="296" spans="3:67">
      <c r="C296" s="3" t="str">
        <f>IF(INDEX(Directory[FolderPath],MATCH(tbl_Directory[[#This Row],[Index]:[Index]],Directory[Index],0))="","",HYPERLINK(INDEX(Directory[FolderPath],MATCH(tbl_Directory[[#This Row],[Index]:[Index]],Directory[Index],0)),"🗁"))</f>
        <v/>
      </c>
      <c r="D296" s="3">
        <v>211</v>
      </c>
      <c r="E296" s="70">
        <v>44221</v>
      </c>
      <c r="F296" s="3" t="s">
        <v>994</v>
      </c>
      <c r="G296" s="51">
        <v>50000</v>
      </c>
      <c r="H296" s="52">
        <v>50000</v>
      </c>
      <c r="I296" s="3" t="s">
        <v>1572</v>
      </c>
      <c r="J296" s="3" t="s">
        <v>190</v>
      </c>
      <c r="K296" s="3" t="s">
        <v>3014</v>
      </c>
      <c r="L296" s="3">
        <v>4</v>
      </c>
      <c r="M296" s="3" t="s">
        <v>1708</v>
      </c>
      <c r="N296" s="3" t="s">
        <v>98</v>
      </c>
      <c r="O296" s="3">
        <v>0.71</v>
      </c>
      <c r="P296" s="3" t="s">
        <v>1709</v>
      </c>
      <c r="Q296" s="3" t="s">
        <v>995</v>
      </c>
      <c r="R296" s="53">
        <v>55</v>
      </c>
      <c r="S296" s="3" t="s">
        <v>479</v>
      </c>
      <c r="T296" s="54" t="s">
        <v>181</v>
      </c>
      <c r="U296" s="3" t="s">
        <v>3351</v>
      </c>
      <c r="V296" s="3" t="s">
        <v>181</v>
      </c>
      <c r="W296" s="3" t="s">
        <v>3776</v>
      </c>
      <c r="X296" s="3" t="s">
        <v>181</v>
      </c>
      <c r="Y296" s="3" t="s">
        <v>3033</v>
      </c>
      <c r="Z296" s="3" t="s">
        <v>1030</v>
      </c>
      <c r="AA296" s="3" t="s">
        <v>1018</v>
      </c>
      <c r="AB296" s="3" t="s">
        <v>1018</v>
      </c>
      <c r="AC296" s="3" t="s">
        <v>1599</v>
      </c>
      <c r="AD296" s="3" t="s">
        <v>321</v>
      </c>
      <c r="AE296" s="56" t="s">
        <v>181</v>
      </c>
      <c r="AF296" s="3" t="s">
        <v>15</v>
      </c>
      <c r="AG296" s="3" t="s">
        <v>15</v>
      </c>
      <c r="AH296" s="3" t="s">
        <v>15</v>
      </c>
      <c r="AI296" s="3" t="s">
        <v>181</v>
      </c>
      <c r="AJ296" s="55"/>
      <c r="AK296" s="56" t="s">
        <v>181</v>
      </c>
      <c r="AL296" s="3" t="s">
        <v>127</v>
      </c>
      <c r="AM296" s="3" t="s">
        <v>15</v>
      </c>
      <c r="AN296" s="3" t="s">
        <v>15</v>
      </c>
      <c r="AO296" s="3" t="s">
        <v>15</v>
      </c>
      <c r="AP296" s="3" t="s">
        <v>15</v>
      </c>
      <c r="AQ296" s="3">
        <v>0.71</v>
      </c>
      <c r="AR296" s="3">
        <v>4.617</v>
      </c>
      <c r="AS296" s="3">
        <v>5.5049999999999999</v>
      </c>
      <c r="AT296" s="3" t="s">
        <v>273</v>
      </c>
      <c r="AU296" s="3" t="s">
        <v>15</v>
      </c>
      <c r="AV296" s="3" t="s">
        <v>1609</v>
      </c>
      <c r="AW296" s="3" t="s">
        <v>15</v>
      </c>
      <c r="AX296" s="3" t="s">
        <v>3784</v>
      </c>
      <c r="AY296" s="3" t="s">
        <v>3782</v>
      </c>
      <c r="AZ296" s="3" t="s">
        <v>5420</v>
      </c>
      <c r="BA296" s="57" t="s">
        <v>3786</v>
      </c>
      <c r="BB296" s="3" t="s">
        <v>3234</v>
      </c>
      <c r="BC296" s="3" t="s">
        <v>15</v>
      </c>
      <c r="BD296" s="3" t="s">
        <v>5963</v>
      </c>
      <c r="BE296" s="3" t="s">
        <v>997</v>
      </c>
      <c r="BF296" s="3" t="s">
        <v>1710</v>
      </c>
      <c r="BG296" s="3" t="s">
        <v>15</v>
      </c>
      <c r="BH296" s="3" t="s">
        <v>993</v>
      </c>
      <c r="BI296" s="58" t="s">
        <v>3794</v>
      </c>
      <c r="BJ296" s="58" t="s">
        <v>996</v>
      </c>
      <c r="BK296" s="58" t="s">
        <v>2688</v>
      </c>
      <c r="BL296" s="58" t="s">
        <v>3062</v>
      </c>
      <c r="BM296" s="58" t="s">
        <v>2916</v>
      </c>
      <c r="BN296" s="58" t="s">
        <v>2738</v>
      </c>
      <c r="BO296" s="2" t="s">
        <v>181</v>
      </c>
    </row>
    <row r="297" spans="3:67">
      <c r="C297" s="3" t="str">
        <f>IF(INDEX(Directory[FolderPath],MATCH(tbl_Directory[[#This Row],[Index]:[Index]],Directory[Index],0))="","",HYPERLINK(INDEX(Directory[FolderPath],MATCH(tbl_Directory[[#This Row],[Index]:[Index]],Directory[Index],0)),"🗁"))</f>
        <v>🗁</v>
      </c>
      <c r="D297" s="3">
        <v>210</v>
      </c>
      <c r="E297" s="70">
        <v>44221</v>
      </c>
      <c r="F297" s="3" t="s">
        <v>2674</v>
      </c>
      <c r="G297" s="51">
        <v>56250</v>
      </c>
      <c r="H297" s="52">
        <v>56250</v>
      </c>
      <c r="I297" s="3" t="s">
        <v>1572</v>
      </c>
      <c r="J297" s="3" t="s">
        <v>175</v>
      </c>
      <c r="K297" s="3" t="s">
        <v>879</v>
      </c>
      <c r="L297" s="3">
        <v>2</v>
      </c>
      <c r="M297" s="3" t="s">
        <v>1667</v>
      </c>
      <c r="N297" s="3" t="s">
        <v>98</v>
      </c>
      <c r="O297" s="3">
        <v>2.5</v>
      </c>
      <c r="P297" s="3" t="s">
        <v>119</v>
      </c>
      <c r="Q297" s="3" t="s">
        <v>302</v>
      </c>
      <c r="R297" s="53">
        <v>40</v>
      </c>
      <c r="S297" s="3" t="s">
        <v>479</v>
      </c>
      <c r="T297" s="54" t="s">
        <v>181</v>
      </c>
      <c r="U297" s="3" t="s">
        <v>3351</v>
      </c>
      <c r="V297" s="3" t="s">
        <v>181</v>
      </c>
      <c r="W297" s="3" t="s">
        <v>181</v>
      </c>
      <c r="X297" s="3" t="s">
        <v>181</v>
      </c>
      <c r="Y297" s="3" t="s">
        <v>181</v>
      </c>
      <c r="Z297" s="3" t="s">
        <v>992</v>
      </c>
      <c r="AA297" s="3" t="s">
        <v>637</v>
      </c>
      <c r="AB297" s="3" t="s">
        <v>637</v>
      </c>
      <c r="AC297" s="3" t="s">
        <v>1599</v>
      </c>
      <c r="AD297" s="3" t="s">
        <v>321</v>
      </c>
      <c r="AE297" s="56" t="s">
        <v>181</v>
      </c>
      <c r="AF297" s="3" t="s">
        <v>15</v>
      </c>
      <c r="AG297" s="3" t="s">
        <v>15</v>
      </c>
      <c r="AH297" s="3" t="s">
        <v>15</v>
      </c>
      <c r="AI297" s="3" t="s">
        <v>181</v>
      </c>
      <c r="AJ297" s="55"/>
      <c r="AK297" s="56" t="s">
        <v>181</v>
      </c>
      <c r="AL297" s="3" t="s">
        <v>35</v>
      </c>
      <c r="AM297" s="3" t="s">
        <v>15</v>
      </c>
      <c r="AN297" s="3" t="s">
        <v>15</v>
      </c>
      <c r="AO297" s="3" t="s">
        <v>15</v>
      </c>
      <c r="AP297" s="3" t="s">
        <v>15</v>
      </c>
      <c r="AQ297" s="3">
        <v>2.5</v>
      </c>
      <c r="AR297" s="3">
        <v>16.257000000000001</v>
      </c>
      <c r="AS297" s="3">
        <v>19.382999999999999</v>
      </c>
      <c r="AT297" s="3" t="s">
        <v>273</v>
      </c>
      <c r="AU297" s="3" t="s">
        <v>15</v>
      </c>
      <c r="AV297" s="3" t="s">
        <v>1609</v>
      </c>
      <c r="AW297" s="3" t="s">
        <v>15</v>
      </c>
      <c r="AX297" s="3" t="s">
        <v>3784</v>
      </c>
      <c r="AY297" s="3" t="s">
        <v>3782</v>
      </c>
      <c r="AZ297" s="3" t="s">
        <v>3496</v>
      </c>
      <c r="BA297" s="57" t="s">
        <v>3786</v>
      </c>
      <c r="BB297" s="3" t="s">
        <v>3234</v>
      </c>
      <c r="BC297" s="3" t="s">
        <v>15</v>
      </c>
      <c r="BD297" s="3" t="s">
        <v>181</v>
      </c>
      <c r="BE297" s="3" t="s">
        <v>882</v>
      </c>
      <c r="BF297" s="3" t="s">
        <v>10</v>
      </c>
      <c r="BG297" s="3" t="s">
        <v>15</v>
      </c>
      <c r="BH297" s="3" t="s">
        <v>991</v>
      </c>
      <c r="BI297" s="58" t="s">
        <v>3794</v>
      </c>
      <c r="BJ297" s="58" t="s">
        <v>879</v>
      </c>
      <c r="BK297" s="58" t="s">
        <v>2722</v>
      </c>
      <c r="BL297" s="58" t="s">
        <v>2759</v>
      </c>
      <c r="BM297" s="58" t="s">
        <v>3034</v>
      </c>
      <c r="BN297" s="58" t="s">
        <v>2737</v>
      </c>
      <c r="BO297" s="2" t="s">
        <v>4152</v>
      </c>
    </row>
    <row r="298" spans="3:67">
      <c r="C298" s="3" t="str">
        <f>IF(INDEX(Directory[FolderPath],MATCH(tbl_Directory[[#This Row],[Index]:[Index]],Directory[Index],0))="","",HYPERLINK(INDEX(Directory[FolderPath],MATCH(tbl_Directory[[#This Row],[Index]:[Index]],Directory[Index],0)),"🗁"))</f>
        <v>🗁</v>
      </c>
      <c r="D298" s="3">
        <v>209</v>
      </c>
      <c r="E298" s="70">
        <v>44211</v>
      </c>
      <c r="F298" s="3" t="s">
        <v>2676</v>
      </c>
      <c r="G298" s="51">
        <v>12000</v>
      </c>
      <c r="H298" s="52">
        <v>12000</v>
      </c>
      <c r="I298" s="3" t="s">
        <v>1571</v>
      </c>
      <c r="J298" s="3" t="s">
        <v>175</v>
      </c>
      <c r="K298" s="3" t="s">
        <v>1002</v>
      </c>
      <c r="L298" s="3">
        <v>2</v>
      </c>
      <c r="M298" s="3" t="s">
        <v>151</v>
      </c>
      <c r="N298" s="3" t="s">
        <v>98</v>
      </c>
      <c r="O298" s="3">
        <v>2.4</v>
      </c>
      <c r="P298" s="3" t="s">
        <v>102</v>
      </c>
      <c r="Q298" s="3" t="s">
        <v>270</v>
      </c>
      <c r="R298" s="53">
        <v>35</v>
      </c>
      <c r="S298" s="3" t="s">
        <v>30</v>
      </c>
      <c r="T298" s="54" t="s">
        <v>181</v>
      </c>
      <c r="U298" s="3" t="s">
        <v>3352</v>
      </c>
      <c r="V298" s="3" t="s">
        <v>181</v>
      </c>
      <c r="W298" s="3" t="s">
        <v>181</v>
      </c>
      <c r="X298" s="3" t="s">
        <v>181</v>
      </c>
      <c r="Y298" s="3" t="s">
        <v>181</v>
      </c>
      <c r="Z298" s="3" t="s">
        <v>349</v>
      </c>
      <c r="AA298" s="3" t="s">
        <v>270</v>
      </c>
      <c r="AB298" s="3" t="s">
        <v>270</v>
      </c>
      <c r="AC298" s="3" t="s">
        <v>1599</v>
      </c>
      <c r="AD298" s="3" t="s">
        <v>321</v>
      </c>
      <c r="AE298" s="56" t="s">
        <v>181</v>
      </c>
      <c r="AF298" s="3" t="s">
        <v>15</v>
      </c>
      <c r="AG298" s="3" t="s">
        <v>15</v>
      </c>
      <c r="AH298" s="3" t="s">
        <v>15</v>
      </c>
      <c r="AI298" s="3" t="s">
        <v>181</v>
      </c>
      <c r="AJ298" s="55"/>
      <c r="AK298" s="56" t="s">
        <v>181</v>
      </c>
      <c r="AL298" s="3" t="s">
        <v>56</v>
      </c>
      <c r="AM298" s="3" t="s">
        <v>15</v>
      </c>
      <c r="AN298" s="3" t="s">
        <v>15</v>
      </c>
      <c r="AO298" s="3" t="s">
        <v>15</v>
      </c>
      <c r="AP298" s="3" t="s">
        <v>15</v>
      </c>
      <c r="AQ298" s="3">
        <v>2.4</v>
      </c>
      <c r="AR298" s="3">
        <v>15.606999999999999</v>
      </c>
      <c r="AS298" s="3">
        <v>18.606999999999999</v>
      </c>
      <c r="AT298" s="3" t="s">
        <v>178</v>
      </c>
      <c r="AU298" s="3" t="s">
        <v>374</v>
      </c>
      <c r="AV298" s="3" t="s">
        <v>3470</v>
      </c>
      <c r="AW298" s="3" t="s">
        <v>15</v>
      </c>
      <c r="AX298" s="3" t="s">
        <v>30</v>
      </c>
      <c r="AY298" s="3" t="s">
        <v>2960</v>
      </c>
      <c r="AZ298" s="3" t="s">
        <v>3496</v>
      </c>
      <c r="BA298" s="57" t="s">
        <v>3786</v>
      </c>
      <c r="BB298" s="3" t="s">
        <v>3234</v>
      </c>
      <c r="BC298" s="3" t="s">
        <v>2892</v>
      </c>
      <c r="BD298" s="3" t="s">
        <v>181</v>
      </c>
      <c r="BE298" s="3" t="s">
        <v>1003</v>
      </c>
      <c r="BF298" s="3" t="s">
        <v>1696</v>
      </c>
      <c r="BG298" s="3" t="s">
        <v>1600</v>
      </c>
      <c r="BH298" s="3" t="s">
        <v>1001</v>
      </c>
      <c r="BI298" s="58" t="s">
        <v>3794</v>
      </c>
      <c r="BJ298" s="58" t="s">
        <v>1002</v>
      </c>
      <c r="BK298" s="58" t="s">
        <v>2722</v>
      </c>
      <c r="BL298" s="58" t="s">
        <v>2782</v>
      </c>
      <c r="BM298" s="58" t="s">
        <v>2898</v>
      </c>
      <c r="BN298" s="58" t="s">
        <v>2737</v>
      </c>
      <c r="BO298" s="2" t="s">
        <v>4153</v>
      </c>
    </row>
    <row r="299" spans="3:67">
      <c r="C299" s="3" t="str">
        <f>IF(INDEX(Directory[FolderPath],MATCH(tbl_Directory[[#This Row],[Index]:[Index]],Directory[Index],0))="","",HYPERLINK(INDEX(Directory[FolderPath],MATCH(tbl_Directory[[#This Row],[Index]:[Index]],Directory[Index],0)),"🗁"))</f>
        <v>🗁</v>
      </c>
      <c r="D299" s="3">
        <v>208</v>
      </c>
      <c r="E299" s="70">
        <v>44211</v>
      </c>
      <c r="F299" s="3" t="s">
        <v>2675</v>
      </c>
      <c r="G299" s="51">
        <v>70000</v>
      </c>
      <c r="H299" s="52">
        <v>70000</v>
      </c>
      <c r="I299" s="3" t="s">
        <v>1572</v>
      </c>
      <c r="J299" s="3" t="s">
        <v>190</v>
      </c>
      <c r="K299" s="3" t="s">
        <v>4528</v>
      </c>
      <c r="L299" s="3">
        <v>2</v>
      </c>
      <c r="M299" s="3" t="s">
        <v>1690</v>
      </c>
      <c r="N299" s="3" t="s">
        <v>98</v>
      </c>
      <c r="O299" s="3">
        <v>3</v>
      </c>
      <c r="P299" s="3" t="s">
        <v>1652</v>
      </c>
      <c r="Q299" s="3" t="s">
        <v>625</v>
      </c>
      <c r="R299" s="3">
        <v>35</v>
      </c>
      <c r="S299" s="3" t="s">
        <v>479</v>
      </c>
      <c r="T299" s="54" t="s">
        <v>181</v>
      </c>
      <c r="U299" s="3" t="s">
        <v>3351</v>
      </c>
      <c r="V299" s="3" t="s">
        <v>181</v>
      </c>
      <c r="W299" s="3" t="s">
        <v>181</v>
      </c>
      <c r="X299" s="3" t="s">
        <v>181</v>
      </c>
      <c r="Y299" s="3" t="s">
        <v>181</v>
      </c>
      <c r="Z299" s="3" t="s">
        <v>1000</v>
      </c>
      <c r="AA299" s="3" t="s">
        <v>1439</v>
      </c>
      <c r="AB299" s="3" t="s">
        <v>1439</v>
      </c>
      <c r="AC299" s="3" t="s">
        <v>1599</v>
      </c>
      <c r="AD299" s="3" t="s">
        <v>321</v>
      </c>
      <c r="AE299" s="56" t="s">
        <v>181</v>
      </c>
      <c r="AF299" s="3" t="s">
        <v>15</v>
      </c>
      <c r="AG299" s="3" t="s">
        <v>15</v>
      </c>
      <c r="AH299" s="3" t="s">
        <v>15</v>
      </c>
      <c r="AI299" s="3" t="s">
        <v>181</v>
      </c>
      <c r="AJ299" s="55"/>
      <c r="AK299" s="56" t="s">
        <v>181</v>
      </c>
      <c r="AL299" s="3" t="s">
        <v>17</v>
      </c>
      <c r="AM299" s="3" t="s">
        <v>331</v>
      </c>
      <c r="AN299" s="3" t="s">
        <v>15</v>
      </c>
      <c r="AO299" s="3" t="s">
        <v>15</v>
      </c>
      <c r="AP299" s="3" t="s">
        <v>15</v>
      </c>
      <c r="AQ299" s="57">
        <v>3</v>
      </c>
      <c r="AR299" s="3">
        <v>19.507999999999999</v>
      </c>
      <c r="AS299" s="3">
        <v>23.259</v>
      </c>
      <c r="AT299" s="3" t="s">
        <v>273</v>
      </c>
      <c r="AU299" s="3" t="s">
        <v>15</v>
      </c>
      <c r="AV299" s="3" t="s">
        <v>1609</v>
      </c>
      <c r="AW299" s="3" t="s">
        <v>15</v>
      </c>
      <c r="AX299" s="3" t="s">
        <v>3784</v>
      </c>
      <c r="AY299" s="3" t="s">
        <v>3782</v>
      </c>
      <c r="AZ299" s="3" t="s">
        <v>3496</v>
      </c>
      <c r="BA299" s="3" t="s">
        <v>3786</v>
      </c>
      <c r="BB299" s="3" t="s">
        <v>3234</v>
      </c>
      <c r="BC299" s="3" t="s">
        <v>15</v>
      </c>
      <c r="BD299" s="3" t="s">
        <v>5963</v>
      </c>
      <c r="BE299" s="3" t="s">
        <v>728</v>
      </c>
      <c r="BF299" s="3" t="s">
        <v>5345</v>
      </c>
      <c r="BG299" s="3" t="s">
        <v>15</v>
      </c>
      <c r="BH299" s="3" t="s">
        <v>999</v>
      </c>
      <c r="BI299" s="58" t="s">
        <v>3794</v>
      </c>
      <c r="BJ299" s="58" t="s">
        <v>4528</v>
      </c>
      <c r="BK299" s="58" t="s">
        <v>2722</v>
      </c>
      <c r="BL299" s="58" t="s">
        <v>2742</v>
      </c>
      <c r="BM299" s="58" t="s">
        <v>2901</v>
      </c>
      <c r="BN299" s="58" t="s">
        <v>2738</v>
      </c>
      <c r="BO299" s="2" t="s">
        <v>4154</v>
      </c>
    </row>
    <row r="300" spans="3:67">
      <c r="C300" s="3" t="str">
        <f>IF(INDEX(Directory[FolderPath],MATCH(tbl_Directory[[#This Row],[Index]:[Index]],Directory[Index],0))="","",HYPERLINK(INDEX(Directory[FolderPath],MATCH(tbl_Directory[[#This Row],[Index]:[Index]],Directory[Index],0)),"🗁"))</f>
        <v>🗁</v>
      </c>
      <c r="D300" s="3">
        <v>207</v>
      </c>
      <c r="E300" s="70">
        <v>44208</v>
      </c>
      <c r="F300" s="3" t="s">
        <v>2677</v>
      </c>
      <c r="G300" s="51">
        <v>0</v>
      </c>
      <c r="H300" s="52">
        <v>0</v>
      </c>
      <c r="I300" s="3" t="s">
        <v>1571</v>
      </c>
      <c r="J300" s="3" t="s">
        <v>175</v>
      </c>
      <c r="K300" s="3" t="s">
        <v>1005</v>
      </c>
      <c r="L300" s="3">
        <v>1</v>
      </c>
      <c r="M300" s="3" t="s">
        <v>104</v>
      </c>
      <c r="N300" s="3" t="s">
        <v>98</v>
      </c>
      <c r="O300" s="3">
        <v>3</v>
      </c>
      <c r="P300" s="3" t="s">
        <v>12</v>
      </c>
      <c r="Q300" s="3" t="s">
        <v>91</v>
      </c>
      <c r="R300" s="53">
        <v>70</v>
      </c>
      <c r="S300" s="3" t="s">
        <v>30</v>
      </c>
      <c r="T300" s="54" t="s">
        <v>181</v>
      </c>
      <c r="U300" s="3" t="s">
        <v>3351</v>
      </c>
      <c r="V300" s="3" t="s">
        <v>181</v>
      </c>
      <c r="W300" s="3" t="s">
        <v>181</v>
      </c>
      <c r="X300" s="3" t="s">
        <v>181</v>
      </c>
      <c r="Y300" s="3" t="s">
        <v>181</v>
      </c>
      <c r="Z300" s="3" t="s">
        <v>1006</v>
      </c>
      <c r="AA300" s="3" t="s">
        <v>91</v>
      </c>
      <c r="AB300" s="3" t="s">
        <v>15</v>
      </c>
      <c r="AC300" s="3" t="s">
        <v>1599</v>
      </c>
      <c r="AD300" s="3" t="s">
        <v>321</v>
      </c>
      <c r="AE300" s="56" t="s">
        <v>181</v>
      </c>
      <c r="AF300" s="3" t="s">
        <v>15</v>
      </c>
      <c r="AG300" s="3" t="s">
        <v>15</v>
      </c>
      <c r="AH300" s="3" t="s">
        <v>15</v>
      </c>
      <c r="AI300" s="3" t="s">
        <v>3366</v>
      </c>
      <c r="AJ300" s="55"/>
      <c r="AK300" s="56" t="s">
        <v>181</v>
      </c>
      <c r="AL300" s="3" t="s">
        <v>17</v>
      </c>
      <c r="AM300" s="3" t="s">
        <v>1008</v>
      </c>
      <c r="AN300" s="3" t="s">
        <v>15</v>
      </c>
      <c r="AO300" s="3" t="s">
        <v>15</v>
      </c>
      <c r="AP300" s="3" t="s">
        <v>15</v>
      </c>
      <c r="AQ300" s="3">
        <v>3</v>
      </c>
      <c r="AR300" s="3">
        <v>19.507999999999999</v>
      </c>
      <c r="AS300" s="3">
        <v>23.259</v>
      </c>
      <c r="AT300" s="3" t="s">
        <v>178</v>
      </c>
      <c r="AU300" s="3" t="s">
        <v>3681</v>
      </c>
      <c r="AV300" s="3" t="s">
        <v>3470</v>
      </c>
      <c r="AW300" s="3" t="s">
        <v>1249</v>
      </c>
      <c r="AX300" s="3" t="s">
        <v>30</v>
      </c>
      <c r="AY300" s="3" t="s">
        <v>2960</v>
      </c>
      <c r="AZ300" s="3" t="s">
        <v>3496</v>
      </c>
      <c r="BA300" s="57" t="s">
        <v>3786</v>
      </c>
      <c r="BB300" s="3" t="s">
        <v>3234</v>
      </c>
      <c r="BC300" s="3" t="s">
        <v>2892</v>
      </c>
      <c r="BD300" s="3" t="s">
        <v>181</v>
      </c>
      <c r="BE300" s="3" t="s">
        <v>1007</v>
      </c>
      <c r="BF300" s="3" t="s">
        <v>104</v>
      </c>
      <c r="BG300" s="3" t="s">
        <v>1603</v>
      </c>
      <c r="BH300" s="3" t="s">
        <v>1004</v>
      </c>
      <c r="BI300" s="58" t="s">
        <v>3794</v>
      </c>
      <c r="BJ300" s="58" t="s">
        <v>1005</v>
      </c>
      <c r="BK300" s="58" t="s">
        <v>2722</v>
      </c>
      <c r="BL300" s="58" t="s">
        <v>2742</v>
      </c>
      <c r="BM300" s="58" t="s">
        <v>2895</v>
      </c>
      <c r="BN300" s="58" t="s">
        <v>2737</v>
      </c>
      <c r="BO300" s="2" t="s">
        <v>4155</v>
      </c>
    </row>
    <row r="301" spans="3:67">
      <c r="C301" s="3" t="str">
        <f>IF(INDEX(Directory[FolderPath],MATCH(tbl_Directory[[#This Row],[Index]:[Index]],Directory[Index],0))="","",HYPERLINK(INDEX(Directory[FolderPath],MATCH(tbl_Directory[[#This Row],[Index]:[Index]],Directory[Index],0)),"🗁"))</f>
        <v>🗁</v>
      </c>
      <c r="D301" s="3">
        <v>206</v>
      </c>
      <c r="E301" s="70">
        <v>44207</v>
      </c>
      <c r="F301" s="3" t="s">
        <v>7544</v>
      </c>
      <c r="G301" s="51">
        <v>10000</v>
      </c>
      <c r="H301" s="52">
        <v>10000</v>
      </c>
      <c r="I301" s="3" t="s">
        <v>1571</v>
      </c>
      <c r="J301" s="3" t="s">
        <v>175</v>
      </c>
      <c r="K301" s="3" t="s">
        <v>3096</v>
      </c>
      <c r="L301" s="3">
        <v>2</v>
      </c>
      <c r="M301" s="3" t="s">
        <v>104</v>
      </c>
      <c r="N301" s="3" t="s">
        <v>98</v>
      </c>
      <c r="O301" s="3">
        <v>5</v>
      </c>
      <c r="P301" s="3" t="s">
        <v>1713</v>
      </c>
      <c r="Q301" s="3" t="s">
        <v>348</v>
      </c>
      <c r="R301" s="53">
        <v>25</v>
      </c>
      <c r="S301" s="3" t="s">
        <v>14</v>
      </c>
      <c r="T301" s="54" t="s">
        <v>181</v>
      </c>
      <c r="U301" s="3" t="s">
        <v>3354</v>
      </c>
      <c r="V301" s="3" t="s">
        <v>181</v>
      </c>
      <c r="W301" s="3" t="s">
        <v>181</v>
      </c>
      <c r="X301" s="3" t="s">
        <v>181</v>
      </c>
      <c r="Y301" s="3" t="s">
        <v>181</v>
      </c>
      <c r="Z301" s="3" t="s">
        <v>1006</v>
      </c>
      <c r="AA301" s="3" t="s">
        <v>348</v>
      </c>
      <c r="AB301" s="3" t="s">
        <v>348</v>
      </c>
      <c r="AC301" s="3" t="s">
        <v>1599</v>
      </c>
      <c r="AD301" s="3" t="s">
        <v>321</v>
      </c>
      <c r="AE301" s="56" t="s">
        <v>181</v>
      </c>
      <c r="AF301" s="3" t="s">
        <v>15</v>
      </c>
      <c r="AG301" s="3" t="s">
        <v>15</v>
      </c>
      <c r="AH301" s="3" t="s">
        <v>15</v>
      </c>
      <c r="AI301" s="3" t="s">
        <v>181</v>
      </c>
      <c r="AJ301" s="55"/>
      <c r="AK301" s="56" t="s">
        <v>181</v>
      </c>
      <c r="AL301" s="3" t="s">
        <v>72</v>
      </c>
      <c r="AM301" s="3" t="s">
        <v>1011</v>
      </c>
      <c r="AN301" s="3" t="s">
        <v>15</v>
      </c>
      <c r="AO301" s="3" t="s">
        <v>15</v>
      </c>
      <c r="AP301" s="3" t="s">
        <v>15</v>
      </c>
      <c r="AQ301" s="3">
        <v>5</v>
      </c>
      <c r="AR301" s="3">
        <v>32.514000000000003</v>
      </c>
      <c r="AS301" s="3">
        <v>38.765999999999998</v>
      </c>
      <c r="AT301" s="3" t="s">
        <v>178</v>
      </c>
      <c r="AU301" s="3" t="s">
        <v>179</v>
      </c>
      <c r="AV301" s="3" t="s">
        <v>3470</v>
      </c>
      <c r="AW301" s="3" t="s">
        <v>193</v>
      </c>
      <c r="AX301" s="3" t="s">
        <v>14</v>
      </c>
      <c r="AY301" s="3" t="s">
        <v>2960</v>
      </c>
      <c r="AZ301" s="3" t="s">
        <v>3497</v>
      </c>
      <c r="BA301" s="57" t="s">
        <v>3786</v>
      </c>
      <c r="BB301" s="3" t="s">
        <v>3234</v>
      </c>
      <c r="BC301" s="3" t="s">
        <v>2892</v>
      </c>
      <c r="BD301" s="3" t="s">
        <v>181</v>
      </c>
      <c r="BE301" s="3" t="s">
        <v>1010</v>
      </c>
      <c r="BF301" s="3" t="s">
        <v>104</v>
      </c>
      <c r="BG301" s="3" t="s">
        <v>1600</v>
      </c>
      <c r="BH301" s="3" t="s">
        <v>1009</v>
      </c>
      <c r="BI301" s="58" t="s">
        <v>3794</v>
      </c>
      <c r="BJ301" s="58" t="s">
        <v>3096</v>
      </c>
      <c r="BK301" s="58" t="s">
        <v>2722</v>
      </c>
      <c r="BL301" s="58" t="s">
        <v>2758</v>
      </c>
      <c r="BM301" s="58" t="s">
        <v>2918</v>
      </c>
      <c r="BN301" s="58" t="s">
        <v>2737</v>
      </c>
      <c r="BO301" s="2" t="s">
        <v>4156</v>
      </c>
    </row>
    <row r="302" spans="3:67">
      <c r="C302" s="3" t="str">
        <f>IF(INDEX(Directory[FolderPath],MATCH(tbl_Directory[[#This Row],[Index]:[Index]],Directory[Index],0))="","",HYPERLINK(INDEX(Directory[FolderPath],MATCH(tbl_Directory[[#This Row],[Index]:[Index]],Directory[Index],0)),"🗁"))</f>
        <v>🗁</v>
      </c>
      <c r="D302" s="3">
        <v>205</v>
      </c>
      <c r="E302" s="70">
        <v>44203</v>
      </c>
      <c r="F302" s="3" t="s">
        <v>2678</v>
      </c>
      <c r="G302" s="51">
        <v>125000</v>
      </c>
      <c r="H302" s="52">
        <v>125000</v>
      </c>
      <c r="I302" s="3" t="s">
        <v>1572</v>
      </c>
      <c r="J302" s="3" t="s">
        <v>175</v>
      </c>
      <c r="K302" s="3" t="s">
        <v>1013</v>
      </c>
      <c r="L302" s="3">
        <v>3</v>
      </c>
      <c r="M302" s="3" t="s">
        <v>1697</v>
      </c>
      <c r="N302" s="3" t="s">
        <v>98</v>
      </c>
      <c r="O302" s="3">
        <v>3</v>
      </c>
      <c r="P302" s="3" t="s">
        <v>119</v>
      </c>
      <c r="Q302" s="3" t="s">
        <v>1014</v>
      </c>
      <c r="R302" s="53">
        <v>20</v>
      </c>
      <c r="S302" s="3" t="s">
        <v>30</v>
      </c>
      <c r="T302" s="54" t="s">
        <v>181</v>
      </c>
      <c r="U302" s="3" t="s">
        <v>3352</v>
      </c>
      <c r="V302" s="3" t="s">
        <v>181</v>
      </c>
      <c r="W302" s="3" t="s">
        <v>181</v>
      </c>
      <c r="X302" s="3" t="s">
        <v>181</v>
      </c>
      <c r="Y302" s="3" t="s">
        <v>181</v>
      </c>
      <c r="Z302" s="3" t="s">
        <v>1015</v>
      </c>
      <c r="AA302" s="3" t="s">
        <v>1014</v>
      </c>
      <c r="AB302" s="3" t="s">
        <v>1014</v>
      </c>
      <c r="AC302" s="3" t="s">
        <v>1599</v>
      </c>
      <c r="AD302" s="3" t="s">
        <v>321</v>
      </c>
      <c r="AE302" s="56" t="s">
        <v>181</v>
      </c>
      <c r="AF302" s="3" t="s">
        <v>15</v>
      </c>
      <c r="AG302" s="3" t="s">
        <v>15</v>
      </c>
      <c r="AH302" s="3" t="s">
        <v>15</v>
      </c>
      <c r="AI302" s="3" t="s">
        <v>181</v>
      </c>
      <c r="AJ302" s="55"/>
      <c r="AK302" s="56" t="s">
        <v>181</v>
      </c>
      <c r="AL302" s="3" t="s">
        <v>103</v>
      </c>
      <c r="AM302" s="3" t="s">
        <v>1017</v>
      </c>
      <c r="AN302" s="3" t="s">
        <v>15</v>
      </c>
      <c r="AO302" s="3" t="s">
        <v>15</v>
      </c>
      <c r="AP302" s="3" t="s">
        <v>15</v>
      </c>
      <c r="AQ302" s="3">
        <v>3</v>
      </c>
      <c r="AR302" s="3">
        <v>19.507999999999999</v>
      </c>
      <c r="AS302" s="3">
        <v>23.259</v>
      </c>
      <c r="AT302" s="3" t="s">
        <v>273</v>
      </c>
      <c r="AU302" s="3" t="s">
        <v>15</v>
      </c>
      <c r="AV302" s="3" t="s">
        <v>1609</v>
      </c>
      <c r="AW302" s="3" t="s">
        <v>15</v>
      </c>
      <c r="AX302" s="3" t="s">
        <v>30</v>
      </c>
      <c r="AY302" s="3" t="s">
        <v>3782</v>
      </c>
      <c r="AZ302" s="3" t="s">
        <v>3496</v>
      </c>
      <c r="BA302" s="57" t="s">
        <v>3786</v>
      </c>
      <c r="BB302" s="3" t="s">
        <v>3234</v>
      </c>
      <c r="BC302" s="3" t="s">
        <v>15</v>
      </c>
      <c r="BD302" s="3" t="s">
        <v>181</v>
      </c>
      <c r="BE302" s="3" t="s">
        <v>1016</v>
      </c>
      <c r="BF302" s="3" t="s">
        <v>10</v>
      </c>
      <c r="BG302" s="3" t="s">
        <v>1600</v>
      </c>
      <c r="BH302" s="3" t="s">
        <v>1012</v>
      </c>
      <c r="BI302" s="58" t="s">
        <v>3794</v>
      </c>
      <c r="BJ302" s="58" t="s">
        <v>1013</v>
      </c>
      <c r="BK302" s="58" t="s">
        <v>2722</v>
      </c>
      <c r="BL302" s="58" t="s">
        <v>2742</v>
      </c>
      <c r="BM302" s="58" t="s">
        <v>3034</v>
      </c>
      <c r="BN302" s="58" t="s">
        <v>2737</v>
      </c>
      <c r="BO302" s="2" t="s">
        <v>4157</v>
      </c>
    </row>
    <row r="303" spans="3:67">
      <c r="C303" s="3" t="str">
        <f>IF(INDEX(Directory[FolderPath],MATCH(tbl_Directory[[#This Row],[Index]:[Index]],Directory[Index],0))="","",HYPERLINK(INDEX(Directory[FolderPath],MATCH(tbl_Directory[[#This Row],[Index]:[Index]],Directory[Index],0)),"🗁"))</f>
        <v>🗁</v>
      </c>
      <c r="D303" s="3">
        <v>204</v>
      </c>
      <c r="E303" s="70">
        <v>44202</v>
      </c>
      <c r="F303" s="3" t="s">
        <v>1747</v>
      </c>
      <c r="G303" s="51">
        <v>20000</v>
      </c>
      <c r="H303" s="52">
        <v>20000</v>
      </c>
      <c r="I303" s="3" t="s">
        <v>1572</v>
      </c>
      <c r="J303" s="3" t="s">
        <v>175</v>
      </c>
      <c r="K303" s="3" t="s">
        <v>3015</v>
      </c>
      <c r="L303" s="3">
        <v>1</v>
      </c>
      <c r="M303" s="3" t="s">
        <v>2705</v>
      </c>
      <c r="N303" s="3" t="s">
        <v>98</v>
      </c>
      <c r="O303" s="3">
        <v>1.5</v>
      </c>
      <c r="P303" s="3" t="s">
        <v>2474</v>
      </c>
      <c r="Q303" s="3" t="s">
        <v>1018</v>
      </c>
      <c r="R303" s="53">
        <v>55</v>
      </c>
      <c r="S303" s="3" t="s">
        <v>479</v>
      </c>
      <c r="T303" s="54" t="s">
        <v>181</v>
      </c>
      <c r="U303" s="3" t="s">
        <v>3351</v>
      </c>
      <c r="V303" s="3" t="s">
        <v>181</v>
      </c>
      <c r="W303" s="3" t="s">
        <v>181</v>
      </c>
      <c r="X303" s="3" t="s">
        <v>181</v>
      </c>
      <c r="Y303" s="3" t="s">
        <v>3033</v>
      </c>
      <c r="Z303" s="3" t="s">
        <v>5352</v>
      </c>
      <c r="AA303" s="3" t="s">
        <v>5353</v>
      </c>
      <c r="AB303" s="3" t="s">
        <v>5353</v>
      </c>
      <c r="AC303" s="3" t="s">
        <v>1599</v>
      </c>
      <c r="AD303" s="3" t="s">
        <v>321</v>
      </c>
      <c r="AE303" s="56" t="s">
        <v>181</v>
      </c>
      <c r="AF303" s="3" t="s">
        <v>15</v>
      </c>
      <c r="AG303" s="3" t="s">
        <v>15</v>
      </c>
      <c r="AH303" s="3" t="s">
        <v>15</v>
      </c>
      <c r="AI303" s="3" t="s">
        <v>181</v>
      </c>
      <c r="AJ303" s="55"/>
      <c r="AK303" s="56" t="s">
        <v>181</v>
      </c>
      <c r="AL303" s="3" t="s">
        <v>26</v>
      </c>
      <c r="AM303" s="3" t="s">
        <v>311</v>
      </c>
      <c r="AN303" s="3" t="s">
        <v>15</v>
      </c>
      <c r="AO303" s="3" t="s">
        <v>15</v>
      </c>
      <c r="AP303" s="3" t="s">
        <v>15</v>
      </c>
      <c r="AQ303" s="3">
        <v>1.5</v>
      </c>
      <c r="AR303" s="3">
        <v>9.7539999999999996</v>
      </c>
      <c r="AS303" s="3">
        <v>11.63</v>
      </c>
      <c r="AT303" s="3" t="s">
        <v>273</v>
      </c>
      <c r="AU303" s="3" t="s">
        <v>15</v>
      </c>
      <c r="AV303" s="3" t="s">
        <v>1609</v>
      </c>
      <c r="AW303" s="3" t="s">
        <v>15</v>
      </c>
      <c r="AX303" s="3" t="s">
        <v>3784</v>
      </c>
      <c r="AY303" s="3" t="s">
        <v>3782</v>
      </c>
      <c r="AZ303" s="3" t="s">
        <v>5420</v>
      </c>
      <c r="BA303" s="57" t="s">
        <v>3786</v>
      </c>
      <c r="BB303" s="3" t="s">
        <v>3234</v>
      </c>
      <c r="BC303" s="3" t="s">
        <v>15</v>
      </c>
      <c r="BD303" s="3" t="s">
        <v>181</v>
      </c>
      <c r="BE303" s="3" t="s">
        <v>1749</v>
      </c>
      <c r="BF303" s="3" t="s">
        <v>2705</v>
      </c>
      <c r="BG303" s="3" t="s">
        <v>15</v>
      </c>
      <c r="BH303" s="3" t="s">
        <v>1748</v>
      </c>
      <c r="BI303" s="58" t="s">
        <v>3794</v>
      </c>
      <c r="BJ303" s="58" t="s">
        <v>2679</v>
      </c>
      <c r="BK303" s="58" t="s">
        <v>2722</v>
      </c>
      <c r="BL303" s="58" t="s">
        <v>3045</v>
      </c>
      <c r="BM303" s="58" t="s">
        <v>3219</v>
      </c>
      <c r="BN303" s="58" t="s">
        <v>2737</v>
      </c>
      <c r="BO303" s="2" t="s">
        <v>4158</v>
      </c>
    </row>
    <row r="304" spans="3:67">
      <c r="C304" s="3" t="str">
        <f>IF(INDEX(Directory[FolderPath],MATCH(tbl_Directory[[#This Row],[Index]:[Index]],Directory[Index],0))="","",HYPERLINK(INDEX(Directory[FolderPath],MATCH(tbl_Directory[[#This Row],[Index]:[Index]],Directory[Index],0)),"🗁"))</f>
        <v>🗁</v>
      </c>
      <c r="D304" s="3">
        <v>203</v>
      </c>
      <c r="E304" s="70">
        <v>44202</v>
      </c>
      <c r="F304" s="3" t="s">
        <v>523</v>
      </c>
      <c r="G304" s="51">
        <v>100000</v>
      </c>
      <c r="H304" s="52">
        <v>100000</v>
      </c>
      <c r="I304" s="3" t="s">
        <v>1572</v>
      </c>
      <c r="J304" s="3" t="s">
        <v>190</v>
      </c>
      <c r="K304" s="3" t="s">
        <v>732</v>
      </c>
      <c r="L304" s="3">
        <v>2</v>
      </c>
      <c r="M304" s="3" t="s">
        <v>1667</v>
      </c>
      <c r="N304" s="3" t="s">
        <v>98</v>
      </c>
      <c r="O304" s="3">
        <v>4</v>
      </c>
      <c r="P304" s="3" t="s">
        <v>119</v>
      </c>
      <c r="Q304" s="3" t="s">
        <v>41</v>
      </c>
      <c r="R304" s="53">
        <v>20</v>
      </c>
      <c r="S304" s="3" t="s">
        <v>30</v>
      </c>
      <c r="T304" s="54" t="s">
        <v>181</v>
      </c>
      <c r="U304" s="3" t="s">
        <v>3352</v>
      </c>
      <c r="V304" s="3" t="s">
        <v>181</v>
      </c>
      <c r="W304" s="3" t="s">
        <v>181</v>
      </c>
      <c r="X304" s="3" t="s">
        <v>181</v>
      </c>
      <c r="Y304" s="3" t="s">
        <v>5329</v>
      </c>
      <c r="Z304" s="3" t="s">
        <v>120</v>
      </c>
      <c r="AA304" s="3" t="s">
        <v>41</v>
      </c>
      <c r="AB304" s="3" t="s">
        <v>41</v>
      </c>
      <c r="AC304" s="3" t="s">
        <v>1599</v>
      </c>
      <c r="AD304" s="3" t="s">
        <v>321</v>
      </c>
      <c r="AE304" s="56" t="s">
        <v>181</v>
      </c>
      <c r="AF304" s="3" t="s">
        <v>15</v>
      </c>
      <c r="AG304" s="3" t="s">
        <v>15</v>
      </c>
      <c r="AH304" s="3" t="s">
        <v>15</v>
      </c>
      <c r="AI304" s="3" t="s">
        <v>181</v>
      </c>
      <c r="AJ304" s="55"/>
      <c r="AK304" s="56" t="s">
        <v>181</v>
      </c>
      <c r="AL304" s="3" t="s">
        <v>65</v>
      </c>
      <c r="AM304" s="3" t="s">
        <v>180</v>
      </c>
      <c r="AN304" s="3" t="s">
        <v>15</v>
      </c>
      <c r="AO304" s="3" t="s">
        <v>15</v>
      </c>
      <c r="AP304" s="3" t="s">
        <v>15</v>
      </c>
      <c r="AQ304" s="3">
        <v>4</v>
      </c>
      <c r="AR304" s="3">
        <v>26.010999999999999</v>
      </c>
      <c r="AS304" s="3">
        <v>31.012</v>
      </c>
      <c r="AT304" s="3" t="s">
        <v>273</v>
      </c>
      <c r="AU304" s="3" t="s">
        <v>15</v>
      </c>
      <c r="AV304" s="3" t="s">
        <v>1609</v>
      </c>
      <c r="AW304" s="3" t="s">
        <v>15</v>
      </c>
      <c r="AX304" s="3" t="s">
        <v>30</v>
      </c>
      <c r="AY304" s="3" t="s">
        <v>3782</v>
      </c>
      <c r="AZ304" s="3" t="s">
        <v>3497</v>
      </c>
      <c r="BA304" s="57" t="s">
        <v>3786</v>
      </c>
      <c r="BB304" s="3" t="s">
        <v>3234</v>
      </c>
      <c r="BC304" s="3" t="s">
        <v>15</v>
      </c>
      <c r="BD304" s="3" t="s">
        <v>5963</v>
      </c>
      <c r="BE304" s="3" t="s">
        <v>733</v>
      </c>
      <c r="BF304" s="3" t="s">
        <v>1669</v>
      </c>
      <c r="BG304" s="3" t="s">
        <v>1600</v>
      </c>
      <c r="BH304" s="3" t="s">
        <v>982</v>
      </c>
      <c r="BI304" s="58" t="s">
        <v>3794</v>
      </c>
      <c r="BJ304" s="58" t="s">
        <v>732</v>
      </c>
      <c r="BK304" s="58" t="s">
        <v>2722</v>
      </c>
      <c r="BL304" s="58" t="s">
        <v>2743</v>
      </c>
      <c r="BM304" s="58" t="s">
        <v>3034</v>
      </c>
      <c r="BN304" s="58" t="s">
        <v>2738</v>
      </c>
      <c r="BO304" s="2" t="s">
        <v>4159</v>
      </c>
    </row>
    <row r="305" spans="3:67">
      <c r="C305" s="3" t="str">
        <f>IF(INDEX(Directory[FolderPath],MATCH(tbl_Directory[[#This Row],[Index]:[Index]],Directory[Index],0))="","",HYPERLINK(INDEX(Directory[FolderPath],MATCH(tbl_Directory[[#This Row],[Index]:[Index]],Directory[Index],0)),"🗁"))</f>
        <v>🗁</v>
      </c>
      <c r="D305" s="3">
        <v>202</v>
      </c>
      <c r="E305" s="70">
        <v>44201</v>
      </c>
      <c r="F305" s="3" t="s">
        <v>2645</v>
      </c>
      <c r="G305" s="51">
        <v>30000</v>
      </c>
      <c r="H305" s="52">
        <v>30000</v>
      </c>
      <c r="I305" s="3" t="s">
        <v>1572</v>
      </c>
      <c r="J305" s="3" t="s">
        <v>175</v>
      </c>
      <c r="K305" s="3" t="s">
        <v>843</v>
      </c>
      <c r="L305" s="3">
        <v>3</v>
      </c>
      <c r="M305" s="3" t="s">
        <v>10</v>
      </c>
      <c r="N305" s="3" t="s">
        <v>98</v>
      </c>
      <c r="O305" s="3">
        <v>2</v>
      </c>
      <c r="P305" s="3" t="s">
        <v>119</v>
      </c>
      <c r="Q305" s="3" t="s">
        <v>909</v>
      </c>
      <c r="R305" s="53">
        <v>45</v>
      </c>
      <c r="S305" s="3" t="s">
        <v>30</v>
      </c>
      <c r="T305" s="54" t="s">
        <v>181</v>
      </c>
      <c r="U305" s="3" t="s">
        <v>3352</v>
      </c>
      <c r="V305" s="3" t="s">
        <v>181</v>
      </c>
      <c r="W305" s="3" t="s">
        <v>181</v>
      </c>
      <c r="X305" s="3" t="s">
        <v>181</v>
      </c>
      <c r="Y305" s="3" t="s">
        <v>181</v>
      </c>
      <c r="Z305" s="3" t="s">
        <v>1761</v>
      </c>
      <c r="AA305" s="3" t="s">
        <v>909</v>
      </c>
      <c r="AB305" s="3" t="s">
        <v>909</v>
      </c>
      <c r="AC305" s="3" t="s">
        <v>1599</v>
      </c>
      <c r="AD305" s="3" t="s">
        <v>321</v>
      </c>
      <c r="AE305" s="56" t="s">
        <v>181</v>
      </c>
      <c r="AF305" s="3" t="s">
        <v>15</v>
      </c>
      <c r="AG305" s="3" t="s">
        <v>15</v>
      </c>
      <c r="AH305" s="3" t="s">
        <v>15</v>
      </c>
      <c r="AI305" s="3" t="s">
        <v>181</v>
      </c>
      <c r="AJ305" s="55"/>
      <c r="AK305" s="56" t="s">
        <v>181</v>
      </c>
      <c r="AL305" s="3" t="s">
        <v>72</v>
      </c>
      <c r="AM305" s="3" t="s">
        <v>406</v>
      </c>
      <c r="AN305" s="3" t="s">
        <v>15</v>
      </c>
      <c r="AO305" s="3" t="s">
        <v>15</v>
      </c>
      <c r="AP305" s="3" t="s">
        <v>15</v>
      </c>
      <c r="AQ305" s="3">
        <v>2</v>
      </c>
      <c r="AR305" s="3">
        <v>13.006</v>
      </c>
      <c r="AS305" s="3">
        <v>15.506</v>
      </c>
      <c r="AT305" s="3" t="s">
        <v>273</v>
      </c>
      <c r="AU305" s="3" t="s">
        <v>15</v>
      </c>
      <c r="AV305" s="3" t="s">
        <v>1609</v>
      </c>
      <c r="AW305" s="3" t="s">
        <v>15</v>
      </c>
      <c r="AX305" s="3" t="s">
        <v>30</v>
      </c>
      <c r="AY305" s="3" t="s">
        <v>3718</v>
      </c>
      <c r="AZ305" s="3" t="s">
        <v>5420</v>
      </c>
      <c r="BA305" s="57" t="s">
        <v>3786</v>
      </c>
      <c r="BB305" s="3" t="s">
        <v>3234</v>
      </c>
      <c r="BC305" s="3" t="s">
        <v>15</v>
      </c>
      <c r="BD305" s="3" t="s">
        <v>181</v>
      </c>
      <c r="BE305" s="3" t="s">
        <v>846</v>
      </c>
      <c r="BF305" s="3" t="s">
        <v>2712</v>
      </c>
      <c r="BG305" s="3" t="s">
        <v>1685</v>
      </c>
      <c r="BH305" s="3" t="s">
        <v>1750</v>
      </c>
      <c r="BI305" s="58" t="s">
        <v>3794</v>
      </c>
      <c r="BJ305" s="58" t="s">
        <v>843</v>
      </c>
      <c r="BK305" s="58" t="s">
        <v>2722</v>
      </c>
      <c r="BL305" s="58" t="s">
        <v>2745</v>
      </c>
      <c r="BM305" s="58" t="s">
        <v>3034</v>
      </c>
      <c r="BN305" s="58" t="s">
        <v>2737</v>
      </c>
      <c r="BO305" s="2" t="s">
        <v>4160</v>
      </c>
    </row>
    <row r="306" spans="3:67">
      <c r="C306" s="3" t="str">
        <f>IF(INDEX(Directory[FolderPath],MATCH(tbl_Directory[[#This Row],[Index]:[Index]],Directory[Index],0))="","",HYPERLINK(INDEX(Directory[FolderPath],MATCH(tbl_Directory[[#This Row],[Index]:[Index]],Directory[Index],0)),"🗁"))</f>
        <v>🗁</v>
      </c>
      <c r="D306" s="3">
        <v>201</v>
      </c>
      <c r="E306" s="70">
        <v>44201</v>
      </c>
      <c r="F306" s="3" t="s">
        <v>1751</v>
      </c>
      <c r="G306" s="51">
        <v>80000</v>
      </c>
      <c r="H306" s="52">
        <v>80000</v>
      </c>
      <c r="I306" s="3" t="s">
        <v>1572</v>
      </c>
      <c r="J306" s="3" t="s">
        <v>175</v>
      </c>
      <c r="K306" s="3" t="s">
        <v>1753</v>
      </c>
      <c r="L306" s="3">
        <v>1</v>
      </c>
      <c r="M306" s="3" t="s">
        <v>10</v>
      </c>
      <c r="N306" s="3" t="s">
        <v>98</v>
      </c>
      <c r="O306" s="3">
        <v>3</v>
      </c>
      <c r="P306" s="3" t="s">
        <v>119</v>
      </c>
      <c r="Q306" s="3" t="s">
        <v>1754</v>
      </c>
      <c r="R306" s="53">
        <v>45</v>
      </c>
      <c r="S306" s="3" t="s">
        <v>30</v>
      </c>
      <c r="T306" s="54" t="s">
        <v>181</v>
      </c>
      <c r="U306" s="3" t="s">
        <v>3352</v>
      </c>
      <c r="V306" s="3" t="s">
        <v>181</v>
      </c>
      <c r="W306" s="3" t="s">
        <v>181</v>
      </c>
      <c r="X306" s="3" t="s">
        <v>181</v>
      </c>
      <c r="Y306" s="3" t="s">
        <v>181</v>
      </c>
      <c r="Z306" s="3" t="s">
        <v>1760</v>
      </c>
      <c r="AA306" s="3" t="s">
        <v>1754</v>
      </c>
      <c r="AB306" s="3" t="s">
        <v>1754</v>
      </c>
      <c r="AC306" s="3" t="s">
        <v>1599</v>
      </c>
      <c r="AD306" s="3" t="s">
        <v>321</v>
      </c>
      <c r="AE306" s="56" t="s">
        <v>181</v>
      </c>
      <c r="AF306" s="3" t="s">
        <v>15</v>
      </c>
      <c r="AG306" s="3" t="s">
        <v>15</v>
      </c>
      <c r="AH306" s="3" t="s">
        <v>15</v>
      </c>
      <c r="AI306" s="3" t="s">
        <v>181</v>
      </c>
      <c r="AJ306" s="55"/>
      <c r="AK306" s="56" t="s">
        <v>181</v>
      </c>
      <c r="AL306" s="3" t="s">
        <v>50</v>
      </c>
      <c r="AM306" s="3" t="s">
        <v>188</v>
      </c>
      <c r="AN306" s="3" t="s">
        <v>15</v>
      </c>
      <c r="AO306" s="3" t="s">
        <v>15</v>
      </c>
      <c r="AP306" s="3" t="s">
        <v>15</v>
      </c>
      <c r="AQ306" s="3">
        <v>3</v>
      </c>
      <c r="AR306" s="3">
        <v>19.507999999999999</v>
      </c>
      <c r="AS306" s="3">
        <v>23.259</v>
      </c>
      <c r="AT306" s="3" t="s">
        <v>273</v>
      </c>
      <c r="AU306" s="3" t="s">
        <v>15</v>
      </c>
      <c r="AV306" s="3" t="s">
        <v>1609</v>
      </c>
      <c r="AW306" s="3" t="s">
        <v>15</v>
      </c>
      <c r="AX306" s="3" t="s">
        <v>30</v>
      </c>
      <c r="AY306" s="3" t="s">
        <v>3718</v>
      </c>
      <c r="AZ306" s="3" t="s">
        <v>3496</v>
      </c>
      <c r="BA306" s="57" t="s">
        <v>3786</v>
      </c>
      <c r="BB306" s="3" t="s">
        <v>3234</v>
      </c>
      <c r="BC306" s="3" t="s">
        <v>15</v>
      </c>
      <c r="BD306" s="3" t="s">
        <v>181</v>
      </c>
      <c r="BE306" s="3" t="s">
        <v>1755</v>
      </c>
      <c r="BF306" s="3" t="s">
        <v>10</v>
      </c>
      <c r="BG306" s="3" t="s">
        <v>5354</v>
      </c>
      <c r="BH306" s="3" t="s">
        <v>1752</v>
      </c>
      <c r="BI306" s="58" t="s">
        <v>3794</v>
      </c>
      <c r="BJ306" s="58" t="s">
        <v>1753</v>
      </c>
      <c r="BK306" s="58" t="s">
        <v>2722</v>
      </c>
      <c r="BL306" s="58" t="s">
        <v>2742</v>
      </c>
      <c r="BM306" s="58" t="s">
        <v>3034</v>
      </c>
      <c r="BN306" s="58" t="s">
        <v>2737</v>
      </c>
      <c r="BO306" s="2" t="s">
        <v>4161</v>
      </c>
    </row>
    <row r="307" spans="3:67">
      <c r="C307" s="3" t="str">
        <f>IF(INDEX(Directory[FolderPath],MATCH(tbl_Directory[[#This Row],[Index]:[Index]],Directory[Index],0))="","",HYPERLINK(INDEX(Directory[FolderPath],MATCH(tbl_Directory[[#This Row],[Index]:[Index]],Directory[Index],0)),"🗁"))</f>
        <v/>
      </c>
      <c r="D307" s="3">
        <v>200</v>
      </c>
      <c r="E307" s="70">
        <v>44174</v>
      </c>
      <c r="F307" s="3" t="s">
        <v>227</v>
      </c>
      <c r="G307" s="51"/>
      <c r="H307" s="52"/>
      <c r="I307" s="3" t="s">
        <v>181</v>
      </c>
      <c r="J307" s="3" t="s">
        <v>190</v>
      </c>
      <c r="K307" s="3" t="s">
        <v>147</v>
      </c>
      <c r="L307" s="3">
        <v>1</v>
      </c>
      <c r="M307" s="3" t="s">
        <v>10</v>
      </c>
      <c r="N307" s="3" t="s">
        <v>98</v>
      </c>
      <c r="O307" s="3">
        <v>2</v>
      </c>
      <c r="P307" s="3" t="s">
        <v>119</v>
      </c>
      <c r="Q307" s="3" t="s">
        <v>628</v>
      </c>
      <c r="R307" s="53">
        <v>55</v>
      </c>
      <c r="S307" s="3" t="s">
        <v>30</v>
      </c>
      <c r="T307" s="54" t="s">
        <v>181</v>
      </c>
      <c r="U307" s="3" t="s">
        <v>3352</v>
      </c>
      <c r="V307" s="3" t="s">
        <v>181</v>
      </c>
      <c r="W307" s="3" t="s">
        <v>181</v>
      </c>
      <c r="X307" s="3" t="s">
        <v>181</v>
      </c>
      <c r="Y307" s="3" t="s">
        <v>181</v>
      </c>
      <c r="Z307" s="3" t="s">
        <v>1020</v>
      </c>
      <c r="AA307" s="3" t="s">
        <v>628</v>
      </c>
      <c r="AB307" s="3" t="s">
        <v>628</v>
      </c>
      <c r="AC307" s="3" t="s">
        <v>1599</v>
      </c>
      <c r="AD307" s="3" t="s">
        <v>181</v>
      </c>
      <c r="AE307" s="56" t="s">
        <v>181</v>
      </c>
      <c r="AF307" s="3" t="s">
        <v>15</v>
      </c>
      <c r="AG307" s="3" t="s">
        <v>15</v>
      </c>
      <c r="AH307" s="3" t="s">
        <v>15</v>
      </c>
      <c r="AI307" s="3" t="s">
        <v>3366</v>
      </c>
      <c r="AJ307" s="55"/>
      <c r="AK307" s="56" t="s">
        <v>181</v>
      </c>
      <c r="AL307" s="3" t="s">
        <v>56</v>
      </c>
      <c r="AM307" s="3" t="s">
        <v>381</v>
      </c>
      <c r="AN307" s="3" t="s">
        <v>15</v>
      </c>
      <c r="AO307" s="3" t="s">
        <v>15</v>
      </c>
      <c r="AP307" s="3" t="s">
        <v>15</v>
      </c>
      <c r="AQ307" s="3">
        <v>2</v>
      </c>
      <c r="AR307" s="3">
        <v>13.568</v>
      </c>
      <c r="AS307" s="3">
        <v>15.5</v>
      </c>
      <c r="AT307" s="3" t="s">
        <v>178</v>
      </c>
      <c r="AU307" s="3" t="s">
        <v>179</v>
      </c>
      <c r="AV307" s="3" t="s">
        <v>3470</v>
      </c>
      <c r="AW307" s="3" t="s">
        <v>3676</v>
      </c>
      <c r="AX307" s="3" t="s">
        <v>30</v>
      </c>
      <c r="AY307" s="3" t="s">
        <v>3718</v>
      </c>
      <c r="AZ307" s="3" t="s">
        <v>5420</v>
      </c>
      <c r="BA307" s="57" t="s">
        <v>2913</v>
      </c>
      <c r="BB307" s="3" t="s">
        <v>3236</v>
      </c>
      <c r="BC307" s="3" t="s">
        <v>2892</v>
      </c>
      <c r="BD307" s="3" t="s">
        <v>5963</v>
      </c>
      <c r="BE307" s="3" t="s">
        <v>380</v>
      </c>
      <c r="BF307" s="3" t="s">
        <v>106</v>
      </c>
      <c r="BG307" s="3" t="s">
        <v>1600</v>
      </c>
      <c r="BH307" s="3" t="s">
        <v>1019</v>
      </c>
      <c r="BI307" s="58" t="s">
        <v>3272</v>
      </c>
      <c r="BJ307" s="58" t="s">
        <v>147</v>
      </c>
      <c r="BK307" s="58" t="s">
        <v>2722</v>
      </c>
      <c r="BL307" s="58" t="s">
        <v>2745</v>
      </c>
      <c r="BM307" s="58" t="s">
        <v>3034</v>
      </c>
      <c r="BN307" s="58" t="s">
        <v>2738</v>
      </c>
      <c r="BO307" s="2" t="s">
        <v>181</v>
      </c>
    </row>
    <row r="308" spans="3:67">
      <c r="C308" s="3" t="str">
        <f>IF(INDEX(Directory[FolderPath],MATCH(tbl_Directory[[#This Row],[Index]:[Index]],Directory[Index],0))="","",HYPERLINK(INDEX(Directory[FolderPath],MATCH(tbl_Directory[[#This Row],[Index]:[Index]],Directory[Index],0)),"🗁"))</f>
        <v/>
      </c>
      <c r="D308" s="3">
        <v>199</v>
      </c>
      <c r="E308" s="70">
        <v>44172</v>
      </c>
      <c r="F308" s="3" t="s">
        <v>1022</v>
      </c>
      <c r="G308" s="51"/>
      <c r="H308" s="52"/>
      <c r="I308" s="3" t="s">
        <v>181</v>
      </c>
      <c r="J308" s="3" t="s">
        <v>190</v>
      </c>
      <c r="K308" s="3" t="s">
        <v>1023</v>
      </c>
      <c r="L308" s="3">
        <v>1</v>
      </c>
      <c r="M308" s="3" t="s">
        <v>151</v>
      </c>
      <c r="N308" s="3" t="s">
        <v>98</v>
      </c>
      <c r="O308" s="3">
        <v>3</v>
      </c>
      <c r="P308" s="3" t="s">
        <v>12</v>
      </c>
      <c r="Q308" s="3" t="s">
        <v>455</v>
      </c>
      <c r="R308" s="53">
        <v>40</v>
      </c>
      <c r="S308" s="3" t="s">
        <v>85</v>
      </c>
      <c r="T308" s="54" t="s">
        <v>181</v>
      </c>
      <c r="U308" s="3" t="s">
        <v>3352</v>
      </c>
      <c r="V308" s="3" t="s">
        <v>181</v>
      </c>
      <c r="W308" s="3" t="s">
        <v>181</v>
      </c>
      <c r="X308" s="3" t="s">
        <v>181</v>
      </c>
      <c r="Y308" s="3" t="s">
        <v>181</v>
      </c>
      <c r="Z308" s="3" t="s">
        <v>694</v>
      </c>
      <c r="AA308" s="3" t="s">
        <v>455</v>
      </c>
      <c r="AB308" s="3" t="s">
        <v>455</v>
      </c>
      <c r="AC308" s="3" t="s">
        <v>1599</v>
      </c>
      <c r="AD308" s="3" t="s">
        <v>181</v>
      </c>
      <c r="AE308" s="56" t="s">
        <v>181</v>
      </c>
      <c r="AF308" s="3" t="s">
        <v>2723</v>
      </c>
      <c r="AG308" s="3" t="s">
        <v>15</v>
      </c>
      <c r="AH308" s="3" t="s">
        <v>15</v>
      </c>
      <c r="AI308" s="3" t="s">
        <v>3366</v>
      </c>
      <c r="AJ308" s="55"/>
      <c r="AK308" s="56" t="s">
        <v>181</v>
      </c>
      <c r="AL308" s="3" t="s">
        <v>17</v>
      </c>
      <c r="AM308" s="3" t="s">
        <v>1025</v>
      </c>
      <c r="AN308" s="3" t="s">
        <v>1026</v>
      </c>
      <c r="AO308" s="3" t="s">
        <v>15</v>
      </c>
      <c r="AP308" s="3" t="s">
        <v>15</v>
      </c>
      <c r="AQ308" s="3">
        <v>3</v>
      </c>
      <c r="AR308" s="3">
        <v>20.350999999999999</v>
      </c>
      <c r="AS308" s="3">
        <v>23.25</v>
      </c>
      <c r="AT308" s="3" t="s">
        <v>178</v>
      </c>
      <c r="AU308" s="3" t="s">
        <v>187</v>
      </c>
      <c r="AV308" s="3" t="s">
        <v>3470</v>
      </c>
      <c r="AW308" s="3" t="s">
        <v>1249</v>
      </c>
      <c r="AX308" s="3" t="s">
        <v>85</v>
      </c>
      <c r="AY308" s="3" t="s">
        <v>2960</v>
      </c>
      <c r="AZ308" s="3" t="s">
        <v>3496</v>
      </c>
      <c r="BA308" s="57" t="s">
        <v>2913</v>
      </c>
      <c r="BB308" s="3" t="s">
        <v>3236</v>
      </c>
      <c r="BC308" s="3" t="s">
        <v>2892</v>
      </c>
      <c r="BD308" s="3" t="s">
        <v>5963</v>
      </c>
      <c r="BE308" s="3" t="s">
        <v>1024</v>
      </c>
      <c r="BF308" s="3" t="s">
        <v>151</v>
      </c>
      <c r="BG308" s="3" t="s">
        <v>1600</v>
      </c>
      <c r="BH308" s="3" t="s">
        <v>1021</v>
      </c>
      <c r="BI308" s="58" t="s">
        <v>3272</v>
      </c>
      <c r="BJ308" s="58" t="s">
        <v>1023</v>
      </c>
      <c r="BK308" s="58" t="s">
        <v>2722</v>
      </c>
      <c r="BL308" s="58" t="s">
        <v>2742</v>
      </c>
      <c r="BM308" s="58" t="s">
        <v>2895</v>
      </c>
      <c r="BN308" s="58" t="s">
        <v>2764</v>
      </c>
      <c r="BO308" s="2" t="s">
        <v>181</v>
      </c>
    </row>
    <row r="309" spans="3:67">
      <c r="C309" s="3" t="str">
        <f>IF(INDEX(Directory[FolderPath],MATCH(tbl_Directory[[#This Row],[Index]:[Index]],Directory[Index],0))="","",HYPERLINK(INDEX(Directory[FolderPath],MATCH(tbl_Directory[[#This Row],[Index]:[Index]],Directory[Index],0)),"🗁"))</f>
        <v/>
      </c>
      <c r="D309" s="3">
        <v>198</v>
      </c>
      <c r="E309" s="70">
        <v>44168</v>
      </c>
      <c r="F309" s="3" t="s">
        <v>6198</v>
      </c>
      <c r="G309" s="51"/>
      <c r="H309" s="52"/>
      <c r="I309" s="3" t="s">
        <v>181</v>
      </c>
      <c r="J309" s="3" t="s">
        <v>3016</v>
      </c>
      <c r="K309" s="3" t="s">
        <v>1027</v>
      </c>
      <c r="L309" s="3">
        <v>1</v>
      </c>
      <c r="M309" s="3" t="s">
        <v>10</v>
      </c>
      <c r="N309" s="3" t="s">
        <v>98</v>
      </c>
      <c r="O309" s="3">
        <v>1</v>
      </c>
      <c r="P309" s="3" t="s">
        <v>12</v>
      </c>
      <c r="Q309" s="3" t="s">
        <v>91</v>
      </c>
      <c r="R309" s="53"/>
      <c r="S309" s="3" t="s">
        <v>14</v>
      </c>
      <c r="T309" s="54" t="s">
        <v>181</v>
      </c>
      <c r="U309" s="3" t="s">
        <v>3352</v>
      </c>
      <c r="V309" s="3" t="s">
        <v>181</v>
      </c>
      <c r="W309" s="3" t="s">
        <v>181</v>
      </c>
      <c r="X309" s="3" t="s">
        <v>181</v>
      </c>
      <c r="Y309" s="3" t="s">
        <v>181</v>
      </c>
      <c r="Z309" s="3" t="s">
        <v>15</v>
      </c>
      <c r="AA309" s="3" t="s">
        <v>15</v>
      </c>
      <c r="AB309" s="3" t="s">
        <v>15</v>
      </c>
      <c r="AC309" s="3" t="s">
        <v>1599</v>
      </c>
      <c r="AD309" s="3" t="s">
        <v>181</v>
      </c>
      <c r="AE309" s="56" t="s">
        <v>181</v>
      </c>
      <c r="AF309" s="3" t="s">
        <v>2982</v>
      </c>
      <c r="AG309" s="3" t="s">
        <v>15</v>
      </c>
      <c r="AH309" s="3" t="s">
        <v>15</v>
      </c>
      <c r="AI309" s="3" t="s">
        <v>181</v>
      </c>
      <c r="AJ309" s="55"/>
      <c r="AK309" s="56" t="s">
        <v>181</v>
      </c>
      <c r="AL309" s="3" t="s">
        <v>45</v>
      </c>
      <c r="AM309" s="3" t="s">
        <v>15</v>
      </c>
      <c r="AN309" s="3" t="s">
        <v>15</v>
      </c>
      <c r="AO309" s="3" t="s">
        <v>15</v>
      </c>
      <c r="AP309" s="3" t="s">
        <v>15</v>
      </c>
      <c r="AQ309" s="3">
        <v>1</v>
      </c>
      <c r="AR309" s="3">
        <v>6.7839999999999998</v>
      </c>
      <c r="AS309" s="3">
        <v>7.75</v>
      </c>
      <c r="AT309" s="3" t="s">
        <v>178</v>
      </c>
      <c r="AU309" s="3" t="s">
        <v>374</v>
      </c>
      <c r="AV309" s="3" t="s">
        <v>3470</v>
      </c>
      <c r="AW309" s="3" t="s">
        <v>15</v>
      </c>
      <c r="AX309" s="3" t="s">
        <v>14</v>
      </c>
      <c r="AY309" s="3" t="s">
        <v>3718</v>
      </c>
      <c r="AZ309" s="3" t="s">
        <v>5420</v>
      </c>
      <c r="BA309" s="57" t="s">
        <v>2913</v>
      </c>
      <c r="BB309" s="3" t="s">
        <v>3236</v>
      </c>
      <c r="BC309" s="3" t="s">
        <v>2892</v>
      </c>
      <c r="BD309" s="3" t="s">
        <v>5963</v>
      </c>
      <c r="BE309" s="3" t="s">
        <v>6199</v>
      </c>
      <c r="BF309" s="3" t="s">
        <v>10</v>
      </c>
      <c r="BG309" s="3" t="s">
        <v>1600</v>
      </c>
      <c r="BH309" s="3" t="s">
        <v>6200</v>
      </c>
      <c r="BI309" s="58" t="s">
        <v>3272</v>
      </c>
      <c r="BJ309" s="58" t="s">
        <v>1027</v>
      </c>
      <c r="BK309" s="58" t="s">
        <v>2722</v>
      </c>
      <c r="BL309" s="58" t="s">
        <v>2760</v>
      </c>
      <c r="BM309" s="58" t="s">
        <v>2895</v>
      </c>
      <c r="BN309" s="58" t="s">
        <v>3063</v>
      </c>
      <c r="BO309" s="2" t="s">
        <v>181</v>
      </c>
    </row>
    <row r="310" spans="3:67">
      <c r="C310" s="3" t="str">
        <f>IF(INDEX(Directory[FolderPath],MATCH(tbl_Directory[[#This Row],[Index]:[Index]],Directory[Index],0))="","",HYPERLINK(INDEX(Directory[FolderPath],MATCH(tbl_Directory[[#This Row],[Index]:[Index]],Directory[Index],0)),"🗁"))</f>
        <v/>
      </c>
      <c r="D310" s="3">
        <v>197</v>
      </c>
      <c r="E310" s="70">
        <v>44166</v>
      </c>
      <c r="F310" s="3" t="s">
        <v>6201</v>
      </c>
      <c r="G310" s="51"/>
      <c r="H310" s="52"/>
      <c r="I310" s="3" t="s">
        <v>181</v>
      </c>
      <c r="J310" s="3" t="s">
        <v>190</v>
      </c>
      <c r="K310" s="3" t="s">
        <v>6202</v>
      </c>
      <c r="L310" s="3">
        <v>2</v>
      </c>
      <c r="M310" s="3" t="s">
        <v>2616</v>
      </c>
      <c r="N310" s="3" t="s">
        <v>98</v>
      </c>
      <c r="O310" s="3">
        <v>0.75</v>
      </c>
      <c r="P310" s="3" t="s">
        <v>1652</v>
      </c>
      <c r="Q310" s="3" t="s">
        <v>6203</v>
      </c>
      <c r="R310" s="53"/>
      <c r="S310" s="3" t="s">
        <v>30</v>
      </c>
      <c r="T310" s="54" t="s">
        <v>181</v>
      </c>
      <c r="U310" s="3" t="s">
        <v>3352</v>
      </c>
      <c r="V310" s="3" t="s">
        <v>181</v>
      </c>
      <c r="W310" s="3" t="s">
        <v>181</v>
      </c>
      <c r="X310" s="3" t="s">
        <v>181</v>
      </c>
      <c r="Y310" s="3" t="s">
        <v>5255</v>
      </c>
      <c r="Z310" s="3" t="s">
        <v>15</v>
      </c>
      <c r="AA310" s="3" t="s">
        <v>15</v>
      </c>
      <c r="AB310" s="3" t="s">
        <v>15</v>
      </c>
      <c r="AC310" s="3" t="s">
        <v>1599</v>
      </c>
      <c r="AD310" s="3" t="s">
        <v>181</v>
      </c>
      <c r="AE310" s="56" t="s">
        <v>181</v>
      </c>
      <c r="AF310" s="3" t="s">
        <v>15</v>
      </c>
      <c r="AG310" s="3" t="s">
        <v>15</v>
      </c>
      <c r="AH310" s="3" t="s">
        <v>15</v>
      </c>
      <c r="AI310" s="3" t="s">
        <v>181</v>
      </c>
      <c r="AJ310" s="55"/>
      <c r="AK310" s="56" t="s">
        <v>181</v>
      </c>
      <c r="AL310" s="3" t="s">
        <v>72</v>
      </c>
      <c r="AM310" s="3" t="s">
        <v>406</v>
      </c>
      <c r="AN310" s="3" t="s">
        <v>15</v>
      </c>
      <c r="AO310" s="3" t="s">
        <v>15</v>
      </c>
      <c r="AP310" s="3" t="s">
        <v>15</v>
      </c>
      <c r="AQ310" s="3">
        <v>0.75</v>
      </c>
      <c r="AR310" s="3">
        <v>5.0880000000000001</v>
      </c>
      <c r="AS310" s="3">
        <v>5.8120000000000003</v>
      </c>
      <c r="AT310" s="3" t="s">
        <v>273</v>
      </c>
      <c r="AU310" s="3" t="s">
        <v>15</v>
      </c>
      <c r="AV310" s="3" t="s">
        <v>1609</v>
      </c>
      <c r="AW310" s="3" t="s">
        <v>15</v>
      </c>
      <c r="AX310" s="3" t="s">
        <v>30</v>
      </c>
      <c r="AY310" s="3" t="s">
        <v>3782</v>
      </c>
      <c r="AZ310" s="3" t="s">
        <v>5420</v>
      </c>
      <c r="BA310" s="57" t="s">
        <v>2913</v>
      </c>
      <c r="BB310" s="3" t="s">
        <v>3236</v>
      </c>
      <c r="BC310" s="3" t="s">
        <v>15</v>
      </c>
      <c r="BD310" s="3" t="s">
        <v>5963</v>
      </c>
      <c r="BE310" s="3" t="s">
        <v>6204</v>
      </c>
      <c r="BF310" s="3" t="s">
        <v>15</v>
      </c>
      <c r="BG310" s="3" t="s">
        <v>321</v>
      </c>
      <c r="BH310" s="3" t="s">
        <v>6205</v>
      </c>
      <c r="BI310" s="58" t="s">
        <v>3272</v>
      </c>
      <c r="BJ310" s="58" t="s">
        <v>6206</v>
      </c>
      <c r="BK310" s="58" t="s">
        <v>2722</v>
      </c>
      <c r="BL310" s="58" t="s">
        <v>6207</v>
      </c>
      <c r="BM310" s="58" t="s">
        <v>2901</v>
      </c>
      <c r="BN310" s="58" t="s">
        <v>2738</v>
      </c>
      <c r="BO310" s="2" t="s">
        <v>181</v>
      </c>
    </row>
    <row r="311" spans="3:67">
      <c r="C311" s="3" t="str">
        <f>IF(INDEX(Directory[FolderPath],MATCH(tbl_Directory[[#This Row],[Index]:[Index]],Directory[Index],0))="","",HYPERLINK(INDEX(Directory[FolderPath],MATCH(tbl_Directory[[#This Row],[Index]:[Index]],Directory[Index],0)),"🗁"))</f>
        <v/>
      </c>
      <c r="D311" s="3">
        <v>196</v>
      </c>
      <c r="E311" s="70">
        <v>44147</v>
      </c>
      <c r="F311" s="3" t="s">
        <v>6208</v>
      </c>
      <c r="G311" s="51"/>
      <c r="H311" s="52"/>
      <c r="I311" s="3" t="s">
        <v>181</v>
      </c>
      <c r="J311" s="3" t="s">
        <v>175</v>
      </c>
      <c r="K311" s="3" t="s">
        <v>3330</v>
      </c>
      <c r="L311" s="3">
        <v>4</v>
      </c>
      <c r="M311" s="3" t="s">
        <v>2706</v>
      </c>
      <c r="N311" s="3" t="s">
        <v>98</v>
      </c>
      <c r="O311" s="3">
        <v>4</v>
      </c>
      <c r="P311" s="3" t="s">
        <v>12</v>
      </c>
      <c r="Q311" s="3" t="s">
        <v>6209</v>
      </c>
      <c r="R311" s="53">
        <v>20</v>
      </c>
      <c r="S311" s="3" t="s">
        <v>85</v>
      </c>
      <c r="T311" s="54" t="s">
        <v>181</v>
      </c>
      <c r="U311" s="3" t="s">
        <v>3352</v>
      </c>
      <c r="V311" s="3" t="s">
        <v>181</v>
      </c>
      <c r="W311" s="3" t="s">
        <v>181</v>
      </c>
      <c r="X311" s="3" t="s">
        <v>181</v>
      </c>
      <c r="Y311" s="3" t="s">
        <v>181</v>
      </c>
      <c r="Z311" s="3" t="s">
        <v>6210</v>
      </c>
      <c r="AA311" s="3" t="s">
        <v>6211</v>
      </c>
      <c r="AB311" s="3" t="s">
        <v>6211</v>
      </c>
      <c r="AC311" s="3" t="s">
        <v>1599</v>
      </c>
      <c r="AD311" s="3" t="s">
        <v>181</v>
      </c>
      <c r="AE311" s="56" t="s">
        <v>181</v>
      </c>
      <c r="AF311" s="3" t="s">
        <v>15</v>
      </c>
      <c r="AG311" s="3" t="s">
        <v>15</v>
      </c>
      <c r="AH311" s="3" t="s">
        <v>15</v>
      </c>
      <c r="AI311" s="3" t="s">
        <v>181</v>
      </c>
      <c r="AJ311" s="55"/>
      <c r="AK311" s="56" t="s">
        <v>181</v>
      </c>
      <c r="AL311" s="3" t="s">
        <v>56</v>
      </c>
      <c r="AM311" s="3" t="s">
        <v>15</v>
      </c>
      <c r="AN311" s="3" t="s">
        <v>15</v>
      </c>
      <c r="AO311" s="3" t="s">
        <v>15</v>
      </c>
      <c r="AP311" s="3" t="s">
        <v>15</v>
      </c>
      <c r="AQ311" s="3">
        <v>4</v>
      </c>
      <c r="AR311" s="3">
        <v>27.135000000000002</v>
      </c>
      <c r="AS311" s="3">
        <v>31</v>
      </c>
      <c r="AT311" s="3" t="s">
        <v>178</v>
      </c>
      <c r="AU311" s="3" t="s">
        <v>374</v>
      </c>
      <c r="AV311" s="3" t="s">
        <v>3470</v>
      </c>
      <c r="AW311" s="3" t="s">
        <v>3693</v>
      </c>
      <c r="AX311" s="3" t="s">
        <v>85</v>
      </c>
      <c r="AY311" s="3" t="s">
        <v>2960</v>
      </c>
      <c r="AZ311" s="3" t="s">
        <v>3497</v>
      </c>
      <c r="BA311" s="57" t="s">
        <v>2913</v>
      </c>
      <c r="BB311" s="3" t="s">
        <v>3237</v>
      </c>
      <c r="BC311" s="3" t="s">
        <v>2892</v>
      </c>
      <c r="BD311" s="3" t="s">
        <v>181</v>
      </c>
      <c r="BE311" s="3" t="s">
        <v>863</v>
      </c>
      <c r="BF311" s="3" t="s">
        <v>2706</v>
      </c>
      <c r="BG311" s="3" t="s">
        <v>1600</v>
      </c>
      <c r="BH311" s="3" t="s">
        <v>6212</v>
      </c>
      <c r="BI311" s="58" t="s">
        <v>6213</v>
      </c>
      <c r="BJ311" s="58" t="s">
        <v>3330</v>
      </c>
      <c r="BK311" s="58" t="s">
        <v>2722</v>
      </c>
      <c r="BL311" s="58" t="s">
        <v>2743</v>
      </c>
      <c r="BM311" s="58" t="s">
        <v>2895</v>
      </c>
      <c r="BN311" s="58" t="s">
        <v>2737</v>
      </c>
      <c r="BO311" s="2" t="s">
        <v>181</v>
      </c>
    </row>
    <row r="312" spans="3:67">
      <c r="C312" s="3" t="str">
        <f>IF(INDEX(Directory[FolderPath],MATCH(tbl_Directory[[#This Row],[Index]:[Index]],Directory[Index],0))="","",HYPERLINK(INDEX(Directory[FolderPath],MATCH(tbl_Directory[[#This Row],[Index]:[Index]],Directory[Index],0)),"🗁"))</f>
        <v/>
      </c>
      <c r="D312" s="3">
        <v>195</v>
      </c>
      <c r="E312" s="70">
        <v>44146</v>
      </c>
      <c r="F312" s="3" t="s">
        <v>6214</v>
      </c>
      <c r="G312" s="51"/>
      <c r="H312" s="52"/>
      <c r="I312" s="3" t="s">
        <v>181</v>
      </c>
      <c r="J312" s="3" t="s">
        <v>175</v>
      </c>
      <c r="K312" s="3" t="s">
        <v>238</v>
      </c>
      <c r="L312" s="3">
        <v>8</v>
      </c>
      <c r="M312" s="3" t="s">
        <v>1604</v>
      </c>
      <c r="N312" s="3" t="s">
        <v>98</v>
      </c>
      <c r="O312" s="3">
        <v>28</v>
      </c>
      <c r="P312" s="3" t="s">
        <v>222</v>
      </c>
      <c r="Q312" s="3" t="s">
        <v>49</v>
      </c>
      <c r="R312" s="53">
        <v>35</v>
      </c>
      <c r="S312" s="3" t="s">
        <v>14</v>
      </c>
      <c r="T312" s="54" t="s">
        <v>181</v>
      </c>
      <c r="U312" s="3" t="s">
        <v>3351</v>
      </c>
      <c r="V312" s="3" t="s">
        <v>181</v>
      </c>
      <c r="W312" s="3" t="s">
        <v>181</v>
      </c>
      <c r="X312" s="3" t="s">
        <v>1570</v>
      </c>
      <c r="Y312" s="3" t="s">
        <v>181</v>
      </c>
      <c r="Z312" s="3" t="s">
        <v>862</v>
      </c>
      <c r="AA312" s="3" t="s">
        <v>49</v>
      </c>
      <c r="AB312" s="3" t="s">
        <v>49</v>
      </c>
      <c r="AC312" s="3" t="s">
        <v>2686</v>
      </c>
      <c r="AD312" s="3" t="s">
        <v>181</v>
      </c>
      <c r="AE312" s="56" t="s">
        <v>181</v>
      </c>
      <c r="AF312" s="3" t="s">
        <v>15</v>
      </c>
      <c r="AG312" s="3" t="s">
        <v>15</v>
      </c>
      <c r="AH312" s="3" t="s">
        <v>15</v>
      </c>
      <c r="AI312" s="3" t="s">
        <v>181</v>
      </c>
      <c r="AJ312" s="55"/>
      <c r="AK312" s="56" t="s">
        <v>181</v>
      </c>
      <c r="AL312" s="3" t="s">
        <v>35</v>
      </c>
      <c r="AM312" s="3" t="s">
        <v>15</v>
      </c>
      <c r="AN312" s="3" t="s">
        <v>15</v>
      </c>
      <c r="AO312" s="3" t="s">
        <v>15</v>
      </c>
      <c r="AP312" s="3" t="s">
        <v>15</v>
      </c>
      <c r="AQ312" s="3">
        <v>28</v>
      </c>
      <c r="AR312" s="3">
        <v>189.946</v>
      </c>
      <c r="AS312" s="3">
        <v>217</v>
      </c>
      <c r="AT312" s="3" t="s">
        <v>243</v>
      </c>
      <c r="AU312" s="3" t="s">
        <v>15</v>
      </c>
      <c r="AV312" s="3" t="s">
        <v>3098</v>
      </c>
      <c r="AW312" s="3" t="s">
        <v>3682</v>
      </c>
      <c r="AX312" s="3" t="s">
        <v>14</v>
      </c>
      <c r="AY312" s="3" t="s">
        <v>3782</v>
      </c>
      <c r="AZ312" s="3" t="s">
        <v>3779</v>
      </c>
      <c r="BA312" s="57" t="s">
        <v>2913</v>
      </c>
      <c r="BB312" s="3" t="s">
        <v>3237</v>
      </c>
      <c r="BC312" s="3" t="s">
        <v>5425</v>
      </c>
      <c r="BD312" s="3" t="s">
        <v>181</v>
      </c>
      <c r="BE312" s="3" t="s">
        <v>242</v>
      </c>
      <c r="BF312" s="3" t="s">
        <v>1658</v>
      </c>
      <c r="BG312" s="3" t="s">
        <v>1600</v>
      </c>
      <c r="BH312" s="3" t="s">
        <v>6215</v>
      </c>
      <c r="BI312" s="58" t="s">
        <v>6213</v>
      </c>
      <c r="BJ312" s="58" t="s">
        <v>238</v>
      </c>
      <c r="BK312" s="58" t="s">
        <v>2691</v>
      </c>
      <c r="BL312" s="58" t="s">
        <v>6216</v>
      </c>
      <c r="BM312" s="58" t="s">
        <v>3039</v>
      </c>
      <c r="BN312" s="58" t="s">
        <v>2737</v>
      </c>
      <c r="BO312" s="2" t="s">
        <v>181</v>
      </c>
    </row>
    <row r="313" spans="3:67">
      <c r="C313" s="3" t="str">
        <f>IF(INDEX(Directory[FolderPath],MATCH(tbl_Directory[[#This Row],[Index]:[Index]],Directory[Index],0))="","",HYPERLINK(INDEX(Directory[FolderPath],MATCH(tbl_Directory[[#This Row],[Index]:[Index]],Directory[Index],0)),"🗁"))</f>
        <v/>
      </c>
      <c r="D313" s="3">
        <v>194</v>
      </c>
      <c r="E313" s="70">
        <v>44131</v>
      </c>
      <c r="F313" s="3" t="s">
        <v>6217</v>
      </c>
      <c r="G313" s="51"/>
      <c r="H313" s="52"/>
      <c r="I313" s="3" t="s">
        <v>181</v>
      </c>
      <c r="J313" s="3" t="s">
        <v>190</v>
      </c>
      <c r="K313" s="3" t="s">
        <v>442</v>
      </c>
      <c r="L313" s="3">
        <v>2</v>
      </c>
      <c r="M313" s="3" t="s">
        <v>1646</v>
      </c>
      <c r="N313" s="3" t="s">
        <v>98</v>
      </c>
      <c r="O313" s="3">
        <v>3</v>
      </c>
      <c r="P313" s="3" t="s">
        <v>12</v>
      </c>
      <c r="Q313" s="3" t="s">
        <v>402</v>
      </c>
      <c r="R313" s="53"/>
      <c r="S313" s="3" t="s">
        <v>14</v>
      </c>
      <c r="T313" s="54" t="s">
        <v>181</v>
      </c>
      <c r="U313" s="3" t="s">
        <v>3351</v>
      </c>
      <c r="V313" s="3" t="s">
        <v>181</v>
      </c>
      <c r="W313" s="3" t="s">
        <v>181</v>
      </c>
      <c r="X313" s="3" t="s">
        <v>181</v>
      </c>
      <c r="Y313" s="3" t="s">
        <v>181</v>
      </c>
      <c r="Z313" s="3" t="s">
        <v>615</v>
      </c>
      <c r="AA313" s="3" t="s">
        <v>402</v>
      </c>
      <c r="AB313" s="3" t="s">
        <v>6218</v>
      </c>
      <c r="AC313" s="3" t="s">
        <v>1599</v>
      </c>
      <c r="AD313" s="3" t="s">
        <v>181</v>
      </c>
      <c r="AE313" s="56" t="s">
        <v>181</v>
      </c>
      <c r="AF313" s="3" t="s">
        <v>5176</v>
      </c>
      <c r="AG313" s="3" t="s">
        <v>15</v>
      </c>
      <c r="AH313" s="3" t="s">
        <v>15</v>
      </c>
      <c r="AI313" s="3" t="s">
        <v>181</v>
      </c>
      <c r="AJ313" s="55"/>
      <c r="AK313" s="56" t="s">
        <v>181</v>
      </c>
      <c r="AL313" s="3" t="s">
        <v>134</v>
      </c>
      <c r="AM313" s="3" t="s">
        <v>15</v>
      </c>
      <c r="AN313" s="3" t="s">
        <v>15</v>
      </c>
      <c r="AO313" s="3" t="s">
        <v>15</v>
      </c>
      <c r="AP313" s="3" t="s">
        <v>15</v>
      </c>
      <c r="AQ313" s="3">
        <v>3</v>
      </c>
      <c r="AR313" s="3">
        <v>20.350999999999999</v>
      </c>
      <c r="AS313" s="3">
        <v>23.25</v>
      </c>
      <c r="AT313" s="3" t="s">
        <v>178</v>
      </c>
      <c r="AU313" s="3" t="s">
        <v>374</v>
      </c>
      <c r="AV313" s="3" t="s">
        <v>3470</v>
      </c>
      <c r="AW313" s="3" t="s">
        <v>3693</v>
      </c>
      <c r="AX313" s="3" t="s">
        <v>14</v>
      </c>
      <c r="AY313" s="3" t="s">
        <v>2960</v>
      </c>
      <c r="AZ313" s="3" t="s">
        <v>3496</v>
      </c>
      <c r="BA313" s="57" t="s">
        <v>2913</v>
      </c>
      <c r="BB313" s="3" t="s">
        <v>3238</v>
      </c>
      <c r="BC313" s="3" t="s">
        <v>2892</v>
      </c>
      <c r="BD313" s="3" t="s">
        <v>5963</v>
      </c>
      <c r="BE313" s="3" t="s">
        <v>444</v>
      </c>
      <c r="BF313" s="3" t="s">
        <v>1646</v>
      </c>
      <c r="BG313" s="3" t="s">
        <v>1600</v>
      </c>
      <c r="BH313" s="3" t="s">
        <v>6219</v>
      </c>
      <c r="BI313" s="58" t="s">
        <v>6220</v>
      </c>
      <c r="BJ313" s="58" t="s">
        <v>442</v>
      </c>
      <c r="BK313" s="58" t="s">
        <v>2722</v>
      </c>
      <c r="BL313" s="58" t="s">
        <v>2742</v>
      </c>
      <c r="BM313" s="58" t="s">
        <v>2895</v>
      </c>
      <c r="BN313" s="58" t="s">
        <v>2738</v>
      </c>
      <c r="BO313" s="2" t="s">
        <v>181</v>
      </c>
    </row>
    <row r="314" spans="3:67">
      <c r="C314" s="3" t="str">
        <f>IF(INDEX(Directory[FolderPath],MATCH(tbl_Directory[[#This Row],[Index]:[Index]],Directory[Index],0))="","",HYPERLINK(INDEX(Directory[FolderPath],MATCH(tbl_Directory[[#This Row],[Index]:[Index]],Directory[Index],0)),"🗁"))</f>
        <v/>
      </c>
      <c r="D314" s="3">
        <v>193</v>
      </c>
      <c r="E314" s="70">
        <v>44125</v>
      </c>
      <c r="F314" s="3" t="s">
        <v>697</v>
      </c>
      <c r="G314" s="51"/>
      <c r="H314" s="52"/>
      <c r="I314" s="3" t="s">
        <v>181</v>
      </c>
      <c r="J314" s="3" t="s">
        <v>175</v>
      </c>
      <c r="K314" s="3" t="s">
        <v>879</v>
      </c>
      <c r="L314" s="3">
        <v>1</v>
      </c>
      <c r="M314" s="3" t="s">
        <v>1667</v>
      </c>
      <c r="N314" s="3" t="s">
        <v>98</v>
      </c>
      <c r="O314" s="3">
        <v>4.5</v>
      </c>
      <c r="P314" s="3" t="s">
        <v>6221</v>
      </c>
      <c r="Q314" s="3" t="s">
        <v>1029</v>
      </c>
      <c r="R314" s="53">
        <v>37.5</v>
      </c>
      <c r="S314" s="3" t="s">
        <v>479</v>
      </c>
      <c r="T314" s="54" t="s">
        <v>181</v>
      </c>
      <c r="U314" s="3" t="s">
        <v>3351</v>
      </c>
      <c r="V314" s="3" t="s">
        <v>181</v>
      </c>
      <c r="W314" s="3" t="s">
        <v>181</v>
      </c>
      <c r="X314" s="3" t="s">
        <v>181</v>
      </c>
      <c r="Y314" s="3" t="s">
        <v>181</v>
      </c>
      <c r="Z314" s="3" t="s">
        <v>1030</v>
      </c>
      <c r="AA314" s="3" t="s">
        <v>6222</v>
      </c>
      <c r="AB314" s="3" t="s">
        <v>6222</v>
      </c>
      <c r="AC314" s="3" t="s">
        <v>1599</v>
      </c>
      <c r="AD314" s="3" t="s">
        <v>181</v>
      </c>
      <c r="AE314" s="56" t="s">
        <v>181</v>
      </c>
      <c r="AF314" s="3" t="s">
        <v>15</v>
      </c>
      <c r="AG314" s="3" t="s">
        <v>15</v>
      </c>
      <c r="AH314" s="3" t="s">
        <v>15</v>
      </c>
      <c r="AI314" s="3" t="s">
        <v>181</v>
      </c>
      <c r="AJ314" s="55"/>
      <c r="AK314" s="56" t="s">
        <v>181</v>
      </c>
      <c r="AL314" s="3" t="s">
        <v>35</v>
      </c>
      <c r="AM314" s="3" t="s">
        <v>15</v>
      </c>
      <c r="AN314" s="3" t="s">
        <v>15</v>
      </c>
      <c r="AO314" s="3" t="s">
        <v>15</v>
      </c>
      <c r="AP314" s="3" t="s">
        <v>15</v>
      </c>
      <c r="AQ314" s="3">
        <v>4.5</v>
      </c>
      <c r="AR314" s="3">
        <v>30.527000000000001</v>
      </c>
      <c r="AS314" s="3">
        <v>34.875</v>
      </c>
      <c r="AT314" s="3" t="s">
        <v>273</v>
      </c>
      <c r="AU314" s="3" t="s">
        <v>15</v>
      </c>
      <c r="AV314" s="3" t="s">
        <v>1609</v>
      </c>
      <c r="AW314" s="3" t="s">
        <v>15</v>
      </c>
      <c r="AX314" s="3" t="s">
        <v>3784</v>
      </c>
      <c r="AY314" s="3" t="s">
        <v>3782</v>
      </c>
      <c r="AZ314" s="3" t="s">
        <v>3497</v>
      </c>
      <c r="BA314" s="57" t="s">
        <v>2913</v>
      </c>
      <c r="BB314" s="3" t="s">
        <v>3238</v>
      </c>
      <c r="BC314" s="3" t="s">
        <v>15</v>
      </c>
      <c r="BD314" s="3" t="s">
        <v>181</v>
      </c>
      <c r="BE314" s="3" t="s">
        <v>882</v>
      </c>
      <c r="BF314" s="3" t="s">
        <v>1667</v>
      </c>
      <c r="BG314" s="3" t="s">
        <v>15</v>
      </c>
      <c r="BH314" s="3" t="s">
        <v>6223</v>
      </c>
      <c r="BI314" s="58" t="s">
        <v>6220</v>
      </c>
      <c r="BJ314" s="58" t="s">
        <v>879</v>
      </c>
      <c r="BK314" s="58" t="s">
        <v>2722</v>
      </c>
      <c r="BL314" s="58" t="s">
        <v>2756</v>
      </c>
      <c r="BM314" s="58" t="s">
        <v>6224</v>
      </c>
      <c r="BN314" s="58" t="s">
        <v>2737</v>
      </c>
      <c r="BO314" s="2" t="s">
        <v>181</v>
      </c>
    </row>
    <row r="315" spans="3:67">
      <c r="C315" s="3" t="str">
        <f>IF(INDEX(Directory[FolderPath],MATCH(tbl_Directory[[#This Row],[Index]:[Index]],Directory[Index],0))="","",HYPERLINK(INDEX(Directory[FolderPath],MATCH(tbl_Directory[[#This Row],[Index]:[Index]],Directory[Index],0)),"🗁"))</f>
        <v/>
      </c>
      <c r="D315" s="3">
        <v>192</v>
      </c>
      <c r="E315" s="70">
        <v>44124</v>
      </c>
      <c r="F315" s="3" t="s">
        <v>6225</v>
      </c>
      <c r="G315" s="51"/>
      <c r="H315" s="52"/>
      <c r="I315" s="3" t="s">
        <v>181</v>
      </c>
      <c r="J315" s="3" t="s">
        <v>175</v>
      </c>
      <c r="K315" s="3" t="s">
        <v>6226</v>
      </c>
      <c r="L315" s="3">
        <v>1</v>
      </c>
      <c r="M315" s="3" t="s">
        <v>308</v>
      </c>
      <c r="N315" s="3" t="s">
        <v>98</v>
      </c>
      <c r="O315" s="3">
        <v>3</v>
      </c>
      <c r="P315" s="3" t="s">
        <v>545</v>
      </c>
      <c r="Q315" s="3" t="s">
        <v>49</v>
      </c>
      <c r="R315" s="53">
        <v>55</v>
      </c>
      <c r="S315" s="3" t="s">
        <v>14</v>
      </c>
      <c r="T315" s="54" t="s">
        <v>181</v>
      </c>
      <c r="U315" s="3" t="s">
        <v>3351</v>
      </c>
      <c r="V315" s="3" t="s">
        <v>181</v>
      </c>
      <c r="W315" s="3" t="s">
        <v>181</v>
      </c>
      <c r="X315" s="3" t="s">
        <v>3785</v>
      </c>
      <c r="Y315" s="3" t="s">
        <v>181</v>
      </c>
      <c r="Z315" s="3" t="s">
        <v>6227</v>
      </c>
      <c r="AA315" s="3" t="s">
        <v>49</v>
      </c>
      <c r="AB315" s="3" t="s">
        <v>49</v>
      </c>
      <c r="AC315" s="3" t="s">
        <v>1599</v>
      </c>
      <c r="AD315" s="3" t="s">
        <v>181</v>
      </c>
      <c r="AE315" s="56" t="s">
        <v>181</v>
      </c>
      <c r="AF315" s="3" t="s">
        <v>15</v>
      </c>
      <c r="AG315" s="3" t="s">
        <v>15</v>
      </c>
      <c r="AH315" s="3" t="s">
        <v>15</v>
      </c>
      <c r="AI315" s="3" t="s">
        <v>3366</v>
      </c>
      <c r="AJ315" s="55"/>
      <c r="AK315" s="56" t="s">
        <v>181</v>
      </c>
      <c r="AL315" s="3" t="s">
        <v>127</v>
      </c>
      <c r="AM315" s="3" t="s">
        <v>15</v>
      </c>
      <c r="AN315" s="3" t="s">
        <v>15</v>
      </c>
      <c r="AO315" s="3" t="s">
        <v>15</v>
      </c>
      <c r="AP315" s="3" t="s">
        <v>15</v>
      </c>
      <c r="AQ315" s="3">
        <v>3</v>
      </c>
      <c r="AR315" s="3">
        <v>20.350999999999999</v>
      </c>
      <c r="AS315" s="3">
        <v>23.25</v>
      </c>
      <c r="AT315" s="3" t="s">
        <v>225</v>
      </c>
      <c r="AU315" s="3" t="s">
        <v>15</v>
      </c>
      <c r="AV315" s="3" t="s">
        <v>3098</v>
      </c>
      <c r="AW315" s="3" t="s">
        <v>3685</v>
      </c>
      <c r="AX315" s="3" t="s">
        <v>14</v>
      </c>
      <c r="AY315" s="3" t="s">
        <v>2960</v>
      </c>
      <c r="AZ315" s="3" t="s">
        <v>3496</v>
      </c>
      <c r="BA315" s="57" t="s">
        <v>2913</v>
      </c>
      <c r="BB315" s="3" t="s">
        <v>3238</v>
      </c>
      <c r="BC315" s="3" t="s">
        <v>5425</v>
      </c>
      <c r="BD315" s="3" t="s">
        <v>181</v>
      </c>
      <c r="BE315" s="3" t="s">
        <v>6228</v>
      </c>
      <c r="BF315" s="3" t="s">
        <v>1624</v>
      </c>
      <c r="BG315" s="3" t="s">
        <v>1600</v>
      </c>
      <c r="BH315" s="3" t="s">
        <v>6229</v>
      </c>
      <c r="BI315" s="58" t="s">
        <v>6220</v>
      </c>
      <c r="BJ315" s="58" t="s">
        <v>6226</v>
      </c>
      <c r="BK315" s="58" t="s">
        <v>3720</v>
      </c>
      <c r="BL315" s="58" t="s">
        <v>2742</v>
      </c>
      <c r="BM315" s="58" t="s">
        <v>3041</v>
      </c>
      <c r="BN315" s="58" t="s">
        <v>2737</v>
      </c>
      <c r="BO315" s="2" t="s">
        <v>181</v>
      </c>
    </row>
    <row r="316" spans="3:67">
      <c r="C316" s="3" t="str">
        <f>IF(INDEX(Directory[FolderPath],MATCH(tbl_Directory[[#This Row],[Index]:[Index]],Directory[Index],0))="","",HYPERLINK(INDEX(Directory[FolderPath],MATCH(tbl_Directory[[#This Row],[Index]:[Index]],Directory[Index],0)),"🗁"))</f>
        <v/>
      </c>
      <c r="D316" s="3">
        <v>191</v>
      </c>
      <c r="E316" s="70">
        <v>44120</v>
      </c>
      <c r="F316" s="3" t="s">
        <v>6230</v>
      </c>
      <c r="G316" s="51"/>
      <c r="H316" s="52"/>
      <c r="I316" s="3" t="s">
        <v>181</v>
      </c>
      <c r="J316" s="3" t="s">
        <v>175</v>
      </c>
      <c r="K316" s="3" t="s">
        <v>3577</v>
      </c>
      <c r="L316" s="3">
        <v>1</v>
      </c>
      <c r="M316" s="3" t="s">
        <v>125</v>
      </c>
      <c r="N316" s="3" t="s">
        <v>98</v>
      </c>
      <c r="O316" s="3">
        <v>5</v>
      </c>
      <c r="P316" s="3" t="s">
        <v>12</v>
      </c>
      <c r="Q316" s="3" t="s">
        <v>1031</v>
      </c>
      <c r="R316" s="53">
        <v>45</v>
      </c>
      <c r="S316" s="3" t="s">
        <v>14</v>
      </c>
      <c r="T316" s="54" t="s">
        <v>181</v>
      </c>
      <c r="U316" s="3" t="s">
        <v>3351</v>
      </c>
      <c r="V316" s="3" t="s">
        <v>181</v>
      </c>
      <c r="W316" s="3" t="s">
        <v>181</v>
      </c>
      <c r="X316" s="3" t="s">
        <v>3729</v>
      </c>
      <c r="Y316" s="3" t="s">
        <v>181</v>
      </c>
      <c r="Z316" s="3" t="s">
        <v>6231</v>
      </c>
      <c r="AA316" s="3" t="s">
        <v>1031</v>
      </c>
      <c r="AB316" s="3" t="s">
        <v>1031</v>
      </c>
      <c r="AC316" s="3" t="s">
        <v>2686</v>
      </c>
      <c r="AD316" s="3" t="s">
        <v>181</v>
      </c>
      <c r="AE316" s="56" t="s">
        <v>181</v>
      </c>
      <c r="AF316" s="3" t="s">
        <v>15</v>
      </c>
      <c r="AG316" s="3" t="s">
        <v>15</v>
      </c>
      <c r="AH316" s="3" t="s">
        <v>15</v>
      </c>
      <c r="AI316" s="3" t="s">
        <v>181</v>
      </c>
      <c r="AJ316" s="55"/>
      <c r="AK316" s="56" t="s">
        <v>181</v>
      </c>
      <c r="AL316" s="3" t="s">
        <v>127</v>
      </c>
      <c r="AM316" s="3" t="s">
        <v>235</v>
      </c>
      <c r="AN316" s="3" t="s">
        <v>15</v>
      </c>
      <c r="AO316" s="3" t="s">
        <v>15</v>
      </c>
      <c r="AP316" s="3" t="s">
        <v>15</v>
      </c>
      <c r="AQ316" s="3">
        <v>5</v>
      </c>
      <c r="AR316" s="3">
        <v>33.918999999999997</v>
      </c>
      <c r="AS316" s="3">
        <v>38.75</v>
      </c>
      <c r="AT316" s="3" t="s">
        <v>273</v>
      </c>
      <c r="AU316" s="3" t="s">
        <v>15</v>
      </c>
      <c r="AV316" s="3" t="s">
        <v>3098</v>
      </c>
      <c r="AW316" s="3" t="s">
        <v>3682</v>
      </c>
      <c r="AX316" s="3" t="s">
        <v>14</v>
      </c>
      <c r="AY316" s="3" t="s">
        <v>2960</v>
      </c>
      <c r="AZ316" s="3" t="s">
        <v>3497</v>
      </c>
      <c r="BA316" s="57" t="s">
        <v>2913</v>
      </c>
      <c r="BB316" s="3" t="s">
        <v>3238</v>
      </c>
      <c r="BC316" s="3" t="s">
        <v>5425</v>
      </c>
      <c r="BD316" s="3" t="s">
        <v>181</v>
      </c>
      <c r="BE316" s="3" t="s">
        <v>272</v>
      </c>
      <c r="BF316" s="3" t="s">
        <v>6232</v>
      </c>
      <c r="BG316" s="3" t="s">
        <v>1600</v>
      </c>
      <c r="BH316" s="3" t="s">
        <v>6233</v>
      </c>
      <c r="BI316" s="58" t="s">
        <v>6220</v>
      </c>
      <c r="BJ316" s="58" t="s">
        <v>269</v>
      </c>
      <c r="BK316" s="58" t="s">
        <v>3727</v>
      </c>
      <c r="BL316" s="58" t="s">
        <v>2758</v>
      </c>
      <c r="BM316" s="58" t="s">
        <v>2895</v>
      </c>
      <c r="BN316" s="58" t="s">
        <v>2737</v>
      </c>
      <c r="BO316" s="2" t="s">
        <v>181</v>
      </c>
    </row>
    <row r="317" spans="3:67">
      <c r="C317" s="3" t="str">
        <f>IF(INDEX(Directory[FolderPath],MATCH(tbl_Directory[[#This Row],[Index]:[Index]],Directory[Index],0))="","",HYPERLINK(INDEX(Directory[FolderPath],MATCH(tbl_Directory[[#This Row],[Index]:[Index]],Directory[Index],0)),"🗁"))</f>
        <v/>
      </c>
      <c r="D317" s="3">
        <v>190</v>
      </c>
      <c r="E317" s="70">
        <v>44096</v>
      </c>
      <c r="F317" s="3" t="s">
        <v>6234</v>
      </c>
      <c r="G317" s="51"/>
      <c r="H317" s="52"/>
      <c r="I317" s="3" t="s">
        <v>181</v>
      </c>
      <c r="J317" s="3" t="s">
        <v>175</v>
      </c>
      <c r="K317" s="3" t="s">
        <v>930</v>
      </c>
      <c r="L317" s="3">
        <v>1</v>
      </c>
      <c r="M317" s="3" t="s">
        <v>105</v>
      </c>
      <c r="N317" s="3" t="s">
        <v>98</v>
      </c>
      <c r="O317" s="3">
        <v>3</v>
      </c>
      <c r="P317" s="3" t="s">
        <v>222</v>
      </c>
      <c r="Q317" s="3" t="s">
        <v>348</v>
      </c>
      <c r="R317" s="53">
        <v>40</v>
      </c>
      <c r="S317" s="3" t="s">
        <v>30</v>
      </c>
      <c r="T317" s="54" t="s">
        <v>181</v>
      </c>
      <c r="U317" s="3" t="s">
        <v>3351</v>
      </c>
      <c r="V317" s="3" t="s">
        <v>181</v>
      </c>
      <c r="W317" s="3" t="s">
        <v>181</v>
      </c>
      <c r="X317" s="3" t="s">
        <v>3785</v>
      </c>
      <c r="Y317" s="3" t="s">
        <v>181</v>
      </c>
      <c r="Z317" s="3" t="s">
        <v>546</v>
      </c>
      <c r="AA317" s="3" t="s">
        <v>348</v>
      </c>
      <c r="AB317" s="3" t="s">
        <v>348</v>
      </c>
      <c r="AC317" s="3" t="s">
        <v>1599</v>
      </c>
      <c r="AD317" s="3" t="s">
        <v>181</v>
      </c>
      <c r="AE317" s="56" t="s">
        <v>181</v>
      </c>
      <c r="AF317" s="3" t="s">
        <v>15</v>
      </c>
      <c r="AG317" s="3" t="s">
        <v>15</v>
      </c>
      <c r="AH317" s="3" t="s">
        <v>15</v>
      </c>
      <c r="AI317" s="3" t="s">
        <v>181</v>
      </c>
      <c r="AJ317" s="55"/>
      <c r="AK317" s="56" t="s">
        <v>181</v>
      </c>
      <c r="AL317" s="3" t="s">
        <v>127</v>
      </c>
      <c r="AM317" s="3" t="s">
        <v>934</v>
      </c>
      <c r="AN317" s="3" t="s">
        <v>15</v>
      </c>
      <c r="AO317" s="3" t="s">
        <v>15</v>
      </c>
      <c r="AP317" s="3" t="s">
        <v>15</v>
      </c>
      <c r="AQ317" s="3">
        <v>3</v>
      </c>
      <c r="AR317" s="3">
        <v>21.21</v>
      </c>
      <c r="AS317" s="3">
        <v>23.251999999999999</v>
      </c>
      <c r="AT317" s="3" t="s">
        <v>243</v>
      </c>
      <c r="AU317" s="3" t="s">
        <v>15</v>
      </c>
      <c r="AV317" s="3" t="s">
        <v>3471</v>
      </c>
      <c r="AW317" s="3" t="s">
        <v>15</v>
      </c>
      <c r="AX317" s="3" t="s">
        <v>30</v>
      </c>
      <c r="AY317" s="3" t="s">
        <v>2960</v>
      </c>
      <c r="AZ317" s="3" t="s">
        <v>3496</v>
      </c>
      <c r="BA317" s="57" t="s">
        <v>2913</v>
      </c>
      <c r="BB317" s="3" t="s">
        <v>3239</v>
      </c>
      <c r="BC317" s="3" t="s">
        <v>15</v>
      </c>
      <c r="BD317" s="3" t="s">
        <v>181</v>
      </c>
      <c r="BE317" s="3" t="s">
        <v>933</v>
      </c>
      <c r="BF317" s="3" t="s">
        <v>1678</v>
      </c>
      <c r="BG317" s="3" t="s">
        <v>1600</v>
      </c>
      <c r="BH317" s="3" t="s">
        <v>6235</v>
      </c>
      <c r="BI317" s="58" t="s">
        <v>6236</v>
      </c>
      <c r="BJ317" s="58" t="s">
        <v>930</v>
      </c>
      <c r="BK317" s="58" t="s">
        <v>3720</v>
      </c>
      <c r="BL317" s="58" t="s">
        <v>2742</v>
      </c>
      <c r="BM317" s="58" t="s">
        <v>3039</v>
      </c>
      <c r="BN317" s="58" t="s">
        <v>2737</v>
      </c>
      <c r="BO317" s="2" t="s">
        <v>181</v>
      </c>
    </row>
    <row r="318" spans="3:67">
      <c r="C318" s="3" t="str">
        <f>IF(INDEX(Directory[FolderPath],MATCH(tbl_Directory[[#This Row],[Index]:[Index]],Directory[Index],0))="","",HYPERLINK(INDEX(Directory[FolderPath],MATCH(tbl_Directory[[#This Row],[Index]:[Index]],Directory[Index],0)),"🗁"))</f>
        <v/>
      </c>
      <c r="D318" s="3">
        <v>189</v>
      </c>
      <c r="E318" s="70">
        <v>44089</v>
      </c>
      <c r="F318" s="3" t="s">
        <v>6237</v>
      </c>
      <c r="G318" s="51"/>
      <c r="H318" s="52"/>
      <c r="I318" s="3" t="s">
        <v>181</v>
      </c>
      <c r="J318" s="3" t="s">
        <v>175</v>
      </c>
      <c r="K318" s="3" t="s">
        <v>3339</v>
      </c>
      <c r="L318" s="3">
        <v>1</v>
      </c>
      <c r="M318" s="3" t="s">
        <v>2226</v>
      </c>
      <c r="N318" s="3" t="s">
        <v>98</v>
      </c>
      <c r="O318" s="3">
        <v>5</v>
      </c>
      <c r="P318" s="3" t="s">
        <v>102</v>
      </c>
      <c r="Q318" s="3" t="s">
        <v>1032</v>
      </c>
      <c r="R318" s="53">
        <v>30</v>
      </c>
      <c r="S318" s="3" t="s">
        <v>30</v>
      </c>
      <c r="T318" s="54" t="s">
        <v>181</v>
      </c>
      <c r="U318" s="3" t="s">
        <v>3352</v>
      </c>
      <c r="V318" s="3" t="s">
        <v>181</v>
      </c>
      <c r="W318" s="3" t="s">
        <v>181</v>
      </c>
      <c r="X318" s="3" t="s">
        <v>181</v>
      </c>
      <c r="Y318" s="3" t="s">
        <v>181</v>
      </c>
      <c r="Z318" s="3" t="s">
        <v>1033</v>
      </c>
      <c r="AA318" s="3" t="s">
        <v>511</v>
      </c>
      <c r="AB318" s="3" t="s">
        <v>511</v>
      </c>
      <c r="AC318" s="3" t="s">
        <v>2686</v>
      </c>
      <c r="AD318" s="3" t="s">
        <v>181</v>
      </c>
      <c r="AE318" s="56" t="s">
        <v>181</v>
      </c>
      <c r="AF318" s="3" t="s">
        <v>15</v>
      </c>
      <c r="AG318" s="3" t="s">
        <v>15</v>
      </c>
      <c r="AH318" s="3" t="s">
        <v>15</v>
      </c>
      <c r="AI318" s="3" t="s">
        <v>181</v>
      </c>
      <c r="AJ318" s="55"/>
      <c r="AK318" s="56" t="s">
        <v>181</v>
      </c>
      <c r="AL318" s="3" t="s">
        <v>127</v>
      </c>
      <c r="AM318" s="3" t="s">
        <v>934</v>
      </c>
      <c r="AN318" s="3" t="s">
        <v>15</v>
      </c>
      <c r="AO318" s="3" t="s">
        <v>15</v>
      </c>
      <c r="AP318" s="3" t="s">
        <v>15</v>
      </c>
      <c r="AQ318" s="3">
        <v>5</v>
      </c>
      <c r="AR318" s="3">
        <v>35.35</v>
      </c>
      <c r="AS318" s="3">
        <v>38.752000000000002</v>
      </c>
      <c r="AT318" s="3" t="s">
        <v>243</v>
      </c>
      <c r="AU318" s="3" t="s">
        <v>15</v>
      </c>
      <c r="AV318" s="3" t="s">
        <v>3471</v>
      </c>
      <c r="AW318" s="3" t="s">
        <v>15</v>
      </c>
      <c r="AX318" s="3" t="s">
        <v>30</v>
      </c>
      <c r="AY318" s="3" t="s">
        <v>2960</v>
      </c>
      <c r="AZ318" s="3" t="s">
        <v>3497</v>
      </c>
      <c r="BA318" s="57" t="s">
        <v>2913</v>
      </c>
      <c r="BB318" s="3" t="s">
        <v>3239</v>
      </c>
      <c r="BC318" s="3" t="s">
        <v>15</v>
      </c>
      <c r="BD318" s="3" t="s">
        <v>181</v>
      </c>
      <c r="BE318" s="3" t="s">
        <v>1034</v>
      </c>
      <c r="BF318" s="3" t="s">
        <v>6238</v>
      </c>
      <c r="BG318" s="3" t="s">
        <v>1600</v>
      </c>
      <c r="BH318" s="3" t="s">
        <v>6239</v>
      </c>
      <c r="BI318" s="58" t="s">
        <v>6236</v>
      </c>
      <c r="BJ318" s="58" t="s">
        <v>3339</v>
      </c>
      <c r="BK318" s="58" t="s">
        <v>2722</v>
      </c>
      <c r="BL318" s="58" t="s">
        <v>2758</v>
      </c>
      <c r="BM318" s="58" t="s">
        <v>2898</v>
      </c>
      <c r="BN318" s="58" t="s">
        <v>2737</v>
      </c>
      <c r="BO318" s="2" t="s">
        <v>181</v>
      </c>
    </row>
    <row r="319" spans="3:67">
      <c r="C319" s="3" t="str">
        <f>IF(INDEX(Directory[FolderPath],MATCH(tbl_Directory[[#This Row],[Index]:[Index]],Directory[Index],0))="","",HYPERLINK(INDEX(Directory[FolderPath],MATCH(tbl_Directory[[#This Row],[Index]:[Index]],Directory[Index],0)),"🗁"))</f>
        <v/>
      </c>
      <c r="D319" s="3">
        <v>188</v>
      </c>
      <c r="E319" s="70">
        <v>44089</v>
      </c>
      <c r="F319" s="3" t="s">
        <v>6237</v>
      </c>
      <c r="G319" s="51"/>
      <c r="H319" s="52"/>
      <c r="I319" s="3" t="s">
        <v>181</v>
      </c>
      <c r="J319" s="3" t="s">
        <v>175</v>
      </c>
      <c r="K319" s="3" t="s">
        <v>3339</v>
      </c>
      <c r="L319" s="3">
        <v>1</v>
      </c>
      <c r="M319" s="3" t="s">
        <v>2226</v>
      </c>
      <c r="N319" s="3" t="s">
        <v>98</v>
      </c>
      <c r="O319" s="3">
        <v>5</v>
      </c>
      <c r="P319" s="3" t="s">
        <v>63</v>
      </c>
      <c r="Q319" s="3" t="s">
        <v>1035</v>
      </c>
      <c r="R319" s="53">
        <v>35</v>
      </c>
      <c r="S319" s="3" t="s">
        <v>30</v>
      </c>
      <c r="T319" s="54" t="s">
        <v>181</v>
      </c>
      <c r="U319" s="3" t="s">
        <v>3352</v>
      </c>
      <c r="V319" s="3" t="s">
        <v>181</v>
      </c>
      <c r="W319" s="3" t="s">
        <v>181</v>
      </c>
      <c r="X319" s="3" t="s">
        <v>181</v>
      </c>
      <c r="Y319" s="3" t="s">
        <v>181</v>
      </c>
      <c r="Z319" s="3" t="s">
        <v>6240</v>
      </c>
      <c r="AA319" s="3" t="s">
        <v>1588</v>
      </c>
      <c r="AB319" s="3" t="s">
        <v>1588</v>
      </c>
      <c r="AC319" s="57" t="s">
        <v>2686</v>
      </c>
      <c r="AD319" s="3" t="s">
        <v>181</v>
      </c>
      <c r="AE319" s="56" t="s">
        <v>181</v>
      </c>
      <c r="AF319" s="3" t="s">
        <v>15</v>
      </c>
      <c r="AG319" s="3" t="s">
        <v>15</v>
      </c>
      <c r="AH319" s="3" t="s">
        <v>15</v>
      </c>
      <c r="AI319" s="3" t="s">
        <v>181</v>
      </c>
      <c r="AJ319" s="55"/>
      <c r="AK319" s="56" t="s">
        <v>181</v>
      </c>
      <c r="AL319" s="3" t="s">
        <v>127</v>
      </c>
      <c r="AM319" s="3" t="s">
        <v>934</v>
      </c>
      <c r="AN319" s="3" t="s">
        <v>15</v>
      </c>
      <c r="AO319" s="3" t="s">
        <v>15</v>
      </c>
      <c r="AP319" s="3" t="s">
        <v>15</v>
      </c>
      <c r="AQ319" s="57">
        <v>5</v>
      </c>
      <c r="AR319" s="57">
        <v>35.35</v>
      </c>
      <c r="AS319" s="3">
        <v>38.752000000000002</v>
      </c>
      <c r="AT319" s="3" t="s">
        <v>243</v>
      </c>
      <c r="AU319" s="3" t="s">
        <v>15</v>
      </c>
      <c r="AV319" s="3" t="s">
        <v>3471</v>
      </c>
      <c r="AW319" s="3" t="s">
        <v>15</v>
      </c>
      <c r="AX319" s="3" t="s">
        <v>30</v>
      </c>
      <c r="AY319" s="3" t="s">
        <v>2960</v>
      </c>
      <c r="AZ319" s="3" t="s">
        <v>3497</v>
      </c>
      <c r="BA319" s="57" t="s">
        <v>2913</v>
      </c>
      <c r="BB319" s="3" t="s">
        <v>3239</v>
      </c>
      <c r="BC319" s="3" t="s">
        <v>15</v>
      </c>
      <c r="BD319" s="3" t="s">
        <v>181</v>
      </c>
      <c r="BE319" s="3" t="s">
        <v>1034</v>
      </c>
      <c r="BF319" s="3" t="s">
        <v>6238</v>
      </c>
      <c r="BG319" s="3" t="s">
        <v>1600</v>
      </c>
      <c r="BH319" s="3" t="s">
        <v>6241</v>
      </c>
      <c r="BI319" s="58" t="s">
        <v>6236</v>
      </c>
      <c r="BJ319" s="58" t="s">
        <v>3339</v>
      </c>
      <c r="BK319" s="58" t="s">
        <v>2722</v>
      </c>
      <c r="BL319" s="58" t="s">
        <v>2758</v>
      </c>
      <c r="BM319" s="58" t="s">
        <v>2897</v>
      </c>
      <c r="BN319" s="58" t="s">
        <v>2737</v>
      </c>
      <c r="BO319" s="2" t="s">
        <v>181</v>
      </c>
    </row>
    <row r="320" spans="3:67">
      <c r="C320" s="3" t="str">
        <f>IF(INDEX(Directory[FolderPath],MATCH(tbl_Directory[[#This Row],[Index]:[Index]],Directory[Index],0))="","",HYPERLINK(INDEX(Directory[FolderPath],MATCH(tbl_Directory[[#This Row],[Index]:[Index]],Directory[Index],0)),"🗁"))</f>
        <v/>
      </c>
      <c r="D320" s="3">
        <v>187</v>
      </c>
      <c r="E320" s="70">
        <v>44088</v>
      </c>
      <c r="F320" s="3" t="s">
        <v>6242</v>
      </c>
      <c r="G320" s="51"/>
      <c r="H320" s="52"/>
      <c r="I320" s="3" t="s">
        <v>181</v>
      </c>
      <c r="J320" s="3" t="s">
        <v>175</v>
      </c>
      <c r="K320" s="3" t="s">
        <v>1655</v>
      </c>
      <c r="L320" s="3">
        <v>1</v>
      </c>
      <c r="M320" s="3" t="s">
        <v>10</v>
      </c>
      <c r="N320" s="3" t="s">
        <v>98</v>
      </c>
      <c r="O320" s="3">
        <v>2</v>
      </c>
      <c r="P320" s="3" t="s">
        <v>1652</v>
      </c>
      <c r="Q320" s="3" t="s">
        <v>653</v>
      </c>
      <c r="R320" s="53">
        <v>37.5</v>
      </c>
      <c r="S320" s="3" t="s">
        <v>30</v>
      </c>
      <c r="T320" s="54" t="s">
        <v>181</v>
      </c>
      <c r="U320" s="3" t="s">
        <v>3354</v>
      </c>
      <c r="V320" s="3" t="s">
        <v>181</v>
      </c>
      <c r="W320" s="3" t="s">
        <v>181</v>
      </c>
      <c r="X320" s="3" t="s">
        <v>181</v>
      </c>
      <c r="Y320" s="3" t="s">
        <v>181</v>
      </c>
      <c r="Z320" s="3" t="s">
        <v>6243</v>
      </c>
      <c r="AA320" s="3" t="s">
        <v>653</v>
      </c>
      <c r="AB320" s="3" t="s">
        <v>653</v>
      </c>
      <c r="AC320" s="3" t="s">
        <v>1599</v>
      </c>
      <c r="AD320" s="3" t="s">
        <v>181</v>
      </c>
      <c r="AE320" s="56" t="s">
        <v>181</v>
      </c>
      <c r="AF320" s="3" t="s">
        <v>15</v>
      </c>
      <c r="AG320" s="3" t="s">
        <v>15</v>
      </c>
      <c r="AH320" s="3" t="s">
        <v>15</v>
      </c>
      <c r="AI320" s="3" t="s">
        <v>181</v>
      </c>
      <c r="AJ320" s="55"/>
      <c r="AK320" s="56" t="s">
        <v>181</v>
      </c>
      <c r="AL320" s="3" t="s">
        <v>126</v>
      </c>
      <c r="AM320" s="3" t="s">
        <v>365</v>
      </c>
      <c r="AN320" s="3" t="s">
        <v>15</v>
      </c>
      <c r="AO320" s="3" t="s">
        <v>15</v>
      </c>
      <c r="AP320" s="3" t="s">
        <v>15</v>
      </c>
      <c r="AQ320" s="3">
        <v>2</v>
      </c>
      <c r="AR320" s="3">
        <v>14.14</v>
      </c>
      <c r="AS320" s="3">
        <v>15.500999999999999</v>
      </c>
      <c r="AT320" s="3" t="s">
        <v>273</v>
      </c>
      <c r="AU320" s="3" t="s">
        <v>15</v>
      </c>
      <c r="AV320" s="3" t="s">
        <v>1609</v>
      </c>
      <c r="AW320" s="3" t="s">
        <v>15</v>
      </c>
      <c r="AX320" s="3" t="s">
        <v>30</v>
      </c>
      <c r="AY320" s="3" t="s">
        <v>3718</v>
      </c>
      <c r="AZ320" s="3" t="s">
        <v>5420</v>
      </c>
      <c r="BA320" s="57" t="s">
        <v>2913</v>
      </c>
      <c r="BB320" s="3" t="s">
        <v>3239</v>
      </c>
      <c r="BC320" s="3" t="s">
        <v>15</v>
      </c>
      <c r="BD320" s="3" t="s">
        <v>181</v>
      </c>
      <c r="BE320" s="3" t="s">
        <v>654</v>
      </c>
      <c r="BF320" s="3" t="s">
        <v>10</v>
      </c>
      <c r="BG320" s="3" t="s">
        <v>15</v>
      </c>
      <c r="BH320" s="3" t="s">
        <v>6244</v>
      </c>
      <c r="BI320" s="58" t="s">
        <v>6236</v>
      </c>
      <c r="BJ320" s="58" t="s">
        <v>1655</v>
      </c>
      <c r="BK320" s="58" t="s">
        <v>2722</v>
      </c>
      <c r="BL320" s="58" t="s">
        <v>2745</v>
      </c>
      <c r="BM320" s="58" t="s">
        <v>2901</v>
      </c>
      <c r="BN320" s="58" t="s">
        <v>2737</v>
      </c>
      <c r="BO320" s="2" t="s">
        <v>181</v>
      </c>
    </row>
    <row r="321" spans="3:67">
      <c r="C321" s="3" t="str">
        <f>IF(INDEX(Directory[FolderPath],MATCH(tbl_Directory[[#This Row],[Index]:[Index]],Directory[Index],0))="","",HYPERLINK(INDEX(Directory[FolderPath],MATCH(tbl_Directory[[#This Row],[Index]:[Index]],Directory[Index],0)),"🗁"))</f>
        <v/>
      </c>
      <c r="D321" s="3">
        <v>186</v>
      </c>
      <c r="E321" s="70">
        <v>44083</v>
      </c>
      <c r="F321" s="3" t="s">
        <v>6245</v>
      </c>
      <c r="G321" s="51"/>
      <c r="H321" s="52"/>
      <c r="I321" s="3" t="s">
        <v>181</v>
      </c>
      <c r="J321" s="3" t="s">
        <v>175</v>
      </c>
      <c r="K321" s="3" t="s">
        <v>1036</v>
      </c>
      <c r="L321" s="3">
        <v>1</v>
      </c>
      <c r="M321" s="3" t="s">
        <v>104</v>
      </c>
      <c r="N321" s="3" t="s">
        <v>98</v>
      </c>
      <c r="O321" s="3">
        <v>3</v>
      </c>
      <c r="P321" s="3" t="s">
        <v>12</v>
      </c>
      <c r="Q321" s="3" t="s">
        <v>91</v>
      </c>
      <c r="R321" s="53">
        <v>50</v>
      </c>
      <c r="S321" s="3" t="s">
        <v>30</v>
      </c>
      <c r="T321" s="54" t="s">
        <v>181</v>
      </c>
      <c r="U321" s="3" t="s">
        <v>3351</v>
      </c>
      <c r="V321" s="3" t="s">
        <v>181</v>
      </c>
      <c r="W321" s="3" t="s">
        <v>181</v>
      </c>
      <c r="X321" s="3" t="s">
        <v>181</v>
      </c>
      <c r="Y321" s="3" t="s">
        <v>181</v>
      </c>
      <c r="Z321" s="3" t="s">
        <v>349</v>
      </c>
      <c r="AA321" s="3" t="s">
        <v>91</v>
      </c>
      <c r="AB321" s="3" t="s">
        <v>91</v>
      </c>
      <c r="AC321" s="3" t="s">
        <v>1599</v>
      </c>
      <c r="AD321" s="3" t="s">
        <v>181</v>
      </c>
      <c r="AE321" s="56" t="s">
        <v>181</v>
      </c>
      <c r="AF321" s="3" t="s">
        <v>15</v>
      </c>
      <c r="AG321" s="3" t="s">
        <v>15</v>
      </c>
      <c r="AH321" s="3" t="s">
        <v>15</v>
      </c>
      <c r="AI321" s="3" t="s">
        <v>3366</v>
      </c>
      <c r="AJ321" s="55"/>
      <c r="AK321" s="56" t="s">
        <v>181</v>
      </c>
      <c r="AL321" s="3" t="s">
        <v>56</v>
      </c>
      <c r="AM321" s="3" t="s">
        <v>1038</v>
      </c>
      <c r="AN321" s="3" t="s">
        <v>15</v>
      </c>
      <c r="AO321" s="3" t="s">
        <v>15</v>
      </c>
      <c r="AP321" s="3" t="s">
        <v>15</v>
      </c>
      <c r="AQ321" s="3">
        <v>3</v>
      </c>
      <c r="AR321" s="3">
        <v>21.21</v>
      </c>
      <c r="AS321" s="3">
        <v>23.251999999999999</v>
      </c>
      <c r="AT321" s="3" t="s">
        <v>178</v>
      </c>
      <c r="AU321" s="3" t="s">
        <v>179</v>
      </c>
      <c r="AV321" s="3" t="s">
        <v>3470</v>
      </c>
      <c r="AW321" s="3" t="s">
        <v>3676</v>
      </c>
      <c r="AX321" s="3" t="s">
        <v>30</v>
      </c>
      <c r="AY321" s="3" t="s">
        <v>2960</v>
      </c>
      <c r="AZ321" s="3" t="s">
        <v>3496</v>
      </c>
      <c r="BA321" s="57" t="s">
        <v>2913</v>
      </c>
      <c r="BB321" s="3" t="s">
        <v>3239</v>
      </c>
      <c r="BC321" s="3" t="s">
        <v>2892</v>
      </c>
      <c r="BD321" s="3" t="s">
        <v>181</v>
      </c>
      <c r="BE321" s="3" t="s">
        <v>1037</v>
      </c>
      <c r="BF321" s="3" t="s">
        <v>1645</v>
      </c>
      <c r="BG321" s="3" t="s">
        <v>1600</v>
      </c>
      <c r="BH321" s="3" t="s">
        <v>6246</v>
      </c>
      <c r="BI321" s="58" t="s">
        <v>6236</v>
      </c>
      <c r="BJ321" s="58" t="s">
        <v>1036</v>
      </c>
      <c r="BK321" s="58" t="s">
        <v>2722</v>
      </c>
      <c r="BL321" s="58" t="s">
        <v>2742</v>
      </c>
      <c r="BM321" s="58" t="s">
        <v>2895</v>
      </c>
      <c r="BN321" s="58" t="s">
        <v>2737</v>
      </c>
      <c r="BO321" s="2" t="s">
        <v>181</v>
      </c>
    </row>
    <row r="322" spans="3:67">
      <c r="C322" s="3" t="str">
        <f>IF(INDEX(Directory[FolderPath],MATCH(tbl_Directory[[#This Row],[Index]:[Index]],Directory[Index],0))="","",HYPERLINK(INDEX(Directory[FolderPath],MATCH(tbl_Directory[[#This Row],[Index]:[Index]],Directory[Index],0)),"🗁"))</f>
        <v/>
      </c>
      <c r="D322" s="3">
        <v>185</v>
      </c>
      <c r="E322" s="70">
        <v>44077</v>
      </c>
      <c r="F322" s="3" t="s">
        <v>6247</v>
      </c>
      <c r="G322" s="51"/>
      <c r="H322" s="52"/>
      <c r="I322" s="3" t="s">
        <v>181</v>
      </c>
      <c r="J322" s="3" t="s">
        <v>175</v>
      </c>
      <c r="K322" s="3" t="s">
        <v>3563</v>
      </c>
      <c r="L322" s="3">
        <v>7</v>
      </c>
      <c r="M322" s="3" t="s">
        <v>239</v>
      </c>
      <c r="N322" s="3" t="s">
        <v>98</v>
      </c>
      <c r="O322" s="3">
        <v>8</v>
      </c>
      <c r="P322" s="3" t="s">
        <v>102</v>
      </c>
      <c r="Q322" s="3" t="s">
        <v>6248</v>
      </c>
      <c r="R322" s="53">
        <v>45</v>
      </c>
      <c r="S322" s="3" t="s">
        <v>14</v>
      </c>
      <c r="T322" s="54" t="s">
        <v>181</v>
      </c>
      <c r="U322" s="3" t="s">
        <v>3351</v>
      </c>
      <c r="V322" s="3" t="s">
        <v>181</v>
      </c>
      <c r="W322" s="3" t="s">
        <v>181</v>
      </c>
      <c r="X322" s="3" t="s">
        <v>181</v>
      </c>
      <c r="Y322" s="3" t="s">
        <v>181</v>
      </c>
      <c r="Z322" s="3" t="s">
        <v>1040</v>
      </c>
      <c r="AA322" s="3" t="s">
        <v>5343</v>
      </c>
      <c r="AB322" s="3" t="s">
        <v>5343</v>
      </c>
      <c r="AC322" s="3" t="s">
        <v>2686</v>
      </c>
      <c r="AD322" s="3" t="s">
        <v>181</v>
      </c>
      <c r="AE322" s="56" t="s">
        <v>181</v>
      </c>
      <c r="AF322" s="3" t="s">
        <v>15</v>
      </c>
      <c r="AG322" s="3" t="s">
        <v>15</v>
      </c>
      <c r="AH322" s="3" t="s">
        <v>15</v>
      </c>
      <c r="AI322" s="3" t="s">
        <v>181</v>
      </c>
      <c r="AJ322" s="55"/>
      <c r="AK322" s="56" t="s">
        <v>181</v>
      </c>
      <c r="AL322" s="3" t="s">
        <v>35</v>
      </c>
      <c r="AM322" s="3" t="s">
        <v>15</v>
      </c>
      <c r="AN322" s="3" t="s">
        <v>15</v>
      </c>
      <c r="AO322" s="3" t="s">
        <v>15</v>
      </c>
      <c r="AP322" s="3" t="s">
        <v>15</v>
      </c>
      <c r="AQ322" s="3">
        <v>8</v>
      </c>
      <c r="AR322" s="3">
        <v>56.558999999999997</v>
      </c>
      <c r="AS322" s="3">
        <v>62.003999999999998</v>
      </c>
      <c r="AT322" s="3" t="s">
        <v>243</v>
      </c>
      <c r="AU322" s="3" t="s">
        <v>15</v>
      </c>
      <c r="AV322" s="3" t="s">
        <v>3098</v>
      </c>
      <c r="AW322" s="3" t="s">
        <v>3682</v>
      </c>
      <c r="AX322" s="3" t="s">
        <v>14</v>
      </c>
      <c r="AY322" s="3" t="s">
        <v>2960</v>
      </c>
      <c r="AZ322" s="3" t="s">
        <v>3779</v>
      </c>
      <c r="BA322" s="57" t="s">
        <v>2913</v>
      </c>
      <c r="BB322" s="3" t="s">
        <v>3239</v>
      </c>
      <c r="BC322" s="3" t="s">
        <v>5425</v>
      </c>
      <c r="BD322" s="3" t="s">
        <v>181</v>
      </c>
      <c r="BE322" s="3" t="s">
        <v>242</v>
      </c>
      <c r="BF322" s="3" t="s">
        <v>1658</v>
      </c>
      <c r="BG322" s="3" t="s">
        <v>1600</v>
      </c>
      <c r="BH322" s="3" t="s">
        <v>6249</v>
      </c>
      <c r="BI322" s="58" t="s">
        <v>6236</v>
      </c>
      <c r="BJ322" s="58" t="s">
        <v>238</v>
      </c>
      <c r="BK322" s="58" t="s">
        <v>2722</v>
      </c>
      <c r="BL322" s="58" t="s">
        <v>2778</v>
      </c>
      <c r="BM322" s="58" t="s">
        <v>2898</v>
      </c>
      <c r="BN322" s="58" t="s">
        <v>2737</v>
      </c>
      <c r="BO322" s="2" t="s">
        <v>181</v>
      </c>
    </row>
    <row r="323" spans="3:67">
      <c r="C323" s="3" t="str">
        <f>IF(INDEX(Directory[FolderPath],MATCH(tbl_Directory[[#This Row],[Index]:[Index]],Directory[Index],0))="","",HYPERLINK(INDEX(Directory[FolderPath],MATCH(tbl_Directory[[#This Row],[Index]:[Index]],Directory[Index],0)),"🗁"))</f>
        <v/>
      </c>
      <c r="D323" s="3">
        <v>184</v>
      </c>
      <c r="E323" s="70">
        <v>44077</v>
      </c>
      <c r="F323" s="3" t="s">
        <v>6247</v>
      </c>
      <c r="G323" s="51"/>
      <c r="H323" s="52"/>
      <c r="I323" s="3" t="s">
        <v>181</v>
      </c>
      <c r="J323" s="3" t="s">
        <v>175</v>
      </c>
      <c r="K323" s="3" t="s">
        <v>3563</v>
      </c>
      <c r="L323" s="3">
        <v>7</v>
      </c>
      <c r="M323" s="3" t="s">
        <v>239</v>
      </c>
      <c r="N323" s="3" t="s">
        <v>98</v>
      </c>
      <c r="O323" s="3">
        <v>3.5</v>
      </c>
      <c r="P323" s="3" t="s">
        <v>12</v>
      </c>
      <c r="Q323" s="3" t="s">
        <v>1039</v>
      </c>
      <c r="R323" s="53">
        <v>40</v>
      </c>
      <c r="S323" s="3" t="s">
        <v>14</v>
      </c>
      <c r="T323" s="54" t="s">
        <v>181</v>
      </c>
      <c r="U323" s="3" t="s">
        <v>3351</v>
      </c>
      <c r="V323" s="3" t="s">
        <v>181</v>
      </c>
      <c r="W323" s="3" t="s">
        <v>181</v>
      </c>
      <c r="X323" s="3" t="s">
        <v>3729</v>
      </c>
      <c r="Y323" s="3" t="s">
        <v>181</v>
      </c>
      <c r="Z323" s="3" t="s">
        <v>5355</v>
      </c>
      <c r="AA323" s="3" t="s">
        <v>1039</v>
      </c>
      <c r="AB323" s="3" t="s">
        <v>1039</v>
      </c>
      <c r="AC323" s="3" t="s">
        <v>2686</v>
      </c>
      <c r="AD323" s="3" t="s">
        <v>181</v>
      </c>
      <c r="AE323" s="56" t="s">
        <v>181</v>
      </c>
      <c r="AF323" s="3" t="s">
        <v>15</v>
      </c>
      <c r="AG323" s="3" t="s">
        <v>15</v>
      </c>
      <c r="AH323" s="3" t="s">
        <v>15</v>
      </c>
      <c r="AI323" s="3" t="s">
        <v>181</v>
      </c>
      <c r="AJ323" s="55"/>
      <c r="AK323" s="56" t="s">
        <v>181</v>
      </c>
      <c r="AL323" s="3" t="s">
        <v>35</v>
      </c>
      <c r="AM323" s="3" t="s">
        <v>15</v>
      </c>
      <c r="AN323" s="3" t="s">
        <v>15</v>
      </c>
      <c r="AO323" s="3" t="s">
        <v>15</v>
      </c>
      <c r="AP323" s="3" t="s">
        <v>15</v>
      </c>
      <c r="AQ323" s="3">
        <v>3.5</v>
      </c>
      <c r="AR323" s="3">
        <v>24.745000000000001</v>
      </c>
      <c r="AS323" s="3">
        <v>27.126999999999999</v>
      </c>
      <c r="AT323" s="3" t="s">
        <v>243</v>
      </c>
      <c r="AU323" s="3" t="s">
        <v>15</v>
      </c>
      <c r="AV323" s="3" t="s">
        <v>3098</v>
      </c>
      <c r="AW323" s="3" t="s">
        <v>3682</v>
      </c>
      <c r="AX323" s="3" t="s">
        <v>14</v>
      </c>
      <c r="AY323" s="3" t="s">
        <v>2960</v>
      </c>
      <c r="AZ323" s="3" t="s">
        <v>3497</v>
      </c>
      <c r="BA323" s="57" t="s">
        <v>2913</v>
      </c>
      <c r="BB323" s="3" t="s">
        <v>3239</v>
      </c>
      <c r="BC323" s="3" t="s">
        <v>5425</v>
      </c>
      <c r="BD323" s="3" t="s">
        <v>181</v>
      </c>
      <c r="BE323" s="3" t="s">
        <v>242</v>
      </c>
      <c r="BF323" s="3" t="s">
        <v>1658</v>
      </c>
      <c r="BG323" s="3" t="s">
        <v>1600</v>
      </c>
      <c r="BH323" s="3" t="s">
        <v>6250</v>
      </c>
      <c r="BI323" s="58" t="s">
        <v>6236</v>
      </c>
      <c r="BJ323" s="58" t="s">
        <v>238</v>
      </c>
      <c r="BK323" s="58" t="s">
        <v>3727</v>
      </c>
      <c r="BL323" s="58" t="s">
        <v>2770</v>
      </c>
      <c r="BM323" s="58" t="s">
        <v>2895</v>
      </c>
      <c r="BN323" s="58" t="s">
        <v>2737</v>
      </c>
      <c r="BO323" s="2" t="s">
        <v>181</v>
      </c>
    </row>
    <row r="324" spans="3:67">
      <c r="C324" s="3" t="str">
        <f>IF(INDEX(Directory[FolderPath],MATCH(tbl_Directory[[#This Row],[Index]:[Index]],Directory[Index],0))="","",HYPERLINK(INDEX(Directory[FolderPath],MATCH(tbl_Directory[[#This Row],[Index]:[Index]],Directory[Index],0)),"🗁"))</f>
        <v/>
      </c>
      <c r="D324" s="3">
        <v>183</v>
      </c>
      <c r="E324" s="70">
        <v>44075</v>
      </c>
      <c r="F324" s="3" t="s">
        <v>6251</v>
      </c>
      <c r="G324" s="51"/>
      <c r="H324" s="52"/>
      <c r="I324" s="3" t="s">
        <v>181</v>
      </c>
      <c r="J324" s="3" t="s">
        <v>175</v>
      </c>
      <c r="K324" s="3" t="s">
        <v>6206</v>
      </c>
      <c r="L324" s="3">
        <v>1</v>
      </c>
      <c r="M324" s="3" t="s">
        <v>2616</v>
      </c>
      <c r="N324" s="3" t="s">
        <v>98</v>
      </c>
      <c r="O324" s="3">
        <v>2</v>
      </c>
      <c r="P324" s="3" t="s">
        <v>135</v>
      </c>
      <c r="Q324" s="3" t="s">
        <v>1041</v>
      </c>
      <c r="R324" s="53">
        <v>75</v>
      </c>
      <c r="S324" s="3" t="s">
        <v>30</v>
      </c>
      <c r="T324" s="54" t="s">
        <v>181</v>
      </c>
      <c r="U324" s="3" t="s">
        <v>3352</v>
      </c>
      <c r="V324" s="3" t="s">
        <v>181</v>
      </c>
      <c r="W324" s="3" t="s">
        <v>181</v>
      </c>
      <c r="X324" s="3" t="s">
        <v>181</v>
      </c>
      <c r="Y324" s="3" t="s">
        <v>181</v>
      </c>
      <c r="Z324" s="3" t="s">
        <v>1042</v>
      </c>
      <c r="AA324" s="3" t="s">
        <v>1041</v>
      </c>
      <c r="AB324" s="3" t="s">
        <v>1041</v>
      </c>
      <c r="AC324" s="3" t="s">
        <v>1599</v>
      </c>
      <c r="AD324" s="3" t="s">
        <v>181</v>
      </c>
      <c r="AE324" s="56" t="s">
        <v>181</v>
      </c>
      <c r="AF324" s="3" t="s">
        <v>15</v>
      </c>
      <c r="AG324" s="3" t="s">
        <v>15</v>
      </c>
      <c r="AH324" s="3" t="s">
        <v>15</v>
      </c>
      <c r="AI324" s="3" t="s">
        <v>181</v>
      </c>
      <c r="AJ324" s="55"/>
      <c r="AK324" s="56" t="s">
        <v>181</v>
      </c>
      <c r="AL324" s="3" t="s">
        <v>72</v>
      </c>
      <c r="AM324" s="3" t="s">
        <v>406</v>
      </c>
      <c r="AN324" s="3" t="s">
        <v>15</v>
      </c>
      <c r="AO324" s="3" t="s">
        <v>15</v>
      </c>
      <c r="AP324" s="3" t="s">
        <v>15</v>
      </c>
      <c r="AQ324" s="3">
        <v>2</v>
      </c>
      <c r="AR324" s="3">
        <v>14.14</v>
      </c>
      <c r="AS324" s="3">
        <v>15.500999999999999</v>
      </c>
      <c r="AT324" s="3" t="s">
        <v>273</v>
      </c>
      <c r="AU324" s="3" t="s">
        <v>15</v>
      </c>
      <c r="AV324" s="3" t="s">
        <v>1609</v>
      </c>
      <c r="AW324" s="3" t="s">
        <v>15</v>
      </c>
      <c r="AX324" s="3" t="s">
        <v>30</v>
      </c>
      <c r="AY324" s="3" t="s">
        <v>3782</v>
      </c>
      <c r="AZ324" s="3" t="s">
        <v>5420</v>
      </c>
      <c r="BA324" s="57" t="s">
        <v>2913</v>
      </c>
      <c r="BB324" s="3" t="s">
        <v>3239</v>
      </c>
      <c r="BC324" s="3" t="s">
        <v>15</v>
      </c>
      <c r="BD324" s="3" t="s">
        <v>181</v>
      </c>
      <c r="BE324" s="3" t="s">
        <v>6204</v>
      </c>
      <c r="BF324" s="3" t="s">
        <v>2616</v>
      </c>
      <c r="BG324" s="3" t="s">
        <v>6252</v>
      </c>
      <c r="BH324" s="3" t="s">
        <v>6253</v>
      </c>
      <c r="BI324" s="58" t="s">
        <v>6236</v>
      </c>
      <c r="BJ324" s="58" t="s">
        <v>6206</v>
      </c>
      <c r="BK324" s="58" t="s">
        <v>2722</v>
      </c>
      <c r="BL324" s="58" t="s">
        <v>2745</v>
      </c>
      <c r="BM324" s="58" t="s">
        <v>2894</v>
      </c>
      <c r="BN324" s="58" t="s">
        <v>2737</v>
      </c>
      <c r="BO324" s="2" t="s">
        <v>181</v>
      </c>
    </row>
    <row r="325" spans="3:67">
      <c r="C325" s="3" t="str">
        <f>IF(INDEX(Directory[FolderPath],MATCH(tbl_Directory[[#This Row],[Index]:[Index]],Directory[Index],0))="","",HYPERLINK(INDEX(Directory[FolderPath],MATCH(tbl_Directory[[#This Row],[Index]:[Index]],Directory[Index],0)),"🗁"))</f>
        <v/>
      </c>
      <c r="D325" s="3">
        <v>182</v>
      </c>
      <c r="E325" s="70">
        <v>44055</v>
      </c>
      <c r="F325" s="3" t="s">
        <v>7545</v>
      </c>
      <c r="G325" s="51"/>
      <c r="H325" s="52"/>
      <c r="I325" s="3" t="s">
        <v>181</v>
      </c>
      <c r="J325" s="3" t="s">
        <v>190</v>
      </c>
      <c r="K325" s="3" t="s">
        <v>414</v>
      </c>
      <c r="L325" s="3">
        <v>1</v>
      </c>
      <c r="M325" s="3" t="s">
        <v>2070</v>
      </c>
      <c r="N325" s="3" t="s">
        <v>98</v>
      </c>
      <c r="O325" s="3">
        <v>5</v>
      </c>
      <c r="P325" s="3" t="s">
        <v>63</v>
      </c>
      <c r="Q325" s="3" t="s">
        <v>450</v>
      </c>
      <c r="R325" s="53"/>
      <c r="S325" s="3" t="s">
        <v>30</v>
      </c>
      <c r="T325" s="54" t="s">
        <v>181</v>
      </c>
      <c r="U325" s="3" t="s">
        <v>3351</v>
      </c>
      <c r="V325" s="3" t="s">
        <v>181</v>
      </c>
      <c r="W325" s="3" t="s">
        <v>181</v>
      </c>
      <c r="X325" s="3" t="s">
        <v>181</v>
      </c>
      <c r="Y325" s="3" t="s">
        <v>181</v>
      </c>
      <c r="Z325" s="3" t="s">
        <v>15</v>
      </c>
      <c r="AA325" s="3" t="s">
        <v>15</v>
      </c>
      <c r="AB325" s="3" t="s">
        <v>15</v>
      </c>
      <c r="AC325" s="3" t="s">
        <v>2686</v>
      </c>
      <c r="AD325" s="3" t="s">
        <v>181</v>
      </c>
      <c r="AE325" s="56" t="s">
        <v>181</v>
      </c>
      <c r="AF325" s="3" t="s">
        <v>15</v>
      </c>
      <c r="AG325" s="3" t="s">
        <v>15</v>
      </c>
      <c r="AH325" s="3" t="s">
        <v>15</v>
      </c>
      <c r="AI325" s="3" t="s">
        <v>181</v>
      </c>
      <c r="AJ325" s="55"/>
      <c r="AK325" s="56" t="s">
        <v>181</v>
      </c>
      <c r="AL325" s="3" t="s">
        <v>127</v>
      </c>
      <c r="AM325" s="3" t="s">
        <v>15</v>
      </c>
      <c r="AN325" s="3" t="s">
        <v>15</v>
      </c>
      <c r="AO325" s="3" t="s">
        <v>15</v>
      </c>
      <c r="AP325" s="3" t="s">
        <v>15</v>
      </c>
      <c r="AQ325" s="3">
        <v>5</v>
      </c>
      <c r="AR325" s="3">
        <v>35.35</v>
      </c>
      <c r="AS325" s="3">
        <v>38.752000000000002</v>
      </c>
      <c r="AT325" s="3" t="s">
        <v>225</v>
      </c>
      <c r="AU325" s="3" t="s">
        <v>15</v>
      </c>
      <c r="AV325" s="3" t="s">
        <v>3098</v>
      </c>
      <c r="AW325" s="3" t="s">
        <v>3685</v>
      </c>
      <c r="AX325" s="3" t="s">
        <v>30</v>
      </c>
      <c r="AY325" s="3" t="s">
        <v>2960</v>
      </c>
      <c r="AZ325" s="3" t="s">
        <v>3497</v>
      </c>
      <c r="BA325" s="57" t="s">
        <v>2913</v>
      </c>
      <c r="BB325" s="3" t="s">
        <v>3240</v>
      </c>
      <c r="BC325" s="3" t="s">
        <v>5425</v>
      </c>
      <c r="BD325" s="3" t="s">
        <v>5963</v>
      </c>
      <c r="BE325" s="3" t="s">
        <v>418</v>
      </c>
      <c r="BF325" s="3" t="s">
        <v>2070</v>
      </c>
      <c r="BG325" s="3" t="s">
        <v>15</v>
      </c>
      <c r="BH325" s="3" t="s">
        <v>6254</v>
      </c>
      <c r="BI325" s="58" t="s">
        <v>6255</v>
      </c>
      <c r="BJ325" s="58" t="s">
        <v>414</v>
      </c>
      <c r="BK325" s="58" t="s">
        <v>2722</v>
      </c>
      <c r="BL325" s="58" t="s">
        <v>2758</v>
      </c>
      <c r="BM325" s="58" t="s">
        <v>2897</v>
      </c>
      <c r="BN325" s="58" t="s">
        <v>2738</v>
      </c>
      <c r="BO325" s="2" t="s">
        <v>181</v>
      </c>
    </row>
    <row r="326" spans="3:67">
      <c r="C326" s="3" t="str">
        <f>IF(INDEX(Directory[FolderPath],MATCH(tbl_Directory[[#This Row],[Index]:[Index]],Directory[Index],0))="","",HYPERLINK(INDEX(Directory[FolderPath],MATCH(tbl_Directory[[#This Row],[Index]:[Index]],Directory[Index],0)),"🗁"))</f>
        <v/>
      </c>
      <c r="D326" s="3">
        <v>181</v>
      </c>
      <c r="E326" s="70">
        <v>44048</v>
      </c>
      <c r="F326" s="3" t="s">
        <v>6256</v>
      </c>
      <c r="G326" s="51"/>
      <c r="H326" s="52"/>
      <c r="I326" s="3" t="s">
        <v>181</v>
      </c>
      <c r="J326" s="3" t="s">
        <v>175</v>
      </c>
      <c r="K326" s="3" t="s">
        <v>1043</v>
      </c>
      <c r="L326" s="3">
        <v>1</v>
      </c>
      <c r="M326" s="3" t="s">
        <v>10</v>
      </c>
      <c r="N326" s="3" t="s">
        <v>98</v>
      </c>
      <c r="O326" s="3">
        <v>3</v>
      </c>
      <c r="P326" s="3" t="s">
        <v>12</v>
      </c>
      <c r="Q326" s="3" t="s">
        <v>1044</v>
      </c>
      <c r="R326" s="53">
        <v>40</v>
      </c>
      <c r="S326" s="3" t="s">
        <v>512</v>
      </c>
      <c r="T326" s="54" t="s">
        <v>181</v>
      </c>
      <c r="U326" s="3" t="s">
        <v>3351</v>
      </c>
      <c r="V326" s="3" t="s">
        <v>181</v>
      </c>
      <c r="W326" s="3" t="s">
        <v>181</v>
      </c>
      <c r="X326" s="3" t="s">
        <v>181</v>
      </c>
      <c r="Y326" s="3" t="s">
        <v>181</v>
      </c>
      <c r="Z326" s="3" t="s">
        <v>1045</v>
      </c>
      <c r="AA326" s="3" t="s">
        <v>6257</v>
      </c>
      <c r="AB326" s="3" t="s">
        <v>1044</v>
      </c>
      <c r="AC326" s="3" t="s">
        <v>1599</v>
      </c>
      <c r="AD326" s="3" t="s">
        <v>181</v>
      </c>
      <c r="AE326" s="56" t="s">
        <v>181</v>
      </c>
      <c r="AF326" s="3" t="s">
        <v>15</v>
      </c>
      <c r="AG326" s="3" t="s">
        <v>15</v>
      </c>
      <c r="AH326" s="3" t="s">
        <v>15</v>
      </c>
      <c r="AI326" s="3" t="s">
        <v>181</v>
      </c>
      <c r="AJ326" s="55"/>
      <c r="AK326" s="56" t="s">
        <v>181</v>
      </c>
      <c r="AL326" s="3" t="s">
        <v>56</v>
      </c>
      <c r="AM326" s="3" t="s">
        <v>381</v>
      </c>
      <c r="AN326" s="3" t="s">
        <v>15</v>
      </c>
      <c r="AO326" s="3" t="s">
        <v>15</v>
      </c>
      <c r="AP326" s="3" t="s">
        <v>15</v>
      </c>
      <c r="AQ326" s="3">
        <v>3</v>
      </c>
      <c r="AR326" s="3">
        <v>21.21</v>
      </c>
      <c r="AS326" s="3">
        <v>23.251999999999999</v>
      </c>
      <c r="AT326" s="3" t="s">
        <v>178</v>
      </c>
      <c r="AU326" s="3" t="s">
        <v>181</v>
      </c>
      <c r="AV326" s="3" t="s">
        <v>3098</v>
      </c>
      <c r="AW326" s="3" t="s">
        <v>3685</v>
      </c>
      <c r="AX326" s="3" t="s">
        <v>85</v>
      </c>
      <c r="AY326" s="3" t="s">
        <v>3718</v>
      </c>
      <c r="AZ326" s="3" t="s">
        <v>3496</v>
      </c>
      <c r="BA326" s="57" t="s">
        <v>2913</v>
      </c>
      <c r="BB326" s="3" t="s">
        <v>3240</v>
      </c>
      <c r="BC326" s="3" t="s">
        <v>5425</v>
      </c>
      <c r="BD326" s="3" t="s">
        <v>181</v>
      </c>
      <c r="BE326" s="3" t="s">
        <v>6258</v>
      </c>
      <c r="BF326" s="3" t="s">
        <v>15</v>
      </c>
      <c r="BG326" s="3" t="s">
        <v>1600</v>
      </c>
      <c r="BH326" s="3" t="s">
        <v>6259</v>
      </c>
      <c r="BI326" s="58" t="s">
        <v>6255</v>
      </c>
      <c r="BJ326" s="58" t="s">
        <v>1043</v>
      </c>
      <c r="BK326" s="58" t="s">
        <v>2722</v>
      </c>
      <c r="BL326" s="58" t="s">
        <v>2742</v>
      </c>
      <c r="BM326" s="58" t="s">
        <v>2895</v>
      </c>
      <c r="BN326" s="58" t="s">
        <v>2737</v>
      </c>
      <c r="BO326" s="2" t="s">
        <v>181</v>
      </c>
    </row>
    <row r="327" spans="3:67">
      <c r="C327" s="3" t="str">
        <f>IF(INDEX(Directory[FolderPath],MATCH(tbl_Directory[[#This Row],[Index]:[Index]],Directory[Index],0))="","",HYPERLINK(INDEX(Directory[FolderPath],MATCH(tbl_Directory[[#This Row],[Index]:[Index]],Directory[Index],0)),"🗁"))</f>
        <v/>
      </c>
      <c r="D327" s="3">
        <v>180</v>
      </c>
      <c r="E327" s="70">
        <v>44047</v>
      </c>
      <c r="F327" s="3" t="s">
        <v>6260</v>
      </c>
      <c r="G327" s="51"/>
      <c r="H327" s="52"/>
      <c r="I327" s="3" t="s">
        <v>181</v>
      </c>
      <c r="J327" s="3" t="s">
        <v>190</v>
      </c>
      <c r="K327" s="3" t="s">
        <v>1046</v>
      </c>
      <c r="L327" s="3">
        <v>2</v>
      </c>
      <c r="M327" s="3" t="s">
        <v>1624</v>
      </c>
      <c r="N327" s="3" t="s">
        <v>98</v>
      </c>
      <c r="O327" s="3">
        <v>5</v>
      </c>
      <c r="P327" s="3" t="s">
        <v>12</v>
      </c>
      <c r="Q327" s="3" t="s">
        <v>270</v>
      </c>
      <c r="R327" s="53">
        <v>65</v>
      </c>
      <c r="S327" s="3" t="s">
        <v>30</v>
      </c>
      <c r="T327" s="54" t="s">
        <v>181</v>
      </c>
      <c r="U327" s="3" t="s">
        <v>3351</v>
      </c>
      <c r="V327" s="3" t="s">
        <v>181</v>
      </c>
      <c r="W327" s="3" t="s">
        <v>181</v>
      </c>
      <c r="X327" s="3" t="s">
        <v>181</v>
      </c>
      <c r="Y327" s="3" t="s">
        <v>181</v>
      </c>
      <c r="Z327" s="3" t="s">
        <v>580</v>
      </c>
      <c r="AA327" s="3" t="s">
        <v>270</v>
      </c>
      <c r="AB327" s="3" t="s">
        <v>270</v>
      </c>
      <c r="AC327" s="3" t="s">
        <v>2686</v>
      </c>
      <c r="AD327" s="3" t="s">
        <v>181</v>
      </c>
      <c r="AE327" s="56" t="s">
        <v>181</v>
      </c>
      <c r="AF327" s="3" t="s">
        <v>5176</v>
      </c>
      <c r="AG327" s="3" t="s">
        <v>15</v>
      </c>
      <c r="AH327" s="3" t="s">
        <v>15</v>
      </c>
      <c r="AI327" s="3" t="s">
        <v>181</v>
      </c>
      <c r="AJ327" s="55"/>
      <c r="AK327" s="56" t="s">
        <v>181</v>
      </c>
      <c r="AL327" s="3" t="s">
        <v>26</v>
      </c>
      <c r="AM327" s="3" t="s">
        <v>1048</v>
      </c>
      <c r="AN327" s="3" t="s">
        <v>1049</v>
      </c>
      <c r="AO327" s="3" t="s">
        <v>15</v>
      </c>
      <c r="AP327" s="3" t="s">
        <v>15</v>
      </c>
      <c r="AQ327" s="3">
        <v>5</v>
      </c>
      <c r="AR327" s="3">
        <v>35.35</v>
      </c>
      <c r="AS327" s="3">
        <v>38.752000000000002</v>
      </c>
      <c r="AT327" s="3" t="s">
        <v>178</v>
      </c>
      <c r="AU327" s="3" t="s">
        <v>187</v>
      </c>
      <c r="AV327" s="3" t="s">
        <v>3470</v>
      </c>
      <c r="AW327" s="3" t="s">
        <v>193</v>
      </c>
      <c r="AX327" s="3" t="s">
        <v>30</v>
      </c>
      <c r="AY327" s="3" t="s">
        <v>2960</v>
      </c>
      <c r="AZ327" s="3" t="s">
        <v>3497</v>
      </c>
      <c r="BA327" s="57" t="s">
        <v>2913</v>
      </c>
      <c r="BB327" s="3" t="s">
        <v>3240</v>
      </c>
      <c r="BC327" s="3" t="s">
        <v>2892</v>
      </c>
      <c r="BD327" s="3" t="s">
        <v>5963</v>
      </c>
      <c r="BE327" s="3" t="s">
        <v>1047</v>
      </c>
      <c r="BF327" s="3" t="s">
        <v>1624</v>
      </c>
      <c r="BG327" s="3" t="s">
        <v>1600</v>
      </c>
      <c r="BH327" s="3" t="s">
        <v>6261</v>
      </c>
      <c r="BI327" s="58" t="s">
        <v>6255</v>
      </c>
      <c r="BJ327" s="58" t="s">
        <v>1046</v>
      </c>
      <c r="BK327" s="58" t="s">
        <v>2722</v>
      </c>
      <c r="BL327" s="58" t="s">
        <v>2758</v>
      </c>
      <c r="BM327" s="58" t="s">
        <v>2895</v>
      </c>
      <c r="BN327" s="58" t="s">
        <v>2738</v>
      </c>
      <c r="BO327" s="2" t="s">
        <v>181</v>
      </c>
    </row>
    <row r="328" spans="3:67">
      <c r="C328" s="3" t="str">
        <f>IF(INDEX(Directory[FolderPath],MATCH(tbl_Directory[[#This Row],[Index]:[Index]],Directory[Index],0))="","",HYPERLINK(INDEX(Directory[FolderPath],MATCH(tbl_Directory[[#This Row],[Index]:[Index]],Directory[Index],0)),"🗁"))</f>
        <v/>
      </c>
      <c r="D328" s="3">
        <v>179</v>
      </c>
      <c r="E328" s="70">
        <v>44040</v>
      </c>
      <c r="F328" s="3" t="s">
        <v>1058</v>
      </c>
      <c r="G328" s="51"/>
      <c r="H328" s="52"/>
      <c r="I328" s="3" t="s">
        <v>181</v>
      </c>
      <c r="J328" s="3" t="s">
        <v>190</v>
      </c>
      <c r="K328" s="3" t="s">
        <v>809</v>
      </c>
      <c r="L328" s="3">
        <v>1</v>
      </c>
      <c r="M328" s="3" t="s">
        <v>10</v>
      </c>
      <c r="N328" s="3" t="s">
        <v>98</v>
      </c>
      <c r="O328" s="3">
        <v>2</v>
      </c>
      <c r="P328" s="3" t="s">
        <v>119</v>
      </c>
      <c r="Q328" s="3" t="s">
        <v>1059</v>
      </c>
      <c r="R328" s="53">
        <v>75</v>
      </c>
      <c r="S328" s="3" t="s">
        <v>30</v>
      </c>
      <c r="T328" s="54" t="s">
        <v>181</v>
      </c>
      <c r="U328" s="3" t="s">
        <v>3351</v>
      </c>
      <c r="V328" s="3" t="s">
        <v>181</v>
      </c>
      <c r="W328" s="3" t="s">
        <v>181</v>
      </c>
      <c r="X328" s="3" t="s">
        <v>181</v>
      </c>
      <c r="Y328" s="3" t="s">
        <v>181</v>
      </c>
      <c r="Z328" s="3" t="s">
        <v>840</v>
      </c>
      <c r="AA328" s="3" t="s">
        <v>1059</v>
      </c>
      <c r="AB328" s="3" t="s">
        <v>1059</v>
      </c>
      <c r="AC328" s="3" t="s">
        <v>1599</v>
      </c>
      <c r="AD328" s="3" t="s">
        <v>181</v>
      </c>
      <c r="AE328" s="56" t="s">
        <v>181</v>
      </c>
      <c r="AF328" s="3" t="s">
        <v>15</v>
      </c>
      <c r="AG328" s="3" t="s">
        <v>15</v>
      </c>
      <c r="AH328" s="3" t="s">
        <v>15</v>
      </c>
      <c r="AI328" s="3" t="s">
        <v>181</v>
      </c>
      <c r="AJ328" s="55"/>
      <c r="AK328" s="56" t="s">
        <v>181</v>
      </c>
      <c r="AL328" s="3" t="s">
        <v>17</v>
      </c>
      <c r="AM328" s="3" t="s">
        <v>351</v>
      </c>
      <c r="AN328" s="3" t="s">
        <v>15</v>
      </c>
      <c r="AO328" s="3" t="s">
        <v>15</v>
      </c>
      <c r="AP328" s="3" t="s">
        <v>15</v>
      </c>
      <c r="AQ328" s="3">
        <v>2</v>
      </c>
      <c r="AR328" s="3">
        <v>14.14</v>
      </c>
      <c r="AS328" s="3">
        <v>15.500999999999999</v>
      </c>
      <c r="AT328" s="3" t="s">
        <v>273</v>
      </c>
      <c r="AU328" s="3" t="s">
        <v>15</v>
      </c>
      <c r="AV328" s="3" t="s">
        <v>1609</v>
      </c>
      <c r="AW328" s="3" t="s">
        <v>15</v>
      </c>
      <c r="AX328" s="3" t="s">
        <v>30</v>
      </c>
      <c r="AY328" s="3" t="s">
        <v>3718</v>
      </c>
      <c r="AZ328" s="3" t="s">
        <v>5420</v>
      </c>
      <c r="BA328" s="57" t="s">
        <v>2913</v>
      </c>
      <c r="BB328" s="3" t="s">
        <v>3241</v>
      </c>
      <c r="BC328" s="3" t="s">
        <v>15</v>
      </c>
      <c r="BD328" s="3" t="s">
        <v>5963</v>
      </c>
      <c r="BE328" s="3" t="s">
        <v>812</v>
      </c>
      <c r="BF328" s="3" t="s">
        <v>10</v>
      </c>
      <c r="BG328" s="3" t="s">
        <v>1603</v>
      </c>
      <c r="BH328" s="3" t="s">
        <v>1057</v>
      </c>
      <c r="BI328" s="58" t="s">
        <v>3799</v>
      </c>
      <c r="BJ328" s="58" t="s">
        <v>809</v>
      </c>
      <c r="BK328" s="58" t="s">
        <v>2722</v>
      </c>
      <c r="BL328" s="58" t="s">
        <v>2745</v>
      </c>
      <c r="BM328" s="58" t="s">
        <v>3034</v>
      </c>
      <c r="BN328" s="58" t="s">
        <v>2738</v>
      </c>
      <c r="BO328" s="2" t="s">
        <v>181</v>
      </c>
    </row>
    <row r="329" spans="3:67">
      <c r="C329" s="3" t="str">
        <f>IF(INDEX(Directory[FolderPath],MATCH(tbl_Directory[[#This Row],[Index]:[Index]],Directory[Index],0))="","",HYPERLINK(INDEX(Directory[FolderPath],MATCH(tbl_Directory[[#This Row],[Index]:[Index]],Directory[Index],0)),"🗁"))</f>
        <v/>
      </c>
      <c r="D329" s="3">
        <v>178</v>
      </c>
      <c r="E329" s="70">
        <v>44040</v>
      </c>
      <c r="F329" s="3" t="s">
        <v>1052</v>
      </c>
      <c r="G329" s="51"/>
      <c r="H329" s="52"/>
      <c r="I329" s="3" t="s">
        <v>181</v>
      </c>
      <c r="J329" s="3" t="s">
        <v>175</v>
      </c>
      <c r="K329" s="3" t="s">
        <v>3605</v>
      </c>
      <c r="L329" s="3">
        <v>1</v>
      </c>
      <c r="M329" s="3" t="s">
        <v>1991</v>
      </c>
      <c r="N329" s="3" t="s">
        <v>98</v>
      </c>
      <c r="O329" s="3">
        <v>7</v>
      </c>
      <c r="P329" s="3" t="s">
        <v>102</v>
      </c>
      <c r="Q329" s="3" t="s">
        <v>1056</v>
      </c>
      <c r="R329" s="53">
        <v>45</v>
      </c>
      <c r="S329" s="3" t="s">
        <v>14</v>
      </c>
      <c r="T329" s="54" t="s">
        <v>181</v>
      </c>
      <c r="U329" s="3" t="s">
        <v>5356</v>
      </c>
      <c r="V329" s="3" t="s">
        <v>181</v>
      </c>
      <c r="W329" s="3" t="s">
        <v>3776</v>
      </c>
      <c r="X329" s="3" t="s">
        <v>181</v>
      </c>
      <c r="Y329" s="3" t="s">
        <v>181</v>
      </c>
      <c r="Z329" s="3" t="s">
        <v>1040</v>
      </c>
      <c r="AA329" s="3" t="s">
        <v>5343</v>
      </c>
      <c r="AB329" s="3" t="s">
        <v>5343</v>
      </c>
      <c r="AC329" s="3" t="s">
        <v>2686</v>
      </c>
      <c r="AD329" s="3" t="s">
        <v>181</v>
      </c>
      <c r="AE329" s="56" t="s">
        <v>181</v>
      </c>
      <c r="AF329" s="3" t="s">
        <v>15</v>
      </c>
      <c r="AG329" s="3" t="s">
        <v>15</v>
      </c>
      <c r="AH329" s="3" t="s">
        <v>15</v>
      </c>
      <c r="AI329" s="3" t="s">
        <v>181</v>
      </c>
      <c r="AJ329" s="55"/>
      <c r="AK329" s="56" t="s">
        <v>181</v>
      </c>
      <c r="AL329" s="3" t="s">
        <v>127</v>
      </c>
      <c r="AM329" s="3" t="s">
        <v>15</v>
      </c>
      <c r="AN329" s="3" t="s">
        <v>15</v>
      </c>
      <c r="AO329" s="3" t="s">
        <v>15</v>
      </c>
      <c r="AP329" s="3" t="s">
        <v>15</v>
      </c>
      <c r="AQ329" s="3">
        <v>7</v>
      </c>
      <c r="AR329" s="3">
        <v>49.488999999999997</v>
      </c>
      <c r="AS329" s="3">
        <v>54.253999999999998</v>
      </c>
      <c r="AT329" s="3" t="s">
        <v>243</v>
      </c>
      <c r="AU329" s="3" t="s">
        <v>15</v>
      </c>
      <c r="AV329" s="3" t="s">
        <v>3098</v>
      </c>
      <c r="AW329" s="3" t="s">
        <v>3682</v>
      </c>
      <c r="AX329" s="3" t="s">
        <v>14</v>
      </c>
      <c r="AY329" s="3" t="s">
        <v>2960</v>
      </c>
      <c r="AZ329" s="3" t="s">
        <v>3779</v>
      </c>
      <c r="BA329" s="57" t="s">
        <v>2913</v>
      </c>
      <c r="BB329" s="3" t="s">
        <v>3241</v>
      </c>
      <c r="BC329" s="3" t="s">
        <v>5425</v>
      </c>
      <c r="BD329" s="3" t="s">
        <v>181</v>
      </c>
      <c r="BE329" s="3" t="s">
        <v>612</v>
      </c>
      <c r="BF329" s="3" t="s">
        <v>1912</v>
      </c>
      <c r="BG329" s="3" t="s">
        <v>1600</v>
      </c>
      <c r="BH329" s="3" t="s">
        <v>1055</v>
      </c>
      <c r="BI329" s="58" t="s">
        <v>3799</v>
      </c>
      <c r="BJ329" s="58" t="s">
        <v>610</v>
      </c>
      <c r="BK329" s="58" t="s">
        <v>2688</v>
      </c>
      <c r="BL329" s="58" t="s">
        <v>2771</v>
      </c>
      <c r="BM329" s="58" t="s">
        <v>2898</v>
      </c>
      <c r="BN329" s="58" t="s">
        <v>2737</v>
      </c>
      <c r="BO329" s="2" t="s">
        <v>181</v>
      </c>
    </row>
    <row r="330" spans="3:67">
      <c r="C330" s="3" t="str">
        <f>IF(INDEX(Directory[FolderPath],MATCH(tbl_Directory[[#This Row],[Index]:[Index]],Directory[Index],0))="","",HYPERLINK(INDEX(Directory[FolderPath],MATCH(tbl_Directory[[#This Row],[Index]:[Index]],Directory[Index],0)),"🗁"))</f>
        <v/>
      </c>
      <c r="D330" s="3">
        <v>177</v>
      </c>
      <c r="E330" s="70">
        <v>44040</v>
      </c>
      <c r="F330" s="3" t="s">
        <v>1052</v>
      </c>
      <c r="G330" s="51"/>
      <c r="H330" s="52"/>
      <c r="I330" s="3" t="s">
        <v>181</v>
      </c>
      <c r="J330" s="3" t="s">
        <v>175</v>
      </c>
      <c r="K330" s="3" t="s">
        <v>3605</v>
      </c>
      <c r="L330" s="3">
        <v>1</v>
      </c>
      <c r="M330" s="3" t="s">
        <v>1991</v>
      </c>
      <c r="N330" s="3" t="s">
        <v>98</v>
      </c>
      <c r="O330" s="3">
        <v>5</v>
      </c>
      <c r="P330" s="3" t="s">
        <v>12</v>
      </c>
      <c r="Q330" s="3" t="s">
        <v>1053</v>
      </c>
      <c r="R330" s="3">
        <v>42</v>
      </c>
      <c r="S330" s="3" t="s">
        <v>14</v>
      </c>
      <c r="T330" s="54" t="s">
        <v>181</v>
      </c>
      <c r="U330" s="3" t="s">
        <v>5356</v>
      </c>
      <c r="V330" s="3" t="s">
        <v>181</v>
      </c>
      <c r="W330" s="3" t="s">
        <v>3776</v>
      </c>
      <c r="X330" s="3" t="s">
        <v>181</v>
      </c>
      <c r="Y330" s="3" t="s">
        <v>181</v>
      </c>
      <c r="Z330" s="3" t="s">
        <v>1054</v>
      </c>
      <c r="AA330" s="3" t="s">
        <v>5357</v>
      </c>
      <c r="AB330" s="3" t="s">
        <v>5357</v>
      </c>
      <c r="AC330" s="3" t="s">
        <v>2686</v>
      </c>
      <c r="AD330" s="3" t="s">
        <v>181</v>
      </c>
      <c r="AE330" s="56" t="s">
        <v>181</v>
      </c>
      <c r="AF330" s="3" t="s">
        <v>15</v>
      </c>
      <c r="AG330" s="3" t="s">
        <v>15</v>
      </c>
      <c r="AH330" s="3" t="s">
        <v>15</v>
      </c>
      <c r="AI330" s="3" t="s">
        <v>181</v>
      </c>
      <c r="AJ330" s="55"/>
      <c r="AK330" s="56" t="s">
        <v>181</v>
      </c>
      <c r="AL330" s="3" t="s">
        <v>127</v>
      </c>
      <c r="AM330" s="3" t="s">
        <v>15</v>
      </c>
      <c r="AN330" s="3" t="s">
        <v>15</v>
      </c>
      <c r="AO330" s="3" t="s">
        <v>15</v>
      </c>
      <c r="AP330" s="3" t="s">
        <v>15</v>
      </c>
      <c r="AQ330" s="57">
        <v>5</v>
      </c>
      <c r="AR330" s="3">
        <v>35.35</v>
      </c>
      <c r="AS330" s="3">
        <v>38.752000000000002</v>
      </c>
      <c r="AT330" s="3" t="s">
        <v>243</v>
      </c>
      <c r="AU330" s="3" t="s">
        <v>15</v>
      </c>
      <c r="AV330" s="3" t="s">
        <v>3098</v>
      </c>
      <c r="AW330" s="3" t="s">
        <v>3682</v>
      </c>
      <c r="AX330" s="3" t="s">
        <v>14</v>
      </c>
      <c r="AY330" s="3" t="s">
        <v>2960</v>
      </c>
      <c r="AZ330" s="3" t="s">
        <v>3497</v>
      </c>
      <c r="BA330" s="3" t="s">
        <v>2913</v>
      </c>
      <c r="BB330" s="3" t="s">
        <v>3241</v>
      </c>
      <c r="BC330" s="3" t="s">
        <v>5425</v>
      </c>
      <c r="BD330" s="3" t="s">
        <v>181</v>
      </c>
      <c r="BE330" s="3" t="s">
        <v>612</v>
      </c>
      <c r="BF330" s="3" t="s">
        <v>1912</v>
      </c>
      <c r="BG330" s="3" t="s">
        <v>1600</v>
      </c>
      <c r="BH330" s="3" t="s">
        <v>1051</v>
      </c>
      <c r="BI330" s="58" t="s">
        <v>3799</v>
      </c>
      <c r="BJ330" s="58" t="s">
        <v>610</v>
      </c>
      <c r="BK330" s="58" t="s">
        <v>2688</v>
      </c>
      <c r="BL330" s="58" t="s">
        <v>2758</v>
      </c>
      <c r="BM330" s="58" t="s">
        <v>2895</v>
      </c>
      <c r="BN330" s="58" t="s">
        <v>2737</v>
      </c>
      <c r="BO330" s="2" t="s">
        <v>181</v>
      </c>
    </row>
    <row r="331" spans="3:67">
      <c r="C331" s="3" t="str">
        <f>IF(INDEX(Directory[FolderPath],MATCH(tbl_Directory[[#This Row],[Index]:[Index]],Directory[Index],0))="","",HYPERLINK(INDEX(Directory[FolderPath],MATCH(tbl_Directory[[#This Row],[Index]:[Index]],Directory[Index],0)),"🗁"))</f>
        <v/>
      </c>
      <c r="D331" s="3">
        <v>176</v>
      </c>
      <c r="E331" s="70">
        <v>44040</v>
      </c>
      <c r="F331" s="3" t="s">
        <v>797</v>
      </c>
      <c r="G331" s="51"/>
      <c r="H331" s="52"/>
      <c r="I331" s="3" t="s">
        <v>181</v>
      </c>
      <c r="J331" s="3" t="s">
        <v>175</v>
      </c>
      <c r="K331" s="3" t="s">
        <v>3230</v>
      </c>
      <c r="L331" s="3">
        <v>1</v>
      </c>
      <c r="M331" s="3" t="s">
        <v>106</v>
      </c>
      <c r="N331" s="3" t="s">
        <v>98</v>
      </c>
      <c r="O331" s="3">
        <v>5</v>
      </c>
      <c r="P331" s="3" t="s">
        <v>102</v>
      </c>
      <c r="Q331" s="3" t="s">
        <v>561</v>
      </c>
      <c r="R331" s="53">
        <v>50</v>
      </c>
      <c r="S331" s="3" t="s">
        <v>30</v>
      </c>
      <c r="T331" s="54" t="s">
        <v>181</v>
      </c>
      <c r="U331" s="3" t="s">
        <v>3351</v>
      </c>
      <c r="V331" s="3" t="s">
        <v>181</v>
      </c>
      <c r="W331" s="3" t="s">
        <v>181</v>
      </c>
      <c r="X331" s="3" t="s">
        <v>181</v>
      </c>
      <c r="Y331" s="3" t="s">
        <v>181</v>
      </c>
      <c r="Z331" s="3" t="s">
        <v>748</v>
      </c>
      <c r="AA331" s="3" t="s">
        <v>1588</v>
      </c>
      <c r="AB331" s="3" t="s">
        <v>1588</v>
      </c>
      <c r="AC331" s="3" t="s">
        <v>2686</v>
      </c>
      <c r="AD331" s="3" t="s">
        <v>181</v>
      </c>
      <c r="AE331" s="56" t="s">
        <v>181</v>
      </c>
      <c r="AF331" s="3" t="s">
        <v>15</v>
      </c>
      <c r="AG331" s="3" t="s">
        <v>15</v>
      </c>
      <c r="AH331" s="3" t="s">
        <v>15</v>
      </c>
      <c r="AI331" s="3" t="s">
        <v>3366</v>
      </c>
      <c r="AJ331" s="55"/>
      <c r="AK331" s="56" t="s">
        <v>181</v>
      </c>
      <c r="AL331" s="3" t="s">
        <v>127</v>
      </c>
      <c r="AM331" s="3" t="s">
        <v>801</v>
      </c>
      <c r="AN331" s="3" t="s">
        <v>15</v>
      </c>
      <c r="AO331" s="3" t="s">
        <v>15</v>
      </c>
      <c r="AP331" s="3" t="s">
        <v>15</v>
      </c>
      <c r="AQ331" s="3">
        <v>5</v>
      </c>
      <c r="AR331" s="3">
        <v>35.35</v>
      </c>
      <c r="AS331" s="3">
        <v>38.752000000000002</v>
      </c>
      <c r="AT331" s="3" t="s">
        <v>225</v>
      </c>
      <c r="AU331" s="3" t="s">
        <v>15</v>
      </c>
      <c r="AV331" s="3" t="s">
        <v>3098</v>
      </c>
      <c r="AW331" s="3" t="s">
        <v>3685</v>
      </c>
      <c r="AX331" s="3" t="s">
        <v>30</v>
      </c>
      <c r="AY331" s="3" t="s">
        <v>2960</v>
      </c>
      <c r="AZ331" s="3" t="s">
        <v>3497</v>
      </c>
      <c r="BA331" s="57" t="s">
        <v>2913</v>
      </c>
      <c r="BB331" s="3" t="s">
        <v>3241</v>
      </c>
      <c r="BC331" s="3" t="s">
        <v>5425</v>
      </c>
      <c r="BD331" s="3" t="s">
        <v>181</v>
      </c>
      <c r="BE331" s="3" t="s">
        <v>800</v>
      </c>
      <c r="BF331" s="3" t="s">
        <v>1678</v>
      </c>
      <c r="BG331" s="3" t="s">
        <v>1600</v>
      </c>
      <c r="BH331" s="3" t="s">
        <v>1050</v>
      </c>
      <c r="BI331" s="58" t="s">
        <v>3799</v>
      </c>
      <c r="BJ331" s="58" t="s">
        <v>3230</v>
      </c>
      <c r="BK331" s="58" t="s">
        <v>2722</v>
      </c>
      <c r="BL331" s="58" t="s">
        <v>2758</v>
      </c>
      <c r="BM331" s="58" t="s">
        <v>2898</v>
      </c>
      <c r="BN331" s="58" t="s">
        <v>2737</v>
      </c>
      <c r="BO331" s="2" t="s">
        <v>181</v>
      </c>
    </row>
    <row r="332" spans="3:67">
      <c r="C332" s="3" t="str">
        <f>IF(INDEX(Directory[FolderPath],MATCH(tbl_Directory[[#This Row],[Index]:[Index]],Directory[Index],0))="","",HYPERLINK(INDEX(Directory[FolderPath],MATCH(tbl_Directory[[#This Row],[Index]:[Index]],Directory[Index],0)),"🗁"))</f>
        <v/>
      </c>
      <c r="D332" s="3">
        <v>175</v>
      </c>
      <c r="E332" s="70">
        <v>44035</v>
      </c>
      <c r="F332" s="3" t="s">
        <v>1061</v>
      </c>
      <c r="G332" s="51"/>
      <c r="H332" s="52"/>
      <c r="I332" s="3" t="s">
        <v>181</v>
      </c>
      <c r="J332" s="3" t="s">
        <v>175</v>
      </c>
      <c r="K332" s="3" t="s">
        <v>504</v>
      </c>
      <c r="L332" s="3">
        <v>1</v>
      </c>
      <c r="M332" s="3" t="s">
        <v>1624</v>
      </c>
      <c r="N332" s="3" t="s">
        <v>98</v>
      </c>
      <c r="O332" s="3">
        <v>3</v>
      </c>
      <c r="P332" s="3" t="s">
        <v>12</v>
      </c>
      <c r="Q332" s="3" t="s">
        <v>270</v>
      </c>
      <c r="R332" s="53">
        <v>65</v>
      </c>
      <c r="S332" s="3" t="s">
        <v>30</v>
      </c>
      <c r="T332" s="54" t="s">
        <v>181</v>
      </c>
      <c r="U332" s="3" t="s">
        <v>3351</v>
      </c>
      <c r="V332" s="3" t="s">
        <v>181</v>
      </c>
      <c r="W332" s="3" t="s">
        <v>181</v>
      </c>
      <c r="X332" s="3" t="s">
        <v>181</v>
      </c>
      <c r="Y332" s="3" t="s">
        <v>181</v>
      </c>
      <c r="Z332" s="3" t="s">
        <v>580</v>
      </c>
      <c r="AA332" s="3" t="s">
        <v>5358</v>
      </c>
      <c r="AB332" s="3" t="s">
        <v>270</v>
      </c>
      <c r="AC332" s="3" t="s">
        <v>1599</v>
      </c>
      <c r="AD332" s="3" t="s">
        <v>181</v>
      </c>
      <c r="AE332" s="56" t="s">
        <v>181</v>
      </c>
      <c r="AF332" s="3" t="s">
        <v>15</v>
      </c>
      <c r="AG332" s="3" t="s">
        <v>15</v>
      </c>
      <c r="AH332" s="3" t="s">
        <v>15</v>
      </c>
      <c r="AI332" s="3" t="s">
        <v>181</v>
      </c>
      <c r="AJ332" s="55"/>
      <c r="AK332" s="56" t="s">
        <v>181</v>
      </c>
      <c r="AL332" s="3" t="s">
        <v>26</v>
      </c>
      <c r="AM332" s="3" t="s">
        <v>259</v>
      </c>
      <c r="AN332" s="3" t="s">
        <v>15</v>
      </c>
      <c r="AO332" s="3" t="s">
        <v>15</v>
      </c>
      <c r="AP332" s="3" t="s">
        <v>15</v>
      </c>
      <c r="AQ332" s="3">
        <v>3</v>
      </c>
      <c r="AR332" s="3">
        <v>21.21</v>
      </c>
      <c r="AS332" s="3">
        <v>23.251999999999999</v>
      </c>
      <c r="AT332" s="3" t="s">
        <v>178</v>
      </c>
      <c r="AU332" s="3" t="s">
        <v>179</v>
      </c>
      <c r="AV332" s="3" t="s">
        <v>3470</v>
      </c>
      <c r="AW332" s="3" t="s">
        <v>193</v>
      </c>
      <c r="AX332" s="3" t="s">
        <v>30</v>
      </c>
      <c r="AY332" s="3" t="s">
        <v>2960</v>
      </c>
      <c r="AZ332" s="3" t="s">
        <v>3496</v>
      </c>
      <c r="BA332" s="57" t="s">
        <v>2913</v>
      </c>
      <c r="BB332" s="3" t="s">
        <v>3241</v>
      </c>
      <c r="BC332" s="3" t="s">
        <v>2892</v>
      </c>
      <c r="BD332" s="3" t="s">
        <v>181</v>
      </c>
      <c r="BE332" s="3" t="s">
        <v>506</v>
      </c>
      <c r="BF332" s="3" t="s">
        <v>1624</v>
      </c>
      <c r="BG332" s="3" t="s">
        <v>1600</v>
      </c>
      <c r="BH332" s="3" t="s">
        <v>1060</v>
      </c>
      <c r="BI332" s="58" t="s">
        <v>3799</v>
      </c>
      <c r="BJ332" s="58" t="s">
        <v>504</v>
      </c>
      <c r="BK332" s="58" t="s">
        <v>2722</v>
      </c>
      <c r="BL332" s="58" t="s">
        <v>2742</v>
      </c>
      <c r="BM332" s="58" t="s">
        <v>2895</v>
      </c>
      <c r="BN332" s="58" t="s">
        <v>2737</v>
      </c>
      <c r="BO332" s="2" t="s">
        <v>181</v>
      </c>
    </row>
    <row r="333" spans="3:67">
      <c r="C333" s="3" t="str">
        <f>IF(INDEX(Directory[FolderPath],MATCH(tbl_Directory[[#This Row],[Index]:[Index]],Directory[Index],0))="","",HYPERLINK(INDEX(Directory[FolderPath],MATCH(tbl_Directory[[#This Row],[Index]:[Index]],Directory[Index],0)),"🗁"))</f>
        <v/>
      </c>
      <c r="D333" s="3">
        <v>174</v>
      </c>
      <c r="E333" s="70">
        <v>44034</v>
      </c>
      <c r="F333" s="3" t="s">
        <v>639</v>
      </c>
      <c r="G333" s="51"/>
      <c r="H333" s="52"/>
      <c r="I333" s="3" t="s">
        <v>181</v>
      </c>
      <c r="J333" s="3" t="s">
        <v>175</v>
      </c>
      <c r="K333" s="3" t="s">
        <v>544</v>
      </c>
      <c r="L333" s="3">
        <v>2</v>
      </c>
      <c r="M333" s="3" t="s">
        <v>449</v>
      </c>
      <c r="N333" s="3" t="s">
        <v>98</v>
      </c>
      <c r="O333" s="3">
        <v>10</v>
      </c>
      <c r="P333" s="3" t="s">
        <v>102</v>
      </c>
      <c r="Q333" s="3" t="s">
        <v>689</v>
      </c>
      <c r="R333" s="53">
        <v>52</v>
      </c>
      <c r="S333" s="3" t="s">
        <v>30</v>
      </c>
      <c r="T333" s="54" t="s">
        <v>181</v>
      </c>
      <c r="U333" s="3" t="s">
        <v>3351</v>
      </c>
      <c r="V333" s="3" t="s">
        <v>181</v>
      </c>
      <c r="W333" s="3" t="s">
        <v>181</v>
      </c>
      <c r="X333" s="3" t="s">
        <v>181</v>
      </c>
      <c r="Y333" s="3" t="s">
        <v>181</v>
      </c>
      <c r="Z333" s="3" t="s">
        <v>1063</v>
      </c>
      <c r="AA333" s="3" t="s">
        <v>5359</v>
      </c>
      <c r="AB333" s="3" t="s">
        <v>5359</v>
      </c>
      <c r="AC333" s="3" t="s">
        <v>1599</v>
      </c>
      <c r="AD333" s="3" t="s">
        <v>181</v>
      </c>
      <c r="AE333" s="56" t="s">
        <v>181</v>
      </c>
      <c r="AF333" s="3" t="s">
        <v>15</v>
      </c>
      <c r="AG333" s="3" t="s">
        <v>15</v>
      </c>
      <c r="AH333" s="3" t="s">
        <v>15</v>
      </c>
      <c r="AI333" s="3" t="s">
        <v>181</v>
      </c>
      <c r="AJ333" s="55"/>
      <c r="AK333" s="56" t="s">
        <v>181</v>
      </c>
      <c r="AL333" s="3" t="s">
        <v>127</v>
      </c>
      <c r="AM333" s="3" t="s">
        <v>235</v>
      </c>
      <c r="AN333" s="3" t="s">
        <v>15</v>
      </c>
      <c r="AO333" s="3" t="s">
        <v>15</v>
      </c>
      <c r="AP333" s="3" t="s">
        <v>15</v>
      </c>
      <c r="AQ333" s="3">
        <v>10</v>
      </c>
      <c r="AR333" s="3">
        <v>70.698999999999998</v>
      </c>
      <c r="AS333" s="3">
        <v>77.504999999999995</v>
      </c>
      <c r="AT333" s="3" t="s">
        <v>243</v>
      </c>
      <c r="AU333" s="3" t="s">
        <v>15</v>
      </c>
      <c r="AV333" s="3" t="s">
        <v>3471</v>
      </c>
      <c r="AW333" s="3" t="s">
        <v>15</v>
      </c>
      <c r="AX333" s="3" t="s">
        <v>30</v>
      </c>
      <c r="AY333" s="3" t="s">
        <v>2960</v>
      </c>
      <c r="AZ333" s="3" t="s">
        <v>3779</v>
      </c>
      <c r="BA333" s="57" t="s">
        <v>2913</v>
      </c>
      <c r="BB333" s="3" t="s">
        <v>3241</v>
      </c>
      <c r="BC333" s="3" t="s">
        <v>15</v>
      </c>
      <c r="BD333" s="3" t="s">
        <v>181</v>
      </c>
      <c r="BE333" s="3" t="s">
        <v>547</v>
      </c>
      <c r="BF333" s="3" t="s">
        <v>1658</v>
      </c>
      <c r="BG333" s="3" t="s">
        <v>1600</v>
      </c>
      <c r="BH333" s="3" t="s">
        <v>1062</v>
      </c>
      <c r="BI333" s="58" t="s">
        <v>3799</v>
      </c>
      <c r="BJ333" s="58" t="s">
        <v>544</v>
      </c>
      <c r="BK333" s="58" t="s">
        <v>2722</v>
      </c>
      <c r="BL333" s="58" t="s">
        <v>2763</v>
      </c>
      <c r="BM333" s="58" t="s">
        <v>2898</v>
      </c>
      <c r="BN333" s="58" t="s">
        <v>2737</v>
      </c>
      <c r="BO333" s="2" t="s">
        <v>181</v>
      </c>
    </row>
    <row r="334" spans="3:67">
      <c r="C334" s="3" t="str">
        <f>IF(INDEX(Directory[FolderPath],MATCH(tbl_Directory[[#This Row],[Index]:[Index]],Directory[Index],0))="","",HYPERLINK(INDEX(Directory[FolderPath],MATCH(tbl_Directory[[#This Row],[Index]:[Index]],Directory[Index],0)),"🗁"))</f>
        <v/>
      </c>
      <c r="D334" s="3">
        <v>173</v>
      </c>
      <c r="E334" s="70">
        <v>44032</v>
      </c>
      <c r="F334" s="3" t="s">
        <v>1069</v>
      </c>
      <c r="G334" s="51"/>
      <c r="H334" s="52"/>
      <c r="I334" s="3" t="s">
        <v>181</v>
      </c>
      <c r="J334" s="3" t="s">
        <v>190</v>
      </c>
      <c r="K334" s="3" t="s">
        <v>3604</v>
      </c>
      <c r="L334" s="3">
        <v>1</v>
      </c>
      <c r="M334" s="3" t="s">
        <v>401</v>
      </c>
      <c r="N334" s="3" t="s">
        <v>98</v>
      </c>
      <c r="O334" s="3">
        <v>5</v>
      </c>
      <c r="P334" s="3" t="s">
        <v>12</v>
      </c>
      <c r="Q334" s="3" t="s">
        <v>1070</v>
      </c>
      <c r="R334" s="53"/>
      <c r="S334" s="3" t="s">
        <v>14</v>
      </c>
      <c r="T334" s="54" t="s">
        <v>181</v>
      </c>
      <c r="U334" s="3" t="s">
        <v>3351</v>
      </c>
      <c r="V334" s="3" t="s">
        <v>181</v>
      </c>
      <c r="W334" s="3" t="s">
        <v>181</v>
      </c>
      <c r="X334" s="3" t="s">
        <v>3729</v>
      </c>
      <c r="Y334" s="3" t="s">
        <v>181</v>
      </c>
      <c r="Z334" s="3" t="s">
        <v>5360</v>
      </c>
      <c r="AA334" s="3" t="s">
        <v>5361</v>
      </c>
      <c r="AB334" s="3" t="s">
        <v>5361</v>
      </c>
      <c r="AC334" s="3" t="s">
        <v>2686</v>
      </c>
      <c r="AD334" s="3" t="s">
        <v>181</v>
      </c>
      <c r="AE334" s="56" t="s">
        <v>181</v>
      </c>
      <c r="AF334" s="3" t="s">
        <v>15</v>
      </c>
      <c r="AG334" s="3" t="s">
        <v>15</v>
      </c>
      <c r="AH334" s="3" t="s">
        <v>15</v>
      </c>
      <c r="AI334" s="3" t="s">
        <v>181</v>
      </c>
      <c r="AJ334" s="55"/>
      <c r="AK334" s="56" t="s">
        <v>181</v>
      </c>
      <c r="AL334" s="3" t="s">
        <v>35</v>
      </c>
      <c r="AM334" s="3" t="s">
        <v>762</v>
      </c>
      <c r="AN334" s="3" t="s">
        <v>15</v>
      </c>
      <c r="AO334" s="3" t="s">
        <v>15</v>
      </c>
      <c r="AP334" s="3" t="s">
        <v>15</v>
      </c>
      <c r="AQ334" s="3">
        <v>5</v>
      </c>
      <c r="AR334" s="3">
        <v>35.35</v>
      </c>
      <c r="AS334" s="3">
        <v>38.752000000000002</v>
      </c>
      <c r="AT334" s="3" t="s">
        <v>178</v>
      </c>
      <c r="AU334" s="3" t="s">
        <v>181</v>
      </c>
      <c r="AV334" s="3" t="s">
        <v>3098</v>
      </c>
      <c r="AW334" s="3" t="s">
        <v>3682</v>
      </c>
      <c r="AX334" s="3" t="s">
        <v>14</v>
      </c>
      <c r="AY334" s="3" t="s">
        <v>2960</v>
      </c>
      <c r="AZ334" s="3" t="s">
        <v>3497</v>
      </c>
      <c r="BA334" s="57" t="s">
        <v>2913</v>
      </c>
      <c r="BB334" s="3" t="s">
        <v>3241</v>
      </c>
      <c r="BC334" s="3" t="s">
        <v>5425</v>
      </c>
      <c r="BD334" s="3" t="s">
        <v>5963</v>
      </c>
      <c r="BE334" s="3" t="s">
        <v>761</v>
      </c>
      <c r="BF334" s="3" t="s">
        <v>5362</v>
      </c>
      <c r="BG334" s="3" t="s">
        <v>1600</v>
      </c>
      <c r="BH334" s="3" t="s">
        <v>1068</v>
      </c>
      <c r="BI334" s="58" t="s">
        <v>3799</v>
      </c>
      <c r="BJ334" s="58" t="s">
        <v>715</v>
      </c>
      <c r="BK334" s="58" t="s">
        <v>3727</v>
      </c>
      <c r="BL334" s="58" t="s">
        <v>2758</v>
      </c>
      <c r="BM334" s="58" t="s">
        <v>2895</v>
      </c>
      <c r="BN334" s="58" t="s">
        <v>2738</v>
      </c>
      <c r="BO334" s="2" t="s">
        <v>181</v>
      </c>
    </row>
    <row r="335" spans="3:67">
      <c r="C335" s="3" t="str">
        <f>IF(INDEX(Directory[FolderPath],MATCH(tbl_Directory[[#This Row],[Index]:[Index]],Directory[Index],0))="","",HYPERLINK(INDEX(Directory[FolderPath],MATCH(tbl_Directory[[#This Row],[Index]:[Index]],Directory[Index],0)),"🗁"))</f>
        <v/>
      </c>
      <c r="D335" s="3">
        <v>172</v>
      </c>
      <c r="E335" s="70">
        <v>44032</v>
      </c>
      <c r="F335" s="3" t="s">
        <v>1065</v>
      </c>
      <c r="G335" s="51"/>
      <c r="H335" s="52"/>
      <c r="I335" s="3" t="s">
        <v>181</v>
      </c>
      <c r="J335" s="3" t="s">
        <v>175</v>
      </c>
      <c r="K335" s="3" t="s">
        <v>1066</v>
      </c>
      <c r="L335" s="3">
        <v>1</v>
      </c>
      <c r="M335" s="3" t="s">
        <v>394</v>
      </c>
      <c r="N335" s="3" t="s">
        <v>98</v>
      </c>
      <c r="O335" s="3">
        <v>3</v>
      </c>
      <c r="P335" s="3" t="s">
        <v>119</v>
      </c>
      <c r="Q335" s="3" t="s">
        <v>490</v>
      </c>
      <c r="R335" s="53">
        <v>50</v>
      </c>
      <c r="S335" s="3" t="s">
        <v>85</v>
      </c>
      <c r="T335" s="54" t="s">
        <v>181</v>
      </c>
      <c r="U335" s="3" t="s">
        <v>3351</v>
      </c>
      <c r="V335" s="3" t="s">
        <v>181</v>
      </c>
      <c r="W335" s="3" t="s">
        <v>181</v>
      </c>
      <c r="X335" s="3" t="s">
        <v>181</v>
      </c>
      <c r="Y335" s="3" t="s">
        <v>181</v>
      </c>
      <c r="Z335" s="3" t="s">
        <v>591</v>
      </c>
      <c r="AA335" s="3" t="s">
        <v>515</v>
      </c>
      <c r="AB335" s="3" t="s">
        <v>515</v>
      </c>
      <c r="AC335" s="3" t="s">
        <v>1599</v>
      </c>
      <c r="AD335" s="3" t="s">
        <v>181</v>
      </c>
      <c r="AE335" s="56" t="s">
        <v>181</v>
      </c>
      <c r="AF335" s="3" t="s">
        <v>15</v>
      </c>
      <c r="AG335" s="3" t="s">
        <v>15</v>
      </c>
      <c r="AH335" s="3" t="s">
        <v>15</v>
      </c>
      <c r="AI335" s="3" t="s">
        <v>181</v>
      </c>
      <c r="AJ335" s="55"/>
      <c r="AK335" s="56" t="s">
        <v>181</v>
      </c>
      <c r="AL335" s="3" t="s">
        <v>26</v>
      </c>
      <c r="AM335" s="3" t="s">
        <v>311</v>
      </c>
      <c r="AN335" s="3" t="s">
        <v>15</v>
      </c>
      <c r="AO335" s="3" t="s">
        <v>15</v>
      </c>
      <c r="AP335" s="3" t="s">
        <v>15</v>
      </c>
      <c r="AQ335" s="3">
        <v>3</v>
      </c>
      <c r="AR335" s="3">
        <v>21.21</v>
      </c>
      <c r="AS335" s="3">
        <v>23.251999999999999</v>
      </c>
      <c r="AT335" s="3" t="s">
        <v>225</v>
      </c>
      <c r="AU335" s="3" t="s">
        <v>15</v>
      </c>
      <c r="AV335" s="3" t="s">
        <v>3098</v>
      </c>
      <c r="AW335" s="3" t="s">
        <v>3685</v>
      </c>
      <c r="AX335" s="3" t="s">
        <v>85</v>
      </c>
      <c r="AY335" s="3" t="s">
        <v>2960</v>
      </c>
      <c r="AZ335" s="3" t="s">
        <v>3496</v>
      </c>
      <c r="BA335" s="57" t="s">
        <v>2913</v>
      </c>
      <c r="BB335" s="3" t="s">
        <v>3241</v>
      </c>
      <c r="BC335" s="3" t="s">
        <v>5425</v>
      </c>
      <c r="BD335" s="3" t="s">
        <v>181</v>
      </c>
      <c r="BE335" s="3" t="s">
        <v>1067</v>
      </c>
      <c r="BF335" s="3" t="s">
        <v>394</v>
      </c>
      <c r="BG335" s="3" t="s">
        <v>1600</v>
      </c>
      <c r="BH335" s="3" t="s">
        <v>1064</v>
      </c>
      <c r="BI335" s="58" t="s">
        <v>3799</v>
      </c>
      <c r="BJ335" s="58" t="s">
        <v>1066</v>
      </c>
      <c r="BK335" s="58" t="s">
        <v>2722</v>
      </c>
      <c r="BL335" s="58" t="s">
        <v>2742</v>
      </c>
      <c r="BM335" s="58" t="s">
        <v>3221</v>
      </c>
      <c r="BN335" s="58" t="s">
        <v>2737</v>
      </c>
      <c r="BO335" s="2" t="s">
        <v>181</v>
      </c>
    </row>
    <row r="336" spans="3:67">
      <c r="C336" s="3" t="str">
        <f>IF(INDEX(Directory[FolderPath],MATCH(tbl_Directory[[#This Row],[Index]:[Index]],Directory[Index],0))="","",HYPERLINK(INDEX(Directory[FolderPath],MATCH(tbl_Directory[[#This Row],[Index]:[Index]],Directory[Index],0)),"🗁"))</f>
        <v/>
      </c>
      <c r="D336" s="3">
        <v>171</v>
      </c>
      <c r="E336" s="70">
        <v>44025</v>
      </c>
      <c r="F336" s="3" t="s">
        <v>1075</v>
      </c>
      <c r="G336" s="51"/>
      <c r="H336" s="52"/>
      <c r="I336" s="3" t="s">
        <v>181</v>
      </c>
      <c r="J336" s="3" t="s">
        <v>175</v>
      </c>
      <c r="K336" s="3" t="s">
        <v>1013</v>
      </c>
      <c r="L336" s="3">
        <v>2</v>
      </c>
      <c r="M336" s="3" t="s">
        <v>10</v>
      </c>
      <c r="N336" s="3" t="s">
        <v>98</v>
      </c>
      <c r="O336" s="3">
        <v>2.5</v>
      </c>
      <c r="P336" s="3" t="s">
        <v>119</v>
      </c>
      <c r="Q336" s="3" t="s">
        <v>1059</v>
      </c>
      <c r="R336" s="53">
        <v>12.5</v>
      </c>
      <c r="S336" s="3" t="s">
        <v>30</v>
      </c>
      <c r="T336" s="54" t="s">
        <v>181</v>
      </c>
      <c r="U336" s="3" t="s">
        <v>3352</v>
      </c>
      <c r="V336" s="3" t="s">
        <v>181</v>
      </c>
      <c r="W336" s="3" t="s">
        <v>181</v>
      </c>
      <c r="X336" s="3" t="s">
        <v>181</v>
      </c>
      <c r="Y336" s="3" t="s">
        <v>181</v>
      </c>
      <c r="Z336" s="3" t="s">
        <v>1076</v>
      </c>
      <c r="AA336" s="3" t="s">
        <v>5363</v>
      </c>
      <c r="AB336" s="3" t="s">
        <v>5363</v>
      </c>
      <c r="AC336" s="3" t="s">
        <v>1599</v>
      </c>
      <c r="AD336" s="3" t="s">
        <v>181</v>
      </c>
      <c r="AE336" s="56" t="s">
        <v>181</v>
      </c>
      <c r="AF336" s="3" t="s">
        <v>15</v>
      </c>
      <c r="AG336" s="3" t="s">
        <v>15</v>
      </c>
      <c r="AH336" s="3" t="s">
        <v>15</v>
      </c>
      <c r="AI336" s="3" t="s">
        <v>181</v>
      </c>
      <c r="AJ336" s="55"/>
      <c r="AK336" s="56" t="s">
        <v>181</v>
      </c>
      <c r="AL336" s="3" t="s">
        <v>103</v>
      </c>
      <c r="AM336" s="3" t="s">
        <v>1017</v>
      </c>
      <c r="AN336" s="3" t="s">
        <v>15</v>
      </c>
      <c r="AO336" s="3" t="s">
        <v>15</v>
      </c>
      <c r="AP336" s="3" t="s">
        <v>15</v>
      </c>
      <c r="AQ336" s="3">
        <v>2.5</v>
      </c>
      <c r="AR336" s="3">
        <v>17.675000000000001</v>
      </c>
      <c r="AS336" s="3">
        <v>19.376000000000001</v>
      </c>
      <c r="AT336" s="3" t="s">
        <v>273</v>
      </c>
      <c r="AU336" s="3" t="s">
        <v>15</v>
      </c>
      <c r="AV336" s="3" t="s">
        <v>1609</v>
      </c>
      <c r="AW336" s="3" t="s">
        <v>15</v>
      </c>
      <c r="AX336" s="3" t="s">
        <v>30</v>
      </c>
      <c r="AY336" s="3" t="s">
        <v>3718</v>
      </c>
      <c r="AZ336" s="3" t="s">
        <v>3496</v>
      </c>
      <c r="BA336" s="57" t="s">
        <v>2913</v>
      </c>
      <c r="BB336" s="3" t="s">
        <v>3241</v>
      </c>
      <c r="BC336" s="3" t="s">
        <v>15</v>
      </c>
      <c r="BD336" s="3" t="s">
        <v>181</v>
      </c>
      <c r="BE336" s="3" t="s">
        <v>1016</v>
      </c>
      <c r="BF336" s="3" t="s">
        <v>15</v>
      </c>
      <c r="BG336" s="3" t="s">
        <v>1600</v>
      </c>
      <c r="BH336" s="3" t="s">
        <v>1073</v>
      </c>
      <c r="BI336" s="58" t="s">
        <v>3799</v>
      </c>
      <c r="BJ336" s="58" t="s">
        <v>1013</v>
      </c>
      <c r="BK336" s="58" t="s">
        <v>2722</v>
      </c>
      <c r="BL336" s="58" t="s">
        <v>2759</v>
      </c>
      <c r="BM336" s="58" t="s">
        <v>3034</v>
      </c>
      <c r="BN336" s="58" t="s">
        <v>2737</v>
      </c>
      <c r="BO336" s="2" t="s">
        <v>181</v>
      </c>
    </row>
    <row r="337" spans="3:67">
      <c r="C337" s="3" t="str">
        <f>IF(INDEX(Directory[FolderPath],MATCH(tbl_Directory[[#This Row],[Index]:[Index]],Directory[Index],0))="","",HYPERLINK(INDEX(Directory[FolderPath],MATCH(tbl_Directory[[#This Row],[Index]:[Index]],Directory[Index],0)),"🗁"))</f>
        <v/>
      </c>
      <c r="D337" s="3">
        <v>170</v>
      </c>
      <c r="E337" s="70">
        <v>44025</v>
      </c>
      <c r="F337" s="3" t="s">
        <v>300</v>
      </c>
      <c r="G337" s="51"/>
      <c r="H337" s="52"/>
      <c r="I337" s="3" t="s">
        <v>181</v>
      </c>
      <c r="J337" s="3" t="s">
        <v>175</v>
      </c>
      <c r="K337" s="3" t="s">
        <v>3563</v>
      </c>
      <c r="L337" s="3">
        <v>6</v>
      </c>
      <c r="M337" s="3" t="s">
        <v>2707</v>
      </c>
      <c r="N337" s="3" t="s">
        <v>98</v>
      </c>
      <c r="O337" s="3">
        <v>4</v>
      </c>
      <c r="P337" s="3" t="s">
        <v>102</v>
      </c>
      <c r="Q337" s="3" t="s">
        <v>1031</v>
      </c>
      <c r="R337" s="53">
        <v>40</v>
      </c>
      <c r="S337" s="3" t="s">
        <v>14</v>
      </c>
      <c r="T337" s="54" t="s">
        <v>181</v>
      </c>
      <c r="U337" s="3" t="s">
        <v>3351</v>
      </c>
      <c r="V337" s="3" t="s">
        <v>181</v>
      </c>
      <c r="W337" s="3" t="s">
        <v>181</v>
      </c>
      <c r="X337" s="3" t="s">
        <v>3729</v>
      </c>
      <c r="Y337" s="3" t="s">
        <v>181</v>
      </c>
      <c r="Z337" s="3" t="s">
        <v>5364</v>
      </c>
      <c r="AA337" s="3" t="s">
        <v>1031</v>
      </c>
      <c r="AB337" s="3" t="s">
        <v>1031</v>
      </c>
      <c r="AC337" s="3" t="s">
        <v>2686</v>
      </c>
      <c r="AD337" s="3" t="s">
        <v>181</v>
      </c>
      <c r="AE337" s="56" t="s">
        <v>181</v>
      </c>
      <c r="AF337" s="3" t="s">
        <v>15</v>
      </c>
      <c r="AG337" s="3" t="s">
        <v>15</v>
      </c>
      <c r="AH337" s="3" t="s">
        <v>15</v>
      </c>
      <c r="AI337" s="3" t="s">
        <v>181</v>
      </c>
      <c r="AJ337" s="55"/>
      <c r="AK337" s="56" t="s">
        <v>181</v>
      </c>
      <c r="AL337" s="3" t="s">
        <v>35</v>
      </c>
      <c r="AM337" s="3" t="s">
        <v>15</v>
      </c>
      <c r="AN337" s="3" t="s">
        <v>15</v>
      </c>
      <c r="AO337" s="3" t="s">
        <v>15</v>
      </c>
      <c r="AP337" s="3" t="s">
        <v>15</v>
      </c>
      <c r="AQ337" s="3">
        <v>4</v>
      </c>
      <c r="AR337" s="3">
        <v>28.28</v>
      </c>
      <c r="AS337" s="3">
        <v>31.001999999999999</v>
      </c>
      <c r="AT337" s="3" t="s">
        <v>243</v>
      </c>
      <c r="AU337" s="3" t="s">
        <v>15</v>
      </c>
      <c r="AV337" s="3" t="s">
        <v>3098</v>
      </c>
      <c r="AW337" s="3" t="s">
        <v>3682</v>
      </c>
      <c r="AX337" s="3" t="s">
        <v>14</v>
      </c>
      <c r="AY337" s="3" t="s">
        <v>2960</v>
      </c>
      <c r="AZ337" s="3" t="s">
        <v>3497</v>
      </c>
      <c r="BA337" s="57" t="s">
        <v>2913</v>
      </c>
      <c r="BB337" s="3" t="s">
        <v>3241</v>
      </c>
      <c r="BC337" s="3" t="s">
        <v>5425</v>
      </c>
      <c r="BD337" s="3" t="s">
        <v>181</v>
      </c>
      <c r="BE337" s="3" t="s">
        <v>242</v>
      </c>
      <c r="BF337" s="3" t="s">
        <v>1658</v>
      </c>
      <c r="BG337" s="3" t="s">
        <v>1600</v>
      </c>
      <c r="BH337" s="3" t="s">
        <v>1072</v>
      </c>
      <c r="BI337" s="58" t="s">
        <v>3799</v>
      </c>
      <c r="BJ337" s="58" t="s">
        <v>238</v>
      </c>
      <c r="BK337" s="58" t="s">
        <v>3727</v>
      </c>
      <c r="BL337" s="58" t="s">
        <v>2743</v>
      </c>
      <c r="BM337" s="58" t="s">
        <v>2898</v>
      </c>
      <c r="BN337" s="58" t="s">
        <v>2737</v>
      </c>
      <c r="BO337" s="2" t="s">
        <v>181</v>
      </c>
    </row>
    <row r="338" spans="3:67">
      <c r="C338" s="3" t="str">
        <f>IF(INDEX(Directory[FolderPath],MATCH(tbl_Directory[[#This Row],[Index]:[Index]],Directory[Index],0))="","",HYPERLINK(INDEX(Directory[FolderPath],MATCH(tbl_Directory[[#This Row],[Index]:[Index]],Directory[Index],0)),"🗁"))</f>
        <v/>
      </c>
      <c r="D338" s="3">
        <v>169</v>
      </c>
      <c r="E338" s="70">
        <v>44025</v>
      </c>
      <c r="F338" s="3" t="s">
        <v>300</v>
      </c>
      <c r="G338" s="51"/>
      <c r="H338" s="52"/>
      <c r="I338" s="3" t="s">
        <v>181</v>
      </c>
      <c r="J338" s="3" t="s">
        <v>175</v>
      </c>
      <c r="K338" s="3" t="s">
        <v>3563</v>
      </c>
      <c r="L338" s="3">
        <v>6</v>
      </c>
      <c r="M338" s="3" t="s">
        <v>2707</v>
      </c>
      <c r="N338" s="3" t="s">
        <v>98</v>
      </c>
      <c r="O338" s="3">
        <v>6.5</v>
      </c>
      <c r="P338" s="3" t="s">
        <v>12</v>
      </c>
      <c r="Q338" s="3" t="s">
        <v>1039</v>
      </c>
      <c r="R338" s="53">
        <v>40</v>
      </c>
      <c r="S338" s="3" t="s">
        <v>14</v>
      </c>
      <c r="T338" s="54" t="s">
        <v>181</v>
      </c>
      <c r="U338" s="3" t="s">
        <v>3351</v>
      </c>
      <c r="V338" s="3" t="s">
        <v>181</v>
      </c>
      <c r="W338" s="3" t="s">
        <v>181</v>
      </c>
      <c r="X338" s="3" t="s">
        <v>3729</v>
      </c>
      <c r="Y338" s="3" t="s">
        <v>181</v>
      </c>
      <c r="Z338" s="3" t="s">
        <v>5355</v>
      </c>
      <c r="AA338" s="3" t="s">
        <v>1039</v>
      </c>
      <c r="AB338" s="3" t="s">
        <v>1039</v>
      </c>
      <c r="AC338" s="3" t="s">
        <v>2686</v>
      </c>
      <c r="AD338" s="3" t="s">
        <v>181</v>
      </c>
      <c r="AE338" s="56" t="s">
        <v>181</v>
      </c>
      <c r="AF338" s="3" t="s">
        <v>15</v>
      </c>
      <c r="AG338" s="3" t="s">
        <v>15</v>
      </c>
      <c r="AH338" s="3" t="s">
        <v>15</v>
      </c>
      <c r="AI338" s="3" t="s">
        <v>181</v>
      </c>
      <c r="AJ338" s="55"/>
      <c r="AK338" s="56" t="s">
        <v>181</v>
      </c>
      <c r="AL338" s="3" t="s">
        <v>35</v>
      </c>
      <c r="AM338" s="3" t="s">
        <v>15</v>
      </c>
      <c r="AN338" s="3" t="s">
        <v>15</v>
      </c>
      <c r="AO338" s="3" t="s">
        <v>15</v>
      </c>
      <c r="AP338" s="3" t="s">
        <v>15</v>
      </c>
      <c r="AQ338" s="3">
        <v>6.5</v>
      </c>
      <c r="AR338" s="3">
        <v>45.954000000000001</v>
      </c>
      <c r="AS338" s="3">
        <v>50.378</v>
      </c>
      <c r="AT338" s="3" t="s">
        <v>243</v>
      </c>
      <c r="AU338" s="3" t="s">
        <v>15</v>
      </c>
      <c r="AV338" s="3" t="s">
        <v>3098</v>
      </c>
      <c r="AW338" s="3" t="s">
        <v>3682</v>
      </c>
      <c r="AX338" s="3" t="s">
        <v>14</v>
      </c>
      <c r="AY338" s="3" t="s">
        <v>2960</v>
      </c>
      <c r="AZ338" s="3" t="s">
        <v>3779</v>
      </c>
      <c r="BA338" s="57" t="s">
        <v>2913</v>
      </c>
      <c r="BB338" s="3" t="s">
        <v>3241</v>
      </c>
      <c r="BC338" s="3" t="s">
        <v>5425</v>
      </c>
      <c r="BD338" s="3" t="s">
        <v>181</v>
      </c>
      <c r="BE338" s="3" t="s">
        <v>242</v>
      </c>
      <c r="BF338" s="3" t="s">
        <v>1658</v>
      </c>
      <c r="BG338" s="3" t="s">
        <v>1600</v>
      </c>
      <c r="BH338" s="3" t="s">
        <v>1071</v>
      </c>
      <c r="BI338" s="58" t="s">
        <v>3799</v>
      </c>
      <c r="BJ338" s="58" t="s">
        <v>238</v>
      </c>
      <c r="BK338" s="58" t="s">
        <v>3727</v>
      </c>
      <c r="BL338" s="58" t="s">
        <v>2757</v>
      </c>
      <c r="BM338" s="58" t="s">
        <v>2895</v>
      </c>
      <c r="BN338" s="58" t="s">
        <v>2737</v>
      </c>
      <c r="BO338" s="2" t="s">
        <v>181</v>
      </c>
    </row>
    <row r="339" spans="3:67">
      <c r="C339" s="3" t="str">
        <f>IF(INDEX(Directory[FolderPath],MATCH(tbl_Directory[[#This Row],[Index]:[Index]],Directory[Index],0))="","",HYPERLINK(INDEX(Directory[FolderPath],MATCH(tbl_Directory[[#This Row],[Index]:[Index]],Directory[Index],0)),"🗁"))</f>
        <v/>
      </c>
      <c r="D339" s="3">
        <v>168</v>
      </c>
      <c r="E339" s="70">
        <v>44021</v>
      </c>
      <c r="F339" s="3" t="s">
        <v>1082</v>
      </c>
      <c r="G339" s="51"/>
      <c r="H339" s="52"/>
      <c r="I339" s="3" t="s">
        <v>181</v>
      </c>
      <c r="J339" s="3" t="s">
        <v>3016</v>
      </c>
      <c r="K339" s="3" t="s">
        <v>1083</v>
      </c>
      <c r="L339" s="3">
        <v>3</v>
      </c>
      <c r="M339" s="3" t="s">
        <v>151</v>
      </c>
      <c r="N339" s="3" t="s">
        <v>98</v>
      </c>
      <c r="O339" s="3">
        <v>2.6</v>
      </c>
      <c r="P339" s="3" t="s">
        <v>102</v>
      </c>
      <c r="Q339" s="3" t="s">
        <v>778</v>
      </c>
      <c r="R339" s="53">
        <v>50</v>
      </c>
      <c r="S339" s="3" t="s">
        <v>30</v>
      </c>
      <c r="T339" s="54" t="s">
        <v>181</v>
      </c>
      <c r="U339" s="3" t="s">
        <v>3351</v>
      </c>
      <c r="V339" s="3" t="s">
        <v>181</v>
      </c>
      <c r="W339" s="3" t="s">
        <v>181</v>
      </c>
      <c r="X339" s="3" t="s">
        <v>181</v>
      </c>
      <c r="Y339" s="3" t="s">
        <v>181</v>
      </c>
      <c r="Z339" s="3" t="s">
        <v>1006</v>
      </c>
      <c r="AA339" s="3" t="s">
        <v>778</v>
      </c>
      <c r="AB339" s="3" t="s">
        <v>778</v>
      </c>
      <c r="AC339" s="3" t="s">
        <v>1599</v>
      </c>
      <c r="AD339" s="3" t="s">
        <v>181</v>
      </c>
      <c r="AE339" s="56" t="s">
        <v>181</v>
      </c>
      <c r="AF339" s="3" t="s">
        <v>2982</v>
      </c>
      <c r="AG339" s="3" t="s">
        <v>15</v>
      </c>
      <c r="AH339" s="3" t="s">
        <v>15</v>
      </c>
      <c r="AI339" s="3" t="s">
        <v>181</v>
      </c>
      <c r="AJ339" s="55"/>
      <c r="AK339" s="56" t="s">
        <v>181</v>
      </c>
      <c r="AL339" s="3" t="s">
        <v>26</v>
      </c>
      <c r="AM339" s="3" t="s">
        <v>311</v>
      </c>
      <c r="AN339" s="3" t="s">
        <v>15</v>
      </c>
      <c r="AO339" s="3" t="s">
        <v>15</v>
      </c>
      <c r="AP339" s="3" t="s">
        <v>15</v>
      </c>
      <c r="AQ339" s="3">
        <v>2.6</v>
      </c>
      <c r="AR339" s="3">
        <v>18.382000000000001</v>
      </c>
      <c r="AS339" s="3">
        <v>20.151</v>
      </c>
      <c r="AT339" s="3" t="s">
        <v>178</v>
      </c>
      <c r="AU339" s="3" t="s">
        <v>179</v>
      </c>
      <c r="AV339" s="3" t="s">
        <v>3470</v>
      </c>
      <c r="AW339" s="3" t="s">
        <v>15</v>
      </c>
      <c r="AX339" s="3" t="s">
        <v>30</v>
      </c>
      <c r="AY339" s="3" t="s">
        <v>2960</v>
      </c>
      <c r="AZ339" s="3" t="s">
        <v>3496</v>
      </c>
      <c r="BA339" s="57" t="s">
        <v>2913</v>
      </c>
      <c r="BB339" s="3" t="s">
        <v>3241</v>
      </c>
      <c r="BC339" s="3" t="s">
        <v>2892</v>
      </c>
      <c r="BD339" s="3" t="s">
        <v>5963</v>
      </c>
      <c r="BE339" s="3" t="s">
        <v>1084</v>
      </c>
      <c r="BF339" s="3" t="s">
        <v>1646</v>
      </c>
      <c r="BG339" s="3" t="s">
        <v>1600</v>
      </c>
      <c r="BH339" s="3" t="s">
        <v>1081</v>
      </c>
      <c r="BI339" s="58" t="s">
        <v>3799</v>
      </c>
      <c r="BJ339" s="58" t="s">
        <v>1083</v>
      </c>
      <c r="BK339" s="58" t="s">
        <v>2722</v>
      </c>
      <c r="BL339" s="58" t="s">
        <v>2779</v>
      </c>
      <c r="BM339" s="58" t="s">
        <v>2898</v>
      </c>
      <c r="BN339" s="58" t="s">
        <v>3063</v>
      </c>
      <c r="BO339" s="2" t="s">
        <v>181</v>
      </c>
    </row>
    <row r="340" spans="3:67">
      <c r="C340" s="3" t="str">
        <f>IF(INDEX(Directory[FolderPath],MATCH(tbl_Directory[[#This Row],[Index]:[Index]],Directory[Index],0))="","",HYPERLINK(INDEX(Directory[FolderPath],MATCH(tbl_Directory[[#This Row],[Index]:[Index]],Directory[Index],0)),"🗁"))</f>
        <v/>
      </c>
      <c r="D340" s="3">
        <v>167</v>
      </c>
      <c r="E340" s="70">
        <v>44021</v>
      </c>
      <c r="F340" s="3" t="s">
        <v>1078</v>
      </c>
      <c r="G340" s="51"/>
      <c r="H340" s="52"/>
      <c r="I340" s="3" t="s">
        <v>181</v>
      </c>
      <c r="J340" s="3" t="s">
        <v>175</v>
      </c>
      <c r="K340" s="3" t="s">
        <v>1079</v>
      </c>
      <c r="L340" s="3">
        <v>2</v>
      </c>
      <c r="M340" s="3" t="s">
        <v>10</v>
      </c>
      <c r="N340" s="3" t="s">
        <v>98</v>
      </c>
      <c r="O340" s="3">
        <v>1</v>
      </c>
      <c r="P340" s="3" t="s">
        <v>12</v>
      </c>
      <c r="Q340" s="3" t="s">
        <v>34</v>
      </c>
      <c r="R340" s="53">
        <v>30</v>
      </c>
      <c r="S340" s="3" t="s">
        <v>30</v>
      </c>
      <c r="T340" s="54" t="s">
        <v>181</v>
      </c>
      <c r="U340" s="3" t="s">
        <v>3352</v>
      </c>
      <c r="V340" s="3" t="s">
        <v>181</v>
      </c>
      <c r="W340" s="3" t="s">
        <v>181</v>
      </c>
      <c r="X340" s="3" t="s">
        <v>181</v>
      </c>
      <c r="Y340" s="3" t="s">
        <v>181</v>
      </c>
      <c r="Z340" s="3" t="s">
        <v>143</v>
      </c>
      <c r="AA340" s="3" t="s">
        <v>34</v>
      </c>
      <c r="AB340" s="3" t="s">
        <v>34</v>
      </c>
      <c r="AC340" s="3" t="s">
        <v>1599</v>
      </c>
      <c r="AD340" s="3" t="s">
        <v>181</v>
      </c>
      <c r="AE340" s="56" t="s">
        <v>181</v>
      </c>
      <c r="AF340" s="3" t="s">
        <v>15</v>
      </c>
      <c r="AG340" s="3" t="s">
        <v>15</v>
      </c>
      <c r="AH340" s="3" t="s">
        <v>15</v>
      </c>
      <c r="AI340" s="3" t="s">
        <v>181</v>
      </c>
      <c r="AJ340" s="55"/>
      <c r="AK340" s="56" t="s">
        <v>181</v>
      </c>
      <c r="AL340" s="3" t="s">
        <v>56</v>
      </c>
      <c r="AM340" s="3" t="s">
        <v>15</v>
      </c>
      <c r="AN340" s="3" t="s">
        <v>15</v>
      </c>
      <c r="AO340" s="3" t="s">
        <v>15</v>
      </c>
      <c r="AP340" s="3" t="s">
        <v>15</v>
      </c>
      <c r="AQ340" s="3">
        <v>1</v>
      </c>
      <c r="AR340" s="3">
        <v>7.07</v>
      </c>
      <c r="AS340" s="3">
        <v>7.75</v>
      </c>
      <c r="AT340" s="3" t="s">
        <v>178</v>
      </c>
      <c r="AU340" s="3" t="s">
        <v>374</v>
      </c>
      <c r="AV340" s="3" t="s">
        <v>3471</v>
      </c>
      <c r="AW340" s="3" t="s">
        <v>15</v>
      </c>
      <c r="AX340" s="3" t="s">
        <v>30</v>
      </c>
      <c r="AY340" s="3" t="s">
        <v>3718</v>
      </c>
      <c r="AZ340" s="3" t="s">
        <v>5420</v>
      </c>
      <c r="BA340" s="57" t="s">
        <v>2913</v>
      </c>
      <c r="BB340" s="3" t="s">
        <v>3241</v>
      </c>
      <c r="BC340" s="3" t="s">
        <v>2892</v>
      </c>
      <c r="BD340" s="3" t="s">
        <v>181</v>
      </c>
      <c r="BE340" s="3" t="s">
        <v>1080</v>
      </c>
      <c r="BF340" s="3" t="s">
        <v>10</v>
      </c>
      <c r="BG340" s="3" t="s">
        <v>1600</v>
      </c>
      <c r="BH340" s="3" t="s">
        <v>1077</v>
      </c>
      <c r="BI340" s="58" t="s">
        <v>3799</v>
      </c>
      <c r="BJ340" s="58" t="s">
        <v>1079</v>
      </c>
      <c r="BK340" s="58" t="s">
        <v>2722</v>
      </c>
      <c r="BL340" s="58" t="s">
        <v>2760</v>
      </c>
      <c r="BM340" s="58" t="s">
        <v>2895</v>
      </c>
      <c r="BN340" s="58" t="s">
        <v>2737</v>
      </c>
      <c r="BO340" s="2" t="s">
        <v>181</v>
      </c>
    </row>
    <row r="341" spans="3:67">
      <c r="C341" s="3" t="str">
        <f>IF(INDEX(Directory[FolderPath],MATCH(tbl_Directory[[#This Row],[Index]:[Index]],Directory[Index],0))="","",HYPERLINK(INDEX(Directory[FolderPath],MATCH(tbl_Directory[[#This Row],[Index]:[Index]],Directory[Index],0)),"🗁"))</f>
        <v/>
      </c>
      <c r="D341" s="3">
        <v>166</v>
      </c>
      <c r="E341" s="70">
        <v>44019</v>
      </c>
      <c r="F341" s="3" t="s">
        <v>1086</v>
      </c>
      <c r="G341" s="51"/>
      <c r="H341" s="52"/>
      <c r="I341" s="3" t="s">
        <v>181</v>
      </c>
      <c r="J341" s="3" t="s">
        <v>175</v>
      </c>
      <c r="K341" s="3" t="s">
        <v>137</v>
      </c>
      <c r="L341" s="3">
        <v>7</v>
      </c>
      <c r="M341" s="3" t="s">
        <v>1634</v>
      </c>
      <c r="N341" s="3" t="s">
        <v>98</v>
      </c>
      <c r="O341" s="3">
        <v>4.5</v>
      </c>
      <c r="P341" s="3" t="s">
        <v>102</v>
      </c>
      <c r="Q341" s="3" t="s">
        <v>1088</v>
      </c>
      <c r="R341" s="53">
        <v>40</v>
      </c>
      <c r="S341" s="3" t="s">
        <v>85</v>
      </c>
      <c r="T341" s="54" t="s">
        <v>181</v>
      </c>
      <c r="U341" s="3" t="s">
        <v>3351</v>
      </c>
      <c r="V341" s="3" t="s">
        <v>181</v>
      </c>
      <c r="W341" s="3" t="s">
        <v>181</v>
      </c>
      <c r="X341" s="3" t="s">
        <v>3729</v>
      </c>
      <c r="Y341" s="3" t="s">
        <v>181</v>
      </c>
      <c r="Z341" s="3" t="s">
        <v>5365</v>
      </c>
      <c r="AA341" s="3" t="s">
        <v>15</v>
      </c>
      <c r="AB341" s="3" t="s">
        <v>1088</v>
      </c>
      <c r="AC341" s="3" t="s">
        <v>2686</v>
      </c>
      <c r="AD341" s="3" t="s">
        <v>181</v>
      </c>
      <c r="AE341" s="56" t="s">
        <v>181</v>
      </c>
      <c r="AF341" s="3" t="s">
        <v>15</v>
      </c>
      <c r="AG341" s="3" t="s">
        <v>15</v>
      </c>
      <c r="AH341" s="3" t="s">
        <v>718</v>
      </c>
      <c r="AI341" s="3" t="s">
        <v>181</v>
      </c>
      <c r="AJ341" s="55"/>
      <c r="AK341" s="56" t="s">
        <v>181</v>
      </c>
      <c r="AL341" s="3" t="s">
        <v>35</v>
      </c>
      <c r="AM341" s="3" t="s">
        <v>244</v>
      </c>
      <c r="AN341" s="3" t="s">
        <v>15</v>
      </c>
      <c r="AO341" s="3" t="s">
        <v>15</v>
      </c>
      <c r="AP341" s="3" t="s">
        <v>15</v>
      </c>
      <c r="AQ341" s="3">
        <v>4.5</v>
      </c>
      <c r="AR341" s="3">
        <v>31.815000000000001</v>
      </c>
      <c r="AS341" s="3">
        <v>34.877000000000002</v>
      </c>
      <c r="AT341" s="3" t="s">
        <v>225</v>
      </c>
      <c r="AU341" s="3" t="s">
        <v>15</v>
      </c>
      <c r="AV341" s="3" t="s">
        <v>3098</v>
      </c>
      <c r="AW341" s="3" t="s">
        <v>3685</v>
      </c>
      <c r="AX341" s="3" t="s">
        <v>85</v>
      </c>
      <c r="AY341" s="3" t="s">
        <v>2960</v>
      </c>
      <c r="AZ341" s="3" t="s">
        <v>3497</v>
      </c>
      <c r="BA341" s="57" t="s">
        <v>2913</v>
      </c>
      <c r="BB341" s="3" t="s">
        <v>3241</v>
      </c>
      <c r="BC341" s="3" t="s">
        <v>5425</v>
      </c>
      <c r="BD341" s="3" t="s">
        <v>181</v>
      </c>
      <c r="BE341" s="3" t="s">
        <v>285</v>
      </c>
      <c r="BF341" s="3" t="s">
        <v>1658</v>
      </c>
      <c r="BG341" s="3" t="s">
        <v>1600</v>
      </c>
      <c r="BH341" s="3" t="s">
        <v>1087</v>
      </c>
      <c r="BI341" s="58" t="s">
        <v>3799</v>
      </c>
      <c r="BJ341" s="58" t="s">
        <v>137</v>
      </c>
      <c r="BK341" s="58" t="s">
        <v>3727</v>
      </c>
      <c r="BL341" s="58" t="s">
        <v>2756</v>
      </c>
      <c r="BM341" s="58" t="s">
        <v>2898</v>
      </c>
      <c r="BN341" s="58" t="s">
        <v>2737</v>
      </c>
      <c r="BO341" s="2" t="s">
        <v>181</v>
      </c>
    </row>
    <row r="342" spans="3:67">
      <c r="C342" s="3" t="str">
        <f>IF(INDEX(Directory[FolderPath],MATCH(tbl_Directory[[#This Row],[Index]:[Index]],Directory[Index],0))="","",HYPERLINK(INDEX(Directory[FolderPath],MATCH(tbl_Directory[[#This Row],[Index]:[Index]],Directory[Index],0)),"🗁"))</f>
        <v/>
      </c>
      <c r="D342" s="3">
        <v>165</v>
      </c>
      <c r="E342" s="70">
        <v>44019</v>
      </c>
      <c r="F342" s="3" t="s">
        <v>1086</v>
      </c>
      <c r="G342" s="51"/>
      <c r="H342" s="52"/>
      <c r="I342" s="3" t="s">
        <v>181</v>
      </c>
      <c r="J342" s="3" t="s">
        <v>175</v>
      </c>
      <c r="K342" s="3" t="s">
        <v>137</v>
      </c>
      <c r="L342" s="3">
        <v>7</v>
      </c>
      <c r="M342" s="3" t="s">
        <v>1634</v>
      </c>
      <c r="N342" s="3" t="s">
        <v>98</v>
      </c>
      <c r="O342" s="3">
        <v>3.5</v>
      </c>
      <c r="P342" s="3" t="s">
        <v>12</v>
      </c>
      <c r="Q342" s="3" t="s">
        <v>561</v>
      </c>
      <c r="R342" s="53"/>
      <c r="S342" s="3" t="s">
        <v>85</v>
      </c>
      <c r="T342" s="54" t="s">
        <v>181</v>
      </c>
      <c r="U342" s="3" t="s">
        <v>3351</v>
      </c>
      <c r="V342" s="3" t="s">
        <v>181</v>
      </c>
      <c r="W342" s="3" t="s">
        <v>181</v>
      </c>
      <c r="X342" s="3" t="s">
        <v>181</v>
      </c>
      <c r="Y342" s="3" t="s">
        <v>181</v>
      </c>
      <c r="Z342" s="3" t="s">
        <v>748</v>
      </c>
      <c r="AA342" s="3" t="s">
        <v>15</v>
      </c>
      <c r="AB342" s="3" t="s">
        <v>15</v>
      </c>
      <c r="AC342" s="3" t="s">
        <v>2686</v>
      </c>
      <c r="AD342" s="3" t="s">
        <v>181</v>
      </c>
      <c r="AE342" s="56" t="s">
        <v>181</v>
      </c>
      <c r="AF342" s="3" t="s">
        <v>15</v>
      </c>
      <c r="AG342" s="3" t="s">
        <v>15</v>
      </c>
      <c r="AH342" s="3" t="s">
        <v>718</v>
      </c>
      <c r="AI342" s="3" t="s">
        <v>181</v>
      </c>
      <c r="AJ342" s="55"/>
      <c r="AK342" s="56" t="s">
        <v>181</v>
      </c>
      <c r="AL342" s="3" t="s">
        <v>35</v>
      </c>
      <c r="AM342" s="3" t="s">
        <v>244</v>
      </c>
      <c r="AN342" s="3" t="s">
        <v>15</v>
      </c>
      <c r="AO342" s="3" t="s">
        <v>15</v>
      </c>
      <c r="AP342" s="3" t="s">
        <v>15</v>
      </c>
      <c r="AQ342" s="3">
        <v>3.5</v>
      </c>
      <c r="AR342" s="3">
        <v>24.745000000000001</v>
      </c>
      <c r="AS342" s="3">
        <v>27.126999999999999</v>
      </c>
      <c r="AT342" s="3" t="s">
        <v>225</v>
      </c>
      <c r="AU342" s="3" t="s">
        <v>15</v>
      </c>
      <c r="AV342" s="3" t="s">
        <v>3098</v>
      </c>
      <c r="AW342" s="3" t="s">
        <v>3685</v>
      </c>
      <c r="AX342" s="3" t="s">
        <v>85</v>
      </c>
      <c r="AY342" s="3" t="s">
        <v>2960</v>
      </c>
      <c r="AZ342" s="3" t="s">
        <v>3497</v>
      </c>
      <c r="BA342" s="57" t="s">
        <v>2913</v>
      </c>
      <c r="BB342" s="3" t="s">
        <v>3241</v>
      </c>
      <c r="BC342" s="3" t="s">
        <v>5425</v>
      </c>
      <c r="BD342" s="3" t="s">
        <v>181</v>
      </c>
      <c r="BE342" s="3" t="s">
        <v>285</v>
      </c>
      <c r="BF342" s="3" t="s">
        <v>1658</v>
      </c>
      <c r="BG342" s="3" t="s">
        <v>1600</v>
      </c>
      <c r="BH342" s="3" t="s">
        <v>1085</v>
      </c>
      <c r="BI342" s="58" t="s">
        <v>3799</v>
      </c>
      <c r="BJ342" s="58" t="s">
        <v>137</v>
      </c>
      <c r="BK342" s="58" t="s">
        <v>2722</v>
      </c>
      <c r="BL342" s="58" t="s">
        <v>2770</v>
      </c>
      <c r="BM342" s="58" t="s">
        <v>2895</v>
      </c>
      <c r="BN342" s="58" t="s">
        <v>2737</v>
      </c>
      <c r="BO342" s="2" t="s">
        <v>181</v>
      </c>
    </row>
    <row r="343" spans="3:67">
      <c r="C343" s="3" t="str">
        <f>IF(INDEX(Directory[FolderPath],MATCH(tbl_Directory[[#This Row],[Index]:[Index]],Directory[Index],0))="","",HYPERLINK(INDEX(Directory[FolderPath],MATCH(tbl_Directory[[#This Row],[Index]:[Index]],Directory[Index],0)),"🗁"))</f>
        <v/>
      </c>
      <c r="D343" s="3">
        <v>164</v>
      </c>
      <c r="E343" s="70">
        <v>44011</v>
      </c>
      <c r="F343" s="3" t="s">
        <v>508</v>
      </c>
      <c r="G343" s="51"/>
      <c r="H343" s="52"/>
      <c r="I343" s="3" t="s">
        <v>181</v>
      </c>
      <c r="J343" s="3" t="s">
        <v>175</v>
      </c>
      <c r="K343" s="3" t="s">
        <v>1090</v>
      </c>
      <c r="L343" s="3">
        <v>1</v>
      </c>
      <c r="M343" s="3" t="s">
        <v>10</v>
      </c>
      <c r="N343" s="3" t="s">
        <v>98</v>
      </c>
      <c r="O343" s="3">
        <v>1.6</v>
      </c>
      <c r="P343" s="3" t="s">
        <v>12</v>
      </c>
      <c r="Q343" s="3" t="s">
        <v>61</v>
      </c>
      <c r="R343" s="53">
        <v>0</v>
      </c>
      <c r="S343" s="3" t="s">
        <v>30</v>
      </c>
      <c r="T343" s="54" t="s">
        <v>181</v>
      </c>
      <c r="U343" s="3" t="s">
        <v>3351</v>
      </c>
      <c r="V343" s="3" t="s">
        <v>181</v>
      </c>
      <c r="W343" s="3" t="s">
        <v>181</v>
      </c>
      <c r="X343" s="3" t="s">
        <v>181</v>
      </c>
      <c r="Y343" s="3" t="s">
        <v>181</v>
      </c>
      <c r="Z343" s="3" t="s">
        <v>68</v>
      </c>
      <c r="AA343" s="3" t="s">
        <v>61</v>
      </c>
      <c r="AB343" s="3" t="s">
        <v>61</v>
      </c>
      <c r="AC343" s="3" t="s">
        <v>1599</v>
      </c>
      <c r="AD343" s="3" t="s">
        <v>181</v>
      </c>
      <c r="AE343" s="56" t="s">
        <v>181</v>
      </c>
      <c r="AF343" s="3" t="s">
        <v>15</v>
      </c>
      <c r="AG343" s="3" t="s">
        <v>15</v>
      </c>
      <c r="AH343" s="3" t="s">
        <v>15</v>
      </c>
      <c r="AI343" s="3" t="s">
        <v>181</v>
      </c>
      <c r="AJ343" s="55"/>
      <c r="AK343" s="56" t="s">
        <v>181</v>
      </c>
      <c r="AL343" s="3" t="s">
        <v>26</v>
      </c>
      <c r="AM343" s="3" t="s">
        <v>259</v>
      </c>
      <c r="AN343" s="3" t="s">
        <v>1092</v>
      </c>
      <c r="AO343" s="3" t="s">
        <v>15</v>
      </c>
      <c r="AP343" s="3" t="s">
        <v>15</v>
      </c>
      <c r="AQ343" s="3">
        <v>1.6</v>
      </c>
      <c r="AR343" s="3">
        <v>11.35</v>
      </c>
      <c r="AS343" s="3">
        <v>12.401999999999999</v>
      </c>
      <c r="AT343" s="3" t="s">
        <v>178</v>
      </c>
      <c r="AU343" s="3" t="s">
        <v>187</v>
      </c>
      <c r="AV343" s="3" t="s">
        <v>3470</v>
      </c>
      <c r="AW343" s="3" t="s">
        <v>193</v>
      </c>
      <c r="AX343" s="3" t="s">
        <v>30</v>
      </c>
      <c r="AY343" s="3" t="s">
        <v>3718</v>
      </c>
      <c r="AZ343" s="3" t="s">
        <v>5420</v>
      </c>
      <c r="BA343" s="57" t="s">
        <v>2913</v>
      </c>
      <c r="BB343" s="3" t="s">
        <v>3225</v>
      </c>
      <c r="BC343" s="3" t="s">
        <v>2892</v>
      </c>
      <c r="BD343" s="3" t="s">
        <v>181</v>
      </c>
      <c r="BE343" s="3" t="s">
        <v>1091</v>
      </c>
      <c r="BF343" s="3" t="s">
        <v>10</v>
      </c>
      <c r="BG343" s="3" t="s">
        <v>1603</v>
      </c>
      <c r="BH343" s="3" t="s">
        <v>1089</v>
      </c>
      <c r="BI343" s="58" t="s">
        <v>3800</v>
      </c>
      <c r="BJ343" s="58" t="s">
        <v>1090</v>
      </c>
      <c r="BK343" s="58" t="s">
        <v>2722</v>
      </c>
      <c r="BL343" s="58" t="s">
        <v>2741</v>
      </c>
      <c r="BM343" s="58" t="s">
        <v>2895</v>
      </c>
      <c r="BN343" s="58" t="s">
        <v>2737</v>
      </c>
      <c r="BO343" s="2" t="s">
        <v>181</v>
      </c>
    </row>
    <row r="344" spans="3:67">
      <c r="C344" s="3" t="str">
        <f>IF(INDEX(Directory[FolderPath],MATCH(tbl_Directory[[#This Row],[Index]:[Index]],Directory[Index],0))="","",HYPERLINK(INDEX(Directory[FolderPath],MATCH(tbl_Directory[[#This Row],[Index]:[Index]],Directory[Index],0)),"🗁"))</f>
        <v/>
      </c>
      <c r="D344" s="3">
        <v>163</v>
      </c>
      <c r="E344" s="70">
        <v>44000</v>
      </c>
      <c r="F344" s="3" t="s">
        <v>1094</v>
      </c>
      <c r="G344" s="51"/>
      <c r="H344" s="52"/>
      <c r="I344" s="3" t="s">
        <v>181</v>
      </c>
      <c r="J344" s="3" t="s">
        <v>190</v>
      </c>
      <c r="K344" s="3" t="s">
        <v>1095</v>
      </c>
      <c r="L344" s="3">
        <v>1</v>
      </c>
      <c r="M344" s="3" t="s">
        <v>1634</v>
      </c>
      <c r="N344" s="3" t="s">
        <v>98</v>
      </c>
      <c r="O344" s="3">
        <v>5</v>
      </c>
      <c r="P344" s="3" t="s">
        <v>102</v>
      </c>
      <c r="Q344" s="3" t="s">
        <v>866</v>
      </c>
      <c r="R344" s="53">
        <v>67</v>
      </c>
      <c r="S344" s="3" t="s">
        <v>30</v>
      </c>
      <c r="T344" s="54" t="s">
        <v>181</v>
      </c>
      <c r="U344" s="3" t="s">
        <v>3351</v>
      </c>
      <c r="V344" s="3" t="s">
        <v>181</v>
      </c>
      <c r="W344" s="3" t="s">
        <v>181</v>
      </c>
      <c r="X344" s="3" t="s">
        <v>181</v>
      </c>
      <c r="Y344" s="3" t="s">
        <v>181</v>
      </c>
      <c r="Z344" s="3" t="s">
        <v>1096</v>
      </c>
      <c r="AA344" s="3" t="s">
        <v>5366</v>
      </c>
      <c r="AB344" s="3" t="s">
        <v>5366</v>
      </c>
      <c r="AC344" s="3" t="s">
        <v>1599</v>
      </c>
      <c r="AD344" s="3" t="s">
        <v>181</v>
      </c>
      <c r="AE344" s="56" t="s">
        <v>181</v>
      </c>
      <c r="AF344" s="3" t="s">
        <v>5176</v>
      </c>
      <c r="AG344" s="3" t="s">
        <v>15</v>
      </c>
      <c r="AH344" s="3" t="s">
        <v>15</v>
      </c>
      <c r="AI344" s="3" t="s">
        <v>181</v>
      </c>
      <c r="AJ344" s="55"/>
      <c r="AK344" s="56" t="s">
        <v>181</v>
      </c>
      <c r="AL344" s="3" t="s">
        <v>131</v>
      </c>
      <c r="AM344" s="3" t="s">
        <v>1098</v>
      </c>
      <c r="AN344" s="3" t="s">
        <v>15</v>
      </c>
      <c r="AO344" s="3" t="s">
        <v>15</v>
      </c>
      <c r="AP344" s="3" t="s">
        <v>15</v>
      </c>
      <c r="AQ344" s="3">
        <v>5</v>
      </c>
      <c r="AR344" s="3">
        <v>35.47</v>
      </c>
      <c r="AS344" s="3">
        <v>38.756</v>
      </c>
      <c r="AT344" s="3" t="s">
        <v>225</v>
      </c>
      <c r="AU344" s="3" t="s">
        <v>15</v>
      </c>
      <c r="AV344" s="3" t="s">
        <v>3471</v>
      </c>
      <c r="AW344" s="3" t="s">
        <v>15</v>
      </c>
      <c r="AX344" s="3" t="s">
        <v>30</v>
      </c>
      <c r="AY344" s="3" t="s">
        <v>2960</v>
      </c>
      <c r="AZ344" s="3" t="s">
        <v>3497</v>
      </c>
      <c r="BA344" s="57" t="s">
        <v>2913</v>
      </c>
      <c r="BB344" s="3" t="s">
        <v>3225</v>
      </c>
      <c r="BC344" s="3" t="s">
        <v>15</v>
      </c>
      <c r="BD344" s="3" t="s">
        <v>5963</v>
      </c>
      <c r="BE344" s="3" t="s">
        <v>1097</v>
      </c>
      <c r="BF344" s="3" t="s">
        <v>15</v>
      </c>
      <c r="BG344" s="3" t="s">
        <v>1600</v>
      </c>
      <c r="BH344" s="3" t="s">
        <v>1093</v>
      </c>
      <c r="BI344" s="58" t="s">
        <v>3800</v>
      </c>
      <c r="BJ344" s="58" t="s">
        <v>1095</v>
      </c>
      <c r="BK344" s="58" t="s">
        <v>2722</v>
      </c>
      <c r="BL344" s="58" t="s">
        <v>2758</v>
      </c>
      <c r="BM344" s="58" t="s">
        <v>2898</v>
      </c>
      <c r="BN344" s="58" t="s">
        <v>2738</v>
      </c>
      <c r="BO344" s="2" t="s">
        <v>181</v>
      </c>
    </row>
    <row r="345" spans="3:67">
      <c r="C345" s="3" t="str">
        <f>IF(INDEX(Directory[FolderPath],MATCH(tbl_Directory[[#This Row],[Index]:[Index]],Directory[Index],0))="","",HYPERLINK(INDEX(Directory[FolderPath],MATCH(tbl_Directory[[#This Row],[Index]:[Index]],Directory[Index],0)),"🗁"))</f>
        <v/>
      </c>
      <c r="D345" s="3">
        <v>162</v>
      </c>
      <c r="E345" s="70">
        <v>44000</v>
      </c>
      <c r="F345" s="3" t="s">
        <v>1094</v>
      </c>
      <c r="G345" s="51"/>
      <c r="H345" s="52"/>
      <c r="I345" s="3" t="s">
        <v>181</v>
      </c>
      <c r="J345" s="3" t="s">
        <v>190</v>
      </c>
      <c r="K345" s="3" t="s">
        <v>1095</v>
      </c>
      <c r="L345" s="3">
        <v>1</v>
      </c>
      <c r="M345" s="3" t="s">
        <v>1634</v>
      </c>
      <c r="N345" s="3" t="s">
        <v>98</v>
      </c>
      <c r="O345" s="3">
        <v>3</v>
      </c>
      <c r="P345" s="3" t="s">
        <v>63</v>
      </c>
      <c r="Q345" s="3" t="s">
        <v>490</v>
      </c>
      <c r="R345" s="53">
        <v>60</v>
      </c>
      <c r="S345" s="3" t="s">
        <v>30</v>
      </c>
      <c r="T345" s="54" t="s">
        <v>181</v>
      </c>
      <c r="U345" s="3" t="s">
        <v>3351</v>
      </c>
      <c r="V345" s="3" t="s">
        <v>181</v>
      </c>
      <c r="W345" s="3" t="s">
        <v>181</v>
      </c>
      <c r="X345" s="3" t="s">
        <v>181</v>
      </c>
      <c r="Y345" s="3" t="s">
        <v>181</v>
      </c>
      <c r="Z345" s="3" t="s">
        <v>1100</v>
      </c>
      <c r="AA345" s="3" t="s">
        <v>5367</v>
      </c>
      <c r="AB345" s="3" t="s">
        <v>5367</v>
      </c>
      <c r="AC345" s="3" t="s">
        <v>1599</v>
      </c>
      <c r="AD345" s="3" t="s">
        <v>181</v>
      </c>
      <c r="AE345" s="56" t="s">
        <v>181</v>
      </c>
      <c r="AF345" s="3" t="s">
        <v>5176</v>
      </c>
      <c r="AG345" s="3" t="s">
        <v>15</v>
      </c>
      <c r="AH345" s="3" t="s">
        <v>15</v>
      </c>
      <c r="AI345" s="3" t="s">
        <v>181</v>
      </c>
      <c r="AJ345" s="55"/>
      <c r="AK345" s="56" t="s">
        <v>181</v>
      </c>
      <c r="AL345" s="3" t="s">
        <v>131</v>
      </c>
      <c r="AM345" s="3" t="s">
        <v>1098</v>
      </c>
      <c r="AN345" s="3" t="s">
        <v>15</v>
      </c>
      <c r="AO345" s="3" t="s">
        <v>15</v>
      </c>
      <c r="AP345" s="3" t="s">
        <v>15</v>
      </c>
      <c r="AQ345" s="3">
        <v>3</v>
      </c>
      <c r="AR345" s="3">
        <v>21.282</v>
      </c>
      <c r="AS345" s="3">
        <v>23.253</v>
      </c>
      <c r="AT345" s="3" t="s">
        <v>225</v>
      </c>
      <c r="AU345" s="3" t="s">
        <v>15</v>
      </c>
      <c r="AV345" s="3" t="s">
        <v>3471</v>
      </c>
      <c r="AW345" s="3" t="s">
        <v>15</v>
      </c>
      <c r="AX345" s="3" t="s">
        <v>30</v>
      </c>
      <c r="AY345" s="3" t="s">
        <v>2960</v>
      </c>
      <c r="AZ345" s="3" t="s">
        <v>3496</v>
      </c>
      <c r="BA345" s="57" t="s">
        <v>2913</v>
      </c>
      <c r="BB345" s="3" t="s">
        <v>3225</v>
      </c>
      <c r="BC345" s="3" t="s">
        <v>15</v>
      </c>
      <c r="BD345" s="3" t="s">
        <v>5963</v>
      </c>
      <c r="BE345" s="3" t="s">
        <v>1097</v>
      </c>
      <c r="BF345" s="3" t="s">
        <v>1634</v>
      </c>
      <c r="BG345" s="3" t="s">
        <v>1600</v>
      </c>
      <c r="BH345" s="3" t="s">
        <v>1099</v>
      </c>
      <c r="BI345" s="58" t="s">
        <v>3800</v>
      </c>
      <c r="BJ345" s="58" t="s">
        <v>1095</v>
      </c>
      <c r="BK345" s="58" t="s">
        <v>2722</v>
      </c>
      <c r="BL345" s="58" t="s">
        <v>2742</v>
      </c>
      <c r="BM345" s="58" t="s">
        <v>2897</v>
      </c>
      <c r="BN345" s="58" t="s">
        <v>2738</v>
      </c>
      <c r="BO345" s="2" t="s">
        <v>181</v>
      </c>
    </row>
    <row r="346" spans="3:67">
      <c r="C346" s="3" t="str">
        <f>IF(INDEX(Directory[FolderPath],MATCH(tbl_Directory[[#This Row],[Index]:[Index]],Directory[Index],0))="","",HYPERLINK(INDEX(Directory[FolderPath],MATCH(tbl_Directory[[#This Row],[Index]:[Index]],Directory[Index],0)),"🗁"))</f>
        <v/>
      </c>
      <c r="D346" s="3">
        <v>161</v>
      </c>
      <c r="E346" s="70">
        <v>43985</v>
      </c>
      <c r="F346" s="3" t="s">
        <v>1102</v>
      </c>
      <c r="G346" s="51"/>
      <c r="H346" s="52"/>
      <c r="I346" s="3" t="s">
        <v>181</v>
      </c>
      <c r="J346" s="3" t="s">
        <v>175</v>
      </c>
      <c r="K346" s="3" t="s">
        <v>1103</v>
      </c>
      <c r="L346" s="3">
        <v>1</v>
      </c>
      <c r="M346" s="3" t="s">
        <v>105</v>
      </c>
      <c r="N346" s="3" t="s">
        <v>98</v>
      </c>
      <c r="O346" s="3">
        <v>3</v>
      </c>
      <c r="P346" s="3" t="s">
        <v>12</v>
      </c>
      <c r="Q346" s="3" t="s">
        <v>152</v>
      </c>
      <c r="R346" s="53">
        <v>30</v>
      </c>
      <c r="S346" s="3" t="s">
        <v>14</v>
      </c>
      <c r="T346" s="54" t="s">
        <v>181</v>
      </c>
      <c r="U346" s="3" t="s">
        <v>3351</v>
      </c>
      <c r="V346" s="3" t="s">
        <v>181</v>
      </c>
      <c r="W346" s="3" t="s">
        <v>181</v>
      </c>
      <c r="X346" s="3" t="s">
        <v>181</v>
      </c>
      <c r="Y346" s="3" t="s">
        <v>181</v>
      </c>
      <c r="Z346" s="3" t="s">
        <v>1104</v>
      </c>
      <c r="AA346" s="3" t="s">
        <v>152</v>
      </c>
      <c r="AB346" s="3" t="s">
        <v>152</v>
      </c>
      <c r="AC346" s="3" t="s">
        <v>1599</v>
      </c>
      <c r="AD346" s="3" t="s">
        <v>181</v>
      </c>
      <c r="AE346" s="56" t="s">
        <v>181</v>
      </c>
      <c r="AF346" s="3" t="s">
        <v>15</v>
      </c>
      <c r="AG346" s="3" t="s">
        <v>15</v>
      </c>
      <c r="AH346" s="3" t="s">
        <v>15</v>
      </c>
      <c r="AI346" s="3" t="s">
        <v>181</v>
      </c>
      <c r="AJ346" s="55"/>
      <c r="AK346" s="56" t="s">
        <v>181</v>
      </c>
      <c r="AL346" s="3" t="s">
        <v>2724</v>
      </c>
      <c r="AM346" s="3" t="s">
        <v>1106</v>
      </c>
      <c r="AN346" s="3" t="s">
        <v>15</v>
      </c>
      <c r="AO346" s="3" t="s">
        <v>15</v>
      </c>
      <c r="AP346" s="3" t="s">
        <v>15</v>
      </c>
      <c r="AQ346" s="3">
        <v>3</v>
      </c>
      <c r="AR346" s="3">
        <v>21.282</v>
      </c>
      <c r="AS346" s="3">
        <v>23.253</v>
      </c>
      <c r="AT346" s="3" t="s">
        <v>178</v>
      </c>
      <c r="AU346" s="3" t="s">
        <v>179</v>
      </c>
      <c r="AV346" s="3" t="s">
        <v>3470</v>
      </c>
      <c r="AW346" s="3" t="s">
        <v>193</v>
      </c>
      <c r="AX346" s="3" t="s">
        <v>14</v>
      </c>
      <c r="AY346" s="3" t="s">
        <v>2960</v>
      </c>
      <c r="AZ346" s="3" t="s">
        <v>3496</v>
      </c>
      <c r="BA346" s="57" t="s">
        <v>2913</v>
      </c>
      <c r="BB346" s="3" t="s">
        <v>3225</v>
      </c>
      <c r="BC346" s="3" t="s">
        <v>2892</v>
      </c>
      <c r="BD346" s="3" t="s">
        <v>181</v>
      </c>
      <c r="BE346" s="3" t="s">
        <v>1105</v>
      </c>
      <c r="BF346" s="3" t="s">
        <v>105</v>
      </c>
      <c r="BG346" s="3" t="s">
        <v>1603</v>
      </c>
      <c r="BH346" s="3" t="s">
        <v>1101</v>
      </c>
      <c r="BI346" s="58" t="s">
        <v>3800</v>
      </c>
      <c r="BJ346" s="58" t="s">
        <v>1103</v>
      </c>
      <c r="BK346" s="58" t="s">
        <v>2722</v>
      </c>
      <c r="BL346" s="58" t="s">
        <v>2742</v>
      </c>
      <c r="BM346" s="58" t="s">
        <v>2895</v>
      </c>
      <c r="BN346" s="58" t="s">
        <v>2737</v>
      </c>
      <c r="BO346" s="2" t="s">
        <v>181</v>
      </c>
    </row>
    <row r="347" spans="3:67">
      <c r="C347" s="3" t="str">
        <f>IF(INDEX(Directory[FolderPath],MATCH(tbl_Directory[[#This Row],[Index]:[Index]],Directory[Index],0))="","",HYPERLINK(INDEX(Directory[FolderPath],MATCH(tbl_Directory[[#This Row],[Index]:[Index]],Directory[Index],0)),"🗁"))</f>
        <v/>
      </c>
      <c r="D347" s="3">
        <v>160</v>
      </c>
      <c r="E347" s="70">
        <v>43935</v>
      </c>
      <c r="F347" s="3" t="s">
        <v>1108</v>
      </c>
      <c r="G347" s="51"/>
      <c r="H347" s="52"/>
      <c r="I347" s="3" t="s">
        <v>181</v>
      </c>
      <c r="J347" s="3" t="s">
        <v>190</v>
      </c>
      <c r="K347" s="3" t="s">
        <v>1109</v>
      </c>
      <c r="L347" s="3">
        <v>1</v>
      </c>
      <c r="M347" s="3" t="s">
        <v>10</v>
      </c>
      <c r="N347" s="3" t="s">
        <v>98</v>
      </c>
      <c r="O347" s="3">
        <v>2</v>
      </c>
      <c r="P347" s="3" t="s">
        <v>12</v>
      </c>
      <c r="Q347" s="3" t="s">
        <v>1110</v>
      </c>
      <c r="R347" s="53"/>
      <c r="S347" s="3" t="s">
        <v>85</v>
      </c>
      <c r="T347" s="54" t="s">
        <v>181</v>
      </c>
      <c r="U347" s="3" t="s">
        <v>1574</v>
      </c>
      <c r="V347" s="3" t="s">
        <v>181</v>
      </c>
      <c r="W347" s="3" t="s">
        <v>181</v>
      </c>
      <c r="X347" s="3" t="s">
        <v>181</v>
      </c>
      <c r="Y347" s="3" t="s">
        <v>181</v>
      </c>
      <c r="Z347" s="3" t="s">
        <v>15</v>
      </c>
      <c r="AA347" s="3" t="s">
        <v>15</v>
      </c>
      <c r="AB347" s="3" t="s">
        <v>15</v>
      </c>
      <c r="AC347" s="3" t="s">
        <v>1599</v>
      </c>
      <c r="AD347" s="3" t="s">
        <v>181</v>
      </c>
      <c r="AE347" s="56" t="s">
        <v>181</v>
      </c>
      <c r="AF347" s="3" t="s">
        <v>15</v>
      </c>
      <c r="AG347" s="3" t="s">
        <v>15</v>
      </c>
      <c r="AH347" s="3" t="s">
        <v>15</v>
      </c>
      <c r="AI347" s="3" t="s">
        <v>181</v>
      </c>
      <c r="AJ347" s="55"/>
      <c r="AK347" s="56" t="s">
        <v>181</v>
      </c>
      <c r="AL347" s="3" t="s">
        <v>127</v>
      </c>
      <c r="AM347" s="3" t="s">
        <v>235</v>
      </c>
      <c r="AN347" s="3" t="s">
        <v>15</v>
      </c>
      <c r="AO347" s="3" t="s">
        <v>15</v>
      </c>
      <c r="AP347" s="3" t="s">
        <v>15</v>
      </c>
      <c r="AQ347" s="3">
        <v>2</v>
      </c>
      <c r="AR347" s="3">
        <v>14.188000000000001</v>
      </c>
      <c r="AS347" s="3">
        <v>15.502000000000001</v>
      </c>
      <c r="AT347" s="3" t="s">
        <v>243</v>
      </c>
      <c r="AU347" s="3" t="s">
        <v>15</v>
      </c>
      <c r="AV347" s="3" t="s">
        <v>3471</v>
      </c>
      <c r="AW347" s="3" t="s">
        <v>15</v>
      </c>
      <c r="AX347" s="3" t="s">
        <v>85</v>
      </c>
      <c r="AY347" s="3" t="s">
        <v>3718</v>
      </c>
      <c r="AZ347" s="3" t="s">
        <v>5420</v>
      </c>
      <c r="BA347" s="57" t="s">
        <v>2913</v>
      </c>
      <c r="BB347" s="3" t="s">
        <v>3229</v>
      </c>
      <c r="BC347" s="3" t="s">
        <v>15</v>
      </c>
      <c r="BD347" s="3" t="s">
        <v>5963</v>
      </c>
      <c r="BE347" s="3" t="s">
        <v>1111</v>
      </c>
      <c r="BF347" s="3" t="s">
        <v>10</v>
      </c>
      <c r="BG347" s="3" t="s">
        <v>1600</v>
      </c>
      <c r="BH347" s="3" t="s">
        <v>1107</v>
      </c>
      <c r="BI347" s="58" t="s">
        <v>3801</v>
      </c>
      <c r="BJ347" s="58" t="s">
        <v>1109</v>
      </c>
      <c r="BK347" s="58" t="s">
        <v>2722</v>
      </c>
      <c r="BL347" s="58" t="s">
        <v>2745</v>
      </c>
      <c r="BM347" s="58" t="s">
        <v>2895</v>
      </c>
      <c r="BN347" s="58" t="s">
        <v>2738</v>
      </c>
      <c r="BO347" s="2" t="s">
        <v>181</v>
      </c>
    </row>
    <row r="348" spans="3:67">
      <c r="C348" s="3" t="str">
        <f>IF(INDEX(Directory[FolderPath],MATCH(tbl_Directory[[#This Row],[Index]:[Index]],Directory[Index],0))="","",HYPERLINK(INDEX(Directory[FolderPath],MATCH(tbl_Directory[[#This Row],[Index]:[Index]],Directory[Index],0)),"🗁"))</f>
        <v/>
      </c>
      <c r="D348" s="3">
        <v>159</v>
      </c>
      <c r="E348" s="70">
        <v>43910</v>
      </c>
      <c r="F348" s="3" t="s">
        <v>1113</v>
      </c>
      <c r="G348" s="51"/>
      <c r="H348" s="52"/>
      <c r="I348" s="3" t="s">
        <v>181</v>
      </c>
      <c r="J348" s="3" t="s">
        <v>711</v>
      </c>
      <c r="K348" s="3" t="s">
        <v>1114</v>
      </c>
      <c r="L348" s="3">
        <v>1</v>
      </c>
      <c r="M348" s="3" t="s">
        <v>10</v>
      </c>
      <c r="N348" s="3" t="s">
        <v>98</v>
      </c>
      <c r="O348" s="3">
        <v>0.81</v>
      </c>
      <c r="P348" s="3" t="s">
        <v>135</v>
      </c>
      <c r="Q348" s="3" t="s">
        <v>1115</v>
      </c>
      <c r="R348" s="53"/>
      <c r="S348" s="3" t="s">
        <v>30</v>
      </c>
      <c r="T348" s="54" t="s">
        <v>181</v>
      </c>
      <c r="U348" s="3" t="s">
        <v>1574</v>
      </c>
      <c r="V348" s="3" t="s">
        <v>181</v>
      </c>
      <c r="W348" s="3" t="s">
        <v>181</v>
      </c>
      <c r="X348" s="3" t="s">
        <v>181</v>
      </c>
      <c r="Y348" s="3" t="s">
        <v>181</v>
      </c>
      <c r="Z348" s="3" t="s">
        <v>15</v>
      </c>
      <c r="AA348" s="3" t="s">
        <v>15</v>
      </c>
      <c r="AB348" s="3" t="s">
        <v>15</v>
      </c>
      <c r="AC348" s="3" t="s">
        <v>1599</v>
      </c>
      <c r="AD348" s="3" t="s">
        <v>181</v>
      </c>
      <c r="AE348" s="56" t="s">
        <v>181</v>
      </c>
      <c r="AF348" s="3" t="s">
        <v>15</v>
      </c>
      <c r="AG348" s="3" t="s">
        <v>15</v>
      </c>
      <c r="AH348" s="3" t="s">
        <v>15</v>
      </c>
      <c r="AI348" s="3" t="s">
        <v>3366</v>
      </c>
      <c r="AJ348" s="55"/>
      <c r="AK348" s="56" t="s">
        <v>181</v>
      </c>
      <c r="AL348" s="3" t="s">
        <v>17</v>
      </c>
      <c r="AM348" s="3" t="s">
        <v>1117</v>
      </c>
      <c r="AN348" s="3" t="s">
        <v>15</v>
      </c>
      <c r="AO348" s="3" t="s">
        <v>15</v>
      </c>
      <c r="AP348" s="3" t="s">
        <v>15</v>
      </c>
      <c r="AQ348" s="3">
        <v>0.81</v>
      </c>
      <c r="AR348" s="3">
        <v>5.6390000000000002</v>
      </c>
      <c r="AS348" s="3">
        <v>6.3109999999999999</v>
      </c>
      <c r="AT348" s="3" t="s">
        <v>178</v>
      </c>
      <c r="AU348" s="3" t="s">
        <v>3681</v>
      </c>
      <c r="AV348" s="3" t="s">
        <v>3470</v>
      </c>
      <c r="AW348" s="3" t="s">
        <v>1249</v>
      </c>
      <c r="AX348" s="3" t="s">
        <v>30</v>
      </c>
      <c r="AY348" s="3" t="s">
        <v>3718</v>
      </c>
      <c r="AZ348" s="3" t="s">
        <v>5420</v>
      </c>
      <c r="BA348" s="57" t="s">
        <v>2913</v>
      </c>
      <c r="BB348" s="3" t="s">
        <v>3232</v>
      </c>
      <c r="BC348" s="3" t="s">
        <v>2892</v>
      </c>
      <c r="BD348" s="3" t="s">
        <v>181</v>
      </c>
      <c r="BE348" s="3" t="s">
        <v>1116</v>
      </c>
      <c r="BF348" s="3" t="s">
        <v>10</v>
      </c>
      <c r="BG348" s="3" t="s">
        <v>1605</v>
      </c>
      <c r="BH348" s="3" t="s">
        <v>1112</v>
      </c>
      <c r="BI348" s="58" t="s">
        <v>3802</v>
      </c>
      <c r="BJ348" s="58" t="s">
        <v>1114</v>
      </c>
      <c r="BK348" s="58" t="s">
        <v>2722</v>
      </c>
      <c r="BL348" s="58" t="s">
        <v>2783</v>
      </c>
      <c r="BM348" s="58" t="s">
        <v>2894</v>
      </c>
      <c r="BN348" s="58" t="s">
        <v>2749</v>
      </c>
      <c r="BO348" s="2" t="s">
        <v>181</v>
      </c>
    </row>
    <row r="349" spans="3:67">
      <c r="C349" s="3" t="str">
        <f>IF(INDEX(Directory[FolderPath],MATCH(tbl_Directory[[#This Row],[Index]:[Index]],Directory[Index],0))="","",HYPERLINK(INDEX(Directory[FolderPath],MATCH(tbl_Directory[[#This Row],[Index]:[Index]],Directory[Index],0)),"🗁"))</f>
        <v/>
      </c>
      <c r="D349" s="3">
        <v>158</v>
      </c>
      <c r="E349" s="70">
        <v>43894</v>
      </c>
      <c r="F349" s="3" t="s">
        <v>1119</v>
      </c>
      <c r="G349" s="51"/>
      <c r="H349" s="52"/>
      <c r="I349" s="3" t="s">
        <v>181</v>
      </c>
      <c r="J349" s="3" t="s">
        <v>190</v>
      </c>
      <c r="K349" s="3" t="s">
        <v>902</v>
      </c>
      <c r="L349" s="3">
        <v>1</v>
      </c>
      <c r="M349" s="3" t="s">
        <v>1647</v>
      </c>
      <c r="N349" s="3" t="s">
        <v>98</v>
      </c>
      <c r="O349" s="3">
        <v>1.9</v>
      </c>
      <c r="P349" s="3" t="s">
        <v>135</v>
      </c>
      <c r="Q349" s="3" t="s">
        <v>1120</v>
      </c>
      <c r="R349" s="53"/>
      <c r="S349" s="3" t="s">
        <v>479</v>
      </c>
      <c r="T349" s="54" t="s">
        <v>181</v>
      </c>
      <c r="U349" s="3" t="s">
        <v>3352</v>
      </c>
      <c r="V349" s="3" t="s">
        <v>181</v>
      </c>
      <c r="W349" s="3" t="s">
        <v>181</v>
      </c>
      <c r="X349" s="3" t="s">
        <v>181</v>
      </c>
      <c r="Y349" s="3" t="s">
        <v>181</v>
      </c>
      <c r="Z349" s="3" t="s">
        <v>15</v>
      </c>
      <c r="AA349" s="3" t="s">
        <v>15</v>
      </c>
      <c r="AB349" s="3" t="s">
        <v>15</v>
      </c>
      <c r="AC349" s="3" t="s">
        <v>1599</v>
      </c>
      <c r="AD349" s="3" t="s">
        <v>181</v>
      </c>
      <c r="AE349" s="56" t="s">
        <v>181</v>
      </c>
      <c r="AF349" s="3" t="s">
        <v>15</v>
      </c>
      <c r="AG349" s="3" t="s">
        <v>15</v>
      </c>
      <c r="AH349" s="3" t="s">
        <v>15</v>
      </c>
      <c r="AI349" s="3" t="s">
        <v>181</v>
      </c>
      <c r="AJ349" s="55"/>
      <c r="AK349" s="56" t="s">
        <v>181</v>
      </c>
      <c r="AL349" s="3" t="s">
        <v>35</v>
      </c>
      <c r="AM349" s="3" t="s">
        <v>15</v>
      </c>
      <c r="AN349" s="3" t="s">
        <v>15</v>
      </c>
      <c r="AO349" s="3" t="s">
        <v>15</v>
      </c>
      <c r="AP349" s="3" t="s">
        <v>15</v>
      </c>
      <c r="AQ349" s="3">
        <v>1.9</v>
      </c>
      <c r="AR349" s="3">
        <v>13.227</v>
      </c>
      <c r="AS349" s="3">
        <v>14.804</v>
      </c>
      <c r="AT349" s="3" t="s">
        <v>273</v>
      </c>
      <c r="AU349" s="3" t="s">
        <v>15</v>
      </c>
      <c r="AV349" s="3" t="s">
        <v>1609</v>
      </c>
      <c r="AW349" s="3" t="s">
        <v>15</v>
      </c>
      <c r="AX349" s="3" t="s">
        <v>3784</v>
      </c>
      <c r="AY349" s="3" t="s">
        <v>3782</v>
      </c>
      <c r="AZ349" s="3" t="s">
        <v>5420</v>
      </c>
      <c r="BA349" s="57" t="s">
        <v>2913</v>
      </c>
      <c r="BB349" s="3" t="s">
        <v>3232</v>
      </c>
      <c r="BC349" s="3" t="s">
        <v>15</v>
      </c>
      <c r="BD349" s="3" t="s">
        <v>5963</v>
      </c>
      <c r="BE349" s="3" t="s">
        <v>903</v>
      </c>
      <c r="BF349" s="3" t="s">
        <v>1647</v>
      </c>
      <c r="BG349" s="3" t="s">
        <v>15</v>
      </c>
      <c r="BH349" s="3" t="s">
        <v>1118</v>
      </c>
      <c r="BI349" s="58" t="s">
        <v>3802</v>
      </c>
      <c r="BJ349" s="58" t="s">
        <v>902</v>
      </c>
      <c r="BK349" s="58" t="s">
        <v>2722</v>
      </c>
      <c r="BL349" s="58" t="s">
        <v>2746</v>
      </c>
      <c r="BM349" s="58" t="s">
        <v>2894</v>
      </c>
      <c r="BN349" s="58" t="s">
        <v>2738</v>
      </c>
      <c r="BO349" s="2" t="s">
        <v>181</v>
      </c>
    </row>
    <row r="350" spans="3:67">
      <c r="C350" s="3" t="str">
        <f>IF(INDEX(Directory[FolderPath],MATCH(tbl_Directory[[#This Row],[Index]:[Index]],Directory[Index],0))="","",HYPERLINK(INDEX(Directory[FolderPath],MATCH(tbl_Directory[[#This Row],[Index]:[Index]],Directory[Index],0)),"🗁"))</f>
        <v/>
      </c>
      <c r="D350" s="3">
        <v>157</v>
      </c>
      <c r="E350" s="70">
        <v>43893</v>
      </c>
      <c r="F350" s="3" t="s">
        <v>1122</v>
      </c>
      <c r="G350" s="51"/>
      <c r="H350" s="52"/>
      <c r="I350" s="3" t="s">
        <v>181</v>
      </c>
      <c r="J350" s="3" t="s">
        <v>190</v>
      </c>
      <c r="K350" s="3" t="s">
        <v>1123</v>
      </c>
      <c r="L350" s="3">
        <v>2</v>
      </c>
      <c r="M350" s="3" t="s">
        <v>10</v>
      </c>
      <c r="N350" s="3" t="s">
        <v>98</v>
      </c>
      <c r="O350" s="3">
        <v>4.7</v>
      </c>
      <c r="P350" s="3" t="s">
        <v>12</v>
      </c>
      <c r="Q350" s="3" t="s">
        <v>810</v>
      </c>
      <c r="R350" s="3">
        <v>25</v>
      </c>
      <c r="S350" s="3" t="s">
        <v>30</v>
      </c>
      <c r="T350" s="54" t="s">
        <v>181</v>
      </c>
      <c r="U350" s="3" t="s">
        <v>3352</v>
      </c>
      <c r="V350" s="3" t="s">
        <v>181</v>
      </c>
      <c r="W350" s="3" t="s">
        <v>181</v>
      </c>
      <c r="X350" s="3" t="s">
        <v>181</v>
      </c>
      <c r="Y350" s="3" t="s">
        <v>181</v>
      </c>
      <c r="Z350" s="3" t="s">
        <v>1124</v>
      </c>
      <c r="AA350" s="3" t="s">
        <v>810</v>
      </c>
      <c r="AB350" s="3" t="s">
        <v>810</v>
      </c>
      <c r="AC350" s="3" t="s">
        <v>1599</v>
      </c>
      <c r="AD350" s="3" t="s">
        <v>181</v>
      </c>
      <c r="AE350" s="56" t="s">
        <v>181</v>
      </c>
      <c r="AF350" s="3" t="s">
        <v>15</v>
      </c>
      <c r="AG350" s="3" t="s">
        <v>15</v>
      </c>
      <c r="AH350" s="3" t="s">
        <v>15</v>
      </c>
      <c r="AI350" s="3" t="s">
        <v>181</v>
      </c>
      <c r="AJ350" s="55"/>
      <c r="AK350" s="56" t="s">
        <v>181</v>
      </c>
      <c r="AL350" s="3" t="s">
        <v>65</v>
      </c>
      <c r="AM350" s="3" t="s">
        <v>435</v>
      </c>
      <c r="AN350" s="3" t="s">
        <v>15</v>
      </c>
      <c r="AO350" s="3" t="s">
        <v>15</v>
      </c>
      <c r="AP350" s="3" t="s">
        <v>15</v>
      </c>
      <c r="AQ350" s="57">
        <v>4.7</v>
      </c>
      <c r="AR350" s="3">
        <v>32.72</v>
      </c>
      <c r="AS350" s="3">
        <v>36.619999999999997</v>
      </c>
      <c r="AT350" s="3" t="s">
        <v>273</v>
      </c>
      <c r="AU350" s="3" t="s">
        <v>15</v>
      </c>
      <c r="AV350" s="3" t="s">
        <v>1609</v>
      </c>
      <c r="AW350" s="3" t="s">
        <v>15</v>
      </c>
      <c r="AX350" s="3" t="s">
        <v>30</v>
      </c>
      <c r="AY350" s="3" t="s">
        <v>3718</v>
      </c>
      <c r="AZ350" s="3" t="s">
        <v>3497</v>
      </c>
      <c r="BA350" s="3" t="s">
        <v>2913</v>
      </c>
      <c r="BB350" s="3" t="s">
        <v>3232</v>
      </c>
      <c r="BC350" s="3" t="s">
        <v>15</v>
      </c>
      <c r="BD350" s="3" t="s">
        <v>5963</v>
      </c>
      <c r="BE350" s="3" t="s">
        <v>1125</v>
      </c>
      <c r="BF350" s="3" t="s">
        <v>1690</v>
      </c>
      <c r="BG350" s="3" t="s">
        <v>1603</v>
      </c>
      <c r="BH350" s="3" t="s">
        <v>1121</v>
      </c>
      <c r="BI350" s="58" t="s">
        <v>3802</v>
      </c>
      <c r="BJ350" s="58" t="s">
        <v>1123</v>
      </c>
      <c r="BK350" s="58" t="s">
        <v>2722</v>
      </c>
      <c r="BL350" s="58" t="s">
        <v>2784</v>
      </c>
      <c r="BM350" s="58" t="s">
        <v>2895</v>
      </c>
      <c r="BN350" s="58" t="s">
        <v>2738</v>
      </c>
      <c r="BO350" s="2" t="s">
        <v>181</v>
      </c>
    </row>
    <row r="351" spans="3:67">
      <c r="C351" s="3" t="str">
        <f>IF(INDEX(Directory[FolderPath],MATCH(tbl_Directory[[#This Row],[Index]:[Index]],Directory[Index],0))="","",HYPERLINK(INDEX(Directory[FolderPath],MATCH(tbl_Directory[[#This Row],[Index]:[Index]],Directory[Index],0)),"🗁"))</f>
        <v/>
      </c>
      <c r="D351" s="3">
        <v>156</v>
      </c>
      <c r="E351" s="70">
        <v>43886</v>
      </c>
      <c r="F351" s="3" t="s">
        <v>1127</v>
      </c>
      <c r="G351" s="51"/>
      <c r="H351" s="52"/>
      <c r="I351" s="3" t="s">
        <v>181</v>
      </c>
      <c r="J351" s="3" t="s">
        <v>175</v>
      </c>
      <c r="K351" s="3" t="s">
        <v>2850</v>
      </c>
      <c r="L351" s="3">
        <v>1</v>
      </c>
      <c r="M351" s="3" t="s">
        <v>2708</v>
      </c>
      <c r="N351" s="3" t="s">
        <v>98</v>
      </c>
      <c r="O351" s="3">
        <v>5</v>
      </c>
      <c r="P351" s="3" t="s">
        <v>222</v>
      </c>
      <c r="Q351" s="3" t="s">
        <v>1128</v>
      </c>
      <c r="R351" s="53">
        <v>37.5</v>
      </c>
      <c r="S351" s="3" t="s">
        <v>14</v>
      </c>
      <c r="T351" s="54" t="s">
        <v>181</v>
      </c>
      <c r="U351" s="3" t="s">
        <v>3351</v>
      </c>
      <c r="V351" s="3" t="s">
        <v>181</v>
      </c>
      <c r="W351" s="3" t="s">
        <v>181</v>
      </c>
      <c r="X351" s="3" t="s">
        <v>1570</v>
      </c>
      <c r="Y351" s="3" t="s">
        <v>181</v>
      </c>
      <c r="Z351" s="3" t="s">
        <v>20</v>
      </c>
      <c r="AA351" s="3" t="s">
        <v>1128</v>
      </c>
      <c r="AB351" s="3" t="s">
        <v>1128</v>
      </c>
      <c r="AC351" s="3" t="s">
        <v>2686</v>
      </c>
      <c r="AD351" s="3" t="s">
        <v>181</v>
      </c>
      <c r="AE351" s="56" t="s">
        <v>181</v>
      </c>
      <c r="AF351" s="3" t="s">
        <v>15</v>
      </c>
      <c r="AG351" s="3" t="s">
        <v>15</v>
      </c>
      <c r="AH351" s="3" t="s">
        <v>15</v>
      </c>
      <c r="AI351" s="3" t="s">
        <v>3366</v>
      </c>
      <c r="AJ351" s="55"/>
      <c r="AK351" s="56" t="s">
        <v>181</v>
      </c>
      <c r="AL351" s="3" t="s">
        <v>35</v>
      </c>
      <c r="AM351" s="3" t="s">
        <v>15</v>
      </c>
      <c r="AN351" s="3" t="s">
        <v>15</v>
      </c>
      <c r="AO351" s="3" t="s">
        <v>15</v>
      </c>
      <c r="AP351" s="3" t="s">
        <v>15</v>
      </c>
      <c r="AQ351" s="3">
        <v>5</v>
      </c>
      <c r="AR351" s="3">
        <v>34.808</v>
      </c>
      <c r="AS351" s="3">
        <v>38.957000000000001</v>
      </c>
      <c r="AT351" s="3" t="s">
        <v>225</v>
      </c>
      <c r="AU351" s="3" t="s">
        <v>15</v>
      </c>
      <c r="AV351" s="3" t="s">
        <v>3098</v>
      </c>
      <c r="AW351" s="3" t="s">
        <v>3682</v>
      </c>
      <c r="AX351" s="3" t="s">
        <v>14</v>
      </c>
      <c r="AY351" s="3" t="s">
        <v>3782</v>
      </c>
      <c r="AZ351" s="3" t="s">
        <v>3497</v>
      </c>
      <c r="BA351" s="57" t="s">
        <v>2913</v>
      </c>
      <c r="BB351" s="3" t="s">
        <v>3233</v>
      </c>
      <c r="BC351" s="3" t="s">
        <v>5425</v>
      </c>
      <c r="BD351" s="3" t="s">
        <v>181</v>
      </c>
      <c r="BE351" s="3" t="s">
        <v>770</v>
      </c>
      <c r="BF351" s="3" t="s">
        <v>1658</v>
      </c>
      <c r="BG351" s="3" t="s">
        <v>15</v>
      </c>
      <c r="BH351" s="3" t="s">
        <v>1126</v>
      </c>
      <c r="BI351" s="58" t="s">
        <v>3803</v>
      </c>
      <c r="BJ351" s="58" t="s">
        <v>2850</v>
      </c>
      <c r="BK351" s="58" t="s">
        <v>2691</v>
      </c>
      <c r="BL351" s="58" t="s">
        <v>2758</v>
      </c>
      <c r="BM351" s="58" t="s">
        <v>3039</v>
      </c>
      <c r="BN351" s="58" t="s">
        <v>2737</v>
      </c>
      <c r="BO351" s="2" t="s">
        <v>181</v>
      </c>
    </row>
    <row r="352" spans="3:67">
      <c r="C352" s="3" t="str">
        <f>IF(INDEX(Directory[FolderPath],MATCH(tbl_Directory[[#This Row],[Index]:[Index]],Directory[Index],0))="","",HYPERLINK(INDEX(Directory[FolderPath],MATCH(tbl_Directory[[#This Row],[Index]:[Index]],Directory[Index],0)),"🗁"))</f>
        <v/>
      </c>
      <c r="D352" s="3">
        <v>155</v>
      </c>
      <c r="E352" s="70">
        <v>43885</v>
      </c>
      <c r="F352" s="3" t="s">
        <v>1130</v>
      </c>
      <c r="G352" s="51"/>
      <c r="H352" s="52"/>
      <c r="I352" s="3" t="s">
        <v>181</v>
      </c>
      <c r="J352" s="3" t="s">
        <v>175</v>
      </c>
      <c r="K352" s="3" t="s">
        <v>137</v>
      </c>
      <c r="L352" s="3">
        <v>6</v>
      </c>
      <c r="M352" s="3" t="s">
        <v>1634</v>
      </c>
      <c r="N352" s="3" t="s">
        <v>98</v>
      </c>
      <c r="O352" s="3">
        <v>5</v>
      </c>
      <c r="P352" s="3" t="s">
        <v>102</v>
      </c>
      <c r="Q352" s="3" t="s">
        <v>1133</v>
      </c>
      <c r="R352" s="53">
        <v>30</v>
      </c>
      <c r="S352" s="3" t="s">
        <v>85</v>
      </c>
      <c r="T352" s="54" t="s">
        <v>181</v>
      </c>
      <c r="U352" s="3" t="s">
        <v>3351</v>
      </c>
      <c r="V352" s="3" t="s">
        <v>181</v>
      </c>
      <c r="W352" s="3" t="s">
        <v>181</v>
      </c>
      <c r="X352" s="3" t="s">
        <v>3729</v>
      </c>
      <c r="Y352" s="3" t="s">
        <v>181</v>
      </c>
      <c r="Z352" s="3" t="s">
        <v>5360</v>
      </c>
      <c r="AA352" s="3" t="s">
        <v>1133</v>
      </c>
      <c r="AB352" s="3" t="s">
        <v>1133</v>
      </c>
      <c r="AC352" s="3" t="s">
        <v>2686</v>
      </c>
      <c r="AD352" s="3" t="s">
        <v>181</v>
      </c>
      <c r="AE352" s="56" t="s">
        <v>181</v>
      </c>
      <c r="AF352" s="3" t="s">
        <v>15</v>
      </c>
      <c r="AG352" s="3" t="s">
        <v>15</v>
      </c>
      <c r="AH352" s="3" t="s">
        <v>718</v>
      </c>
      <c r="AI352" s="3" t="s">
        <v>181</v>
      </c>
      <c r="AJ352" s="55"/>
      <c r="AK352" s="56" t="s">
        <v>181</v>
      </c>
      <c r="AL352" s="3" t="s">
        <v>35</v>
      </c>
      <c r="AM352" s="3" t="s">
        <v>244</v>
      </c>
      <c r="AN352" s="3" t="s">
        <v>15</v>
      </c>
      <c r="AO352" s="3" t="s">
        <v>15</v>
      </c>
      <c r="AP352" s="3" t="s">
        <v>15</v>
      </c>
      <c r="AQ352" s="3">
        <v>5</v>
      </c>
      <c r="AR352" s="3">
        <v>34.808</v>
      </c>
      <c r="AS352" s="3">
        <v>38.957000000000001</v>
      </c>
      <c r="AT352" s="3" t="s">
        <v>225</v>
      </c>
      <c r="AU352" s="3" t="s">
        <v>15</v>
      </c>
      <c r="AV352" s="3" t="s">
        <v>3098</v>
      </c>
      <c r="AW352" s="3" t="s">
        <v>3685</v>
      </c>
      <c r="AX352" s="3" t="s">
        <v>85</v>
      </c>
      <c r="AY352" s="3" t="s">
        <v>2960</v>
      </c>
      <c r="AZ352" s="3" t="s">
        <v>3497</v>
      </c>
      <c r="BA352" s="57" t="s">
        <v>2913</v>
      </c>
      <c r="BB352" s="3" t="s">
        <v>3233</v>
      </c>
      <c r="BC352" s="3" t="s">
        <v>5425</v>
      </c>
      <c r="BD352" s="3" t="s">
        <v>181</v>
      </c>
      <c r="BE352" s="3" t="s">
        <v>285</v>
      </c>
      <c r="BF352" s="3" t="s">
        <v>1658</v>
      </c>
      <c r="BG352" s="3" t="s">
        <v>1600</v>
      </c>
      <c r="BH352" s="3" t="s">
        <v>1132</v>
      </c>
      <c r="BI352" s="58" t="s">
        <v>3803</v>
      </c>
      <c r="BJ352" s="58" t="s">
        <v>137</v>
      </c>
      <c r="BK352" s="58" t="s">
        <v>3727</v>
      </c>
      <c r="BL352" s="58" t="s">
        <v>2758</v>
      </c>
      <c r="BM352" s="58" t="s">
        <v>2898</v>
      </c>
      <c r="BN352" s="58" t="s">
        <v>2737</v>
      </c>
      <c r="BO352" s="2" t="s">
        <v>181</v>
      </c>
    </row>
    <row r="353" spans="3:67">
      <c r="C353" s="3" t="str">
        <f>IF(INDEX(Directory[FolderPath],MATCH(tbl_Directory[[#This Row],[Index]:[Index]],Directory[Index],0))="","",HYPERLINK(INDEX(Directory[FolderPath],MATCH(tbl_Directory[[#This Row],[Index]:[Index]],Directory[Index],0)),"🗁"))</f>
        <v/>
      </c>
      <c r="D353" s="3">
        <v>154</v>
      </c>
      <c r="E353" s="70">
        <v>43885</v>
      </c>
      <c r="F353" s="3" t="s">
        <v>1130</v>
      </c>
      <c r="G353" s="51"/>
      <c r="H353" s="52"/>
      <c r="I353" s="3" t="s">
        <v>181</v>
      </c>
      <c r="J353" s="3" t="s">
        <v>175</v>
      </c>
      <c r="K353" s="3" t="s">
        <v>137</v>
      </c>
      <c r="L353" s="3">
        <v>6</v>
      </c>
      <c r="M353" s="3" t="s">
        <v>1634</v>
      </c>
      <c r="N353" s="3" t="s">
        <v>98</v>
      </c>
      <c r="O353" s="3">
        <v>3</v>
      </c>
      <c r="P353" s="3" t="s">
        <v>12</v>
      </c>
      <c r="Q353" s="3" t="s">
        <v>1131</v>
      </c>
      <c r="R353" s="53">
        <v>32</v>
      </c>
      <c r="S353" s="3" t="s">
        <v>14</v>
      </c>
      <c r="T353" s="54" t="s">
        <v>181</v>
      </c>
      <c r="U353" s="3" t="s">
        <v>3351</v>
      </c>
      <c r="V353" s="3" t="s">
        <v>181</v>
      </c>
      <c r="W353" s="3" t="s">
        <v>181</v>
      </c>
      <c r="X353" s="3" t="s">
        <v>3729</v>
      </c>
      <c r="Y353" s="3" t="s">
        <v>181</v>
      </c>
      <c r="Z353" s="3" t="s">
        <v>5368</v>
      </c>
      <c r="AA353" s="3" t="s">
        <v>1131</v>
      </c>
      <c r="AB353" s="3" t="s">
        <v>1131</v>
      </c>
      <c r="AC353" s="3" t="s">
        <v>2686</v>
      </c>
      <c r="AD353" s="3" t="s">
        <v>181</v>
      </c>
      <c r="AE353" s="56" t="s">
        <v>181</v>
      </c>
      <c r="AF353" s="3" t="s">
        <v>15</v>
      </c>
      <c r="AG353" s="3" t="s">
        <v>15</v>
      </c>
      <c r="AH353" s="3" t="s">
        <v>718</v>
      </c>
      <c r="AI353" s="3" t="s">
        <v>181</v>
      </c>
      <c r="AJ353" s="55"/>
      <c r="AK353" s="56" t="s">
        <v>181</v>
      </c>
      <c r="AL353" s="3" t="s">
        <v>35</v>
      </c>
      <c r="AM353" s="3" t="s">
        <v>244</v>
      </c>
      <c r="AN353" s="3" t="s">
        <v>15</v>
      </c>
      <c r="AO353" s="3" t="s">
        <v>15</v>
      </c>
      <c r="AP353" s="3" t="s">
        <v>15</v>
      </c>
      <c r="AQ353" s="3">
        <v>3</v>
      </c>
      <c r="AR353" s="3">
        <v>20.885000000000002</v>
      </c>
      <c r="AS353" s="3">
        <v>23.373999999999999</v>
      </c>
      <c r="AT353" s="3" t="s">
        <v>225</v>
      </c>
      <c r="AU353" s="3" t="s">
        <v>15</v>
      </c>
      <c r="AV353" s="3" t="s">
        <v>3098</v>
      </c>
      <c r="AW353" s="3" t="s">
        <v>3685</v>
      </c>
      <c r="AX353" s="3" t="s">
        <v>14</v>
      </c>
      <c r="AY353" s="3" t="s">
        <v>2960</v>
      </c>
      <c r="AZ353" s="3" t="s">
        <v>3496</v>
      </c>
      <c r="BA353" s="57" t="s">
        <v>2913</v>
      </c>
      <c r="BB353" s="3" t="s">
        <v>3233</v>
      </c>
      <c r="BC353" s="3" t="s">
        <v>5425</v>
      </c>
      <c r="BD353" s="3" t="s">
        <v>181</v>
      </c>
      <c r="BE353" s="3" t="s">
        <v>285</v>
      </c>
      <c r="BF353" s="3" t="s">
        <v>1658</v>
      </c>
      <c r="BG353" s="3" t="s">
        <v>1600</v>
      </c>
      <c r="BH353" s="3" t="s">
        <v>1129</v>
      </c>
      <c r="BI353" s="58" t="s">
        <v>3803</v>
      </c>
      <c r="BJ353" s="58" t="s">
        <v>137</v>
      </c>
      <c r="BK353" s="58" t="s">
        <v>3727</v>
      </c>
      <c r="BL353" s="58" t="s">
        <v>2742</v>
      </c>
      <c r="BM353" s="58" t="s">
        <v>2895</v>
      </c>
      <c r="BN353" s="58" t="s">
        <v>2737</v>
      </c>
      <c r="BO353" s="2" t="s">
        <v>181</v>
      </c>
    </row>
    <row r="354" spans="3:67">
      <c r="C354" s="3" t="str">
        <f>IF(INDEX(Directory[FolderPath],MATCH(tbl_Directory[[#This Row],[Index]:[Index]],Directory[Index],0))="","",HYPERLINK(INDEX(Directory[FolderPath],MATCH(tbl_Directory[[#This Row],[Index]:[Index]],Directory[Index],0)),"🗁"))</f>
        <v/>
      </c>
      <c r="D354" s="3">
        <v>153</v>
      </c>
      <c r="E354" s="70">
        <v>43881</v>
      </c>
      <c r="F354" s="3" t="s">
        <v>3257</v>
      </c>
      <c r="G354" s="51"/>
      <c r="H354" s="52"/>
      <c r="I354" s="3" t="s">
        <v>181</v>
      </c>
      <c r="J354" s="3" t="s">
        <v>175</v>
      </c>
      <c r="K354" s="3" t="s">
        <v>3017</v>
      </c>
      <c r="L354" s="3">
        <v>1</v>
      </c>
      <c r="M354" s="3" t="s">
        <v>2709</v>
      </c>
      <c r="N354" s="3" t="s">
        <v>98</v>
      </c>
      <c r="O354" s="3">
        <v>2</v>
      </c>
      <c r="P354" s="3" t="s">
        <v>12</v>
      </c>
      <c r="Q354" s="3" t="s">
        <v>41</v>
      </c>
      <c r="R354" s="53">
        <v>50</v>
      </c>
      <c r="S354" s="3" t="s">
        <v>14</v>
      </c>
      <c r="T354" s="54" t="s">
        <v>181</v>
      </c>
      <c r="U354" s="3" t="s">
        <v>3351</v>
      </c>
      <c r="V354" s="3" t="s">
        <v>181</v>
      </c>
      <c r="W354" s="3" t="s">
        <v>181</v>
      </c>
      <c r="X354" s="3" t="s">
        <v>181</v>
      </c>
      <c r="Y354" s="3" t="s">
        <v>3033</v>
      </c>
      <c r="Z354" s="3" t="s">
        <v>1134</v>
      </c>
      <c r="AA354" s="3" t="s">
        <v>41</v>
      </c>
      <c r="AB354" s="3" t="s">
        <v>41</v>
      </c>
      <c r="AC354" s="3" t="s">
        <v>1599</v>
      </c>
      <c r="AD354" s="3" t="s">
        <v>181</v>
      </c>
      <c r="AE354" s="56" t="s">
        <v>181</v>
      </c>
      <c r="AF354" s="3" t="s">
        <v>15</v>
      </c>
      <c r="AG354" s="3" t="s">
        <v>15</v>
      </c>
      <c r="AH354" s="3" t="s">
        <v>15</v>
      </c>
      <c r="AI354" s="3" t="s">
        <v>181</v>
      </c>
      <c r="AJ354" s="55"/>
      <c r="AK354" s="56" t="s">
        <v>181</v>
      </c>
      <c r="AL354" s="3" t="s">
        <v>128</v>
      </c>
      <c r="AM354" s="3" t="s">
        <v>774</v>
      </c>
      <c r="AN354" s="3" t="s">
        <v>15</v>
      </c>
      <c r="AO354" s="3" t="s">
        <v>15</v>
      </c>
      <c r="AP354" s="3" t="s">
        <v>15</v>
      </c>
      <c r="AQ354" s="3">
        <v>2</v>
      </c>
      <c r="AR354" s="3">
        <v>13.923</v>
      </c>
      <c r="AS354" s="3">
        <v>15.583</v>
      </c>
      <c r="AT354" s="3" t="s">
        <v>178</v>
      </c>
      <c r="AU354" s="3" t="s">
        <v>179</v>
      </c>
      <c r="AV354" s="3" t="s">
        <v>3470</v>
      </c>
      <c r="AW354" s="3" t="s">
        <v>3676</v>
      </c>
      <c r="AX354" s="3" t="s">
        <v>14</v>
      </c>
      <c r="AY354" s="3" t="s">
        <v>3782</v>
      </c>
      <c r="AZ354" s="3" t="s">
        <v>5420</v>
      </c>
      <c r="BA354" s="57" t="s">
        <v>2913</v>
      </c>
      <c r="BB354" s="3" t="s">
        <v>3233</v>
      </c>
      <c r="BC354" s="3" t="s">
        <v>2892</v>
      </c>
      <c r="BD354" s="3" t="s">
        <v>181</v>
      </c>
      <c r="BE354" s="3" t="s">
        <v>1135</v>
      </c>
      <c r="BF354" s="3" t="s">
        <v>2709</v>
      </c>
      <c r="BG354" s="3" t="s">
        <v>1603</v>
      </c>
      <c r="BH354" s="3" t="s">
        <v>5369</v>
      </c>
      <c r="BI354" s="58" t="s">
        <v>3803</v>
      </c>
      <c r="BJ354" s="58" t="s">
        <v>2680</v>
      </c>
      <c r="BK354" s="58" t="s">
        <v>2722</v>
      </c>
      <c r="BL354" s="58" t="s">
        <v>3064</v>
      </c>
      <c r="BM354" s="58" t="s">
        <v>2895</v>
      </c>
      <c r="BN354" s="58" t="s">
        <v>2737</v>
      </c>
      <c r="BO354" s="2" t="s">
        <v>181</v>
      </c>
    </row>
    <row r="355" spans="3:67">
      <c r="C355" s="3" t="str">
        <f>IF(INDEX(Directory[FolderPath],MATCH(tbl_Directory[[#This Row],[Index]:[Index]],Directory[Index],0))="","",HYPERLINK(INDEX(Directory[FolderPath],MATCH(tbl_Directory[[#This Row],[Index]:[Index]],Directory[Index],0)),"🗁"))</f>
        <v/>
      </c>
      <c r="D355" s="3">
        <v>152</v>
      </c>
      <c r="E355" s="70">
        <v>43880</v>
      </c>
      <c r="F355" s="3" t="s">
        <v>697</v>
      </c>
      <c r="G355" s="51"/>
      <c r="H355" s="52"/>
      <c r="I355" s="3" t="s">
        <v>181</v>
      </c>
      <c r="J355" s="3" t="s">
        <v>190</v>
      </c>
      <c r="K355" s="3" t="s">
        <v>996</v>
      </c>
      <c r="L355" s="3">
        <v>3</v>
      </c>
      <c r="M355" s="3" t="s">
        <v>1708</v>
      </c>
      <c r="N355" s="3" t="s">
        <v>98</v>
      </c>
      <c r="O355" s="3">
        <v>2</v>
      </c>
      <c r="P355" s="3" t="s">
        <v>135</v>
      </c>
      <c r="Q355" s="3" t="s">
        <v>1137</v>
      </c>
      <c r="R355" s="53">
        <v>62.5</v>
      </c>
      <c r="S355" s="3" t="s">
        <v>479</v>
      </c>
      <c r="T355" s="54" t="s">
        <v>181</v>
      </c>
      <c r="U355" s="3" t="s">
        <v>3352</v>
      </c>
      <c r="V355" s="3" t="s">
        <v>181</v>
      </c>
      <c r="W355" s="3" t="s">
        <v>3776</v>
      </c>
      <c r="X355" s="3" t="s">
        <v>181</v>
      </c>
      <c r="Y355" s="3" t="s">
        <v>181</v>
      </c>
      <c r="Z355" s="3" t="s">
        <v>1138</v>
      </c>
      <c r="AA355" s="3" t="s">
        <v>5370</v>
      </c>
      <c r="AB355" s="3" t="s">
        <v>5370</v>
      </c>
      <c r="AC355" s="3" t="s">
        <v>1599</v>
      </c>
      <c r="AD355" s="3" t="s">
        <v>181</v>
      </c>
      <c r="AE355" s="56" t="s">
        <v>181</v>
      </c>
      <c r="AF355" s="3" t="s">
        <v>15</v>
      </c>
      <c r="AG355" s="3" t="s">
        <v>15</v>
      </c>
      <c r="AH355" s="3" t="s">
        <v>15</v>
      </c>
      <c r="AI355" s="3" t="s">
        <v>181</v>
      </c>
      <c r="AJ355" s="55"/>
      <c r="AK355" s="56" t="s">
        <v>181</v>
      </c>
      <c r="AL355" s="3" t="s">
        <v>127</v>
      </c>
      <c r="AM355" s="3" t="s">
        <v>15</v>
      </c>
      <c r="AN355" s="3" t="s">
        <v>15</v>
      </c>
      <c r="AO355" s="3" t="s">
        <v>15</v>
      </c>
      <c r="AP355" s="3" t="s">
        <v>15</v>
      </c>
      <c r="AQ355" s="3">
        <v>2</v>
      </c>
      <c r="AR355" s="3">
        <v>13.923</v>
      </c>
      <c r="AS355" s="3">
        <v>15.583</v>
      </c>
      <c r="AT355" s="3" t="s">
        <v>273</v>
      </c>
      <c r="AU355" s="3" t="s">
        <v>15</v>
      </c>
      <c r="AV355" s="3" t="s">
        <v>1609</v>
      </c>
      <c r="AW355" s="3" t="s">
        <v>15</v>
      </c>
      <c r="AX355" s="3" t="s">
        <v>3784</v>
      </c>
      <c r="AY355" s="3" t="s">
        <v>3782</v>
      </c>
      <c r="AZ355" s="3" t="s">
        <v>5420</v>
      </c>
      <c r="BA355" s="57" t="s">
        <v>2913</v>
      </c>
      <c r="BB355" s="3" t="s">
        <v>3233</v>
      </c>
      <c r="BC355" s="3" t="s">
        <v>15</v>
      </c>
      <c r="BD355" s="3" t="s">
        <v>5963</v>
      </c>
      <c r="BE355" s="3" t="s">
        <v>997</v>
      </c>
      <c r="BF355" s="3" t="s">
        <v>1710</v>
      </c>
      <c r="BG355" s="3" t="s">
        <v>15</v>
      </c>
      <c r="BH355" s="3" t="s">
        <v>1136</v>
      </c>
      <c r="BI355" s="58" t="s">
        <v>3803</v>
      </c>
      <c r="BJ355" s="58" t="s">
        <v>996</v>
      </c>
      <c r="BK355" s="58" t="s">
        <v>2688</v>
      </c>
      <c r="BL355" s="58" t="s">
        <v>2745</v>
      </c>
      <c r="BM355" s="58" t="s">
        <v>2894</v>
      </c>
      <c r="BN355" s="58" t="s">
        <v>2738</v>
      </c>
      <c r="BO355" s="2" t="s">
        <v>181</v>
      </c>
    </row>
    <row r="356" spans="3:67">
      <c r="C356" s="3" t="str">
        <f>IF(INDEX(Directory[FolderPath],MATCH(tbl_Directory[[#This Row],[Index]:[Index]],Directory[Index],0))="","",HYPERLINK(INDEX(Directory[FolderPath],MATCH(tbl_Directory[[#This Row],[Index]:[Index]],Directory[Index],0)),"🗁"))</f>
        <v/>
      </c>
      <c r="D356" s="3">
        <v>151</v>
      </c>
      <c r="E356" s="70">
        <v>43874</v>
      </c>
      <c r="F356" s="3" t="s">
        <v>1140</v>
      </c>
      <c r="G356" s="51"/>
      <c r="H356" s="52"/>
      <c r="I356" s="3" t="s">
        <v>181</v>
      </c>
      <c r="J356" s="3" t="s">
        <v>175</v>
      </c>
      <c r="K356" s="3" t="s">
        <v>1141</v>
      </c>
      <c r="L356" s="3">
        <v>1</v>
      </c>
      <c r="M356" s="3" t="s">
        <v>1629</v>
      </c>
      <c r="N356" s="3" t="s">
        <v>98</v>
      </c>
      <c r="O356" s="3">
        <v>5</v>
      </c>
      <c r="P356" s="3" t="s">
        <v>1145</v>
      </c>
      <c r="Q356" s="3" t="s">
        <v>161</v>
      </c>
      <c r="R356" s="3">
        <v>35</v>
      </c>
      <c r="S356" s="3" t="s">
        <v>30</v>
      </c>
      <c r="T356" s="54" t="s">
        <v>181</v>
      </c>
      <c r="U356" s="3" t="s">
        <v>3351</v>
      </c>
      <c r="V356" s="3" t="s">
        <v>181</v>
      </c>
      <c r="W356" s="3" t="s">
        <v>181</v>
      </c>
      <c r="X356" s="3" t="s">
        <v>3734</v>
      </c>
      <c r="Y356" s="3" t="s">
        <v>181</v>
      </c>
      <c r="Z356" s="3" t="s">
        <v>44</v>
      </c>
      <c r="AA356" s="3" t="s">
        <v>161</v>
      </c>
      <c r="AB356" s="3" t="s">
        <v>161</v>
      </c>
      <c r="AC356" s="3" t="s">
        <v>1599</v>
      </c>
      <c r="AD356" s="3" t="s">
        <v>181</v>
      </c>
      <c r="AE356" s="56" t="s">
        <v>181</v>
      </c>
      <c r="AF356" s="3" t="s">
        <v>15</v>
      </c>
      <c r="AG356" s="3" t="s">
        <v>15</v>
      </c>
      <c r="AH356" s="3" t="s">
        <v>15</v>
      </c>
      <c r="AI356" s="3" t="s">
        <v>181</v>
      </c>
      <c r="AJ356" s="55"/>
      <c r="AK356" s="56" t="s">
        <v>181</v>
      </c>
      <c r="AL356" s="3" t="s">
        <v>127</v>
      </c>
      <c r="AM356" s="3" t="s">
        <v>235</v>
      </c>
      <c r="AN356" s="3" t="s">
        <v>15</v>
      </c>
      <c r="AO356" s="3" t="s">
        <v>15</v>
      </c>
      <c r="AP356" s="3" t="s">
        <v>15</v>
      </c>
      <c r="AQ356" s="57">
        <v>5</v>
      </c>
      <c r="AR356" s="3">
        <v>34.808</v>
      </c>
      <c r="AS356" s="3">
        <v>38.957000000000001</v>
      </c>
      <c r="AT356" s="3" t="s">
        <v>243</v>
      </c>
      <c r="AU356" s="3" t="s">
        <v>15</v>
      </c>
      <c r="AV356" s="3" t="s">
        <v>3471</v>
      </c>
      <c r="AW356" s="3" t="s">
        <v>15</v>
      </c>
      <c r="AX356" s="3" t="s">
        <v>30</v>
      </c>
      <c r="AY356" s="3" t="s">
        <v>2960</v>
      </c>
      <c r="AZ356" s="3" t="s">
        <v>3497</v>
      </c>
      <c r="BA356" s="3" t="s">
        <v>2913</v>
      </c>
      <c r="BB356" s="3" t="s">
        <v>3233</v>
      </c>
      <c r="BC356" s="3" t="s">
        <v>15</v>
      </c>
      <c r="BD356" s="3" t="s">
        <v>181</v>
      </c>
      <c r="BE356" s="3" t="s">
        <v>1143</v>
      </c>
      <c r="BF356" s="3" t="s">
        <v>1618</v>
      </c>
      <c r="BG356" s="3" t="s">
        <v>1600</v>
      </c>
      <c r="BH356" s="3" t="s">
        <v>1144</v>
      </c>
      <c r="BI356" s="58" t="s">
        <v>3803</v>
      </c>
      <c r="BJ356" s="58" t="s">
        <v>1141</v>
      </c>
      <c r="BK356" s="58" t="s">
        <v>3733</v>
      </c>
      <c r="BL356" s="58" t="s">
        <v>2758</v>
      </c>
      <c r="BM356" s="58" t="s">
        <v>3065</v>
      </c>
      <c r="BN356" s="58" t="s">
        <v>2737</v>
      </c>
      <c r="BO356" s="2" t="s">
        <v>181</v>
      </c>
    </row>
    <row r="357" spans="3:67">
      <c r="C357" s="3" t="str">
        <f>IF(INDEX(Directory[FolderPath],MATCH(tbl_Directory[[#This Row],[Index]:[Index]],Directory[Index],0))="","",HYPERLINK(INDEX(Directory[FolderPath],MATCH(tbl_Directory[[#This Row],[Index]:[Index]],Directory[Index],0)),"🗁"))</f>
        <v/>
      </c>
      <c r="D357" s="3">
        <v>150</v>
      </c>
      <c r="E357" s="70">
        <v>43874</v>
      </c>
      <c r="F357" s="3" t="s">
        <v>1140</v>
      </c>
      <c r="G357" s="51"/>
      <c r="H357" s="52"/>
      <c r="I357" s="3" t="s">
        <v>181</v>
      </c>
      <c r="J357" s="3" t="s">
        <v>175</v>
      </c>
      <c r="K357" s="3" t="s">
        <v>1141</v>
      </c>
      <c r="L357" s="3">
        <v>1</v>
      </c>
      <c r="M357" s="3" t="s">
        <v>1629</v>
      </c>
      <c r="N357" s="3" t="s">
        <v>98</v>
      </c>
      <c r="O357" s="3">
        <v>10</v>
      </c>
      <c r="P357" s="3" t="s">
        <v>222</v>
      </c>
      <c r="Q357" s="3" t="s">
        <v>1142</v>
      </c>
      <c r="R357" s="53"/>
      <c r="S357" s="3" t="s">
        <v>30</v>
      </c>
      <c r="T357" s="54" t="s">
        <v>181</v>
      </c>
      <c r="U357" s="3" t="s">
        <v>3351</v>
      </c>
      <c r="V357" s="3" t="s">
        <v>181</v>
      </c>
      <c r="W357" s="3" t="s">
        <v>181</v>
      </c>
      <c r="X357" s="3" t="s">
        <v>3734</v>
      </c>
      <c r="Y357" s="3" t="s">
        <v>181</v>
      </c>
      <c r="Z357" s="3" t="s">
        <v>1006</v>
      </c>
      <c r="AA357" s="3" t="s">
        <v>15</v>
      </c>
      <c r="AB357" s="3" t="s">
        <v>15</v>
      </c>
      <c r="AC357" s="3" t="s">
        <v>1599</v>
      </c>
      <c r="AD357" s="3" t="s">
        <v>181</v>
      </c>
      <c r="AE357" s="56" t="s">
        <v>181</v>
      </c>
      <c r="AF357" s="3" t="s">
        <v>15</v>
      </c>
      <c r="AG357" s="3" t="s">
        <v>15</v>
      </c>
      <c r="AH357" s="3" t="s">
        <v>15</v>
      </c>
      <c r="AI357" s="3" t="s">
        <v>181</v>
      </c>
      <c r="AJ357" s="55"/>
      <c r="AK357" s="56" t="s">
        <v>181</v>
      </c>
      <c r="AL357" s="3" t="s">
        <v>127</v>
      </c>
      <c r="AM357" s="3" t="s">
        <v>235</v>
      </c>
      <c r="AN357" s="3" t="s">
        <v>15</v>
      </c>
      <c r="AO357" s="3" t="s">
        <v>15</v>
      </c>
      <c r="AP357" s="3" t="s">
        <v>15</v>
      </c>
      <c r="AQ357" s="3">
        <v>10</v>
      </c>
      <c r="AR357" s="3">
        <v>69.617000000000004</v>
      </c>
      <c r="AS357" s="3">
        <v>77.914000000000001</v>
      </c>
      <c r="AT357" s="3" t="s">
        <v>243</v>
      </c>
      <c r="AU357" s="3" t="s">
        <v>15</v>
      </c>
      <c r="AV357" s="3" t="s">
        <v>3471</v>
      </c>
      <c r="AW357" s="3" t="s">
        <v>15</v>
      </c>
      <c r="AX357" s="3" t="s">
        <v>30</v>
      </c>
      <c r="AY357" s="3" t="s">
        <v>2960</v>
      </c>
      <c r="AZ357" s="3" t="s">
        <v>3779</v>
      </c>
      <c r="BA357" s="57" t="s">
        <v>2913</v>
      </c>
      <c r="BB357" s="3" t="s">
        <v>3233</v>
      </c>
      <c r="BC357" s="3" t="s">
        <v>15</v>
      </c>
      <c r="BD357" s="3" t="s">
        <v>181</v>
      </c>
      <c r="BE357" s="3" t="s">
        <v>1143</v>
      </c>
      <c r="BF357" s="3" t="s">
        <v>4423</v>
      </c>
      <c r="BG357" s="3" t="s">
        <v>1600</v>
      </c>
      <c r="BH357" s="3" t="s">
        <v>1139</v>
      </c>
      <c r="BI357" s="58" t="s">
        <v>3803</v>
      </c>
      <c r="BJ357" s="58" t="s">
        <v>1141</v>
      </c>
      <c r="BK357" s="58" t="s">
        <v>3733</v>
      </c>
      <c r="BL357" s="58" t="s">
        <v>2763</v>
      </c>
      <c r="BM357" s="58" t="s">
        <v>3039</v>
      </c>
      <c r="BN357" s="58" t="s">
        <v>2737</v>
      </c>
      <c r="BO357" s="2" t="s">
        <v>181</v>
      </c>
    </row>
    <row r="358" spans="3:67">
      <c r="C358" s="3" t="str">
        <f>IF(INDEX(Directory[FolderPath],MATCH(tbl_Directory[[#This Row],[Index]:[Index]],Directory[Index],0))="","",HYPERLINK(INDEX(Directory[FolderPath],MATCH(tbl_Directory[[#This Row],[Index]:[Index]],Directory[Index],0)),"🗁"))</f>
        <v/>
      </c>
      <c r="D358" s="3">
        <v>149</v>
      </c>
      <c r="E358" s="70">
        <v>43873</v>
      </c>
      <c r="F358" s="3" t="s">
        <v>1147</v>
      </c>
      <c r="G358" s="51"/>
      <c r="H358" s="52"/>
      <c r="I358" s="3" t="s">
        <v>181</v>
      </c>
      <c r="J358" s="3" t="s">
        <v>175</v>
      </c>
      <c r="K358" s="3" t="s">
        <v>732</v>
      </c>
      <c r="L358" s="3">
        <v>1</v>
      </c>
      <c r="M358" s="3" t="s">
        <v>1667</v>
      </c>
      <c r="N358" s="3" t="s">
        <v>98</v>
      </c>
      <c r="O358" s="3">
        <v>5</v>
      </c>
      <c r="P358" s="3" t="s">
        <v>119</v>
      </c>
      <c r="Q358" s="3" t="s">
        <v>29</v>
      </c>
      <c r="R358" s="53"/>
      <c r="S358" s="3" t="s">
        <v>30</v>
      </c>
      <c r="T358" s="54" t="s">
        <v>181</v>
      </c>
      <c r="U358" s="3" t="s">
        <v>3352</v>
      </c>
      <c r="V358" s="3" t="s">
        <v>181</v>
      </c>
      <c r="W358" s="3" t="s">
        <v>181</v>
      </c>
      <c r="X358" s="3" t="s">
        <v>181</v>
      </c>
      <c r="Y358" s="3" t="s">
        <v>181</v>
      </c>
      <c r="Z358" s="3" t="s">
        <v>15</v>
      </c>
      <c r="AA358" s="3" t="s">
        <v>15</v>
      </c>
      <c r="AB358" s="3" t="s">
        <v>15</v>
      </c>
      <c r="AC358" s="3" t="s">
        <v>1599</v>
      </c>
      <c r="AD358" s="3" t="s">
        <v>181</v>
      </c>
      <c r="AE358" s="56" t="s">
        <v>181</v>
      </c>
      <c r="AF358" s="3" t="s">
        <v>15</v>
      </c>
      <c r="AG358" s="3" t="s">
        <v>15</v>
      </c>
      <c r="AH358" s="3" t="s">
        <v>15</v>
      </c>
      <c r="AI358" s="3" t="s">
        <v>181</v>
      </c>
      <c r="AJ358" s="55"/>
      <c r="AK358" s="56" t="s">
        <v>181</v>
      </c>
      <c r="AL358" s="3" t="s">
        <v>65</v>
      </c>
      <c r="AM358" s="3" t="s">
        <v>180</v>
      </c>
      <c r="AN358" s="3" t="s">
        <v>15</v>
      </c>
      <c r="AO358" s="3" t="s">
        <v>15</v>
      </c>
      <c r="AP358" s="3" t="s">
        <v>15</v>
      </c>
      <c r="AQ358" s="3">
        <v>5</v>
      </c>
      <c r="AR358" s="3">
        <v>34.808</v>
      </c>
      <c r="AS358" s="3">
        <v>38.957000000000001</v>
      </c>
      <c r="AT358" s="3" t="s">
        <v>273</v>
      </c>
      <c r="AU358" s="3" t="s">
        <v>15</v>
      </c>
      <c r="AV358" s="3" t="s">
        <v>1609</v>
      </c>
      <c r="AW358" s="3" t="s">
        <v>15</v>
      </c>
      <c r="AX358" s="3" t="s">
        <v>30</v>
      </c>
      <c r="AY358" s="3" t="s">
        <v>3782</v>
      </c>
      <c r="AZ358" s="3" t="s">
        <v>3497</v>
      </c>
      <c r="BA358" s="57" t="s">
        <v>2913</v>
      </c>
      <c r="BB358" s="3" t="s">
        <v>3233</v>
      </c>
      <c r="BC358" s="3" t="s">
        <v>15</v>
      </c>
      <c r="BD358" s="3" t="s">
        <v>181</v>
      </c>
      <c r="BE358" s="3" t="s">
        <v>733</v>
      </c>
      <c r="BF358" s="3" t="s">
        <v>1669</v>
      </c>
      <c r="BG358" s="3" t="s">
        <v>1600</v>
      </c>
      <c r="BH358" s="3" t="s">
        <v>1146</v>
      </c>
      <c r="BI358" s="58" t="s">
        <v>3803</v>
      </c>
      <c r="BJ358" s="58" t="s">
        <v>732</v>
      </c>
      <c r="BK358" s="58" t="s">
        <v>2722</v>
      </c>
      <c r="BL358" s="58" t="s">
        <v>2758</v>
      </c>
      <c r="BM358" s="58" t="s">
        <v>3034</v>
      </c>
      <c r="BN358" s="58" t="s">
        <v>2737</v>
      </c>
      <c r="BO358" s="2" t="s">
        <v>181</v>
      </c>
    </row>
    <row r="359" spans="3:67">
      <c r="D359" s="3">
        <v>148</v>
      </c>
      <c r="E359" s="70">
        <v>43872</v>
      </c>
      <c r="F359" s="3" t="s">
        <v>1149</v>
      </c>
      <c r="G359" s="51"/>
      <c r="H359" s="52"/>
      <c r="I359" s="3" t="s">
        <v>181</v>
      </c>
      <c r="J359" s="3" t="s">
        <v>175</v>
      </c>
      <c r="K359" s="3" t="s">
        <v>1046</v>
      </c>
      <c r="L359" s="3">
        <v>1</v>
      </c>
      <c r="M359" s="3" t="s">
        <v>1624</v>
      </c>
      <c r="N359" s="3" t="s">
        <v>98</v>
      </c>
      <c r="O359" s="3">
        <v>4</v>
      </c>
      <c r="P359" s="3" t="s">
        <v>102</v>
      </c>
      <c r="Q359" s="3" t="s">
        <v>19</v>
      </c>
      <c r="R359" s="53">
        <v>50</v>
      </c>
      <c r="S359" s="3" t="s">
        <v>30</v>
      </c>
      <c r="T359" s="54" t="s">
        <v>181</v>
      </c>
      <c r="U359" s="3" t="s">
        <v>3351</v>
      </c>
      <c r="V359" s="3" t="s">
        <v>181</v>
      </c>
      <c r="W359" s="3" t="s">
        <v>181</v>
      </c>
      <c r="X359" s="3" t="s">
        <v>181</v>
      </c>
      <c r="Y359" s="3" t="s">
        <v>181</v>
      </c>
      <c r="Z359" s="3" t="s">
        <v>143</v>
      </c>
      <c r="AA359" s="3" t="s">
        <v>4875</v>
      </c>
      <c r="AB359" s="3" t="s">
        <v>19</v>
      </c>
      <c r="AC359" s="3" t="s">
        <v>1599</v>
      </c>
      <c r="AD359" s="3" t="s">
        <v>181</v>
      </c>
      <c r="AE359" s="56" t="s">
        <v>181</v>
      </c>
      <c r="AF359" s="3" t="s">
        <v>15</v>
      </c>
      <c r="AG359" s="3" t="s">
        <v>15</v>
      </c>
      <c r="AH359" s="3" t="s">
        <v>15</v>
      </c>
      <c r="AI359" s="3" t="s">
        <v>181</v>
      </c>
      <c r="AJ359" s="55"/>
      <c r="AK359" s="56" t="s">
        <v>181</v>
      </c>
      <c r="AL359" s="3" t="s">
        <v>26</v>
      </c>
      <c r="AM359" s="3" t="s">
        <v>1048</v>
      </c>
      <c r="AN359" s="3" t="s">
        <v>1049</v>
      </c>
      <c r="AO359" s="3" t="s">
        <v>15</v>
      </c>
      <c r="AP359" s="3" t="s">
        <v>15</v>
      </c>
      <c r="AQ359" s="3">
        <v>4</v>
      </c>
      <c r="AR359" s="3">
        <v>27.847000000000001</v>
      </c>
      <c r="AS359" s="3">
        <v>31.166</v>
      </c>
      <c r="AT359" s="3" t="s">
        <v>178</v>
      </c>
      <c r="AU359" s="3" t="s">
        <v>187</v>
      </c>
      <c r="AV359" s="3" t="s">
        <v>3470</v>
      </c>
      <c r="AW359" s="3" t="s">
        <v>193</v>
      </c>
      <c r="AX359" s="3" t="s">
        <v>30</v>
      </c>
      <c r="AY359" s="3" t="s">
        <v>2960</v>
      </c>
      <c r="AZ359" s="3" t="s">
        <v>3497</v>
      </c>
      <c r="BA359" s="57" t="s">
        <v>2913</v>
      </c>
      <c r="BB359" s="3" t="s">
        <v>3233</v>
      </c>
      <c r="BC359" s="3" t="s">
        <v>2892</v>
      </c>
      <c r="BD359" s="3" t="s">
        <v>181</v>
      </c>
      <c r="BE359" s="3" t="s">
        <v>1047</v>
      </c>
      <c r="BF359" s="3" t="s">
        <v>1624</v>
      </c>
      <c r="BG359" s="3" t="s">
        <v>1600</v>
      </c>
      <c r="BH359" s="3" t="s">
        <v>1148</v>
      </c>
      <c r="BI359" s="58" t="s">
        <v>3803</v>
      </c>
      <c r="BJ359" s="58" t="s">
        <v>1046</v>
      </c>
      <c r="BK359" s="58" t="s">
        <v>2722</v>
      </c>
      <c r="BL359" s="58" t="s">
        <v>2743</v>
      </c>
      <c r="BM359" s="58" t="s">
        <v>2898</v>
      </c>
      <c r="BN359" s="58" t="s">
        <v>2737</v>
      </c>
      <c r="BO359" s="2" t="s">
        <v>181</v>
      </c>
    </row>
    <row r="360" spans="3:67">
      <c r="D360" s="3">
        <v>147</v>
      </c>
      <c r="E360" s="70">
        <v>43867</v>
      </c>
      <c r="F360" s="3" t="s">
        <v>1151</v>
      </c>
      <c r="G360" s="51"/>
      <c r="H360" s="52"/>
      <c r="I360" s="3" t="s">
        <v>181</v>
      </c>
      <c r="J360" s="3" t="s">
        <v>175</v>
      </c>
      <c r="K360" s="3" t="s">
        <v>1152</v>
      </c>
      <c r="L360" s="3">
        <v>1</v>
      </c>
      <c r="M360" s="3" t="s">
        <v>468</v>
      </c>
      <c r="N360" s="3" t="s">
        <v>98</v>
      </c>
      <c r="O360" s="3">
        <v>4</v>
      </c>
      <c r="P360" s="3" t="s">
        <v>102</v>
      </c>
      <c r="Q360" s="3" t="s">
        <v>490</v>
      </c>
      <c r="R360" s="53">
        <v>35</v>
      </c>
      <c r="S360" s="3" t="s">
        <v>30</v>
      </c>
      <c r="T360" s="54" t="s">
        <v>181</v>
      </c>
      <c r="U360" s="3" t="s">
        <v>3351</v>
      </c>
      <c r="V360" s="3" t="s">
        <v>181</v>
      </c>
      <c r="W360" s="3" t="s">
        <v>181</v>
      </c>
      <c r="X360" s="3" t="s">
        <v>181</v>
      </c>
      <c r="Y360" s="3" t="s">
        <v>181</v>
      </c>
      <c r="Z360" s="3" t="s">
        <v>1033</v>
      </c>
      <c r="AA360" s="3" t="s">
        <v>5371</v>
      </c>
      <c r="AB360" s="3" t="s">
        <v>1577</v>
      </c>
      <c r="AC360" s="3" t="s">
        <v>1599</v>
      </c>
      <c r="AD360" s="3" t="s">
        <v>181</v>
      </c>
      <c r="AE360" s="56" t="s">
        <v>181</v>
      </c>
      <c r="AF360" s="3" t="s">
        <v>15</v>
      </c>
      <c r="AG360" s="3" t="s">
        <v>15</v>
      </c>
      <c r="AH360" s="3" t="s">
        <v>15</v>
      </c>
      <c r="AI360" s="3" t="s">
        <v>3366</v>
      </c>
      <c r="AJ360" s="55"/>
      <c r="AK360" s="56" t="s">
        <v>181</v>
      </c>
      <c r="AL360" s="3" t="s">
        <v>127</v>
      </c>
      <c r="AM360" s="3" t="s">
        <v>15</v>
      </c>
      <c r="AN360" s="3" t="s">
        <v>15</v>
      </c>
      <c r="AO360" s="3" t="s">
        <v>15</v>
      </c>
      <c r="AP360" s="3" t="s">
        <v>15</v>
      </c>
      <c r="AQ360" s="3">
        <v>4</v>
      </c>
      <c r="AR360" s="3">
        <v>27.847000000000001</v>
      </c>
      <c r="AS360" s="3">
        <v>31.166</v>
      </c>
      <c r="AT360" s="3" t="s">
        <v>225</v>
      </c>
      <c r="AU360" s="3" t="s">
        <v>15</v>
      </c>
      <c r="AV360" s="3" t="s">
        <v>3098</v>
      </c>
      <c r="AW360" s="3" t="s">
        <v>3685</v>
      </c>
      <c r="AX360" s="3" t="s">
        <v>30</v>
      </c>
      <c r="AY360" s="3" t="s">
        <v>2960</v>
      </c>
      <c r="AZ360" s="3" t="s">
        <v>3497</v>
      </c>
      <c r="BA360" s="57" t="s">
        <v>2913</v>
      </c>
      <c r="BB360" s="3" t="s">
        <v>3233</v>
      </c>
      <c r="BC360" s="3" t="s">
        <v>5425</v>
      </c>
      <c r="BD360" s="3" t="s">
        <v>181</v>
      </c>
      <c r="BE360" s="3" t="s">
        <v>1153</v>
      </c>
      <c r="BF360" s="3" t="s">
        <v>468</v>
      </c>
      <c r="BG360" s="3" t="s">
        <v>1600</v>
      </c>
      <c r="BH360" s="3" t="s">
        <v>1150</v>
      </c>
      <c r="BI360" s="58" t="s">
        <v>3803</v>
      </c>
      <c r="BJ360" s="58" t="s">
        <v>1152</v>
      </c>
      <c r="BK360" s="58" t="s">
        <v>2722</v>
      </c>
      <c r="BL360" s="58" t="s">
        <v>2743</v>
      </c>
      <c r="BM360" s="58" t="s">
        <v>2898</v>
      </c>
      <c r="BN360" s="58" t="s">
        <v>2737</v>
      </c>
      <c r="BO360" s="2" t="s">
        <v>181</v>
      </c>
    </row>
    <row r="361" spans="3:67">
      <c r="D361" s="3">
        <v>146</v>
      </c>
      <c r="E361" s="70">
        <v>43867</v>
      </c>
      <c r="F361" s="3" t="s">
        <v>1151</v>
      </c>
      <c r="G361" s="51"/>
      <c r="H361" s="52"/>
      <c r="I361" s="3" t="s">
        <v>181</v>
      </c>
      <c r="J361" s="3" t="s">
        <v>175</v>
      </c>
      <c r="K361" s="3" t="s">
        <v>1152</v>
      </c>
      <c r="L361" s="3">
        <v>1</v>
      </c>
      <c r="M361" s="3" t="s">
        <v>468</v>
      </c>
      <c r="N361" s="3" t="s">
        <v>98</v>
      </c>
      <c r="O361" s="3">
        <v>4</v>
      </c>
      <c r="P361" s="3" t="s">
        <v>63</v>
      </c>
      <c r="Q361" s="3" t="s">
        <v>91</v>
      </c>
      <c r="R361" s="53">
        <v>37.5</v>
      </c>
      <c r="S361" s="3" t="s">
        <v>30</v>
      </c>
      <c r="T361" s="54" t="s">
        <v>181</v>
      </c>
      <c r="U361" s="3" t="s">
        <v>3351</v>
      </c>
      <c r="V361" s="3" t="s">
        <v>181</v>
      </c>
      <c r="W361" s="3" t="s">
        <v>181</v>
      </c>
      <c r="X361" s="3" t="s">
        <v>181</v>
      </c>
      <c r="Y361" s="3" t="s">
        <v>181</v>
      </c>
      <c r="Z361" s="3" t="s">
        <v>396</v>
      </c>
      <c r="AA361" s="3" t="s">
        <v>1590</v>
      </c>
      <c r="AB361" s="3" t="s">
        <v>1590</v>
      </c>
      <c r="AC361" s="3" t="s">
        <v>1599</v>
      </c>
      <c r="AD361" s="3" t="s">
        <v>181</v>
      </c>
      <c r="AE361" s="56" t="s">
        <v>181</v>
      </c>
      <c r="AF361" s="3" t="s">
        <v>15</v>
      </c>
      <c r="AG361" s="3" t="s">
        <v>15</v>
      </c>
      <c r="AH361" s="3" t="s">
        <v>15</v>
      </c>
      <c r="AI361" s="3" t="s">
        <v>3366</v>
      </c>
      <c r="AJ361" s="55"/>
      <c r="AK361" s="56" t="s">
        <v>181</v>
      </c>
      <c r="AL361" s="3" t="s">
        <v>127</v>
      </c>
      <c r="AM361" s="3" t="s">
        <v>15</v>
      </c>
      <c r="AN361" s="3" t="s">
        <v>15</v>
      </c>
      <c r="AO361" s="3" t="s">
        <v>15</v>
      </c>
      <c r="AP361" s="3" t="s">
        <v>15</v>
      </c>
      <c r="AQ361" s="3">
        <v>4</v>
      </c>
      <c r="AR361" s="3">
        <v>27.847000000000001</v>
      </c>
      <c r="AS361" s="3">
        <v>31.166</v>
      </c>
      <c r="AT361" s="3" t="s">
        <v>225</v>
      </c>
      <c r="AU361" s="3" t="s">
        <v>15</v>
      </c>
      <c r="AV361" s="3" t="s">
        <v>3098</v>
      </c>
      <c r="AW361" s="3" t="s">
        <v>3685</v>
      </c>
      <c r="AX361" s="3" t="s">
        <v>30</v>
      </c>
      <c r="AY361" s="3" t="s">
        <v>2960</v>
      </c>
      <c r="AZ361" s="3" t="s">
        <v>3497</v>
      </c>
      <c r="BA361" s="57" t="s">
        <v>2913</v>
      </c>
      <c r="BB361" s="3" t="s">
        <v>3233</v>
      </c>
      <c r="BC361" s="3" t="s">
        <v>5425</v>
      </c>
      <c r="BD361" s="3" t="s">
        <v>181</v>
      </c>
      <c r="BE361" s="3" t="s">
        <v>1153</v>
      </c>
      <c r="BF361" s="3" t="s">
        <v>468</v>
      </c>
      <c r="BG361" s="3" t="s">
        <v>1600</v>
      </c>
      <c r="BH361" s="3" t="s">
        <v>1154</v>
      </c>
      <c r="BI361" s="58" t="s">
        <v>3803</v>
      </c>
      <c r="BJ361" s="58" t="s">
        <v>1152</v>
      </c>
      <c r="BK361" s="58" t="s">
        <v>2722</v>
      </c>
      <c r="BL361" s="58" t="s">
        <v>2743</v>
      </c>
      <c r="BM361" s="58" t="s">
        <v>2897</v>
      </c>
      <c r="BN361" s="58" t="s">
        <v>2737</v>
      </c>
      <c r="BO361" s="2" t="s">
        <v>181</v>
      </c>
    </row>
    <row r="362" spans="3:67">
      <c r="D362" s="3">
        <v>145</v>
      </c>
      <c r="E362" s="70">
        <v>43864</v>
      </c>
      <c r="F362" s="3" t="s">
        <v>3258</v>
      </c>
      <c r="G362" s="51"/>
      <c r="H362" s="52"/>
      <c r="I362" s="3" t="s">
        <v>181</v>
      </c>
      <c r="J362" s="3" t="s">
        <v>175</v>
      </c>
      <c r="K362" s="3" t="s">
        <v>4527</v>
      </c>
      <c r="L362" s="3">
        <v>1</v>
      </c>
      <c r="M362" s="3" t="s">
        <v>2705</v>
      </c>
      <c r="N362" s="3" t="s">
        <v>98</v>
      </c>
      <c r="O362" s="3">
        <v>0.6</v>
      </c>
      <c r="P362" s="3" t="s">
        <v>12</v>
      </c>
      <c r="Q362" s="3" t="s">
        <v>1156</v>
      </c>
      <c r="R362" s="53"/>
      <c r="S362" s="3" t="s">
        <v>479</v>
      </c>
      <c r="T362" s="54" t="s">
        <v>181</v>
      </c>
      <c r="U362" s="3" t="s">
        <v>3351</v>
      </c>
      <c r="V362" s="3" t="s">
        <v>181</v>
      </c>
      <c r="W362" s="3" t="s">
        <v>181</v>
      </c>
      <c r="X362" s="3" t="s">
        <v>181</v>
      </c>
      <c r="Y362" s="3" t="s">
        <v>3033</v>
      </c>
      <c r="Z362" s="3" t="s">
        <v>15</v>
      </c>
      <c r="AA362" s="3" t="s">
        <v>15</v>
      </c>
      <c r="AB362" s="3" t="s">
        <v>15</v>
      </c>
      <c r="AC362" s="3" t="s">
        <v>1599</v>
      </c>
      <c r="AD362" s="3" t="s">
        <v>181</v>
      </c>
      <c r="AE362" s="56" t="s">
        <v>181</v>
      </c>
      <c r="AF362" s="3" t="s">
        <v>15</v>
      </c>
      <c r="AG362" s="3" t="s">
        <v>15</v>
      </c>
      <c r="AH362" s="3" t="s">
        <v>15</v>
      </c>
      <c r="AI362" s="3" t="s">
        <v>181</v>
      </c>
      <c r="AJ362" s="55"/>
      <c r="AK362" s="56" t="s">
        <v>181</v>
      </c>
      <c r="AL362" s="3" t="s">
        <v>17</v>
      </c>
      <c r="AM362" s="3" t="s">
        <v>331</v>
      </c>
      <c r="AN362" s="3" t="s">
        <v>15</v>
      </c>
      <c r="AO362" s="3" t="s">
        <v>15</v>
      </c>
      <c r="AP362" s="3" t="s">
        <v>15</v>
      </c>
      <c r="AQ362" s="3">
        <v>0.6</v>
      </c>
      <c r="AR362" s="3">
        <v>4.1769999999999996</v>
      </c>
      <c r="AS362" s="3">
        <v>4.6749999999999998</v>
      </c>
      <c r="AT362" s="3" t="s">
        <v>273</v>
      </c>
      <c r="AU362" s="3" t="s">
        <v>15</v>
      </c>
      <c r="AV362" s="3" t="s">
        <v>1609</v>
      </c>
      <c r="AW362" s="3" t="s">
        <v>15</v>
      </c>
      <c r="AX362" s="3" t="s">
        <v>3784</v>
      </c>
      <c r="AY362" s="3" t="s">
        <v>3782</v>
      </c>
      <c r="AZ362" s="3" t="s">
        <v>5420</v>
      </c>
      <c r="BA362" s="57" t="s">
        <v>2913</v>
      </c>
      <c r="BB362" s="3" t="s">
        <v>3233</v>
      </c>
      <c r="BC362" s="3" t="s">
        <v>15</v>
      </c>
      <c r="BD362" s="3" t="s">
        <v>181</v>
      </c>
      <c r="BE362" s="3" t="s">
        <v>728</v>
      </c>
      <c r="BF362" s="3" t="s">
        <v>5345</v>
      </c>
      <c r="BG362" s="3" t="s">
        <v>15</v>
      </c>
      <c r="BH362" s="3" t="s">
        <v>1155</v>
      </c>
      <c r="BI362" s="58" t="s">
        <v>3803</v>
      </c>
      <c r="BJ362" s="58" t="s">
        <v>4528</v>
      </c>
      <c r="BK362" s="58" t="s">
        <v>2722</v>
      </c>
      <c r="BL362" s="58" t="s">
        <v>3066</v>
      </c>
      <c r="BM362" s="58" t="s">
        <v>2895</v>
      </c>
      <c r="BN362" s="58" t="s">
        <v>2737</v>
      </c>
      <c r="BO362" s="2" t="s">
        <v>181</v>
      </c>
    </row>
    <row r="363" spans="3:67">
      <c r="D363" s="3">
        <v>144</v>
      </c>
      <c r="E363" s="70">
        <v>43850</v>
      </c>
      <c r="F363" s="3" t="s">
        <v>1074</v>
      </c>
      <c r="G363" s="51"/>
      <c r="H363" s="52"/>
      <c r="I363" s="3" t="s">
        <v>181</v>
      </c>
      <c r="J363" s="3" t="s">
        <v>175</v>
      </c>
      <c r="K363" s="3" t="s">
        <v>1013</v>
      </c>
      <c r="L363" s="3">
        <v>1</v>
      </c>
      <c r="M363" s="3" t="s">
        <v>10</v>
      </c>
      <c r="N363" s="3" t="s">
        <v>98</v>
      </c>
      <c r="O363" s="3">
        <v>3</v>
      </c>
      <c r="P363" s="3" t="s">
        <v>119</v>
      </c>
      <c r="Q363" s="3" t="s">
        <v>1162</v>
      </c>
      <c r="R363" s="53">
        <v>62.5</v>
      </c>
      <c r="S363" s="3" t="s">
        <v>30</v>
      </c>
      <c r="T363" s="54" t="s">
        <v>181</v>
      </c>
      <c r="U363" s="3" t="s">
        <v>3352</v>
      </c>
      <c r="V363" s="3" t="s">
        <v>181</v>
      </c>
      <c r="W363" s="3" t="s">
        <v>181</v>
      </c>
      <c r="X363" s="3" t="s">
        <v>181</v>
      </c>
      <c r="Y363" s="3" t="s">
        <v>181</v>
      </c>
      <c r="Z363" s="3" t="s">
        <v>1076</v>
      </c>
      <c r="AA363" s="3" t="s">
        <v>1162</v>
      </c>
      <c r="AB363" s="3" t="s">
        <v>1162</v>
      </c>
      <c r="AC363" s="3" t="s">
        <v>1599</v>
      </c>
      <c r="AD363" s="3" t="s">
        <v>181</v>
      </c>
      <c r="AE363" s="56" t="s">
        <v>181</v>
      </c>
      <c r="AF363" s="3" t="s">
        <v>15</v>
      </c>
      <c r="AG363" s="3" t="s">
        <v>15</v>
      </c>
      <c r="AH363" s="3" t="s">
        <v>15</v>
      </c>
      <c r="AI363" s="3" t="s">
        <v>181</v>
      </c>
      <c r="AJ363" s="55"/>
      <c r="AK363" s="56" t="s">
        <v>181</v>
      </c>
      <c r="AL363" s="3" t="s">
        <v>103</v>
      </c>
      <c r="AM363" s="3" t="s">
        <v>1017</v>
      </c>
      <c r="AN363" s="3" t="s">
        <v>15</v>
      </c>
      <c r="AO363" s="3" t="s">
        <v>15</v>
      </c>
      <c r="AP363" s="3" t="s">
        <v>15</v>
      </c>
      <c r="AQ363" s="3">
        <v>3</v>
      </c>
      <c r="AR363" s="3">
        <v>20.885000000000002</v>
      </c>
      <c r="AS363" s="3">
        <v>23.373999999999999</v>
      </c>
      <c r="AT363" s="3" t="s">
        <v>273</v>
      </c>
      <c r="AU363" s="3" t="s">
        <v>15</v>
      </c>
      <c r="AV363" s="3" t="s">
        <v>1609</v>
      </c>
      <c r="AW363" s="3" t="s">
        <v>15</v>
      </c>
      <c r="AX363" s="3" t="s">
        <v>30</v>
      </c>
      <c r="AY363" s="3" t="s">
        <v>3718</v>
      </c>
      <c r="AZ363" s="3" t="s">
        <v>3496</v>
      </c>
      <c r="BA363" s="57" t="s">
        <v>2913</v>
      </c>
      <c r="BB363" s="3" t="s">
        <v>3234</v>
      </c>
      <c r="BC363" s="3" t="s">
        <v>15</v>
      </c>
      <c r="BD363" s="3" t="s">
        <v>181</v>
      </c>
      <c r="BE363" s="3" t="s">
        <v>1016</v>
      </c>
      <c r="BF363" s="3" t="s">
        <v>15</v>
      </c>
      <c r="BG363" s="3" t="s">
        <v>1600</v>
      </c>
      <c r="BH363" s="3" t="s">
        <v>1161</v>
      </c>
      <c r="BI363" s="58" t="s">
        <v>3804</v>
      </c>
      <c r="BJ363" s="58" t="s">
        <v>1013</v>
      </c>
      <c r="BK363" s="58" t="s">
        <v>2722</v>
      </c>
      <c r="BL363" s="58" t="s">
        <v>2742</v>
      </c>
      <c r="BM363" s="58" t="s">
        <v>3034</v>
      </c>
      <c r="BN363" s="58" t="s">
        <v>2737</v>
      </c>
      <c r="BO363" s="2" t="s">
        <v>181</v>
      </c>
    </row>
    <row r="364" spans="3:67">
      <c r="D364" s="3">
        <v>143</v>
      </c>
      <c r="E364" s="70">
        <v>43850</v>
      </c>
      <c r="F364" s="3" t="s">
        <v>1158</v>
      </c>
      <c r="G364" s="51"/>
      <c r="H364" s="52"/>
      <c r="I364" s="3" t="s">
        <v>181</v>
      </c>
      <c r="J364" s="3" t="s">
        <v>175</v>
      </c>
      <c r="K364" s="3" t="s">
        <v>892</v>
      </c>
      <c r="L364" s="3">
        <v>1</v>
      </c>
      <c r="M364" s="3" t="s">
        <v>2710</v>
      </c>
      <c r="N364" s="3" t="s">
        <v>98</v>
      </c>
      <c r="O364" s="3">
        <v>4</v>
      </c>
      <c r="P364" s="3" t="s">
        <v>1657</v>
      </c>
      <c r="Q364" s="3" t="s">
        <v>1159</v>
      </c>
      <c r="R364" s="53">
        <v>37.5</v>
      </c>
      <c r="S364" s="3" t="s">
        <v>512</v>
      </c>
      <c r="T364" s="54" t="s">
        <v>181</v>
      </c>
      <c r="U364" s="3" t="s">
        <v>3351</v>
      </c>
      <c r="V364" s="3" t="s">
        <v>181</v>
      </c>
      <c r="W364" s="3" t="s">
        <v>181</v>
      </c>
      <c r="X364" s="3" t="s">
        <v>181</v>
      </c>
      <c r="Y364" s="3" t="s">
        <v>181</v>
      </c>
      <c r="Z364" s="3" t="s">
        <v>1160</v>
      </c>
      <c r="AA364" s="3" t="s">
        <v>1159</v>
      </c>
      <c r="AB364" s="3" t="s">
        <v>1159</v>
      </c>
      <c r="AC364" s="3" t="s">
        <v>1599</v>
      </c>
      <c r="AD364" s="3" t="s">
        <v>181</v>
      </c>
      <c r="AE364" s="56" t="s">
        <v>181</v>
      </c>
      <c r="AF364" s="3" t="s">
        <v>15</v>
      </c>
      <c r="AG364" s="3" t="s">
        <v>15</v>
      </c>
      <c r="AH364" s="3" t="s">
        <v>15</v>
      </c>
      <c r="AI364" s="3" t="s">
        <v>181</v>
      </c>
      <c r="AJ364" s="55"/>
      <c r="AK364" s="56" t="s">
        <v>181</v>
      </c>
      <c r="AL364" s="3" t="s">
        <v>126</v>
      </c>
      <c r="AM364" s="3" t="s">
        <v>365</v>
      </c>
      <c r="AN364" s="3" t="s">
        <v>15</v>
      </c>
      <c r="AO364" s="3" t="s">
        <v>15</v>
      </c>
      <c r="AP364" s="3" t="s">
        <v>15</v>
      </c>
      <c r="AQ364" s="3">
        <v>4</v>
      </c>
      <c r="AR364" s="3">
        <v>27.847000000000001</v>
      </c>
      <c r="AS364" s="3">
        <v>31.166</v>
      </c>
      <c r="AT364" s="3" t="s">
        <v>273</v>
      </c>
      <c r="AU364" s="3" t="s">
        <v>15</v>
      </c>
      <c r="AV364" s="3" t="s">
        <v>1609</v>
      </c>
      <c r="AW364" s="3" t="s">
        <v>15</v>
      </c>
      <c r="AX364" s="3" t="s">
        <v>85</v>
      </c>
      <c r="AY364" s="3" t="s">
        <v>3782</v>
      </c>
      <c r="AZ364" s="3" t="s">
        <v>3497</v>
      </c>
      <c r="BA364" s="57" t="s">
        <v>2913</v>
      </c>
      <c r="BB364" s="3" t="s">
        <v>3234</v>
      </c>
      <c r="BC364" s="3" t="s">
        <v>15</v>
      </c>
      <c r="BD364" s="3" t="s">
        <v>181</v>
      </c>
      <c r="BE364" s="3" t="s">
        <v>894</v>
      </c>
      <c r="BF364" s="3" t="s">
        <v>5349</v>
      </c>
      <c r="BG364" s="3" t="s">
        <v>1600</v>
      </c>
      <c r="BH364" s="3" t="s">
        <v>1157</v>
      </c>
      <c r="BI364" s="58" t="s">
        <v>3804</v>
      </c>
      <c r="BJ364" s="58" t="s">
        <v>892</v>
      </c>
      <c r="BK364" s="58" t="s">
        <v>2722</v>
      </c>
      <c r="BL364" s="58" t="s">
        <v>2743</v>
      </c>
      <c r="BM364" s="58" t="s">
        <v>2903</v>
      </c>
      <c r="BN364" s="58" t="s">
        <v>2737</v>
      </c>
      <c r="BO364" s="2" t="s">
        <v>181</v>
      </c>
    </row>
    <row r="365" spans="3:67">
      <c r="D365" s="3">
        <v>142</v>
      </c>
      <c r="E365" s="70">
        <v>43845</v>
      </c>
      <c r="F365" s="3" t="s">
        <v>1165</v>
      </c>
      <c r="G365" s="51"/>
      <c r="H365" s="52"/>
      <c r="I365" s="3" t="s">
        <v>181</v>
      </c>
      <c r="J365" s="3" t="s">
        <v>175</v>
      </c>
      <c r="K365" s="3" t="s">
        <v>3563</v>
      </c>
      <c r="L365" s="3">
        <v>5</v>
      </c>
      <c r="M365" s="3" t="s">
        <v>296</v>
      </c>
      <c r="N365" s="3" t="s">
        <v>98</v>
      </c>
      <c r="O365" s="3">
        <v>13</v>
      </c>
      <c r="P365" s="3" t="s">
        <v>12</v>
      </c>
      <c r="Q365" s="3" t="s">
        <v>1166</v>
      </c>
      <c r="R365" s="53">
        <v>27</v>
      </c>
      <c r="S365" s="3" t="s">
        <v>14</v>
      </c>
      <c r="T365" s="54" t="s">
        <v>181</v>
      </c>
      <c r="U365" s="3" t="s">
        <v>3351</v>
      </c>
      <c r="V365" s="3" t="s">
        <v>181</v>
      </c>
      <c r="W365" s="3" t="s">
        <v>181</v>
      </c>
      <c r="X365" s="3" t="s">
        <v>3729</v>
      </c>
      <c r="Y365" s="3" t="s">
        <v>181</v>
      </c>
      <c r="Z365" s="3" t="s">
        <v>5372</v>
      </c>
      <c r="AA365" s="3" t="s">
        <v>1166</v>
      </c>
      <c r="AB365" s="3" t="s">
        <v>1166</v>
      </c>
      <c r="AC365" s="3" t="s">
        <v>2686</v>
      </c>
      <c r="AD365" s="3" t="s">
        <v>181</v>
      </c>
      <c r="AE365" s="56" t="s">
        <v>181</v>
      </c>
      <c r="AF365" s="3" t="s">
        <v>15</v>
      </c>
      <c r="AG365" s="3" t="s">
        <v>15</v>
      </c>
      <c r="AH365" s="3" t="s">
        <v>15</v>
      </c>
      <c r="AI365" s="3" t="s">
        <v>181</v>
      </c>
      <c r="AJ365" s="55"/>
      <c r="AK365" s="56" t="s">
        <v>181</v>
      </c>
      <c r="AL365" s="3" t="s">
        <v>35</v>
      </c>
      <c r="AM365" s="3" t="s">
        <v>15</v>
      </c>
      <c r="AN365" s="3" t="s">
        <v>15</v>
      </c>
      <c r="AO365" s="3" t="s">
        <v>15</v>
      </c>
      <c r="AP365" s="3" t="s">
        <v>15</v>
      </c>
      <c r="AQ365" s="3">
        <v>13</v>
      </c>
      <c r="AR365" s="3">
        <v>90.501999999999995</v>
      </c>
      <c r="AS365" s="3">
        <v>101.288</v>
      </c>
      <c r="AT365" s="3" t="s">
        <v>243</v>
      </c>
      <c r="AU365" s="3" t="s">
        <v>15</v>
      </c>
      <c r="AV365" s="3" t="s">
        <v>3098</v>
      </c>
      <c r="AW365" s="3" t="s">
        <v>3682</v>
      </c>
      <c r="AX365" s="3" t="s">
        <v>14</v>
      </c>
      <c r="AY365" s="3" t="s">
        <v>2960</v>
      </c>
      <c r="AZ365" s="3" t="s">
        <v>3779</v>
      </c>
      <c r="BA365" s="57" t="s">
        <v>2913</v>
      </c>
      <c r="BB365" s="3" t="s">
        <v>3234</v>
      </c>
      <c r="BC365" s="3" t="s">
        <v>5425</v>
      </c>
      <c r="BD365" s="3" t="s">
        <v>181</v>
      </c>
      <c r="BE365" s="3" t="s">
        <v>242</v>
      </c>
      <c r="BF365" s="3" t="s">
        <v>1658</v>
      </c>
      <c r="BG365" s="3" t="s">
        <v>1600</v>
      </c>
      <c r="BH365" s="3" t="s">
        <v>1163</v>
      </c>
      <c r="BI365" s="58" t="s">
        <v>3804</v>
      </c>
      <c r="BJ365" s="58" t="s">
        <v>238</v>
      </c>
      <c r="BK365" s="58" t="s">
        <v>3727</v>
      </c>
      <c r="BL365" s="58" t="s">
        <v>2785</v>
      </c>
      <c r="BM365" s="58" t="s">
        <v>2895</v>
      </c>
      <c r="BN365" s="58" t="s">
        <v>2737</v>
      </c>
      <c r="BO365" s="2" t="s">
        <v>181</v>
      </c>
    </row>
    <row r="366" spans="3:67">
      <c r="D366" s="3">
        <v>141</v>
      </c>
      <c r="E366" s="70">
        <v>43843</v>
      </c>
      <c r="F366" s="3" t="s">
        <v>3259</v>
      </c>
      <c r="G366" s="51"/>
      <c r="H366" s="52"/>
      <c r="I366" s="3" t="s">
        <v>181</v>
      </c>
      <c r="J366" s="3" t="s">
        <v>175</v>
      </c>
      <c r="K366" s="3" t="s">
        <v>3018</v>
      </c>
      <c r="L366" s="3">
        <v>1</v>
      </c>
      <c r="M366" s="3" t="s">
        <v>105</v>
      </c>
      <c r="N366" s="3" t="s">
        <v>98</v>
      </c>
      <c r="O366" s="3">
        <v>1.5</v>
      </c>
      <c r="P366" s="3" t="s">
        <v>12</v>
      </c>
      <c r="Q366" s="3" t="s">
        <v>49</v>
      </c>
      <c r="R366" s="53"/>
      <c r="S366" s="3" t="s">
        <v>14</v>
      </c>
      <c r="T366" s="54" t="s">
        <v>181</v>
      </c>
      <c r="U366" s="3" t="s">
        <v>3354</v>
      </c>
      <c r="V366" s="3" t="s">
        <v>181</v>
      </c>
      <c r="W366" s="3" t="s">
        <v>181</v>
      </c>
      <c r="X366" s="3" t="s">
        <v>181</v>
      </c>
      <c r="Y366" s="3" t="s">
        <v>5255</v>
      </c>
      <c r="Z366" s="3" t="s">
        <v>15</v>
      </c>
      <c r="AA366" s="3" t="s">
        <v>15</v>
      </c>
      <c r="AB366" s="3" t="s">
        <v>15</v>
      </c>
      <c r="AC366" s="3" t="s">
        <v>1599</v>
      </c>
      <c r="AD366" s="3" t="s">
        <v>181</v>
      </c>
      <c r="AE366" s="56" t="s">
        <v>181</v>
      </c>
      <c r="AF366" s="3" t="s">
        <v>15</v>
      </c>
      <c r="AG366" s="3" t="s">
        <v>15</v>
      </c>
      <c r="AH366" s="3" t="s">
        <v>15</v>
      </c>
      <c r="AI366" s="3" t="s">
        <v>181</v>
      </c>
      <c r="AJ366" s="55"/>
      <c r="AK366" s="56" t="s">
        <v>181</v>
      </c>
      <c r="AL366" s="3" t="s">
        <v>22</v>
      </c>
      <c r="AM366" s="3" t="s">
        <v>314</v>
      </c>
      <c r="AN366" s="3" t="s">
        <v>15</v>
      </c>
      <c r="AO366" s="3" t="s">
        <v>15</v>
      </c>
      <c r="AP366" s="3" t="s">
        <v>15</v>
      </c>
      <c r="AQ366" s="3">
        <v>1.5</v>
      </c>
      <c r="AR366" s="3">
        <v>10.443</v>
      </c>
      <c r="AS366" s="3">
        <v>11.686999999999999</v>
      </c>
      <c r="AT366" s="3" t="s">
        <v>178</v>
      </c>
      <c r="AU366" s="3" t="s">
        <v>179</v>
      </c>
      <c r="AV366" s="3" t="s">
        <v>3470</v>
      </c>
      <c r="AW366" s="3" t="s">
        <v>3676</v>
      </c>
      <c r="AX366" s="3" t="s">
        <v>14</v>
      </c>
      <c r="AY366" s="3" t="s">
        <v>2960</v>
      </c>
      <c r="AZ366" s="3" t="s">
        <v>5420</v>
      </c>
      <c r="BA366" s="57" t="s">
        <v>2913</v>
      </c>
      <c r="BB366" s="3" t="s">
        <v>3234</v>
      </c>
      <c r="BC366" s="3" t="s">
        <v>2892</v>
      </c>
      <c r="BD366" s="3" t="s">
        <v>181</v>
      </c>
      <c r="BE366" s="3" t="s">
        <v>313</v>
      </c>
      <c r="BF366" s="3" t="s">
        <v>105</v>
      </c>
      <c r="BG366" s="3" t="s">
        <v>1600</v>
      </c>
      <c r="BH366" s="3" t="s">
        <v>5373</v>
      </c>
      <c r="BI366" s="58" t="s">
        <v>3804</v>
      </c>
      <c r="BJ366" s="58" t="s">
        <v>162</v>
      </c>
      <c r="BK366" s="58" t="s">
        <v>2722</v>
      </c>
      <c r="BL366" s="58" t="s">
        <v>3045</v>
      </c>
      <c r="BM366" s="58" t="s">
        <v>2895</v>
      </c>
      <c r="BN366" s="58" t="s">
        <v>2737</v>
      </c>
      <c r="BO366" s="2" t="s">
        <v>181</v>
      </c>
    </row>
    <row r="367" spans="3:67">
      <c r="D367" s="3">
        <v>140</v>
      </c>
      <c r="E367" s="70">
        <v>43839</v>
      </c>
      <c r="F367" s="3" t="s">
        <v>1169</v>
      </c>
      <c r="G367" s="51"/>
      <c r="H367" s="52"/>
      <c r="I367" s="3" t="s">
        <v>181</v>
      </c>
      <c r="J367" s="3" t="s">
        <v>175</v>
      </c>
      <c r="K367" s="3" t="s">
        <v>1170</v>
      </c>
      <c r="L367" s="3">
        <v>2</v>
      </c>
      <c r="M367" s="3" t="s">
        <v>151</v>
      </c>
      <c r="N367" s="3" t="s">
        <v>98</v>
      </c>
      <c r="O367" s="3">
        <v>2</v>
      </c>
      <c r="P367" s="3" t="s">
        <v>102</v>
      </c>
      <c r="Q367" s="3" t="s">
        <v>49</v>
      </c>
      <c r="R367" s="53">
        <v>50</v>
      </c>
      <c r="S367" s="3" t="s">
        <v>14</v>
      </c>
      <c r="T367" s="54" t="s">
        <v>181</v>
      </c>
      <c r="U367" s="3" t="s">
        <v>3354</v>
      </c>
      <c r="V367" s="3" t="s">
        <v>181</v>
      </c>
      <c r="W367" s="3" t="s">
        <v>181</v>
      </c>
      <c r="X367" s="3" t="s">
        <v>181</v>
      </c>
      <c r="Y367" s="3" t="s">
        <v>181</v>
      </c>
      <c r="Z367" s="3" t="s">
        <v>62</v>
      </c>
      <c r="AA367" s="3" t="s">
        <v>49</v>
      </c>
      <c r="AB367" s="3" t="s">
        <v>49</v>
      </c>
      <c r="AC367" s="3" t="s">
        <v>1599</v>
      </c>
      <c r="AD367" s="3" t="s">
        <v>181</v>
      </c>
      <c r="AE367" s="56" t="s">
        <v>181</v>
      </c>
      <c r="AF367" s="3" t="s">
        <v>15</v>
      </c>
      <c r="AG367" s="3" t="s">
        <v>15</v>
      </c>
      <c r="AH367" s="3" t="s">
        <v>15</v>
      </c>
      <c r="AI367" s="3" t="s">
        <v>181</v>
      </c>
      <c r="AJ367" s="55"/>
      <c r="AK367" s="56" t="s">
        <v>181</v>
      </c>
      <c r="AL367" s="3" t="s">
        <v>94</v>
      </c>
      <c r="AM367" s="3" t="s">
        <v>487</v>
      </c>
      <c r="AN367" s="3" t="s">
        <v>15</v>
      </c>
      <c r="AO367" s="3" t="s">
        <v>15</v>
      </c>
      <c r="AP367" s="3" t="s">
        <v>15</v>
      </c>
      <c r="AQ367" s="3">
        <v>2</v>
      </c>
      <c r="AR367" s="3">
        <v>13.923</v>
      </c>
      <c r="AS367" s="3">
        <v>15.583</v>
      </c>
      <c r="AT367" s="3" t="s">
        <v>178</v>
      </c>
      <c r="AU367" s="3" t="s">
        <v>179</v>
      </c>
      <c r="AV367" s="3" t="s">
        <v>3470</v>
      </c>
      <c r="AW367" s="3" t="s">
        <v>3676</v>
      </c>
      <c r="AX367" s="3" t="s">
        <v>14</v>
      </c>
      <c r="AY367" s="3" t="s">
        <v>2960</v>
      </c>
      <c r="AZ367" s="3" t="s">
        <v>5420</v>
      </c>
      <c r="BA367" s="57" t="s">
        <v>2913</v>
      </c>
      <c r="BB367" s="3" t="s">
        <v>3234</v>
      </c>
      <c r="BC367" s="3" t="s">
        <v>2892</v>
      </c>
      <c r="BD367" s="3" t="s">
        <v>181</v>
      </c>
      <c r="BE367" s="3" t="s">
        <v>1171</v>
      </c>
      <c r="BF367" s="3" t="s">
        <v>151</v>
      </c>
      <c r="BG367" s="3" t="s">
        <v>1603</v>
      </c>
      <c r="BH367" s="3" t="s">
        <v>1167</v>
      </c>
      <c r="BI367" s="58" t="s">
        <v>3804</v>
      </c>
      <c r="BJ367" s="58" t="s">
        <v>1170</v>
      </c>
      <c r="BK367" s="58" t="s">
        <v>2722</v>
      </c>
      <c r="BL367" s="58" t="s">
        <v>2745</v>
      </c>
      <c r="BM367" s="58" t="s">
        <v>2898</v>
      </c>
      <c r="BN367" s="58" t="s">
        <v>2737</v>
      </c>
      <c r="BO367" s="2" t="s">
        <v>181</v>
      </c>
    </row>
    <row r="368" spans="3:67">
      <c r="D368" s="3">
        <v>139</v>
      </c>
      <c r="E368" s="70">
        <v>43837</v>
      </c>
      <c r="F368" s="3" t="s">
        <v>1173</v>
      </c>
      <c r="G368" s="51"/>
      <c r="H368" s="52"/>
      <c r="I368" s="3" t="s">
        <v>181</v>
      </c>
      <c r="J368" s="3" t="s">
        <v>190</v>
      </c>
      <c r="K368" s="3" t="s">
        <v>884</v>
      </c>
      <c r="L368" s="3">
        <v>1</v>
      </c>
      <c r="M368" s="3" t="s">
        <v>2711</v>
      </c>
      <c r="N368" s="3" t="s">
        <v>98</v>
      </c>
      <c r="O368" s="3">
        <v>5.67</v>
      </c>
      <c r="P368" s="3" t="s">
        <v>1663</v>
      </c>
      <c r="Q368" s="3" t="s">
        <v>29</v>
      </c>
      <c r="R368" s="53">
        <v>50</v>
      </c>
      <c r="S368" s="3" t="s">
        <v>479</v>
      </c>
      <c r="T368" s="54" t="s">
        <v>181</v>
      </c>
      <c r="U368" s="3" t="s">
        <v>3351</v>
      </c>
      <c r="V368" s="3" t="s">
        <v>181</v>
      </c>
      <c r="W368" s="3" t="s">
        <v>181</v>
      </c>
      <c r="X368" s="3" t="s">
        <v>181</v>
      </c>
      <c r="Y368" s="3" t="s">
        <v>181</v>
      </c>
      <c r="Z368" s="3" t="s">
        <v>55</v>
      </c>
      <c r="AA368" s="3" t="s">
        <v>29</v>
      </c>
      <c r="AB368" s="3" t="s">
        <v>29</v>
      </c>
      <c r="AC368" s="3" t="s">
        <v>1599</v>
      </c>
      <c r="AD368" s="3" t="s">
        <v>181</v>
      </c>
      <c r="AE368" s="56" t="s">
        <v>181</v>
      </c>
      <c r="AF368" s="3" t="s">
        <v>15</v>
      </c>
      <c r="AG368" s="3" t="s">
        <v>15</v>
      </c>
      <c r="AH368" s="3" t="s">
        <v>15</v>
      </c>
      <c r="AI368" s="3" t="s">
        <v>181</v>
      </c>
      <c r="AJ368" s="55"/>
      <c r="AK368" s="56" t="s">
        <v>181</v>
      </c>
      <c r="AL368" s="3" t="s">
        <v>35</v>
      </c>
      <c r="AM368" s="3" t="s">
        <v>15</v>
      </c>
      <c r="AN368" s="3" t="s">
        <v>15</v>
      </c>
      <c r="AO368" s="3" t="s">
        <v>15</v>
      </c>
      <c r="AP368" s="3" t="s">
        <v>15</v>
      </c>
      <c r="AQ368" s="3">
        <v>5.67</v>
      </c>
      <c r="AR368" s="3">
        <v>39.472999999999999</v>
      </c>
      <c r="AS368" s="3">
        <v>44.177</v>
      </c>
      <c r="AT368" s="3" t="s">
        <v>273</v>
      </c>
      <c r="AU368" s="3" t="s">
        <v>15</v>
      </c>
      <c r="AV368" s="3" t="s">
        <v>1609</v>
      </c>
      <c r="AW368" s="3" t="s">
        <v>15</v>
      </c>
      <c r="AX368" s="3" t="s">
        <v>3784</v>
      </c>
      <c r="AY368" s="3" t="s">
        <v>3782</v>
      </c>
      <c r="AZ368" s="3" t="s">
        <v>3779</v>
      </c>
      <c r="BA368" s="57" t="s">
        <v>2913</v>
      </c>
      <c r="BB368" s="3" t="s">
        <v>3234</v>
      </c>
      <c r="BC368" s="3" t="s">
        <v>15</v>
      </c>
      <c r="BD368" s="3" t="s">
        <v>5963</v>
      </c>
      <c r="BE368" s="3" t="s">
        <v>885</v>
      </c>
      <c r="BF368" s="3" t="s">
        <v>5346</v>
      </c>
      <c r="BG368" s="3" t="s">
        <v>1600</v>
      </c>
      <c r="BH368" s="3" t="s">
        <v>1172</v>
      </c>
      <c r="BI368" s="58" t="s">
        <v>3804</v>
      </c>
      <c r="BJ368" s="58" t="s">
        <v>884</v>
      </c>
      <c r="BK368" s="58" t="s">
        <v>2722</v>
      </c>
      <c r="BL368" s="58" t="s">
        <v>3067</v>
      </c>
      <c r="BM368" s="58" t="s">
        <v>2904</v>
      </c>
      <c r="BN368" s="58" t="s">
        <v>2738</v>
      </c>
      <c r="BO368" s="2" t="s">
        <v>181</v>
      </c>
    </row>
    <row r="369" spans="4:67">
      <c r="D369" s="3">
        <v>138</v>
      </c>
      <c r="E369" s="70">
        <v>43805</v>
      </c>
      <c r="F369" s="3" t="s">
        <v>1175</v>
      </c>
      <c r="G369" s="51"/>
      <c r="H369" s="52"/>
      <c r="I369" s="3" t="s">
        <v>181</v>
      </c>
      <c r="J369" s="3" t="s">
        <v>175</v>
      </c>
      <c r="K369" s="3" t="s">
        <v>1176</v>
      </c>
      <c r="L369" s="3">
        <v>1</v>
      </c>
      <c r="M369" s="3" t="s">
        <v>1697</v>
      </c>
      <c r="N369" s="3" t="s">
        <v>98</v>
      </c>
      <c r="O369" s="3">
        <v>1</v>
      </c>
      <c r="P369" s="3" t="s">
        <v>12</v>
      </c>
      <c r="Q369" s="3" t="s">
        <v>727</v>
      </c>
      <c r="R369" s="53"/>
      <c r="S369" s="3" t="s">
        <v>30</v>
      </c>
      <c r="T369" s="54" t="s">
        <v>181</v>
      </c>
      <c r="U369" s="3" t="s">
        <v>3351</v>
      </c>
      <c r="V369" s="3" t="s">
        <v>181</v>
      </c>
      <c r="W369" s="3" t="s">
        <v>181</v>
      </c>
      <c r="X369" s="3" t="s">
        <v>181</v>
      </c>
      <c r="Y369" s="3" t="s">
        <v>181</v>
      </c>
      <c r="Z369" s="3" t="s">
        <v>15</v>
      </c>
      <c r="AA369" s="3" t="s">
        <v>15</v>
      </c>
      <c r="AB369" s="3" t="s">
        <v>15</v>
      </c>
      <c r="AC369" s="3" t="s">
        <v>1599</v>
      </c>
      <c r="AD369" s="3" t="s">
        <v>181</v>
      </c>
      <c r="AE369" s="56" t="s">
        <v>181</v>
      </c>
      <c r="AF369" s="3" t="s">
        <v>15</v>
      </c>
      <c r="AG369" s="3" t="s">
        <v>15</v>
      </c>
      <c r="AH369" s="3" t="s">
        <v>15</v>
      </c>
      <c r="AI369" s="3" t="s">
        <v>181</v>
      </c>
      <c r="AJ369" s="55"/>
      <c r="AK369" s="56" t="s">
        <v>181</v>
      </c>
      <c r="AL369" s="3" t="s">
        <v>17</v>
      </c>
      <c r="AM369" s="3" t="s">
        <v>1178</v>
      </c>
      <c r="AN369" s="3" t="s">
        <v>1179</v>
      </c>
      <c r="AO369" s="3" t="s">
        <v>15</v>
      </c>
      <c r="AP369" s="3" t="s">
        <v>15</v>
      </c>
      <c r="AQ369" s="3">
        <v>1</v>
      </c>
      <c r="AR369" s="3">
        <v>7.141</v>
      </c>
      <c r="AS369" s="3">
        <v>7.8390000000000004</v>
      </c>
      <c r="AT369" s="3" t="s">
        <v>178</v>
      </c>
      <c r="AU369" s="3" t="s">
        <v>187</v>
      </c>
      <c r="AV369" s="3" t="s">
        <v>3470</v>
      </c>
      <c r="AW369" s="3" t="s">
        <v>3676</v>
      </c>
      <c r="AX369" s="3" t="s">
        <v>30</v>
      </c>
      <c r="AY369" s="3" t="s">
        <v>3782</v>
      </c>
      <c r="AZ369" s="3" t="s">
        <v>5420</v>
      </c>
      <c r="BA369" s="57" t="s">
        <v>3795</v>
      </c>
      <c r="BB369" s="3" t="s">
        <v>3236</v>
      </c>
      <c r="BC369" s="3" t="s">
        <v>2892</v>
      </c>
      <c r="BD369" s="3" t="s">
        <v>181</v>
      </c>
      <c r="BE369" s="3" t="s">
        <v>1177</v>
      </c>
      <c r="BF369" s="3" t="s">
        <v>1697</v>
      </c>
      <c r="BG369" s="3" t="s">
        <v>1605</v>
      </c>
      <c r="BH369" s="3" t="s">
        <v>1174</v>
      </c>
      <c r="BI369" s="58" t="s">
        <v>3273</v>
      </c>
      <c r="BJ369" s="58" t="s">
        <v>1176</v>
      </c>
      <c r="BK369" s="58" t="s">
        <v>2722</v>
      </c>
      <c r="BL369" s="58" t="s">
        <v>2760</v>
      </c>
      <c r="BM369" s="58" t="s">
        <v>2895</v>
      </c>
      <c r="BN369" s="58" t="s">
        <v>2737</v>
      </c>
      <c r="BO369" s="2" t="s">
        <v>181</v>
      </c>
    </row>
    <row r="370" spans="4:67">
      <c r="D370" s="3">
        <v>137</v>
      </c>
      <c r="E370" s="70">
        <v>43804</v>
      </c>
      <c r="F370" s="3" t="s">
        <v>1186</v>
      </c>
      <c r="G370" s="51"/>
      <c r="H370" s="52"/>
      <c r="I370" s="3" t="s">
        <v>181</v>
      </c>
      <c r="J370" s="3" t="s">
        <v>175</v>
      </c>
      <c r="K370" s="3" t="s">
        <v>1187</v>
      </c>
      <c r="L370" s="3">
        <v>1</v>
      </c>
      <c r="M370" s="3" t="s">
        <v>10</v>
      </c>
      <c r="N370" s="3" t="s">
        <v>98</v>
      </c>
      <c r="O370" s="3">
        <v>1</v>
      </c>
      <c r="P370" s="3" t="s">
        <v>12</v>
      </c>
      <c r="Q370" s="3" t="s">
        <v>727</v>
      </c>
      <c r="R370" s="53"/>
      <c r="S370" s="3" t="s">
        <v>30</v>
      </c>
      <c r="T370" s="54" t="s">
        <v>181</v>
      </c>
      <c r="U370" s="3" t="s">
        <v>3351</v>
      </c>
      <c r="V370" s="3" t="s">
        <v>181</v>
      </c>
      <c r="W370" s="3" t="s">
        <v>181</v>
      </c>
      <c r="X370" s="3" t="s">
        <v>181</v>
      </c>
      <c r="Y370" s="3" t="s">
        <v>181</v>
      </c>
      <c r="Z370" s="3" t="s">
        <v>15</v>
      </c>
      <c r="AA370" s="3" t="s">
        <v>727</v>
      </c>
      <c r="AB370" s="3" t="s">
        <v>15</v>
      </c>
      <c r="AC370" s="3" t="s">
        <v>1599</v>
      </c>
      <c r="AD370" s="3" t="s">
        <v>181</v>
      </c>
      <c r="AE370" s="56" t="s">
        <v>181</v>
      </c>
      <c r="AF370" s="3" t="s">
        <v>15</v>
      </c>
      <c r="AG370" s="3" t="s">
        <v>15</v>
      </c>
      <c r="AH370" s="3" t="s">
        <v>15</v>
      </c>
      <c r="AI370" s="3" t="s">
        <v>181</v>
      </c>
      <c r="AJ370" s="55"/>
      <c r="AK370" s="56" t="s">
        <v>181</v>
      </c>
      <c r="AL370" s="3" t="s">
        <v>17</v>
      </c>
      <c r="AM370" s="3" t="s">
        <v>1008</v>
      </c>
      <c r="AN370" s="3" t="s">
        <v>1189</v>
      </c>
      <c r="AO370" s="3" t="s">
        <v>15</v>
      </c>
      <c r="AP370" s="3" t="s">
        <v>15</v>
      </c>
      <c r="AQ370" s="3">
        <v>1</v>
      </c>
      <c r="AR370" s="3">
        <v>7.141</v>
      </c>
      <c r="AS370" s="3">
        <v>7.8390000000000004</v>
      </c>
      <c r="AT370" s="3" t="s">
        <v>178</v>
      </c>
      <c r="AU370" s="3" t="s">
        <v>187</v>
      </c>
      <c r="AV370" s="3" t="s">
        <v>3470</v>
      </c>
      <c r="AW370" s="3" t="s">
        <v>3676</v>
      </c>
      <c r="AX370" s="3" t="s">
        <v>30</v>
      </c>
      <c r="AY370" s="3" t="s">
        <v>3718</v>
      </c>
      <c r="AZ370" s="3" t="s">
        <v>5420</v>
      </c>
      <c r="BA370" s="57" t="s">
        <v>3795</v>
      </c>
      <c r="BB370" s="3" t="s">
        <v>3236</v>
      </c>
      <c r="BC370" s="3" t="s">
        <v>2892</v>
      </c>
      <c r="BD370" s="3" t="s">
        <v>181</v>
      </c>
      <c r="BE370" s="3" t="s">
        <v>1188</v>
      </c>
      <c r="BF370" s="3" t="s">
        <v>10</v>
      </c>
      <c r="BG370" s="3" t="s">
        <v>1603</v>
      </c>
      <c r="BH370" s="3" t="s">
        <v>1185</v>
      </c>
      <c r="BI370" s="58" t="s">
        <v>3273</v>
      </c>
      <c r="BJ370" s="58" t="s">
        <v>1187</v>
      </c>
      <c r="BK370" s="58" t="s">
        <v>2722</v>
      </c>
      <c r="BL370" s="58" t="s">
        <v>2760</v>
      </c>
      <c r="BM370" s="58" t="s">
        <v>2895</v>
      </c>
      <c r="BN370" s="58" t="s">
        <v>2737</v>
      </c>
      <c r="BO370" s="2" t="s">
        <v>181</v>
      </c>
    </row>
    <row r="371" spans="4:67">
      <c r="D371" s="3">
        <v>136</v>
      </c>
      <c r="E371" s="70">
        <v>43804</v>
      </c>
      <c r="F371" s="3" t="s">
        <v>1181</v>
      </c>
      <c r="G371" s="51"/>
      <c r="H371" s="52"/>
      <c r="I371" s="3" t="s">
        <v>181</v>
      </c>
      <c r="J371" s="3" t="s">
        <v>175</v>
      </c>
      <c r="K371" s="3" t="s">
        <v>1182</v>
      </c>
      <c r="L371" s="3">
        <v>1</v>
      </c>
      <c r="M371" s="3" t="s">
        <v>106</v>
      </c>
      <c r="N371" s="3" t="s">
        <v>98</v>
      </c>
      <c r="O371" s="3">
        <v>2</v>
      </c>
      <c r="P371" s="3" t="s">
        <v>102</v>
      </c>
      <c r="Q371" s="3" t="s">
        <v>38</v>
      </c>
      <c r="R371" s="53"/>
      <c r="S371" s="3" t="s">
        <v>14</v>
      </c>
      <c r="T371" s="54" t="s">
        <v>181</v>
      </c>
      <c r="U371" s="3" t="s">
        <v>3351</v>
      </c>
      <c r="V371" s="3" t="s">
        <v>181</v>
      </c>
      <c r="W371" s="3" t="s">
        <v>181</v>
      </c>
      <c r="X371" s="3" t="s">
        <v>181</v>
      </c>
      <c r="Y371" s="3" t="s">
        <v>181</v>
      </c>
      <c r="Z371" s="3" t="s">
        <v>20</v>
      </c>
      <c r="AA371" s="3" t="s">
        <v>15</v>
      </c>
      <c r="AB371" s="3" t="s">
        <v>15</v>
      </c>
      <c r="AC371" s="3" t="s">
        <v>1599</v>
      </c>
      <c r="AD371" s="3" t="s">
        <v>181</v>
      </c>
      <c r="AE371" s="56" t="s">
        <v>181</v>
      </c>
      <c r="AF371" s="3" t="s">
        <v>15</v>
      </c>
      <c r="AG371" s="3" t="s">
        <v>15</v>
      </c>
      <c r="AH371" s="3" t="s">
        <v>15</v>
      </c>
      <c r="AI371" s="3" t="s">
        <v>3366</v>
      </c>
      <c r="AJ371" s="55"/>
      <c r="AK371" s="56" t="s">
        <v>181</v>
      </c>
      <c r="AL371" s="3" t="s">
        <v>128</v>
      </c>
      <c r="AM371" s="3" t="s">
        <v>774</v>
      </c>
      <c r="AN371" s="3" t="s">
        <v>15</v>
      </c>
      <c r="AO371" s="3" t="s">
        <v>15</v>
      </c>
      <c r="AP371" s="3" t="s">
        <v>15</v>
      </c>
      <c r="AQ371" s="3">
        <v>2</v>
      </c>
      <c r="AR371" s="3">
        <v>14.282999999999999</v>
      </c>
      <c r="AS371" s="3">
        <v>15.678000000000001</v>
      </c>
      <c r="AT371" s="3" t="s">
        <v>178</v>
      </c>
      <c r="AU371" s="3" t="s">
        <v>179</v>
      </c>
      <c r="AV371" s="3" t="s">
        <v>3470</v>
      </c>
      <c r="AW371" s="3" t="s">
        <v>3693</v>
      </c>
      <c r="AX371" s="3" t="s">
        <v>14</v>
      </c>
      <c r="AY371" s="3" t="s">
        <v>2960</v>
      </c>
      <c r="AZ371" s="3" t="s">
        <v>5420</v>
      </c>
      <c r="BA371" s="57" t="s">
        <v>3795</v>
      </c>
      <c r="BB371" s="3" t="s">
        <v>3236</v>
      </c>
      <c r="BC371" s="3" t="s">
        <v>2892</v>
      </c>
      <c r="BD371" s="3" t="s">
        <v>181</v>
      </c>
      <c r="BE371" s="3" t="s">
        <v>1183</v>
      </c>
      <c r="BF371" s="3" t="s">
        <v>3373</v>
      </c>
      <c r="BG371" s="3" t="s">
        <v>1600</v>
      </c>
      <c r="BH371" s="3" t="s">
        <v>1184</v>
      </c>
      <c r="BI371" s="58" t="s">
        <v>3273</v>
      </c>
      <c r="BJ371" s="58" t="s">
        <v>1182</v>
      </c>
      <c r="BK371" s="58" t="s">
        <v>2722</v>
      </c>
      <c r="BL371" s="58" t="s">
        <v>2745</v>
      </c>
      <c r="BM371" s="58" t="s">
        <v>2898</v>
      </c>
      <c r="BN371" s="58" t="s">
        <v>2737</v>
      </c>
      <c r="BO371" s="2" t="s">
        <v>181</v>
      </c>
    </row>
    <row r="372" spans="4:67">
      <c r="D372" s="3">
        <v>135</v>
      </c>
      <c r="E372" s="70">
        <v>43804</v>
      </c>
      <c r="F372" s="3" t="s">
        <v>1181</v>
      </c>
      <c r="G372" s="51"/>
      <c r="H372" s="52"/>
      <c r="I372" s="3" t="s">
        <v>181</v>
      </c>
      <c r="J372" s="3" t="s">
        <v>175</v>
      </c>
      <c r="K372" s="3" t="s">
        <v>1182</v>
      </c>
      <c r="L372" s="3">
        <v>1</v>
      </c>
      <c r="M372" s="3" t="s">
        <v>106</v>
      </c>
      <c r="N372" s="3" t="s">
        <v>98</v>
      </c>
      <c r="O372" s="3">
        <v>3</v>
      </c>
      <c r="P372" s="3" t="s">
        <v>12</v>
      </c>
      <c r="Q372" s="3" t="s">
        <v>815</v>
      </c>
      <c r="R372" s="53">
        <v>60</v>
      </c>
      <c r="S372" s="3" t="s">
        <v>14</v>
      </c>
      <c r="T372" s="54" t="s">
        <v>181</v>
      </c>
      <c r="U372" s="3" t="s">
        <v>3351</v>
      </c>
      <c r="V372" s="3" t="s">
        <v>181</v>
      </c>
      <c r="W372" s="3" t="s">
        <v>181</v>
      </c>
      <c r="X372" s="3" t="s">
        <v>181</v>
      </c>
      <c r="Y372" s="3" t="s">
        <v>181</v>
      </c>
      <c r="Z372" s="3" t="s">
        <v>20</v>
      </c>
      <c r="AA372" s="3" t="s">
        <v>815</v>
      </c>
      <c r="AB372" s="3" t="s">
        <v>20</v>
      </c>
      <c r="AC372" s="3" t="s">
        <v>1599</v>
      </c>
      <c r="AD372" s="3" t="s">
        <v>181</v>
      </c>
      <c r="AE372" s="56" t="s">
        <v>181</v>
      </c>
      <c r="AF372" s="3" t="s">
        <v>15</v>
      </c>
      <c r="AG372" s="3" t="s">
        <v>15</v>
      </c>
      <c r="AH372" s="3" t="s">
        <v>15</v>
      </c>
      <c r="AI372" s="3" t="s">
        <v>3366</v>
      </c>
      <c r="AJ372" s="55"/>
      <c r="AK372" s="56" t="s">
        <v>181</v>
      </c>
      <c r="AL372" s="3" t="s">
        <v>128</v>
      </c>
      <c r="AM372" s="3" t="s">
        <v>774</v>
      </c>
      <c r="AN372" s="3" t="s">
        <v>15</v>
      </c>
      <c r="AO372" s="3" t="s">
        <v>15</v>
      </c>
      <c r="AP372" s="3" t="s">
        <v>15</v>
      </c>
      <c r="AQ372" s="3">
        <v>3</v>
      </c>
      <c r="AR372" s="3">
        <v>21.423999999999999</v>
      </c>
      <c r="AS372" s="3">
        <v>23.516999999999999</v>
      </c>
      <c r="AT372" s="3" t="s">
        <v>178</v>
      </c>
      <c r="AU372" s="3" t="s">
        <v>179</v>
      </c>
      <c r="AV372" s="3" t="s">
        <v>3470</v>
      </c>
      <c r="AW372" s="3" t="s">
        <v>3693</v>
      </c>
      <c r="AX372" s="3" t="s">
        <v>14</v>
      </c>
      <c r="AY372" s="3" t="s">
        <v>2960</v>
      </c>
      <c r="AZ372" s="3" t="s">
        <v>3496</v>
      </c>
      <c r="BA372" s="57" t="s">
        <v>3795</v>
      </c>
      <c r="BB372" s="3" t="s">
        <v>3236</v>
      </c>
      <c r="BC372" s="3" t="s">
        <v>2892</v>
      </c>
      <c r="BD372" s="3" t="s">
        <v>181</v>
      </c>
      <c r="BE372" s="3" t="s">
        <v>1183</v>
      </c>
      <c r="BF372" s="3" t="s">
        <v>106</v>
      </c>
      <c r="BG372" s="3" t="s">
        <v>1600</v>
      </c>
      <c r="BH372" s="3" t="s">
        <v>1180</v>
      </c>
      <c r="BI372" s="58" t="s">
        <v>3273</v>
      </c>
      <c r="BJ372" s="58" t="s">
        <v>1182</v>
      </c>
      <c r="BK372" s="58" t="s">
        <v>2722</v>
      </c>
      <c r="BL372" s="58" t="s">
        <v>2742</v>
      </c>
      <c r="BM372" s="58" t="s">
        <v>2895</v>
      </c>
      <c r="BN372" s="58" t="s">
        <v>2737</v>
      </c>
      <c r="BO372" s="2" t="s">
        <v>181</v>
      </c>
    </row>
    <row r="373" spans="4:67">
      <c r="D373" s="3">
        <v>134</v>
      </c>
      <c r="E373" s="70">
        <v>43802</v>
      </c>
      <c r="F373" s="3" t="s">
        <v>1194</v>
      </c>
      <c r="G373" s="51"/>
      <c r="H373" s="52"/>
      <c r="I373" s="3" t="s">
        <v>181</v>
      </c>
      <c r="J373" s="3" t="s">
        <v>190</v>
      </c>
      <c r="K373" s="3" t="s">
        <v>1195</v>
      </c>
      <c r="L373" s="3">
        <v>6</v>
      </c>
      <c r="M373" s="3" t="s">
        <v>1697</v>
      </c>
      <c r="N373" s="3" t="s">
        <v>98</v>
      </c>
      <c r="O373" s="3">
        <v>3.24</v>
      </c>
      <c r="P373" s="3" t="s">
        <v>1657</v>
      </c>
      <c r="Q373" s="3" t="s">
        <v>1196</v>
      </c>
      <c r="R373" s="53">
        <v>45</v>
      </c>
      <c r="S373" s="3" t="s">
        <v>479</v>
      </c>
      <c r="T373" s="54" t="s">
        <v>181</v>
      </c>
      <c r="U373" s="3" t="s">
        <v>3352</v>
      </c>
      <c r="V373" s="3" t="s">
        <v>181</v>
      </c>
      <c r="W373" s="3" t="s">
        <v>181</v>
      </c>
      <c r="X373" s="3" t="s">
        <v>181</v>
      </c>
      <c r="Y373" s="3" t="s">
        <v>181</v>
      </c>
      <c r="Z373" s="3" t="s">
        <v>1197</v>
      </c>
      <c r="AA373" s="3" t="s">
        <v>1196</v>
      </c>
      <c r="AB373" s="3" t="s">
        <v>1196</v>
      </c>
      <c r="AC373" s="3" t="s">
        <v>1599</v>
      </c>
      <c r="AD373" s="3" t="s">
        <v>181</v>
      </c>
      <c r="AE373" s="56" t="s">
        <v>181</v>
      </c>
      <c r="AF373" s="3" t="s">
        <v>15</v>
      </c>
      <c r="AG373" s="3" t="s">
        <v>15</v>
      </c>
      <c r="AH373" s="3" t="s">
        <v>15</v>
      </c>
      <c r="AI373" s="3" t="s">
        <v>181</v>
      </c>
      <c r="AJ373" s="55"/>
      <c r="AK373" s="56" t="s">
        <v>181</v>
      </c>
      <c r="AL373" s="3" t="s">
        <v>35</v>
      </c>
      <c r="AM373" s="3" t="s">
        <v>15</v>
      </c>
      <c r="AN373" s="3" t="s">
        <v>15</v>
      </c>
      <c r="AO373" s="3" t="s">
        <v>15</v>
      </c>
      <c r="AP373" s="3" t="s">
        <v>15</v>
      </c>
      <c r="AQ373" s="3">
        <v>3.24</v>
      </c>
      <c r="AR373" s="3">
        <v>23.138000000000002</v>
      </c>
      <c r="AS373" s="3">
        <v>25.398</v>
      </c>
      <c r="AT373" s="3" t="s">
        <v>273</v>
      </c>
      <c r="AU373" s="3" t="s">
        <v>15</v>
      </c>
      <c r="AV373" s="3" t="s">
        <v>1609</v>
      </c>
      <c r="AW373" s="3" t="s">
        <v>15</v>
      </c>
      <c r="AX373" s="3" t="s">
        <v>3784</v>
      </c>
      <c r="AY373" s="3" t="s">
        <v>3782</v>
      </c>
      <c r="AZ373" s="3" t="s">
        <v>3497</v>
      </c>
      <c r="BA373" s="57" t="s">
        <v>3795</v>
      </c>
      <c r="BB373" s="3" t="s">
        <v>3236</v>
      </c>
      <c r="BC373" s="3" t="s">
        <v>15</v>
      </c>
      <c r="BD373" s="3" t="s">
        <v>5963</v>
      </c>
      <c r="BE373" s="3" t="s">
        <v>1198</v>
      </c>
      <c r="BF373" s="3" t="s">
        <v>1697</v>
      </c>
      <c r="BG373" s="3" t="s">
        <v>15</v>
      </c>
      <c r="BH373" s="3" t="s">
        <v>1193</v>
      </c>
      <c r="BI373" s="58" t="s">
        <v>3273</v>
      </c>
      <c r="BJ373" s="58" t="s">
        <v>1195</v>
      </c>
      <c r="BK373" s="58" t="s">
        <v>2722</v>
      </c>
      <c r="BL373" s="58" t="s">
        <v>3068</v>
      </c>
      <c r="BM373" s="58" t="s">
        <v>2903</v>
      </c>
      <c r="BN373" s="58" t="s">
        <v>2738</v>
      </c>
      <c r="BO373" s="2" t="s">
        <v>181</v>
      </c>
    </row>
    <row r="374" spans="4:67">
      <c r="D374" s="3">
        <v>133</v>
      </c>
      <c r="E374" s="70">
        <v>43802</v>
      </c>
      <c r="F374" s="3" t="s">
        <v>1191</v>
      </c>
      <c r="G374" s="51"/>
      <c r="H374" s="52"/>
      <c r="I374" s="3" t="s">
        <v>181</v>
      </c>
      <c r="J374" s="3" t="s">
        <v>175</v>
      </c>
      <c r="K374" s="3" t="s">
        <v>137</v>
      </c>
      <c r="L374" s="3">
        <v>5</v>
      </c>
      <c r="M374" s="3" t="s">
        <v>1634</v>
      </c>
      <c r="N374" s="3" t="s">
        <v>98</v>
      </c>
      <c r="O374" s="3">
        <v>6</v>
      </c>
      <c r="P374" s="3" t="s">
        <v>102</v>
      </c>
      <c r="Q374" s="3" t="s">
        <v>1192</v>
      </c>
      <c r="R374" s="53"/>
      <c r="S374" s="3" t="s">
        <v>14</v>
      </c>
      <c r="T374" s="54" t="s">
        <v>181</v>
      </c>
      <c r="U374" s="3" t="s">
        <v>3351</v>
      </c>
      <c r="V374" s="3" t="s">
        <v>181</v>
      </c>
      <c r="W374" s="3" t="s">
        <v>181</v>
      </c>
      <c r="X374" s="3" t="s">
        <v>3729</v>
      </c>
      <c r="Y374" s="3" t="s">
        <v>181</v>
      </c>
      <c r="Z374" s="3" t="s">
        <v>15</v>
      </c>
      <c r="AA374" s="3" t="s">
        <v>15</v>
      </c>
      <c r="AB374" s="3" t="s">
        <v>1192</v>
      </c>
      <c r="AC374" s="3" t="s">
        <v>2686</v>
      </c>
      <c r="AD374" s="3" t="s">
        <v>181</v>
      </c>
      <c r="AE374" s="56" t="s">
        <v>181</v>
      </c>
      <c r="AF374" s="3" t="s">
        <v>15</v>
      </c>
      <c r="AG374" s="3" t="s">
        <v>15</v>
      </c>
      <c r="AH374" s="3" t="s">
        <v>718</v>
      </c>
      <c r="AI374" s="3" t="s">
        <v>181</v>
      </c>
      <c r="AJ374" s="55"/>
      <c r="AK374" s="56" t="s">
        <v>181</v>
      </c>
      <c r="AL374" s="3" t="s">
        <v>35</v>
      </c>
      <c r="AM374" s="3" t="s">
        <v>244</v>
      </c>
      <c r="AN374" s="3" t="s">
        <v>15</v>
      </c>
      <c r="AO374" s="3" t="s">
        <v>15</v>
      </c>
      <c r="AP374" s="3" t="s">
        <v>15</v>
      </c>
      <c r="AQ374" s="3">
        <v>6</v>
      </c>
      <c r="AR374" s="3">
        <v>42.847999999999999</v>
      </c>
      <c r="AS374" s="3">
        <v>47.033000000000001</v>
      </c>
      <c r="AT374" s="3" t="s">
        <v>225</v>
      </c>
      <c r="AU374" s="3" t="s">
        <v>15</v>
      </c>
      <c r="AV374" s="3" t="s">
        <v>3098</v>
      </c>
      <c r="AW374" s="3" t="s">
        <v>3685</v>
      </c>
      <c r="AX374" s="3" t="s">
        <v>14</v>
      </c>
      <c r="AY374" s="3" t="s">
        <v>2960</v>
      </c>
      <c r="AZ374" s="3" t="s">
        <v>3779</v>
      </c>
      <c r="BA374" s="57" t="s">
        <v>3795</v>
      </c>
      <c r="BB374" s="3" t="s">
        <v>3236</v>
      </c>
      <c r="BC374" s="3" t="s">
        <v>5425</v>
      </c>
      <c r="BD374" s="3" t="s">
        <v>181</v>
      </c>
      <c r="BE374" s="3" t="s">
        <v>285</v>
      </c>
      <c r="BF374" s="3" t="s">
        <v>1658</v>
      </c>
      <c r="BG374" s="3" t="s">
        <v>1600</v>
      </c>
      <c r="BH374" s="3" t="s">
        <v>1190</v>
      </c>
      <c r="BI374" s="58" t="s">
        <v>3273</v>
      </c>
      <c r="BJ374" s="58" t="s">
        <v>137</v>
      </c>
      <c r="BK374" s="58" t="s">
        <v>3727</v>
      </c>
      <c r="BL374" s="58" t="s">
        <v>2744</v>
      </c>
      <c r="BM374" s="58" t="s">
        <v>2898</v>
      </c>
      <c r="BN374" s="58" t="s">
        <v>2737</v>
      </c>
      <c r="BO374" s="2" t="s">
        <v>181</v>
      </c>
    </row>
    <row r="375" spans="4:67">
      <c r="D375" s="3">
        <v>132</v>
      </c>
      <c r="E375" s="70">
        <v>43797</v>
      </c>
      <c r="F375" s="3" t="s">
        <v>7546</v>
      </c>
      <c r="G375" s="51"/>
      <c r="H375" s="52"/>
      <c r="I375" s="3" t="s">
        <v>181</v>
      </c>
      <c r="J375" s="3" t="s">
        <v>175</v>
      </c>
      <c r="K375" s="3" t="s">
        <v>145</v>
      </c>
      <c r="L375" s="3">
        <v>1</v>
      </c>
      <c r="M375" s="3" t="s">
        <v>104</v>
      </c>
      <c r="N375" s="3" t="s">
        <v>98</v>
      </c>
      <c r="O375" s="3">
        <v>3</v>
      </c>
      <c r="P375" s="3" t="s">
        <v>12</v>
      </c>
      <c r="Q375" s="3" t="s">
        <v>1205</v>
      </c>
      <c r="R375" s="53">
        <v>42</v>
      </c>
      <c r="S375" s="3" t="s">
        <v>14</v>
      </c>
      <c r="T375" s="54" t="s">
        <v>181</v>
      </c>
      <c r="U375" s="3" t="s">
        <v>3351</v>
      </c>
      <c r="V375" s="3" t="s">
        <v>181</v>
      </c>
      <c r="W375" s="3" t="s">
        <v>181</v>
      </c>
      <c r="X375" s="3" t="s">
        <v>181</v>
      </c>
      <c r="Y375" s="3" t="s">
        <v>181</v>
      </c>
      <c r="Z375" s="3" t="s">
        <v>95</v>
      </c>
      <c r="AA375" s="3" t="s">
        <v>1205</v>
      </c>
      <c r="AB375" s="3" t="s">
        <v>1205</v>
      </c>
      <c r="AC375" s="3" t="s">
        <v>1599</v>
      </c>
      <c r="AD375" s="3" t="s">
        <v>181</v>
      </c>
      <c r="AE375" s="56" t="s">
        <v>181</v>
      </c>
      <c r="AF375" s="3" t="s">
        <v>15</v>
      </c>
      <c r="AG375" s="3" t="s">
        <v>15</v>
      </c>
      <c r="AH375" s="3" t="s">
        <v>15</v>
      </c>
      <c r="AI375" s="3" t="s">
        <v>3366</v>
      </c>
      <c r="AJ375" s="55"/>
      <c r="AK375" s="56" t="s">
        <v>181</v>
      </c>
      <c r="AL375" s="3" t="s">
        <v>26</v>
      </c>
      <c r="AM375" s="3" t="s">
        <v>197</v>
      </c>
      <c r="AN375" s="3" t="s">
        <v>198</v>
      </c>
      <c r="AO375" s="3" t="s">
        <v>15</v>
      </c>
      <c r="AP375" s="3" t="s">
        <v>15</v>
      </c>
      <c r="AQ375" s="3">
        <v>3</v>
      </c>
      <c r="AR375" s="3">
        <v>21.423999999999999</v>
      </c>
      <c r="AS375" s="3">
        <v>23.516999999999999</v>
      </c>
      <c r="AT375" s="3" t="s">
        <v>178</v>
      </c>
      <c r="AU375" s="3" t="s">
        <v>187</v>
      </c>
      <c r="AV375" s="3" t="s">
        <v>3470</v>
      </c>
      <c r="AW375" s="3" t="s">
        <v>193</v>
      </c>
      <c r="AX375" s="3" t="s">
        <v>14</v>
      </c>
      <c r="AY375" s="3" t="s">
        <v>2960</v>
      </c>
      <c r="AZ375" s="3" t="s">
        <v>3496</v>
      </c>
      <c r="BA375" s="57" t="s">
        <v>3795</v>
      </c>
      <c r="BB375" s="3" t="s">
        <v>3237</v>
      </c>
      <c r="BC375" s="3" t="s">
        <v>2892</v>
      </c>
      <c r="BD375" s="3" t="s">
        <v>181</v>
      </c>
      <c r="BE375" s="3" t="s">
        <v>260</v>
      </c>
      <c r="BF375" s="3" t="s">
        <v>104</v>
      </c>
      <c r="BG375" s="3" t="s">
        <v>1603</v>
      </c>
      <c r="BH375" s="3" t="s">
        <v>1204</v>
      </c>
      <c r="BI375" s="58" t="s">
        <v>3271</v>
      </c>
      <c r="BJ375" s="58" t="s">
        <v>145</v>
      </c>
      <c r="BK375" s="58" t="s">
        <v>2722</v>
      </c>
      <c r="BL375" s="58" t="s">
        <v>2742</v>
      </c>
      <c r="BM375" s="58" t="s">
        <v>2895</v>
      </c>
      <c r="BN375" s="58" t="s">
        <v>2737</v>
      </c>
      <c r="BO375" s="2" t="s">
        <v>181</v>
      </c>
    </row>
    <row r="376" spans="4:67">
      <c r="D376" s="3">
        <v>131</v>
      </c>
      <c r="E376" s="70">
        <v>43797</v>
      </c>
      <c r="F376" s="3" t="s">
        <v>1200</v>
      </c>
      <c r="G376" s="51"/>
      <c r="H376" s="52"/>
      <c r="I376" s="3" t="s">
        <v>181</v>
      </c>
      <c r="J376" s="3" t="s">
        <v>175</v>
      </c>
      <c r="K376" s="3" t="s">
        <v>1201</v>
      </c>
      <c r="L376" s="3">
        <v>1</v>
      </c>
      <c r="M376" s="3" t="s">
        <v>1624</v>
      </c>
      <c r="N376" s="3" t="s">
        <v>98</v>
      </c>
      <c r="O376" s="3">
        <v>3</v>
      </c>
      <c r="P376" s="3" t="s">
        <v>12</v>
      </c>
      <c r="Q376" s="3" t="s">
        <v>826</v>
      </c>
      <c r="R376" s="53">
        <v>45</v>
      </c>
      <c r="S376" s="3" t="s">
        <v>30</v>
      </c>
      <c r="T376" s="54" t="s">
        <v>181</v>
      </c>
      <c r="U376" s="3" t="s">
        <v>3351</v>
      </c>
      <c r="V376" s="3" t="s">
        <v>181</v>
      </c>
      <c r="W376" s="3" t="s">
        <v>3776</v>
      </c>
      <c r="X376" s="3" t="s">
        <v>181</v>
      </c>
      <c r="Y376" s="3" t="s">
        <v>181</v>
      </c>
      <c r="Z376" s="3" t="s">
        <v>546</v>
      </c>
      <c r="AA376" s="3" t="s">
        <v>826</v>
      </c>
      <c r="AB376" s="3" t="s">
        <v>826</v>
      </c>
      <c r="AC376" s="3" t="s">
        <v>1599</v>
      </c>
      <c r="AD376" s="3" t="s">
        <v>181</v>
      </c>
      <c r="AE376" s="56" t="s">
        <v>181</v>
      </c>
      <c r="AF376" s="3" t="s">
        <v>15</v>
      </c>
      <c r="AG376" s="3" t="s">
        <v>15</v>
      </c>
      <c r="AH376" s="3" t="s">
        <v>15</v>
      </c>
      <c r="AI376" s="3" t="s">
        <v>3366</v>
      </c>
      <c r="AJ376" s="55"/>
      <c r="AK376" s="56" t="s">
        <v>181</v>
      </c>
      <c r="AL376" s="3" t="s">
        <v>28</v>
      </c>
      <c r="AM376" s="3" t="s">
        <v>15</v>
      </c>
      <c r="AN376" s="3" t="s">
        <v>15</v>
      </c>
      <c r="AO376" s="3" t="s">
        <v>15</v>
      </c>
      <c r="AP376" s="3" t="s">
        <v>15</v>
      </c>
      <c r="AQ376" s="3">
        <v>3</v>
      </c>
      <c r="AR376" s="3">
        <v>21.423999999999999</v>
      </c>
      <c r="AS376" s="3">
        <v>23.516999999999999</v>
      </c>
      <c r="AT376" s="3" t="s">
        <v>178</v>
      </c>
      <c r="AU376" s="3" t="s">
        <v>374</v>
      </c>
      <c r="AV376" s="3" t="s">
        <v>3470</v>
      </c>
      <c r="AW376" s="3" t="s">
        <v>3676</v>
      </c>
      <c r="AX376" s="3" t="s">
        <v>30</v>
      </c>
      <c r="AY376" s="3" t="s">
        <v>2960</v>
      </c>
      <c r="AZ376" s="3" t="s">
        <v>3496</v>
      </c>
      <c r="BA376" s="57" t="s">
        <v>3795</v>
      </c>
      <c r="BB376" s="3" t="s">
        <v>3237</v>
      </c>
      <c r="BC376" s="3" t="s">
        <v>2892</v>
      </c>
      <c r="BD376" s="3" t="s">
        <v>181</v>
      </c>
      <c r="BE376" s="3" t="s">
        <v>1202</v>
      </c>
      <c r="BF376" s="3" t="s">
        <v>1624</v>
      </c>
      <c r="BG376" s="3" t="s">
        <v>1600</v>
      </c>
      <c r="BH376" s="3" t="s">
        <v>1199</v>
      </c>
      <c r="BI376" s="58" t="s">
        <v>3271</v>
      </c>
      <c r="BJ376" s="58" t="s">
        <v>1201</v>
      </c>
      <c r="BK376" s="58" t="s">
        <v>2688</v>
      </c>
      <c r="BL376" s="58" t="s">
        <v>2742</v>
      </c>
      <c r="BM376" s="58" t="s">
        <v>2895</v>
      </c>
      <c r="BN376" s="58" t="s">
        <v>2737</v>
      </c>
      <c r="BO376" s="2" t="s">
        <v>181</v>
      </c>
    </row>
    <row r="377" spans="4:67">
      <c r="D377" s="3">
        <v>130</v>
      </c>
      <c r="E377" s="70">
        <v>43790</v>
      </c>
      <c r="F377" s="3" t="s">
        <v>1207</v>
      </c>
      <c r="G377" s="51"/>
      <c r="H377" s="52"/>
      <c r="I377" s="3" t="s">
        <v>181</v>
      </c>
      <c r="J377" s="3" t="s">
        <v>175</v>
      </c>
      <c r="K377" s="3" t="s">
        <v>1208</v>
      </c>
      <c r="L377" s="3">
        <v>1</v>
      </c>
      <c r="M377" s="3" t="s">
        <v>105</v>
      </c>
      <c r="N377" s="3" t="s">
        <v>98</v>
      </c>
      <c r="O377" s="3">
        <v>4</v>
      </c>
      <c r="P377" s="3" t="s">
        <v>12</v>
      </c>
      <c r="Q377" s="3" t="s">
        <v>34</v>
      </c>
      <c r="R377" s="53">
        <v>50</v>
      </c>
      <c r="S377" s="3" t="s">
        <v>14</v>
      </c>
      <c r="T377" s="54" t="s">
        <v>181</v>
      </c>
      <c r="U377" s="3" t="s">
        <v>3351</v>
      </c>
      <c r="V377" s="3" t="s">
        <v>181</v>
      </c>
      <c r="W377" s="3" t="s">
        <v>181</v>
      </c>
      <c r="X377" s="3" t="s">
        <v>181</v>
      </c>
      <c r="Y377" s="3" t="s">
        <v>181</v>
      </c>
      <c r="Z377" s="3" t="s">
        <v>25</v>
      </c>
      <c r="AA377" s="3" t="s">
        <v>34</v>
      </c>
      <c r="AB377" s="3" t="s">
        <v>34</v>
      </c>
      <c r="AC377" s="3" t="s">
        <v>2686</v>
      </c>
      <c r="AD377" s="3" t="s">
        <v>181</v>
      </c>
      <c r="AE377" s="56" t="s">
        <v>181</v>
      </c>
      <c r="AF377" s="3" t="s">
        <v>15</v>
      </c>
      <c r="AG377" s="3" t="s">
        <v>15</v>
      </c>
      <c r="AH377" s="3" t="s">
        <v>15</v>
      </c>
      <c r="AI377" s="3" t="s">
        <v>181</v>
      </c>
      <c r="AJ377" s="55"/>
      <c r="AK377" s="56" t="s">
        <v>181</v>
      </c>
      <c r="AL377" s="3" t="s">
        <v>94</v>
      </c>
      <c r="AM377" s="3" t="s">
        <v>15</v>
      </c>
      <c r="AN377" s="3" t="s">
        <v>15</v>
      </c>
      <c r="AO377" s="3" t="s">
        <v>15</v>
      </c>
      <c r="AP377" s="3" t="s">
        <v>15</v>
      </c>
      <c r="AQ377" s="3">
        <v>4</v>
      </c>
      <c r="AR377" s="3">
        <v>28.565000000000001</v>
      </c>
      <c r="AS377" s="3">
        <v>31.356000000000002</v>
      </c>
      <c r="AT377" s="3" t="s">
        <v>178</v>
      </c>
      <c r="AU377" s="3" t="s">
        <v>374</v>
      </c>
      <c r="AV377" s="3" t="s">
        <v>3470</v>
      </c>
      <c r="AW377" s="3" t="s">
        <v>3698</v>
      </c>
      <c r="AX377" s="3" t="s">
        <v>14</v>
      </c>
      <c r="AY377" s="3" t="s">
        <v>2960</v>
      </c>
      <c r="AZ377" s="3" t="s">
        <v>3497</v>
      </c>
      <c r="BA377" s="57" t="s">
        <v>3795</v>
      </c>
      <c r="BB377" s="3" t="s">
        <v>3237</v>
      </c>
      <c r="BC377" s="3" t="s">
        <v>2892</v>
      </c>
      <c r="BD377" s="3" t="s">
        <v>181</v>
      </c>
      <c r="BE377" s="3" t="s">
        <v>1209</v>
      </c>
      <c r="BF377" s="3" t="s">
        <v>105</v>
      </c>
      <c r="BG377" s="3" t="s">
        <v>1600</v>
      </c>
      <c r="BH377" s="3" t="s">
        <v>1206</v>
      </c>
      <c r="BI377" s="58" t="s">
        <v>3271</v>
      </c>
      <c r="BJ377" s="58" t="s">
        <v>1208</v>
      </c>
      <c r="BK377" s="58" t="s">
        <v>2722</v>
      </c>
      <c r="BL377" s="58" t="s">
        <v>2743</v>
      </c>
      <c r="BM377" s="58" t="s">
        <v>2895</v>
      </c>
      <c r="BN377" s="58" t="s">
        <v>2737</v>
      </c>
      <c r="BO377" s="2" t="s">
        <v>181</v>
      </c>
    </row>
    <row r="378" spans="4:67">
      <c r="D378" s="3">
        <v>129</v>
      </c>
      <c r="E378" s="70">
        <v>43776</v>
      </c>
      <c r="F378" s="3" t="s">
        <v>661</v>
      </c>
      <c r="G378" s="51"/>
      <c r="H378" s="52"/>
      <c r="I378" s="3" t="s">
        <v>181</v>
      </c>
      <c r="J378" s="3" t="s">
        <v>175</v>
      </c>
      <c r="K378" s="3" t="s">
        <v>1211</v>
      </c>
      <c r="L378" s="3">
        <v>1</v>
      </c>
      <c r="M378" s="3" t="s">
        <v>1645</v>
      </c>
      <c r="N378" s="3" t="s">
        <v>98</v>
      </c>
      <c r="O378" s="3">
        <v>3</v>
      </c>
      <c r="P378" s="3" t="s">
        <v>12</v>
      </c>
      <c r="Q378" s="3" t="s">
        <v>116</v>
      </c>
      <c r="R378" s="53">
        <v>60</v>
      </c>
      <c r="S378" s="3" t="s">
        <v>30</v>
      </c>
      <c r="T378" s="54" t="s">
        <v>181</v>
      </c>
      <c r="U378" s="3" t="s">
        <v>3351</v>
      </c>
      <c r="V378" s="3" t="s">
        <v>181</v>
      </c>
      <c r="W378" s="3" t="s">
        <v>181</v>
      </c>
      <c r="X378" s="3" t="s">
        <v>181</v>
      </c>
      <c r="Y378" s="3" t="s">
        <v>181</v>
      </c>
      <c r="Z378" s="3" t="s">
        <v>1104</v>
      </c>
      <c r="AA378" s="3" t="s">
        <v>116</v>
      </c>
      <c r="AB378" s="3" t="s">
        <v>116</v>
      </c>
      <c r="AC378" s="3" t="s">
        <v>1599</v>
      </c>
      <c r="AD378" s="3" t="s">
        <v>181</v>
      </c>
      <c r="AE378" s="56" t="s">
        <v>181</v>
      </c>
      <c r="AF378" s="3" t="s">
        <v>15</v>
      </c>
      <c r="AG378" s="3" t="s">
        <v>15</v>
      </c>
      <c r="AH378" s="3" t="s">
        <v>15</v>
      </c>
      <c r="AI378" s="3" t="s">
        <v>3366</v>
      </c>
      <c r="AJ378" s="55"/>
      <c r="AK378" s="56" t="s">
        <v>181</v>
      </c>
      <c r="AL378" s="3" t="s">
        <v>134</v>
      </c>
      <c r="AM378" s="3" t="s">
        <v>445</v>
      </c>
      <c r="AN378" s="3" t="s">
        <v>15</v>
      </c>
      <c r="AO378" s="3" t="s">
        <v>15</v>
      </c>
      <c r="AP378" s="3" t="s">
        <v>15</v>
      </c>
      <c r="AQ378" s="3">
        <v>3</v>
      </c>
      <c r="AR378" s="3">
        <v>21.423999999999999</v>
      </c>
      <c r="AS378" s="3">
        <v>23.516999999999999</v>
      </c>
      <c r="AT378" s="3" t="s">
        <v>178</v>
      </c>
      <c r="AU378" s="3" t="s">
        <v>179</v>
      </c>
      <c r="AV378" s="3" t="s">
        <v>3470</v>
      </c>
      <c r="AW378" s="3" t="s">
        <v>3676</v>
      </c>
      <c r="AX378" s="3" t="s">
        <v>30</v>
      </c>
      <c r="AY378" s="3" t="s">
        <v>2960</v>
      </c>
      <c r="AZ378" s="3" t="s">
        <v>3496</v>
      </c>
      <c r="BA378" s="57" t="s">
        <v>3795</v>
      </c>
      <c r="BB378" s="3" t="s">
        <v>3237</v>
      </c>
      <c r="BC378" s="3" t="s">
        <v>2892</v>
      </c>
      <c r="BD378" s="3" t="s">
        <v>181</v>
      </c>
      <c r="BE378" s="3" t="s">
        <v>1212</v>
      </c>
      <c r="BF378" s="3" t="s">
        <v>1645</v>
      </c>
      <c r="BG378" s="3" t="s">
        <v>1603</v>
      </c>
      <c r="BH378" s="3" t="s">
        <v>1210</v>
      </c>
      <c r="BI378" s="58" t="s">
        <v>3271</v>
      </c>
      <c r="BJ378" s="58" t="s">
        <v>1211</v>
      </c>
      <c r="BK378" s="58" t="s">
        <v>2722</v>
      </c>
      <c r="BL378" s="58" t="s">
        <v>2742</v>
      </c>
      <c r="BM378" s="58" t="s">
        <v>2895</v>
      </c>
      <c r="BN378" s="58" t="s">
        <v>2737</v>
      </c>
      <c r="BO378" s="2" t="s">
        <v>181</v>
      </c>
    </row>
    <row r="379" spans="4:67">
      <c r="D379" s="3">
        <v>128</v>
      </c>
      <c r="E379" s="70">
        <v>43775</v>
      </c>
      <c r="F379" s="3" t="s">
        <v>1168</v>
      </c>
      <c r="G379" s="51"/>
      <c r="H379" s="52"/>
      <c r="I379" s="3" t="s">
        <v>181</v>
      </c>
      <c r="J379" s="3" t="s">
        <v>175</v>
      </c>
      <c r="K379" s="3" t="s">
        <v>1170</v>
      </c>
      <c r="L379" s="3">
        <v>1</v>
      </c>
      <c r="M379" s="3" t="s">
        <v>151</v>
      </c>
      <c r="N379" s="3" t="s">
        <v>98</v>
      </c>
      <c r="O379" s="3">
        <v>3</v>
      </c>
      <c r="P379" s="3" t="s">
        <v>12</v>
      </c>
      <c r="Q379" s="3" t="s">
        <v>49</v>
      </c>
      <c r="R379" s="53">
        <v>45</v>
      </c>
      <c r="S379" s="3" t="s">
        <v>14</v>
      </c>
      <c r="T379" s="54" t="s">
        <v>181</v>
      </c>
      <c r="U379" s="3" t="s">
        <v>3351</v>
      </c>
      <c r="V379" s="3" t="s">
        <v>181</v>
      </c>
      <c r="W379" s="3" t="s">
        <v>181</v>
      </c>
      <c r="X379" s="3" t="s">
        <v>181</v>
      </c>
      <c r="Y379" s="3" t="s">
        <v>181</v>
      </c>
      <c r="Z379" s="3" t="s">
        <v>1045</v>
      </c>
      <c r="AA379" s="3" t="s">
        <v>49</v>
      </c>
      <c r="AB379" s="3" t="s">
        <v>49</v>
      </c>
      <c r="AC379" s="3" t="s">
        <v>1599</v>
      </c>
      <c r="AD379" s="3" t="s">
        <v>181</v>
      </c>
      <c r="AE379" s="56" t="s">
        <v>181</v>
      </c>
      <c r="AF379" s="3" t="s">
        <v>15</v>
      </c>
      <c r="AG379" s="3" t="s">
        <v>15</v>
      </c>
      <c r="AH379" s="3" t="s">
        <v>15</v>
      </c>
      <c r="AI379" s="3" t="s">
        <v>3366</v>
      </c>
      <c r="AJ379" s="55"/>
      <c r="AK379" s="56" t="s">
        <v>181</v>
      </c>
      <c r="AL379" s="3" t="s">
        <v>94</v>
      </c>
      <c r="AM379" s="3" t="s">
        <v>487</v>
      </c>
      <c r="AN379" s="3" t="s">
        <v>15</v>
      </c>
      <c r="AO379" s="3" t="s">
        <v>15</v>
      </c>
      <c r="AP379" s="3" t="s">
        <v>15</v>
      </c>
      <c r="AQ379" s="3">
        <v>3</v>
      </c>
      <c r="AR379" s="3">
        <v>21.423999999999999</v>
      </c>
      <c r="AS379" s="3">
        <v>23.516999999999999</v>
      </c>
      <c r="AT379" s="3" t="s">
        <v>178</v>
      </c>
      <c r="AU379" s="3" t="s">
        <v>179</v>
      </c>
      <c r="AV379" s="3" t="s">
        <v>3470</v>
      </c>
      <c r="AW379" s="3" t="s">
        <v>3676</v>
      </c>
      <c r="AX379" s="3" t="s">
        <v>14</v>
      </c>
      <c r="AY379" s="3" t="s">
        <v>2960</v>
      </c>
      <c r="AZ379" s="3" t="s">
        <v>3496</v>
      </c>
      <c r="BA379" s="57" t="s">
        <v>3795</v>
      </c>
      <c r="BB379" s="3" t="s">
        <v>3237</v>
      </c>
      <c r="BC379" s="3" t="s">
        <v>2892</v>
      </c>
      <c r="BD379" s="3" t="s">
        <v>181</v>
      </c>
      <c r="BE379" s="3" t="s">
        <v>1171</v>
      </c>
      <c r="BF379" s="3" t="s">
        <v>151</v>
      </c>
      <c r="BG379" s="3" t="s">
        <v>1603</v>
      </c>
      <c r="BH379" s="3" t="s">
        <v>1213</v>
      </c>
      <c r="BI379" s="58" t="s">
        <v>3271</v>
      </c>
      <c r="BJ379" s="58" t="s">
        <v>1170</v>
      </c>
      <c r="BK379" s="58" t="s">
        <v>2722</v>
      </c>
      <c r="BL379" s="58" t="s">
        <v>2742</v>
      </c>
      <c r="BM379" s="58" t="s">
        <v>2895</v>
      </c>
      <c r="BN379" s="58" t="s">
        <v>2737</v>
      </c>
      <c r="BO379" s="2" t="s">
        <v>181</v>
      </c>
    </row>
    <row r="380" spans="4:67">
      <c r="D380" s="3">
        <v>127</v>
      </c>
      <c r="E380" s="70">
        <v>43773</v>
      </c>
      <c r="F380" s="3" t="s">
        <v>1219</v>
      </c>
      <c r="G380" s="51"/>
      <c r="H380" s="52"/>
      <c r="I380" s="3" t="s">
        <v>181</v>
      </c>
      <c r="J380" s="3" t="s">
        <v>175</v>
      </c>
      <c r="K380" s="3" t="s">
        <v>377</v>
      </c>
      <c r="L380" s="3">
        <v>2</v>
      </c>
      <c r="M380" s="3" t="s">
        <v>105</v>
      </c>
      <c r="N380" s="3" t="s">
        <v>98</v>
      </c>
      <c r="O380" s="3">
        <v>3</v>
      </c>
      <c r="P380" s="3" t="s">
        <v>12</v>
      </c>
      <c r="Q380" s="3" t="s">
        <v>38</v>
      </c>
      <c r="R380" s="53">
        <v>50</v>
      </c>
      <c r="S380" s="3" t="s">
        <v>85</v>
      </c>
      <c r="T380" s="54" t="s">
        <v>181</v>
      </c>
      <c r="U380" s="3" t="s">
        <v>3354</v>
      </c>
      <c r="V380" s="3" t="s">
        <v>181</v>
      </c>
      <c r="W380" s="3" t="s">
        <v>181</v>
      </c>
      <c r="X380" s="3" t="s">
        <v>181</v>
      </c>
      <c r="Y380" s="3" t="s">
        <v>181</v>
      </c>
      <c r="Z380" s="3" t="s">
        <v>78</v>
      </c>
      <c r="AA380" s="3" t="s">
        <v>38</v>
      </c>
      <c r="AB380" s="3" t="s">
        <v>38</v>
      </c>
      <c r="AC380" s="3" t="s">
        <v>1599</v>
      </c>
      <c r="AD380" s="3" t="s">
        <v>181</v>
      </c>
      <c r="AE380" s="56" t="s">
        <v>181</v>
      </c>
      <c r="AF380" s="3" t="s">
        <v>15</v>
      </c>
      <c r="AG380" s="3" t="s">
        <v>15</v>
      </c>
      <c r="AH380" s="3" t="s">
        <v>15</v>
      </c>
      <c r="AI380" s="3" t="s">
        <v>181</v>
      </c>
      <c r="AJ380" s="55"/>
      <c r="AK380" s="56" t="s">
        <v>181</v>
      </c>
      <c r="AL380" s="3" t="s">
        <v>56</v>
      </c>
      <c r="AM380" s="3" t="s">
        <v>192</v>
      </c>
      <c r="AN380" s="3" t="s">
        <v>15</v>
      </c>
      <c r="AO380" s="3" t="s">
        <v>15</v>
      </c>
      <c r="AP380" s="3" t="s">
        <v>15</v>
      </c>
      <c r="AQ380" s="3">
        <v>3</v>
      </c>
      <c r="AR380" s="3">
        <v>21.423999999999999</v>
      </c>
      <c r="AS380" s="3">
        <v>23.516999999999999</v>
      </c>
      <c r="AT380" s="3" t="s">
        <v>178</v>
      </c>
      <c r="AU380" s="3" t="s">
        <v>179</v>
      </c>
      <c r="AV380" s="3" t="s">
        <v>3470</v>
      </c>
      <c r="AW380" s="3" t="s">
        <v>3676</v>
      </c>
      <c r="AX380" s="3" t="s">
        <v>85</v>
      </c>
      <c r="AY380" s="3" t="s">
        <v>2960</v>
      </c>
      <c r="AZ380" s="3" t="s">
        <v>3496</v>
      </c>
      <c r="BA380" s="57" t="s">
        <v>3795</v>
      </c>
      <c r="BB380" s="3" t="s">
        <v>3237</v>
      </c>
      <c r="BC380" s="3" t="s">
        <v>2892</v>
      </c>
      <c r="BD380" s="3" t="s">
        <v>181</v>
      </c>
      <c r="BE380" s="3" t="s">
        <v>378</v>
      </c>
      <c r="BF380" s="3" t="s">
        <v>105</v>
      </c>
      <c r="BG380" s="3" t="s">
        <v>1600</v>
      </c>
      <c r="BH380" s="3" t="s">
        <v>1217</v>
      </c>
      <c r="BI380" s="58" t="s">
        <v>3271</v>
      </c>
      <c r="BJ380" s="58" t="s">
        <v>377</v>
      </c>
      <c r="BK380" s="58" t="s">
        <v>2722</v>
      </c>
      <c r="BL380" s="58" t="s">
        <v>2742</v>
      </c>
      <c r="BM380" s="58" t="s">
        <v>2895</v>
      </c>
      <c r="BN380" s="58" t="s">
        <v>2737</v>
      </c>
      <c r="BO380" s="2" t="s">
        <v>181</v>
      </c>
    </row>
    <row r="381" spans="4:67">
      <c r="D381" s="3">
        <v>126</v>
      </c>
      <c r="E381" s="70">
        <v>43773</v>
      </c>
      <c r="F381" s="3" t="s">
        <v>1215</v>
      </c>
      <c r="G381" s="51"/>
      <c r="H381" s="52"/>
      <c r="I381" s="3" t="s">
        <v>181</v>
      </c>
      <c r="J381" s="3" t="s">
        <v>190</v>
      </c>
      <c r="K381" s="3" t="s">
        <v>843</v>
      </c>
      <c r="L381" s="3">
        <v>2</v>
      </c>
      <c r="M381" s="3" t="s">
        <v>2712</v>
      </c>
      <c r="N381" s="3" t="s">
        <v>98</v>
      </c>
      <c r="O381" s="3">
        <v>2.5</v>
      </c>
      <c r="P381" s="3" t="s">
        <v>1683</v>
      </c>
      <c r="Q381" s="3" t="s">
        <v>1216</v>
      </c>
      <c r="R381" s="53">
        <v>25</v>
      </c>
      <c r="S381" s="3" t="s">
        <v>30</v>
      </c>
      <c r="T381" s="54" t="s">
        <v>181</v>
      </c>
      <c r="U381" s="3" t="s">
        <v>3352</v>
      </c>
      <c r="V381" s="3" t="s">
        <v>181</v>
      </c>
      <c r="W381" s="3" t="s">
        <v>181</v>
      </c>
      <c r="X381" s="3" t="s">
        <v>181</v>
      </c>
      <c r="Y381" s="3" t="s">
        <v>181</v>
      </c>
      <c r="Z381" s="3" t="s">
        <v>5374</v>
      </c>
      <c r="AA381" s="3" t="s">
        <v>926</v>
      </c>
      <c r="AB381" s="3" t="s">
        <v>926</v>
      </c>
      <c r="AC381" s="3" t="s">
        <v>1599</v>
      </c>
      <c r="AD381" s="3" t="s">
        <v>181</v>
      </c>
      <c r="AE381" s="56" t="s">
        <v>181</v>
      </c>
      <c r="AF381" s="3" t="s">
        <v>15</v>
      </c>
      <c r="AG381" s="3" t="s">
        <v>15</v>
      </c>
      <c r="AH381" s="3" t="s">
        <v>15</v>
      </c>
      <c r="AI381" s="3" t="s">
        <v>181</v>
      </c>
      <c r="AJ381" s="55"/>
      <c r="AK381" s="56" t="s">
        <v>181</v>
      </c>
      <c r="AL381" s="3" t="s">
        <v>72</v>
      </c>
      <c r="AM381" s="3" t="s">
        <v>406</v>
      </c>
      <c r="AN381" s="3" t="s">
        <v>15</v>
      </c>
      <c r="AO381" s="3" t="s">
        <v>15</v>
      </c>
      <c r="AP381" s="3" t="s">
        <v>15</v>
      </c>
      <c r="AQ381" s="3">
        <v>2.5</v>
      </c>
      <c r="AR381" s="3">
        <v>17.853000000000002</v>
      </c>
      <c r="AS381" s="3">
        <v>19.597000000000001</v>
      </c>
      <c r="AT381" s="3" t="s">
        <v>273</v>
      </c>
      <c r="AU381" s="3" t="s">
        <v>15</v>
      </c>
      <c r="AV381" s="3" t="s">
        <v>1609</v>
      </c>
      <c r="AW381" s="3" t="s">
        <v>15</v>
      </c>
      <c r="AX381" s="3" t="s">
        <v>30</v>
      </c>
      <c r="AY381" s="3" t="s">
        <v>3782</v>
      </c>
      <c r="AZ381" s="3" t="s">
        <v>3496</v>
      </c>
      <c r="BA381" s="57" t="s">
        <v>3795</v>
      </c>
      <c r="BB381" s="3" t="s">
        <v>3237</v>
      </c>
      <c r="BC381" s="3" t="s">
        <v>15</v>
      </c>
      <c r="BD381" s="3" t="s">
        <v>5963</v>
      </c>
      <c r="BE381" s="3" t="s">
        <v>846</v>
      </c>
      <c r="BF381" s="3" t="s">
        <v>2712</v>
      </c>
      <c r="BG381" s="3" t="s">
        <v>1685</v>
      </c>
      <c r="BH381" s="3" t="s">
        <v>1214</v>
      </c>
      <c r="BI381" s="58" t="s">
        <v>3271</v>
      </c>
      <c r="BJ381" s="58" t="s">
        <v>843</v>
      </c>
      <c r="BK381" s="58" t="s">
        <v>2722</v>
      </c>
      <c r="BL381" s="58" t="s">
        <v>2759</v>
      </c>
      <c r="BM381" s="58" t="s">
        <v>2909</v>
      </c>
      <c r="BN381" s="58" t="s">
        <v>2738</v>
      </c>
      <c r="BO381" s="2" t="s">
        <v>181</v>
      </c>
    </row>
    <row r="382" spans="4:67">
      <c r="D382" s="3">
        <v>125</v>
      </c>
      <c r="E382" s="70">
        <v>43762</v>
      </c>
      <c r="F382" s="3" t="s">
        <v>644</v>
      </c>
      <c r="G382" s="51"/>
      <c r="H382" s="52"/>
      <c r="I382" s="3" t="s">
        <v>181</v>
      </c>
      <c r="J382" s="3" t="s">
        <v>175</v>
      </c>
      <c r="K382" s="3" t="s">
        <v>1221</v>
      </c>
      <c r="L382" s="3">
        <v>1</v>
      </c>
      <c r="M382" s="3" t="s">
        <v>2713</v>
      </c>
      <c r="N382" s="3" t="s">
        <v>98</v>
      </c>
      <c r="O382" s="3">
        <v>2.5</v>
      </c>
      <c r="P382" s="3" t="s">
        <v>135</v>
      </c>
      <c r="Q382" s="3" t="s">
        <v>1041</v>
      </c>
      <c r="R382" s="53"/>
      <c r="S382" s="3" t="s">
        <v>30</v>
      </c>
      <c r="T382" s="54" t="s">
        <v>181</v>
      </c>
      <c r="U382" s="3" t="s">
        <v>3352</v>
      </c>
      <c r="V382" s="3" t="s">
        <v>181</v>
      </c>
      <c r="W382" s="3" t="s">
        <v>181</v>
      </c>
      <c r="X382" s="3" t="s">
        <v>181</v>
      </c>
      <c r="Y382" s="3" t="s">
        <v>181</v>
      </c>
      <c r="Z382" s="3" t="s">
        <v>15</v>
      </c>
      <c r="AA382" s="3" t="s">
        <v>625</v>
      </c>
      <c r="AB382" s="3" t="s">
        <v>15</v>
      </c>
      <c r="AC382" s="3" t="s">
        <v>1599</v>
      </c>
      <c r="AD382" s="3" t="s">
        <v>181</v>
      </c>
      <c r="AE382" s="56" t="s">
        <v>181</v>
      </c>
      <c r="AF382" s="3" t="s">
        <v>15</v>
      </c>
      <c r="AG382" s="3" t="s">
        <v>15</v>
      </c>
      <c r="AH382" s="3" t="s">
        <v>15</v>
      </c>
      <c r="AI382" s="3" t="s">
        <v>3366</v>
      </c>
      <c r="AJ382" s="55"/>
      <c r="AK382" s="56" t="s">
        <v>181</v>
      </c>
      <c r="AL382" s="3" t="s">
        <v>127</v>
      </c>
      <c r="AM382" s="3" t="s">
        <v>15</v>
      </c>
      <c r="AN382" s="3" t="s">
        <v>15</v>
      </c>
      <c r="AO382" s="3" t="s">
        <v>15</v>
      </c>
      <c r="AP382" s="3" t="s">
        <v>15</v>
      </c>
      <c r="AQ382" s="3">
        <v>2.5</v>
      </c>
      <c r="AR382" s="3">
        <v>17.853000000000002</v>
      </c>
      <c r="AS382" s="3">
        <v>19.597000000000001</v>
      </c>
      <c r="AT382" s="3" t="s">
        <v>273</v>
      </c>
      <c r="AU382" s="3" t="s">
        <v>15</v>
      </c>
      <c r="AV382" s="3" t="s">
        <v>1609</v>
      </c>
      <c r="AW382" s="3" t="s">
        <v>15</v>
      </c>
      <c r="AX382" s="3" t="s">
        <v>30</v>
      </c>
      <c r="AY382" s="3" t="s">
        <v>3782</v>
      </c>
      <c r="AZ382" s="3" t="s">
        <v>3496</v>
      </c>
      <c r="BA382" s="57" t="s">
        <v>3795</v>
      </c>
      <c r="BB382" s="3" t="s">
        <v>3238</v>
      </c>
      <c r="BC382" s="3" t="s">
        <v>15</v>
      </c>
      <c r="BD382" s="3" t="s">
        <v>181</v>
      </c>
      <c r="BE382" s="3" t="s">
        <v>1222</v>
      </c>
      <c r="BF382" s="3" t="s">
        <v>2713</v>
      </c>
      <c r="BG382" s="3" t="s">
        <v>1603</v>
      </c>
      <c r="BH382" s="3" t="s">
        <v>1220</v>
      </c>
      <c r="BI382" s="58" t="s">
        <v>3274</v>
      </c>
      <c r="BJ382" s="58" t="s">
        <v>1221</v>
      </c>
      <c r="BK382" s="58" t="s">
        <v>2722</v>
      </c>
      <c r="BL382" s="58" t="s">
        <v>2759</v>
      </c>
      <c r="BM382" s="58" t="s">
        <v>2894</v>
      </c>
      <c r="BN382" s="58" t="s">
        <v>2737</v>
      </c>
      <c r="BO382" s="2" t="s">
        <v>181</v>
      </c>
    </row>
    <row r="383" spans="4:67">
      <c r="D383" s="3">
        <v>124</v>
      </c>
      <c r="E383" s="70">
        <v>43755</v>
      </c>
      <c r="F383" s="3" t="s">
        <v>1224</v>
      </c>
      <c r="G383" s="51"/>
      <c r="H383" s="52"/>
      <c r="I383" s="3" t="s">
        <v>181</v>
      </c>
      <c r="J383" s="3" t="s">
        <v>175</v>
      </c>
      <c r="K383" s="3" t="s">
        <v>5375</v>
      </c>
      <c r="L383" s="3">
        <v>1</v>
      </c>
      <c r="M383" s="3" t="s">
        <v>10</v>
      </c>
      <c r="N383" s="3" t="s">
        <v>98</v>
      </c>
      <c r="O383" s="3">
        <v>3</v>
      </c>
      <c r="P383" s="3" t="s">
        <v>119</v>
      </c>
      <c r="Q383" s="3" t="s">
        <v>46</v>
      </c>
      <c r="R383" s="53"/>
      <c r="S383" s="3" t="s">
        <v>30</v>
      </c>
      <c r="T383" s="54" t="s">
        <v>181</v>
      </c>
      <c r="U383" s="3" t="s">
        <v>1574</v>
      </c>
      <c r="V383" s="3" t="s">
        <v>181</v>
      </c>
      <c r="W383" s="3" t="s">
        <v>181</v>
      </c>
      <c r="X383" s="3" t="s">
        <v>181</v>
      </c>
      <c r="Y383" s="3" t="s">
        <v>181</v>
      </c>
      <c r="Z383" s="3" t="s">
        <v>15</v>
      </c>
      <c r="AA383" s="3" t="s">
        <v>15</v>
      </c>
      <c r="AB383" s="3" t="s">
        <v>15</v>
      </c>
      <c r="AC383" s="3" t="s">
        <v>1599</v>
      </c>
      <c r="AD383" s="3" t="s">
        <v>181</v>
      </c>
      <c r="AE383" s="56" t="s">
        <v>181</v>
      </c>
      <c r="AF383" s="3" t="s">
        <v>15</v>
      </c>
      <c r="AG383" s="3" t="s">
        <v>15</v>
      </c>
      <c r="AH383" s="3" t="s">
        <v>15</v>
      </c>
      <c r="AI383" s="3" t="s">
        <v>3366</v>
      </c>
      <c r="AJ383" s="55"/>
      <c r="AK383" s="56" t="s">
        <v>181</v>
      </c>
      <c r="AL383" s="3" t="s">
        <v>50</v>
      </c>
      <c r="AM383" s="3" t="s">
        <v>1226</v>
      </c>
      <c r="AN383" s="3" t="s">
        <v>15</v>
      </c>
      <c r="AO383" s="3" t="s">
        <v>15</v>
      </c>
      <c r="AP383" s="3" t="s">
        <v>15</v>
      </c>
      <c r="AQ383" s="3">
        <v>3</v>
      </c>
      <c r="AR383" s="3">
        <v>21.423999999999999</v>
      </c>
      <c r="AS383" s="3">
        <v>23.516999999999999</v>
      </c>
      <c r="AT383" s="3" t="s">
        <v>178</v>
      </c>
      <c r="AU383" s="3" t="s">
        <v>179</v>
      </c>
      <c r="AV383" s="3" t="s">
        <v>3470</v>
      </c>
      <c r="AW383" s="3" t="s">
        <v>15</v>
      </c>
      <c r="AX383" s="3" t="s">
        <v>30</v>
      </c>
      <c r="AY383" s="3" t="s">
        <v>3718</v>
      </c>
      <c r="AZ383" s="3" t="s">
        <v>3496</v>
      </c>
      <c r="BA383" s="57" t="s">
        <v>3795</v>
      </c>
      <c r="BB383" s="3" t="s">
        <v>3238</v>
      </c>
      <c r="BC383" s="3" t="s">
        <v>2892</v>
      </c>
      <c r="BD383" s="3" t="s">
        <v>181</v>
      </c>
      <c r="BE383" s="3" t="s">
        <v>2963</v>
      </c>
      <c r="BF383" s="3" t="s">
        <v>10</v>
      </c>
      <c r="BG383" s="3" t="s">
        <v>1600</v>
      </c>
      <c r="BH383" s="3" t="s">
        <v>1223</v>
      </c>
      <c r="BI383" s="58" t="s">
        <v>3274</v>
      </c>
      <c r="BJ383" s="58" t="s">
        <v>5375</v>
      </c>
      <c r="BK383" s="58" t="s">
        <v>2722</v>
      </c>
      <c r="BL383" s="58" t="s">
        <v>2742</v>
      </c>
      <c r="BM383" s="58" t="s">
        <v>3034</v>
      </c>
      <c r="BN383" s="58" t="s">
        <v>2737</v>
      </c>
      <c r="BO383" s="2" t="s">
        <v>181</v>
      </c>
    </row>
    <row r="384" spans="4:67">
      <c r="D384" s="3">
        <v>123</v>
      </c>
      <c r="E384" s="70">
        <v>43746</v>
      </c>
      <c r="F384" s="3" t="s">
        <v>1228</v>
      </c>
      <c r="G384" s="51"/>
      <c r="H384" s="52"/>
      <c r="I384" s="3" t="s">
        <v>181</v>
      </c>
      <c r="J384" s="3" t="s">
        <v>175</v>
      </c>
      <c r="K384" s="3" t="s">
        <v>3507</v>
      </c>
      <c r="L384" s="3">
        <v>3</v>
      </c>
      <c r="M384" s="3" t="s">
        <v>2525</v>
      </c>
      <c r="N384" s="3" t="s">
        <v>98</v>
      </c>
      <c r="O384" s="3">
        <v>3</v>
      </c>
      <c r="P384" s="3" t="s">
        <v>12</v>
      </c>
      <c r="Q384" s="3" t="s">
        <v>1230</v>
      </c>
      <c r="R384" s="53"/>
      <c r="S384" s="3" t="s">
        <v>14</v>
      </c>
      <c r="T384" s="54" t="s">
        <v>181</v>
      </c>
      <c r="U384" s="3" t="s">
        <v>3352</v>
      </c>
      <c r="V384" s="3" t="s">
        <v>181</v>
      </c>
      <c r="W384" s="3" t="s">
        <v>181</v>
      </c>
      <c r="X384" s="3" t="s">
        <v>3729</v>
      </c>
      <c r="Y384" s="3" t="s">
        <v>181</v>
      </c>
      <c r="Z384" s="3" t="s">
        <v>15</v>
      </c>
      <c r="AA384" s="3" t="s">
        <v>15</v>
      </c>
      <c r="AB384" s="3" t="s">
        <v>15</v>
      </c>
      <c r="AC384" s="3" t="s">
        <v>2686</v>
      </c>
      <c r="AD384" s="3" t="s">
        <v>181</v>
      </c>
      <c r="AE384" s="56" t="s">
        <v>181</v>
      </c>
      <c r="AF384" s="3" t="s">
        <v>15</v>
      </c>
      <c r="AG384" s="3" t="s">
        <v>15</v>
      </c>
      <c r="AH384" s="3" t="s">
        <v>15</v>
      </c>
      <c r="AI384" s="3" t="s">
        <v>181</v>
      </c>
      <c r="AJ384" s="55"/>
      <c r="AK384" s="56" t="s">
        <v>181</v>
      </c>
      <c r="AL384" s="3" t="s">
        <v>127</v>
      </c>
      <c r="AM384" s="3" t="s">
        <v>15</v>
      </c>
      <c r="AN384" s="3" t="s">
        <v>15</v>
      </c>
      <c r="AO384" s="3" t="s">
        <v>15</v>
      </c>
      <c r="AP384" s="3" t="s">
        <v>15</v>
      </c>
      <c r="AQ384" s="3">
        <v>3</v>
      </c>
      <c r="AR384" s="3">
        <v>21.423999999999999</v>
      </c>
      <c r="AS384" s="3">
        <v>23.516999999999999</v>
      </c>
      <c r="AT384" s="3" t="s">
        <v>243</v>
      </c>
      <c r="AU384" s="3" t="s">
        <v>15</v>
      </c>
      <c r="AV384" s="3" t="s">
        <v>3098</v>
      </c>
      <c r="AW384" s="3" t="s">
        <v>3682</v>
      </c>
      <c r="AX384" s="3" t="s">
        <v>14</v>
      </c>
      <c r="AY384" s="3" t="s">
        <v>2960</v>
      </c>
      <c r="AZ384" s="3" t="s">
        <v>3496</v>
      </c>
      <c r="BA384" s="57" t="s">
        <v>3795</v>
      </c>
      <c r="BB384" s="3" t="s">
        <v>3238</v>
      </c>
      <c r="BC384" s="3" t="s">
        <v>5425</v>
      </c>
      <c r="BD384" s="3" t="s">
        <v>181</v>
      </c>
      <c r="BE384" s="3" t="s">
        <v>1229</v>
      </c>
      <c r="BF384" s="3" t="s">
        <v>912</v>
      </c>
      <c r="BG384" s="3" t="s">
        <v>1600</v>
      </c>
      <c r="BH384" s="3" t="s">
        <v>1227</v>
      </c>
      <c r="BI384" s="58" t="s">
        <v>3274</v>
      </c>
      <c r="BJ384" s="58" t="s">
        <v>3508</v>
      </c>
      <c r="BK384" s="58" t="s">
        <v>3727</v>
      </c>
      <c r="BL384" s="58" t="s">
        <v>2742</v>
      </c>
      <c r="BM384" s="58" t="s">
        <v>2895</v>
      </c>
      <c r="BN384" s="58" t="s">
        <v>2737</v>
      </c>
      <c r="BO384" s="2" t="s">
        <v>181</v>
      </c>
    </row>
    <row r="385" spans="4:67">
      <c r="D385" s="3">
        <v>122</v>
      </c>
      <c r="E385" s="70">
        <v>43733</v>
      </c>
      <c r="F385" s="3" t="s">
        <v>1218</v>
      </c>
      <c r="G385" s="51"/>
      <c r="H385" s="52"/>
      <c r="I385" s="3" t="s">
        <v>181</v>
      </c>
      <c r="J385" s="3" t="s">
        <v>190</v>
      </c>
      <c r="K385" s="3" t="s">
        <v>377</v>
      </c>
      <c r="L385" s="3">
        <v>1</v>
      </c>
      <c r="M385" s="3" t="s">
        <v>105</v>
      </c>
      <c r="N385" s="3" t="s">
        <v>98</v>
      </c>
      <c r="O385" s="3">
        <v>3</v>
      </c>
      <c r="P385" s="3" t="s">
        <v>102</v>
      </c>
      <c r="Q385" s="3" t="s">
        <v>19</v>
      </c>
      <c r="R385" s="3"/>
      <c r="S385" s="3" t="s">
        <v>85</v>
      </c>
      <c r="T385" s="54" t="s">
        <v>181</v>
      </c>
      <c r="U385" s="3" t="s">
        <v>3351</v>
      </c>
      <c r="V385" s="3" t="s">
        <v>181</v>
      </c>
      <c r="W385" s="3" t="s">
        <v>181</v>
      </c>
      <c r="X385" s="3" t="s">
        <v>181</v>
      </c>
      <c r="Y385" s="3" t="s">
        <v>181</v>
      </c>
      <c r="Z385" s="3" t="s">
        <v>15</v>
      </c>
      <c r="AA385" s="3" t="s">
        <v>15</v>
      </c>
      <c r="AB385" s="3" t="s">
        <v>15</v>
      </c>
      <c r="AC385" s="3" t="s">
        <v>1599</v>
      </c>
      <c r="AD385" s="3" t="s">
        <v>181</v>
      </c>
      <c r="AE385" s="56" t="s">
        <v>181</v>
      </c>
      <c r="AF385" s="3" t="s">
        <v>15</v>
      </c>
      <c r="AG385" s="3" t="s">
        <v>15</v>
      </c>
      <c r="AH385" s="3" t="s">
        <v>15</v>
      </c>
      <c r="AI385" s="3" t="s">
        <v>181</v>
      </c>
      <c r="AJ385" s="55"/>
      <c r="AK385" s="56" t="s">
        <v>181</v>
      </c>
      <c r="AL385" s="3" t="s">
        <v>56</v>
      </c>
      <c r="AM385" s="3" t="s">
        <v>192</v>
      </c>
      <c r="AN385" s="3" t="s">
        <v>15</v>
      </c>
      <c r="AO385" s="3" t="s">
        <v>15</v>
      </c>
      <c r="AP385" s="3" t="s">
        <v>15</v>
      </c>
      <c r="AQ385" s="3">
        <v>3</v>
      </c>
      <c r="AR385" s="3">
        <v>20.603999999999999</v>
      </c>
      <c r="AS385" s="3">
        <v>23.431999999999999</v>
      </c>
      <c r="AT385" s="3" t="s">
        <v>178</v>
      </c>
      <c r="AU385" s="3" t="s">
        <v>179</v>
      </c>
      <c r="AV385" s="3" t="s">
        <v>3470</v>
      </c>
      <c r="AW385" s="3" t="s">
        <v>3676</v>
      </c>
      <c r="AX385" s="3" t="s">
        <v>85</v>
      </c>
      <c r="AY385" s="3" t="s">
        <v>2960</v>
      </c>
      <c r="AZ385" s="3" t="s">
        <v>3496</v>
      </c>
      <c r="BA385" s="3" t="s">
        <v>3795</v>
      </c>
      <c r="BB385" s="3" t="s">
        <v>3239</v>
      </c>
      <c r="BC385" s="3" t="s">
        <v>2892</v>
      </c>
      <c r="BD385" s="3" t="s">
        <v>5963</v>
      </c>
      <c r="BE385" s="3" t="s">
        <v>378</v>
      </c>
      <c r="BF385" s="3" t="s">
        <v>3373</v>
      </c>
      <c r="BG385" s="3" t="s">
        <v>1600</v>
      </c>
      <c r="BH385" s="3" t="s">
        <v>1241</v>
      </c>
      <c r="BI385" s="58" t="s">
        <v>3805</v>
      </c>
      <c r="BJ385" s="58" t="s">
        <v>377</v>
      </c>
      <c r="BK385" s="58" t="s">
        <v>2722</v>
      </c>
      <c r="BL385" s="58" t="s">
        <v>2742</v>
      </c>
      <c r="BM385" s="58" t="s">
        <v>2898</v>
      </c>
      <c r="BN385" s="58" t="s">
        <v>2738</v>
      </c>
      <c r="BO385" s="2" t="s">
        <v>181</v>
      </c>
    </row>
    <row r="386" spans="4:67">
      <c r="D386" s="3">
        <v>121</v>
      </c>
      <c r="E386" s="70">
        <v>43733</v>
      </c>
      <c r="F386" s="3" t="s">
        <v>1237</v>
      </c>
      <c r="G386" s="51"/>
      <c r="H386" s="52"/>
      <c r="I386" s="3" t="s">
        <v>181</v>
      </c>
      <c r="J386" s="3" t="s">
        <v>190</v>
      </c>
      <c r="K386" s="3" t="s">
        <v>1238</v>
      </c>
      <c r="L386" s="3">
        <v>1</v>
      </c>
      <c r="M386" s="3" t="s">
        <v>1967</v>
      </c>
      <c r="N386" s="3" t="s">
        <v>98</v>
      </c>
      <c r="O386" s="3">
        <v>3</v>
      </c>
      <c r="P386" s="3" t="s">
        <v>12</v>
      </c>
      <c r="Q386" s="3" t="s">
        <v>727</v>
      </c>
      <c r="R386" s="53"/>
      <c r="S386" s="3" t="s">
        <v>14</v>
      </c>
      <c r="T386" s="54" t="s">
        <v>181</v>
      </c>
      <c r="U386" s="3" t="s">
        <v>3351</v>
      </c>
      <c r="V386" s="3" t="s">
        <v>181</v>
      </c>
      <c r="W386" s="3" t="s">
        <v>181</v>
      </c>
      <c r="X386" s="3" t="s">
        <v>181</v>
      </c>
      <c r="Y386" s="3" t="s">
        <v>181</v>
      </c>
      <c r="Z386" s="3" t="s">
        <v>15</v>
      </c>
      <c r="AA386" s="3" t="s">
        <v>15</v>
      </c>
      <c r="AB386" s="3" t="s">
        <v>15</v>
      </c>
      <c r="AC386" s="3" t="s">
        <v>1599</v>
      </c>
      <c r="AD386" s="3" t="s">
        <v>181</v>
      </c>
      <c r="AE386" s="56" t="s">
        <v>181</v>
      </c>
      <c r="AF386" s="3" t="s">
        <v>15</v>
      </c>
      <c r="AG386" s="3" t="s">
        <v>15</v>
      </c>
      <c r="AH386" s="3" t="s">
        <v>15</v>
      </c>
      <c r="AI386" s="3" t="s">
        <v>3366</v>
      </c>
      <c r="AJ386" s="55"/>
      <c r="AK386" s="56" t="s">
        <v>181</v>
      </c>
      <c r="AL386" s="3" t="s">
        <v>101</v>
      </c>
      <c r="AM386" s="3" t="s">
        <v>1240</v>
      </c>
      <c r="AN386" s="3" t="s">
        <v>15</v>
      </c>
      <c r="AO386" s="3" t="s">
        <v>15</v>
      </c>
      <c r="AP386" s="3" t="s">
        <v>15</v>
      </c>
      <c r="AQ386" s="3">
        <v>3</v>
      </c>
      <c r="AR386" s="3">
        <v>20.603999999999999</v>
      </c>
      <c r="AS386" s="3">
        <v>23.431999999999999</v>
      </c>
      <c r="AT386" s="3" t="s">
        <v>178</v>
      </c>
      <c r="AU386" s="3" t="s">
        <v>179</v>
      </c>
      <c r="AV386" s="3" t="s">
        <v>3470</v>
      </c>
      <c r="AW386" s="3" t="s">
        <v>1249</v>
      </c>
      <c r="AX386" s="3" t="s">
        <v>14</v>
      </c>
      <c r="AY386" s="3" t="s">
        <v>3782</v>
      </c>
      <c r="AZ386" s="3" t="s">
        <v>3496</v>
      </c>
      <c r="BA386" s="57" t="s">
        <v>3795</v>
      </c>
      <c r="BB386" s="3" t="s">
        <v>3239</v>
      </c>
      <c r="BC386" s="3" t="s">
        <v>2892</v>
      </c>
      <c r="BD386" s="3" t="s">
        <v>5963</v>
      </c>
      <c r="BE386" s="3" t="s">
        <v>1239</v>
      </c>
      <c r="BF386" s="3" t="s">
        <v>1967</v>
      </c>
      <c r="BG386" s="3" t="s">
        <v>1603</v>
      </c>
      <c r="BH386" s="3" t="s">
        <v>1236</v>
      </c>
      <c r="BI386" s="58" t="s">
        <v>3805</v>
      </c>
      <c r="BJ386" s="58" t="s">
        <v>1238</v>
      </c>
      <c r="BK386" s="58" t="s">
        <v>2722</v>
      </c>
      <c r="BL386" s="58" t="s">
        <v>2742</v>
      </c>
      <c r="BM386" s="58" t="s">
        <v>2895</v>
      </c>
      <c r="BN386" s="58" t="s">
        <v>2738</v>
      </c>
      <c r="BO386" s="2" t="s">
        <v>181</v>
      </c>
    </row>
    <row r="387" spans="4:67">
      <c r="D387" s="3">
        <v>120</v>
      </c>
      <c r="E387" s="70">
        <v>43733</v>
      </c>
      <c r="F387" s="3" t="s">
        <v>1232</v>
      </c>
      <c r="G387" s="51"/>
      <c r="H387" s="52"/>
      <c r="I387" s="3" t="s">
        <v>181</v>
      </c>
      <c r="J387" s="3" t="s">
        <v>175</v>
      </c>
      <c r="K387" s="3" t="s">
        <v>1233</v>
      </c>
      <c r="L387" s="3">
        <v>1</v>
      </c>
      <c r="M387" s="3" t="s">
        <v>2525</v>
      </c>
      <c r="N387" s="3" t="s">
        <v>98</v>
      </c>
      <c r="O387" s="3">
        <v>5</v>
      </c>
      <c r="P387" s="3" t="s">
        <v>1610</v>
      </c>
      <c r="Q387" s="3" t="s">
        <v>158</v>
      </c>
      <c r="R387" s="53"/>
      <c r="S387" s="3" t="s">
        <v>30</v>
      </c>
      <c r="T387" s="54" t="s">
        <v>181</v>
      </c>
      <c r="U387" s="3" t="s">
        <v>3351</v>
      </c>
      <c r="V387" s="3" t="s">
        <v>181</v>
      </c>
      <c r="W387" s="3" t="s">
        <v>181</v>
      </c>
      <c r="X387" s="3" t="s">
        <v>181</v>
      </c>
      <c r="Y387" s="3" t="s">
        <v>181</v>
      </c>
      <c r="Z387" s="3" t="s">
        <v>15</v>
      </c>
      <c r="AA387" s="3" t="s">
        <v>15</v>
      </c>
      <c r="AB387" s="3" t="s">
        <v>15</v>
      </c>
      <c r="AC387" s="3" t="s">
        <v>1599</v>
      </c>
      <c r="AD387" s="3" t="s">
        <v>181</v>
      </c>
      <c r="AE387" s="56" t="s">
        <v>181</v>
      </c>
      <c r="AF387" s="3" t="s">
        <v>15</v>
      </c>
      <c r="AG387" s="3" t="s">
        <v>15</v>
      </c>
      <c r="AH387" s="3" t="s">
        <v>15</v>
      </c>
      <c r="AI387" s="3" t="s">
        <v>181</v>
      </c>
      <c r="AJ387" s="55"/>
      <c r="AK387" s="56" t="s">
        <v>181</v>
      </c>
      <c r="AL387" s="3" t="s">
        <v>127</v>
      </c>
      <c r="AM387" s="3" t="s">
        <v>15</v>
      </c>
      <c r="AN387" s="3" t="s">
        <v>15</v>
      </c>
      <c r="AO387" s="3" t="s">
        <v>15</v>
      </c>
      <c r="AP387" s="3" t="s">
        <v>15</v>
      </c>
      <c r="AQ387" s="3">
        <v>5</v>
      </c>
      <c r="AR387" s="3">
        <v>34.340000000000003</v>
      </c>
      <c r="AS387" s="3">
        <v>39.054000000000002</v>
      </c>
      <c r="AT387" s="3" t="s">
        <v>243</v>
      </c>
      <c r="AU387" s="3" t="s">
        <v>15</v>
      </c>
      <c r="AV387" s="3" t="s">
        <v>3471</v>
      </c>
      <c r="AW387" s="3" t="s">
        <v>15</v>
      </c>
      <c r="AX387" s="3" t="s">
        <v>30</v>
      </c>
      <c r="AY387" s="3" t="s">
        <v>2960</v>
      </c>
      <c r="AZ387" s="3" t="s">
        <v>3497</v>
      </c>
      <c r="BA387" s="57" t="s">
        <v>3795</v>
      </c>
      <c r="BB387" s="3" t="s">
        <v>3239</v>
      </c>
      <c r="BC387" s="3" t="s">
        <v>15</v>
      </c>
      <c r="BD387" s="3" t="s">
        <v>181</v>
      </c>
      <c r="BE387" s="3" t="s">
        <v>1234</v>
      </c>
      <c r="BF387" s="3" t="s">
        <v>912</v>
      </c>
      <c r="BG387" s="3" t="s">
        <v>1600</v>
      </c>
      <c r="BH387" s="3" t="s">
        <v>1235</v>
      </c>
      <c r="BI387" s="58" t="s">
        <v>3805</v>
      </c>
      <c r="BJ387" s="58" t="s">
        <v>1233</v>
      </c>
      <c r="BK387" s="58" t="s">
        <v>2722</v>
      </c>
      <c r="BL387" s="58" t="s">
        <v>2758</v>
      </c>
      <c r="BM387" s="58" t="s">
        <v>2907</v>
      </c>
      <c r="BN387" s="58" t="s">
        <v>2737</v>
      </c>
      <c r="BO387" s="2" t="s">
        <v>181</v>
      </c>
    </row>
    <row r="388" spans="4:67">
      <c r="D388" s="3">
        <v>119</v>
      </c>
      <c r="E388" s="70">
        <v>43733</v>
      </c>
      <c r="F388" s="3" t="s">
        <v>1232</v>
      </c>
      <c r="G388" s="51"/>
      <c r="H388" s="52"/>
      <c r="I388" s="3" t="s">
        <v>181</v>
      </c>
      <c r="J388" s="3" t="s">
        <v>175</v>
      </c>
      <c r="K388" s="3" t="s">
        <v>1233</v>
      </c>
      <c r="L388" s="3">
        <v>1</v>
      </c>
      <c r="M388" s="3" t="s">
        <v>2525</v>
      </c>
      <c r="N388" s="3" t="s">
        <v>98</v>
      </c>
      <c r="O388" s="3">
        <v>10</v>
      </c>
      <c r="P388" s="3" t="s">
        <v>63</v>
      </c>
      <c r="Q388" s="3" t="s">
        <v>558</v>
      </c>
      <c r="R388" s="53"/>
      <c r="S388" s="3" t="s">
        <v>30</v>
      </c>
      <c r="T388" s="54" t="s">
        <v>181</v>
      </c>
      <c r="U388" s="3" t="s">
        <v>3351</v>
      </c>
      <c r="V388" s="3" t="s">
        <v>181</v>
      </c>
      <c r="W388" s="3" t="s">
        <v>181</v>
      </c>
      <c r="X388" s="3" t="s">
        <v>181</v>
      </c>
      <c r="Y388" s="3" t="s">
        <v>181</v>
      </c>
      <c r="Z388" s="3" t="s">
        <v>15</v>
      </c>
      <c r="AA388" s="3" t="s">
        <v>15</v>
      </c>
      <c r="AB388" s="3" t="s">
        <v>15</v>
      </c>
      <c r="AC388" s="3" t="s">
        <v>1599</v>
      </c>
      <c r="AD388" s="3" t="s">
        <v>181</v>
      </c>
      <c r="AE388" s="56" t="s">
        <v>181</v>
      </c>
      <c r="AF388" s="3" t="s">
        <v>15</v>
      </c>
      <c r="AG388" s="3" t="s">
        <v>15</v>
      </c>
      <c r="AH388" s="3" t="s">
        <v>15</v>
      </c>
      <c r="AI388" s="3" t="s">
        <v>181</v>
      </c>
      <c r="AJ388" s="55"/>
      <c r="AK388" s="56" t="s">
        <v>181</v>
      </c>
      <c r="AL388" s="3" t="s">
        <v>127</v>
      </c>
      <c r="AM388" s="3" t="s">
        <v>15</v>
      </c>
      <c r="AN388" s="3" t="s">
        <v>15</v>
      </c>
      <c r="AO388" s="3" t="s">
        <v>15</v>
      </c>
      <c r="AP388" s="3" t="s">
        <v>15</v>
      </c>
      <c r="AQ388" s="3">
        <v>10</v>
      </c>
      <c r="AR388" s="3">
        <v>68.679000000000002</v>
      </c>
      <c r="AS388" s="3">
        <v>78.106999999999999</v>
      </c>
      <c r="AT388" s="3" t="s">
        <v>243</v>
      </c>
      <c r="AU388" s="3" t="s">
        <v>15</v>
      </c>
      <c r="AV388" s="3" t="s">
        <v>3471</v>
      </c>
      <c r="AW388" s="3" t="s">
        <v>15</v>
      </c>
      <c r="AX388" s="3" t="s">
        <v>30</v>
      </c>
      <c r="AY388" s="3" t="s">
        <v>2960</v>
      </c>
      <c r="AZ388" s="3" t="s">
        <v>3779</v>
      </c>
      <c r="BA388" s="57" t="s">
        <v>3795</v>
      </c>
      <c r="BB388" s="3" t="s">
        <v>3239</v>
      </c>
      <c r="BC388" s="3" t="s">
        <v>15</v>
      </c>
      <c r="BD388" s="3" t="s">
        <v>181</v>
      </c>
      <c r="BE388" s="3" t="s">
        <v>1234</v>
      </c>
      <c r="BF388" s="3" t="s">
        <v>912</v>
      </c>
      <c r="BG388" s="3" t="s">
        <v>1600</v>
      </c>
      <c r="BH388" s="3" t="s">
        <v>1231</v>
      </c>
      <c r="BI388" s="58" t="s">
        <v>3805</v>
      </c>
      <c r="BJ388" s="58" t="s">
        <v>1233</v>
      </c>
      <c r="BK388" s="58" t="s">
        <v>2722</v>
      </c>
      <c r="BL388" s="58" t="s">
        <v>2763</v>
      </c>
      <c r="BM388" s="58" t="s">
        <v>2897</v>
      </c>
      <c r="BN388" s="58" t="s">
        <v>2737</v>
      </c>
      <c r="BO388" s="2" t="s">
        <v>181</v>
      </c>
    </row>
    <row r="389" spans="4:67">
      <c r="D389" s="3">
        <v>118</v>
      </c>
      <c r="E389" s="70">
        <v>43731</v>
      </c>
      <c r="F389" s="3" t="s">
        <v>1243</v>
      </c>
      <c r="G389" s="51"/>
      <c r="H389" s="52"/>
      <c r="I389" s="3" t="s">
        <v>181</v>
      </c>
      <c r="J389" s="3" t="s">
        <v>175</v>
      </c>
      <c r="K389" s="3" t="s">
        <v>1244</v>
      </c>
      <c r="L389" s="3">
        <v>1</v>
      </c>
      <c r="M389" s="3" t="s">
        <v>1631</v>
      </c>
      <c r="N389" s="3" t="s">
        <v>98</v>
      </c>
      <c r="O389" s="3">
        <v>5</v>
      </c>
      <c r="P389" s="3" t="s">
        <v>12</v>
      </c>
      <c r="Q389" s="3" t="s">
        <v>24</v>
      </c>
      <c r="R389" s="53"/>
      <c r="S389" s="3" t="s">
        <v>30</v>
      </c>
      <c r="T389" s="54" t="s">
        <v>181</v>
      </c>
      <c r="U389" s="3" t="s">
        <v>3351</v>
      </c>
      <c r="V389" s="3" t="s">
        <v>181</v>
      </c>
      <c r="W389" s="3" t="s">
        <v>181</v>
      </c>
      <c r="X389" s="3" t="s">
        <v>181</v>
      </c>
      <c r="Y389" s="3" t="s">
        <v>181</v>
      </c>
      <c r="Z389" s="3" t="s">
        <v>15</v>
      </c>
      <c r="AA389" s="3" t="s">
        <v>15</v>
      </c>
      <c r="AB389" s="3" t="s">
        <v>15</v>
      </c>
      <c r="AC389" s="3" t="s">
        <v>1599</v>
      </c>
      <c r="AD389" s="3" t="s">
        <v>181</v>
      </c>
      <c r="AE389" s="56" t="s">
        <v>181</v>
      </c>
      <c r="AF389" s="3" t="s">
        <v>15</v>
      </c>
      <c r="AG389" s="3" t="s">
        <v>15</v>
      </c>
      <c r="AH389" s="3" t="s">
        <v>15</v>
      </c>
      <c r="AI389" s="3" t="s">
        <v>3366</v>
      </c>
      <c r="AJ389" s="55"/>
      <c r="AK389" s="56" t="s">
        <v>181</v>
      </c>
      <c r="AL389" s="3" t="s">
        <v>127</v>
      </c>
      <c r="AM389" s="3" t="s">
        <v>934</v>
      </c>
      <c r="AN389" s="3" t="s">
        <v>15</v>
      </c>
      <c r="AO389" s="3" t="s">
        <v>15</v>
      </c>
      <c r="AP389" s="3" t="s">
        <v>15</v>
      </c>
      <c r="AQ389" s="3">
        <v>5</v>
      </c>
      <c r="AR389" s="3">
        <v>34.340000000000003</v>
      </c>
      <c r="AS389" s="3">
        <v>39.054000000000002</v>
      </c>
      <c r="AT389" s="3" t="s">
        <v>178</v>
      </c>
      <c r="AU389" s="3" t="s">
        <v>187</v>
      </c>
      <c r="AV389" s="3" t="s">
        <v>3470</v>
      </c>
      <c r="AW389" s="3" t="s">
        <v>15</v>
      </c>
      <c r="AX389" s="3" t="s">
        <v>30</v>
      </c>
      <c r="AY389" s="3" t="s">
        <v>2960</v>
      </c>
      <c r="AZ389" s="3" t="s">
        <v>3497</v>
      </c>
      <c r="BA389" s="57" t="s">
        <v>3795</v>
      </c>
      <c r="BB389" s="3" t="s">
        <v>3239</v>
      </c>
      <c r="BC389" s="3" t="s">
        <v>2892</v>
      </c>
      <c r="BD389" s="3" t="s">
        <v>181</v>
      </c>
      <c r="BE389" s="3" t="s">
        <v>1245</v>
      </c>
      <c r="BF389" s="3" t="s">
        <v>1631</v>
      </c>
      <c r="BG389" s="3" t="s">
        <v>1600</v>
      </c>
      <c r="BH389" s="3" t="s">
        <v>1242</v>
      </c>
      <c r="BI389" s="58" t="s">
        <v>3805</v>
      </c>
      <c r="BJ389" s="58" t="s">
        <v>1244</v>
      </c>
      <c r="BK389" s="58" t="s">
        <v>2722</v>
      </c>
      <c r="BL389" s="58" t="s">
        <v>2758</v>
      </c>
      <c r="BM389" s="58" t="s">
        <v>2895</v>
      </c>
      <c r="BN389" s="58" t="s">
        <v>2737</v>
      </c>
      <c r="BO389" s="2" t="s">
        <v>181</v>
      </c>
    </row>
    <row r="390" spans="4:67">
      <c r="D390" s="3">
        <v>117</v>
      </c>
      <c r="E390" s="70">
        <v>43727</v>
      </c>
      <c r="F390" s="3" t="s">
        <v>286</v>
      </c>
      <c r="G390" s="51">
        <v>3200</v>
      </c>
      <c r="H390" s="52"/>
      <c r="I390" s="3" t="s">
        <v>181</v>
      </c>
      <c r="J390" s="3" t="s">
        <v>175</v>
      </c>
      <c r="K390" s="3" t="s">
        <v>1247</v>
      </c>
      <c r="L390" s="3">
        <v>1</v>
      </c>
      <c r="M390" s="3" t="s">
        <v>105</v>
      </c>
      <c r="N390" s="3" t="s">
        <v>98</v>
      </c>
      <c r="O390" s="3">
        <v>5</v>
      </c>
      <c r="P390" s="3" t="s">
        <v>102</v>
      </c>
      <c r="Q390" s="3" t="s">
        <v>24</v>
      </c>
      <c r="R390" s="53"/>
      <c r="S390" s="3" t="s">
        <v>14</v>
      </c>
      <c r="T390" s="54" t="s">
        <v>181</v>
      </c>
      <c r="U390" s="3" t="s">
        <v>3352</v>
      </c>
      <c r="V390" s="3" t="s">
        <v>181</v>
      </c>
      <c r="W390" s="3" t="s">
        <v>181</v>
      </c>
      <c r="X390" s="3" t="s">
        <v>181</v>
      </c>
      <c r="Y390" s="3" t="s">
        <v>181</v>
      </c>
      <c r="Z390" s="3" t="s">
        <v>15</v>
      </c>
      <c r="AA390" s="3" t="s">
        <v>15</v>
      </c>
      <c r="AB390" s="3" t="s">
        <v>15</v>
      </c>
      <c r="AC390" s="3" t="s">
        <v>2686</v>
      </c>
      <c r="AD390" s="3" t="s">
        <v>181</v>
      </c>
      <c r="AE390" s="56" t="s">
        <v>181</v>
      </c>
      <c r="AF390" s="3" t="s">
        <v>15</v>
      </c>
      <c r="AG390" s="3" t="s">
        <v>15</v>
      </c>
      <c r="AH390" s="3" t="s">
        <v>15</v>
      </c>
      <c r="AI390" s="3" t="s">
        <v>181</v>
      </c>
      <c r="AJ390" s="55"/>
      <c r="AK390" s="56" t="s">
        <v>181</v>
      </c>
      <c r="AL390" s="3" t="s">
        <v>33</v>
      </c>
      <c r="AM390" s="3" t="s">
        <v>1250</v>
      </c>
      <c r="AN390" s="3" t="s">
        <v>15</v>
      </c>
      <c r="AO390" s="3" t="s">
        <v>15</v>
      </c>
      <c r="AP390" s="3" t="s">
        <v>15</v>
      </c>
      <c r="AQ390" s="3">
        <v>5</v>
      </c>
      <c r="AR390" s="3">
        <v>34.340000000000003</v>
      </c>
      <c r="AS390" s="3">
        <v>39.054000000000002</v>
      </c>
      <c r="AT390" s="3" t="s">
        <v>178</v>
      </c>
      <c r="AU390" s="3" t="s">
        <v>187</v>
      </c>
      <c r="AV390" s="3" t="s">
        <v>3470</v>
      </c>
      <c r="AW390" s="3" t="s">
        <v>1249</v>
      </c>
      <c r="AX390" s="3" t="s">
        <v>14</v>
      </c>
      <c r="AY390" s="3" t="s">
        <v>2960</v>
      </c>
      <c r="AZ390" s="3" t="s">
        <v>3497</v>
      </c>
      <c r="BA390" s="57" t="s">
        <v>3795</v>
      </c>
      <c r="BB390" s="3" t="s">
        <v>3239</v>
      </c>
      <c r="BC390" s="3" t="s">
        <v>2892</v>
      </c>
      <c r="BD390" s="3" t="s">
        <v>181</v>
      </c>
      <c r="BE390" s="3" t="s">
        <v>1248</v>
      </c>
      <c r="BF390" s="3" t="s">
        <v>3373</v>
      </c>
      <c r="BG390" s="3" t="s">
        <v>1603</v>
      </c>
      <c r="BH390" s="3" t="s">
        <v>1246</v>
      </c>
      <c r="BI390" s="58" t="s">
        <v>3805</v>
      </c>
      <c r="BJ390" s="58" t="s">
        <v>1247</v>
      </c>
      <c r="BK390" s="58" t="s">
        <v>2722</v>
      </c>
      <c r="BL390" s="58" t="s">
        <v>2758</v>
      </c>
      <c r="BM390" s="58" t="s">
        <v>2898</v>
      </c>
      <c r="BN390" s="58" t="s">
        <v>2737</v>
      </c>
      <c r="BO390" s="2" t="s">
        <v>181</v>
      </c>
    </row>
    <row r="391" spans="4:67">
      <c r="D391" s="3">
        <v>116</v>
      </c>
      <c r="E391" s="70">
        <v>43726</v>
      </c>
      <c r="F391" s="3" t="s">
        <v>1252</v>
      </c>
      <c r="G391" s="51"/>
      <c r="H391" s="52"/>
      <c r="I391" s="3" t="s">
        <v>181</v>
      </c>
      <c r="J391" s="3" t="s">
        <v>175</v>
      </c>
      <c r="K391" s="3" t="s">
        <v>3348</v>
      </c>
      <c r="L391" s="3">
        <v>1</v>
      </c>
      <c r="M391" s="3" t="s">
        <v>10</v>
      </c>
      <c r="N391" s="3" t="s">
        <v>98</v>
      </c>
      <c r="O391" s="3">
        <v>5</v>
      </c>
      <c r="P391" s="3" t="s">
        <v>12</v>
      </c>
      <c r="Q391" s="3" t="s">
        <v>1253</v>
      </c>
      <c r="R391" s="53"/>
      <c r="S391" s="3" t="s">
        <v>30</v>
      </c>
      <c r="T391" s="54" t="s">
        <v>181</v>
      </c>
      <c r="U391" s="3" t="s">
        <v>3351</v>
      </c>
      <c r="V391" s="3" t="s">
        <v>181</v>
      </c>
      <c r="W391" s="3" t="s">
        <v>181</v>
      </c>
      <c r="X391" s="3" t="s">
        <v>181</v>
      </c>
      <c r="Y391" s="3" t="s">
        <v>181</v>
      </c>
      <c r="Z391" s="3" t="s">
        <v>15</v>
      </c>
      <c r="AA391" s="3" t="s">
        <v>15</v>
      </c>
      <c r="AB391" s="3" t="s">
        <v>15</v>
      </c>
      <c r="AC391" s="3" t="s">
        <v>1599</v>
      </c>
      <c r="AD391" s="3" t="s">
        <v>181</v>
      </c>
      <c r="AE391" s="56" t="s">
        <v>181</v>
      </c>
      <c r="AF391" s="3" t="s">
        <v>15</v>
      </c>
      <c r="AG391" s="3" t="s">
        <v>15</v>
      </c>
      <c r="AH391" s="3" t="s">
        <v>15</v>
      </c>
      <c r="AI391" s="3" t="s">
        <v>181</v>
      </c>
      <c r="AJ391" s="55"/>
      <c r="AK391" s="56" t="s">
        <v>181</v>
      </c>
      <c r="AL391" s="3" t="s">
        <v>56</v>
      </c>
      <c r="AM391" s="3" t="s">
        <v>15</v>
      </c>
      <c r="AN391" s="3" t="s">
        <v>15</v>
      </c>
      <c r="AO391" s="3" t="s">
        <v>15</v>
      </c>
      <c r="AP391" s="3" t="s">
        <v>15</v>
      </c>
      <c r="AQ391" s="3">
        <v>5</v>
      </c>
      <c r="AR391" s="3">
        <v>34.340000000000003</v>
      </c>
      <c r="AS391" s="3">
        <v>39.054000000000002</v>
      </c>
      <c r="AT391" s="3" t="s">
        <v>178</v>
      </c>
      <c r="AU391" s="3" t="s">
        <v>374</v>
      </c>
      <c r="AV391" s="3" t="s">
        <v>3471</v>
      </c>
      <c r="AW391" s="3" t="s">
        <v>15</v>
      </c>
      <c r="AX391" s="3" t="s">
        <v>30</v>
      </c>
      <c r="AY391" s="3" t="s">
        <v>3718</v>
      </c>
      <c r="AZ391" s="3" t="s">
        <v>3497</v>
      </c>
      <c r="BA391" s="57" t="s">
        <v>3795</v>
      </c>
      <c r="BB391" s="3" t="s">
        <v>3239</v>
      </c>
      <c r="BC391" s="3" t="s">
        <v>2892</v>
      </c>
      <c r="BD391" s="3" t="s">
        <v>181</v>
      </c>
      <c r="BE391" s="3" t="s">
        <v>725</v>
      </c>
      <c r="BF391" s="3" t="s">
        <v>10</v>
      </c>
      <c r="BG391" s="3" t="s">
        <v>1600</v>
      </c>
      <c r="BH391" s="3" t="s">
        <v>1251</v>
      </c>
      <c r="BI391" s="58" t="s">
        <v>3805</v>
      </c>
      <c r="BJ391" s="58" t="s">
        <v>3348</v>
      </c>
      <c r="BK391" s="58" t="s">
        <v>2722</v>
      </c>
      <c r="BL391" s="58" t="s">
        <v>2758</v>
      </c>
      <c r="BM391" s="58" t="s">
        <v>2895</v>
      </c>
      <c r="BN391" s="58" t="s">
        <v>2737</v>
      </c>
      <c r="BO391" s="2" t="s">
        <v>181</v>
      </c>
    </row>
    <row r="392" spans="4:67">
      <c r="D392" s="3">
        <v>115</v>
      </c>
      <c r="E392" s="70">
        <v>43725</v>
      </c>
      <c r="F392" s="3" t="s">
        <v>1255</v>
      </c>
      <c r="G392" s="51"/>
      <c r="H392" s="52"/>
      <c r="I392" s="3" t="s">
        <v>181</v>
      </c>
      <c r="J392" s="3" t="s">
        <v>175</v>
      </c>
      <c r="K392" s="3" t="s">
        <v>3019</v>
      </c>
      <c r="L392" s="3">
        <v>1</v>
      </c>
      <c r="M392" s="3" t="s">
        <v>2714</v>
      </c>
      <c r="N392" s="3" t="s">
        <v>98</v>
      </c>
      <c r="O392" s="3">
        <v>2.5</v>
      </c>
      <c r="P392" s="3" t="s">
        <v>1656</v>
      </c>
      <c r="Q392" s="3" t="s">
        <v>302</v>
      </c>
      <c r="R392" s="53"/>
      <c r="S392" s="3" t="s">
        <v>30</v>
      </c>
      <c r="T392" s="54" t="s">
        <v>181</v>
      </c>
      <c r="U392" s="3" t="s">
        <v>3351</v>
      </c>
      <c r="V392" s="3" t="s">
        <v>181</v>
      </c>
      <c r="W392" s="3" t="s">
        <v>181</v>
      </c>
      <c r="X392" s="3" t="s">
        <v>181</v>
      </c>
      <c r="Y392" s="3" t="s">
        <v>3033</v>
      </c>
      <c r="Z392" s="3" t="s">
        <v>15</v>
      </c>
      <c r="AA392" s="3" t="s">
        <v>15</v>
      </c>
      <c r="AB392" s="3" t="s">
        <v>15</v>
      </c>
      <c r="AC392" s="3" t="s">
        <v>1599</v>
      </c>
      <c r="AD392" s="3" t="s">
        <v>181</v>
      </c>
      <c r="AE392" s="56" t="s">
        <v>181</v>
      </c>
      <c r="AF392" s="3" t="s">
        <v>15</v>
      </c>
      <c r="AG392" s="3" t="s">
        <v>15</v>
      </c>
      <c r="AH392" s="3" t="s">
        <v>15</v>
      </c>
      <c r="AI392" s="3" t="s">
        <v>181</v>
      </c>
      <c r="AJ392" s="55"/>
      <c r="AK392" s="56" t="s">
        <v>181</v>
      </c>
      <c r="AL392" s="3" t="s">
        <v>103</v>
      </c>
      <c r="AM392" s="3" t="s">
        <v>889</v>
      </c>
      <c r="AN392" s="3" t="s">
        <v>15</v>
      </c>
      <c r="AO392" s="3" t="s">
        <v>15</v>
      </c>
      <c r="AP392" s="3" t="s">
        <v>15</v>
      </c>
      <c r="AQ392" s="3">
        <v>2.5</v>
      </c>
      <c r="AR392" s="3">
        <v>17.170000000000002</v>
      </c>
      <c r="AS392" s="3">
        <v>19.527000000000001</v>
      </c>
      <c r="AT392" s="3" t="s">
        <v>273</v>
      </c>
      <c r="AU392" s="3" t="s">
        <v>15</v>
      </c>
      <c r="AV392" s="3" t="s">
        <v>3471</v>
      </c>
      <c r="AW392" s="3" t="s">
        <v>15</v>
      </c>
      <c r="AX392" s="3" t="s">
        <v>30</v>
      </c>
      <c r="AY392" s="3" t="s">
        <v>3782</v>
      </c>
      <c r="AZ392" s="3" t="s">
        <v>3496</v>
      </c>
      <c r="BA392" s="57" t="s">
        <v>3795</v>
      </c>
      <c r="BB392" s="3" t="s">
        <v>3239</v>
      </c>
      <c r="BC392" s="3" t="s">
        <v>15</v>
      </c>
      <c r="BD392" s="3" t="s">
        <v>181</v>
      </c>
      <c r="BE392" s="3" t="s">
        <v>888</v>
      </c>
      <c r="BF392" s="3" t="s">
        <v>2714</v>
      </c>
      <c r="BG392" s="3" t="s">
        <v>1600</v>
      </c>
      <c r="BH392" s="3" t="s">
        <v>1254</v>
      </c>
      <c r="BI392" s="58" t="s">
        <v>3805</v>
      </c>
      <c r="BJ392" s="58" t="s">
        <v>887</v>
      </c>
      <c r="BK392" s="58" t="s">
        <v>2722</v>
      </c>
      <c r="BL392" s="58" t="s">
        <v>3069</v>
      </c>
      <c r="BM392" s="58" t="s">
        <v>2902</v>
      </c>
      <c r="BN392" s="58" t="s">
        <v>2737</v>
      </c>
      <c r="BO392" s="2" t="s">
        <v>181</v>
      </c>
    </row>
    <row r="393" spans="4:67">
      <c r="D393" s="3">
        <v>114</v>
      </c>
      <c r="E393" s="70">
        <v>43719</v>
      </c>
      <c r="F393" s="3" t="s">
        <v>1257</v>
      </c>
      <c r="G393" s="51"/>
      <c r="H393" s="52"/>
      <c r="I393" s="3" t="s">
        <v>181</v>
      </c>
      <c r="J393" s="3" t="s">
        <v>175</v>
      </c>
      <c r="K393" s="3" t="s">
        <v>1258</v>
      </c>
      <c r="L393" s="3">
        <v>1</v>
      </c>
      <c r="M393" s="3" t="s">
        <v>1604</v>
      </c>
      <c r="N393" s="3" t="s">
        <v>98</v>
      </c>
      <c r="O393" s="3">
        <v>2</v>
      </c>
      <c r="P393" s="3" t="s">
        <v>12</v>
      </c>
      <c r="Q393" s="3" t="s">
        <v>41</v>
      </c>
      <c r="R393" s="53"/>
      <c r="S393" s="3" t="s">
        <v>14</v>
      </c>
      <c r="T393" s="54" t="s">
        <v>181</v>
      </c>
      <c r="U393" s="3" t="s">
        <v>3351</v>
      </c>
      <c r="V393" s="3" t="s">
        <v>181</v>
      </c>
      <c r="W393" s="3" t="s">
        <v>181</v>
      </c>
      <c r="X393" s="3" t="s">
        <v>181</v>
      </c>
      <c r="Y393" s="3" t="s">
        <v>181</v>
      </c>
      <c r="Z393" s="3" t="s">
        <v>15</v>
      </c>
      <c r="AA393" s="3" t="s">
        <v>15</v>
      </c>
      <c r="AB393" s="3" t="s">
        <v>15</v>
      </c>
      <c r="AC393" s="3" t="s">
        <v>1599</v>
      </c>
      <c r="AD393" s="3" t="s">
        <v>181</v>
      </c>
      <c r="AE393" s="56" t="s">
        <v>181</v>
      </c>
      <c r="AF393" s="3" t="s">
        <v>15</v>
      </c>
      <c r="AG393" s="3" t="s">
        <v>15</v>
      </c>
      <c r="AH393" s="3" t="s">
        <v>15</v>
      </c>
      <c r="AI393" s="3" t="s">
        <v>181</v>
      </c>
      <c r="AJ393" s="55"/>
      <c r="AK393" s="56" t="s">
        <v>181</v>
      </c>
      <c r="AL393" s="3" t="s">
        <v>22</v>
      </c>
      <c r="AM393" s="3" t="s">
        <v>1260</v>
      </c>
      <c r="AN393" s="3" t="s">
        <v>15</v>
      </c>
      <c r="AO393" s="3" t="s">
        <v>15</v>
      </c>
      <c r="AP393" s="3" t="s">
        <v>15</v>
      </c>
      <c r="AQ393" s="3">
        <v>2</v>
      </c>
      <c r="AR393" s="3">
        <v>13.736000000000001</v>
      </c>
      <c r="AS393" s="3">
        <v>15.621</v>
      </c>
      <c r="AT393" s="3" t="s">
        <v>178</v>
      </c>
      <c r="AU393" s="3" t="s">
        <v>179</v>
      </c>
      <c r="AV393" s="3" t="s">
        <v>3470</v>
      </c>
      <c r="AW393" s="3" t="s">
        <v>3676</v>
      </c>
      <c r="AX393" s="3" t="s">
        <v>14</v>
      </c>
      <c r="AY393" s="3" t="s">
        <v>3782</v>
      </c>
      <c r="AZ393" s="3" t="s">
        <v>5420</v>
      </c>
      <c r="BA393" s="57" t="s">
        <v>3795</v>
      </c>
      <c r="BB393" s="3" t="s">
        <v>3239</v>
      </c>
      <c r="BC393" s="3" t="s">
        <v>2892</v>
      </c>
      <c r="BD393" s="3" t="s">
        <v>181</v>
      </c>
      <c r="BE393" s="3" t="s">
        <v>1259</v>
      </c>
      <c r="BF393" s="3" t="s">
        <v>1604</v>
      </c>
      <c r="BG393" s="3" t="s">
        <v>1603</v>
      </c>
      <c r="BH393" s="3" t="s">
        <v>1256</v>
      </c>
      <c r="BI393" s="58" t="s">
        <v>3805</v>
      </c>
      <c r="BJ393" s="58" t="s">
        <v>1258</v>
      </c>
      <c r="BK393" s="58" t="s">
        <v>2722</v>
      </c>
      <c r="BL393" s="58" t="s">
        <v>2745</v>
      </c>
      <c r="BM393" s="58" t="s">
        <v>2895</v>
      </c>
      <c r="BN393" s="58" t="s">
        <v>2737</v>
      </c>
      <c r="BO393" s="2" t="s">
        <v>181</v>
      </c>
    </row>
    <row r="394" spans="4:67">
      <c r="D394" s="3">
        <v>113</v>
      </c>
      <c r="E394" s="70">
        <v>43718</v>
      </c>
      <c r="F394" s="3" t="s">
        <v>7547</v>
      </c>
      <c r="G394" s="51">
        <v>87824</v>
      </c>
      <c r="H394" s="52"/>
      <c r="I394" s="3" t="s">
        <v>181</v>
      </c>
      <c r="J394" s="3" t="s">
        <v>190</v>
      </c>
      <c r="K394" s="3" t="s">
        <v>372</v>
      </c>
      <c r="L394" s="3">
        <v>1</v>
      </c>
      <c r="M394" s="3" t="s">
        <v>1617</v>
      </c>
      <c r="N394" s="3" t="s">
        <v>98</v>
      </c>
      <c r="O394" s="3">
        <v>3</v>
      </c>
      <c r="P394" s="3" t="s">
        <v>12</v>
      </c>
      <c r="Q394" s="3" t="s">
        <v>815</v>
      </c>
      <c r="R394" s="53"/>
      <c r="S394" s="3" t="s">
        <v>14</v>
      </c>
      <c r="T394" s="54" t="s">
        <v>181</v>
      </c>
      <c r="U394" s="3" t="s">
        <v>3351</v>
      </c>
      <c r="V394" s="3" t="s">
        <v>181</v>
      </c>
      <c r="W394" s="3" t="s">
        <v>181</v>
      </c>
      <c r="X394" s="3" t="s">
        <v>181</v>
      </c>
      <c r="Y394" s="3" t="s">
        <v>181</v>
      </c>
      <c r="Z394" s="3" t="s">
        <v>15</v>
      </c>
      <c r="AA394" s="3" t="s">
        <v>15</v>
      </c>
      <c r="AB394" s="3" t="s">
        <v>15</v>
      </c>
      <c r="AC394" s="3" t="s">
        <v>1599</v>
      </c>
      <c r="AD394" s="3" t="s">
        <v>181</v>
      </c>
      <c r="AE394" s="56" t="s">
        <v>181</v>
      </c>
      <c r="AF394" s="3" t="s">
        <v>5176</v>
      </c>
      <c r="AG394" s="3" t="s">
        <v>15</v>
      </c>
      <c r="AH394" s="3" t="s">
        <v>15</v>
      </c>
      <c r="AI394" s="3" t="s">
        <v>181</v>
      </c>
      <c r="AJ394" s="55"/>
      <c r="AK394" s="56" t="s">
        <v>181</v>
      </c>
      <c r="AL394" s="3" t="s">
        <v>101</v>
      </c>
      <c r="AM394" s="3" t="s">
        <v>15</v>
      </c>
      <c r="AN394" s="3" t="s">
        <v>15</v>
      </c>
      <c r="AO394" s="3" t="s">
        <v>15</v>
      </c>
      <c r="AP394" s="3" t="s">
        <v>15</v>
      </c>
      <c r="AQ394" s="3">
        <v>3</v>
      </c>
      <c r="AR394" s="3">
        <v>20.603999999999999</v>
      </c>
      <c r="AS394" s="3">
        <v>23.431999999999999</v>
      </c>
      <c r="AT394" s="3" t="s">
        <v>178</v>
      </c>
      <c r="AU394" s="3" t="s">
        <v>374</v>
      </c>
      <c r="AV394" s="3" t="s">
        <v>3470</v>
      </c>
      <c r="AW394" s="3" t="s">
        <v>3693</v>
      </c>
      <c r="AX394" s="3" t="s">
        <v>14</v>
      </c>
      <c r="AY394" s="3" t="s">
        <v>2960</v>
      </c>
      <c r="AZ394" s="3" t="s">
        <v>3496</v>
      </c>
      <c r="BA394" s="57" t="s">
        <v>3795</v>
      </c>
      <c r="BB394" s="3" t="s">
        <v>3239</v>
      </c>
      <c r="BC394" s="3" t="s">
        <v>2892</v>
      </c>
      <c r="BD394" s="3" t="s">
        <v>5963</v>
      </c>
      <c r="BE394" s="3" t="s">
        <v>373</v>
      </c>
      <c r="BF394" s="3" t="s">
        <v>1617</v>
      </c>
      <c r="BG394" s="3" t="s">
        <v>1600</v>
      </c>
      <c r="BH394" s="3" t="s">
        <v>1264</v>
      </c>
      <c r="BI394" s="58" t="s">
        <v>3805</v>
      </c>
      <c r="BJ394" s="58" t="s">
        <v>372</v>
      </c>
      <c r="BK394" s="58" t="s">
        <v>2722</v>
      </c>
      <c r="BL394" s="58" t="s">
        <v>2742</v>
      </c>
      <c r="BM394" s="58" t="s">
        <v>2895</v>
      </c>
      <c r="BN394" s="58" t="s">
        <v>2738</v>
      </c>
      <c r="BO394" s="2" t="s">
        <v>181</v>
      </c>
    </row>
    <row r="395" spans="4:67">
      <c r="D395" s="3">
        <v>112</v>
      </c>
      <c r="E395" s="70">
        <v>43718</v>
      </c>
      <c r="F395" s="3" t="s">
        <v>1262</v>
      </c>
      <c r="G395" s="51"/>
      <c r="H395" s="52"/>
      <c r="I395" s="3" t="s">
        <v>181</v>
      </c>
      <c r="J395" s="3" t="s">
        <v>175</v>
      </c>
      <c r="K395" s="3" t="s">
        <v>3349</v>
      </c>
      <c r="L395" s="3">
        <v>1</v>
      </c>
      <c r="M395" s="3" t="s">
        <v>308</v>
      </c>
      <c r="N395" s="3" t="s">
        <v>98</v>
      </c>
      <c r="O395" s="3">
        <v>4</v>
      </c>
      <c r="P395" s="3" t="s">
        <v>12</v>
      </c>
      <c r="Q395" s="3" t="s">
        <v>116</v>
      </c>
      <c r="R395" s="53"/>
      <c r="S395" s="3" t="s">
        <v>30</v>
      </c>
      <c r="T395" s="54" t="s">
        <v>181</v>
      </c>
      <c r="U395" s="3" t="s">
        <v>3351</v>
      </c>
      <c r="V395" s="3" t="s">
        <v>181</v>
      </c>
      <c r="W395" s="3" t="s">
        <v>181</v>
      </c>
      <c r="X395" s="3" t="s">
        <v>181</v>
      </c>
      <c r="Y395" s="3" t="s">
        <v>181</v>
      </c>
      <c r="Z395" s="3" t="s">
        <v>15</v>
      </c>
      <c r="AA395" s="3" t="s">
        <v>15</v>
      </c>
      <c r="AB395" s="3" t="s">
        <v>15</v>
      </c>
      <c r="AC395" s="3" t="s">
        <v>1599</v>
      </c>
      <c r="AD395" s="3" t="s">
        <v>181</v>
      </c>
      <c r="AE395" s="56" t="s">
        <v>181</v>
      </c>
      <c r="AF395" s="3" t="s">
        <v>15</v>
      </c>
      <c r="AG395" s="3" t="s">
        <v>15</v>
      </c>
      <c r="AH395" s="3" t="s">
        <v>15</v>
      </c>
      <c r="AI395" s="3" t="s">
        <v>3366</v>
      </c>
      <c r="AJ395" s="55"/>
      <c r="AK395" s="56" t="s">
        <v>181</v>
      </c>
      <c r="AL395" s="3" t="s">
        <v>56</v>
      </c>
      <c r="AM395" s="3" t="s">
        <v>15</v>
      </c>
      <c r="AN395" s="3" t="s">
        <v>15</v>
      </c>
      <c r="AO395" s="3" t="s">
        <v>15</v>
      </c>
      <c r="AP395" s="3" t="s">
        <v>15</v>
      </c>
      <c r="AQ395" s="3">
        <v>4</v>
      </c>
      <c r="AR395" s="3">
        <v>27.472000000000001</v>
      </c>
      <c r="AS395" s="3">
        <v>31.242999999999999</v>
      </c>
      <c r="AT395" s="3" t="s">
        <v>178</v>
      </c>
      <c r="AU395" s="3" t="s">
        <v>374</v>
      </c>
      <c r="AV395" s="3" t="s">
        <v>3470</v>
      </c>
      <c r="AW395" s="3" t="s">
        <v>3676</v>
      </c>
      <c r="AX395" s="3" t="s">
        <v>30</v>
      </c>
      <c r="AY395" s="3" t="s">
        <v>2960</v>
      </c>
      <c r="AZ395" s="3" t="s">
        <v>3497</v>
      </c>
      <c r="BA395" s="57" t="s">
        <v>3795</v>
      </c>
      <c r="BB395" s="3" t="s">
        <v>3239</v>
      </c>
      <c r="BC395" s="3" t="s">
        <v>2892</v>
      </c>
      <c r="BD395" s="3" t="s">
        <v>181</v>
      </c>
      <c r="BE395" s="3" t="s">
        <v>1263</v>
      </c>
      <c r="BF395" s="3" t="s">
        <v>308</v>
      </c>
      <c r="BG395" s="3" t="s">
        <v>1600</v>
      </c>
      <c r="BH395" s="3" t="s">
        <v>1261</v>
      </c>
      <c r="BI395" s="58" t="s">
        <v>3805</v>
      </c>
      <c r="BJ395" s="58" t="s">
        <v>3349</v>
      </c>
      <c r="BK395" s="58" t="s">
        <v>2722</v>
      </c>
      <c r="BL395" s="58" t="s">
        <v>2743</v>
      </c>
      <c r="BM395" s="58" t="s">
        <v>2895</v>
      </c>
      <c r="BN395" s="58" t="s">
        <v>2737</v>
      </c>
      <c r="BO395" s="2" t="s">
        <v>181</v>
      </c>
    </row>
    <row r="396" spans="4:67">
      <c r="D396" s="3">
        <v>111</v>
      </c>
      <c r="E396" s="70">
        <v>43713</v>
      </c>
      <c r="F396" s="3" t="s">
        <v>1266</v>
      </c>
      <c r="G396" s="51"/>
      <c r="H396" s="52"/>
      <c r="I396" s="3" t="s">
        <v>181</v>
      </c>
      <c r="J396" s="3" t="s">
        <v>190</v>
      </c>
      <c r="K396" s="3" t="s">
        <v>905</v>
      </c>
      <c r="L396" s="3">
        <v>1</v>
      </c>
      <c r="M396" s="3" t="s">
        <v>1629</v>
      </c>
      <c r="N396" s="3" t="s">
        <v>98</v>
      </c>
      <c r="O396" s="3">
        <v>2.5</v>
      </c>
      <c r="P396" s="3" t="s">
        <v>12</v>
      </c>
      <c r="Q396" s="3" t="s">
        <v>38</v>
      </c>
      <c r="R396" s="53"/>
      <c r="S396" s="3" t="s">
        <v>30</v>
      </c>
      <c r="T396" s="54" t="s">
        <v>181</v>
      </c>
      <c r="U396" s="3" t="s">
        <v>3351</v>
      </c>
      <c r="V396" s="3" t="s">
        <v>181</v>
      </c>
      <c r="W396" s="3" t="s">
        <v>181</v>
      </c>
      <c r="X396" s="3" t="s">
        <v>181</v>
      </c>
      <c r="Y396" s="3" t="s">
        <v>181</v>
      </c>
      <c r="Z396" s="3" t="s">
        <v>15</v>
      </c>
      <c r="AA396" s="3" t="s">
        <v>15</v>
      </c>
      <c r="AB396" s="3" t="s">
        <v>15</v>
      </c>
      <c r="AC396" s="3" t="s">
        <v>1599</v>
      </c>
      <c r="AD396" s="3" t="s">
        <v>181</v>
      </c>
      <c r="AE396" s="56" t="s">
        <v>181</v>
      </c>
      <c r="AF396" s="3" t="s">
        <v>15</v>
      </c>
      <c r="AG396" s="3" t="s">
        <v>15</v>
      </c>
      <c r="AH396" s="3" t="s">
        <v>15</v>
      </c>
      <c r="AI396" s="3" t="s">
        <v>181</v>
      </c>
      <c r="AJ396" s="55"/>
      <c r="AK396" s="56" t="s">
        <v>181</v>
      </c>
      <c r="AL396" s="3" t="s">
        <v>132</v>
      </c>
      <c r="AM396" s="3" t="s">
        <v>907</v>
      </c>
      <c r="AN396" s="3" t="s">
        <v>15</v>
      </c>
      <c r="AO396" s="3" t="s">
        <v>15</v>
      </c>
      <c r="AP396" s="3" t="s">
        <v>15</v>
      </c>
      <c r="AQ396" s="3">
        <v>2.5</v>
      </c>
      <c r="AR396" s="3">
        <v>17.170000000000002</v>
      </c>
      <c r="AS396" s="3">
        <v>19.527000000000001</v>
      </c>
      <c r="AT396" s="3" t="s">
        <v>178</v>
      </c>
      <c r="AU396" s="3" t="s">
        <v>179</v>
      </c>
      <c r="AV396" s="3" t="s">
        <v>3470</v>
      </c>
      <c r="AW396" s="3" t="s">
        <v>193</v>
      </c>
      <c r="AX396" s="3" t="s">
        <v>30</v>
      </c>
      <c r="AY396" s="3" t="s">
        <v>2960</v>
      </c>
      <c r="AZ396" s="3" t="s">
        <v>3496</v>
      </c>
      <c r="BA396" s="57" t="s">
        <v>3795</v>
      </c>
      <c r="BB396" s="3" t="s">
        <v>3239</v>
      </c>
      <c r="BC396" s="3" t="s">
        <v>2892</v>
      </c>
      <c r="BD396" s="3" t="s">
        <v>5963</v>
      </c>
      <c r="BE396" s="3" t="s">
        <v>906</v>
      </c>
      <c r="BF396" s="3" t="s">
        <v>5376</v>
      </c>
      <c r="BG396" s="3" t="s">
        <v>1600</v>
      </c>
      <c r="BH396" s="3" t="s">
        <v>1265</v>
      </c>
      <c r="BI396" s="58" t="s">
        <v>3805</v>
      </c>
      <c r="BJ396" s="58" t="s">
        <v>905</v>
      </c>
      <c r="BK396" s="58" t="s">
        <v>2722</v>
      </c>
      <c r="BL396" s="58" t="s">
        <v>2759</v>
      </c>
      <c r="BM396" s="58" t="s">
        <v>2895</v>
      </c>
      <c r="BN396" s="58" t="s">
        <v>2738</v>
      </c>
      <c r="BO396" s="2" t="s">
        <v>181</v>
      </c>
    </row>
    <row r="397" spans="4:67">
      <c r="D397" s="3">
        <v>110</v>
      </c>
      <c r="E397" s="70">
        <v>43711</v>
      </c>
      <c r="F397" s="3" t="s">
        <v>1268</v>
      </c>
      <c r="G397" s="51"/>
      <c r="H397" s="52"/>
      <c r="I397" s="3" t="s">
        <v>181</v>
      </c>
      <c r="J397" s="3" t="s">
        <v>175</v>
      </c>
      <c r="K397" s="3" t="s">
        <v>1269</v>
      </c>
      <c r="L397" s="3">
        <v>1</v>
      </c>
      <c r="M397" s="3" t="s">
        <v>1604</v>
      </c>
      <c r="N397" s="3" t="s">
        <v>98</v>
      </c>
      <c r="O397" s="3">
        <v>5</v>
      </c>
      <c r="P397" s="3" t="s">
        <v>12</v>
      </c>
      <c r="Q397" s="3" t="s">
        <v>1270</v>
      </c>
      <c r="R397" s="53"/>
      <c r="S397" s="3" t="s">
        <v>14</v>
      </c>
      <c r="T397" s="54" t="s">
        <v>181</v>
      </c>
      <c r="U397" s="3" t="s">
        <v>3351</v>
      </c>
      <c r="V397" s="3" t="s">
        <v>181</v>
      </c>
      <c r="W397" s="3" t="s">
        <v>181</v>
      </c>
      <c r="X397" s="3" t="s">
        <v>181</v>
      </c>
      <c r="Y397" s="3" t="s">
        <v>181</v>
      </c>
      <c r="Z397" s="3" t="s">
        <v>15</v>
      </c>
      <c r="AA397" s="3" t="s">
        <v>15</v>
      </c>
      <c r="AB397" s="3" t="s">
        <v>15</v>
      </c>
      <c r="AC397" s="3" t="s">
        <v>1599</v>
      </c>
      <c r="AD397" s="3" t="s">
        <v>181</v>
      </c>
      <c r="AE397" s="56" t="s">
        <v>181</v>
      </c>
      <c r="AF397" s="3" t="s">
        <v>15</v>
      </c>
      <c r="AG397" s="3" t="s">
        <v>15</v>
      </c>
      <c r="AH397" s="3" t="s">
        <v>15</v>
      </c>
      <c r="AI397" s="3" t="s">
        <v>3366</v>
      </c>
      <c r="AJ397" s="55"/>
      <c r="AK397" s="56" t="s">
        <v>181</v>
      </c>
      <c r="AL397" s="3" t="s">
        <v>72</v>
      </c>
      <c r="AM397" s="3" t="s">
        <v>1011</v>
      </c>
      <c r="AN397" s="3" t="s">
        <v>15</v>
      </c>
      <c r="AO397" s="3" t="s">
        <v>15</v>
      </c>
      <c r="AP397" s="3" t="s">
        <v>15</v>
      </c>
      <c r="AQ397" s="3">
        <v>5</v>
      </c>
      <c r="AR397" s="3">
        <v>34.340000000000003</v>
      </c>
      <c r="AS397" s="3">
        <v>39.054000000000002</v>
      </c>
      <c r="AT397" s="3" t="s">
        <v>178</v>
      </c>
      <c r="AU397" s="3" t="s">
        <v>179</v>
      </c>
      <c r="AV397" s="3" t="s">
        <v>3470</v>
      </c>
      <c r="AW397" s="3" t="s">
        <v>15</v>
      </c>
      <c r="AX397" s="3" t="s">
        <v>14</v>
      </c>
      <c r="AY397" s="3" t="s">
        <v>3782</v>
      </c>
      <c r="AZ397" s="3" t="s">
        <v>3497</v>
      </c>
      <c r="BA397" s="57" t="s">
        <v>3795</v>
      </c>
      <c r="BB397" s="3" t="s">
        <v>3239</v>
      </c>
      <c r="BC397" s="3" t="s">
        <v>2892</v>
      </c>
      <c r="BD397" s="3" t="s">
        <v>181</v>
      </c>
      <c r="BE397" s="3" t="s">
        <v>1271</v>
      </c>
      <c r="BF397" s="3" t="s">
        <v>1604</v>
      </c>
      <c r="BG397" s="3" t="s">
        <v>1600</v>
      </c>
      <c r="BH397" s="3" t="s">
        <v>1267</v>
      </c>
      <c r="BI397" s="58" t="s">
        <v>3805</v>
      </c>
      <c r="BJ397" s="58" t="s">
        <v>1269</v>
      </c>
      <c r="BK397" s="58" t="s">
        <v>2722</v>
      </c>
      <c r="BL397" s="58" t="s">
        <v>2758</v>
      </c>
      <c r="BM397" s="58" t="s">
        <v>2895</v>
      </c>
      <c r="BN397" s="58" t="s">
        <v>2737</v>
      </c>
      <c r="BO397" s="2" t="s">
        <v>181</v>
      </c>
    </row>
    <row r="398" spans="4:67">
      <c r="D398" s="3">
        <v>109</v>
      </c>
      <c r="E398" s="70">
        <v>43706</v>
      </c>
      <c r="F398" s="3" t="s">
        <v>1273</v>
      </c>
      <c r="G398" s="51"/>
      <c r="H398" s="52"/>
      <c r="I398" s="3" t="s">
        <v>181</v>
      </c>
      <c r="J398" s="3" t="s">
        <v>175</v>
      </c>
      <c r="K398" s="3" t="s">
        <v>137</v>
      </c>
      <c r="L398" s="3">
        <v>4</v>
      </c>
      <c r="M398" s="3" t="s">
        <v>1634</v>
      </c>
      <c r="N398" s="3" t="s">
        <v>98</v>
      </c>
      <c r="O398" s="3">
        <v>2</v>
      </c>
      <c r="P398" s="3" t="s">
        <v>102</v>
      </c>
      <c r="Q398" s="3" t="s">
        <v>1274</v>
      </c>
      <c r="R398" s="3">
        <v>30</v>
      </c>
      <c r="S398" s="3" t="s">
        <v>85</v>
      </c>
      <c r="T398" s="54" t="s">
        <v>181</v>
      </c>
      <c r="U398" s="3" t="s">
        <v>3351</v>
      </c>
      <c r="V398" s="3" t="s">
        <v>181</v>
      </c>
      <c r="W398" s="3" t="s">
        <v>181</v>
      </c>
      <c r="X398" s="3" t="s">
        <v>181</v>
      </c>
      <c r="Y398" s="3" t="s">
        <v>181</v>
      </c>
      <c r="Z398" s="3" t="s">
        <v>4749</v>
      </c>
      <c r="AA398" s="3" t="s">
        <v>5377</v>
      </c>
      <c r="AB398" s="3" t="s">
        <v>1591</v>
      </c>
      <c r="AC398" s="3" t="s">
        <v>2686</v>
      </c>
      <c r="AD398" s="3" t="s">
        <v>181</v>
      </c>
      <c r="AE398" s="56" t="s">
        <v>181</v>
      </c>
      <c r="AF398" s="3" t="s">
        <v>15</v>
      </c>
      <c r="AG398" s="3" t="s">
        <v>15</v>
      </c>
      <c r="AH398" s="3" t="s">
        <v>718</v>
      </c>
      <c r="AI398" s="3" t="s">
        <v>181</v>
      </c>
      <c r="AJ398" s="55"/>
      <c r="AK398" s="56" t="s">
        <v>181</v>
      </c>
      <c r="AL398" s="3" t="s">
        <v>35</v>
      </c>
      <c r="AM398" s="3" t="s">
        <v>244</v>
      </c>
      <c r="AN398" s="3" t="s">
        <v>15</v>
      </c>
      <c r="AO398" s="3" t="s">
        <v>15</v>
      </c>
      <c r="AP398" s="3" t="s">
        <v>15</v>
      </c>
      <c r="AQ398" s="3">
        <v>2</v>
      </c>
      <c r="AR398" s="3">
        <v>13.736000000000001</v>
      </c>
      <c r="AS398" s="3">
        <v>15.621</v>
      </c>
      <c r="AT398" s="3" t="s">
        <v>225</v>
      </c>
      <c r="AU398" s="3" t="s">
        <v>15</v>
      </c>
      <c r="AV398" s="3" t="s">
        <v>3098</v>
      </c>
      <c r="AW398" s="3" t="s">
        <v>3685</v>
      </c>
      <c r="AX398" s="3" t="s">
        <v>85</v>
      </c>
      <c r="AY398" s="3" t="s">
        <v>2960</v>
      </c>
      <c r="AZ398" s="3" t="s">
        <v>5420</v>
      </c>
      <c r="BA398" s="3" t="s">
        <v>3795</v>
      </c>
      <c r="BB398" s="3" t="s">
        <v>3240</v>
      </c>
      <c r="BC398" s="3" t="s">
        <v>5425</v>
      </c>
      <c r="BD398" s="3" t="s">
        <v>181</v>
      </c>
      <c r="BE398" s="3" t="s">
        <v>285</v>
      </c>
      <c r="BF398" s="3" t="s">
        <v>1658</v>
      </c>
      <c r="BG398" s="3" t="s">
        <v>1600</v>
      </c>
      <c r="BH398" s="3" t="s">
        <v>1272</v>
      </c>
      <c r="BI398" s="58" t="s">
        <v>3806</v>
      </c>
      <c r="BJ398" s="58" t="s">
        <v>137</v>
      </c>
      <c r="BK398" s="58" t="s">
        <v>2722</v>
      </c>
      <c r="BL398" s="58" t="s">
        <v>2745</v>
      </c>
      <c r="BM398" s="58" t="s">
        <v>2898</v>
      </c>
      <c r="BN398" s="58" t="s">
        <v>2737</v>
      </c>
      <c r="BO398" s="2" t="s">
        <v>181</v>
      </c>
    </row>
    <row r="399" spans="4:67">
      <c r="D399" s="3">
        <v>108</v>
      </c>
      <c r="E399" s="70">
        <v>43706</v>
      </c>
      <c r="F399" s="3" t="s">
        <v>1273</v>
      </c>
      <c r="G399" s="51"/>
      <c r="H399" s="52"/>
      <c r="I399" s="3" t="s">
        <v>181</v>
      </c>
      <c r="J399" s="3" t="s">
        <v>175</v>
      </c>
      <c r="K399" s="3" t="s">
        <v>137</v>
      </c>
      <c r="L399" s="3">
        <v>4</v>
      </c>
      <c r="M399" s="3" t="s">
        <v>1634</v>
      </c>
      <c r="N399" s="3" t="s">
        <v>98</v>
      </c>
      <c r="O399" s="3">
        <v>4</v>
      </c>
      <c r="P399" s="3" t="s">
        <v>102</v>
      </c>
      <c r="Q399" s="3" t="s">
        <v>1276</v>
      </c>
      <c r="R399" s="53"/>
      <c r="S399" s="3" t="s">
        <v>85</v>
      </c>
      <c r="T399" s="54" t="s">
        <v>181</v>
      </c>
      <c r="U399" s="3" t="s">
        <v>3351</v>
      </c>
      <c r="V399" s="3" t="s">
        <v>181</v>
      </c>
      <c r="W399" s="3" t="s">
        <v>181</v>
      </c>
      <c r="X399" s="3" t="s">
        <v>3729</v>
      </c>
      <c r="Y399" s="3" t="s">
        <v>181</v>
      </c>
      <c r="Z399" s="3" t="s">
        <v>15</v>
      </c>
      <c r="AA399" s="3" t="s">
        <v>15</v>
      </c>
      <c r="AB399" s="3" t="s">
        <v>1276</v>
      </c>
      <c r="AC399" s="3" t="s">
        <v>2686</v>
      </c>
      <c r="AD399" s="3" t="s">
        <v>181</v>
      </c>
      <c r="AE399" s="56" t="s">
        <v>181</v>
      </c>
      <c r="AF399" s="3" t="s">
        <v>15</v>
      </c>
      <c r="AG399" s="3" t="s">
        <v>15</v>
      </c>
      <c r="AH399" s="3" t="s">
        <v>718</v>
      </c>
      <c r="AI399" s="3" t="s">
        <v>181</v>
      </c>
      <c r="AJ399" s="55"/>
      <c r="AK399" s="56" t="s">
        <v>181</v>
      </c>
      <c r="AL399" s="3" t="s">
        <v>35</v>
      </c>
      <c r="AM399" s="3" t="s">
        <v>244</v>
      </c>
      <c r="AN399" s="3" t="s">
        <v>15</v>
      </c>
      <c r="AO399" s="3" t="s">
        <v>15</v>
      </c>
      <c r="AP399" s="3" t="s">
        <v>15</v>
      </c>
      <c r="AQ399" s="3">
        <v>4</v>
      </c>
      <c r="AR399" s="3">
        <v>27.472000000000001</v>
      </c>
      <c r="AS399" s="3">
        <v>31.242999999999999</v>
      </c>
      <c r="AT399" s="3" t="s">
        <v>225</v>
      </c>
      <c r="AU399" s="3" t="s">
        <v>15</v>
      </c>
      <c r="AV399" s="3" t="s">
        <v>3098</v>
      </c>
      <c r="AW399" s="3" t="s">
        <v>3685</v>
      </c>
      <c r="AX399" s="3" t="s">
        <v>85</v>
      </c>
      <c r="AY399" s="3" t="s">
        <v>2960</v>
      </c>
      <c r="AZ399" s="3" t="s">
        <v>3497</v>
      </c>
      <c r="BA399" s="57" t="s">
        <v>3795</v>
      </c>
      <c r="BB399" s="3" t="s">
        <v>3240</v>
      </c>
      <c r="BC399" s="3" t="s">
        <v>5425</v>
      </c>
      <c r="BD399" s="3" t="s">
        <v>181</v>
      </c>
      <c r="BE399" s="3" t="s">
        <v>285</v>
      </c>
      <c r="BF399" s="3" t="s">
        <v>1658</v>
      </c>
      <c r="BG399" s="3" t="s">
        <v>1600</v>
      </c>
      <c r="BH399" s="3" t="s">
        <v>1275</v>
      </c>
      <c r="BI399" s="58" t="s">
        <v>3806</v>
      </c>
      <c r="BJ399" s="58" t="s">
        <v>137</v>
      </c>
      <c r="BK399" s="58" t="s">
        <v>3727</v>
      </c>
      <c r="BL399" s="58" t="s">
        <v>2743</v>
      </c>
      <c r="BM399" s="58" t="s">
        <v>2898</v>
      </c>
      <c r="BN399" s="58" t="s">
        <v>2737</v>
      </c>
      <c r="BO399" s="2" t="s">
        <v>181</v>
      </c>
    </row>
    <row r="400" spans="4:67">
      <c r="D400" s="3">
        <v>107</v>
      </c>
      <c r="E400" s="70">
        <v>43693</v>
      </c>
      <c r="F400" s="3" t="s">
        <v>7548</v>
      </c>
      <c r="G400" s="51"/>
      <c r="H400" s="52"/>
      <c r="I400" s="3" t="s">
        <v>181</v>
      </c>
      <c r="J400" s="3" t="s">
        <v>175</v>
      </c>
      <c r="K400" s="3" t="s">
        <v>3096</v>
      </c>
      <c r="L400" s="3">
        <v>1</v>
      </c>
      <c r="M400" s="3" t="s">
        <v>1604</v>
      </c>
      <c r="N400" s="3" t="s">
        <v>98</v>
      </c>
      <c r="O400" s="3">
        <v>5</v>
      </c>
      <c r="P400" s="3" t="s">
        <v>12</v>
      </c>
      <c r="Q400" s="3" t="s">
        <v>1278</v>
      </c>
      <c r="R400" s="53"/>
      <c r="S400" s="3" t="s">
        <v>14</v>
      </c>
      <c r="T400" s="54" t="s">
        <v>181</v>
      </c>
      <c r="U400" s="3" t="s">
        <v>3351</v>
      </c>
      <c r="V400" s="3" t="s">
        <v>181</v>
      </c>
      <c r="W400" s="3" t="s">
        <v>181</v>
      </c>
      <c r="X400" s="3" t="s">
        <v>181</v>
      </c>
      <c r="Y400" s="3" t="s">
        <v>181</v>
      </c>
      <c r="Z400" s="3" t="s">
        <v>15</v>
      </c>
      <c r="AA400" s="3" t="s">
        <v>15</v>
      </c>
      <c r="AB400" s="3" t="s">
        <v>15</v>
      </c>
      <c r="AC400" s="3" t="s">
        <v>1599</v>
      </c>
      <c r="AD400" s="3" t="s">
        <v>181</v>
      </c>
      <c r="AE400" s="56" t="s">
        <v>181</v>
      </c>
      <c r="AF400" s="3" t="s">
        <v>15</v>
      </c>
      <c r="AG400" s="3" t="s">
        <v>15</v>
      </c>
      <c r="AH400" s="3" t="s">
        <v>15</v>
      </c>
      <c r="AI400" s="3" t="s">
        <v>181</v>
      </c>
      <c r="AJ400" s="55"/>
      <c r="AK400" s="56" t="s">
        <v>181</v>
      </c>
      <c r="AL400" s="3" t="s">
        <v>72</v>
      </c>
      <c r="AM400" s="3" t="s">
        <v>1011</v>
      </c>
      <c r="AN400" s="3" t="s">
        <v>15</v>
      </c>
      <c r="AO400" s="3" t="s">
        <v>15</v>
      </c>
      <c r="AP400" s="3" t="s">
        <v>15</v>
      </c>
      <c r="AQ400" s="3">
        <v>5</v>
      </c>
      <c r="AR400" s="3">
        <v>34.340000000000003</v>
      </c>
      <c r="AS400" s="3">
        <v>39.054000000000002</v>
      </c>
      <c r="AT400" s="3" t="s">
        <v>178</v>
      </c>
      <c r="AU400" s="3" t="s">
        <v>179</v>
      </c>
      <c r="AV400" s="3" t="s">
        <v>3470</v>
      </c>
      <c r="AW400" s="3" t="s">
        <v>193</v>
      </c>
      <c r="AX400" s="3" t="s">
        <v>14</v>
      </c>
      <c r="AY400" s="3" t="s">
        <v>3782</v>
      </c>
      <c r="AZ400" s="3" t="s">
        <v>3497</v>
      </c>
      <c r="BA400" s="57" t="s">
        <v>3795</v>
      </c>
      <c r="BB400" s="3" t="s">
        <v>3240</v>
      </c>
      <c r="BC400" s="3" t="s">
        <v>2892</v>
      </c>
      <c r="BD400" s="3" t="s">
        <v>181</v>
      </c>
      <c r="BE400" s="3" t="s">
        <v>1010</v>
      </c>
      <c r="BF400" s="3" t="s">
        <v>1604</v>
      </c>
      <c r="BG400" s="3" t="s">
        <v>1600</v>
      </c>
      <c r="BH400" s="3" t="s">
        <v>1277</v>
      </c>
      <c r="BI400" s="58" t="s">
        <v>3806</v>
      </c>
      <c r="BJ400" s="58" t="s">
        <v>3096</v>
      </c>
      <c r="BK400" s="58" t="s">
        <v>2722</v>
      </c>
      <c r="BL400" s="58" t="s">
        <v>2758</v>
      </c>
      <c r="BM400" s="58" t="s">
        <v>2895</v>
      </c>
      <c r="BN400" s="58" t="s">
        <v>2737</v>
      </c>
      <c r="BO400" s="2" t="s">
        <v>181</v>
      </c>
    </row>
    <row r="401" spans="4:67">
      <c r="D401" s="3">
        <v>106</v>
      </c>
      <c r="E401" s="70">
        <v>43692</v>
      </c>
      <c r="F401" s="3" t="s">
        <v>1280</v>
      </c>
      <c r="G401" s="51"/>
      <c r="H401" s="52"/>
      <c r="I401" s="3" t="s">
        <v>181</v>
      </c>
      <c r="J401" s="3" t="s">
        <v>175</v>
      </c>
      <c r="K401" s="3" t="s">
        <v>146</v>
      </c>
      <c r="L401" s="3">
        <v>1</v>
      </c>
      <c r="M401" s="3" t="s">
        <v>10</v>
      </c>
      <c r="N401" s="3" t="s">
        <v>98</v>
      </c>
      <c r="O401" s="3">
        <v>3</v>
      </c>
      <c r="P401" s="3" t="s">
        <v>12</v>
      </c>
      <c r="Q401" s="3" t="s">
        <v>31</v>
      </c>
      <c r="R401" s="53"/>
      <c r="S401" s="3" t="s">
        <v>14</v>
      </c>
      <c r="T401" s="54" t="s">
        <v>181</v>
      </c>
      <c r="U401" s="3" t="s">
        <v>3351</v>
      </c>
      <c r="V401" s="3" t="s">
        <v>181</v>
      </c>
      <c r="W401" s="3" t="s">
        <v>181</v>
      </c>
      <c r="X401" s="3" t="s">
        <v>181</v>
      </c>
      <c r="Y401" s="3" t="s">
        <v>181</v>
      </c>
      <c r="Z401" s="3" t="s">
        <v>15</v>
      </c>
      <c r="AA401" s="3" t="s">
        <v>15</v>
      </c>
      <c r="AB401" s="3" t="s">
        <v>15</v>
      </c>
      <c r="AC401" s="3" t="s">
        <v>1599</v>
      </c>
      <c r="AD401" s="3" t="s">
        <v>181</v>
      </c>
      <c r="AE401" s="56" t="s">
        <v>181</v>
      </c>
      <c r="AF401" s="3" t="s">
        <v>15</v>
      </c>
      <c r="AG401" s="3" t="s">
        <v>15</v>
      </c>
      <c r="AH401" s="3" t="s">
        <v>15</v>
      </c>
      <c r="AI401" s="3" t="s">
        <v>3366</v>
      </c>
      <c r="AJ401" s="55"/>
      <c r="AK401" s="56" t="s">
        <v>181</v>
      </c>
      <c r="AL401" s="3" t="s">
        <v>56</v>
      </c>
      <c r="AM401" s="3" t="s">
        <v>192</v>
      </c>
      <c r="AN401" s="3" t="s">
        <v>263</v>
      </c>
      <c r="AO401" s="3" t="s">
        <v>15</v>
      </c>
      <c r="AP401" s="3" t="s">
        <v>15</v>
      </c>
      <c r="AQ401" s="3">
        <v>3</v>
      </c>
      <c r="AR401" s="3">
        <v>20.603999999999999</v>
      </c>
      <c r="AS401" s="3">
        <v>23.431999999999999</v>
      </c>
      <c r="AT401" s="3" t="s">
        <v>178</v>
      </c>
      <c r="AU401" s="3" t="s">
        <v>187</v>
      </c>
      <c r="AV401" s="3" t="s">
        <v>3470</v>
      </c>
      <c r="AW401" s="3" t="s">
        <v>3676</v>
      </c>
      <c r="AX401" s="3" t="s">
        <v>14</v>
      </c>
      <c r="AY401" s="3" t="s">
        <v>3718</v>
      </c>
      <c r="AZ401" s="3" t="s">
        <v>3496</v>
      </c>
      <c r="BA401" s="57" t="s">
        <v>3795</v>
      </c>
      <c r="BB401" s="3" t="s">
        <v>3240</v>
      </c>
      <c r="BC401" s="3" t="s">
        <v>2892</v>
      </c>
      <c r="BD401" s="3" t="s">
        <v>181</v>
      </c>
      <c r="BE401" s="3" t="s">
        <v>262</v>
      </c>
      <c r="BF401" s="3" t="s">
        <v>10</v>
      </c>
      <c r="BG401" s="3" t="s">
        <v>1603</v>
      </c>
      <c r="BH401" s="3" t="s">
        <v>1279</v>
      </c>
      <c r="BI401" s="58" t="s">
        <v>3806</v>
      </c>
      <c r="BJ401" s="58" t="s">
        <v>146</v>
      </c>
      <c r="BK401" s="58" t="s">
        <v>2722</v>
      </c>
      <c r="BL401" s="58" t="s">
        <v>2742</v>
      </c>
      <c r="BM401" s="58" t="s">
        <v>2895</v>
      </c>
      <c r="BN401" s="58" t="s">
        <v>2737</v>
      </c>
      <c r="BO401" s="2" t="s">
        <v>181</v>
      </c>
    </row>
    <row r="402" spans="4:67">
      <c r="D402" s="3">
        <v>105</v>
      </c>
      <c r="E402" s="70">
        <v>43685</v>
      </c>
      <c r="F402" s="3" t="s">
        <v>1282</v>
      </c>
      <c r="G402" s="51"/>
      <c r="H402" s="52"/>
      <c r="I402" s="3" t="s">
        <v>181</v>
      </c>
      <c r="J402" s="3" t="s">
        <v>175</v>
      </c>
      <c r="K402" s="3" t="s">
        <v>1283</v>
      </c>
      <c r="L402" s="3">
        <v>1</v>
      </c>
      <c r="M402" s="3" t="s">
        <v>2272</v>
      </c>
      <c r="N402" s="3" t="s">
        <v>98</v>
      </c>
      <c r="O402" s="3">
        <v>3</v>
      </c>
      <c r="P402" s="3" t="s">
        <v>12</v>
      </c>
      <c r="Q402" s="3" t="s">
        <v>1284</v>
      </c>
      <c r="R402" s="53"/>
      <c r="S402" s="3" t="s">
        <v>14</v>
      </c>
      <c r="T402" s="54" t="s">
        <v>181</v>
      </c>
      <c r="U402" s="3" t="s">
        <v>3351</v>
      </c>
      <c r="V402" s="3" t="s">
        <v>181</v>
      </c>
      <c r="W402" s="3" t="s">
        <v>181</v>
      </c>
      <c r="X402" s="3" t="s">
        <v>181</v>
      </c>
      <c r="Y402" s="3" t="s">
        <v>181</v>
      </c>
      <c r="Z402" s="3" t="s">
        <v>15</v>
      </c>
      <c r="AA402" s="3" t="s">
        <v>15</v>
      </c>
      <c r="AB402" s="3" t="s">
        <v>15</v>
      </c>
      <c r="AC402" s="3" t="s">
        <v>1599</v>
      </c>
      <c r="AD402" s="3" t="s">
        <v>181</v>
      </c>
      <c r="AE402" s="56" t="s">
        <v>181</v>
      </c>
      <c r="AF402" s="3" t="s">
        <v>15</v>
      </c>
      <c r="AG402" s="3" t="s">
        <v>15</v>
      </c>
      <c r="AH402" s="3" t="s">
        <v>15</v>
      </c>
      <c r="AI402" s="3" t="s">
        <v>181</v>
      </c>
      <c r="AJ402" s="55"/>
      <c r="AK402" s="56" t="s">
        <v>181</v>
      </c>
      <c r="AL402" s="3" t="s">
        <v>22</v>
      </c>
      <c r="AM402" s="3" t="s">
        <v>1260</v>
      </c>
      <c r="AN402" s="3" t="s">
        <v>15</v>
      </c>
      <c r="AO402" s="3" t="s">
        <v>15</v>
      </c>
      <c r="AP402" s="3" t="s">
        <v>15</v>
      </c>
      <c r="AQ402" s="3">
        <v>3</v>
      </c>
      <c r="AR402" s="3">
        <v>20.603999999999999</v>
      </c>
      <c r="AS402" s="3">
        <v>23.431999999999999</v>
      </c>
      <c r="AT402" s="3" t="s">
        <v>178</v>
      </c>
      <c r="AU402" s="3" t="s">
        <v>179</v>
      </c>
      <c r="AV402" s="3" t="s">
        <v>3470</v>
      </c>
      <c r="AW402" s="3" t="s">
        <v>3676</v>
      </c>
      <c r="AX402" s="3" t="s">
        <v>14</v>
      </c>
      <c r="AY402" s="3" t="s">
        <v>3782</v>
      </c>
      <c r="AZ402" s="3" t="s">
        <v>3496</v>
      </c>
      <c r="BA402" s="57" t="s">
        <v>3795</v>
      </c>
      <c r="BB402" s="3" t="s">
        <v>3240</v>
      </c>
      <c r="BC402" s="3" t="s">
        <v>2892</v>
      </c>
      <c r="BD402" s="3" t="s">
        <v>181</v>
      </c>
      <c r="BE402" s="3" t="s">
        <v>1285</v>
      </c>
      <c r="BF402" s="3" t="s">
        <v>2272</v>
      </c>
      <c r="BG402" s="3" t="s">
        <v>1603</v>
      </c>
      <c r="BH402" s="3" t="s">
        <v>1281</v>
      </c>
      <c r="BI402" s="58" t="s">
        <v>3806</v>
      </c>
      <c r="BJ402" s="58" t="s">
        <v>1283</v>
      </c>
      <c r="BK402" s="58" t="s">
        <v>2722</v>
      </c>
      <c r="BL402" s="58" t="s">
        <v>2742</v>
      </c>
      <c r="BM402" s="58" t="s">
        <v>2895</v>
      </c>
      <c r="BN402" s="58" t="s">
        <v>2737</v>
      </c>
      <c r="BO402" s="2" t="s">
        <v>181</v>
      </c>
    </row>
    <row r="403" spans="4:67">
      <c r="D403" s="3">
        <v>104</v>
      </c>
      <c r="E403" s="70">
        <v>43671</v>
      </c>
      <c r="F403" s="3" t="s">
        <v>1028</v>
      </c>
      <c r="G403" s="51">
        <v>27400</v>
      </c>
      <c r="H403" s="52"/>
      <c r="I403" s="3" t="s">
        <v>181</v>
      </c>
      <c r="J403" s="3" t="s">
        <v>175</v>
      </c>
      <c r="K403" s="3" t="s">
        <v>3330</v>
      </c>
      <c r="L403" s="3">
        <v>3</v>
      </c>
      <c r="M403" s="3" t="s">
        <v>1660</v>
      </c>
      <c r="N403" s="3" t="s">
        <v>98</v>
      </c>
      <c r="O403" s="3">
        <v>9</v>
      </c>
      <c r="P403" s="3" t="s">
        <v>222</v>
      </c>
      <c r="Q403" s="3" t="s">
        <v>24</v>
      </c>
      <c r="R403" s="3"/>
      <c r="S403" s="3" t="s">
        <v>30</v>
      </c>
      <c r="T403" s="54" t="s">
        <v>181</v>
      </c>
      <c r="U403" s="3" t="s">
        <v>3352</v>
      </c>
      <c r="V403" s="3" t="s">
        <v>181</v>
      </c>
      <c r="W403" s="3" t="s">
        <v>181</v>
      </c>
      <c r="X403" s="3" t="s">
        <v>3785</v>
      </c>
      <c r="Y403" s="3" t="s">
        <v>181</v>
      </c>
      <c r="Z403" s="3" t="s">
        <v>15</v>
      </c>
      <c r="AA403" s="3" t="s">
        <v>15</v>
      </c>
      <c r="AB403" s="3" t="s">
        <v>15</v>
      </c>
      <c r="AC403" s="3" t="s">
        <v>2686</v>
      </c>
      <c r="AD403" s="3" t="s">
        <v>181</v>
      </c>
      <c r="AE403" s="56" t="s">
        <v>181</v>
      </c>
      <c r="AF403" s="3" t="s">
        <v>15</v>
      </c>
      <c r="AG403" s="3" t="s">
        <v>15</v>
      </c>
      <c r="AH403" s="3" t="s">
        <v>15</v>
      </c>
      <c r="AI403" s="3" t="s">
        <v>181</v>
      </c>
      <c r="AJ403" s="55"/>
      <c r="AK403" s="56" t="s">
        <v>181</v>
      </c>
      <c r="AL403" s="3" t="s">
        <v>56</v>
      </c>
      <c r="AM403" s="3" t="s">
        <v>15</v>
      </c>
      <c r="AN403" s="3" t="s">
        <v>15</v>
      </c>
      <c r="AO403" s="3" t="s">
        <v>15</v>
      </c>
      <c r="AP403" s="3" t="s">
        <v>15</v>
      </c>
      <c r="AQ403" s="3">
        <v>9</v>
      </c>
      <c r="AR403" s="3">
        <v>61.811</v>
      </c>
      <c r="AS403" s="3">
        <v>70.296000000000006</v>
      </c>
      <c r="AT403" s="3" t="s">
        <v>178</v>
      </c>
      <c r="AU403" s="3" t="s">
        <v>374</v>
      </c>
      <c r="AV403" s="3" t="s">
        <v>3470</v>
      </c>
      <c r="AW403" s="3" t="s">
        <v>3693</v>
      </c>
      <c r="AX403" s="3" t="s">
        <v>30</v>
      </c>
      <c r="AY403" s="3" t="s">
        <v>2960</v>
      </c>
      <c r="AZ403" s="3" t="s">
        <v>3779</v>
      </c>
      <c r="BA403" s="3" t="s">
        <v>3795</v>
      </c>
      <c r="BB403" s="3" t="s">
        <v>3241</v>
      </c>
      <c r="BC403" s="3" t="s">
        <v>2892</v>
      </c>
      <c r="BD403" s="3" t="s">
        <v>181</v>
      </c>
      <c r="BE403" s="3" t="s">
        <v>863</v>
      </c>
      <c r="BF403" s="3" t="s">
        <v>4406</v>
      </c>
      <c r="BG403" s="3" t="s">
        <v>1600</v>
      </c>
      <c r="BH403" s="3" t="s">
        <v>1287</v>
      </c>
      <c r="BI403" s="58" t="s">
        <v>3807</v>
      </c>
      <c r="BJ403" s="58" t="s">
        <v>3330</v>
      </c>
      <c r="BK403" s="58" t="s">
        <v>3720</v>
      </c>
      <c r="BL403" s="58" t="s">
        <v>2767</v>
      </c>
      <c r="BM403" s="58" t="s">
        <v>3039</v>
      </c>
      <c r="BN403" s="58" t="s">
        <v>2737</v>
      </c>
      <c r="BO403" s="2" t="s">
        <v>181</v>
      </c>
    </row>
    <row r="404" spans="4:67">
      <c r="D404" s="3">
        <v>103</v>
      </c>
      <c r="E404" s="70">
        <v>43671</v>
      </c>
      <c r="F404" s="3" t="s">
        <v>1028</v>
      </c>
      <c r="G404" s="51">
        <v>27400</v>
      </c>
      <c r="H404" s="52"/>
      <c r="I404" s="3" t="s">
        <v>181</v>
      </c>
      <c r="J404" s="3" t="s">
        <v>175</v>
      </c>
      <c r="K404" s="3" t="s">
        <v>3330</v>
      </c>
      <c r="L404" s="3">
        <v>3</v>
      </c>
      <c r="M404" s="3" t="s">
        <v>401</v>
      </c>
      <c r="N404" s="3" t="s">
        <v>98</v>
      </c>
      <c r="O404" s="3">
        <v>5</v>
      </c>
      <c r="P404" s="3" t="s">
        <v>12</v>
      </c>
      <c r="Q404" s="3" t="s">
        <v>59</v>
      </c>
      <c r="R404" s="53"/>
      <c r="S404" s="3" t="s">
        <v>512</v>
      </c>
      <c r="T404" s="54" t="s">
        <v>181</v>
      </c>
      <c r="U404" s="3" t="s">
        <v>3352</v>
      </c>
      <c r="V404" s="3" t="s">
        <v>181</v>
      </c>
      <c r="W404" s="3" t="s">
        <v>181</v>
      </c>
      <c r="X404" s="3" t="s">
        <v>181</v>
      </c>
      <c r="Y404" s="3" t="s">
        <v>181</v>
      </c>
      <c r="Z404" s="3" t="s">
        <v>15</v>
      </c>
      <c r="AA404" s="3" t="s">
        <v>15</v>
      </c>
      <c r="AB404" s="3" t="s">
        <v>15</v>
      </c>
      <c r="AC404" s="3" t="s">
        <v>2686</v>
      </c>
      <c r="AD404" s="3" t="s">
        <v>181</v>
      </c>
      <c r="AE404" s="56" t="s">
        <v>181</v>
      </c>
      <c r="AF404" s="3" t="s">
        <v>15</v>
      </c>
      <c r="AG404" s="3" t="s">
        <v>15</v>
      </c>
      <c r="AH404" s="3" t="s">
        <v>15</v>
      </c>
      <c r="AI404" s="3" t="s">
        <v>181</v>
      </c>
      <c r="AJ404" s="55"/>
      <c r="AK404" s="56" t="s">
        <v>181</v>
      </c>
      <c r="AL404" s="3" t="s">
        <v>56</v>
      </c>
      <c r="AM404" s="3" t="s">
        <v>15</v>
      </c>
      <c r="AN404" s="3" t="s">
        <v>15</v>
      </c>
      <c r="AO404" s="3" t="s">
        <v>15</v>
      </c>
      <c r="AP404" s="3" t="s">
        <v>15</v>
      </c>
      <c r="AQ404" s="3">
        <v>5</v>
      </c>
      <c r="AR404" s="3">
        <v>34.340000000000003</v>
      </c>
      <c r="AS404" s="3">
        <v>39.054000000000002</v>
      </c>
      <c r="AT404" s="3" t="s">
        <v>178</v>
      </c>
      <c r="AU404" s="3" t="s">
        <v>374</v>
      </c>
      <c r="AV404" s="3" t="s">
        <v>3470</v>
      </c>
      <c r="AW404" s="3" t="s">
        <v>3693</v>
      </c>
      <c r="AX404" s="3" t="s">
        <v>85</v>
      </c>
      <c r="AY404" s="3" t="s">
        <v>2960</v>
      </c>
      <c r="AZ404" s="3" t="s">
        <v>3497</v>
      </c>
      <c r="BA404" s="57" t="s">
        <v>3795</v>
      </c>
      <c r="BB404" s="3" t="s">
        <v>3241</v>
      </c>
      <c r="BC404" s="3" t="s">
        <v>2892</v>
      </c>
      <c r="BD404" s="3" t="s">
        <v>181</v>
      </c>
      <c r="BE404" s="3" t="s">
        <v>863</v>
      </c>
      <c r="BF404" s="3" t="s">
        <v>2706</v>
      </c>
      <c r="BG404" s="3" t="s">
        <v>1600</v>
      </c>
      <c r="BH404" s="3" t="s">
        <v>1286</v>
      </c>
      <c r="BI404" s="58" t="s">
        <v>3807</v>
      </c>
      <c r="BJ404" s="58" t="s">
        <v>3330</v>
      </c>
      <c r="BK404" s="58" t="s">
        <v>2722</v>
      </c>
      <c r="BL404" s="58" t="s">
        <v>2758</v>
      </c>
      <c r="BM404" s="58" t="s">
        <v>2895</v>
      </c>
      <c r="BN404" s="58" t="s">
        <v>2737</v>
      </c>
      <c r="BO404" s="2" t="s">
        <v>181</v>
      </c>
    </row>
    <row r="405" spans="4:67">
      <c r="D405" s="3">
        <v>102</v>
      </c>
      <c r="E405" s="70">
        <v>43657</v>
      </c>
      <c r="F405" s="3" t="s">
        <v>1289</v>
      </c>
      <c r="G405" s="51"/>
      <c r="H405" s="52"/>
      <c r="I405" s="3" t="s">
        <v>181</v>
      </c>
      <c r="J405" s="3" t="s">
        <v>175</v>
      </c>
      <c r="K405" s="3" t="s">
        <v>1290</v>
      </c>
      <c r="L405" s="3">
        <v>1</v>
      </c>
      <c r="M405" s="3" t="s">
        <v>10</v>
      </c>
      <c r="N405" s="3" t="s">
        <v>98</v>
      </c>
      <c r="O405" s="3">
        <v>3.5</v>
      </c>
      <c r="P405" s="3" t="s">
        <v>119</v>
      </c>
      <c r="Q405" s="3" t="s">
        <v>1291</v>
      </c>
      <c r="R405" s="53"/>
      <c r="S405" s="3" t="s">
        <v>30</v>
      </c>
      <c r="T405" s="54" t="s">
        <v>181</v>
      </c>
      <c r="U405" s="3" t="s">
        <v>3351</v>
      </c>
      <c r="V405" s="3" t="s">
        <v>181</v>
      </c>
      <c r="W405" s="3" t="s">
        <v>181</v>
      </c>
      <c r="X405" s="3" t="s">
        <v>181</v>
      </c>
      <c r="Y405" s="3" t="s">
        <v>181</v>
      </c>
      <c r="Z405" s="3" t="s">
        <v>15</v>
      </c>
      <c r="AA405" s="3" t="s">
        <v>15</v>
      </c>
      <c r="AB405" s="3" t="s">
        <v>15</v>
      </c>
      <c r="AC405" s="3" t="s">
        <v>1599</v>
      </c>
      <c r="AD405" s="3" t="s">
        <v>181</v>
      </c>
      <c r="AE405" s="56" t="s">
        <v>181</v>
      </c>
      <c r="AF405" s="3" t="s">
        <v>15</v>
      </c>
      <c r="AG405" s="3" t="s">
        <v>15</v>
      </c>
      <c r="AH405" s="3" t="s">
        <v>15</v>
      </c>
      <c r="AI405" s="3" t="s">
        <v>3366</v>
      </c>
      <c r="AJ405" s="55"/>
      <c r="AK405" s="56" t="s">
        <v>181</v>
      </c>
      <c r="AL405" s="3" t="s">
        <v>127</v>
      </c>
      <c r="AM405" s="3" t="s">
        <v>934</v>
      </c>
      <c r="AN405" s="3" t="s">
        <v>15</v>
      </c>
      <c r="AO405" s="3" t="s">
        <v>15</v>
      </c>
      <c r="AP405" s="3" t="s">
        <v>15</v>
      </c>
      <c r="AQ405" s="3">
        <v>3.5</v>
      </c>
      <c r="AR405" s="3">
        <v>24.038</v>
      </c>
      <c r="AS405" s="3">
        <v>27.337</v>
      </c>
      <c r="AT405" s="3" t="s">
        <v>32</v>
      </c>
      <c r="AU405" s="3" t="s">
        <v>15</v>
      </c>
      <c r="AV405" s="3" t="s">
        <v>1609</v>
      </c>
      <c r="AW405" s="3" t="s">
        <v>15</v>
      </c>
      <c r="AX405" s="3" t="s">
        <v>30</v>
      </c>
      <c r="AY405" s="3" t="s">
        <v>3718</v>
      </c>
      <c r="AZ405" s="3" t="s">
        <v>3497</v>
      </c>
      <c r="BA405" s="57" t="s">
        <v>3795</v>
      </c>
      <c r="BB405" s="3" t="s">
        <v>3241</v>
      </c>
      <c r="BC405" s="3" t="s">
        <v>15</v>
      </c>
      <c r="BD405" s="3" t="s">
        <v>181</v>
      </c>
      <c r="BE405" s="3" t="s">
        <v>1292</v>
      </c>
      <c r="BF405" s="3" t="s">
        <v>10</v>
      </c>
      <c r="BG405" s="3" t="s">
        <v>5354</v>
      </c>
      <c r="BH405" s="3" t="s">
        <v>1288</v>
      </c>
      <c r="BI405" s="58" t="s">
        <v>3807</v>
      </c>
      <c r="BJ405" s="58" t="s">
        <v>1290</v>
      </c>
      <c r="BK405" s="58" t="s">
        <v>2722</v>
      </c>
      <c r="BL405" s="58" t="s">
        <v>2770</v>
      </c>
      <c r="BM405" s="58" t="s">
        <v>3221</v>
      </c>
      <c r="BN405" s="58" t="s">
        <v>2737</v>
      </c>
      <c r="BO405" s="2" t="s">
        <v>181</v>
      </c>
    </row>
    <row r="406" spans="4:67">
      <c r="D406" s="3">
        <v>101</v>
      </c>
      <c r="E406" s="70">
        <v>43648</v>
      </c>
      <c r="F406" s="3" t="s">
        <v>1296</v>
      </c>
      <c r="G406" s="51"/>
      <c r="H406" s="52"/>
      <c r="I406" s="3" t="s">
        <v>181</v>
      </c>
      <c r="J406" s="3" t="s">
        <v>175</v>
      </c>
      <c r="K406" s="3" t="s">
        <v>1297</v>
      </c>
      <c r="L406" s="3">
        <v>1</v>
      </c>
      <c r="M406" s="3" t="s">
        <v>10</v>
      </c>
      <c r="N406" s="3" t="s">
        <v>98</v>
      </c>
      <c r="O406" s="3">
        <v>3</v>
      </c>
      <c r="P406" s="3" t="s">
        <v>1652</v>
      </c>
      <c r="Q406" s="3" t="s">
        <v>731</v>
      </c>
      <c r="R406" s="53"/>
      <c r="S406" s="3" t="s">
        <v>30</v>
      </c>
      <c r="T406" s="54" t="s">
        <v>181</v>
      </c>
      <c r="U406" s="3" t="s">
        <v>3351</v>
      </c>
      <c r="V406" s="3" t="s">
        <v>181</v>
      </c>
      <c r="W406" s="3" t="s">
        <v>181</v>
      </c>
      <c r="X406" s="3" t="s">
        <v>181</v>
      </c>
      <c r="Y406" s="3" t="s">
        <v>181</v>
      </c>
      <c r="Z406" s="3" t="s">
        <v>15</v>
      </c>
      <c r="AA406" s="3" t="s">
        <v>15</v>
      </c>
      <c r="AB406" s="3" t="s">
        <v>15</v>
      </c>
      <c r="AC406" s="3" t="s">
        <v>1599</v>
      </c>
      <c r="AD406" s="3" t="s">
        <v>181</v>
      </c>
      <c r="AE406" s="56" t="s">
        <v>181</v>
      </c>
      <c r="AF406" s="3" t="s">
        <v>15</v>
      </c>
      <c r="AG406" s="3" t="s">
        <v>15</v>
      </c>
      <c r="AH406" s="3" t="s">
        <v>15</v>
      </c>
      <c r="AI406" s="3" t="s">
        <v>181</v>
      </c>
      <c r="AJ406" s="55"/>
      <c r="AK406" s="56" t="s">
        <v>181</v>
      </c>
      <c r="AL406" s="3" t="s">
        <v>127</v>
      </c>
      <c r="AM406" s="3" t="s">
        <v>934</v>
      </c>
      <c r="AN406" s="3" t="s">
        <v>15</v>
      </c>
      <c r="AO406" s="3" t="s">
        <v>15</v>
      </c>
      <c r="AP406" s="3" t="s">
        <v>15</v>
      </c>
      <c r="AQ406" s="3">
        <v>3</v>
      </c>
      <c r="AR406" s="3">
        <v>20.603999999999999</v>
      </c>
      <c r="AS406" s="3">
        <v>23.431999999999999</v>
      </c>
      <c r="AT406" s="3" t="s">
        <v>32</v>
      </c>
      <c r="AU406" s="3" t="s">
        <v>15</v>
      </c>
      <c r="AV406" s="3" t="s">
        <v>3471</v>
      </c>
      <c r="AW406" s="3" t="s">
        <v>15</v>
      </c>
      <c r="AX406" s="3" t="s">
        <v>30</v>
      </c>
      <c r="AY406" s="3" t="s">
        <v>3718</v>
      </c>
      <c r="AZ406" s="3" t="s">
        <v>3496</v>
      </c>
      <c r="BA406" s="57" t="s">
        <v>3795</v>
      </c>
      <c r="BB406" s="3" t="s">
        <v>3241</v>
      </c>
      <c r="BC406" s="3" t="s">
        <v>15</v>
      </c>
      <c r="BD406" s="3" t="s">
        <v>181</v>
      </c>
      <c r="BE406" s="3" t="s">
        <v>1298</v>
      </c>
      <c r="BF406" s="3" t="s">
        <v>10</v>
      </c>
      <c r="BG406" s="3" t="s">
        <v>1600</v>
      </c>
      <c r="BH406" s="3" t="s">
        <v>1295</v>
      </c>
      <c r="BI406" s="58" t="s">
        <v>3807</v>
      </c>
      <c r="BJ406" s="58" t="s">
        <v>1297</v>
      </c>
      <c r="BK406" s="58" t="s">
        <v>2722</v>
      </c>
      <c r="BL406" s="58" t="s">
        <v>2742</v>
      </c>
      <c r="BM406" s="58" t="s">
        <v>2901</v>
      </c>
      <c r="BN406" s="58" t="s">
        <v>2737</v>
      </c>
      <c r="BO406" s="2" t="s">
        <v>181</v>
      </c>
    </row>
    <row r="407" spans="4:67">
      <c r="D407" s="3">
        <v>100</v>
      </c>
      <c r="E407" s="70">
        <v>43648</v>
      </c>
      <c r="F407" s="3" t="s">
        <v>266</v>
      </c>
      <c r="G407" s="51"/>
      <c r="H407" s="52"/>
      <c r="I407" s="3" t="s">
        <v>181</v>
      </c>
      <c r="J407" s="3" t="s">
        <v>175</v>
      </c>
      <c r="K407" s="3" t="s">
        <v>1002</v>
      </c>
      <c r="L407" s="3">
        <v>1</v>
      </c>
      <c r="M407" s="3" t="s">
        <v>151</v>
      </c>
      <c r="N407" s="3" t="s">
        <v>98</v>
      </c>
      <c r="O407" s="3">
        <v>8</v>
      </c>
      <c r="P407" s="3" t="s">
        <v>12</v>
      </c>
      <c r="Q407" s="3" t="s">
        <v>1294</v>
      </c>
      <c r="R407" s="53"/>
      <c r="S407" s="3" t="s">
        <v>30</v>
      </c>
      <c r="T407" s="54" t="s">
        <v>181</v>
      </c>
      <c r="U407" s="3" t="s">
        <v>3351</v>
      </c>
      <c r="V407" s="3" t="s">
        <v>181</v>
      </c>
      <c r="W407" s="3" t="s">
        <v>181</v>
      </c>
      <c r="X407" s="3" t="s">
        <v>181</v>
      </c>
      <c r="Y407" s="3" t="s">
        <v>181</v>
      </c>
      <c r="Z407" s="3" t="s">
        <v>15</v>
      </c>
      <c r="AA407" s="3" t="s">
        <v>15</v>
      </c>
      <c r="AB407" s="3" t="s">
        <v>15</v>
      </c>
      <c r="AC407" s="3" t="s">
        <v>1599</v>
      </c>
      <c r="AD407" s="3" t="s">
        <v>181</v>
      </c>
      <c r="AE407" s="56" t="s">
        <v>181</v>
      </c>
      <c r="AF407" s="3" t="s">
        <v>15</v>
      </c>
      <c r="AG407" s="3" t="s">
        <v>15</v>
      </c>
      <c r="AH407" s="3" t="s">
        <v>15</v>
      </c>
      <c r="AI407" s="3" t="s">
        <v>181</v>
      </c>
      <c r="AJ407" s="55"/>
      <c r="AK407" s="56" t="s">
        <v>181</v>
      </c>
      <c r="AL407" s="3" t="s">
        <v>56</v>
      </c>
      <c r="AM407" s="3" t="s">
        <v>15</v>
      </c>
      <c r="AN407" s="3" t="s">
        <v>15</v>
      </c>
      <c r="AO407" s="3" t="s">
        <v>15</v>
      </c>
      <c r="AP407" s="3" t="s">
        <v>15</v>
      </c>
      <c r="AQ407" s="3">
        <v>8</v>
      </c>
      <c r="AR407" s="3">
        <v>54.942999999999998</v>
      </c>
      <c r="AS407" s="3">
        <v>62.485999999999997</v>
      </c>
      <c r="AT407" s="3" t="s">
        <v>178</v>
      </c>
      <c r="AU407" s="3" t="s">
        <v>374</v>
      </c>
      <c r="AV407" s="3" t="s">
        <v>3470</v>
      </c>
      <c r="AW407" s="3" t="s">
        <v>15</v>
      </c>
      <c r="AX407" s="3" t="s">
        <v>30</v>
      </c>
      <c r="AY407" s="3" t="s">
        <v>2960</v>
      </c>
      <c r="AZ407" s="3" t="s">
        <v>3779</v>
      </c>
      <c r="BA407" s="57" t="s">
        <v>3795</v>
      </c>
      <c r="BB407" s="3" t="s">
        <v>3241</v>
      </c>
      <c r="BC407" s="3" t="s">
        <v>2892</v>
      </c>
      <c r="BD407" s="3" t="s">
        <v>181</v>
      </c>
      <c r="BE407" s="3" t="s">
        <v>1003</v>
      </c>
      <c r="BF407" s="3" t="s">
        <v>1696</v>
      </c>
      <c r="BG407" s="3" t="s">
        <v>1600</v>
      </c>
      <c r="BH407" s="3" t="s">
        <v>1293</v>
      </c>
      <c r="BI407" s="58" t="s">
        <v>3807</v>
      </c>
      <c r="BJ407" s="58" t="s">
        <v>1002</v>
      </c>
      <c r="BK407" s="58" t="s">
        <v>2722</v>
      </c>
      <c r="BL407" s="58" t="s">
        <v>2778</v>
      </c>
      <c r="BM407" s="58" t="s">
        <v>2895</v>
      </c>
      <c r="BN407" s="58" t="s">
        <v>2737</v>
      </c>
      <c r="BO407" s="2" t="s">
        <v>181</v>
      </c>
    </row>
    <row r="408" spans="4:67">
      <c r="D408" s="3">
        <v>99</v>
      </c>
      <c r="E408" s="70">
        <v>43642</v>
      </c>
      <c r="F408" s="3" t="s">
        <v>1305</v>
      </c>
      <c r="G408" s="51">
        <v>50000</v>
      </c>
      <c r="H408" s="52"/>
      <c r="I408" s="3" t="s">
        <v>181</v>
      </c>
      <c r="J408" s="3" t="s">
        <v>175</v>
      </c>
      <c r="K408" s="3" t="s">
        <v>442</v>
      </c>
      <c r="L408" s="3">
        <v>1</v>
      </c>
      <c r="M408" s="3" t="s">
        <v>1633</v>
      </c>
      <c r="N408" s="3" t="s">
        <v>98</v>
      </c>
      <c r="O408" s="3">
        <v>3</v>
      </c>
      <c r="P408" s="3" t="s">
        <v>12</v>
      </c>
      <c r="Q408" s="3" t="s">
        <v>1306</v>
      </c>
      <c r="R408" s="53"/>
      <c r="S408" s="3" t="s">
        <v>14</v>
      </c>
      <c r="T408" s="54" t="s">
        <v>181</v>
      </c>
      <c r="U408" s="3" t="s">
        <v>3351</v>
      </c>
      <c r="V408" s="3" t="s">
        <v>181</v>
      </c>
      <c r="W408" s="3" t="s">
        <v>181</v>
      </c>
      <c r="X408" s="3" t="s">
        <v>181</v>
      </c>
      <c r="Y408" s="3" t="s">
        <v>181</v>
      </c>
      <c r="Z408" s="3" t="s">
        <v>15</v>
      </c>
      <c r="AA408" s="3" t="s">
        <v>15</v>
      </c>
      <c r="AB408" s="3" t="s">
        <v>15</v>
      </c>
      <c r="AC408" s="3" t="s">
        <v>1599</v>
      </c>
      <c r="AD408" s="3" t="s">
        <v>181</v>
      </c>
      <c r="AE408" s="56" t="s">
        <v>181</v>
      </c>
      <c r="AF408" s="3" t="s">
        <v>15</v>
      </c>
      <c r="AG408" s="3" t="s">
        <v>15</v>
      </c>
      <c r="AH408" s="3" t="s">
        <v>15</v>
      </c>
      <c r="AI408" s="3" t="s">
        <v>181</v>
      </c>
      <c r="AJ408" s="55"/>
      <c r="AK408" s="56" t="s">
        <v>181</v>
      </c>
      <c r="AL408" s="3" t="s">
        <v>134</v>
      </c>
      <c r="AM408" s="3" t="s">
        <v>15</v>
      </c>
      <c r="AN408" s="3" t="s">
        <v>15</v>
      </c>
      <c r="AO408" s="3" t="s">
        <v>15</v>
      </c>
      <c r="AP408" s="3" t="s">
        <v>15</v>
      </c>
      <c r="AQ408" s="3">
        <v>3</v>
      </c>
      <c r="AR408" s="3">
        <v>20.170000000000002</v>
      </c>
      <c r="AS408" s="3">
        <v>23.55</v>
      </c>
      <c r="AT408" s="3" t="s">
        <v>178</v>
      </c>
      <c r="AU408" s="3" t="s">
        <v>374</v>
      </c>
      <c r="AV408" s="3" t="s">
        <v>3470</v>
      </c>
      <c r="AW408" s="3" t="s">
        <v>3693</v>
      </c>
      <c r="AX408" s="3" t="s">
        <v>14</v>
      </c>
      <c r="AY408" s="3" t="s">
        <v>2960</v>
      </c>
      <c r="AZ408" s="3" t="s">
        <v>3496</v>
      </c>
      <c r="BA408" s="57" t="s">
        <v>3795</v>
      </c>
      <c r="BB408" s="3" t="s">
        <v>3225</v>
      </c>
      <c r="BC408" s="3" t="s">
        <v>2892</v>
      </c>
      <c r="BD408" s="3" t="s">
        <v>181</v>
      </c>
      <c r="BE408" s="3" t="s">
        <v>444</v>
      </c>
      <c r="BF408" s="3" t="s">
        <v>1633</v>
      </c>
      <c r="BG408" s="3" t="s">
        <v>1600</v>
      </c>
      <c r="BH408" s="3" t="s">
        <v>1304</v>
      </c>
      <c r="BI408" s="58" t="s">
        <v>3808</v>
      </c>
      <c r="BJ408" s="58" t="s">
        <v>442</v>
      </c>
      <c r="BK408" s="58" t="s">
        <v>2722</v>
      </c>
      <c r="BL408" s="58" t="s">
        <v>2742</v>
      </c>
      <c r="BM408" s="58" t="s">
        <v>2895</v>
      </c>
      <c r="BN408" s="58" t="s">
        <v>2737</v>
      </c>
      <c r="BO408" s="2" t="s">
        <v>181</v>
      </c>
    </row>
    <row r="409" spans="4:67">
      <c r="D409" s="3">
        <v>98</v>
      </c>
      <c r="E409" s="70">
        <v>43642</v>
      </c>
      <c r="F409" s="3" t="s">
        <v>3260</v>
      </c>
      <c r="G409" s="51"/>
      <c r="H409" s="52"/>
      <c r="I409" s="3" t="s">
        <v>181</v>
      </c>
      <c r="J409" s="3" t="s">
        <v>175</v>
      </c>
      <c r="K409" s="3" t="s">
        <v>3020</v>
      </c>
      <c r="L409" s="3">
        <v>2</v>
      </c>
      <c r="M409" s="3" t="s">
        <v>1967</v>
      </c>
      <c r="N409" s="3" t="s">
        <v>98</v>
      </c>
      <c r="O409" s="3">
        <v>0.4</v>
      </c>
      <c r="P409" s="3" t="s">
        <v>12</v>
      </c>
      <c r="Q409" s="3" t="s">
        <v>727</v>
      </c>
      <c r="R409" s="53"/>
      <c r="S409" s="3" t="s">
        <v>14</v>
      </c>
      <c r="T409" s="54" t="s">
        <v>181</v>
      </c>
      <c r="U409" s="3" t="s">
        <v>3351</v>
      </c>
      <c r="V409" s="3" t="s">
        <v>181</v>
      </c>
      <c r="W409" s="3" t="s">
        <v>181</v>
      </c>
      <c r="X409" s="3" t="s">
        <v>181</v>
      </c>
      <c r="Y409" s="3" t="s">
        <v>3033</v>
      </c>
      <c r="Z409" s="3" t="s">
        <v>15</v>
      </c>
      <c r="AA409" s="3" t="s">
        <v>15</v>
      </c>
      <c r="AB409" s="3" t="s">
        <v>15</v>
      </c>
      <c r="AC409" s="3" t="s">
        <v>1599</v>
      </c>
      <c r="AD409" s="3" t="s">
        <v>181</v>
      </c>
      <c r="AE409" s="56" t="s">
        <v>181</v>
      </c>
      <c r="AF409" s="3" t="s">
        <v>15</v>
      </c>
      <c r="AG409" s="3" t="s">
        <v>15</v>
      </c>
      <c r="AH409" s="3" t="s">
        <v>15</v>
      </c>
      <c r="AI409" s="3" t="s">
        <v>181</v>
      </c>
      <c r="AJ409" s="55"/>
      <c r="AK409" s="56" t="s">
        <v>181</v>
      </c>
      <c r="AL409" s="3" t="s">
        <v>101</v>
      </c>
      <c r="AM409" s="3" t="s">
        <v>1240</v>
      </c>
      <c r="AN409" s="3" t="s">
        <v>15</v>
      </c>
      <c r="AO409" s="3" t="s">
        <v>15</v>
      </c>
      <c r="AP409" s="3" t="s">
        <v>15</v>
      </c>
      <c r="AQ409" s="3">
        <v>0.4</v>
      </c>
      <c r="AR409" s="3">
        <v>2.6890000000000001</v>
      </c>
      <c r="AS409" s="3">
        <v>3.14</v>
      </c>
      <c r="AT409" s="3" t="s">
        <v>178</v>
      </c>
      <c r="AU409" s="3" t="s">
        <v>179</v>
      </c>
      <c r="AV409" s="3" t="s">
        <v>3470</v>
      </c>
      <c r="AW409" s="3" t="s">
        <v>3676</v>
      </c>
      <c r="AX409" s="3" t="s">
        <v>14</v>
      </c>
      <c r="AY409" s="3" t="s">
        <v>3782</v>
      </c>
      <c r="AZ409" s="3" t="s">
        <v>5420</v>
      </c>
      <c r="BA409" s="57" t="s">
        <v>3795</v>
      </c>
      <c r="BB409" s="3" t="s">
        <v>3225</v>
      </c>
      <c r="BC409" s="3" t="s">
        <v>2892</v>
      </c>
      <c r="BD409" s="3" t="s">
        <v>181</v>
      </c>
      <c r="BE409" s="3" t="s">
        <v>1302</v>
      </c>
      <c r="BF409" s="3" t="s">
        <v>1967</v>
      </c>
      <c r="BG409" s="3" t="s">
        <v>1605</v>
      </c>
      <c r="BH409" s="3" t="s">
        <v>1299</v>
      </c>
      <c r="BI409" s="58" t="s">
        <v>3808</v>
      </c>
      <c r="BJ409" s="58" t="s">
        <v>1301</v>
      </c>
      <c r="BK409" s="58" t="s">
        <v>2722</v>
      </c>
      <c r="BL409" s="58" t="s">
        <v>3043</v>
      </c>
      <c r="BM409" s="58" t="s">
        <v>2895</v>
      </c>
      <c r="BN409" s="58" t="s">
        <v>2737</v>
      </c>
      <c r="BO409" s="2" t="s">
        <v>181</v>
      </c>
    </row>
    <row r="410" spans="4:67">
      <c r="D410" s="3">
        <v>97</v>
      </c>
      <c r="E410" s="70">
        <v>43640</v>
      </c>
      <c r="F410" s="3" t="s">
        <v>1308</v>
      </c>
      <c r="G410" s="51">
        <v>25000</v>
      </c>
      <c r="H410" s="52"/>
      <c r="I410" s="3" t="s">
        <v>181</v>
      </c>
      <c r="J410" s="3" t="s">
        <v>175</v>
      </c>
      <c r="K410" s="3" t="s">
        <v>3021</v>
      </c>
      <c r="L410" s="3">
        <v>1</v>
      </c>
      <c r="M410" s="3" t="s">
        <v>1710</v>
      </c>
      <c r="N410" s="3" t="s">
        <v>98</v>
      </c>
      <c r="O410" s="3">
        <v>3</v>
      </c>
      <c r="P410" s="3" t="s">
        <v>4807</v>
      </c>
      <c r="Q410" s="3" t="s">
        <v>926</v>
      </c>
      <c r="R410" s="53"/>
      <c r="S410" s="3" t="s">
        <v>479</v>
      </c>
      <c r="T410" s="54" t="s">
        <v>181</v>
      </c>
      <c r="U410" s="3" t="s">
        <v>3352</v>
      </c>
      <c r="V410" s="3" t="s">
        <v>181</v>
      </c>
      <c r="W410" s="3" t="s">
        <v>181</v>
      </c>
      <c r="X410" s="3" t="s">
        <v>181</v>
      </c>
      <c r="Y410" s="3" t="s">
        <v>3033</v>
      </c>
      <c r="Z410" s="3" t="s">
        <v>15</v>
      </c>
      <c r="AA410" s="3" t="s">
        <v>15</v>
      </c>
      <c r="AB410" s="3" t="s">
        <v>15</v>
      </c>
      <c r="AC410" s="3" t="s">
        <v>1599</v>
      </c>
      <c r="AD410" s="3" t="s">
        <v>181</v>
      </c>
      <c r="AE410" s="56" t="s">
        <v>181</v>
      </c>
      <c r="AF410" s="3" t="s">
        <v>15</v>
      </c>
      <c r="AG410" s="3" t="s">
        <v>15</v>
      </c>
      <c r="AH410" s="3" t="s">
        <v>15</v>
      </c>
      <c r="AI410" s="3" t="s">
        <v>181</v>
      </c>
      <c r="AJ410" s="55"/>
      <c r="AK410" s="56" t="s">
        <v>181</v>
      </c>
      <c r="AL410" s="3" t="s">
        <v>65</v>
      </c>
      <c r="AM410" s="3" t="s">
        <v>435</v>
      </c>
      <c r="AN410" s="3" t="s">
        <v>15</v>
      </c>
      <c r="AO410" s="3" t="s">
        <v>15</v>
      </c>
      <c r="AP410" s="3" t="s">
        <v>15</v>
      </c>
      <c r="AQ410" s="3">
        <v>3</v>
      </c>
      <c r="AR410" s="3">
        <v>20.170000000000002</v>
      </c>
      <c r="AS410" s="3">
        <v>23.55</v>
      </c>
      <c r="AT410" s="3" t="s">
        <v>273</v>
      </c>
      <c r="AU410" s="3" t="s">
        <v>15</v>
      </c>
      <c r="AV410" s="3" t="s">
        <v>1609</v>
      </c>
      <c r="AW410" s="3" t="s">
        <v>15</v>
      </c>
      <c r="AX410" s="3" t="s">
        <v>3784</v>
      </c>
      <c r="AY410" s="3" t="s">
        <v>3782</v>
      </c>
      <c r="AZ410" s="3" t="s">
        <v>3496</v>
      </c>
      <c r="BA410" s="57" t="s">
        <v>3795</v>
      </c>
      <c r="BB410" s="3" t="s">
        <v>3225</v>
      </c>
      <c r="BC410" s="3" t="s">
        <v>15</v>
      </c>
      <c r="BD410" s="3" t="s">
        <v>181</v>
      </c>
      <c r="BE410" s="3" t="s">
        <v>1310</v>
      </c>
      <c r="BF410" s="3" t="s">
        <v>1710</v>
      </c>
      <c r="BG410" s="3" t="s">
        <v>1685</v>
      </c>
      <c r="BH410" s="3" t="s">
        <v>1311</v>
      </c>
      <c r="BI410" s="58" t="s">
        <v>3808</v>
      </c>
      <c r="BJ410" s="58" t="s">
        <v>2681</v>
      </c>
      <c r="BK410" s="58" t="s">
        <v>2722</v>
      </c>
      <c r="BL410" s="58" t="s">
        <v>3070</v>
      </c>
      <c r="BM410" s="58" t="s">
        <v>4808</v>
      </c>
      <c r="BN410" s="58" t="s">
        <v>2737</v>
      </c>
      <c r="BO410" s="2" t="s">
        <v>181</v>
      </c>
    </row>
    <row r="411" spans="4:67">
      <c r="D411" s="3">
        <v>96</v>
      </c>
      <c r="E411" s="70">
        <v>43640</v>
      </c>
      <c r="F411" s="3" t="s">
        <v>1308</v>
      </c>
      <c r="G411" s="51">
        <v>25000</v>
      </c>
      <c r="H411" s="52"/>
      <c r="I411" s="3" t="s">
        <v>181</v>
      </c>
      <c r="J411" s="3" t="s">
        <v>175</v>
      </c>
      <c r="K411" s="3" t="s">
        <v>3021</v>
      </c>
      <c r="L411" s="3">
        <v>1</v>
      </c>
      <c r="M411" s="3" t="s">
        <v>2715</v>
      </c>
      <c r="N411" s="3" t="s">
        <v>98</v>
      </c>
      <c r="O411" s="3">
        <v>2</v>
      </c>
      <c r="P411" s="3" t="s">
        <v>1666</v>
      </c>
      <c r="Q411" s="3" t="s">
        <v>1309</v>
      </c>
      <c r="R411" s="53"/>
      <c r="S411" s="3" t="s">
        <v>479</v>
      </c>
      <c r="T411" s="54" t="s">
        <v>181</v>
      </c>
      <c r="U411" s="3" t="s">
        <v>3352</v>
      </c>
      <c r="V411" s="3" t="s">
        <v>181</v>
      </c>
      <c r="W411" s="3" t="s">
        <v>181</v>
      </c>
      <c r="X411" s="3" t="s">
        <v>181</v>
      </c>
      <c r="Y411" s="3" t="s">
        <v>3033</v>
      </c>
      <c r="Z411" s="3" t="s">
        <v>15</v>
      </c>
      <c r="AA411" s="3" t="s">
        <v>15</v>
      </c>
      <c r="AB411" s="3" t="s">
        <v>15</v>
      </c>
      <c r="AC411" s="3" t="s">
        <v>1599</v>
      </c>
      <c r="AD411" s="3" t="s">
        <v>181</v>
      </c>
      <c r="AE411" s="56" t="s">
        <v>181</v>
      </c>
      <c r="AF411" s="3" t="s">
        <v>15</v>
      </c>
      <c r="AG411" s="3" t="s">
        <v>15</v>
      </c>
      <c r="AH411" s="3" t="s">
        <v>15</v>
      </c>
      <c r="AI411" s="3" t="s">
        <v>181</v>
      </c>
      <c r="AJ411" s="55"/>
      <c r="AK411" s="56" t="s">
        <v>181</v>
      </c>
      <c r="AL411" s="3" t="s">
        <v>65</v>
      </c>
      <c r="AM411" s="3" t="s">
        <v>435</v>
      </c>
      <c r="AN411" s="3" t="s">
        <v>15</v>
      </c>
      <c r="AO411" s="3" t="s">
        <v>15</v>
      </c>
      <c r="AP411" s="3" t="s">
        <v>15</v>
      </c>
      <c r="AQ411" s="3">
        <v>2</v>
      </c>
      <c r="AR411" s="3">
        <v>13.446</v>
      </c>
      <c r="AS411" s="3">
        <v>15.7</v>
      </c>
      <c r="AT411" s="3" t="s">
        <v>273</v>
      </c>
      <c r="AU411" s="3" t="s">
        <v>15</v>
      </c>
      <c r="AV411" s="3" t="s">
        <v>1609</v>
      </c>
      <c r="AW411" s="3" t="s">
        <v>15</v>
      </c>
      <c r="AX411" s="3" t="s">
        <v>3784</v>
      </c>
      <c r="AY411" s="3" t="s">
        <v>3782</v>
      </c>
      <c r="AZ411" s="3" t="s">
        <v>5420</v>
      </c>
      <c r="BA411" s="57" t="s">
        <v>3795</v>
      </c>
      <c r="BB411" s="3" t="s">
        <v>3225</v>
      </c>
      <c r="BC411" s="3" t="s">
        <v>15</v>
      </c>
      <c r="BD411" s="3" t="s">
        <v>181</v>
      </c>
      <c r="BE411" s="3" t="s">
        <v>1310</v>
      </c>
      <c r="BF411" s="3" t="s">
        <v>2715</v>
      </c>
      <c r="BG411" s="3" t="s">
        <v>1685</v>
      </c>
      <c r="BH411" s="3" t="s">
        <v>1307</v>
      </c>
      <c r="BI411" s="58" t="s">
        <v>3808</v>
      </c>
      <c r="BJ411" s="58" t="s">
        <v>2681</v>
      </c>
      <c r="BK411" s="58" t="s">
        <v>2722</v>
      </c>
      <c r="BL411" s="58" t="s">
        <v>3064</v>
      </c>
      <c r="BM411" s="58" t="s">
        <v>2905</v>
      </c>
      <c r="BN411" s="58" t="s">
        <v>2737</v>
      </c>
      <c r="BO411" s="2" t="s">
        <v>181</v>
      </c>
    </row>
    <row r="412" spans="4:67">
      <c r="D412" s="3">
        <v>95</v>
      </c>
      <c r="E412" s="70">
        <v>43636</v>
      </c>
      <c r="F412" s="3" t="s">
        <v>217</v>
      </c>
      <c r="G412" s="51"/>
      <c r="H412" s="52"/>
      <c r="I412" s="3" t="s">
        <v>181</v>
      </c>
      <c r="J412" s="3" t="s">
        <v>175</v>
      </c>
      <c r="K412" s="3" t="s">
        <v>1313</v>
      </c>
      <c r="L412" s="3">
        <v>1</v>
      </c>
      <c r="M412" s="3" t="s">
        <v>394</v>
      </c>
      <c r="N412" s="3" t="s">
        <v>98</v>
      </c>
      <c r="O412" s="3">
        <v>3</v>
      </c>
      <c r="P412" s="3" t="s">
        <v>12</v>
      </c>
      <c r="Q412" s="3" t="s">
        <v>49</v>
      </c>
      <c r="R412" s="53"/>
      <c r="S412" s="3" t="s">
        <v>14</v>
      </c>
      <c r="T412" s="54" t="s">
        <v>181</v>
      </c>
      <c r="U412" s="3" t="s">
        <v>3351</v>
      </c>
      <c r="V412" s="3" t="s">
        <v>181</v>
      </c>
      <c r="W412" s="3" t="s">
        <v>181</v>
      </c>
      <c r="X412" s="3" t="s">
        <v>181</v>
      </c>
      <c r="Y412" s="3" t="s">
        <v>181</v>
      </c>
      <c r="Z412" s="3" t="s">
        <v>15</v>
      </c>
      <c r="AA412" s="3" t="s">
        <v>15</v>
      </c>
      <c r="AB412" s="3" t="s">
        <v>15</v>
      </c>
      <c r="AC412" s="3" t="s">
        <v>1599</v>
      </c>
      <c r="AD412" s="3" t="s">
        <v>181</v>
      </c>
      <c r="AE412" s="56" t="s">
        <v>181</v>
      </c>
      <c r="AF412" s="3" t="s">
        <v>15</v>
      </c>
      <c r="AG412" s="3" t="s">
        <v>15</v>
      </c>
      <c r="AH412" s="3" t="s">
        <v>15</v>
      </c>
      <c r="AI412" s="3" t="s">
        <v>3366</v>
      </c>
      <c r="AJ412" s="55"/>
      <c r="AK412" s="56" t="s">
        <v>181</v>
      </c>
      <c r="AL412" s="3" t="s">
        <v>50</v>
      </c>
      <c r="AM412" s="3" t="s">
        <v>15</v>
      </c>
      <c r="AN412" s="3" t="s">
        <v>15</v>
      </c>
      <c r="AO412" s="3" t="s">
        <v>15</v>
      </c>
      <c r="AP412" s="3" t="s">
        <v>15</v>
      </c>
      <c r="AQ412" s="3">
        <v>3</v>
      </c>
      <c r="AR412" s="3">
        <v>20.170000000000002</v>
      </c>
      <c r="AS412" s="3">
        <v>23.55</v>
      </c>
      <c r="AT412" s="3" t="s">
        <v>178</v>
      </c>
      <c r="AU412" s="3" t="s">
        <v>374</v>
      </c>
      <c r="AV412" s="3" t="s">
        <v>3470</v>
      </c>
      <c r="AW412" s="3" t="s">
        <v>3693</v>
      </c>
      <c r="AX412" s="3" t="s">
        <v>14</v>
      </c>
      <c r="AY412" s="3" t="s">
        <v>2960</v>
      </c>
      <c r="AZ412" s="3" t="s">
        <v>3496</v>
      </c>
      <c r="BA412" s="57" t="s">
        <v>3795</v>
      </c>
      <c r="BB412" s="3" t="s">
        <v>3225</v>
      </c>
      <c r="BC412" s="3" t="s">
        <v>2892</v>
      </c>
      <c r="BD412" s="3" t="s">
        <v>181</v>
      </c>
      <c r="BE412" s="3" t="s">
        <v>1314</v>
      </c>
      <c r="BF412" s="3" t="s">
        <v>394</v>
      </c>
      <c r="BG412" s="3" t="s">
        <v>1600</v>
      </c>
      <c r="BH412" s="3" t="s">
        <v>1312</v>
      </c>
      <c r="BI412" s="58" t="s">
        <v>3808</v>
      </c>
      <c r="BJ412" s="58" t="s">
        <v>1313</v>
      </c>
      <c r="BK412" s="58" t="s">
        <v>2722</v>
      </c>
      <c r="BL412" s="58" t="s">
        <v>2742</v>
      </c>
      <c r="BM412" s="58" t="s">
        <v>2895</v>
      </c>
      <c r="BN412" s="58" t="s">
        <v>2737</v>
      </c>
      <c r="BO412" s="2" t="s">
        <v>181</v>
      </c>
    </row>
    <row r="413" spans="4:67">
      <c r="D413" s="3">
        <v>94</v>
      </c>
      <c r="E413" s="70">
        <v>43635</v>
      </c>
      <c r="F413" s="3" t="s">
        <v>1316</v>
      </c>
      <c r="G413" s="51">
        <v>49411</v>
      </c>
      <c r="H413" s="52"/>
      <c r="I413" s="3" t="s">
        <v>181</v>
      </c>
      <c r="J413" s="3" t="s">
        <v>175</v>
      </c>
      <c r="K413" s="3" t="s">
        <v>1317</v>
      </c>
      <c r="L413" s="3">
        <v>1</v>
      </c>
      <c r="M413" s="3" t="s">
        <v>1604</v>
      </c>
      <c r="N413" s="3" t="s">
        <v>98</v>
      </c>
      <c r="O413" s="3">
        <v>5</v>
      </c>
      <c r="P413" s="3" t="s">
        <v>12</v>
      </c>
      <c r="Q413" s="3" t="s">
        <v>309</v>
      </c>
      <c r="R413" s="53"/>
      <c r="S413" s="3" t="s">
        <v>14</v>
      </c>
      <c r="T413" s="54" t="s">
        <v>181</v>
      </c>
      <c r="U413" s="3" t="s">
        <v>3351</v>
      </c>
      <c r="V413" s="3" t="s">
        <v>181</v>
      </c>
      <c r="W413" s="3" t="s">
        <v>181</v>
      </c>
      <c r="X413" s="3" t="s">
        <v>181</v>
      </c>
      <c r="Y413" s="3" t="s">
        <v>181</v>
      </c>
      <c r="Z413" s="3" t="s">
        <v>15</v>
      </c>
      <c r="AA413" s="3" t="s">
        <v>15</v>
      </c>
      <c r="AB413" s="3" t="s">
        <v>15</v>
      </c>
      <c r="AC413" s="3" t="s">
        <v>1599</v>
      </c>
      <c r="AD413" s="3" t="s">
        <v>181</v>
      </c>
      <c r="AE413" s="56" t="s">
        <v>181</v>
      </c>
      <c r="AF413" s="3" t="s">
        <v>15</v>
      </c>
      <c r="AG413" s="3" t="s">
        <v>15</v>
      </c>
      <c r="AH413" s="3" t="s">
        <v>15</v>
      </c>
      <c r="AI413" s="3" t="s">
        <v>3366</v>
      </c>
      <c r="AJ413" s="55"/>
      <c r="AK413" s="56" t="s">
        <v>181</v>
      </c>
      <c r="AL413" s="3" t="s">
        <v>72</v>
      </c>
      <c r="AM413" s="3" t="s">
        <v>1011</v>
      </c>
      <c r="AN413" s="3" t="s">
        <v>15</v>
      </c>
      <c r="AO413" s="3" t="s">
        <v>15</v>
      </c>
      <c r="AP413" s="3" t="s">
        <v>15</v>
      </c>
      <c r="AQ413" s="3">
        <v>5</v>
      </c>
      <c r="AR413" s="3">
        <v>33.616</v>
      </c>
      <c r="AS413" s="3">
        <v>39.25</v>
      </c>
      <c r="AT413" s="3" t="s">
        <v>178</v>
      </c>
      <c r="AU413" s="3" t="s">
        <v>179</v>
      </c>
      <c r="AV413" s="3" t="s">
        <v>3470</v>
      </c>
      <c r="AW413" s="3" t="s">
        <v>3693</v>
      </c>
      <c r="AX413" s="3" t="s">
        <v>14</v>
      </c>
      <c r="AY413" s="3" t="s">
        <v>3782</v>
      </c>
      <c r="AZ413" s="3" t="s">
        <v>3497</v>
      </c>
      <c r="BA413" s="57" t="s">
        <v>3795</v>
      </c>
      <c r="BB413" s="3" t="s">
        <v>3225</v>
      </c>
      <c r="BC413" s="3" t="s">
        <v>2892</v>
      </c>
      <c r="BD413" s="3" t="s">
        <v>181</v>
      </c>
      <c r="BE413" s="3" t="s">
        <v>1318</v>
      </c>
      <c r="BF413" s="3" t="s">
        <v>1604</v>
      </c>
      <c r="BG413" s="3" t="s">
        <v>1603</v>
      </c>
      <c r="BH413" s="3" t="s">
        <v>1315</v>
      </c>
      <c r="BI413" s="58" t="s">
        <v>3808</v>
      </c>
      <c r="BJ413" s="58" t="s">
        <v>1317</v>
      </c>
      <c r="BK413" s="58" t="s">
        <v>2722</v>
      </c>
      <c r="BL413" s="58" t="s">
        <v>2758</v>
      </c>
      <c r="BM413" s="58" t="s">
        <v>2895</v>
      </c>
      <c r="BN413" s="58" t="s">
        <v>2737</v>
      </c>
      <c r="BO413" s="2" t="s">
        <v>181</v>
      </c>
    </row>
    <row r="414" spans="4:67">
      <c r="D414" s="3">
        <v>93</v>
      </c>
      <c r="E414" s="70">
        <v>43634</v>
      </c>
      <c r="F414" s="3" t="s">
        <v>523</v>
      </c>
      <c r="G414" s="51"/>
      <c r="H414" s="52"/>
      <c r="I414" s="3" t="s">
        <v>181</v>
      </c>
      <c r="J414" s="3" t="s">
        <v>175</v>
      </c>
      <c r="K414" s="3" t="s">
        <v>1323</v>
      </c>
      <c r="L414" s="3">
        <v>1</v>
      </c>
      <c r="M414" s="3" t="s">
        <v>10</v>
      </c>
      <c r="N414" s="3" t="s">
        <v>98</v>
      </c>
      <c r="O414" s="3">
        <v>0.81</v>
      </c>
      <c r="P414" s="3" t="s">
        <v>12</v>
      </c>
      <c r="Q414" s="3" t="s">
        <v>13</v>
      </c>
      <c r="R414" s="53"/>
      <c r="S414" s="3" t="s">
        <v>21</v>
      </c>
      <c r="T414" s="54" t="s">
        <v>181</v>
      </c>
      <c r="U414" s="3" t="s">
        <v>1574</v>
      </c>
      <c r="V414" s="3" t="s">
        <v>181</v>
      </c>
      <c r="W414" s="3" t="s">
        <v>181</v>
      </c>
      <c r="X414" s="3" t="s">
        <v>181</v>
      </c>
      <c r="Y414" s="3" t="s">
        <v>181</v>
      </c>
      <c r="Z414" s="3" t="s">
        <v>15</v>
      </c>
      <c r="AA414" s="3" t="s">
        <v>15</v>
      </c>
      <c r="AB414" s="3" t="s">
        <v>15</v>
      </c>
      <c r="AC414" s="3" t="s">
        <v>1599</v>
      </c>
      <c r="AD414" s="3" t="s">
        <v>181</v>
      </c>
      <c r="AE414" s="56" t="s">
        <v>181</v>
      </c>
      <c r="AF414" s="3" t="s">
        <v>15</v>
      </c>
      <c r="AG414" s="3" t="s">
        <v>15</v>
      </c>
      <c r="AH414" s="3" t="s">
        <v>15</v>
      </c>
      <c r="AI414" s="3" t="s">
        <v>181</v>
      </c>
      <c r="AJ414" s="55"/>
      <c r="AK414" s="56" t="s">
        <v>181</v>
      </c>
      <c r="AL414" s="3" t="s">
        <v>129</v>
      </c>
      <c r="AM414" s="3" t="s">
        <v>1325</v>
      </c>
      <c r="AN414" s="3" t="s">
        <v>15</v>
      </c>
      <c r="AO414" s="3" t="s">
        <v>1326</v>
      </c>
      <c r="AP414" s="3" t="s">
        <v>3329</v>
      </c>
      <c r="AQ414" s="3">
        <v>0.81</v>
      </c>
      <c r="AR414" s="3">
        <v>5.4459999999999997</v>
      </c>
      <c r="AS414" s="3">
        <v>6.3579999999999997</v>
      </c>
      <c r="AT414" s="3" t="s">
        <v>178</v>
      </c>
      <c r="AU414" s="3" t="s">
        <v>179</v>
      </c>
      <c r="AV414" s="3" t="s">
        <v>3470</v>
      </c>
      <c r="AW414" s="3" t="s">
        <v>193</v>
      </c>
      <c r="AX414" s="3" t="s">
        <v>21</v>
      </c>
      <c r="AY414" s="3" t="s">
        <v>3718</v>
      </c>
      <c r="AZ414" s="3" t="s">
        <v>5420</v>
      </c>
      <c r="BA414" s="57" t="s">
        <v>3795</v>
      </c>
      <c r="BB414" s="3" t="s">
        <v>3225</v>
      </c>
      <c r="BC414" s="3" t="s">
        <v>2892</v>
      </c>
      <c r="BD414" s="3" t="s">
        <v>181</v>
      </c>
      <c r="BE414" s="3" t="s">
        <v>1324</v>
      </c>
      <c r="BF414" s="3" t="s">
        <v>10</v>
      </c>
      <c r="BG414" s="3" t="s">
        <v>1603</v>
      </c>
      <c r="BH414" s="3" t="s">
        <v>1322</v>
      </c>
      <c r="BI414" s="58" t="s">
        <v>3808</v>
      </c>
      <c r="BJ414" s="58" t="s">
        <v>2050</v>
      </c>
      <c r="BK414" s="58" t="s">
        <v>3226</v>
      </c>
      <c r="BL414" s="58" t="s">
        <v>2783</v>
      </c>
      <c r="BM414" s="58" t="s">
        <v>2895</v>
      </c>
      <c r="BN414" s="58" t="s">
        <v>2737</v>
      </c>
      <c r="BO414" s="2" t="s">
        <v>181</v>
      </c>
    </row>
    <row r="415" spans="4:67">
      <c r="D415" s="3">
        <v>92</v>
      </c>
      <c r="E415" s="70">
        <v>43634</v>
      </c>
      <c r="F415" s="3" t="s">
        <v>5378</v>
      </c>
      <c r="G415" s="51">
        <v>3000</v>
      </c>
      <c r="H415" s="52"/>
      <c r="I415" s="3" t="s">
        <v>181</v>
      </c>
      <c r="J415" s="3" t="s">
        <v>190</v>
      </c>
      <c r="K415" s="3" t="s">
        <v>5379</v>
      </c>
      <c r="L415" s="3">
        <v>1</v>
      </c>
      <c r="M415" s="3" t="s">
        <v>10</v>
      </c>
      <c r="N415" s="3" t="s">
        <v>98</v>
      </c>
      <c r="O415" s="3">
        <v>1.89</v>
      </c>
      <c r="P415" s="3" t="s">
        <v>12</v>
      </c>
      <c r="Q415" s="3" t="s">
        <v>727</v>
      </c>
      <c r="R415" s="3"/>
      <c r="S415" s="3" t="s">
        <v>30</v>
      </c>
      <c r="T415" s="54" t="s">
        <v>181</v>
      </c>
      <c r="U415" s="3" t="s">
        <v>3351</v>
      </c>
      <c r="V415" s="3" t="s">
        <v>181</v>
      </c>
      <c r="W415" s="3" t="s">
        <v>181</v>
      </c>
      <c r="X415" s="3" t="s">
        <v>181</v>
      </c>
      <c r="Y415" s="3" t="s">
        <v>3033</v>
      </c>
      <c r="Z415" s="3" t="s">
        <v>15</v>
      </c>
      <c r="AA415" s="3" t="s">
        <v>15</v>
      </c>
      <c r="AB415" s="3" t="s">
        <v>15</v>
      </c>
      <c r="AC415" s="3" t="s">
        <v>2686</v>
      </c>
      <c r="AD415" s="3" t="s">
        <v>181</v>
      </c>
      <c r="AE415" s="56" t="s">
        <v>181</v>
      </c>
      <c r="AF415" s="3" t="s">
        <v>15</v>
      </c>
      <c r="AG415" s="3" t="s">
        <v>15</v>
      </c>
      <c r="AH415" s="3" t="s">
        <v>15</v>
      </c>
      <c r="AI415" s="3" t="s">
        <v>181</v>
      </c>
      <c r="AJ415" s="55"/>
      <c r="AK415" s="56" t="s">
        <v>181</v>
      </c>
      <c r="AL415" s="3" t="s">
        <v>26</v>
      </c>
      <c r="AM415" s="3" t="s">
        <v>197</v>
      </c>
      <c r="AN415" s="3" t="s">
        <v>1321</v>
      </c>
      <c r="AO415" s="3" t="s">
        <v>15</v>
      </c>
      <c r="AP415" s="3" t="s">
        <v>15</v>
      </c>
      <c r="AQ415" s="57">
        <v>1.89</v>
      </c>
      <c r="AR415" s="3">
        <v>12.707000000000001</v>
      </c>
      <c r="AS415" s="3">
        <v>14.836</v>
      </c>
      <c r="AT415" s="3" t="s">
        <v>178</v>
      </c>
      <c r="AU415" s="3" t="s">
        <v>187</v>
      </c>
      <c r="AV415" s="3" t="s">
        <v>3470</v>
      </c>
      <c r="AW415" s="3" t="s">
        <v>193</v>
      </c>
      <c r="AX415" s="3" t="s">
        <v>30</v>
      </c>
      <c r="AY415" s="3" t="s">
        <v>3718</v>
      </c>
      <c r="AZ415" s="3" t="s">
        <v>5420</v>
      </c>
      <c r="BA415" s="3" t="s">
        <v>3795</v>
      </c>
      <c r="BB415" s="3" t="s">
        <v>3225</v>
      </c>
      <c r="BC415" s="3" t="s">
        <v>2892</v>
      </c>
      <c r="BD415" s="3" t="s">
        <v>5963</v>
      </c>
      <c r="BE415" s="3" t="s">
        <v>1320</v>
      </c>
      <c r="BF415" s="3" t="s">
        <v>10</v>
      </c>
      <c r="BG415" s="3" t="s">
        <v>1603</v>
      </c>
      <c r="BH415" s="3" t="s">
        <v>5380</v>
      </c>
      <c r="BI415" s="58" t="s">
        <v>3808</v>
      </c>
      <c r="BJ415" s="58" t="s">
        <v>1319</v>
      </c>
      <c r="BK415" s="58" t="s">
        <v>2722</v>
      </c>
      <c r="BL415" s="58" t="s">
        <v>5448</v>
      </c>
      <c r="BM415" s="58" t="s">
        <v>2895</v>
      </c>
      <c r="BN415" s="58" t="s">
        <v>2738</v>
      </c>
      <c r="BO415" s="2" t="s">
        <v>181</v>
      </c>
    </row>
    <row r="416" spans="4:67">
      <c r="D416" s="3">
        <v>91</v>
      </c>
      <c r="E416" s="70">
        <v>43627</v>
      </c>
      <c r="F416" s="3" t="s">
        <v>1328</v>
      </c>
      <c r="G416" s="51"/>
      <c r="H416" s="52"/>
      <c r="I416" s="3" t="s">
        <v>181</v>
      </c>
      <c r="J416" s="3" t="s">
        <v>190</v>
      </c>
      <c r="K416" s="3" t="s">
        <v>1329</v>
      </c>
      <c r="L416" s="3">
        <v>3</v>
      </c>
      <c r="M416" s="3" t="s">
        <v>10</v>
      </c>
      <c r="N416" s="3" t="s">
        <v>98</v>
      </c>
      <c r="O416" s="3">
        <v>5.5</v>
      </c>
      <c r="P416" s="3" t="s">
        <v>1756</v>
      </c>
      <c r="Q416" s="3" t="s">
        <v>1330</v>
      </c>
      <c r="R416" s="53"/>
      <c r="S416" s="3" t="s">
        <v>30</v>
      </c>
      <c r="T416" s="54" t="s">
        <v>181</v>
      </c>
      <c r="U416" s="3" t="s">
        <v>3354</v>
      </c>
      <c r="V416" s="3" t="s">
        <v>181</v>
      </c>
      <c r="W416" s="3" t="s">
        <v>181</v>
      </c>
      <c r="X416" s="3" t="s">
        <v>181</v>
      </c>
      <c r="Y416" s="3" t="s">
        <v>181</v>
      </c>
      <c r="Z416" s="3" t="s">
        <v>15</v>
      </c>
      <c r="AA416" s="3" t="s">
        <v>15</v>
      </c>
      <c r="AB416" s="3" t="s">
        <v>15</v>
      </c>
      <c r="AC416" s="3" t="s">
        <v>1599</v>
      </c>
      <c r="AD416" s="3" t="s">
        <v>181</v>
      </c>
      <c r="AE416" s="56" t="s">
        <v>181</v>
      </c>
      <c r="AF416" s="3" t="s">
        <v>15</v>
      </c>
      <c r="AG416" s="3" t="s">
        <v>15</v>
      </c>
      <c r="AH416" s="3" t="s">
        <v>15</v>
      </c>
      <c r="AI416" s="3" t="s">
        <v>181</v>
      </c>
      <c r="AJ416" s="55"/>
      <c r="AK416" s="56" t="s">
        <v>181</v>
      </c>
      <c r="AL416" s="3" t="s">
        <v>127</v>
      </c>
      <c r="AM416" s="3" t="s">
        <v>934</v>
      </c>
      <c r="AN416" s="3" t="s">
        <v>15</v>
      </c>
      <c r="AO416" s="3" t="s">
        <v>15</v>
      </c>
      <c r="AP416" s="3" t="s">
        <v>15</v>
      </c>
      <c r="AQ416" s="3">
        <v>5.5</v>
      </c>
      <c r="AR416" s="3">
        <v>36.978000000000002</v>
      </c>
      <c r="AS416" s="3">
        <v>43.174999999999997</v>
      </c>
      <c r="AT416" s="3" t="s">
        <v>32</v>
      </c>
      <c r="AU416" s="3" t="s">
        <v>15</v>
      </c>
      <c r="AV416" s="3" t="s">
        <v>3471</v>
      </c>
      <c r="AW416" s="3" t="s">
        <v>15</v>
      </c>
      <c r="AX416" s="3" t="s">
        <v>30</v>
      </c>
      <c r="AY416" s="3" t="s">
        <v>3718</v>
      </c>
      <c r="AZ416" s="3" t="s">
        <v>3779</v>
      </c>
      <c r="BA416" s="57" t="s">
        <v>3795</v>
      </c>
      <c r="BB416" s="3" t="s">
        <v>3225</v>
      </c>
      <c r="BC416" s="3" t="s">
        <v>15</v>
      </c>
      <c r="BD416" s="3" t="s">
        <v>5963</v>
      </c>
      <c r="BE416" s="3" t="s">
        <v>1331</v>
      </c>
      <c r="BF416" s="3" t="s">
        <v>10</v>
      </c>
      <c r="BG416" s="3" t="s">
        <v>1603</v>
      </c>
      <c r="BH416" s="3" t="s">
        <v>1327</v>
      </c>
      <c r="BI416" s="58" t="s">
        <v>3808</v>
      </c>
      <c r="BJ416" s="58" t="s">
        <v>1329</v>
      </c>
      <c r="BK416" s="58" t="s">
        <v>2722</v>
      </c>
      <c r="BL416" s="58" t="s">
        <v>2781</v>
      </c>
      <c r="BM416" s="58" t="s">
        <v>2919</v>
      </c>
      <c r="BN416" s="58" t="s">
        <v>2738</v>
      </c>
      <c r="BO416" s="2" t="s">
        <v>181</v>
      </c>
    </row>
    <row r="417" spans="3:67">
      <c r="D417" s="3">
        <v>90</v>
      </c>
      <c r="E417" s="70">
        <v>43622</v>
      </c>
      <c r="F417" s="3" t="s">
        <v>1333</v>
      </c>
      <c r="G417" s="51">
        <v>144000</v>
      </c>
      <c r="H417" s="52"/>
      <c r="I417" s="3" t="s">
        <v>181</v>
      </c>
      <c r="J417" s="3" t="s">
        <v>175</v>
      </c>
      <c r="K417" s="3" t="s">
        <v>707</v>
      </c>
      <c r="L417" s="3">
        <v>1</v>
      </c>
      <c r="M417" s="3" t="s">
        <v>1665</v>
      </c>
      <c r="N417" s="3" t="s">
        <v>98</v>
      </c>
      <c r="O417" s="3">
        <v>2.5</v>
      </c>
      <c r="P417" s="3" t="s">
        <v>12</v>
      </c>
      <c r="Q417" s="3" t="s">
        <v>1270</v>
      </c>
      <c r="R417" s="53"/>
      <c r="S417" s="3" t="s">
        <v>512</v>
      </c>
      <c r="T417" s="54" t="s">
        <v>181</v>
      </c>
      <c r="U417" s="3" t="s">
        <v>3351</v>
      </c>
      <c r="V417" s="3" t="s">
        <v>181</v>
      </c>
      <c r="W417" s="3" t="s">
        <v>181</v>
      </c>
      <c r="X417" s="3" t="s">
        <v>181</v>
      </c>
      <c r="Y417" s="3" t="s">
        <v>181</v>
      </c>
      <c r="Z417" s="3" t="s">
        <v>15</v>
      </c>
      <c r="AA417" s="3" t="s">
        <v>15</v>
      </c>
      <c r="AB417" s="3" t="s">
        <v>15</v>
      </c>
      <c r="AC417" s="3" t="s">
        <v>1599</v>
      </c>
      <c r="AD417" s="3" t="s">
        <v>181</v>
      </c>
      <c r="AE417" s="56" t="s">
        <v>181</v>
      </c>
      <c r="AF417" s="3" t="s">
        <v>15</v>
      </c>
      <c r="AG417" s="3" t="s">
        <v>15</v>
      </c>
      <c r="AH417" s="3" t="s">
        <v>15</v>
      </c>
      <c r="AI417" s="3" t="s">
        <v>181</v>
      </c>
      <c r="AJ417" s="55"/>
      <c r="AK417" s="56" t="s">
        <v>181</v>
      </c>
      <c r="AL417" s="3" t="s">
        <v>65</v>
      </c>
      <c r="AM417" s="3" t="s">
        <v>435</v>
      </c>
      <c r="AN417" s="3" t="s">
        <v>15</v>
      </c>
      <c r="AO417" s="3" t="s">
        <v>15</v>
      </c>
      <c r="AP417" s="3" t="s">
        <v>15</v>
      </c>
      <c r="AQ417" s="3">
        <v>2.5</v>
      </c>
      <c r="AR417" s="3">
        <v>16.808</v>
      </c>
      <c r="AS417" s="3">
        <v>19.625</v>
      </c>
      <c r="AT417" s="3" t="s">
        <v>273</v>
      </c>
      <c r="AU417" s="3" t="s">
        <v>15</v>
      </c>
      <c r="AV417" s="3" t="s">
        <v>1609</v>
      </c>
      <c r="AW417" s="3" t="s">
        <v>15</v>
      </c>
      <c r="AX417" s="3" t="s">
        <v>85</v>
      </c>
      <c r="AY417" s="3" t="s">
        <v>3782</v>
      </c>
      <c r="AZ417" s="3" t="s">
        <v>3496</v>
      </c>
      <c r="BA417" s="57" t="s">
        <v>3795</v>
      </c>
      <c r="BB417" s="3" t="s">
        <v>3225</v>
      </c>
      <c r="BC417" s="3" t="s">
        <v>15</v>
      </c>
      <c r="BD417" s="3" t="s">
        <v>181</v>
      </c>
      <c r="BE417" s="3" t="s">
        <v>708</v>
      </c>
      <c r="BF417" s="3" t="s">
        <v>1665</v>
      </c>
      <c r="BG417" s="3" t="s">
        <v>1600</v>
      </c>
      <c r="BH417" s="3" t="s">
        <v>1332</v>
      </c>
      <c r="BI417" s="58" t="s">
        <v>3808</v>
      </c>
      <c r="BJ417" s="58" t="s">
        <v>707</v>
      </c>
      <c r="BK417" s="58" t="s">
        <v>2722</v>
      </c>
      <c r="BL417" s="58" t="s">
        <v>2759</v>
      </c>
      <c r="BM417" s="58" t="s">
        <v>2895</v>
      </c>
      <c r="BN417" s="58" t="s">
        <v>2737</v>
      </c>
      <c r="BO417" s="2" t="s">
        <v>181</v>
      </c>
    </row>
    <row r="418" spans="3:67">
      <c r="D418" s="3">
        <v>89</v>
      </c>
      <c r="E418" s="70">
        <v>43613</v>
      </c>
      <c r="F418" s="3" t="s">
        <v>1335</v>
      </c>
      <c r="G418" s="51">
        <v>50000</v>
      </c>
      <c r="H418" s="52"/>
      <c r="I418" s="3" t="s">
        <v>181</v>
      </c>
      <c r="J418" s="3" t="s">
        <v>175</v>
      </c>
      <c r="K418" s="3" t="s">
        <v>389</v>
      </c>
      <c r="L418" s="3">
        <v>1</v>
      </c>
      <c r="M418" s="3" t="s">
        <v>1646</v>
      </c>
      <c r="N418" s="3" t="s">
        <v>98</v>
      </c>
      <c r="O418" s="3">
        <v>5</v>
      </c>
      <c r="P418" s="3" t="s">
        <v>102</v>
      </c>
      <c r="Q418" s="3" t="s">
        <v>1336</v>
      </c>
      <c r="R418" s="53"/>
      <c r="S418" s="3" t="s">
        <v>14</v>
      </c>
      <c r="T418" s="54" t="s">
        <v>181</v>
      </c>
      <c r="U418" s="3" t="s">
        <v>3351</v>
      </c>
      <c r="V418" s="3" t="s">
        <v>181</v>
      </c>
      <c r="W418" s="3" t="s">
        <v>181</v>
      </c>
      <c r="X418" s="3" t="s">
        <v>181</v>
      </c>
      <c r="Y418" s="3" t="s">
        <v>181</v>
      </c>
      <c r="Z418" s="3" t="s">
        <v>15</v>
      </c>
      <c r="AA418" s="3" t="s">
        <v>15</v>
      </c>
      <c r="AB418" s="3" t="s">
        <v>15</v>
      </c>
      <c r="AC418" s="3" t="s">
        <v>1599</v>
      </c>
      <c r="AD418" s="3" t="s">
        <v>181</v>
      </c>
      <c r="AE418" s="56" t="s">
        <v>181</v>
      </c>
      <c r="AF418" s="3" t="s">
        <v>15</v>
      </c>
      <c r="AG418" s="3" t="s">
        <v>15</v>
      </c>
      <c r="AH418" s="3" t="s">
        <v>15</v>
      </c>
      <c r="AI418" s="3" t="s">
        <v>181</v>
      </c>
      <c r="AJ418" s="55"/>
      <c r="AK418" s="56" t="s">
        <v>181</v>
      </c>
      <c r="AL418" s="3" t="s">
        <v>33</v>
      </c>
      <c r="AM418" s="3" t="s">
        <v>391</v>
      </c>
      <c r="AN418" s="3" t="s">
        <v>15</v>
      </c>
      <c r="AO418" s="3" t="s">
        <v>15</v>
      </c>
      <c r="AP418" s="3" t="s">
        <v>15</v>
      </c>
      <c r="AQ418" s="3">
        <v>5</v>
      </c>
      <c r="AR418" s="3">
        <v>33.616</v>
      </c>
      <c r="AS418" s="3">
        <v>39.25</v>
      </c>
      <c r="AT418" s="3" t="s">
        <v>178</v>
      </c>
      <c r="AU418" s="3" t="s">
        <v>187</v>
      </c>
      <c r="AV418" s="3" t="s">
        <v>3470</v>
      </c>
      <c r="AW418" s="3" t="s">
        <v>3676</v>
      </c>
      <c r="AX418" s="3" t="s">
        <v>14</v>
      </c>
      <c r="AY418" s="3" t="s">
        <v>2960</v>
      </c>
      <c r="AZ418" s="3" t="s">
        <v>3497</v>
      </c>
      <c r="BA418" s="57" t="s">
        <v>3795</v>
      </c>
      <c r="BB418" s="3" t="s">
        <v>3228</v>
      </c>
      <c r="BC418" s="3" t="s">
        <v>2892</v>
      </c>
      <c r="BD418" s="3" t="s">
        <v>181</v>
      </c>
      <c r="BE418" s="3" t="s">
        <v>390</v>
      </c>
      <c r="BF418" s="3" t="s">
        <v>3373</v>
      </c>
      <c r="BG418" s="3" t="s">
        <v>1603</v>
      </c>
      <c r="BH418" s="3" t="s">
        <v>1334</v>
      </c>
      <c r="BI418" s="58" t="s">
        <v>3809</v>
      </c>
      <c r="BJ418" s="58" t="s">
        <v>389</v>
      </c>
      <c r="BK418" s="58" t="s">
        <v>2722</v>
      </c>
      <c r="BL418" s="58" t="s">
        <v>2758</v>
      </c>
      <c r="BM418" s="58" t="s">
        <v>2898</v>
      </c>
      <c r="BN418" s="58" t="s">
        <v>2737</v>
      </c>
      <c r="BO418" s="2" t="s">
        <v>181</v>
      </c>
    </row>
    <row r="419" spans="3:67">
      <c r="D419" s="3">
        <v>88</v>
      </c>
      <c r="E419" s="70">
        <v>43607</v>
      </c>
      <c r="F419" s="3" t="s">
        <v>1338</v>
      </c>
      <c r="G419" s="51">
        <v>5750</v>
      </c>
      <c r="H419" s="52"/>
      <c r="I419" s="3" t="s">
        <v>181</v>
      </c>
      <c r="J419" s="3" t="s">
        <v>175</v>
      </c>
      <c r="K419" s="3" t="s">
        <v>3509</v>
      </c>
      <c r="L419" s="3">
        <v>3</v>
      </c>
      <c r="M419" s="3" t="s">
        <v>2252</v>
      </c>
      <c r="N419" s="3" t="s">
        <v>11</v>
      </c>
      <c r="O419" s="3">
        <v>10</v>
      </c>
      <c r="P419" s="3" t="s">
        <v>12</v>
      </c>
      <c r="Q419" s="3" t="s">
        <v>1341</v>
      </c>
      <c r="R419" s="53"/>
      <c r="S419" s="3" t="s">
        <v>14</v>
      </c>
      <c r="T419" s="54" t="s">
        <v>181</v>
      </c>
      <c r="U419" s="3" t="s">
        <v>5381</v>
      </c>
      <c r="V419" s="3" t="s">
        <v>2721</v>
      </c>
      <c r="W419" s="3" t="s">
        <v>181</v>
      </c>
      <c r="X419" s="3" t="s">
        <v>181</v>
      </c>
      <c r="Y419" s="3" t="s">
        <v>181</v>
      </c>
      <c r="Z419" s="3" t="s">
        <v>15</v>
      </c>
      <c r="AA419" s="3" t="s">
        <v>15</v>
      </c>
      <c r="AB419" s="3" t="s">
        <v>15</v>
      </c>
      <c r="AC419" s="3" t="s">
        <v>2686</v>
      </c>
      <c r="AD419" s="3" t="s">
        <v>181</v>
      </c>
      <c r="AE419" s="56" t="s">
        <v>181</v>
      </c>
      <c r="AF419" s="3" t="s">
        <v>15</v>
      </c>
      <c r="AG419" s="3" t="s">
        <v>15</v>
      </c>
      <c r="AH419" s="3" t="s">
        <v>15</v>
      </c>
      <c r="AI419" s="3" t="s">
        <v>181</v>
      </c>
      <c r="AJ419" s="55"/>
      <c r="AK419" s="56" t="s">
        <v>181</v>
      </c>
      <c r="AL419" s="3" t="s">
        <v>127</v>
      </c>
      <c r="AM419" s="3" t="s">
        <v>15</v>
      </c>
      <c r="AN419" s="3" t="s">
        <v>15</v>
      </c>
      <c r="AO419" s="3" t="s">
        <v>15</v>
      </c>
      <c r="AP419" s="3" t="s">
        <v>15</v>
      </c>
      <c r="AQ419" s="3">
        <v>1.4870000000000001</v>
      </c>
      <c r="AR419" s="3">
        <v>10</v>
      </c>
      <c r="AS419" s="3">
        <v>11.676</v>
      </c>
      <c r="AT419" s="3" t="s">
        <v>243</v>
      </c>
      <c r="AU419" s="3" t="s">
        <v>15</v>
      </c>
      <c r="AV419" s="3" t="s">
        <v>3098</v>
      </c>
      <c r="AW419" s="3" t="s">
        <v>3682</v>
      </c>
      <c r="AX419" s="3" t="s">
        <v>14</v>
      </c>
      <c r="AY419" s="3" t="s">
        <v>2960</v>
      </c>
      <c r="AZ419" s="3" t="s">
        <v>5420</v>
      </c>
      <c r="BA419" s="57" t="s">
        <v>3795</v>
      </c>
      <c r="BB419" s="3" t="s">
        <v>3228</v>
      </c>
      <c r="BC419" s="3" t="s">
        <v>5425</v>
      </c>
      <c r="BD419" s="3" t="s">
        <v>181</v>
      </c>
      <c r="BE419" s="3" t="s">
        <v>1339</v>
      </c>
      <c r="BF419" s="3" t="s">
        <v>912</v>
      </c>
      <c r="BG419" s="3" t="s">
        <v>1600</v>
      </c>
      <c r="BH419" s="3" t="s">
        <v>1340</v>
      </c>
      <c r="BI419" s="58" t="s">
        <v>3809</v>
      </c>
      <c r="BJ419" s="58" t="s">
        <v>3509</v>
      </c>
      <c r="BK419" s="58" t="s">
        <v>2721</v>
      </c>
      <c r="BL419" s="58" t="s">
        <v>3293</v>
      </c>
      <c r="BM419" s="58" t="s">
        <v>2895</v>
      </c>
      <c r="BN419" s="58" t="s">
        <v>2737</v>
      </c>
      <c r="BO419" s="2" t="s">
        <v>181</v>
      </c>
    </row>
    <row r="420" spans="3:67">
      <c r="D420" s="3">
        <v>87</v>
      </c>
      <c r="E420" s="70">
        <v>43607</v>
      </c>
      <c r="F420" s="3" t="s">
        <v>1338</v>
      </c>
      <c r="G420" s="51">
        <v>5750</v>
      </c>
      <c r="H420" s="52"/>
      <c r="I420" s="3" t="s">
        <v>181</v>
      </c>
      <c r="J420" s="3" t="s">
        <v>175</v>
      </c>
      <c r="K420" s="3" t="s">
        <v>3509</v>
      </c>
      <c r="L420" s="3">
        <v>3</v>
      </c>
      <c r="M420" s="3" t="s">
        <v>2252</v>
      </c>
      <c r="N420" s="3" t="s">
        <v>11</v>
      </c>
      <c r="O420" s="3">
        <v>20</v>
      </c>
      <c r="P420" s="3" t="s">
        <v>119</v>
      </c>
      <c r="Q420" s="3" t="s">
        <v>931</v>
      </c>
      <c r="R420" s="53"/>
      <c r="S420" s="3" t="s">
        <v>14</v>
      </c>
      <c r="T420" s="54" t="s">
        <v>181</v>
      </c>
      <c r="U420" s="3" t="s">
        <v>3351</v>
      </c>
      <c r="V420" s="3" t="s">
        <v>2721</v>
      </c>
      <c r="W420" s="3" t="s">
        <v>181</v>
      </c>
      <c r="X420" s="3" t="s">
        <v>181</v>
      </c>
      <c r="Y420" s="3" t="s">
        <v>181</v>
      </c>
      <c r="Z420" s="3" t="s">
        <v>15</v>
      </c>
      <c r="AA420" s="3" t="s">
        <v>15</v>
      </c>
      <c r="AB420" s="3" t="s">
        <v>15</v>
      </c>
      <c r="AC420" s="3" t="s">
        <v>2686</v>
      </c>
      <c r="AD420" s="3" t="s">
        <v>181</v>
      </c>
      <c r="AE420" s="56" t="s">
        <v>181</v>
      </c>
      <c r="AF420" s="3" t="s">
        <v>15</v>
      </c>
      <c r="AG420" s="3" t="s">
        <v>15</v>
      </c>
      <c r="AH420" s="3" t="s">
        <v>15</v>
      </c>
      <c r="AI420" s="3" t="s">
        <v>181</v>
      </c>
      <c r="AJ420" s="55"/>
      <c r="AK420" s="56" t="s">
        <v>181</v>
      </c>
      <c r="AL420" s="3" t="s">
        <v>127</v>
      </c>
      <c r="AM420" s="3" t="s">
        <v>15</v>
      </c>
      <c r="AN420" s="3" t="s">
        <v>15</v>
      </c>
      <c r="AO420" s="3" t="s">
        <v>15</v>
      </c>
      <c r="AP420" s="3" t="s">
        <v>15</v>
      </c>
      <c r="AQ420" s="3">
        <v>2.9740000000000002</v>
      </c>
      <c r="AR420" s="3">
        <v>20</v>
      </c>
      <c r="AS420" s="3">
        <v>23.352</v>
      </c>
      <c r="AT420" s="3" t="s">
        <v>243</v>
      </c>
      <c r="AU420" s="3" t="s">
        <v>15</v>
      </c>
      <c r="AV420" s="3" t="s">
        <v>3098</v>
      </c>
      <c r="AW420" s="3" t="s">
        <v>3682</v>
      </c>
      <c r="AX420" s="3" t="s">
        <v>14</v>
      </c>
      <c r="AY420" s="3" t="s">
        <v>2960</v>
      </c>
      <c r="AZ420" s="3" t="s">
        <v>3496</v>
      </c>
      <c r="BA420" s="57" t="s">
        <v>3795</v>
      </c>
      <c r="BB420" s="3" t="s">
        <v>3228</v>
      </c>
      <c r="BC420" s="3" t="s">
        <v>5425</v>
      </c>
      <c r="BD420" s="3" t="s">
        <v>181</v>
      </c>
      <c r="BE420" s="3" t="s">
        <v>1339</v>
      </c>
      <c r="BF420" s="3" t="s">
        <v>912</v>
      </c>
      <c r="BG420" s="3" t="s">
        <v>1600</v>
      </c>
      <c r="BH420" s="3" t="s">
        <v>1337</v>
      </c>
      <c r="BI420" s="58" t="s">
        <v>3809</v>
      </c>
      <c r="BJ420" s="58" t="s">
        <v>3509</v>
      </c>
      <c r="BK420" s="58" t="s">
        <v>2721</v>
      </c>
      <c r="BL420" s="58" t="s">
        <v>3296</v>
      </c>
      <c r="BM420" s="58" t="s">
        <v>2896</v>
      </c>
      <c r="BN420" s="58" t="s">
        <v>2737</v>
      </c>
      <c r="BO420" s="2" t="s">
        <v>181</v>
      </c>
    </row>
    <row r="421" spans="3:67">
      <c r="D421" s="3">
        <v>86</v>
      </c>
      <c r="E421" s="70">
        <v>43606</v>
      </c>
      <c r="F421" s="3" t="s">
        <v>1343</v>
      </c>
      <c r="G421" s="51"/>
      <c r="H421" s="52"/>
      <c r="I421" s="3" t="s">
        <v>181</v>
      </c>
      <c r="J421" s="3" t="s">
        <v>175</v>
      </c>
      <c r="K421" s="3" t="s">
        <v>678</v>
      </c>
      <c r="L421" s="3">
        <v>1</v>
      </c>
      <c r="M421" s="3" t="s">
        <v>10</v>
      </c>
      <c r="N421" s="3" t="s">
        <v>98</v>
      </c>
      <c r="O421" s="3">
        <v>1</v>
      </c>
      <c r="P421" s="3" t="s">
        <v>545</v>
      </c>
      <c r="Q421" s="3" t="s">
        <v>909</v>
      </c>
      <c r="R421" s="53"/>
      <c r="S421" s="3" t="s">
        <v>30</v>
      </c>
      <c r="T421" s="54" t="s">
        <v>181</v>
      </c>
      <c r="U421" s="3" t="s">
        <v>3351</v>
      </c>
      <c r="V421" s="3" t="s">
        <v>181</v>
      </c>
      <c r="W421" s="3" t="s">
        <v>181</v>
      </c>
      <c r="X421" s="3" t="s">
        <v>3785</v>
      </c>
      <c r="Y421" s="3" t="s">
        <v>181</v>
      </c>
      <c r="Z421" s="3" t="s">
        <v>15</v>
      </c>
      <c r="AA421" s="3" t="s">
        <v>15</v>
      </c>
      <c r="AB421" s="3" t="s">
        <v>15</v>
      </c>
      <c r="AC421" s="3" t="s">
        <v>1599</v>
      </c>
      <c r="AD421" s="3" t="s">
        <v>181</v>
      </c>
      <c r="AE421" s="56" t="s">
        <v>181</v>
      </c>
      <c r="AF421" s="3" t="s">
        <v>15</v>
      </c>
      <c r="AG421" s="3" t="s">
        <v>15</v>
      </c>
      <c r="AH421" s="3" t="s">
        <v>15</v>
      </c>
      <c r="AI421" s="3" t="s">
        <v>181</v>
      </c>
      <c r="AJ421" s="55"/>
      <c r="AK421" s="56" t="s">
        <v>181</v>
      </c>
      <c r="AL421" s="3" t="s">
        <v>56</v>
      </c>
      <c r="AM421" s="3" t="s">
        <v>15</v>
      </c>
      <c r="AN421" s="3" t="s">
        <v>15</v>
      </c>
      <c r="AO421" s="3" t="s">
        <v>15</v>
      </c>
      <c r="AP421" s="3" t="s">
        <v>15</v>
      </c>
      <c r="AQ421" s="3">
        <v>1</v>
      </c>
      <c r="AR421" s="3">
        <v>6.7229999999999999</v>
      </c>
      <c r="AS421" s="3">
        <v>7.85</v>
      </c>
      <c r="AT421" s="3" t="s">
        <v>178</v>
      </c>
      <c r="AU421" s="3" t="s">
        <v>374</v>
      </c>
      <c r="AV421" s="3" t="s">
        <v>3471</v>
      </c>
      <c r="AW421" s="3" t="s">
        <v>15</v>
      </c>
      <c r="AX421" s="3" t="s">
        <v>30</v>
      </c>
      <c r="AY421" s="3" t="s">
        <v>3718</v>
      </c>
      <c r="AZ421" s="3" t="s">
        <v>5420</v>
      </c>
      <c r="BA421" s="57" t="s">
        <v>3795</v>
      </c>
      <c r="BB421" s="3" t="s">
        <v>3228</v>
      </c>
      <c r="BC421" s="3" t="s">
        <v>2892</v>
      </c>
      <c r="BD421" s="3" t="s">
        <v>181</v>
      </c>
      <c r="BE421" s="3" t="s">
        <v>679</v>
      </c>
      <c r="BF421" s="3" t="s">
        <v>125</v>
      </c>
      <c r="BG421" s="3" t="s">
        <v>1600</v>
      </c>
      <c r="BH421" s="3" t="s">
        <v>1342</v>
      </c>
      <c r="BI421" s="58" t="s">
        <v>3809</v>
      </c>
      <c r="BJ421" s="58" t="s">
        <v>678</v>
      </c>
      <c r="BK421" s="58" t="s">
        <v>3720</v>
      </c>
      <c r="BL421" s="58" t="s">
        <v>2760</v>
      </c>
      <c r="BM421" s="58" t="s">
        <v>3041</v>
      </c>
      <c r="BN421" s="58" t="s">
        <v>2737</v>
      </c>
      <c r="BO421" s="2" t="s">
        <v>181</v>
      </c>
    </row>
    <row r="422" spans="3:67">
      <c r="D422" s="3">
        <v>85</v>
      </c>
      <c r="E422" s="70">
        <v>43600</v>
      </c>
      <c r="F422" s="3" t="s">
        <v>1347</v>
      </c>
      <c r="G422" s="51">
        <v>19920</v>
      </c>
      <c r="H422" s="52"/>
      <c r="I422" s="3" t="s">
        <v>181</v>
      </c>
      <c r="J422" s="3" t="s">
        <v>175</v>
      </c>
      <c r="K422" s="3" t="s">
        <v>1348</v>
      </c>
      <c r="L422" s="3">
        <v>1</v>
      </c>
      <c r="M422" s="3" t="s">
        <v>104</v>
      </c>
      <c r="N422" s="3" t="s">
        <v>98</v>
      </c>
      <c r="O422" s="3">
        <v>4</v>
      </c>
      <c r="P422" s="3" t="s">
        <v>12</v>
      </c>
      <c r="Q422" s="3" t="s">
        <v>264</v>
      </c>
      <c r="R422" s="53"/>
      <c r="S422" s="3" t="s">
        <v>14</v>
      </c>
      <c r="T422" s="54" t="s">
        <v>181</v>
      </c>
      <c r="U422" s="3" t="s">
        <v>3351</v>
      </c>
      <c r="V422" s="3" t="s">
        <v>181</v>
      </c>
      <c r="W422" s="3" t="s">
        <v>181</v>
      </c>
      <c r="X422" s="3" t="s">
        <v>181</v>
      </c>
      <c r="Y422" s="3" t="s">
        <v>181</v>
      </c>
      <c r="Z422" s="3" t="s">
        <v>15</v>
      </c>
      <c r="AA422" s="3" t="s">
        <v>15</v>
      </c>
      <c r="AB422" s="3" t="s">
        <v>15</v>
      </c>
      <c r="AC422" s="3" t="s">
        <v>1599</v>
      </c>
      <c r="AD422" s="3" t="s">
        <v>181</v>
      </c>
      <c r="AE422" s="56" t="s">
        <v>181</v>
      </c>
      <c r="AF422" s="3" t="s">
        <v>15</v>
      </c>
      <c r="AG422" s="3" t="s">
        <v>15</v>
      </c>
      <c r="AH422" s="3" t="s">
        <v>15</v>
      </c>
      <c r="AI422" s="3" t="s">
        <v>181</v>
      </c>
      <c r="AJ422" s="55"/>
      <c r="AK422" s="56" t="s">
        <v>181</v>
      </c>
      <c r="AL422" s="3" t="s">
        <v>22</v>
      </c>
      <c r="AM422" s="3" t="s">
        <v>1350</v>
      </c>
      <c r="AN422" s="3" t="s">
        <v>15</v>
      </c>
      <c r="AO422" s="3" t="s">
        <v>15</v>
      </c>
      <c r="AP422" s="3" t="s">
        <v>15</v>
      </c>
      <c r="AQ422" s="3">
        <v>4</v>
      </c>
      <c r="AR422" s="3">
        <v>26.893000000000001</v>
      </c>
      <c r="AS422" s="3">
        <v>31.4</v>
      </c>
      <c r="AT422" s="3" t="s">
        <v>178</v>
      </c>
      <c r="AU422" s="3" t="s">
        <v>179</v>
      </c>
      <c r="AV422" s="3" t="s">
        <v>3470</v>
      </c>
      <c r="AW422" s="3" t="s">
        <v>3676</v>
      </c>
      <c r="AX422" s="3" t="s">
        <v>14</v>
      </c>
      <c r="AY422" s="3" t="s">
        <v>2960</v>
      </c>
      <c r="AZ422" s="3" t="s">
        <v>3497</v>
      </c>
      <c r="BA422" s="57" t="s">
        <v>3795</v>
      </c>
      <c r="BB422" s="3" t="s">
        <v>3228</v>
      </c>
      <c r="BC422" s="3" t="s">
        <v>2892</v>
      </c>
      <c r="BD422" s="3" t="s">
        <v>181</v>
      </c>
      <c r="BE422" s="3" t="s">
        <v>1349</v>
      </c>
      <c r="BF422" s="3" t="s">
        <v>1645</v>
      </c>
      <c r="BG422" s="3" t="s">
        <v>1603</v>
      </c>
      <c r="BH422" s="3" t="s">
        <v>1346</v>
      </c>
      <c r="BI422" s="58" t="s">
        <v>3809</v>
      </c>
      <c r="BJ422" s="58" t="s">
        <v>1348</v>
      </c>
      <c r="BK422" s="58" t="s">
        <v>2722</v>
      </c>
      <c r="BL422" s="58" t="s">
        <v>2743</v>
      </c>
      <c r="BM422" s="58" t="s">
        <v>2895</v>
      </c>
      <c r="BN422" s="58" t="s">
        <v>2737</v>
      </c>
      <c r="BO422" s="2" t="s">
        <v>181</v>
      </c>
    </row>
    <row r="423" spans="3:67">
      <c r="D423" s="3">
        <v>84</v>
      </c>
      <c r="E423" s="70">
        <v>43600</v>
      </c>
      <c r="F423" s="3" t="s">
        <v>1300</v>
      </c>
      <c r="G423" s="51">
        <v>125000</v>
      </c>
      <c r="H423" s="52"/>
      <c r="I423" s="3" t="s">
        <v>181</v>
      </c>
      <c r="J423" s="3" t="s">
        <v>175</v>
      </c>
      <c r="K423" s="3" t="s">
        <v>1301</v>
      </c>
      <c r="L423" s="3">
        <v>1</v>
      </c>
      <c r="M423" s="3" t="s">
        <v>1967</v>
      </c>
      <c r="N423" s="3" t="s">
        <v>98</v>
      </c>
      <c r="O423" s="3">
        <v>1.8</v>
      </c>
      <c r="P423" s="3" t="s">
        <v>12</v>
      </c>
      <c r="Q423" s="3" t="s">
        <v>727</v>
      </c>
      <c r="R423" s="53"/>
      <c r="S423" s="3" t="s">
        <v>14</v>
      </c>
      <c r="T423" s="54" t="s">
        <v>181</v>
      </c>
      <c r="U423" s="3" t="s">
        <v>3351</v>
      </c>
      <c r="V423" s="3" t="s">
        <v>181</v>
      </c>
      <c r="W423" s="3" t="s">
        <v>181</v>
      </c>
      <c r="X423" s="3" t="s">
        <v>181</v>
      </c>
      <c r="Y423" s="3" t="s">
        <v>181</v>
      </c>
      <c r="Z423" s="3" t="s">
        <v>15</v>
      </c>
      <c r="AA423" s="3" t="s">
        <v>15</v>
      </c>
      <c r="AB423" s="3" t="s">
        <v>15</v>
      </c>
      <c r="AC423" s="3" t="s">
        <v>1599</v>
      </c>
      <c r="AD423" s="3" t="s">
        <v>181</v>
      </c>
      <c r="AE423" s="56" t="s">
        <v>181</v>
      </c>
      <c r="AF423" s="3" t="s">
        <v>15</v>
      </c>
      <c r="AG423" s="3" t="s">
        <v>15</v>
      </c>
      <c r="AH423" s="3" t="s">
        <v>15</v>
      </c>
      <c r="AI423" s="3" t="s">
        <v>3366</v>
      </c>
      <c r="AJ423" s="55"/>
      <c r="AK423" s="56" t="s">
        <v>181</v>
      </c>
      <c r="AL423" s="3" t="s">
        <v>101</v>
      </c>
      <c r="AM423" s="3" t="s">
        <v>1240</v>
      </c>
      <c r="AN423" s="3" t="s">
        <v>15</v>
      </c>
      <c r="AO423" s="3" t="s">
        <v>15</v>
      </c>
      <c r="AP423" s="3" t="s">
        <v>15</v>
      </c>
      <c r="AQ423" s="3">
        <v>1.8</v>
      </c>
      <c r="AR423" s="3">
        <v>12.102</v>
      </c>
      <c r="AS423" s="3">
        <v>14.13</v>
      </c>
      <c r="AT423" s="3" t="s">
        <v>178</v>
      </c>
      <c r="AU423" s="3" t="s">
        <v>179</v>
      </c>
      <c r="AV423" s="3" t="s">
        <v>3470</v>
      </c>
      <c r="AW423" s="3" t="s">
        <v>3676</v>
      </c>
      <c r="AX423" s="3" t="s">
        <v>14</v>
      </c>
      <c r="AY423" s="3" t="s">
        <v>3782</v>
      </c>
      <c r="AZ423" s="3" t="s">
        <v>5420</v>
      </c>
      <c r="BA423" s="57" t="s">
        <v>3795</v>
      </c>
      <c r="BB423" s="3" t="s">
        <v>3228</v>
      </c>
      <c r="BC423" s="3" t="s">
        <v>2892</v>
      </c>
      <c r="BD423" s="3" t="s">
        <v>181</v>
      </c>
      <c r="BE423" s="3" t="s">
        <v>1302</v>
      </c>
      <c r="BF423" s="3" t="s">
        <v>1967</v>
      </c>
      <c r="BG423" s="3" t="s">
        <v>1605</v>
      </c>
      <c r="BH423" s="3" t="s">
        <v>1303</v>
      </c>
      <c r="BI423" s="58" t="s">
        <v>3809</v>
      </c>
      <c r="BJ423" s="58" t="s">
        <v>1301</v>
      </c>
      <c r="BK423" s="58" t="s">
        <v>2722</v>
      </c>
      <c r="BL423" s="58" t="s">
        <v>2740</v>
      </c>
      <c r="BM423" s="58" t="s">
        <v>2895</v>
      </c>
      <c r="BN423" s="58" t="s">
        <v>2737</v>
      </c>
      <c r="BO423" s="2" t="s">
        <v>181</v>
      </c>
    </row>
    <row r="424" spans="3:67">
      <c r="D424" s="3">
        <v>83</v>
      </c>
      <c r="E424" s="70">
        <v>43594</v>
      </c>
      <c r="F424" s="3" t="s">
        <v>3261</v>
      </c>
      <c r="G424" s="51">
        <v>45000</v>
      </c>
      <c r="H424" s="52"/>
      <c r="I424" s="3" t="s">
        <v>181</v>
      </c>
      <c r="J424" s="3" t="s">
        <v>175</v>
      </c>
      <c r="K424" s="3" t="s">
        <v>3023</v>
      </c>
      <c r="L424" s="3">
        <v>1</v>
      </c>
      <c r="M424" s="3" t="s">
        <v>2716</v>
      </c>
      <c r="N424" s="3" t="s">
        <v>98</v>
      </c>
      <c r="O424" s="3">
        <v>1</v>
      </c>
      <c r="P424" s="3" t="s">
        <v>4245</v>
      </c>
      <c r="Q424" s="3" t="s">
        <v>1352</v>
      </c>
      <c r="R424" s="53"/>
      <c r="S424" s="3" t="s">
        <v>479</v>
      </c>
      <c r="T424" s="54" t="s">
        <v>181</v>
      </c>
      <c r="U424" s="3" t="s">
        <v>3351</v>
      </c>
      <c r="V424" s="3" t="s">
        <v>181</v>
      </c>
      <c r="W424" s="3" t="s">
        <v>181</v>
      </c>
      <c r="X424" s="3" t="s">
        <v>181</v>
      </c>
      <c r="Y424" s="3" t="s">
        <v>3033</v>
      </c>
      <c r="Z424" s="3" t="s">
        <v>15</v>
      </c>
      <c r="AA424" s="3" t="s">
        <v>15</v>
      </c>
      <c r="AB424" s="3" t="s">
        <v>15</v>
      </c>
      <c r="AC424" s="3" t="s">
        <v>1599</v>
      </c>
      <c r="AD424" s="3" t="s">
        <v>181</v>
      </c>
      <c r="AE424" s="56" t="s">
        <v>181</v>
      </c>
      <c r="AF424" s="3" t="s">
        <v>15</v>
      </c>
      <c r="AG424" s="3" t="s">
        <v>15</v>
      </c>
      <c r="AH424" s="3" t="s">
        <v>15</v>
      </c>
      <c r="AI424" s="3" t="s">
        <v>181</v>
      </c>
      <c r="AJ424" s="55"/>
      <c r="AK424" s="56" t="s">
        <v>181</v>
      </c>
      <c r="AL424" s="3" t="s">
        <v>35</v>
      </c>
      <c r="AM424" s="3" t="s">
        <v>15</v>
      </c>
      <c r="AN424" s="3" t="s">
        <v>15</v>
      </c>
      <c r="AO424" s="3" t="s">
        <v>15</v>
      </c>
      <c r="AP424" s="3" t="s">
        <v>15</v>
      </c>
      <c r="AQ424" s="3">
        <v>1</v>
      </c>
      <c r="AR424" s="3">
        <v>6.7229999999999999</v>
      </c>
      <c r="AS424" s="3">
        <v>7.85</v>
      </c>
      <c r="AT424" s="3" t="s">
        <v>273</v>
      </c>
      <c r="AU424" s="3" t="s">
        <v>15</v>
      </c>
      <c r="AV424" s="3" t="s">
        <v>1609</v>
      </c>
      <c r="AW424" s="3" t="s">
        <v>15</v>
      </c>
      <c r="AX424" s="3" t="s">
        <v>3784</v>
      </c>
      <c r="AY424" s="3" t="s">
        <v>3782</v>
      </c>
      <c r="AZ424" s="3" t="s">
        <v>5420</v>
      </c>
      <c r="BA424" s="57" t="s">
        <v>3795</v>
      </c>
      <c r="BB424" s="3" t="s">
        <v>3228</v>
      </c>
      <c r="BC424" s="3" t="s">
        <v>15</v>
      </c>
      <c r="BD424" s="3" t="s">
        <v>181</v>
      </c>
      <c r="BE424" s="3" t="s">
        <v>1353</v>
      </c>
      <c r="BF424" s="3" t="s">
        <v>2716</v>
      </c>
      <c r="BG424" s="3" t="s">
        <v>15</v>
      </c>
      <c r="BH424" s="3" t="s">
        <v>1351</v>
      </c>
      <c r="BI424" s="58" t="s">
        <v>3809</v>
      </c>
      <c r="BJ424" s="58" t="s">
        <v>2851</v>
      </c>
      <c r="BK424" s="58" t="s">
        <v>2722</v>
      </c>
      <c r="BL424" s="58" t="s">
        <v>3042</v>
      </c>
      <c r="BM424" s="58" t="s">
        <v>4253</v>
      </c>
      <c r="BN424" s="58" t="s">
        <v>2737</v>
      </c>
      <c r="BO424" s="2" t="s">
        <v>181</v>
      </c>
    </row>
    <row r="425" spans="3:67">
      <c r="D425" s="3">
        <v>82</v>
      </c>
      <c r="E425" s="70">
        <v>43594</v>
      </c>
      <c r="F425" s="3" t="s">
        <v>1345</v>
      </c>
      <c r="G425" s="51">
        <v>60000</v>
      </c>
      <c r="H425" s="52"/>
      <c r="I425" s="3" t="s">
        <v>181</v>
      </c>
      <c r="J425" s="3" t="s">
        <v>175</v>
      </c>
      <c r="K425" s="3" t="s">
        <v>3022</v>
      </c>
      <c r="L425" s="3">
        <v>1</v>
      </c>
      <c r="M425" s="3" t="s">
        <v>10</v>
      </c>
      <c r="N425" s="3" t="s">
        <v>98</v>
      </c>
      <c r="O425" s="3">
        <v>5</v>
      </c>
      <c r="P425" s="3" t="s">
        <v>12</v>
      </c>
      <c r="Q425" s="3" t="s">
        <v>29</v>
      </c>
      <c r="R425" s="53"/>
      <c r="S425" s="3" t="s">
        <v>30</v>
      </c>
      <c r="T425" s="54" t="s">
        <v>181</v>
      </c>
      <c r="U425" s="3" t="s">
        <v>3351</v>
      </c>
      <c r="V425" s="3" t="s">
        <v>181</v>
      </c>
      <c r="W425" s="3" t="s">
        <v>181</v>
      </c>
      <c r="X425" s="3" t="s">
        <v>181</v>
      </c>
      <c r="Y425" s="3" t="s">
        <v>3033</v>
      </c>
      <c r="Z425" s="3" t="s">
        <v>15</v>
      </c>
      <c r="AA425" s="3" t="s">
        <v>15</v>
      </c>
      <c r="AB425" s="3" t="s">
        <v>15</v>
      </c>
      <c r="AC425" s="3" t="s">
        <v>1599</v>
      </c>
      <c r="AD425" s="3" t="s">
        <v>181</v>
      </c>
      <c r="AE425" s="56" t="s">
        <v>181</v>
      </c>
      <c r="AF425" s="3" t="s">
        <v>15</v>
      </c>
      <c r="AG425" s="3" t="s">
        <v>15</v>
      </c>
      <c r="AH425" s="3" t="s">
        <v>15</v>
      </c>
      <c r="AI425" s="3" t="s">
        <v>181</v>
      </c>
      <c r="AJ425" s="55"/>
      <c r="AK425" s="56" t="s">
        <v>181</v>
      </c>
      <c r="AL425" s="3" t="s">
        <v>56</v>
      </c>
      <c r="AM425" s="3" t="s">
        <v>15</v>
      </c>
      <c r="AN425" s="3" t="s">
        <v>15</v>
      </c>
      <c r="AO425" s="3" t="s">
        <v>15</v>
      </c>
      <c r="AP425" s="3" t="s">
        <v>15</v>
      </c>
      <c r="AQ425" s="3">
        <v>5</v>
      </c>
      <c r="AR425" s="3">
        <v>33.616</v>
      </c>
      <c r="AS425" s="3">
        <v>39.25</v>
      </c>
      <c r="AT425" s="3" t="s">
        <v>178</v>
      </c>
      <c r="AU425" s="3" t="s">
        <v>374</v>
      </c>
      <c r="AV425" s="3" t="s">
        <v>3471</v>
      </c>
      <c r="AW425" s="3" t="s">
        <v>15</v>
      </c>
      <c r="AX425" s="3" t="s">
        <v>30</v>
      </c>
      <c r="AY425" s="3" t="s">
        <v>3718</v>
      </c>
      <c r="AZ425" s="3" t="s">
        <v>3497</v>
      </c>
      <c r="BA425" s="57" t="s">
        <v>3795</v>
      </c>
      <c r="BB425" s="3" t="s">
        <v>3228</v>
      </c>
      <c r="BC425" s="3" t="s">
        <v>2892</v>
      </c>
      <c r="BD425" s="3" t="s">
        <v>181</v>
      </c>
      <c r="BE425" s="3" t="s">
        <v>1080</v>
      </c>
      <c r="BF425" s="3" t="s">
        <v>10</v>
      </c>
      <c r="BG425" s="3" t="s">
        <v>1600</v>
      </c>
      <c r="BH425" s="3" t="s">
        <v>1344</v>
      </c>
      <c r="BI425" s="58" t="s">
        <v>3809</v>
      </c>
      <c r="BJ425" s="58" t="s">
        <v>1079</v>
      </c>
      <c r="BK425" s="58" t="s">
        <v>2722</v>
      </c>
      <c r="BL425" s="58" t="s">
        <v>3071</v>
      </c>
      <c r="BM425" s="58" t="s">
        <v>2895</v>
      </c>
      <c r="BN425" s="58" t="s">
        <v>2737</v>
      </c>
      <c r="BO425" s="2" t="s">
        <v>181</v>
      </c>
    </row>
    <row r="426" spans="3:67">
      <c r="D426" s="3">
        <v>81</v>
      </c>
      <c r="E426" s="70">
        <v>43572</v>
      </c>
      <c r="F426" s="3" t="s">
        <v>1355</v>
      </c>
      <c r="G426" s="51">
        <v>80000</v>
      </c>
      <c r="H426" s="52"/>
      <c r="I426" s="3" t="s">
        <v>181</v>
      </c>
      <c r="J426" s="3" t="s">
        <v>190</v>
      </c>
      <c r="K426" s="3" t="s">
        <v>996</v>
      </c>
      <c r="L426" s="3">
        <v>2</v>
      </c>
      <c r="M426" s="3" t="s">
        <v>1708</v>
      </c>
      <c r="N426" s="3" t="s">
        <v>98</v>
      </c>
      <c r="O426" s="3">
        <v>3</v>
      </c>
      <c r="P426" s="3" t="s">
        <v>1652</v>
      </c>
      <c r="Q426" s="3" t="s">
        <v>1356</v>
      </c>
      <c r="R426" s="53"/>
      <c r="S426" s="3" t="s">
        <v>479</v>
      </c>
      <c r="T426" s="54" t="s">
        <v>181</v>
      </c>
      <c r="U426" s="3" t="s">
        <v>3352</v>
      </c>
      <c r="V426" s="3" t="s">
        <v>181</v>
      </c>
      <c r="W426" s="3" t="s">
        <v>3776</v>
      </c>
      <c r="X426" s="3" t="s">
        <v>181</v>
      </c>
      <c r="Y426" s="3" t="s">
        <v>181</v>
      </c>
      <c r="Z426" s="3" t="s">
        <v>15</v>
      </c>
      <c r="AA426" s="3" t="s">
        <v>15</v>
      </c>
      <c r="AB426" s="3" t="s">
        <v>15</v>
      </c>
      <c r="AC426" s="3" t="s">
        <v>1599</v>
      </c>
      <c r="AD426" s="3" t="s">
        <v>181</v>
      </c>
      <c r="AE426" s="56" t="s">
        <v>181</v>
      </c>
      <c r="AF426" s="3" t="s">
        <v>15</v>
      </c>
      <c r="AG426" s="3" t="s">
        <v>15</v>
      </c>
      <c r="AH426" s="3" t="s">
        <v>15</v>
      </c>
      <c r="AI426" s="3" t="s">
        <v>181</v>
      </c>
      <c r="AJ426" s="55"/>
      <c r="AK426" s="56" t="s">
        <v>181</v>
      </c>
      <c r="AL426" s="3" t="s">
        <v>127</v>
      </c>
      <c r="AM426" s="3" t="s">
        <v>15</v>
      </c>
      <c r="AN426" s="3" t="s">
        <v>15</v>
      </c>
      <c r="AO426" s="3" t="s">
        <v>15</v>
      </c>
      <c r="AP426" s="3" t="s">
        <v>15</v>
      </c>
      <c r="AQ426" s="3">
        <v>3</v>
      </c>
      <c r="AR426" s="3">
        <v>20.170000000000002</v>
      </c>
      <c r="AS426" s="3">
        <v>23.55</v>
      </c>
      <c r="AT426" s="3" t="s">
        <v>273</v>
      </c>
      <c r="AU426" s="3" t="s">
        <v>15</v>
      </c>
      <c r="AV426" s="3" t="s">
        <v>1609</v>
      </c>
      <c r="AW426" s="3" t="s">
        <v>15</v>
      </c>
      <c r="AX426" s="3" t="s">
        <v>3784</v>
      </c>
      <c r="AY426" s="3" t="s">
        <v>3782</v>
      </c>
      <c r="AZ426" s="3" t="s">
        <v>3496</v>
      </c>
      <c r="BA426" s="57" t="s">
        <v>3795</v>
      </c>
      <c r="BB426" s="3" t="s">
        <v>3229</v>
      </c>
      <c r="BC426" s="3" t="s">
        <v>15</v>
      </c>
      <c r="BD426" s="3" t="s">
        <v>5963</v>
      </c>
      <c r="BE426" s="3" t="s">
        <v>997</v>
      </c>
      <c r="BF426" s="3" t="s">
        <v>1708</v>
      </c>
      <c r="BG426" s="3" t="s">
        <v>15</v>
      </c>
      <c r="BH426" s="3" t="s">
        <v>1354</v>
      </c>
      <c r="BI426" s="58" t="s">
        <v>3810</v>
      </c>
      <c r="BJ426" s="58" t="s">
        <v>996</v>
      </c>
      <c r="BK426" s="58" t="s">
        <v>2688</v>
      </c>
      <c r="BL426" s="58" t="s">
        <v>2742</v>
      </c>
      <c r="BM426" s="58" t="s">
        <v>2901</v>
      </c>
      <c r="BN426" s="58" t="s">
        <v>2738</v>
      </c>
      <c r="BO426" s="2" t="s">
        <v>181</v>
      </c>
    </row>
    <row r="427" spans="3:67" s="3" customFormat="1">
      <c r="C427" s="2"/>
      <c r="D427" s="3">
        <v>80</v>
      </c>
      <c r="E427" s="70">
        <v>43565</v>
      </c>
      <c r="F427" s="3" t="s">
        <v>1362</v>
      </c>
      <c r="G427" s="51">
        <v>13000</v>
      </c>
      <c r="H427" s="52"/>
      <c r="I427" s="3" t="s">
        <v>181</v>
      </c>
      <c r="J427" s="3" t="s">
        <v>175</v>
      </c>
      <c r="K427" s="3" t="s">
        <v>970</v>
      </c>
      <c r="L427" s="3">
        <v>1</v>
      </c>
      <c r="M427" s="3" t="s">
        <v>10</v>
      </c>
      <c r="N427" s="3" t="s">
        <v>98</v>
      </c>
      <c r="O427" s="3">
        <v>2</v>
      </c>
      <c r="P427" s="3" t="s">
        <v>135</v>
      </c>
      <c r="Q427" s="3" t="s">
        <v>184</v>
      </c>
      <c r="R427" s="53"/>
      <c r="S427" s="3" t="s">
        <v>85</v>
      </c>
      <c r="T427" s="54" t="s">
        <v>181</v>
      </c>
      <c r="U427" s="3" t="s">
        <v>3351</v>
      </c>
      <c r="V427" s="3" t="s">
        <v>181</v>
      </c>
      <c r="W427" s="3" t="s">
        <v>181</v>
      </c>
      <c r="X427" s="3" t="s">
        <v>181</v>
      </c>
      <c r="Y427" s="3" t="s">
        <v>181</v>
      </c>
      <c r="Z427" s="3" t="s">
        <v>15</v>
      </c>
      <c r="AA427" s="3" t="s">
        <v>15</v>
      </c>
      <c r="AB427" s="3" t="s">
        <v>15</v>
      </c>
      <c r="AC427" s="3" t="s">
        <v>1599</v>
      </c>
      <c r="AD427" s="3" t="s">
        <v>181</v>
      </c>
      <c r="AE427" s="56" t="s">
        <v>181</v>
      </c>
      <c r="AF427" s="3" t="s">
        <v>15</v>
      </c>
      <c r="AG427" s="3" t="s">
        <v>15</v>
      </c>
      <c r="AH427" s="3" t="s">
        <v>15</v>
      </c>
      <c r="AI427" s="3" t="s">
        <v>181</v>
      </c>
      <c r="AJ427" s="55"/>
      <c r="AK427" s="56" t="s">
        <v>181</v>
      </c>
      <c r="AL427" s="3" t="s">
        <v>33</v>
      </c>
      <c r="AM427" s="3" t="s">
        <v>972</v>
      </c>
      <c r="AN427" s="3" t="s">
        <v>15</v>
      </c>
      <c r="AO427" s="3" t="s">
        <v>15</v>
      </c>
      <c r="AP427" s="3" t="s">
        <v>15</v>
      </c>
      <c r="AQ427" s="3">
        <v>2</v>
      </c>
      <c r="AR427" s="3">
        <v>13.446</v>
      </c>
      <c r="AS427" s="3">
        <v>15.7</v>
      </c>
      <c r="AT427" s="3" t="s">
        <v>178</v>
      </c>
      <c r="AU427" s="3" t="s">
        <v>181</v>
      </c>
      <c r="AV427" s="3" t="s">
        <v>3098</v>
      </c>
      <c r="AW427" s="3" t="s">
        <v>3685</v>
      </c>
      <c r="AX427" s="3" t="s">
        <v>85</v>
      </c>
      <c r="AY427" s="3" t="s">
        <v>3718</v>
      </c>
      <c r="AZ427" s="3" t="s">
        <v>5420</v>
      </c>
      <c r="BA427" s="57" t="s">
        <v>3795</v>
      </c>
      <c r="BB427" s="3" t="s">
        <v>3229</v>
      </c>
      <c r="BC427" s="3" t="s">
        <v>5425</v>
      </c>
      <c r="BD427" s="3" t="s">
        <v>181</v>
      </c>
      <c r="BE427" s="3" t="s">
        <v>971</v>
      </c>
      <c r="BF427" s="3" t="s">
        <v>10</v>
      </c>
      <c r="BG427" s="3" t="s">
        <v>1600</v>
      </c>
      <c r="BH427" s="3" t="s">
        <v>1361</v>
      </c>
      <c r="BI427" s="58" t="s">
        <v>3810</v>
      </c>
      <c r="BJ427" s="58" t="s">
        <v>970</v>
      </c>
      <c r="BK427" s="58" t="s">
        <v>2722</v>
      </c>
      <c r="BL427" s="58" t="s">
        <v>2745</v>
      </c>
      <c r="BM427" s="58" t="s">
        <v>2894</v>
      </c>
      <c r="BN427" s="58" t="s">
        <v>2737</v>
      </c>
      <c r="BO427" s="3" t="s">
        <v>181</v>
      </c>
    </row>
    <row r="428" spans="3:67" s="3" customFormat="1">
      <c r="C428" s="2"/>
      <c r="D428" s="3">
        <v>79</v>
      </c>
      <c r="E428" s="70">
        <v>43565</v>
      </c>
      <c r="F428" s="3" t="s">
        <v>1358</v>
      </c>
      <c r="G428" s="51">
        <v>21600</v>
      </c>
      <c r="H428" s="52"/>
      <c r="I428" s="3" t="s">
        <v>181</v>
      </c>
      <c r="J428" s="3" t="s">
        <v>175</v>
      </c>
      <c r="K428" s="3" t="s">
        <v>1359</v>
      </c>
      <c r="L428" s="3">
        <v>1</v>
      </c>
      <c r="M428" s="3" t="s">
        <v>151</v>
      </c>
      <c r="N428" s="3" t="s">
        <v>98</v>
      </c>
      <c r="O428" s="3">
        <v>3</v>
      </c>
      <c r="P428" s="3" t="s">
        <v>12</v>
      </c>
      <c r="Q428" s="3" t="s">
        <v>64</v>
      </c>
      <c r="R428" s="53"/>
      <c r="S428" s="3" t="s">
        <v>30</v>
      </c>
      <c r="T428" s="54" t="s">
        <v>181</v>
      </c>
      <c r="U428" s="3" t="s">
        <v>3351</v>
      </c>
      <c r="V428" s="3" t="s">
        <v>181</v>
      </c>
      <c r="W428" s="3" t="s">
        <v>181</v>
      </c>
      <c r="X428" s="3" t="s">
        <v>181</v>
      </c>
      <c r="Y428" s="3" t="s">
        <v>181</v>
      </c>
      <c r="Z428" s="3" t="s">
        <v>15</v>
      </c>
      <c r="AA428" s="3" t="s">
        <v>15</v>
      </c>
      <c r="AB428" s="3" t="s">
        <v>15</v>
      </c>
      <c r="AC428" s="3" t="s">
        <v>2686</v>
      </c>
      <c r="AD428" s="3" t="s">
        <v>181</v>
      </c>
      <c r="AE428" s="56" t="s">
        <v>181</v>
      </c>
      <c r="AF428" s="3" t="s">
        <v>15</v>
      </c>
      <c r="AG428" s="3" t="s">
        <v>15</v>
      </c>
      <c r="AH428" s="3" t="s">
        <v>15</v>
      </c>
      <c r="AI428" s="3" t="s">
        <v>181</v>
      </c>
      <c r="AJ428" s="55"/>
      <c r="AK428" s="56" t="s">
        <v>181</v>
      </c>
      <c r="AL428" s="3" t="s">
        <v>17</v>
      </c>
      <c r="AM428" s="3" t="s">
        <v>281</v>
      </c>
      <c r="AN428" s="3" t="s">
        <v>15</v>
      </c>
      <c r="AO428" s="3" t="s">
        <v>15</v>
      </c>
      <c r="AP428" s="3" t="s">
        <v>15</v>
      </c>
      <c r="AQ428" s="3">
        <v>3</v>
      </c>
      <c r="AR428" s="3">
        <v>20.170000000000002</v>
      </c>
      <c r="AS428" s="3">
        <v>23.55</v>
      </c>
      <c r="AT428" s="3" t="s">
        <v>178</v>
      </c>
      <c r="AU428" s="3" t="s">
        <v>179</v>
      </c>
      <c r="AV428" s="3" t="s">
        <v>3470</v>
      </c>
      <c r="AW428" s="3" t="s">
        <v>3676</v>
      </c>
      <c r="AX428" s="3" t="s">
        <v>30</v>
      </c>
      <c r="AY428" s="3" t="s">
        <v>2960</v>
      </c>
      <c r="AZ428" s="3" t="s">
        <v>3496</v>
      </c>
      <c r="BA428" s="57" t="s">
        <v>3795</v>
      </c>
      <c r="BB428" s="3" t="s">
        <v>3229</v>
      </c>
      <c r="BC428" s="3" t="s">
        <v>2892</v>
      </c>
      <c r="BD428" s="3" t="s">
        <v>181</v>
      </c>
      <c r="BE428" s="3" t="s">
        <v>1360</v>
      </c>
      <c r="BF428" s="3" t="s">
        <v>151</v>
      </c>
      <c r="BG428" s="3" t="s">
        <v>1600</v>
      </c>
      <c r="BH428" s="3" t="s">
        <v>1357</v>
      </c>
      <c r="BI428" s="58" t="s">
        <v>3810</v>
      </c>
      <c r="BJ428" s="58" t="s">
        <v>1359</v>
      </c>
      <c r="BK428" s="58" t="s">
        <v>2722</v>
      </c>
      <c r="BL428" s="58" t="s">
        <v>2742</v>
      </c>
      <c r="BM428" s="58" t="s">
        <v>2895</v>
      </c>
      <c r="BN428" s="58" t="s">
        <v>2737</v>
      </c>
      <c r="BO428" s="3" t="s">
        <v>181</v>
      </c>
    </row>
    <row r="429" spans="3:67" s="3" customFormat="1">
      <c r="C429" s="2"/>
      <c r="D429" s="3">
        <v>78</v>
      </c>
      <c r="E429" s="70">
        <v>43552</v>
      </c>
      <c r="F429" s="3" t="s">
        <v>1364</v>
      </c>
      <c r="G429" s="51">
        <v>60000</v>
      </c>
      <c r="H429" s="52"/>
      <c r="I429" s="3" t="s">
        <v>181</v>
      </c>
      <c r="J429" s="3" t="s">
        <v>175</v>
      </c>
      <c r="K429" s="3" t="s">
        <v>1365</v>
      </c>
      <c r="L429" s="3">
        <v>1</v>
      </c>
      <c r="M429" s="3" t="s">
        <v>151</v>
      </c>
      <c r="N429" s="3" t="s">
        <v>98</v>
      </c>
      <c r="O429" s="3">
        <v>8</v>
      </c>
      <c r="P429" s="3" t="s">
        <v>12</v>
      </c>
      <c r="Q429" s="3" t="s">
        <v>61</v>
      </c>
      <c r="R429" s="53"/>
      <c r="S429" s="3" t="s">
        <v>30</v>
      </c>
      <c r="T429" s="54" t="s">
        <v>181</v>
      </c>
      <c r="U429" s="3" t="s">
        <v>3351</v>
      </c>
      <c r="V429" s="3" t="s">
        <v>181</v>
      </c>
      <c r="W429" s="3" t="s">
        <v>181</v>
      </c>
      <c r="X429" s="3" t="s">
        <v>181</v>
      </c>
      <c r="Y429" s="3" t="s">
        <v>181</v>
      </c>
      <c r="Z429" s="3" t="s">
        <v>15</v>
      </c>
      <c r="AA429" s="3" t="s">
        <v>15</v>
      </c>
      <c r="AB429" s="3" t="s">
        <v>15</v>
      </c>
      <c r="AC429" s="3" t="s">
        <v>1599</v>
      </c>
      <c r="AD429" s="3" t="s">
        <v>181</v>
      </c>
      <c r="AE429" s="56" t="s">
        <v>181</v>
      </c>
      <c r="AF429" s="3" t="s">
        <v>15</v>
      </c>
      <c r="AG429" s="3" t="s">
        <v>15</v>
      </c>
      <c r="AH429" s="3" t="s">
        <v>15</v>
      </c>
      <c r="AI429" s="3" t="s">
        <v>181</v>
      </c>
      <c r="AJ429" s="55"/>
      <c r="AK429" s="56" t="s">
        <v>181</v>
      </c>
      <c r="AL429" s="3" t="s">
        <v>128</v>
      </c>
      <c r="AM429" s="3" t="s">
        <v>15</v>
      </c>
      <c r="AN429" s="3" t="s">
        <v>15</v>
      </c>
      <c r="AO429" s="3" t="s">
        <v>15</v>
      </c>
      <c r="AP429" s="3" t="s">
        <v>15</v>
      </c>
      <c r="AQ429" s="3">
        <v>8</v>
      </c>
      <c r="AR429" s="3">
        <v>54.965000000000003</v>
      </c>
      <c r="AS429" s="3">
        <v>62.655000000000001</v>
      </c>
      <c r="AT429" s="3" t="s">
        <v>178</v>
      </c>
      <c r="AU429" s="3" t="s">
        <v>374</v>
      </c>
      <c r="AV429" s="3" t="s">
        <v>3470</v>
      </c>
      <c r="AW429" s="3" t="s">
        <v>15</v>
      </c>
      <c r="AX429" s="3" t="s">
        <v>30</v>
      </c>
      <c r="AY429" s="3" t="s">
        <v>2960</v>
      </c>
      <c r="AZ429" s="3" t="s">
        <v>3779</v>
      </c>
      <c r="BA429" s="57" t="s">
        <v>3795</v>
      </c>
      <c r="BB429" s="3" t="s">
        <v>3232</v>
      </c>
      <c r="BC429" s="3" t="s">
        <v>2892</v>
      </c>
      <c r="BD429" s="3" t="s">
        <v>181</v>
      </c>
      <c r="BE429" s="3" t="s">
        <v>1366</v>
      </c>
      <c r="BF429" s="3" t="s">
        <v>151</v>
      </c>
      <c r="BG429" s="3" t="s">
        <v>1603</v>
      </c>
      <c r="BH429" s="3" t="s">
        <v>1363</v>
      </c>
      <c r="BI429" s="58" t="s">
        <v>3811</v>
      </c>
      <c r="BJ429" s="58" t="s">
        <v>1365</v>
      </c>
      <c r="BK429" s="58" t="s">
        <v>2722</v>
      </c>
      <c r="BL429" s="58" t="s">
        <v>2778</v>
      </c>
      <c r="BM429" s="58" t="s">
        <v>2895</v>
      </c>
      <c r="BN429" s="58" t="s">
        <v>2737</v>
      </c>
      <c r="BO429" s="3" t="s">
        <v>181</v>
      </c>
    </row>
    <row r="430" spans="3:67" s="3" customFormat="1">
      <c r="C430" s="2"/>
      <c r="D430" s="3">
        <v>77</v>
      </c>
      <c r="E430" s="70">
        <v>43551</v>
      </c>
      <c r="F430" s="3" t="s">
        <v>1375</v>
      </c>
      <c r="G430" s="51">
        <v>50000</v>
      </c>
      <c r="H430" s="52"/>
      <c r="I430" s="3" t="s">
        <v>181</v>
      </c>
      <c r="J430" s="3" t="s">
        <v>175</v>
      </c>
      <c r="K430" s="3" t="s">
        <v>843</v>
      </c>
      <c r="L430" s="3">
        <v>1</v>
      </c>
      <c r="M430" s="3" t="s">
        <v>1695</v>
      </c>
      <c r="N430" s="3" t="s">
        <v>98</v>
      </c>
      <c r="O430" s="3">
        <v>4.5999999999999996</v>
      </c>
      <c r="P430" s="3" t="s">
        <v>135</v>
      </c>
      <c r="Q430" s="3" t="s">
        <v>1029</v>
      </c>
      <c r="R430" s="53"/>
      <c r="S430" s="3" t="s">
        <v>30</v>
      </c>
      <c r="T430" s="54" t="s">
        <v>181</v>
      </c>
      <c r="U430" s="3" t="s">
        <v>3352</v>
      </c>
      <c r="V430" s="3" t="s">
        <v>181</v>
      </c>
      <c r="W430" s="3" t="s">
        <v>181</v>
      </c>
      <c r="X430" s="3" t="s">
        <v>181</v>
      </c>
      <c r="Y430" s="3" t="s">
        <v>181</v>
      </c>
      <c r="Z430" s="3" t="s">
        <v>15</v>
      </c>
      <c r="AA430" s="3" t="s">
        <v>15</v>
      </c>
      <c r="AB430" s="3" t="s">
        <v>15</v>
      </c>
      <c r="AC430" s="3" t="s">
        <v>1599</v>
      </c>
      <c r="AD430" s="3" t="s">
        <v>181</v>
      </c>
      <c r="AE430" s="56" t="s">
        <v>181</v>
      </c>
      <c r="AF430" s="3" t="s">
        <v>15</v>
      </c>
      <c r="AG430" s="3" t="s">
        <v>15</v>
      </c>
      <c r="AH430" s="3" t="s">
        <v>15</v>
      </c>
      <c r="AI430" s="3" t="s">
        <v>181</v>
      </c>
      <c r="AJ430" s="55"/>
      <c r="AK430" s="56" t="s">
        <v>181</v>
      </c>
      <c r="AL430" s="3" t="s">
        <v>72</v>
      </c>
      <c r="AM430" s="3" t="s">
        <v>406</v>
      </c>
      <c r="AN430" s="3" t="s">
        <v>15</v>
      </c>
      <c r="AO430" s="3" t="s">
        <v>15</v>
      </c>
      <c r="AP430" s="3" t="s">
        <v>15</v>
      </c>
      <c r="AQ430" s="3">
        <v>4.5999999999999996</v>
      </c>
      <c r="AR430" s="3">
        <v>31.605</v>
      </c>
      <c r="AS430" s="3">
        <v>36.027000000000001</v>
      </c>
      <c r="AT430" s="3" t="s">
        <v>273</v>
      </c>
      <c r="AU430" s="3" t="s">
        <v>15</v>
      </c>
      <c r="AV430" s="3" t="s">
        <v>1609</v>
      </c>
      <c r="AW430" s="3" t="s">
        <v>15</v>
      </c>
      <c r="AX430" s="3" t="s">
        <v>30</v>
      </c>
      <c r="AY430" s="3" t="s">
        <v>3782</v>
      </c>
      <c r="AZ430" s="3" t="s">
        <v>3497</v>
      </c>
      <c r="BA430" s="57" t="s">
        <v>3795</v>
      </c>
      <c r="BB430" s="3" t="s">
        <v>3232</v>
      </c>
      <c r="BC430" s="3" t="s">
        <v>15</v>
      </c>
      <c r="BD430" s="3" t="s">
        <v>181</v>
      </c>
      <c r="BE430" s="3" t="s">
        <v>846</v>
      </c>
      <c r="BF430" s="3" t="s">
        <v>2712</v>
      </c>
      <c r="BG430" s="3" t="s">
        <v>1685</v>
      </c>
      <c r="BH430" s="3" t="s">
        <v>1374</v>
      </c>
      <c r="BI430" s="58" t="s">
        <v>3811</v>
      </c>
      <c r="BJ430" s="58" t="s">
        <v>843</v>
      </c>
      <c r="BK430" s="58" t="s">
        <v>2722</v>
      </c>
      <c r="BL430" s="58" t="s">
        <v>2888</v>
      </c>
      <c r="BM430" s="58" t="s">
        <v>2894</v>
      </c>
      <c r="BN430" s="58" t="s">
        <v>2737</v>
      </c>
      <c r="BO430" s="3" t="s">
        <v>181</v>
      </c>
    </row>
    <row r="431" spans="3:67" s="3" customFormat="1">
      <c r="C431" s="2"/>
      <c r="D431" s="3">
        <v>76</v>
      </c>
      <c r="E431" s="70">
        <v>43551</v>
      </c>
      <c r="F431" s="3" t="s">
        <v>1368</v>
      </c>
      <c r="G431" s="51">
        <v>125000</v>
      </c>
      <c r="H431" s="52"/>
      <c r="I431" s="3" t="s">
        <v>181</v>
      </c>
      <c r="J431" s="3" t="s">
        <v>175</v>
      </c>
      <c r="K431" s="3" t="s">
        <v>1369</v>
      </c>
      <c r="L431" s="3">
        <v>3</v>
      </c>
      <c r="M431" s="3" t="s">
        <v>1604</v>
      </c>
      <c r="N431" s="3" t="s">
        <v>98</v>
      </c>
      <c r="O431" s="3">
        <v>6.5</v>
      </c>
      <c r="P431" s="3" t="s">
        <v>102</v>
      </c>
      <c r="Q431" s="3" t="s">
        <v>1373</v>
      </c>
      <c r="R431" s="53"/>
      <c r="S431" s="3" t="s">
        <v>30</v>
      </c>
      <c r="T431" s="54" t="s">
        <v>181</v>
      </c>
      <c r="U431" s="3" t="s">
        <v>3352</v>
      </c>
      <c r="V431" s="3" t="s">
        <v>181</v>
      </c>
      <c r="W431" s="3" t="s">
        <v>181</v>
      </c>
      <c r="X431" s="3" t="s">
        <v>181</v>
      </c>
      <c r="Y431" s="3" t="s">
        <v>181</v>
      </c>
      <c r="Z431" s="3" t="s">
        <v>15</v>
      </c>
      <c r="AA431" s="3" t="s">
        <v>15</v>
      </c>
      <c r="AB431" s="3" t="s">
        <v>15</v>
      </c>
      <c r="AC431" s="3" t="s">
        <v>2686</v>
      </c>
      <c r="AD431" s="3" t="s">
        <v>181</v>
      </c>
      <c r="AE431" s="56" t="s">
        <v>181</v>
      </c>
      <c r="AF431" s="3" t="s">
        <v>15</v>
      </c>
      <c r="AG431" s="3" t="s">
        <v>15</v>
      </c>
      <c r="AH431" s="3" t="s">
        <v>15</v>
      </c>
      <c r="AI431" s="3" t="s">
        <v>181</v>
      </c>
      <c r="AJ431" s="55"/>
      <c r="AK431" s="56" t="s">
        <v>181</v>
      </c>
      <c r="AL431" s="3" t="s">
        <v>103</v>
      </c>
      <c r="AM431" s="3" t="s">
        <v>1017</v>
      </c>
      <c r="AN431" s="3" t="s">
        <v>15</v>
      </c>
      <c r="AO431" s="3" t="s">
        <v>15</v>
      </c>
      <c r="AP431" s="3" t="s">
        <v>15</v>
      </c>
      <c r="AQ431" s="3">
        <v>6.5</v>
      </c>
      <c r="AR431" s="3">
        <v>44.658999999999999</v>
      </c>
      <c r="AS431" s="3">
        <v>50.906999999999996</v>
      </c>
      <c r="AT431" s="3" t="s">
        <v>273</v>
      </c>
      <c r="AU431" s="3" t="s">
        <v>15</v>
      </c>
      <c r="AV431" s="3" t="s">
        <v>1609</v>
      </c>
      <c r="AW431" s="3" t="s">
        <v>15</v>
      </c>
      <c r="AX431" s="3" t="s">
        <v>30</v>
      </c>
      <c r="AY431" s="3" t="s">
        <v>3782</v>
      </c>
      <c r="AZ431" s="3" t="s">
        <v>3779</v>
      </c>
      <c r="BA431" s="57" t="s">
        <v>3795</v>
      </c>
      <c r="BB431" s="3" t="s">
        <v>3232</v>
      </c>
      <c r="BC431" s="3" t="s">
        <v>15</v>
      </c>
      <c r="BD431" s="3" t="s">
        <v>181</v>
      </c>
      <c r="BE431" s="3" t="s">
        <v>1371</v>
      </c>
      <c r="BF431" s="3" t="s">
        <v>1604</v>
      </c>
      <c r="BG431" s="3" t="s">
        <v>5354</v>
      </c>
      <c r="BH431" s="3" t="s">
        <v>1372</v>
      </c>
      <c r="BI431" s="58" t="s">
        <v>3811</v>
      </c>
      <c r="BJ431" s="58" t="s">
        <v>1369</v>
      </c>
      <c r="BK431" s="58" t="s">
        <v>2722</v>
      </c>
      <c r="BL431" s="58" t="s">
        <v>2757</v>
      </c>
      <c r="BM431" s="58" t="s">
        <v>2898</v>
      </c>
      <c r="BN431" s="58" t="s">
        <v>2737</v>
      </c>
      <c r="BO431" s="3" t="s">
        <v>181</v>
      </c>
    </row>
    <row r="432" spans="3:67">
      <c r="D432" s="3">
        <v>75</v>
      </c>
      <c r="E432" s="70">
        <v>43551</v>
      </c>
      <c r="F432" s="3" t="s">
        <v>1368</v>
      </c>
      <c r="G432" s="51">
        <v>125000</v>
      </c>
      <c r="H432" s="52"/>
      <c r="I432" s="3" t="s">
        <v>181</v>
      </c>
      <c r="J432" s="3" t="s">
        <v>175</v>
      </c>
      <c r="K432" s="3" t="s">
        <v>1369</v>
      </c>
      <c r="L432" s="3">
        <v>3</v>
      </c>
      <c r="M432" s="3" t="s">
        <v>1604</v>
      </c>
      <c r="N432" s="3" t="s">
        <v>98</v>
      </c>
      <c r="O432" s="3">
        <v>3.5</v>
      </c>
      <c r="P432" s="3" t="s">
        <v>12</v>
      </c>
      <c r="Q432" s="3" t="s">
        <v>1370</v>
      </c>
      <c r="R432" s="53"/>
      <c r="S432" s="3" t="s">
        <v>30</v>
      </c>
      <c r="T432" s="54" t="s">
        <v>181</v>
      </c>
      <c r="U432" s="3" t="s">
        <v>3352</v>
      </c>
      <c r="V432" s="3" t="s">
        <v>181</v>
      </c>
      <c r="W432" s="3" t="s">
        <v>181</v>
      </c>
      <c r="X432" s="3" t="s">
        <v>181</v>
      </c>
      <c r="Y432" s="3" t="s">
        <v>181</v>
      </c>
      <c r="Z432" s="3" t="s">
        <v>15</v>
      </c>
      <c r="AA432" s="3" t="s">
        <v>15</v>
      </c>
      <c r="AB432" s="3" t="s">
        <v>15</v>
      </c>
      <c r="AC432" s="3" t="s">
        <v>2686</v>
      </c>
      <c r="AD432" s="3" t="s">
        <v>181</v>
      </c>
      <c r="AE432" s="56" t="s">
        <v>181</v>
      </c>
      <c r="AF432" s="3" t="s">
        <v>15</v>
      </c>
      <c r="AG432" s="3" t="s">
        <v>15</v>
      </c>
      <c r="AH432" s="3" t="s">
        <v>15</v>
      </c>
      <c r="AI432" s="3" t="s">
        <v>181</v>
      </c>
      <c r="AJ432" s="55"/>
      <c r="AK432" s="56" t="s">
        <v>181</v>
      </c>
      <c r="AL432" s="3" t="s">
        <v>103</v>
      </c>
      <c r="AM432" s="3" t="s">
        <v>1017</v>
      </c>
      <c r="AN432" s="3" t="s">
        <v>15</v>
      </c>
      <c r="AO432" s="3" t="s">
        <v>15</v>
      </c>
      <c r="AP432" s="3" t="s">
        <v>15</v>
      </c>
      <c r="AQ432" s="3">
        <v>3.5</v>
      </c>
      <c r="AR432" s="3">
        <v>24.047000000000001</v>
      </c>
      <c r="AS432" s="3">
        <v>27.411999999999999</v>
      </c>
      <c r="AT432" s="3" t="s">
        <v>273</v>
      </c>
      <c r="AU432" s="3" t="s">
        <v>15</v>
      </c>
      <c r="AV432" s="3" t="s">
        <v>1609</v>
      </c>
      <c r="AW432" s="3" t="s">
        <v>15</v>
      </c>
      <c r="AX432" s="3" t="s">
        <v>30</v>
      </c>
      <c r="AY432" s="3" t="s">
        <v>3782</v>
      </c>
      <c r="AZ432" s="3" t="s">
        <v>3497</v>
      </c>
      <c r="BA432" s="57" t="s">
        <v>3795</v>
      </c>
      <c r="BB432" s="3" t="s">
        <v>3232</v>
      </c>
      <c r="BC432" s="3" t="s">
        <v>15</v>
      </c>
      <c r="BD432" s="3" t="s">
        <v>181</v>
      </c>
      <c r="BE432" s="3" t="s">
        <v>1371</v>
      </c>
      <c r="BF432" s="3" t="s">
        <v>1604</v>
      </c>
      <c r="BG432" s="3" t="s">
        <v>5354</v>
      </c>
      <c r="BH432" s="3" t="s">
        <v>1367</v>
      </c>
      <c r="BI432" s="58" t="s">
        <v>3811</v>
      </c>
      <c r="BJ432" s="58" t="s">
        <v>1369</v>
      </c>
      <c r="BK432" s="58" t="s">
        <v>2722</v>
      </c>
      <c r="BL432" s="58" t="s">
        <v>2770</v>
      </c>
      <c r="BM432" s="58" t="s">
        <v>2895</v>
      </c>
      <c r="BN432" s="58" t="s">
        <v>2737</v>
      </c>
      <c r="BO432" s="2" t="s">
        <v>181</v>
      </c>
    </row>
    <row r="433" spans="4:67">
      <c r="D433" s="3">
        <v>74</v>
      </c>
      <c r="E433" s="70">
        <v>43538</v>
      </c>
      <c r="F433" s="3" t="s">
        <v>1377</v>
      </c>
      <c r="G433" s="51">
        <v>40000</v>
      </c>
      <c r="H433" s="52"/>
      <c r="I433" s="3" t="s">
        <v>181</v>
      </c>
      <c r="J433" s="3" t="s">
        <v>175</v>
      </c>
      <c r="K433" s="3" t="s">
        <v>3563</v>
      </c>
      <c r="L433" s="3">
        <v>4</v>
      </c>
      <c r="M433" s="3" t="s">
        <v>239</v>
      </c>
      <c r="N433" s="3" t="s">
        <v>98</v>
      </c>
      <c r="O433" s="3">
        <v>8</v>
      </c>
      <c r="P433" s="3" t="s">
        <v>12</v>
      </c>
      <c r="Q433" s="3" t="s">
        <v>1378</v>
      </c>
      <c r="R433" s="53"/>
      <c r="S433" s="3" t="s">
        <v>14</v>
      </c>
      <c r="T433" s="54" t="s">
        <v>181</v>
      </c>
      <c r="U433" s="3" t="s">
        <v>3351</v>
      </c>
      <c r="V433" s="3" t="s">
        <v>181</v>
      </c>
      <c r="W433" s="3" t="s">
        <v>181</v>
      </c>
      <c r="X433" s="3" t="s">
        <v>3729</v>
      </c>
      <c r="Y433" s="3" t="s">
        <v>181</v>
      </c>
      <c r="Z433" s="3" t="s">
        <v>15</v>
      </c>
      <c r="AA433" s="3" t="s">
        <v>15</v>
      </c>
      <c r="AB433" s="3" t="s">
        <v>15</v>
      </c>
      <c r="AC433" s="3" t="s">
        <v>2686</v>
      </c>
      <c r="AD433" s="3" t="s">
        <v>181</v>
      </c>
      <c r="AE433" s="56" t="s">
        <v>181</v>
      </c>
      <c r="AF433" s="3" t="s">
        <v>15</v>
      </c>
      <c r="AG433" s="3" t="s">
        <v>15</v>
      </c>
      <c r="AH433" s="3" t="s">
        <v>15</v>
      </c>
      <c r="AI433" s="3" t="s">
        <v>181</v>
      </c>
      <c r="AJ433" s="55"/>
      <c r="AK433" s="56" t="s">
        <v>181</v>
      </c>
      <c r="AL433" s="3" t="s">
        <v>35</v>
      </c>
      <c r="AM433" s="3" t="s">
        <v>15</v>
      </c>
      <c r="AN433" s="3" t="s">
        <v>15</v>
      </c>
      <c r="AO433" s="3" t="s">
        <v>15</v>
      </c>
      <c r="AP433" s="3" t="s">
        <v>15</v>
      </c>
      <c r="AQ433" s="3">
        <v>8</v>
      </c>
      <c r="AR433" s="3">
        <v>54.965000000000003</v>
      </c>
      <c r="AS433" s="3">
        <v>62.655000000000001</v>
      </c>
      <c r="AT433" s="3" t="s">
        <v>243</v>
      </c>
      <c r="AU433" s="3" t="s">
        <v>15</v>
      </c>
      <c r="AV433" s="3" t="s">
        <v>3098</v>
      </c>
      <c r="AW433" s="3" t="s">
        <v>3682</v>
      </c>
      <c r="AX433" s="3" t="s">
        <v>14</v>
      </c>
      <c r="AY433" s="3" t="s">
        <v>2960</v>
      </c>
      <c r="AZ433" s="3" t="s">
        <v>3779</v>
      </c>
      <c r="BA433" s="57" t="s">
        <v>3795</v>
      </c>
      <c r="BB433" s="3" t="s">
        <v>3232</v>
      </c>
      <c r="BC433" s="3" t="s">
        <v>5425</v>
      </c>
      <c r="BD433" s="3" t="s">
        <v>181</v>
      </c>
      <c r="BE433" s="3" t="s">
        <v>242</v>
      </c>
      <c r="BF433" s="3" t="s">
        <v>1658</v>
      </c>
      <c r="BG433" s="3" t="s">
        <v>1600</v>
      </c>
      <c r="BH433" s="3" t="s">
        <v>1376</v>
      </c>
      <c r="BI433" s="58" t="s">
        <v>3811</v>
      </c>
      <c r="BJ433" s="58" t="s">
        <v>238</v>
      </c>
      <c r="BK433" s="58" t="s">
        <v>3727</v>
      </c>
      <c r="BL433" s="58" t="s">
        <v>2778</v>
      </c>
      <c r="BM433" s="58" t="s">
        <v>2895</v>
      </c>
      <c r="BN433" s="58" t="s">
        <v>2737</v>
      </c>
      <c r="BO433" s="2" t="s">
        <v>181</v>
      </c>
    </row>
    <row r="434" spans="4:67">
      <c r="D434" s="3">
        <v>73</v>
      </c>
      <c r="E434" s="70">
        <v>43535</v>
      </c>
      <c r="F434" s="3" t="s">
        <v>1380</v>
      </c>
      <c r="G434" s="51">
        <v>112500</v>
      </c>
      <c r="H434" s="52"/>
      <c r="I434" s="3" t="s">
        <v>181</v>
      </c>
      <c r="J434" s="3" t="s">
        <v>190</v>
      </c>
      <c r="K434" s="3" t="s">
        <v>1381</v>
      </c>
      <c r="L434" s="3">
        <v>1</v>
      </c>
      <c r="M434" s="3" t="s">
        <v>151</v>
      </c>
      <c r="N434" s="3" t="s">
        <v>98</v>
      </c>
      <c r="O434" s="3">
        <v>5</v>
      </c>
      <c r="P434" s="3" t="s">
        <v>12</v>
      </c>
      <c r="Q434" s="3" t="s">
        <v>1382</v>
      </c>
      <c r="R434" s="53"/>
      <c r="S434" s="3" t="s">
        <v>14</v>
      </c>
      <c r="T434" s="54" t="s">
        <v>181</v>
      </c>
      <c r="U434" s="3" t="s">
        <v>3351</v>
      </c>
      <c r="V434" s="3" t="s">
        <v>181</v>
      </c>
      <c r="W434" s="3" t="s">
        <v>181</v>
      </c>
      <c r="X434" s="3" t="s">
        <v>181</v>
      </c>
      <c r="Y434" s="3" t="s">
        <v>181</v>
      </c>
      <c r="Z434" s="3" t="s">
        <v>15</v>
      </c>
      <c r="AA434" s="3" t="s">
        <v>15</v>
      </c>
      <c r="AB434" s="3" t="s">
        <v>15</v>
      </c>
      <c r="AC434" s="3" t="s">
        <v>1599</v>
      </c>
      <c r="AD434" s="3" t="s">
        <v>181</v>
      </c>
      <c r="AE434" s="56" t="s">
        <v>181</v>
      </c>
      <c r="AF434" s="3" t="s">
        <v>15</v>
      </c>
      <c r="AG434" s="3" t="s">
        <v>15</v>
      </c>
      <c r="AH434" s="3" t="s">
        <v>15</v>
      </c>
      <c r="AI434" s="3" t="s">
        <v>3366</v>
      </c>
      <c r="AJ434" s="55"/>
      <c r="AK434" s="56" t="s">
        <v>181</v>
      </c>
      <c r="AL434" s="3" t="s">
        <v>33</v>
      </c>
      <c r="AM434" s="3" t="s">
        <v>15</v>
      </c>
      <c r="AN434" s="3" t="s">
        <v>15</v>
      </c>
      <c r="AO434" s="3" t="s">
        <v>15</v>
      </c>
      <c r="AP434" s="3" t="s">
        <v>15</v>
      </c>
      <c r="AQ434" s="3">
        <v>5</v>
      </c>
      <c r="AR434" s="3">
        <v>34.353000000000002</v>
      </c>
      <c r="AS434" s="3">
        <v>39.159999999999997</v>
      </c>
      <c r="AT434" s="3" t="s">
        <v>178</v>
      </c>
      <c r="AU434" s="3" t="s">
        <v>374</v>
      </c>
      <c r="AV434" s="3" t="s">
        <v>3471</v>
      </c>
      <c r="AW434" s="3" t="s">
        <v>15</v>
      </c>
      <c r="AX434" s="3" t="s">
        <v>14</v>
      </c>
      <c r="AY434" s="3" t="s">
        <v>2960</v>
      </c>
      <c r="AZ434" s="3" t="s">
        <v>3497</v>
      </c>
      <c r="BA434" s="57" t="s">
        <v>3795</v>
      </c>
      <c r="BB434" s="3" t="s">
        <v>3232</v>
      </c>
      <c r="BC434" s="3" t="s">
        <v>2892</v>
      </c>
      <c r="BD434" s="3" t="s">
        <v>5963</v>
      </c>
      <c r="BE434" s="3" t="s">
        <v>1383</v>
      </c>
      <c r="BF434" s="3" t="s">
        <v>151</v>
      </c>
      <c r="BG434" s="3" t="s">
        <v>1603</v>
      </c>
      <c r="BH434" s="3" t="s">
        <v>1379</v>
      </c>
      <c r="BI434" s="58" t="s">
        <v>3811</v>
      </c>
      <c r="BJ434" s="58" t="s">
        <v>1381</v>
      </c>
      <c r="BK434" s="58" t="s">
        <v>2722</v>
      </c>
      <c r="BL434" s="58" t="s">
        <v>2758</v>
      </c>
      <c r="BM434" s="58" t="s">
        <v>2895</v>
      </c>
      <c r="BN434" s="58" t="s">
        <v>2738</v>
      </c>
      <c r="BO434" s="2" t="s">
        <v>181</v>
      </c>
    </row>
    <row r="435" spans="4:67">
      <c r="D435" s="3">
        <v>72</v>
      </c>
      <c r="E435" s="70">
        <v>43532</v>
      </c>
      <c r="F435" s="3" t="s">
        <v>3262</v>
      </c>
      <c r="G435" s="51"/>
      <c r="H435" s="52"/>
      <c r="I435" s="3" t="s">
        <v>181</v>
      </c>
      <c r="J435" s="3" t="s">
        <v>190</v>
      </c>
      <c r="K435" s="3" t="s">
        <v>3024</v>
      </c>
      <c r="L435" s="3">
        <v>1</v>
      </c>
      <c r="M435" s="3" t="s">
        <v>10</v>
      </c>
      <c r="N435" s="3" t="s">
        <v>98</v>
      </c>
      <c r="O435" s="3">
        <v>2</v>
      </c>
      <c r="P435" s="3" t="s">
        <v>3643</v>
      </c>
      <c r="Q435" s="3" t="s">
        <v>302</v>
      </c>
      <c r="R435" s="3"/>
      <c r="S435" s="3" t="s">
        <v>30</v>
      </c>
      <c r="T435" s="54" t="s">
        <v>181</v>
      </c>
      <c r="U435" s="3" t="s">
        <v>3351</v>
      </c>
      <c r="V435" s="3" t="s">
        <v>181</v>
      </c>
      <c r="W435" s="3" t="s">
        <v>181</v>
      </c>
      <c r="X435" s="3" t="s">
        <v>181</v>
      </c>
      <c r="Y435" s="3" t="s">
        <v>3033</v>
      </c>
      <c r="Z435" s="3" t="s">
        <v>15</v>
      </c>
      <c r="AA435" s="3" t="s">
        <v>15</v>
      </c>
      <c r="AB435" s="3" t="s">
        <v>15</v>
      </c>
      <c r="AC435" s="3" t="s">
        <v>1599</v>
      </c>
      <c r="AD435" s="3" t="s">
        <v>181</v>
      </c>
      <c r="AE435" s="56" t="s">
        <v>181</v>
      </c>
      <c r="AF435" s="3" t="s">
        <v>15</v>
      </c>
      <c r="AG435" s="3" t="s">
        <v>15</v>
      </c>
      <c r="AH435" s="3" t="s">
        <v>15</v>
      </c>
      <c r="AI435" s="3" t="s">
        <v>181</v>
      </c>
      <c r="AJ435" s="55"/>
      <c r="AK435" s="56" t="s">
        <v>181</v>
      </c>
      <c r="AL435" s="3" t="s">
        <v>127</v>
      </c>
      <c r="AM435" s="3" t="s">
        <v>934</v>
      </c>
      <c r="AN435" s="3" t="s">
        <v>15</v>
      </c>
      <c r="AO435" s="3" t="s">
        <v>15</v>
      </c>
      <c r="AP435" s="3" t="s">
        <v>15</v>
      </c>
      <c r="AQ435" s="57">
        <v>2</v>
      </c>
      <c r="AR435" s="3">
        <v>13.741</v>
      </c>
      <c r="AS435" s="3">
        <v>15.664</v>
      </c>
      <c r="AT435" s="3" t="s">
        <v>32</v>
      </c>
      <c r="AU435" s="3" t="s">
        <v>15</v>
      </c>
      <c r="AV435" s="3" t="s">
        <v>3471</v>
      </c>
      <c r="AW435" s="3" t="s">
        <v>15</v>
      </c>
      <c r="AX435" s="3" t="s">
        <v>30</v>
      </c>
      <c r="AY435" s="3" t="s">
        <v>3718</v>
      </c>
      <c r="AZ435" s="3" t="s">
        <v>5420</v>
      </c>
      <c r="BA435" s="3" t="s">
        <v>3795</v>
      </c>
      <c r="BB435" s="3" t="s">
        <v>3232</v>
      </c>
      <c r="BC435" s="3" t="s">
        <v>15</v>
      </c>
      <c r="BD435" s="3" t="s">
        <v>5963</v>
      </c>
      <c r="BE435" s="3" t="s">
        <v>1385</v>
      </c>
      <c r="BF435" s="3" t="s">
        <v>10</v>
      </c>
      <c r="BG435" s="3" t="s">
        <v>5354</v>
      </c>
      <c r="BH435" s="3" t="s">
        <v>1384</v>
      </c>
      <c r="BI435" s="58" t="s">
        <v>3811</v>
      </c>
      <c r="BJ435" s="58" t="s">
        <v>2682</v>
      </c>
      <c r="BK435" s="58" t="s">
        <v>2722</v>
      </c>
      <c r="BL435" s="58" t="s">
        <v>3064</v>
      </c>
      <c r="BM435" s="58" t="s">
        <v>6272</v>
      </c>
      <c r="BN435" s="58" t="s">
        <v>2738</v>
      </c>
      <c r="BO435" s="2" t="s">
        <v>181</v>
      </c>
    </row>
    <row r="436" spans="4:67">
      <c r="D436" s="3">
        <v>71</v>
      </c>
      <c r="E436" s="70">
        <v>43524</v>
      </c>
      <c r="F436" s="3" t="s">
        <v>1387</v>
      </c>
      <c r="G436" s="51">
        <v>55000</v>
      </c>
      <c r="H436" s="52"/>
      <c r="I436" s="3" t="s">
        <v>181</v>
      </c>
      <c r="J436" s="3" t="s">
        <v>190</v>
      </c>
      <c r="K436" s="3" t="s">
        <v>1329</v>
      </c>
      <c r="L436" s="3">
        <v>2</v>
      </c>
      <c r="M436" s="3" t="s">
        <v>10</v>
      </c>
      <c r="N436" s="3" t="s">
        <v>98</v>
      </c>
      <c r="O436" s="3">
        <v>3.5</v>
      </c>
      <c r="P436" s="3" t="s">
        <v>135</v>
      </c>
      <c r="Q436" s="3" t="s">
        <v>1388</v>
      </c>
      <c r="R436" s="53"/>
      <c r="S436" s="3" t="s">
        <v>30</v>
      </c>
      <c r="T436" s="54" t="s">
        <v>181</v>
      </c>
      <c r="U436" s="3" t="s">
        <v>3351</v>
      </c>
      <c r="V436" s="3" t="s">
        <v>181</v>
      </c>
      <c r="W436" s="3" t="s">
        <v>181</v>
      </c>
      <c r="X436" s="3" t="s">
        <v>181</v>
      </c>
      <c r="Y436" s="3" t="s">
        <v>181</v>
      </c>
      <c r="Z436" s="3" t="s">
        <v>15</v>
      </c>
      <c r="AA436" s="3" t="s">
        <v>15</v>
      </c>
      <c r="AB436" s="3" t="s">
        <v>15</v>
      </c>
      <c r="AC436" s="3" t="s">
        <v>1599</v>
      </c>
      <c r="AD436" s="3" t="s">
        <v>181</v>
      </c>
      <c r="AE436" s="56" t="s">
        <v>181</v>
      </c>
      <c r="AF436" s="3" t="s">
        <v>15</v>
      </c>
      <c r="AG436" s="3" t="s">
        <v>15</v>
      </c>
      <c r="AH436" s="3" t="s">
        <v>15</v>
      </c>
      <c r="AI436" s="3" t="s">
        <v>181</v>
      </c>
      <c r="AJ436" s="55"/>
      <c r="AK436" s="56" t="s">
        <v>181</v>
      </c>
      <c r="AL436" s="3" t="s">
        <v>127</v>
      </c>
      <c r="AM436" s="3" t="s">
        <v>934</v>
      </c>
      <c r="AN436" s="3" t="s">
        <v>15</v>
      </c>
      <c r="AO436" s="3" t="s">
        <v>15</v>
      </c>
      <c r="AP436" s="3" t="s">
        <v>15</v>
      </c>
      <c r="AQ436" s="3">
        <v>3.5</v>
      </c>
      <c r="AR436" s="3">
        <v>24.047000000000001</v>
      </c>
      <c r="AS436" s="3">
        <v>27.411999999999999</v>
      </c>
      <c r="AT436" s="3" t="s">
        <v>32</v>
      </c>
      <c r="AU436" s="3" t="s">
        <v>15</v>
      </c>
      <c r="AV436" s="3" t="s">
        <v>3471</v>
      </c>
      <c r="AW436" s="3" t="s">
        <v>15</v>
      </c>
      <c r="AX436" s="3" t="s">
        <v>30</v>
      </c>
      <c r="AY436" s="3" t="s">
        <v>3718</v>
      </c>
      <c r="AZ436" s="3" t="s">
        <v>3497</v>
      </c>
      <c r="BA436" s="57" t="s">
        <v>3795</v>
      </c>
      <c r="BB436" s="3" t="s">
        <v>3233</v>
      </c>
      <c r="BC436" s="3" t="s">
        <v>15</v>
      </c>
      <c r="BD436" s="3" t="s">
        <v>5963</v>
      </c>
      <c r="BE436" s="3" t="s">
        <v>1331</v>
      </c>
      <c r="BF436" s="3" t="s">
        <v>10</v>
      </c>
      <c r="BG436" s="3" t="s">
        <v>1603</v>
      </c>
      <c r="BH436" s="3" t="s">
        <v>1386</v>
      </c>
      <c r="BI436" s="58" t="s">
        <v>3812</v>
      </c>
      <c r="BJ436" s="58" t="s">
        <v>1329</v>
      </c>
      <c r="BK436" s="58" t="s">
        <v>2722</v>
      </c>
      <c r="BL436" s="58" t="s">
        <v>2770</v>
      </c>
      <c r="BM436" s="58" t="s">
        <v>2894</v>
      </c>
      <c r="BN436" s="58" t="s">
        <v>2738</v>
      </c>
      <c r="BO436" s="2" t="s">
        <v>181</v>
      </c>
    </row>
    <row r="437" spans="4:67">
      <c r="D437" s="3">
        <v>70</v>
      </c>
      <c r="E437" s="70">
        <v>43523</v>
      </c>
      <c r="F437" s="3" t="s">
        <v>1390</v>
      </c>
      <c r="G437" s="51">
        <v>40000</v>
      </c>
      <c r="H437" s="52"/>
      <c r="I437" s="3" t="s">
        <v>181</v>
      </c>
      <c r="J437" s="3" t="s">
        <v>711</v>
      </c>
      <c r="K437" s="3" t="s">
        <v>1083</v>
      </c>
      <c r="L437" s="3">
        <v>2</v>
      </c>
      <c r="M437" s="3" t="s">
        <v>10</v>
      </c>
      <c r="N437" s="3" t="s">
        <v>98</v>
      </c>
      <c r="O437" s="3">
        <v>1</v>
      </c>
      <c r="P437" s="3" t="s">
        <v>119</v>
      </c>
      <c r="Q437" s="3" t="s">
        <v>57</v>
      </c>
      <c r="R437" s="53"/>
      <c r="S437" s="3" t="s">
        <v>30</v>
      </c>
      <c r="T437" s="54" t="s">
        <v>181</v>
      </c>
      <c r="U437" s="3" t="s">
        <v>1574</v>
      </c>
      <c r="V437" s="3" t="s">
        <v>181</v>
      </c>
      <c r="W437" s="3" t="s">
        <v>181</v>
      </c>
      <c r="X437" s="3" t="s">
        <v>181</v>
      </c>
      <c r="Y437" s="3" t="s">
        <v>181</v>
      </c>
      <c r="Z437" s="3" t="s">
        <v>15</v>
      </c>
      <c r="AA437" s="3" t="s">
        <v>15</v>
      </c>
      <c r="AB437" s="3" t="s">
        <v>15</v>
      </c>
      <c r="AC437" s="3" t="s">
        <v>1599</v>
      </c>
      <c r="AD437" s="3" t="s">
        <v>181</v>
      </c>
      <c r="AE437" s="56" t="s">
        <v>181</v>
      </c>
      <c r="AF437" s="3" t="s">
        <v>15</v>
      </c>
      <c r="AG437" s="3" t="s">
        <v>15</v>
      </c>
      <c r="AH437" s="3" t="s">
        <v>15</v>
      </c>
      <c r="AI437" s="3" t="s">
        <v>181</v>
      </c>
      <c r="AJ437" s="55"/>
      <c r="AK437" s="56" t="s">
        <v>181</v>
      </c>
      <c r="AL437" s="3" t="s">
        <v>26</v>
      </c>
      <c r="AM437" s="3" t="s">
        <v>311</v>
      </c>
      <c r="AN437" s="3" t="s">
        <v>15</v>
      </c>
      <c r="AO437" s="3" t="s">
        <v>15</v>
      </c>
      <c r="AP437" s="3" t="s">
        <v>15</v>
      </c>
      <c r="AQ437" s="3">
        <v>1</v>
      </c>
      <c r="AR437" s="3">
        <v>6.8710000000000004</v>
      </c>
      <c r="AS437" s="3">
        <v>7.8319999999999999</v>
      </c>
      <c r="AT437" s="3" t="s">
        <v>178</v>
      </c>
      <c r="AU437" s="3" t="s">
        <v>179</v>
      </c>
      <c r="AV437" s="3" t="s">
        <v>3470</v>
      </c>
      <c r="AW437" s="3" t="s">
        <v>15</v>
      </c>
      <c r="AX437" s="3" t="s">
        <v>30</v>
      </c>
      <c r="AY437" s="3" t="s">
        <v>3718</v>
      </c>
      <c r="AZ437" s="3" t="s">
        <v>5420</v>
      </c>
      <c r="BA437" s="57" t="s">
        <v>3795</v>
      </c>
      <c r="BB437" s="3" t="s">
        <v>3233</v>
      </c>
      <c r="BC437" s="3" t="s">
        <v>2892</v>
      </c>
      <c r="BD437" s="3" t="s">
        <v>181</v>
      </c>
      <c r="BE437" s="3" t="s">
        <v>1084</v>
      </c>
      <c r="BF437" s="3" t="s">
        <v>10</v>
      </c>
      <c r="BG437" s="3" t="s">
        <v>1600</v>
      </c>
      <c r="BH437" s="3" t="s">
        <v>1389</v>
      </c>
      <c r="BI437" s="58" t="s">
        <v>3812</v>
      </c>
      <c r="BJ437" s="58" t="s">
        <v>1083</v>
      </c>
      <c r="BK437" s="58" t="s">
        <v>2722</v>
      </c>
      <c r="BL437" s="58" t="s">
        <v>2760</v>
      </c>
      <c r="BM437" s="58" t="s">
        <v>3221</v>
      </c>
      <c r="BN437" s="58" t="s">
        <v>2749</v>
      </c>
      <c r="BO437" s="2" t="s">
        <v>181</v>
      </c>
    </row>
    <row r="438" spans="4:67">
      <c r="D438" s="3">
        <v>69</v>
      </c>
      <c r="E438" s="70">
        <v>43522</v>
      </c>
      <c r="F438" s="3" t="s">
        <v>1392</v>
      </c>
      <c r="G438" s="51">
        <v>11733</v>
      </c>
      <c r="H438" s="52"/>
      <c r="I438" s="3" t="s">
        <v>181</v>
      </c>
      <c r="J438" s="3" t="s">
        <v>175</v>
      </c>
      <c r="K438" s="3" t="s">
        <v>1393</v>
      </c>
      <c r="L438" s="3">
        <v>1</v>
      </c>
      <c r="M438" s="3" t="s">
        <v>151</v>
      </c>
      <c r="N438" s="3" t="s">
        <v>98</v>
      </c>
      <c r="O438" s="3">
        <v>6</v>
      </c>
      <c r="P438" s="3" t="s">
        <v>12</v>
      </c>
      <c r="Q438" s="3" t="s">
        <v>1394</v>
      </c>
      <c r="R438" s="53"/>
      <c r="S438" s="3" t="s">
        <v>30</v>
      </c>
      <c r="T438" s="54" t="s">
        <v>181</v>
      </c>
      <c r="U438" s="3" t="s">
        <v>3351</v>
      </c>
      <c r="V438" s="3" t="s">
        <v>181</v>
      </c>
      <c r="W438" s="3" t="s">
        <v>181</v>
      </c>
      <c r="X438" s="3" t="s">
        <v>181</v>
      </c>
      <c r="Y438" s="3" t="s">
        <v>181</v>
      </c>
      <c r="Z438" s="3" t="s">
        <v>15</v>
      </c>
      <c r="AA438" s="3" t="s">
        <v>15</v>
      </c>
      <c r="AB438" s="3" t="s">
        <v>15</v>
      </c>
      <c r="AC438" s="3" t="s">
        <v>1599</v>
      </c>
      <c r="AD438" s="3" t="s">
        <v>181</v>
      </c>
      <c r="AE438" s="56" t="s">
        <v>181</v>
      </c>
      <c r="AF438" s="3" t="s">
        <v>15</v>
      </c>
      <c r="AG438" s="3" t="s">
        <v>15</v>
      </c>
      <c r="AH438" s="3" t="s">
        <v>15</v>
      </c>
      <c r="AI438" s="3" t="s">
        <v>181</v>
      </c>
      <c r="AJ438" s="55"/>
      <c r="AK438" s="56" t="s">
        <v>181</v>
      </c>
      <c r="AL438" s="3" t="s">
        <v>128</v>
      </c>
      <c r="AM438" s="3" t="s">
        <v>15</v>
      </c>
      <c r="AN438" s="3" t="s">
        <v>15</v>
      </c>
      <c r="AO438" s="3" t="s">
        <v>15</v>
      </c>
      <c r="AP438" s="3" t="s">
        <v>15</v>
      </c>
      <c r="AQ438" s="3">
        <v>6</v>
      </c>
      <c r="AR438" s="3">
        <v>41.223999999999997</v>
      </c>
      <c r="AS438" s="3">
        <v>46.991</v>
      </c>
      <c r="AT438" s="3" t="s">
        <v>178</v>
      </c>
      <c r="AU438" s="3" t="s">
        <v>374</v>
      </c>
      <c r="AV438" s="3" t="s">
        <v>3470</v>
      </c>
      <c r="AW438" s="3" t="s">
        <v>15</v>
      </c>
      <c r="AX438" s="3" t="s">
        <v>30</v>
      </c>
      <c r="AY438" s="3" t="s">
        <v>2960</v>
      </c>
      <c r="AZ438" s="3" t="s">
        <v>3779</v>
      </c>
      <c r="BA438" s="57" t="s">
        <v>3795</v>
      </c>
      <c r="BB438" s="3" t="s">
        <v>3233</v>
      </c>
      <c r="BC438" s="3" t="s">
        <v>2892</v>
      </c>
      <c r="BD438" s="3" t="s">
        <v>181</v>
      </c>
      <c r="BE438" s="3" t="s">
        <v>1395</v>
      </c>
      <c r="BF438" s="3" t="s">
        <v>151</v>
      </c>
      <c r="BG438" s="3" t="s">
        <v>1600</v>
      </c>
      <c r="BH438" s="3" t="s">
        <v>1391</v>
      </c>
      <c r="BI438" s="58" t="s">
        <v>3812</v>
      </c>
      <c r="BJ438" s="58" t="s">
        <v>1393</v>
      </c>
      <c r="BK438" s="58" t="s">
        <v>2722</v>
      </c>
      <c r="BL438" s="58" t="s">
        <v>2744</v>
      </c>
      <c r="BM438" s="58" t="s">
        <v>2895</v>
      </c>
      <c r="BN438" s="58" t="s">
        <v>2737</v>
      </c>
      <c r="BO438" s="2" t="s">
        <v>181</v>
      </c>
    </row>
    <row r="439" spans="4:67">
      <c r="D439" s="3">
        <v>68</v>
      </c>
      <c r="E439" s="70">
        <v>43521</v>
      </c>
      <c r="F439" s="3" t="s">
        <v>1397</v>
      </c>
      <c r="G439" s="51">
        <v>150000</v>
      </c>
      <c r="H439" s="52"/>
      <c r="I439" s="3" t="s">
        <v>181</v>
      </c>
      <c r="J439" s="3" t="s">
        <v>175</v>
      </c>
      <c r="K439" s="3" t="s">
        <v>1195</v>
      </c>
      <c r="L439" s="3">
        <v>5</v>
      </c>
      <c r="M439" s="3" t="s">
        <v>1667</v>
      </c>
      <c r="N439" s="3" t="s">
        <v>98</v>
      </c>
      <c r="O439" s="3">
        <v>5</v>
      </c>
      <c r="P439" s="3" t="s">
        <v>12</v>
      </c>
      <c r="Q439" s="3" t="s">
        <v>819</v>
      </c>
      <c r="R439" s="53"/>
      <c r="S439" s="3" t="s">
        <v>479</v>
      </c>
      <c r="T439" s="54" t="s">
        <v>181</v>
      </c>
      <c r="U439" s="3" t="s">
        <v>3352</v>
      </c>
      <c r="V439" s="3" t="s">
        <v>181</v>
      </c>
      <c r="W439" s="3" t="s">
        <v>181</v>
      </c>
      <c r="X439" s="3" t="s">
        <v>181</v>
      </c>
      <c r="Y439" s="3" t="s">
        <v>181</v>
      </c>
      <c r="Z439" s="3" t="s">
        <v>15</v>
      </c>
      <c r="AA439" s="3" t="s">
        <v>15</v>
      </c>
      <c r="AB439" s="3" t="s">
        <v>15</v>
      </c>
      <c r="AC439" s="3" t="s">
        <v>1599</v>
      </c>
      <c r="AD439" s="3" t="s">
        <v>181</v>
      </c>
      <c r="AE439" s="56" t="s">
        <v>181</v>
      </c>
      <c r="AF439" s="3" t="s">
        <v>15</v>
      </c>
      <c r="AG439" s="3" t="s">
        <v>15</v>
      </c>
      <c r="AH439" s="3" t="s">
        <v>15</v>
      </c>
      <c r="AI439" s="3" t="s">
        <v>181</v>
      </c>
      <c r="AJ439" s="55"/>
      <c r="AK439" s="56" t="s">
        <v>181</v>
      </c>
      <c r="AL439" s="3" t="s">
        <v>35</v>
      </c>
      <c r="AM439" s="3" t="s">
        <v>15</v>
      </c>
      <c r="AN439" s="3" t="s">
        <v>15</v>
      </c>
      <c r="AO439" s="3" t="s">
        <v>15</v>
      </c>
      <c r="AP439" s="3" t="s">
        <v>15</v>
      </c>
      <c r="AQ439" s="3">
        <v>5</v>
      </c>
      <c r="AR439" s="3">
        <v>34.353000000000002</v>
      </c>
      <c r="AS439" s="3">
        <v>39.159999999999997</v>
      </c>
      <c r="AT439" s="3" t="s">
        <v>273</v>
      </c>
      <c r="AU439" s="3" t="s">
        <v>15</v>
      </c>
      <c r="AV439" s="3" t="s">
        <v>1609</v>
      </c>
      <c r="AW439" s="3" t="s">
        <v>15</v>
      </c>
      <c r="AX439" s="3" t="s">
        <v>3784</v>
      </c>
      <c r="AY439" s="3" t="s">
        <v>3782</v>
      </c>
      <c r="AZ439" s="3" t="s">
        <v>3497</v>
      </c>
      <c r="BA439" s="57" t="s">
        <v>3795</v>
      </c>
      <c r="BB439" s="3" t="s">
        <v>3233</v>
      </c>
      <c r="BC439" s="3" t="s">
        <v>15</v>
      </c>
      <c r="BD439" s="3" t="s">
        <v>181</v>
      </c>
      <c r="BE439" s="3" t="s">
        <v>1198</v>
      </c>
      <c r="BF439" s="3" t="s">
        <v>1697</v>
      </c>
      <c r="BG439" s="3" t="s">
        <v>15</v>
      </c>
      <c r="BH439" s="3" t="s">
        <v>1396</v>
      </c>
      <c r="BI439" s="58" t="s">
        <v>3812</v>
      </c>
      <c r="BJ439" s="58" t="s">
        <v>1195</v>
      </c>
      <c r="BK439" s="58" t="s">
        <v>2722</v>
      </c>
      <c r="BL439" s="58" t="s">
        <v>2758</v>
      </c>
      <c r="BM439" s="58" t="s">
        <v>2895</v>
      </c>
      <c r="BN439" s="58" t="s">
        <v>2737</v>
      </c>
      <c r="BO439" s="2" t="s">
        <v>181</v>
      </c>
    </row>
    <row r="440" spans="4:67">
      <c r="D440" s="3">
        <v>67</v>
      </c>
      <c r="E440" s="70">
        <v>43517</v>
      </c>
      <c r="F440" s="3" t="s">
        <v>1399</v>
      </c>
      <c r="G440" s="51">
        <v>300000</v>
      </c>
      <c r="H440" s="52"/>
      <c r="I440" s="3" t="s">
        <v>181</v>
      </c>
      <c r="J440" s="3" t="s">
        <v>190</v>
      </c>
      <c r="K440" s="3" t="s">
        <v>1369</v>
      </c>
      <c r="L440" s="3">
        <v>2</v>
      </c>
      <c r="M440" s="3" t="s">
        <v>1604</v>
      </c>
      <c r="N440" s="3" t="s">
        <v>98</v>
      </c>
      <c r="O440" s="3">
        <v>5.3</v>
      </c>
      <c r="P440" s="3" t="s">
        <v>135</v>
      </c>
      <c r="Q440" s="3" t="s">
        <v>1400</v>
      </c>
      <c r="R440" s="53"/>
      <c r="S440" s="3" t="s">
        <v>30</v>
      </c>
      <c r="T440" s="54" t="s">
        <v>181</v>
      </c>
      <c r="U440" s="3" t="s">
        <v>3352</v>
      </c>
      <c r="V440" s="3" t="s">
        <v>181</v>
      </c>
      <c r="W440" s="3" t="s">
        <v>181</v>
      </c>
      <c r="X440" s="3" t="s">
        <v>181</v>
      </c>
      <c r="Y440" s="3" t="s">
        <v>181</v>
      </c>
      <c r="Z440" s="3" t="s">
        <v>15</v>
      </c>
      <c r="AA440" s="3" t="s">
        <v>15</v>
      </c>
      <c r="AB440" s="3" t="s">
        <v>15</v>
      </c>
      <c r="AC440" s="3" t="s">
        <v>1599</v>
      </c>
      <c r="AD440" s="3" t="s">
        <v>181</v>
      </c>
      <c r="AE440" s="56" t="s">
        <v>181</v>
      </c>
      <c r="AF440" s="3" t="s">
        <v>15</v>
      </c>
      <c r="AG440" s="3" t="s">
        <v>15</v>
      </c>
      <c r="AH440" s="3" t="s">
        <v>15</v>
      </c>
      <c r="AI440" s="3" t="s">
        <v>181</v>
      </c>
      <c r="AJ440" s="55"/>
      <c r="AK440" s="56" t="s">
        <v>181</v>
      </c>
      <c r="AL440" s="3" t="s">
        <v>103</v>
      </c>
      <c r="AM440" s="3" t="s">
        <v>1017</v>
      </c>
      <c r="AN440" s="3" t="s">
        <v>15</v>
      </c>
      <c r="AO440" s="3" t="s">
        <v>15</v>
      </c>
      <c r="AP440" s="3" t="s">
        <v>15</v>
      </c>
      <c r="AQ440" s="3">
        <v>5.3</v>
      </c>
      <c r="AR440" s="3">
        <v>36.414000000000001</v>
      </c>
      <c r="AS440" s="3">
        <v>41.509</v>
      </c>
      <c r="AT440" s="3" t="s">
        <v>273</v>
      </c>
      <c r="AU440" s="3" t="s">
        <v>15</v>
      </c>
      <c r="AV440" s="3" t="s">
        <v>1609</v>
      </c>
      <c r="AW440" s="3" t="s">
        <v>15</v>
      </c>
      <c r="AX440" s="3" t="s">
        <v>30</v>
      </c>
      <c r="AY440" s="3" t="s">
        <v>3782</v>
      </c>
      <c r="AZ440" s="3" t="s">
        <v>3779</v>
      </c>
      <c r="BA440" s="57" t="s">
        <v>3795</v>
      </c>
      <c r="BB440" s="3" t="s">
        <v>3233</v>
      </c>
      <c r="BC440" s="3" t="s">
        <v>15</v>
      </c>
      <c r="BD440" s="3" t="s">
        <v>5963</v>
      </c>
      <c r="BE440" s="3" t="s">
        <v>1371</v>
      </c>
      <c r="BF440" s="3" t="s">
        <v>1604</v>
      </c>
      <c r="BG440" s="3" t="s">
        <v>5354</v>
      </c>
      <c r="BH440" s="3" t="s">
        <v>1398</v>
      </c>
      <c r="BI440" s="58" t="s">
        <v>3812</v>
      </c>
      <c r="BJ440" s="58" t="s">
        <v>1369</v>
      </c>
      <c r="BK440" s="58" t="s">
        <v>2722</v>
      </c>
      <c r="BL440" s="58" t="s">
        <v>2889</v>
      </c>
      <c r="BM440" s="58" t="s">
        <v>2894</v>
      </c>
      <c r="BN440" s="58" t="s">
        <v>2738</v>
      </c>
      <c r="BO440" s="2" t="s">
        <v>181</v>
      </c>
    </row>
    <row r="441" spans="4:67">
      <c r="D441" s="3">
        <v>66</v>
      </c>
      <c r="E441" s="70">
        <v>43514</v>
      </c>
      <c r="F441" s="3" t="s">
        <v>1402</v>
      </c>
      <c r="G441" s="51">
        <v>90000</v>
      </c>
      <c r="H441" s="52"/>
      <c r="I441" s="3" t="s">
        <v>181</v>
      </c>
      <c r="J441" s="3" t="s">
        <v>175</v>
      </c>
      <c r="K441" s="3" t="s">
        <v>1195</v>
      </c>
      <c r="L441" s="3">
        <v>4</v>
      </c>
      <c r="M441" s="3" t="s">
        <v>1667</v>
      </c>
      <c r="N441" s="3" t="s">
        <v>98</v>
      </c>
      <c r="O441" s="3">
        <v>6</v>
      </c>
      <c r="P441" s="3" t="s">
        <v>1652</v>
      </c>
      <c r="Q441" s="3" t="s">
        <v>1309</v>
      </c>
      <c r="R441" s="53"/>
      <c r="S441" s="3" t="s">
        <v>479</v>
      </c>
      <c r="T441" s="54" t="s">
        <v>181</v>
      </c>
      <c r="U441" s="3" t="s">
        <v>3352</v>
      </c>
      <c r="V441" s="3" t="s">
        <v>181</v>
      </c>
      <c r="W441" s="3" t="s">
        <v>181</v>
      </c>
      <c r="X441" s="3" t="s">
        <v>181</v>
      </c>
      <c r="Y441" s="3" t="s">
        <v>181</v>
      </c>
      <c r="Z441" s="3" t="s">
        <v>15</v>
      </c>
      <c r="AA441" s="3" t="s">
        <v>15</v>
      </c>
      <c r="AB441" s="3" t="s">
        <v>15</v>
      </c>
      <c r="AC441" s="3" t="s">
        <v>1599</v>
      </c>
      <c r="AD441" s="3" t="s">
        <v>181</v>
      </c>
      <c r="AE441" s="56" t="s">
        <v>181</v>
      </c>
      <c r="AF441" s="3" t="s">
        <v>15</v>
      </c>
      <c r="AG441" s="3" t="s">
        <v>15</v>
      </c>
      <c r="AH441" s="3" t="s">
        <v>15</v>
      </c>
      <c r="AI441" s="3" t="s">
        <v>181</v>
      </c>
      <c r="AJ441" s="55"/>
      <c r="AK441" s="56" t="s">
        <v>181</v>
      </c>
      <c r="AL441" s="3" t="s">
        <v>35</v>
      </c>
      <c r="AM441" s="3" t="s">
        <v>15</v>
      </c>
      <c r="AN441" s="3" t="s">
        <v>15</v>
      </c>
      <c r="AO441" s="3" t="s">
        <v>15</v>
      </c>
      <c r="AP441" s="3" t="s">
        <v>15</v>
      </c>
      <c r="AQ441" s="3">
        <v>6</v>
      </c>
      <c r="AR441" s="3">
        <v>41.223999999999997</v>
      </c>
      <c r="AS441" s="3">
        <v>46.991</v>
      </c>
      <c r="AT441" s="3" t="s">
        <v>273</v>
      </c>
      <c r="AU441" s="3" t="s">
        <v>15</v>
      </c>
      <c r="AV441" s="3" t="s">
        <v>1609</v>
      </c>
      <c r="AW441" s="3" t="s">
        <v>15</v>
      </c>
      <c r="AX441" s="3" t="s">
        <v>3784</v>
      </c>
      <c r="AY441" s="3" t="s">
        <v>3782</v>
      </c>
      <c r="AZ441" s="3" t="s">
        <v>3779</v>
      </c>
      <c r="BA441" s="57" t="s">
        <v>3795</v>
      </c>
      <c r="BB441" s="3" t="s">
        <v>3233</v>
      </c>
      <c r="BC441" s="3" t="s">
        <v>15</v>
      </c>
      <c r="BD441" s="3" t="s">
        <v>181</v>
      </c>
      <c r="BE441" s="3" t="s">
        <v>1198</v>
      </c>
      <c r="BF441" s="3" t="s">
        <v>1697</v>
      </c>
      <c r="BG441" s="3" t="s">
        <v>15</v>
      </c>
      <c r="BH441" s="3" t="s">
        <v>1401</v>
      </c>
      <c r="BI441" s="58" t="s">
        <v>3812</v>
      </c>
      <c r="BJ441" s="58" t="s">
        <v>1195</v>
      </c>
      <c r="BK441" s="58" t="s">
        <v>2722</v>
      </c>
      <c r="BL441" s="58" t="s">
        <v>2744</v>
      </c>
      <c r="BM441" s="58" t="s">
        <v>2901</v>
      </c>
      <c r="BN441" s="58" t="s">
        <v>2737</v>
      </c>
      <c r="BO441" s="2" t="s">
        <v>181</v>
      </c>
    </row>
    <row r="442" spans="4:67">
      <c r="D442" s="3">
        <v>65</v>
      </c>
      <c r="E442" s="70">
        <v>43509</v>
      </c>
      <c r="F442" s="3" t="s">
        <v>1404</v>
      </c>
      <c r="G442" s="51">
        <v>37500</v>
      </c>
      <c r="H442" s="52"/>
      <c r="I442" s="3" t="s">
        <v>181</v>
      </c>
      <c r="J442" s="3" t="s">
        <v>190</v>
      </c>
      <c r="K442" s="3" t="s">
        <v>3350</v>
      </c>
      <c r="L442" s="3">
        <v>2</v>
      </c>
      <c r="M442" s="3" t="s">
        <v>10</v>
      </c>
      <c r="N442" s="3" t="s">
        <v>98</v>
      </c>
      <c r="O442" s="3">
        <v>0.5</v>
      </c>
      <c r="P442" s="3" t="s">
        <v>119</v>
      </c>
      <c r="Q442" s="3" t="s">
        <v>1405</v>
      </c>
      <c r="R442" s="53"/>
      <c r="S442" s="3" t="s">
        <v>512</v>
      </c>
      <c r="T442" s="54" t="s">
        <v>181</v>
      </c>
      <c r="U442" s="3" t="s">
        <v>3351</v>
      </c>
      <c r="V442" s="3" t="s">
        <v>181</v>
      </c>
      <c r="W442" s="3" t="s">
        <v>181</v>
      </c>
      <c r="X442" s="3" t="s">
        <v>181</v>
      </c>
      <c r="Y442" s="3" t="s">
        <v>3033</v>
      </c>
      <c r="Z442" s="3" t="s">
        <v>15</v>
      </c>
      <c r="AA442" s="3" t="s">
        <v>15</v>
      </c>
      <c r="AB442" s="3" t="s">
        <v>15</v>
      </c>
      <c r="AC442" s="3" t="s">
        <v>1599</v>
      </c>
      <c r="AD442" s="3" t="s">
        <v>181</v>
      </c>
      <c r="AE442" s="56" t="s">
        <v>181</v>
      </c>
      <c r="AF442" s="3" t="s">
        <v>5176</v>
      </c>
      <c r="AG442" s="3" t="s">
        <v>2884</v>
      </c>
      <c r="AH442" s="3" t="s">
        <v>15</v>
      </c>
      <c r="AI442" s="3" t="s">
        <v>181</v>
      </c>
      <c r="AJ442" s="55"/>
      <c r="AK442" s="56" t="s">
        <v>181</v>
      </c>
      <c r="AL442" s="3" t="s">
        <v>56</v>
      </c>
      <c r="AM442" s="3" t="s">
        <v>15</v>
      </c>
      <c r="AN442" s="3" t="s">
        <v>15</v>
      </c>
      <c r="AO442" s="3" t="s">
        <v>15</v>
      </c>
      <c r="AP442" s="3" t="s">
        <v>15</v>
      </c>
      <c r="AQ442" s="3">
        <v>0.5</v>
      </c>
      <c r="AR442" s="3">
        <v>3.4350000000000001</v>
      </c>
      <c r="AS442" s="3">
        <v>3.9159999999999999</v>
      </c>
      <c r="AT442" s="3" t="s">
        <v>178</v>
      </c>
      <c r="AU442" s="3" t="s">
        <v>374</v>
      </c>
      <c r="AV442" s="3" t="s">
        <v>3470</v>
      </c>
      <c r="AW442" s="3" t="s">
        <v>3693</v>
      </c>
      <c r="AX442" s="3" t="s">
        <v>85</v>
      </c>
      <c r="AY442" s="3" t="s">
        <v>3718</v>
      </c>
      <c r="AZ442" s="3" t="s">
        <v>5420</v>
      </c>
      <c r="BA442" s="57" t="s">
        <v>3795</v>
      </c>
      <c r="BB442" s="3" t="s">
        <v>3233</v>
      </c>
      <c r="BC442" s="3" t="s">
        <v>2892</v>
      </c>
      <c r="BD442" s="3" t="s">
        <v>5963</v>
      </c>
      <c r="BE442" s="3" t="s">
        <v>863</v>
      </c>
      <c r="BF442" s="3" t="s">
        <v>2706</v>
      </c>
      <c r="BG442" s="3" t="s">
        <v>1600</v>
      </c>
      <c r="BH442" s="3" t="s">
        <v>1403</v>
      </c>
      <c r="BI442" s="58" t="s">
        <v>3812</v>
      </c>
      <c r="BJ442" s="58" t="s">
        <v>3330</v>
      </c>
      <c r="BK442" s="58" t="s">
        <v>2722</v>
      </c>
      <c r="BL442" s="58" t="s">
        <v>3072</v>
      </c>
      <c r="BM442" s="58" t="s">
        <v>3221</v>
      </c>
      <c r="BN442" s="58" t="s">
        <v>2979</v>
      </c>
      <c r="BO442" s="2" t="s">
        <v>181</v>
      </c>
    </row>
    <row r="443" spans="4:67">
      <c r="D443" s="3">
        <v>64</v>
      </c>
      <c r="E443" s="70">
        <v>43496</v>
      </c>
      <c r="F443" s="3" t="s">
        <v>1407</v>
      </c>
      <c r="G443" s="51">
        <v>25000</v>
      </c>
      <c r="H443" s="52"/>
      <c r="I443" s="3" t="s">
        <v>181</v>
      </c>
      <c r="J443" s="3" t="s">
        <v>175</v>
      </c>
      <c r="K443" s="3" t="s">
        <v>1408</v>
      </c>
      <c r="L443" s="3">
        <v>1</v>
      </c>
      <c r="M443" s="3" t="s">
        <v>221</v>
      </c>
      <c r="N443" s="3" t="s">
        <v>98</v>
      </c>
      <c r="O443" s="3">
        <v>5</v>
      </c>
      <c r="P443" s="3" t="s">
        <v>12</v>
      </c>
      <c r="Q443" s="3" t="s">
        <v>302</v>
      </c>
      <c r="R443" s="53"/>
      <c r="S443" s="3" t="s">
        <v>14</v>
      </c>
      <c r="T443" s="54" t="s">
        <v>181</v>
      </c>
      <c r="U443" s="3" t="s">
        <v>3351</v>
      </c>
      <c r="V443" s="3" t="s">
        <v>181</v>
      </c>
      <c r="W443" s="3" t="s">
        <v>181</v>
      </c>
      <c r="X443" s="3" t="s">
        <v>181</v>
      </c>
      <c r="Y443" s="3" t="s">
        <v>181</v>
      </c>
      <c r="Z443" s="3" t="s">
        <v>15</v>
      </c>
      <c r="AA443" s="3" t="s">
        <v>15</v>
      </c>
      <c r="AB443" s="3" t="s">
        <v>15</v>
      </c>
      <c r="AC443" s="3" t="s">
        <v>1599</v>
      </c>
      <c r="AD443" s="3" t="s">
        <v>181</v>
      </c>
      <c r="AE443" s="56" t="s">
        <v>181</v>
      </c>
      <c r="AF443" s="3" t="s">
        <v>15</v>
      </c>
      <c r="AG443" s="3" t="s">
        <v>15</v>
      </c>
      <c r="AH443" s="3" t="s">
        <v>15</v>
      </c>
      <c r="AI443" s="3" t="s">
        <v>3366</v>
      </c>
      <c r="AJ443" s="55"/>
      <c r="AK443" s="56" t="s">
        <v>181</v>
      </c>
      <c r="AL443" s="3" t="s">
        <v>50</v>
      </c>
      <c r="AM443" s="3" t="s">
        <v>188</v>
      </c>
      <c r="AN443" s="3" t="s">
        <v>1410</v>
      </c>
      <c r="AO443" s="3" t="s">
        <v>15</v>
      </c>
      <c r="AP443" s="3" t="s">
        <v>15</v>
      </c>
      <c r="AQ443" s="3">
        <v>5</v>
      </c>
      <c r="AR443" s="3">
        <v>34.353000000000002</v>
      </c>
      <c r="AS443" s="3">
        <v>39.159999999999997</v>
      </c>
      <c r="AT443" s="3" t="s">
        <v>178</v>
      </c>
      <c r="AU443" s="3" t="s">
        <v>187</v>
      </c>
      <c r="AV443" s="3" t="s">
        <v>3470</v>
      </c>
      <c r="AW443" s="3" t="s">
        <v>1249</v>
      </c>
      <c r="AX443" s="3" t="s">
        <v>14</v>
      </c>
      <c r="AY443" s="3" t="s">
        <v>3782</v>
      </c>
      <c r="AZ443" s="3" t="s">
        <v>3497</v>
      </c>
      <c r="BA443" s="57" t="s">
        <v>3795</v>
      </c>
      <c r="BB443" s="3" t="s">
        <v>3234</v>
      </c>
      <c r="BC443" s="3" t="s">
        <v>2892</v>
      </c>
      <c r="BD443" s="3" t="s">
        <v>181</v>
      </c>
      <c r="BE443" s="3" t="s">
        <v>1409</v>
      </c>
      <c r="BF443" s="3" t="s">
        <v>221</v>
      </c>
      <c r="BG443" s="3" t="s">
        <v>1603</v>
      </c>
      <c r="BH443" s="3" t="s">
        <v>1406</v>
      </c>
      <c r="BI443" s="58" t="s">
        <v>3813</v>
      </c>
      <c r="BJ443" s="58" t="s">
        <v>1408</v>
      </c>
      <c r="BK443" s="58" t="s">
        <v>2722</v>
      </c>
      <c r="BL443" s="58" t="s">
        <v>2758</v>
      </c>
      <c r="BM443" s="58" t="s">
        <v>2895</v>
      </c>
      <c r="BN443" s="58" t="s">
        <v>2737</v>
      </c>
      <c r="BO443" s="2" t="s">
        <v>181</v>
      </c>
    </row>
    <row r="444" spans="4:67">
      <c r="D444" s="3">
        <v>63</v>
      </c>
      <c r="E444" s="70">
        <v>43480</v>
      </c>
      <c r="F444" s="3" t="s">
        <v>371</v>
      </c>
      <c r="G444" s="51">
        <v>600000</v>
      </c>
      <c r="H444" s="52"/>
      <c r="I444" s="3" t="s">
        <v>181</v>
      </c>
      <c r="J444" s="3" t="s">
        <v>175</v>
      </c>
      <c r="K444" s="3" t="s">
        <v>1415</v>
      </c>
      <c r="L444" s="3">
        <v>2</v>
      </c>
      <c r="M444" s="3" t="s">
        <v>2717</v>
      </c>
      <c r="N444" s="3" t="s">
        <v>98</v>
      </c>
      <c r="O444" s="3">
        <v>5</v>
      </c>
      <c r="P444" s="3" t="s">
        <v>12</v>
      </c>
      <c r="Q444" s="3" t="s">
        <v>880</v>
      </c>
      <c r="R444" s="53"/>
      <c r="S444" s="3" t="s">
        <v>479</v>
      </c>
      <c r="T444" s="54" t="s">
        <v>181</v>
      </c>
      <c r="U444" s="3" t="s">
        <v>3352</v>
      </c>
      <c r="V444" s="3" t="s">
        <v>181</v>
      </c>
      <c r="W444" s="3" t="s">
        <v>181</v>
      </c>
      <c r="X444" s="3" t="s">
        <v>181</v>
      </c>
      <c r="Y444" s="3" t="s">
        <v>181</v>
      </c>
      <c r="Z444" s="3" t="s">
        <v>15</v>
      </c>
      <c r="AA444" s="3" t="s">
        <v>15</v>
      </c>
      <c r="AB444" s="3" t="s">
        <v>15</v>
      </c>
      <c r="AC444" s="3" t="s">
        <v>1599</v>
      </c>
      <c r="AD444" s="3" t="s">
        <v>181</v>
      </c>
      <c r="AE444" s="56" t="s">
        <v>181</v>
      </c>
      <c r="AF444" s="3" t="s">
        <v>15</v>
      </c>
      <c r="AG444" s="3" t="s">
        <v>15</v>
      </c>
      <c r="AH444" s="3" t="s">
        <v>15</v>
      </c>
      <c r="AI444" s="3" t="s">
        <v>181</v>
      </c>
      <c r="AJ444" s="55"/>
      <c r="AK444" s="56" t="s">
        <v>181</v>
      </c>
      <c r="AL444" s="3" t="s">
        <v>65</v>
      </c>
      <c r="AM444" s="3" t="s">
        <v>180</v>
      </c>
      <c r="AN444" s="3" t="s">
        <v>15</v>
      </c>
      <c r="AO444" s="3" t="s">
        <v>15</v>
      </c>
      <c r="AP444" s="3" t="s">
        <v>15</v>
      </c>
      <c r="AQ444" s="3">
        <v>5</v>
      </c>
      <c r="AR444" s="3">
        <v>34.353000000000002</v>
      </c>
      <c r="AS444" s="3">
        <v>39.159999999999997</v>
      </c>
      <c r="AT444" s="3" t="s">
        <v>273</v>
      </c>
      <c r="AU444" s="3" t="s">
        <v>15</v>
      </c>
      <c r="AV444" s="3" t="s">
        <v>1609</v>
      </c>
      <c r="AW444" s="3" t="s">
        <v>15</v>
      </c>
      <c r="AX444" s="3" t="s">
        <v>3784</v>
      </c>
      <c r="AY444" s="3" t="s">
        <v>3782</v>
      </c>
      <c r="AZ444" s="3" t="s">
        <v>3497</v>
      </c>
      <c r="BA444" s="57" t="s">
        <v>3795</v>
      </c>
      <c r="BB444" s="3" t="s">
        <v>3234</v>
      </c>
      <c r="BC444" s="3" t="s">
        <v>15</v>
      </c>
      <c r="BD444" s="3" t="s">
        <v>181</v>
      </c>
      <c r="BE444" s="3" t="s">
        <v>1416</v>
      </c>
      <c r="BF444" s="3" t="s">
        <v>1475</v>
      </c>
      <c r="BG444" s="3" t="s">
        <v>15</v>
      </c>
      <c r="BH444" s="3" t="s">
        <v>1414</v>
      </c>
      <c r="BI444" s="58" t="s">
        <v>3813</v>
      </c>
      <c r="BJ444" s="58" t="s">
        <v>1415</v>
      </c>
      <c r="BK444" s="58" t="s">
        <v>2722</v>
      </c>
      <c r="BL444" s="58" t="s">
        <v>2758</v>
      </c>
      <c r="BM444" s="58" t="s">
        <v>2895</v>
      </c>
      <c r="BN444" s="58" t="s">
        <v>2737</v>
      </c>
      <c r="BO444" s="2" t="s">
        <v>181</v>
      </c>
    </row>
    <row r="445" spans="4:67">
      <c r="D445" s="3">
        <v>62</v>
      </c>
      <c r="E445" s="70">
        <v>43480</v>
      </c>
      <c r="F445" s="3" t="s">
        <v>283</v>
      </c>
      <c r="G445" s="51">
        <v>237500</v>
      </c>
      <c r="H445" s="52"/>
      <c r="I445" s="3" t="s">
        <v>181</v>
      </c>
      <c r="J445" s="3" t="s">
        <v>175</v>
      </c>
      <c r="K445" s="3" t="s">
        <v>137</v>
      </c>
      <c r="L445" s="3">
        <v>3</v>
      </c>
      <c r="M445" s="3" t="s">
        <v>468</v>
      </c>
      <c r="N445" s="3" t="s">
        <v>98</v>
      </c>
      <c r="O445" s="3">
        <v>7</v>
      </c>
      <c r="P445" s="3" t="s">
        <v>102</v>
      </c>
      <c r="Q445" s="3" t="s">
        <v>1413</v>
      </c>
      <c r="R445" s="53"/>
      <c r="S445" s="3" t="s">
        <v>85</v>
      </c>
      <c r="T445" s="54" t="s">
        <v>181</v>
      </c>
      <c r="U445" s="3" t="s">
        <v>3351</v>
      </c>
      <c r="V445" s="3" t="s">
        <v>181</v>
      </c>
      <c r="W445" s="3" t="s">
        <v>181</v>
      </c>
      <c r="X445" s="3" t="s">
        <v>181</v>
      </c>
      <c r="Y445" s="3" t="s">
        <v>181</v>
      </c>
      <c r="Z445" s="3" t="s">
        <v>15</v>
      </c>
      <c r="AA445" s="3" t="s">
        <v>15</v>
      </c>
      <c r="AB445" s="3" t="s">
        <v>15</v>
      </c>
      <c r="AC445" s="3" t="s">
        <v>2686</v>
      </c>
      <c r="AD445" s="3" t="s">
        <v>181</v>
      </c>
      <c r="AE445" s="56" t="s">
        <v>181</v>
      </c>
      <c r="AF445" s="3" t="s">
        <v>15</v>
      </c>
      <c r="AG445" s="3" t="s">
        <v>15</v>
      </c>
      <c r="AH445" s="3" t="s">
        <v>718</v>
      </c>
      <c r="AI445" s="3" t="s">
        <v>181</v>
      </c>
      <c r="AJ445" s="55"/>
      <c r="AK445" s="56" t="s">
        <v>181</v>
      </c>
      <c r="AL445" s="3" t="s">
        <v>35</v>
      </c>
      <c r="AM445" s="3" t="s">
        <v>244</v>
      </c>
      <c r="AN445" s="3" t="s">
        <v>15</v>
      </c>
      <c r="AO445" s="3" t="s">
        <v>15</v>
      </c>
      <c r="AP445" s="3" t="s">
        <v>15</v>
      </c>
      <c r="AQ445" s="3">
        <v>7</v>
      </c>
      <c r="AR445" s="3">
        <v>48.094000000000001</v>
      </c>
      <c r="AS445" s="3">
        <v>54.823</v>
      </c>
      <c r="AT445" s="3" t="s">
        <v>225</v>
      </c>
      <c r="AU445" s="3" t="s">
        <v>15</v>
      </c>
      <c r="AV445" s="3" t="s">
        <v>3098</v>
      </c>
      <c r="AW445" s="3" t="s">
        <v>3685</v>
      </c>
      <c r="AX445" s="3" t="s">
        <v>85</v>
      </c>
      <c r="AY445" s="3" t="s">
        <v>2960</v>
      </c>
      <c r="AZ445" s="3" t="s">
        <v>3779</v>
      </c>
      <c r="BA445" s="57" t="s">
        <v>3795</v>
      </c>
      <c r="BB445" s="3" t="s">
        <v>3234</v>
      </c>
      <c r="BC445" s="3" t="s">
        <v>5425</v>
      </c>
      <c r="BD445" s="3" t="s">
        <v>181</v>
      </c>
      <c r="BE445" s="3" t="s">
        <v>285</v>
      </c>
      <c r="BF445" s="3" t="s">
        <v>1658</v>
      </c>
      <c r="BG445" s="3" t="s">
        <v>1600</v>
      </c>
      <c r="BH445" s="3" t="s">
        <v>1412</v>
      </c>
      <c r="BI445" s="58" t="s">
        <v>3813</v>
      </c>
      <c r="BJ445" s="58" t="s">
        <v>137</v>
      </c>
      <c r="BK445" s="58" t="s">
        <v>2722</v>
      </c>
      <c r="BL445" s="58" t="s">
        <v>2771</v>
      </c>
      <c r="BM445" s="58" t="s">
        <v>2898</v>
      </c>
      <c r="BN445" s="58" t="s">
        <v>2737</v>
      </c>
      <c r="BO445" s="2" t="s">
        <v>181</v>
      </c>
    </row>
    <row r="446" spans="4:67">
      <c r="D446" s="3">
        <v>61</v>
      </c>
      <c r="E446" s="70">
        <v>43480</v>
      </c>
      <c r="F446" s="3" t="s">
        <v>283</v>
      </c>
      <c r="G446" s="51">
        <v>237500</v>
      </c>
      <c r="H446" s="52"/>
      <c r="I446" s="3" t="s">
        <v>181</v>
      </c>
      <c r="J446" s="3" t="s">
        <v>175</v>
      </c>
      <c r="K446" s="3" t="s">
        <v>137</v>
      </c>
      <c r="L446" s="3">
        <v>3</v>
      </c>
      <c r="M446" s="3" t="s">
        <v>468</v>
      </c>
      <c r="N446" s="3" t="s">
        <v>98</v>
      </c>
      <c r="O446" s="3">
        <v>8</v>
      </c>
      <c r="P446" s="3" t="s">
        <v>12</v>
      </c>
      <c r="Q446" s="3" t="s">
        <v>19</v>
      </c>
      <c r="R446" s="53"/>
      <c r="S446" s="3" t="s">
        <v>85</v>
      </c>
      <c r="T446" s="54" t="s">
        <v>181</v>
      </c>
      <c r="U446" s="3" t="s">
        <v>3351</v>
      </c>
      <c r="V446" s="3" t="s">
        <v>181</v>
      </c>
      <c r="W446" s="3" t="s">
        <v>181</v>
      </c>
      <c r="X446" s="3" t="s">
        <v>181</v>
      </c>
      <c r="Y446" s="3" t="s">
        <v>181</v>
      </c>
      <c r="Z446" s="3" t="s">
        <v>15</v>
      </c>
      <c r="AA446" s="3" t="s">
        <v>15</v>
      </c>
      <c r="AB446" s="3" t="s">
        <v>15</v>
      </c>
      <c r="AC446" s="3" t="s">
        <v>2686</v>
      </c>
      <c r="AD446" s="3" t="s">
        <v>181</v>
      </c>
      <c r="AE446" s="56" t="s">
        <v>181</v>
      </c>
      <c r="AF446" s="3" t="s">
        <v>15</v>
      </c>
      <c r="AG446" s="3" t="s">
        <v>15</v>
      </c>
      <c r="AH446" s="3" t="s">
        <v>718</v>
      </c>
      <c r="AI446" s="3" t="s">
        <v>181</v>
      </c>
      <c r="AJ446" s="55"/>
      <c r="AK446" s="56" t="s">
        <v>181</v>
      </c>
      <c r="AL446" s="3" t="s">
        <v>35</v>
      </c>
      <c r="AM446" s="3" t="s">
        <v>244</v>
      </c>
      <c r="AN446" s="3" t="s">
        <v>15</v>
      </c>
      <c r="AO446" s="3" t="s">
        <v>15</v>
      </c>
      <c r="AP446" s="3" t="s">
        <v>15</v>
      </c>
      <c r="AQ446" s="3">
        <v>8</v>
      </c>
      <c r="AR446" s="3">
        <v>54.965000000000003</v>
      </c>
      <c r="AS446" s="3">
        <v>62.655000000000001</v>
      </c>
      <c r="AT446" s="3" t="s">
        <v>225</v>
      </c>
      <c r="AU446" s="3" t="s">
        <v>15</v>
      </c>
      <c r="AV446" s="3" t="s">
        <v>3098</v>
      </c>
      <c r="AW446" s="3" t="s">
        <v>3685</v>
      </c>
      <c r="AX446" s="3" t="s">
        <v>85</v>
      </c>
      <c r="AY446" s="3" t="s">
        <v>2960</v>
      </c>
      <c r="AZ446" s="3" t="s">
        <v>3779</v>
      </c>
      <c r="BA446" s="57" t="s">
        <v>3795</v>
      </c>
      <c r="BB446" s="3" t="s">
        <v>3234</v>
      </c>
      <c r="BC446" s="3" t="s">
        <v>5425</v>
      </c>
      <c r="BD446" s="3" t="s">
        <v>181</v>
      </c>
      <c r="BE446" s="3" t="s">
        <v>285</v>
      </c>
      <c r="BF446" s="3" t="s">
        <v>1658</v>
      </c>
      <c r="BG446" s="3" t="s">
        <v>1600</v>
      </c>
      <c r="BH446" s="3" t="s">
        <v>1411</v>
      </c>
      <c r="BI446" s="58" t="s">
        <v>3813</v>
      </c>
      <c r="BJ446" s="58" t="s">
        <v>137</v>
      </c>
      <c r="BK446" s="58" t="s">
        <v>2722</v>
      </c>
      <c r="BL446" s="58" t="s">
        <v>2778</v>
      </c>
      <c r="BM446" s="58" t="s">
        <v>2895</v>
      </c>
      <c r="BN446" s="58" t="s">
        <v>2737</v>
      </c>
      <c r="BO446" s="2" t="s">
        <v>181</v>
      </c>
    </row>
    <row r="447" spans="4:67">
      <c r="D447" s="3">
        <v>60</v>
      </c>
      <c r="E447" s="70">
        <v>43473</v>
      </c>
      <c r="F447" s="3" t="s">
        <v>5382</v>
      </c>
      <c r="G447" s="51">
        <v>40000</v>
      </c>
      <c r="H447" s="52"/>
      <c r="I447" s="3" t="s">
        <v>181</v>
      </c>
      <c r="J447" s="3" t="s">
        <v>175</v>
      </c>
      <c r="K447" s="3" t="s">
        <v>3330</v>
      </c>
      <c r="L447" s="3">
        <v>1</v>
      </c>
      <c r="M447" s="3" t="s">
        <v>10</v>
      </c>
      <c r="N447" s="3" t="s">
        <v>98</v>
      </c>
      <c r="O447" s="3">
        <v>5.5</v>
      </c>
      <c r="P447" s="3" t="s">
        <v>119</v>
      </c>
      <c r="Q447" s="3" t="s">
        <v>1405</v>
      </c>
      <c r="R447" s="53"/>
      <c r="S447" s="3" t="s">
        <v>512</v>
      </c>
      <c r="T447" s="54" t="s">
        <v>181</v>
      </c>
      <c r="U447" s="3" t="s">
        <v>3351</v>
      </c>
      <c r="V447" s="3" t="s">
        <v>181</v>
      </c>
      <c r="W447" s="3" t="s">
        <v>181</v>
      </c>
      <c r="X447" s="3" t="s">
        <v>181</v>
      </c>
      <c r="Y447" s="3" t="s">
        <v>5329</v>
      </c>
      <c r="Z447" s="3" t="s">
        <v>15</v>
      </c>
      <c r="AA447" s="3" t="s">
        <v>15</v>
      </c>
      <c r="AB447" s="3" t="s">
        <v>15</v>
      </c>
      <c r="AC447" s="3" t="s">
        <v>1599</v>
      </c>
      <c r="AD447" s="3" t="s">
        <v>181</v>
      </c>
      <c r="AE447" s="56" t="s">
        <v>181</v>
      </c>
      <c r="AF447" s="3" t="s">
        <v>15</v>
      </c>
      <c r="AG447" s="3" t="s">
        <v>15</v>
      </c>
      <c r="AH447" s="3" t="s">
        <v>15</v>
      </c>
      <c r="AI447" s="3" t="s">
        <v>181</v>
      </c>
      <c r="AJ447" s="55"/>
      <c r="AK447" s="56" t="s">
        <v>181</v>
      </c>
      <c r="AL447" s="3" t="s">
        <v>56</v>
      </c>
      <c r="AM447" s="3" t="s">
        <v>15</v>
      </c>
      <c r="AN447" s="3" t="s">
        <v>15</v>
      </c>
      <c r="AO447" s="3" t="s">
        <v>15</v>
      </c>
      <c r="AP447" s="3" t="s">
        <v>15</v>
      </c>
      <c r="AQ447" s="3">
        <v>5.5</v>
      </c>
      <c r="AR447" s="3">
        <v>37.787999999999997</v>
      </c>
      <c r="AS447" s="3">
        <v>43.075000000000003</v>
      </c>
      <c r="AT447" s="3" t="s">
        <v>178</v>
      </c>
      <c r="AU447" s="3" t="s">
        <v>374</v>
      </c>
      <c r="AV447" s="3" t="s">
        <v>3470</v>
      </c>
      <c r="AW447" s="3" t="s">
        <v>3693</v>
      </c>
      <c r="AX447" s="3" t="s">
        <v>85</v>
      </c>
      <c r="AY447" s="3" t="s">
        <v>3718</v>
      </c>
      <c r="AZ447" s="3" t="s">
        <v>3779</v>
      </c>
      <c r="BA447" s="57" t="s">
        <v>3795</v>
      </c>
      <c r="BB447" s="3" t="s">
        <v>3234</v>
      </c>
      <c r="BC447" s="3" t="s">
        <v>2892</v>
      </c>
      <c r="BD447" s="3" t="s">
        <v>181</v>
      </c>
      <c r="BE447" s="3" t="s">
        <v>863</v>
      </c>
      <c r="BF447" s="3" t="s">
        <v>2706</v>
      </c>
      <c r="BG447" s="3" t="s">
        <v>1600</v>
      </c>
      <c r="BH447" s="3" t="s">
        <v>1403</v>
      </c>
      <c r="BI447" s="58" t="s">
        <v>3813</v>
      </c>
      <c r="BJ447" s="58" t="s">
        <v>3330</v>
      </c>
      <c r="BK447" s="58" t="s">
        <v>2722</v>
      </c>
      <c r="BL447" s="58" t="s">
        <v>2781</v>
      </c>
      <c r="BM447" s="58" t="s">
        <v>3221</v>
      </c>
      <c r="BN447" s="58" t="s">
        <v>2737</v>
      </c>
      <c r="BO447" s="2" t="s">
        <v>181</v>
      </c>
    </row>
    <row r="448" spans="4:67">
      <c r="D448" s="3">
        <v>59</v>
      </c>
      <c r="E448" s="70">
        <v>43453</v>
      </c>
      <c r="F448" s="3" t="s">
        <v>878</v>
      </c>
      <c r="G448" s="51"/>
      <c r="H448" s="52"/>
      <c r="I448" s="3" t="s">
        <v>181</v>
      </c>
      <c r="J448" s="3" t="s">
        <v>190</v>
      </c>
      <c r="K448" s="3" t="s">
        <v>1195</v>
      </c>
      <c r="L448" s="3">
        <v>3</v>
      </c>
      <c r="M448" s="3" t="s">
        <v>1667</v>
      </c>
      <c r="N448" s="3" t="s">
        <v>98</v>
      </c>
      <c r="O448" s="3">
        <v>2</v>
      </c>
      <c r="P448" s="3" t="s">
        <v>1656</v>
      </c>
      <c r="Q448" s="3" t="s">
        <v>926</v>
      </c>
      <c r="R448" s="53"/>
      <c r="S448" s="3" t="s">
        <v>479</v>
      </c>
      <c r="T448" s="54" t="s">
        <v>181</v>
      </c>
      <c r="U448" s="3" t="s">
        <v>3352</v>
      </c>
      <c r="V448" s="3" t="s">
        <v>181</v>
      </c>
      <c r="W448" s="3" t="s">
        <v>181</v>
      </c>
      <c r="X448" s="3" t="s">
        <v>181</v>
      </c>
      <c r="Y448" s="3" t="s">
        <v>181</v>
      </c>
      <c r="Z448" s="3" t="s">
        <v>15</v>
      </c>
      <c r="AA448" s="3" t="s">
        <v>15</v>
      </c>
      <c r="AB448" s="3" t="s">
        <v>15</v>
      </c>
      <c r="AC448" s="3" t="s">
        <v>1599</v>
      </c>
      <c r="AD448" s="3" t="s">
        <v>181</v>
      </c>
      <c r="AE448" s="56" t="s">
        <v>181</v>
      </c>
      <c r="AF448" s="3" t="s">
        <v>15</v>
      </c>
      <c r="AG448" s="3" t="s">
        <v>15</v>
      </c>
      <c r="AH448" s="3" t="s">
        <v>15</v>
      </c>
      <c r="AI448" s="3" t="s">
        <v>181</v>
      </c>
      <c r="AJ448" s="55"/>
      <c r="AK448" s="56" t="s">
        <v>181</v>
      </c>
      <c r="AL448" s="3" t="s">
        <v>35</v>
      </c>
      <c r="AM448" s="3" t="s">
        <v>15</v>
      </c>
      <c r="AN448" s="3" t="s">
        <v>15</v>
      </c>
      <c r="AO448" s="3" t="s">
        <v>15</v>
      </c>
      <c r="AP448" s="3" t="s">
        <v>15</v>
      </c>
      <c r="AQ448" s="3">
        <v>2</v>
      </c>
      <c r="AR448" s="3">
        <v>13.752000000000001</v>
      </c>
      <c r="AS448" s="3">
        <v>15.656000000000001</v>
      </c>
      <c r="AT448" s="3" t="s">
        <v>273</v>
      </c>
      <c r="AU448" s="3" t="s">
        <v>15</v>
      </c>
      <c r="AV448" s="3" t="s">
        <v>1609</v>
      </c>
      <c r="AW448" s="3" t="s">
        <v>15</v>
      </c>
      <c r="AX448" s="3" t="s">
        <v>3784</v>
      </c>
      <c r="AY448" s="3" t="s">
        <v>3782</v>
      </c>
      <c r="AZ448" s="3" t="s">
        <v>5420</v>
      </c>
      <c r="BA448" s="57" t="s">
        <v>3814</v>
      </c>
      <c r="BB448" s="3" t="s">
        <v>3236</v>
      </c>
      <c r="BC448" s="3" t="s">
        <v>15</v>
      </c>
      <c r="BD448" s="3" t="s">
        <v>5963</v>
      </c>
      <c r="BE448" s="3" t="s">
        <v>1198</v>
      </c>
      <c r="BF448" s="3" t="s">
        <v>1697</v>
      </c>
      <c r="BG448" s="3" t="s">
        <v>15</v>
      </c>
      <c r="BH448" s="3" t="s">
        <v>1417</v>
      </c>
      <c r="BI448" s="58" t="s">
        <v>3275</v>
      </c>
      <c r="BJ448" s="58" t="s">
        <v>1195</v>
      </c>
      <c r="BK448" s="58" t="s">
        <v>2722</v>
      </c>
      <c r="BL448" s="58" t="s">
        <v>2745</v>
      </c>
      <c r="BM448" s="58" t="s">
        <v>2902</v>
      </c>
      <c r="BN448" s="58" t="s">
        <v>2738</v>
      </c>
      <c r="BO448" s="2" t="s">
        <v>181</v>
      </c>
    </row>
    <row r="449" spans="4:67">
      <c r="D449" s="3">
        <v>58</v>
      </c>
      <c r="E449" s="70">
        <v>43446</v>
      </c>
      <c r="F449" s="3" t="s">
        <v>1419</v>
      </c>
      <c r="G449" s="51"/>
      <c r="H449" s="52"/>
      <c r="I449" s="3" t="s">
        <v>181</v>
      </c>
      <c r="J449" s="3" t="s">
        <v>190</v>
      </c>
      <c r="K449" s="3" t="s">
        <v>1420</v>
      </c>
      <c r="L449" s="3">
        <v>1</v>
      </c>
      <c r="M449" s="3" t="s">
        <v>105</v>
      </c>
      <c r="N449" s="3" t="s">
        <v>98</v>
      </c>
      <c r="O449" s="3">
        <v>3</v>
      </c>
      <c r="P449" s="3" t="s">
        <v>12</v>
      </c>
      <c r="Q449" s="3" t="s">
        <v>909</v>
      </c>
      <c r="R449" s="53"/>
      <c r="S449" s="3" t="s">
        <v>30</v>
      </c>
      <c r="T449" s="54" t="s">
        <v>181</v>
      </c>
      <c r="U449" s="3" t="s">
        <v>3351</v>
      </c>
      <c r="V449" s="3" t="s">
        <v>181</v>
      </c>
      <c r="W449" s="3" t="s">
        <v>181</v>
      </c>
      <c r="X449" s="3" t="s">
        <v>181</v>
      </c>
      <c r="Y449" s="3" t="s">
        <v>181</v>
      </c>
      <c r="Z449" s="3" t="s">
        <v>15</v>
      </c>
      <c r="AA449" s="3" t="s">
        <v>15</v>
      </c>
      <c r="AB449" s="3" t="s">
        <v>15</v>
      </c>
      <c r="AC449" s="3" t="s">
        <v>1599</v>
      </c>
      <c r="AD449" s="3" t="s">
        <v>181</v>
      </c>
      <c r="AE449" s="56" t="s">
        <v>181</v>
      </c>
      <c r="AF449" s="3" t="s">
        <v>2723</v>
      </c>
      <c r="AG449" s="3" t="s">
        <v>15</v>
      </c>
      <c r="AH449" s="3" t="s">
        <v>15</v>
      </c>
      <c r="AI449" s="3" t="s">
        <v>3366</v>
      </c>
      <c r="AJ449" s="55"/>
      <c r="AK449" s="56" t="s">
        <v>181</v>
      </c>
      <c r="AL449" s="3" t="s">
        <v>17</v>
      </c>
      <c r="AM449" s="3" t="s">
        <v>281</v>
      </c>
      <c r="AN449" s="3" t="s">
        <v>15</v>
      </c>
      <c r="AO449" s="3" t="s">
        <v>15</v>
      </c>
      <c r="AP449" s="3" t="s">
        <v>15</v>
      </c>
      <c r="AQ449" s="3">
        <v>3</v>
      </c>
      <c r="AR449" s="3">
        <v>20.628</v>
      </c>
      <c r="AS449" s="3">
        <v>23.484000000000002</v>
      </c>
      <c r="AT449" s="3" t="s">
        <v>178</v>
      </c>
      <c r="AU449" s="3" t="s">
        <v>179</v>
      </c>
      <c r="AV449" s="3" t="s">
        <v>3470</v>
      </c>
      <c r="AW449" s="3" t="s">
        <v>15</v>
      </c>
      <c r="AX449" s="3" t="s">
        <v>30</v>
      </c>
      <c r="AY449" s="3" t="s">
        <v>2960</v>
      </c>
      <c r="AZ449" s="3" t="s">
        <v>3496</v>
      </c>
      <c r="BA449" s="57" t="s">
        <v>3814</v>
      </c>
      <c r="BB449" s="3" t="s">
        <v>3236</v>
      </c>
      <c r="BC449" s="3" t="s">
        <v>2892</v>
      </c>
      <c r="BD449" s="3" t="s">
        <v>5963</v>
      </c>
      <c r="BE449" s="3" t="s">
        <v>1421</v>
      </c>
      <c r="BF449" s="3" t="s">
        <v>105</v>
      </c>
      <c r="BG449" s="3" t="s">
        <v>1600</v>
      </c>
      <c r="BH449" s="3" t="s">
        <v>1418</v>
      </c>
      <c r="BI449" s="58" t="s">
        <v>3275</v>
      </c>
      <c r="BJ449" s="58" t="s">
        <v>1420</v>
      </c>
      <c r="BK449" s="58" t="s">
        <v>2722</v>
      </c>
      <c r="BL449" s="58" t="s">
        <v>2742</v>
      </c>
      <c r="BM449" s="58" t="s">
        <v>2895</v>
      </c>
      <c r="BN449" s="58" t="s">
        <v>2764</v>
      </c>
      <c r="BO449" s="2" t="s">
        <v>181</v>
      </c>
    </row>
    <row r="450" spans="4:67">
      <c r="D450" s="3">
        <v>57</v>
      </c>
      <c r="E450" s="70">
        <v>43444</v>
      </c>
      <c r="F450" s="3" t="s">
        <v>3263</v>
      </c>
      <c r="G450" s="51"/>
      <c r="H450" s="52"/>
      <c r="I450" s="3" t="s">
        <v>181</v>
      </c>
      <c r="J450" s="3" t="s">
        <v>190</v>
      </c>
      <c r="K450" s="3" t="s">
        <v>3025</v>
      </c>
      <c r="L450" s="3">
        <v>1</v>
      </c>
      <c r="M450" s="3" t="s">
        <v>1604</v>
      </c>
      <c r="N450" s="3" t="s">
        <v>98</v>
      </c>
      <c r="O450" s="3">
        <v>0.7</v>
      </c>
      <c r="P450" s="3" t="s">
        <v>1648</v>
      </c>
      <c r="Q450" s="3" t="s">
        <v>1059</v>
      </c>
      <c r="R450" s="53"/>
      <c r="S450" s="3" t="s">
        <v>30</v>
      </c>
      <c r="T450" s="54" t="s">
        <v>181</v>
      </c>
      <c r="U450" s="3" t="s">
        <v>3352</v>
      </c>
      <c r="V450" s="3" t="s">
        <v>181</v>
      </c>
      <c r="W450" s="3" t="s">
        <v>181</v>
      </c>
      <c r="X450" s="3" t="s">
        <v>181</v>
      </c>
      <c r="Y450" s="3" t="s">
        <v>3033</v>
      </c>
      <c r="Z450" s="3" t="s">
        <v>15</v>
      </c>
      <c r="AA450" s="3" t="s">
        <v>15</v>
      </c>
      <c r="AB450" s="3" t="s">
        <v>15</v>
      </c>
      <c r="AC450" s="3" t="s">
        <v>1599</v>
      </c>
      <c r="AD450" s="3" t="s">
        <v>181</v>
      </c>
      <c r="AE450" s="56" t="s">
        <v>181</v>
      </c>
      <c r="AF450" s="3" t="s">
        <v>15</v>
      </c>
      <c r="AG450" s="3" t="s">
        <v>15</v>
      </c>
      <c r="AH450" s="3" t="s">
        <v>15</v>
      </c>
      <c r="AI450" s="3" t="s">
        <v>181</v>
      </c>
      <c r="AJ450" s="55"/>
      <c r="AK450" s="56" t="s">
        <v>181</v>
      </c>
      <c r="AL450" s="3" t="s">
        <v>103</v>
      </c>
      <c r="AM450" s="3" t="s">
        <v>1017</v>
      </c>
      <c r="AN450" s="3" t="s">
        <v>15</v>
      </c>
      <c r="AO450" s="3" t="s">
        <v>15</v>
      </c>
      <c r="AP450" s="3" t="s">
        <v>15</v>
      </c>
      <c r="AQ450" s="3">
        <v>0.7</v>
      </c>
      <c r="AR450" s="3">
        <v>4.8129999999999997</v>
      </c>
      <c r="AS450" s="3">
        <v>5.48</v>
      </c>
      <c r="AT450" s="3" t="s">
        <v>273</v>
      </c>
      <c r="AU450" s="3" t="s">
        <v>15</v>
      </c>
      <c r="AV450" s="3" t="s">
        <v>1609</v>
      </c>
      <c r="AW450" s="3" t="s">
        <v>15</v>
      </c>
      <c r="AX450" s="3" t="s">
        <v>30</v>
      </c>
      <c r="AY450" s="3" t="s">
        <v>3782</v>
      </c>
      <c r="AZ450" s="3" t="s">
        <v>5420</v>
      </c>
      <c r="BA450" s="57" t="s">
        <v>3814</v>
      </c>
      <c r="BB450" s="3" t="s">
        <v>3236</v>
      </c>
      <c r="BC450" s="3" t="s">
        <v>15</v>
      </c>
      <c r="BD450" s="3" t="s">
        <v>5963</v>
      </c>
      <c r="BE450" s="3" t="s">
        <v>1371</v>
      </c>
      <c r="BF450" s="3" t="s">
        <v>1604</v>
      </c>
      <c r="BG450" s="3" t="s">
        <v>5354</v>
      </c>
      <c r="BH450" s="3" t="s">
        <v>1422</v>
      </c>
      <c r="BI450" s="58" t="s">
        <v>3275</v>
      </c>
      <c r="BJ450" s="58" t="s">
        <v>1369</v>
      </c>
      <c r="BK450" s="58" t="s">
        <v>2722</v>
      </c>
      <c r="BL450" s="58" t="s">
        <v>3073</v>
      </c>
      <c r="BM450" s="58" t="s">
        <v>2899</v>
      </c>
      <c r="BN450" s="58" t="s">
        <v>2738</v>
      </c>
      <c r="BO450" s="2" t="s">
        <v>181</v>
      </c>
    </row>
    <row r="451" spans="4:67">
      <c r="D451" s="3">
        <v>56</v>
      </c>
      <c r="E451" s="70">
        <v>43440</v>
      </c>
      <c r="F451" s="3" t="s">
        <v>7549</v>
      </c>
      <c r="G451" s="51"/>
      <c r="H451" s="52"/>
      <c r="I451" s="3" t="s">
        <v>181</v>
      </c>
      <c r="J451" s="3" t="s">
        <v>175</v>
      </c>
      <c r="K451" s="3" t="s">
        <v>1424</v>
      </c>
      <c r="L451" s="3">
        <v>1</v>
      </c>
      <c r="M451" s="3" t="s">
        <v>10</v>
      </c>
      <c r="N451" s="3" t="s">
        <v>98</v>
      </c>
      <c r="O451" s="3">
        <v>2.5</v>
      </c>
      <c r="P451" s="3" t="s">
        <v>12</v>
      </c>
      <c r="Q451" s="3" t="s">
        <v>1425</v>
      </c>
      <c r="R451" s="3"/>
      <c r="S451" s="3" t="s">
        <v>14</v>
      </c>
      <c r="T451" s="54" t="s">
        <v>181</v>
      </c>
      <c r="U451" s="3" t="s">
        <v>3351</v>
      </c>
      <c r="V451" s="3" t="s">
        <v>181</v>
      </c>
      <c r="W451" s="3" t="s">
        <v>181</v>
      </c>
      <c r="X451" s="3" t="s">
        <v>181</v>
      </c>
      <c r="Y451" s="3" t="s">
        <v>181</v>
      </c>
      <c r="Z451" s="3" t="s">
        <v>15</v>
      </c>
      <c r="AA451" s="3" t="s">
        <v>15</v>
      </c>
      <c r="AB451" s="3" t="s">
        <v>15</v>
      </c>
      <c r="AC451" s="3" t="s">
        <v>1599</v>
      </c>
      <c r="AD451" s="3" t="s">
        <v>181</v>
      </c>
      <c r="AE451" s="56" t="s">
        <v>181</v>
      </c>
      <c r="AF451" s="3" t="s">
        <v>15</v>
      </c>
      <c r="AG451" s="3" t="s">
        <v>15</v>
      </c>
      <c r="AH451" s="3" t="s">
        <v>15</v>
      </c>
      <c r="AI451" s="3" t="s">
        <v>3366</v>
      </c>
      <c r="AJ451" s="55"/>
      <c r="AK451" s="56" t="s">
        <v>181</v>
      </c>
      <c r="AL451" s="3" t="s">
        <v>56</v>
      </c>
      <c r="AM451" s="3" t="s">
        <v>381</v>
      </c>
      <c r="AN451" s="3" t="s">
        <v>1427</v>
      </c>
      <c r="AO451" s="3" t="s">
        <v>15</v>
      </c>
      <c r="AP451" s="3" t="s">
        <v>15</v>
      </c>
      <c r="AQ451" s="3">
        <v>2.5</v>
      </c>
      <c r="AR451" s="3">
        <v>17.190000000000001</v>
      </c>
      <c r="AS451" s="3">
        <v>19.57</v>
      </c>
      <c r="AT451" s="3" t="s">
        <v>178</v>
      </c>
      <c r="AU451" s="3" t="s">
        <v>3681</v>
      </c>
      <c r="AV451" s="3" t="s">
        <v>3470</v>
      </c>
      <c r="AW451" s="3" t="s">
        <v>1249</v>
      </c>
      <c r="AX451" s="3" t="s">
        <v>14</v>
      </c>
      <c r="AY451" s="3" t="s">
        <v>3718</v>
      </c>
      <c r="AZ451" s="3" t="s">
        <v>3496</v>
      </c>
      <c r="BA451" s="3" t="s">
        <v>3814</v>
      </c>
      <c r="BB451" s="3" t="s">
        <v>3236</v>
      </c>
      <c r="BC451" s="3" t="s">
        <v>2892</v>
      </c>
      <c r="BD451" s="3" t="s">
        <v>181</v>
      </c>
      <c r="BE451" s="3" t="s">
        <v>1426</v>
      </c>
      <c r="BF451" s="3" t="s">
        <v>105</v>
      </c>
      <c r="BG451" s="3" t="s">
        <v>1600</v>
      </c>
      <c r="BH451" s="3" t="s">
        <v>1423</v>
      </c>
      <c r="BI451" s="58" t="s">
        <v>3275</v>
      </c>
      <c r="BJ451" s="58" t="s">
        <v>1424</v>
      </c>
      <c r="BK451" s="58" t="s">
        <v>2722</v>
      </c>
      <c r="BL451" s="58" t="s">
        <v>2759</v>
      </c>
      <c r="BM451" s="58" t="s">
        <v>2895</v>
      </c>
      <c r="BN451" s="58" t="s">
        <v>2737</v>
      </c>
      <c r="BO451" s="2" t="s">
        <v>181</v>
      </c>
    </row>
    <row r="452" spans="4:67">
      <c r="D452" s="3">
        <v>55</v>
      </c>
      <c r="E452" s="70">
        <v>43433</v>
      </c>
      <c r="F452" s="3" t="s">
        <v>1429</v>
      </c>
      <c r="G452" s="51"/>
      <c r="H452" s="52"/>
      <c r="I452" s="3" t="s">
        <v>181</v>
      </c>
      <c r="J452" s="3" t="s">
        <v>711</v>
      </c>
      <c r="K452" s="3" t="s">
        <v>1083</v>
      </c>
      <c r="L452" s="3">
        <v>1</v>
      </c>
      <c r="M452" s="3" t="s">
        <v>10</v>
      </c>
      <c r="N452" s="3" t="s">
        <v>98</v>
      </c>
      <c r="O452" s="3">
        <v>1.6259999999999999</v>
      </c>
      <c r="P452" s="3" t="s">
        <v>119</v>
      </c>
      <c r="Q452" s="3" t="s">
        <v>61</v>
      </c>
      <c r="R452" s="53"/>
      <c r="S452" s="3" t="s">
        <v>30</v>
      </c>
      <c r="T452" s="54" t="s">
        <v>181</v>
      </c>
      <c r="U452" s="3" t="s">
        <v>1574</v>
      </c>
      <c r="V452" s="3" t="s">
        <v>181</v>
      </c>
      <c r="W452" s="3" t="s">
        <v>181</v>
      </c>
      <c r="X452" s="3" t="s">
        <v>181</v>
      </c>
      <c r="Y452" s="3" t="s">
        <v>181</v>
      </c>
      <c r="Z452" s="3" t="s">
        <v>15</v>
      </c>
      <c r="AA452" s="3" t="s">
        <v>15</v>
      </c>
      <c r="AB452" s="3" t="s">
        <v>15</v>
      </c>
      <c r="AC452" s="3" t="s">
        <v>1599</v>
      </c>
      <c r="AD452" s="3" t="s">
        <v>181</v>
      </c>
      <c r="AE452" s="56" t="s">
        <v>181</v>
      </c>
      <c r="AF452" s="3" t="s">
        <v>15</v>
      </c>
      <c r="AG452" s="3" t="s">
        <v>15</v>
      </c>
      <c r="AH452" s="3" t="s">
        <v>15</v>
      </c>
      <c r="AI452" s="3" t="s">
        <v>181</v>
      </c>
      <c r="AJ452" s="55"/>
      <c r="AK452" s="56" t="s">
        <v>181</v>
      </c>
      <c r="AL452" s="3" t="s">
        <v>26</v>
      </c>
      <c r="AM452" s="3" t="s">
        <v>311</v>
      </c>
      <c r="AN452" s="3" t="s">
        <v>15</v>
      </c>
      <c r="AO452" s="3" t="s">
        <v>15</v>
      </c>
      <c r="AP452" s="3" t="s">
        <v>15</v>
      </c>
      <c r="AQ452" s="3">
        <v>1.6259999999999999</v>
      </c>
      <c r="AR452" s="3">
        <v>11.180999999999999</v>
      </c>
      <c r="AS452" s="3">
        <v>12.728</v>
      </c>
      <c r="AT452" s="3" t="s">
        <v>178</v>
      </c>
      <c r="AU452" s="3" t="s">
        <v>179</v>
      </c>
      <c r="AV452" s="3" t="s">
        <v>3470</v>
      </c>
      <c r="AW452" s="3" t="s">
        <v>15</v>
      </c>
      <c r="AX452" s="3" t="s">
        <v>30</v>
      </c>
      <c r="AY452" s="3" t="s">
        <v>3718</v>
      </c>
      <c r="AZ452" s="3" t="s">
        <v>5420</v>
      </c>
      <c r="BA452" s="57" t="s">
        <v>3814</v>
      </c>
      <c r="BB452" s="3" t="s">
        <v>3237</v>
      </c>
      <c r="BC452" s="3" t="s">
        <v>2892</v>
      </c>
      <c r="BD452" s="3" t="s">
        <v>181</v>
      </c>
      <c r="BE452" s="3" t="s">
        <v>1084</v>
      </c>
      <c r="BF452" s="3" t="s">
        <v>10</v>
      </c>
      <c r="BG452" s="3" t="s">
        <v>1600</v>
      </c>
      <c r="BH452" s="3" t="s">
        <v>1428</v>
      </c>
      <c r="BI452" s="58" t="s">
        <v>3276</v>
      </c>
      <c r="BJ452" s="58" t="s">
        <v>1083</v>
      </c>
      <c r="BK452" s="58" t="s">
        <v>2722</v>
      </c>
      <c r="BL452" s="58" t="s">
        <v>3074</v>
      </c>
      <c r="BM452" s="58" t="s">
        <v>3221</v>
      </c>
      <c r="BN452" s="58" t="s">
        <v>2749</v>
      </c>
      <c r="BO452" s="2" t="s">
        <v>181</v>
      </c>
    </row>
    <row r="453" spans="4:67">
      <c r="D453" s="3">
        <v>54</v>
      </c>
      <c r="E453" s="70">
        <v>43432</v>
      </c>
      <c r="F453" s="3" t="s">
        <v>502</v>
      </c>
      <c r="G453" s="51"/>
      <c r="H453" s="52"/>
      <c r="I453" s="3" t="s">
        <v>181</v>
      </c>
      <c r="J453" s="3" t="s">
        <v>175</v>
      </c>
      <c r="K453" s="3" t="s">
        <v>1431</v>
      </c>
      <c r="L453" s="3">
        <v>1</v>
      </c>
      <c r="M453" s="3" t="s">
        <v>1660</v>
      </c>
      <c r="N453" s="3" t="s">
        <v>98</v>
      </c>
      <c r="O453" s="3">
        <v>4</v>
      </c>
      <c r="P453" s="3" t="s">
        <v>545</v>
      </c>
      <c r="Q453" s="3" t="s">
        <v>1432</v>
      </c>
      <c r="R453" s="53"/>
      <c r="S453" s="3" t="s">
        <v>14</v>
      </c>
      <c r="T453" s="54" t="s">
        <v>181</v>
      </c>
      <c r="U453" s="3" t="s">
        <v>3351</v>
      </c>
      <c r="V453" s="3" t="s">
        <v>181</v>
      </c>
      <c r="W453" s="3" t="s">
        <v>3776</v>
      </c>
      <c r="X453" s="3" t="s">
        <v>3785</v>
      </c>
      <c r="Y453" s="3" t="s">
        <v>181</v>
      </c>
      <c r="Z453" s="3" t="s">
        <v>15</v>
      </c>
      <c r="AA453" s="3" t="s">
        <v>15</v>
      </c>
      <c r="AB453" s="3" t="s">
        <v>15</v>
      </c>
      <c r="AC453" s="3" t="s">
        <v>1599</v>
      </c>
      <c r="AD453" s="3" t="s">
        <v>181</v>
      </c>
      <c r="AE453" s="56" t="s">
        <v>181</v>
      </c>
      <c r="AF453" s="3" t="s">
        <v>15</v>
      </c>
      <c r="AG453" s="3" t="s">
        <v>15</v>
      </c>
      <c r="AH453" s="3" t="s">
        <v>15</v>
      </c>
      <c r="AI453" s="3" t="s">
        <v>181</v>
      </c>
      <c r="AJ453" s="55"/>
      <c r="AK453" s="56" t="s">
        <v>181</v>
      </c>
      <c r="AL453" s="3" t="s">
        <v>48</v>
      </c>
      <c r="AM453" s="3" t="s">
        <v>1434</v>
      </c>
      <c r="AN453" s="3" t="s">
        <v>15</v>
      </c>
      <c r="AO453" s="3" t="s">
        <v>15</v>
      </c>
      <c r="AP453" s="3" t="s">
        <v>15</v>
      </c>
      <c r="AQ453" s="3">
        <v>4</v>
      </c>
      <c r="AR453" s="3">
        <v>27.504000000000001</v>
      </c>
      <c r="AS453" s="3">
        <v>31.312000000000001</v>
      </c>
      <c r="AT453" s="3" t="s">
        <v>178</v>
      </c>
      <c r="AU453" s="3" t="s">
        <v>179</v>
      </c>
      <c r="AV453" s="3" t="s">
        <v>3470</v>
      </c>
      <c r="AW453" s="3" t="s">
        <v>3693</v>
      </c>
      <c r="AX453" s="3" t="s">
        <v>14</v>
      </c>
      <c r="AY453" s="3" t="s">
        <v>2960</v>
      </c>
      <c r="AZ453" s="3" t="s">
        <v>3497</v>
      </c>
      <c r="BA453" s="57" t="s">
        <v>3814</v>
      </c>
      <c r="BB453" s="3" t="s">
        <v>3237</v>
      </c>
      <c r="BC453" s="3" t="s">
        <v>2892</v>
      </c>
      <c r="BD453" s="3" t="s">
        <v>181</v>
      </c>
      <c r="BE453" s="3" t="s">
        <v>1433</v>
      </c>
      <c r="BF453" s="3" t="s">
        <v>1634</v>
      </c>
      <c r="BG453" s="3" t="s">
        <v>1600</v>
      </c>
      <c r="BH453" s="3" t="s">
        <v>1430</v>
      </c>
      <c r="BI453" s="58" t="s">
        <v>3276</v>
      </c>
      <c r="BJ453" s="58" t="s">
        <v>1431</v>
      </c>
      <c r="BK453" s="58" t="s">
        <v>3815</v>
      </c>
      <c r="BL453" s="58" t="s">
        <v>2743</v>
      </c>
      <c r="BM453" s="58" t="s">
        <v>3041</v>
      </c>
      <c r="BN453" s="58" t="s">
        <v>2737</v>
      </c>
      <c r="BO453" s="2" t="s">
        <v>181</v>
      </c>
    </row>
    <row r="454" spans="4:67">
      <c r="D454" s="3">
        <v>53</v>
      </c>
      <c r="E454" s="70">
        <v>43431</v>
      </c>
      <c r="F454" s="3" t="s">
        <v>1437</v>
      </c>
      <c r="G454" s="51"/>
      <c r="H454" s="52"/>
      <c r="I454" s="3" t="s">
        <v>181</v>
      </c>
      <c r="J454" s="3" t="s">
        <v>175</v>
      </c>
      <c r="K454" s="3" t="s">
        <v>1438</v>
      </c>
      <c r="L454" s="3">
        <v>1</v>
      </c>
      <c r="M454" s="3" t="s">
        <v>2712</v>
      </c>
      <c r="N454" s="3" t="s">
        <v>98</v>
      </c>
      <c r="O454" s="3">
        <v>3.8</v>
      </c>
      <c r="P454" s="3" t="s">
        <v>135</v>
      </c>
      <c r="Q454" s="3" t="s">
        <v>1439</v>
      </c>
      <c r="R454" s="53"/>
      <c r="S454" s="3" t="s">
        <v>479</v>
      </c>
      <c r="T454" s="54" t="s">
        <v>181</v>
      </c>
      <c r="U454" s="3" t="s">
        <v>3351</v>
      </c>
      <c r="V454" s="3" t="s">
        <v>181</v>
      </c>
      <c r="W454" s="3" t="s">
        <v>181</v>
      </c>
      <c r="X454" s="3" t="s">
        <v>181</v>
      </c>
      <c r="Y454" s="3" t="s">
        <v>181</v>
      </c>
      <c r="Z454" s="3" t="s">
        <v>15</v>
      </c>
      <c r="AA454" s="3" t="s">
        <v>15</v>
      </c>
      <c r="AB454" s="3" t="s">
        <v>15</v>
      </c>
      <c r="AC454" s="3" t="s">
        <v>1599</v>
      </c>
      <c r="AD454" s="3" t="s">
        <v>181</v>
      </c>
      <c r="AE454" s="56" t="s">
        <v>181</v>
      </c>
      <c r="AF454" s="3" t="s">
        <v>15</v>
      </c>
      <c r="AG454" s="3" t="s">
        <v>15</v>
      </c>
      <c r="AH454" s="3" t="s">
        <v>15</v>
      </c>
      <c r="AI454" s="3" t="s">
        <v>3366</v>
      </c>
      <c r="AJ454" s="55"/>
      <c r="AK454" s="56" t="s">
        <v>181</v>
      </c>
      <c r="AL454" s="3" t="s">
        <v>17</v>
      </c>
      <c r="AM454" s="3" t="s">
        <v>331</v>
      </c>
      <c r="AN454" s="3" t="s">
        <v>15</v>
      </c>
      <c r="AO454" s="3" t="s">
        <v>15</v>
      </c>
      <c r="AP454" s="3" t="s">
        <v>15</v>
      </c>
      <c r="AQ454" s="3">
        <v>3.8</v>
      </c>
      <c r="AR454" s="3">
        <v>26.129000000000001</v>
      </c>
      <c r="AS454" s="3">
        <v>29.745999999999999</v>
      </c>
      <c r="AT454" s="3" t="s">
        <v>273</v>
      </c>
      <c r="AU454" s="3" t="s">
        <v>15</v>
      </c>
      <c r="AV454" s="3" t="s">
        <v>1609</v>
      </c>
      <c r="AW454" s="3" t="s">
        <v>15</v>
      </c>
      <c r="AX454" s="3" t="s">
        <v>3784</v>
      </c>
      <c r="AY454" s="3" t="s">
        <v>3782</v>
      </c>
      <c r="AZ454" s="3" t="s">
        <v>3497</v>
      </c>
      <c r="BA454" s="57" t="s">
        <v>3814</v>
      </c>
      <c r="BB454" s="3" t="s">
        <v>3237</v>
      </c>
      <c r="BC454" s="3" t="s">
        <v>15</v>
      </c>
      <c r="BD454" s="3" t="s">
        <v>181</v>
      </c>
      <c r="BE454" s="3" t="s">
        <v>1440</v>
      </c>
      <c r="BF454" s="3" t="s">
        <v>1669</v>
      </c>
      <c r="BG454" s="3" t="s">
        <v>15</v>
      </c>
      <c r="BH454" s="3" t="s">
        <v>1435</v>
      </c>
      <c r="BI454" s="58" t="s">
        <v>3276</v>
      </c>
      <c r="BJ454" s="58" t="s">
        <v>1438</v>
      </c>
      <c r="BK454" s="58" t="s">
        <v>2722</v>
      </c>
      <c r="BL454" s="58" t="s">
        <v>2890</v>
      </c>
      <c r="BM454" s="58" t="s">
        <v>2894</v>
      </c>
      <c r="BN454" s="58" t="s">
        <v>2737</v>
      </c>
      <c r="BO454" s="2" t="s">
        <v>181</v>
      </c>
    </row>
    <row r="455" spans="4:67">
      <c r="D455" s="3">
        <v>52</v>
      </c>
      <c r="E455" s="70">
        <v>43423</v>
      </c>
      <c r="F455" s="3" t="s">
        <v>1442</v>
      </c>
      <c r="G455" s="51"/>
      <c r="H455" s="52"/>
      <c r="I455" s="3" t="s">
        <v>181</v>
      </c>
      <c r="J455" s="3" t="s">
        <v>175</v>
      </c>
      <c r="K455" s="3" t="s">
        <v>3509</v>
      </c>
      <c r="L455" s="3">
        <v>2</v>
      </c>
      <c r="M455" s="3" t="s">
        <v>2252</v>
      </c>
      <c r="N455" s="3" t="s">
        <v>90</v>
      </c>
      <c r="O455" s="3">
        <v>5</v>
      </c>
      <c r="P455" s="3" t="s">
        <v>12</v>
      </c>
      <c r="Q455" s="3" t="s">
        <v>5383</v>
      </c>
      <c r="R455" s="53"/>
      <c r="S455" s="3" t="s">
        <v>14</v>
      </c>
      <c r="T455" s="54" t="s">
        <v>181</v>
      </c>
      <c r="U455" s="3" t="s">
        <v>3510</v>
      </c>
      <c r="V455" s="3" t="s">
        <v>3725</v>
      </c>
      <c r="W455" s="3" t="s">
        <v>5482</v>
      </c>
      <c r="X455" s="3" t="s">
        <v>3729</v>
      </c>
      <c r="Y455" s="3" t="s">
        <v>181</v>
      </c>
      <c r="Z455" s="3" t="s">
        <v>15</v>
      </c>
      <c r="AA455" s="3" t="s">
        <v>15</v>
      </c>
      <c r="AB455" s="3" t="s">
        <v>15</v>
      </c>
      <c r="AC455" s="3" t="s">
        <v>2686</v>
      </c>
      <c r="AD455" s="3" t="s">
        <v>181</v>
      </c>
      <c r="AE455" s="56" t="s">
        <v>181</v>
      </c>
      <c r="AF455" s="3" t="s">
        <v>15</v>
      </c>
      <c r="AG455" s="3" t="s">
        <v>15</v>
      </c>
      <c r="AH455" s="3" t="s">
        <v>15</v>
      </c>
      <c r="AI455" s="3" t="s">
        <v>181</v>
      </c>
      <c r="AJ455" s="55"/>
      <c r="AK455" s="56" t="s">
        <v>181</v>
      </c>
      <c r="AL455" s="3" t="s">
        <v>127</v>
      </c>
      <c r="AM455" s="3" t="s">
        <v>15</v>
      </c>
      <c r="AN455" s="3" t="s">
        <v>15</v>
      </c>
      <c r="AO455" s="3" t="s">
        <v>15</v>
      </c>
      <c r="AP455" s="3" t="s">
        <v>15</v>
      </c>
      <c r="AQ455" s="3">
        <v>5.8019999999999996</v>
      </c>
      <c r="AR455" s="3">
        <v>39.914000000000001</v>
      </c>
      <c r="AS455" s="3">
        <v>45.427999999999997</v>
      </c>
      <c r="AT455" s="3" t="s">
        <v>243</v>
      </c>
      <c r="AU455" s="3" t="s">
        <v>15</v>
      </c>
      <c r="AV455" s="3" t="s">
        <v>3098</v>
      </c>
      <c r="AW455" s="3" t="s">
        <v>3682</v>
      </c>
      <c r="AX455" s="3" t="s">
        <v>14</v>
      </c>
      <c r="AY455" s="3" t="s">
        <v>2960</v>
      </c>
      <c r="AZ455" s="3" t="s">
        <v>3779</v>
      </c>
      <c r="BA455" s="57" t="s">
        <v>3814</v>
      </c>
      <c r="BB455" s="3" t="s">
        <v>3237</v>
      </c>
      <c r="BC455" s="3" t="s">
        <v>5425</v>
      </c>
      <c r="BD455" s="3" t="s">
        <v>181</v>
      </c>
      <c r="BE455" s="3" t="s">
        <v>1339</v>
      </c>
      <c r="BF455" s="3" t="s">
        <v>912</v>
      </c>
      <c r="BG455" s="3" t="s">
        <v>1600</v>
      </c>
      <c r="BH455" s="3" t="s">
        <v>1441</v>
      </c>
      <c r="BI455" s="58" t="s">
        <v>3276</v>
      </c>
      <c r="BJ455" s="58" t="s">
        <v>3509</v>
      </c>
      <c r="BK455" s="58" t="s">
        <v>5483</v>
      </c>
      <c r="BL455" s="58" t="s">
        <v>2786</v>
      </c>
      <c r="BM455" s="58" t="s">
        <v>2895</v>
      </c>
      <c r="BN455" s="58" t="s">
        <v>2737</v>
      </c>
      <c r="BO455" s="2" t="s">
        <v>181</v>
      </c>
    </row>
    <row r="456" spans="4:67">
      <c r="D456" s="3">
        <v>51</v>
      </c>
      <c r="E456" s="70">
        <v>43418</v>
      </c>
      <c r="F456" s="3" t="s">
        <v>1444</v>
      </c>
      <c r="G456" s="51"/>
      <c r="H456" s="52"/>
      <c r="I456" s="3" t="s">
        <v>181</v>
      </c>
      <c r="J456" s="3" t="s">
        <v>175</v>
      </c>
      <c r="K456" s="3" t="s">
        <v>1445</v>
      </c>
      <c r="L456" s="3">
        <v>1</v>
      </c>
      <c r="M456" s="3" t="s">
        <v>1618</v>
      </c>
      <c r="N456" s="3" t="s">
        <v>98</v>
      </c>
      <c r="O456" s="3">
        <v>3.5</v>
      </c>
      <c r="P456" s="3" t="s">
        <v>12</v>
      </c>
      <c r="Q456" s="3" t="s">
        <v>297</v>
      </c>
      <c r="R456" s="53"/>
      <c r="S456" s="3" t="s">
        <v>30</v>
      </c>
      <c r="T456" s="54" t="s">
        <v>181</v>
      </c>
      <c r="U456" s="3" t="s">
        <v>3351</v>
      </c>
      <c r="V456" s="3" t="s">
        <v>181</v>
      </c>
      <c r="W456" s="3" t="s">
        <v>181</v>
      </c>
      <c r="X456" s="3" t="s">
        <v>181</v>
      </c>
      <c r="Y456" s="3" t="s">
        <v>181</v>
      </c>
      <c r="Z456" s="3" t="s">
        <v>15</v>
      </c>
      <c r="AA456" s="3" t="s">
        <v>15</v>
      </c>
      <c r="AB456" s="3" t="s">
        <v>15</v>
      </c>
      <c r="AC456" s="3" t="s">
        <v>1599</v>
      </c>
      <c r="AD456" s="3" t="s">
        <v>181</v>
      </c>
      <c r="AE456" s="56" t="s">
        <v>181</v>
      </c>
      <c r="AF456" s="3" t="s">
        <v>15</v>
      </c>
      <c r="AG456" s="3" t="s">
        <v>15</v>
      </c>
      <c r="AH456" s="3" t="s">
        <v>15</v>
      </c>
      <c r="AI456" s="3" t="s">
        <v>3366</v>
      </c>
      <c r="AJ456" s="55"/>
      <c r="AK456" s="56" t="s">
        <v>181</v>
      </c>
      <c r="AL456" s="3" t="s">
        <v>50</v>
      </c>
      <c r="AM456" s="3" t="s">
        <v>15</v>
      </c>
      <c r="AN456" s="3" t="s">
        <v>15</v>
      </c>
      <c r="AO456" s="3" t="s">
        <v>15</v>
      </c>
      <c r="AP456" s="3" t="s">
        <v>15</v>
      </c>
      <c r="AQ456" s="3">
        <v>3.5</v>
      </c>
      <c r="AR456" s="3">
        <v>24.065999999999999</v>
      </c>
      <c r="AS456" s="3">
        <v>27.398</v>
      </c>
      <c r="AT456" s="3" t="s">
        <v>178</v>
      </c>
      <c r="AU456" s="3" t="s">
        <v>374</v>
      </c>
      <c r="AV456" s="3" t="s">
        <v>3470</v>
      </c>
      <c r="AW456" s="3" t="s">
        <v>3693</v>
      </c>
      <c r="AX456" s="3" t="s">
        <v>30</v>
      </c>
      <c r="AY456" s="3" t="s">
        <v>2960</v>
      </c>
      <c r="AZ456" s="3" t="s">
        <v>3497</v>
      </c>
      <c r="BA456" s="57" t="s">
        <v>3814</v>
      </c>
      <c r="BB456" s="3" t="s">
        <v>3237</v>
      </c>
      <c r="BC456" s="3" t="s">
        <v>2892</v>
      </c>
      <c r="BD456" s="3" t="s">
        <v>181</v>
      </c>
      <c r="BE456" s="3" t="s">
        <v>1446</v>
      </c>
      <c r="BF456" s="3" t="s">
        <v>1618</v>
      </c>
      <c r="BG456" s="3" t="s">
        <v>1600</v>
      </c>
      <c r="BH456" s="3" t="s">
        <v>1443</v>
      </c>
      <c r="BI456" s="58" t="s">
        <v>3276</v>
      </c>
      <c r="BJ456" s="58" t="s">
        <v>1445</v>
      </c>
      <c r="BK456" s="58" t="s">
        <v>2722</v>
      </c>
      <c r="BL456" s="58" t="s">
        <v>2770</v>
      </c>
      <c r="BM456" s="58" t="s">
        <v>2895</v>
      </c>
      <c r="BN456" s="58" t="s">
        <v>2737</v>
      </c>
      <c r="BO456" s="2" t="s">
        <v>181</v>
      </c>
    </row>
    <row r="457" spans="4:67">
      <c r="D457" s="3">
        <v>50</v>
      </c>
      <c r="E457" s="70">
        <v>43417</v>
      </c>
      <c r="F457" s="59" t="s">
        <v>1448</v>
      </c>
      <c r="G457" s="51"/>
      <c r="H457" s="52"/>
      <c r="I457" s="3" t="s">
        <v>181</v>
      </c>
      <c r="J457" s="3" t="s">
        <v>175</v>
      </c>
      <c r="K457" s="3" t="s">
        <v>1449</v>
      </c>
      <c r="L457" s="3">
        <v>1</v>
      </c>
      <c r="M457" s="3" t="s">
        <v>10</v>
      </c>
      <c r="N457" s="3" t="s">
        <v>98</v>
      </c>
      <c r="O457" s="3">
        <v>13.95</v>
      </c>
      <c r="P457" s="3" t="s">
        <v>222</v>
      </c>
      <c r="Q457" s="3" t="s">
        <v>1270</v>
      </c>
      <c r="R457" s="3"/>
      <c r="S457" s="3" t="s">
        <v>14</v>
      </c>
      <c r="T457" s="54" t="s">
        <v>181</v>
      </c>
      <c r="U457" s="3" t="s">
        <v>3351</v>
      </c>
      <c r="V457" s="3" t="s">
        <v>181</v>
      </c>
      <c r="W457" s="3" t="s">
        <v>181</v>
      </c>
      <c r="X457" s="3" t="s">
        <v>3797</v>
      </c>
      <c r="Y457" s="3" t="s">
        <v>181</v>
      </c>
      <c r="Z457" s="3" t="s">
        <v>15</v>
      </c>
      <c r="AA457" s="3" t="s">
        <v>15</v>
      </c>
      <c r="AB457" s="3" t="s">
        <v>15</v>
      </c>
      <c r="AC457" s="3" t="s">
        <v>1599</v>
      </c>
      <c r="AD457" s="3" t="s">
        <v>181</v>
      </c>
      <c r="AE457" s="131" t="s">
        <v>181</v>
      </c>
      <c r="AF457" s="3" t="s">
        <v>15</v>
      </c>
      <c r="AG457" s="3" t="s">
        <v>15</v>
      </c>
      <c r="AH457" s="3" t="s">
        <v>15</v>
      </c>
      <c r="AI457" s="3" t="s">
        <v>3366</v>
      </c>
      <c r="AJ457" s="55"/>
      <c r="AK457" s="56" t="s">
        <v>181</v>
      </c>
      <c r="AL457" s="3" t="s">
        <v>94</v>
      </c>
      <c r="AM457" s="3" t="s">
        <v>487</v>
      </c>
      <c r="AN457" s="3" t="s">
        <v>15</v>
      </c>
      <c r="AO457" s="3" t="s">
        <v>15</v>
      </c>
      <c r="AP457" s="3" t="s">
        <v>15</v>
      </c>
      <c r="AQ457" s="57">
        <v>13.95</v>
      </c>
      <c r="AR457" s="3">
        <v>95.921999999999997</v>
      </c>
      <c r="AS457" s="3">
        <v>109.20099999999999</v>
      </c>
      <c r="AT457" s="3" t="s">
        <v>178</v>
      </c>
      <c r="AU457" s="3" t="s">
        <v>181</v>
      </c>
      <c r="AV457" s="3" t="s">
        <v>3098</v>
      </c>
      <c r="AW457" s="3" t="s">
        <v>3682</v>
      </c>
      <c r="AX457" s="3" t="s">
        <v>14</v>
      </c>
      <c r="AY457" s="3" t="s">
        <v>3718</v>
      </c>
      <c r="AZ457" s="3" t="s">
        <v>3779</v>
      </c>
      <c r="BA457" s="3" t="s">
        <v>3814</v>
      </c>
      <c r="BB457" s="3" t="s">
        <v>3237</v>
      </c>
      <c r="BC457" s="3" t="s">
        <v>5425</v>
      </c>
      <c r="BD457" s="3" t="s">
        <v>181</v>
      </c>
      <c r="BE457" s="3" t="s">
        <v>1450</v>
      </c>
      <c r="BF457" s="3" t="s">
        <v>10</v>
      </c>
      <c r="BG457" s="3" t="s">
        <v>1600</v>
      </c>
      <c r="BH457" s="3" t="s">
        <v>1447</v>
      </c>
      <c r="BI457" s="58" t="s">
        <v>3276</v>
      </c>
      <c r="BJ457" s="58" t="s">
        <v>1449</v>
      </c>
      <c r="BK457" s="58" t="s">
        <v>3796</v>
      </c>
      <c r="BL457" s="58" t="s">
        <v>3075</v>
      </c>
      <c r="BM457" s="58" t="s">
        <v>3039</v>
      </c>
      <c r="BN457" s="58" t="s">
        <v>2737</v>
      </c>
      <c r="BO457" s="2" t="s">
        <v>181</v>
      </c>
    </row>
    <row r="458" spans="4:67">
      <c r="D458" s="3">
        <v>49</v>
      </c>
      <c r="E458" s="70">
        <v>43413</v>
      </c>
      <c r="F458" s="59" t="s">
        <v>1452</v>
      </c>
      <c r="G458" s="51"/>
      <c r="H458" s="52"/>
      <c r="I458" s="3" t="s">
        <v>181</v>
      </c>
      <c r="J458" s="3" t="s">
        <v>175</v>
      </c>
      <c r="K458" s="3" t="s">
        <v>1453</v>
      </c>
      <c r="L458" s="3">
        <v>1</v>
      </c>
      <c r="M458" s="3" t="s">
        <v>10</v>
      </c>
      <c r="N458" s="3" t="s">
        <v>98</v>
      </c>
      <c r="O458" s="3">
        <v>2</v>
      </c>
      <c r="P458" s="3" t="s">
        <v>135</v>
      </c>
      <c r="Q458" s="3" t="s">
        <v>184</v>
      </c>
      <c r="R458" s="3"/>
      <c r="S458" s="3" t="s">
        <v>512</v>
      </c>
      <c r="T458" s="54" t="s">
        <v>181</v>
      </c>
      <c r="U458" s="3" t="s">
        <v>3351</v>
      </c>
      <c r="V458" s="3" t="s">
        <v>181</v>
      </c>
      <c r="W458" s="3" t="s">
        <v>181</v>
      </c>
      <c r="X458" s="3" t="s">
        <v>181</v>
      </c>
      <c r="Y458" s="3" t="s">
        <v>181</v>
      </c>
      <c r="Z458" s="3" t="s">
        <v>15</v>
      </c>
      <c r="AA458" s="3" t="s">
        <v>15</v>
      </c>
      <c r="AB458" s="3" t="s">
        <v>15</v>
      </c>
      <c r="AC458" s="3" t="s">
        <v>1599</v>
      </c>
      <c r="AD458" s="3" t="s">
        <v>181</v>
      </c>
      <c r="AE458" s="131" t="s">
        <v>181</v>
      </c>
      <c r="AF458" s="3" t="s">
        <v>15</v>
      </c>
      <c r="AG458" s="3" t="s">
        <v>15</v>
      </c>
      <c r="AH458" s="3" t="s">
        <v>15</v>
      </c>
      <c r="AI458" s="3" t="s">
        <v>3366</v>
      </c>
      <c r="AJ458" s="55"/>
      <c r="AK458" s="56" t="s">
        <v>181</v>
      </c>
      <c r="AL458" s="3" t="s">
        <v>22</v>
      </c>
      <c r="AM458" s="3" t="s">
        <v>314</v>
      </c>
      <c r="AN458" s="3" t="s">
        <v>15</v>
      </c>
      <c r="AO458" s="3" t="s">
        <v>15</v>
      </c>
      <c r="AP458" s="3" t="s">
        <v>15</v>
      </c>
      <c r="AQ458" s="57">
        <v>2</v>
      </c>
      <c r="AR458" s="3">
        <v>13.752000000000001</v>
      </c>
      <c r="AS458" s="3">
        <v>15.656000000000001</v>
      </c>
      <c r="AT458" s="3" t="s">
        <v>32</v>
      </c>
      <c r="AU458" s="3" t="s">
        <v>15</v>
      </c>
      <c r="AV458" s="3" t="s">
        <v>3098</v>
      </c>
      <c r="AW458" s="3" t="s">
        <v>3685</v>
      </c>
      <c r="AX458" s="3" t="s">
        <v>85</v>
      </c>
      <c r="AY458" s="3" t="s">
        <v>3718</v>
      </c>
      <c r="AZ458" s="3" t="s">
        <v>5420</v>
      </c>
      <c r="BA458" s="3" t="s">
        <v>3814</v>
      </c>
      <c r="BB458" s="3" t="s">
        <v>3237</v>
      </c>
      <c r="BC458" s="3" t="s">
        <v>5425</v>
      </c>
      <c r="BD458" s="3" t="s">
        <v>181</v>
      </c>
      <c r="BE458" s="3" t="s">
        <v>1454</v>
      </c>
      <c r="BF458" s="3" t="s">
        <v>10</v>
      </c>
      <c r="BG458" s="3" t="s">
        <v>1600</v>
      </c>
      <c r="BH458" s="3" t="s">
        <v>1451</v>
      </c>
      <c r="BI458" s="58" t="s">
        <v>3276</v>
      </c>
      <c r="BJ458" s="58" t="s">
        <v>1453</v>
      </c>
      <c r="BK458" s="58" t="s">
        <v>2722</v>
      </c>
      <c r="BL458" s="58" t="s">
        <v>2745</v>
      </c>
      <c r="BM458" s="58" t="s">
        <v>2894</v>
      </c>
      <c r="BN458" s="58" t="s">
        <v>2737</v>
      </c>
      <c r="BO458" s="2" t="s">
        <v>181</v>
      </c>
    </row>
    <row r="459" spans="4:67">
      <c r="D459" s="3">
        <v>48</v>
      </c>
      <c r="E459" s="70">
        <v>43412</v>
      </c>
      <c r="F459" s="59" t="s">
        <v>200</v>
      </c>
      <c r="G459" s="51"/>
      <c r="H459" s="52"/>
      <c r="I459" s="3" t="s">
        <v>181</v>
      </c>
      <c r="J459" s="3" t="s">
        <v>175</v>
      </c>
      <c r="K459" s="3" t="s">
        <v>1456</v>
      </c>
      <c r="L459" s="3">
        <v>1</v>
      </c>
      <c r="M459" s="3" t="s">
        <v>1679</v>
      </c>
      <c r="N459" s="3" t="s">
        <v>98</v>
      </c>
      <c r="O459" s="3">
        <v>4</v>
      </c>
      <c r="P459" s="3" t="s">
        <v>12</v>
      </c>
      <c r="Q459" s="3" t="s">
        <v>1457</v>
      </c>
      <c r="R459" s="3"/>
      <c r="S459" s="3" t="s">
        <v>512</v>
      </c>
      <c r="T459" s="54" t="s">
        <v>181</v>
      </c>
      <c r="U459" s="3" t="s">
        <v>3351</v>
      </c>
      <c r="V459" s="3" t="s">
        <v>181</v>
      </c>
      <c r="W459" s="3" t="s">
        <v>181</v>
      </c>
      <c r="X459" s="3" t="s">
        <v>3729</v>
      </c>
      <c r="Y459" s="3" t="s">
        <v>181</v>
      </c>
      <c r="Z459" s="3" t="s">
        <v>15</v>
      </c>
      <c r="AA459" s="3" t="s">
        <v>15</v>
      </c>
      <c r="AB459" s="3" t="s">
        <v>15</v>
      </c>
      <c r="AC459" s="3" t="s">
        <v>2686</v>
      </c>
      <c r="AD459" s="3" t="s">
        <v>181</v>
      </c>
      <c r="AE459" s="131" t="s">
        <v>181</v>
      </c>
      <c r="AF459" s="3" t="s">
        <v>15</v>
      </c>
      <c r="AG459" s="3" t="s">
        <v>15</v>
      </c>
      <c r="AH459" s="3" t="s">
        <v>15</v>
      </c>
      <c r="AI459" s="3" t="s">
        <v>181</v>
      </c>
      <c r="AJ459" s="55"/>
      <c r="AK459" s="56" t="s">
        <v>181</v>
      </c>
      <c r="AL459" s="3" t="s">
        <v>65</v>
      </c>
      <c r="AM459" s="3" t="s">
        <v>435</v>
      </c>
      <c r="AN459" s="3" t="s">
        <v>15</v>
      </c>
      <c r="AO459" s="3" t="s">
        <v>15</v>
      </c>
      <c r="AP459" s="3" t="s">
        <v>15</v>
      </c>
      <c r="AQ459" s="57">
        <v>4</v>
      </c>
      <c r="AR459" s="3">
        <v>27.504000000000001</v>
      </c>
      <c r="AS459" s="3">
        <v>31.312000000000001</v>
      </c>
      <c r="AT459" s="3" t="s">
        <v>225</v>
      </c>
      <c r="AU459" s="3" t="s">
        <v>15</v>
      </c>
      <c r="AV459" s="3" t="s">
        <v>3098</v>
      </c>
      <c r="AW459" s="3" t="s">
        <v>3685</v>
      </c>
      <c r="AX459" s="3" t="s">
        <v>85</v>
      </c>
      <c r="AY459" s="3" t="s">
        <v>2960</v>
      </c>
      <c r="AZ459" s="3" t="s">
        <v>3497</v>
      </c>
      <c r="BA459" s="3" t="s">
        <v>3814</v>
      </c>
      <c r="BB459" s="3" t="s">
        <v>3237</v>
      </c>
      <c r="BC459" s="3" t="s">
        <v>5425</v>
      </c>
      <c r="BD459" s="3" t="s">
        <v>181</v>
      </c>
      <c r="BE459" s="3" t="s">
        <v>1458</v>
      </c>
      <c r="BF459" s="3" t="s">
        <v>5384</v>
      </c>
      <c r="BG459" s="3" t="s">
        <v>1600</v>
      </c>
      <c r="BH459" s="3" t="s">
        <v>1455</v>
      </c>
      <c r="BI459" s="58" t="s">
        <v>3276</v>
      </c>
      <c r="BJ459" s="58" t="s">
        <v>1456</v>
      </c>
      <c r="BK459" s="58" t="s">
        <v>3727</v>
      </c>
      <c r="BL459" s="58" t="s">
        <v>2743</v>
      </c>
      <c r="BM459" s="58" t="s">
        <v>2895</v>
      </c>
      <c r="BN459" s="58" t="s">
        <v>2737</v>
      </c>
      <c r="BO459" s="2" t="s">
        <v>181</v>
      </c>
    </row>
    <row r="460" spans="4:67">
      <c r="D460" s="3">
        <v>47</v>
      </c>
      <c r="E460" s="70">
        <v>43397</v>
      </c>
      <c r="F460" s="59" t="s">
        <v>1460</v>
      </c>
      <c r="G460" s="51"/>
      <c r="H460" s="52"/>
      <c r="I460" s="3" t="s">
        <v>181</v>
      </c>
      <c r="J460" s="3" t="s">
        <v>175</v>
      </c>
      <c r="K460" s="3" t="s">
        <v>544</v>
      </c>
      <c r="L460" s="3">
        <v>1</v>
      </c>
      <c r="M460" s="3" t="s">
        <v>394</v>
      </c>
      <c r="N460" s="3" t="s">
        <v>98</v>
      </c>
      <c r="O460" s="3">
        <v>5</v>
      </c>
      <c r="P460" s="3" t="s">
        <v>102</v>
      </c>
      <c r="Q460" s="3" t="s">
        <v>1462</v>
      </c>
      <c r="R460" s="3"/>
      <c r="S460" s="3" t="s">
        <v>512</v>
      </c>
      <c r="T460" s="54" t="s">
        <v>181</v>
      </c>
      <c r="U460" s="3" t="s">
        <v>3351</v>
      </c>
      <c r="V460" s="3" t="s">
        <v>181</v>
      </c>
      <c r="W460" s="3" t="s">
        <v>181</v>
      </c>
      <c r="X460" s="3" t="s">
        <v>181</v>
      </c>
      <c r="Y460" s="3" t="s">
        <v>181</v>
      </c>
      <c r="Z460" s="3" t="s">
        <v>15</v>
      </c>
      <c r="AA460" s="3" t="s">
        <v>15</v>
      </c>
      <c r="AB460" s="3" t="s">
        <v>15</v>
      </c>
      <c r="AC460" s="3" t="s">
        <v>1599</v>
      </c>
      <c r="AD460" s="3" t="s">
        <v>181</v>
      </c>
      <c r="AE460" s="131" t="s">
        <v>181</v>
      </c>
      <c r="AF460" s="3" t="s">
        <v>15</v>
      </c>
      <c r="AG460" s="3" t="s">
        <v>15</v>
      </c>
      <c r="AH460" s="3" t="s">
        <v>15</v>
      </c>
      <c r="AI460" s="3" t="s">
        <v>181</v>
      </c>
      <c r="AJ460" s="55"/>
      <c r="AK460" s="56" t="s">
        <v>181</v>
      </c>
      <c r="AL460" s="3" t="s">
        <v>127</v>
      </c>
      <c r="AM460" s="3" t="s">
        <v>235</v>
      </c>
      <c r="AN460" s="3" t="s">
        <v>15</v>
      </c>
      <c r="AO460" s="3" t="s">
        <v>15</v>
      </c>
      <c r="AP460" s="3" t="s">
        <v>15</v>
      </c>
      <c r="AQ460" s="57">
        <v>5</v>
      </c>
      <c r="AR460" s="3">
        <v>34.380000000000003</v>
      </c>
      <c r="AS460" s="3">
        <v>39.14</v>
      </c>
      <c r="AT460" s="3" t="s">
        <v>243</v>
      </c>
      <c r="AU460" s="3" t="s">
        <v>15</v>
      </c>
      <c r="AV460" s="3" t="s">
        <v>3471</v>
      </c>
      <c r="AW460" s="3" t="s">
        <v>15</v>
      </c>
      <c r="AX460" s="3" t="s">
        <v>85</v>
      </c>
      <c r="AY460" s="3" t="s">
        <v>2960</v>
      </c>
      <c r="AZ460" s="3" t="s">
        <v>3497</v>
      </c>
      <c r="BA460" s="3" t="s">
        <v>3814</v>
      </c>
      <c r="BB460" s="3" t="s">
        <v>3238</v>
      </c>
      <c r="BC460" s="3" t="s">
        <v>15</v>
      </c>
      <c r="BD460" s="3" t="s">
        <v>181</v>
      </c>
      <c r="BE460" s="3" t="s">
        <v>547</v>
      </c>
      <c r="BF460" s="3" t="s">
        <v>1658</v>
      </c>
      <c r="BG460" s="3" t="s">
        <v>1600</v>
      </c>
      <c r="BH460" s="3" t="s">
        <v>1461</v>
      </c>
      <c r="BI460" s="58" t="s">
        <v>3277</v>
      </c>
      <c r="BJ460" s="58" t="s">
        <v>544</v>
      </c>
      <c r="BK460" s="58" t="s">
        <v>2722</v>
      </c>
      <c r="BL460" s="58" t="s">
        <v>2758</v>
      </c>
      <c r="BM460" s="58" t="s">
        <v>2898</v>
      </c>
      <c r="BN460" s="58" t="s">
        <v>2737</v>
      </c>
      <c r="BO460" s="2" t="s">
        <v>181</v>
      </c>
    </row>
    <row r="461" spans="4:67">
      <c r="D461" s="3">
        <v>46</v>
      </c>
      <c r="E461" s="70">
        <v>43397</v>
      </c>
      <c r="F461" s="59" t="s">
        <v>1460</v>
      </c>
      <c r="G461" s="51"/>
      <c r="H461" s="52"/>
      <c r="I461" s="3" t="s">
        <v>181</v>
      </c>
      <c r="J461" s="3" t="s">
        <v>175</v>
      </c>
      <c r="K461" s="3" t="s">
        <v>544</v>
      </c>
      <c r="L461" s="3">
        <v>1</v>
      </c>
      <c r="M461" s="3" t="s">
        <v>394</v>
      </c>
      <c r="N461" s="3" t="s">
        <v>98</v>
      </c>
      <c r="O461" s="3">
        <v>3</v>
      </c>
      <c r="P461" s="3" t="s">
        <v>12</v>
      </c>
      <c r="Q461" s="3" t="s">
        <v>384</v>
      </c>
      <c r="R461" s="3"/>
      <c r="S461" s="3" t="s">
        <v>512</v>
      </c>
      <c r="T461" s="54" t="s">
        <v>181</v>
      </c>
      <c r="U461" s="3" t="s">
        <v>3351</v>
      </c>
      <c r="V461" s="3" t="s">
        <v>181</v>
      </c>
      <c r="W461" s="3" t="s">
        <v>181</v>
      </c>
      <c r="X461" s="3" t="s">
        <v>181</v>
      </c>
      <c r="Y461" s="3" t="s">
        <v>181</v>
      </c>
      <c r="Z461" s="3" t="s">
        <v>15</v>
      </c>
      <c r="AA461" s="3" t="s">
        <v>15</v>
      </c>
      <c r="AB461" s="3" t="s">
        <v>15</v>
      </c>
      <c r="AC461" s="3" t="s">
        <v>1599</v>
      </c>
      <c r="AD461" s="3" t="s">
        <v>181</v>
      </c>
      <c r="AE461" s="131" t="s">
        <v>181</v>
      </c>
      <c r="AF461" s="3" t="s">
        <v>15</v>
      </c>
      <c r="AG461" s="3" t="s">
        <v>15</v>
      </c>
      <c r="AH461" s="3" t="s">
        <v>15</v>
      </c>
      <c r="AI461" s="3" t="s">
        <v>181</v>
      </c>
      <c r="AJ461" s="55"/>
      <c r="AK461" s="56" t="s">
        <v>181</v>
      </c>
      <c r="AL461" s="3" t="s">
        <v>127</v>
      </c>
      <c r="AM461" s="3" t="s">
        <v>235</v>
      </c>
      <c r="AN461" s="3" t="s">
        <v>15</v>
      </c>
      <c r="AO461" s="3" t="s">
        <v>15</v>
      </c>
      <c r="AP461" s="3" t="s">
        <v>15</v>
      </c>
      <c r="AQ461" s="57">
        <v>3</v>
      </c>
      <c r="AR461" s="3">
        <v>20.628</v>
      </c>
      <c r="AS461" s="3">
        <v>23.484000000000002</v>
      </c>
      <c r="AT461" s="3" t="s">
        <v>243</v>
      </c>
      <c r="AU461" s="3" t="s">
        <v>15</v>
      </c>
      <c r="AV461" s="3" t="s">
        <v>3471</v>
      </c>
      <c r="AW461" s="3" t="s">
        <v>15</v>
      </c>
      <c r="AX461" s="3" t="s">
        <v>85</v>
      </c>
      <c r="AY461" s="3" t="s">
        <v>2960</v>
      </c>
      <c r="AZ461" s="3" t="s">
        <v>3496</v>
      </c>
      <c r="BA461" s="3" t="s">
        <v>3814</v>
      </c>
      <c r="BB461" s="3" t="s">
        <v>3238</v>
      </c>
      <c r="BC461" s="3" t="s">
        <v>15</v>
      </c>
      <c r="BD461" s="3" t="s">
        <v>181</v>
      </c>
      <c r="BE461" s="3" t="s">
        <v>547</v>
      </c>
      <c r="BF461" s="3" t="s">
        <v>1658</v>
      </c>
      <c r="BG461" s="3" t="s">
        <v>1600</v>
      </c>
      <c r="BH461" s="3" t="s">
        <v>1459</v>
      </c>
      <c r="BI461" s="58" t="s">
        <v>3277</v>
      </c>
      <c r="BJ461" s="58" t="s">
        <v>544</v>
      </c>
      <c r="BK461" s="58" t="s">
        <v>2722</v>
      </c>
      <c r="BL461" s="58" t="s">
        <v>2742</v>
      </c>
      <c r="BM461" s="58" t="s">
        <v>2895</v>
      </c>
      <c r="BN461" s="58" t="s">
        <v>2737</v>
      </c>
      <c r="BO461" s="2" t="s">
        <v>181</v>
      </c>
    </row>
    <row r="462" spans="4:67">
      <c r="D462" s="3">
        <v>45</v>
      </c>
      <c r="E462" s="70">
        <v>43362</v>
      </c>
      <c r="F462" s="59" t="s">
        <v>1442</v>
      </c>
      <c r="G462" s="51"/>
      <c r="H462" s="52"/>
      <c r="I462" s="3" t="s">
        <v>181</v>
      </c>
      <c r="J462" s="3" t="s">
        <v>175</v>
      </c>
      <c r="K462" s="3" t="s">
        <v>3509</v>
      </c>
      <c r="L462" s="3">
        <v>1</v>
      </c>
      <c r="M462" s="3" t="s">
        <v>2252</v>
      </c>
      <c r="N462" s="3" t="s">
        <v>98</v>
      </c>
      <c r="O462" s="3">
        <v>7</v>
      </c>
      <c r="P462" s="3" t="s">
        <v>12</v>
      </c>
      <c r="Q462" s="3" t="s">
        <v>1464</v>
      </c>
      <c r="R462" s="3"/>
      <c r="S462" s="3" t="s">
        <v>14</v>
      </c>
      <c r="T462" s="54" t="s">
        <v>181</v>
      </c>
      <c r="U462" s="3" t="s">
        <v>3358</v>
      </c>
      <c r="V462" s="3" t="s">
        <v>181</v>
      </c>
      <c r="W462" s="3" t="s">
        <v>181</v>
      </c>
      <c r="X462" s="3" t="s">
        <v>3729</v>
      </c>
      <c r="Y462" s="3" t="s">
        <v>181</v>
      </c>
      <c r="Z462" s="3" t="s">
        <v>15</v>
      </c>
      <c r="AA462" s="3" t="s">
        <v>15</v>
      </c>
      <c r="AB462" s="3" t="s">
        <v>15</v>
      </c>
      <c r="AC462" s="3" t="s">
        <v>2686</v>
      </c>
      <c r="AD462" s="3" t="s">
        <v>181</v>
      </c>
      <c r="AE462" s="131" t="s">
        <v>181</v>
      </c>
      <c r="AF462" s="3" t="s">
        <v>15</v>
      </c>
      <c r="AG462" s="3" t="s">
        <v>15</v>
      </c>
      <c r="AH462" s="3" t="s">
        <v>15</v>
      </c>
      <c r="AI462" s="3" t="s">
        <v>181</v>
      </c>
      <c r="AJ462" s="55"/>
      <c r="AK462" s="56" t="s">
        <v>181</v>
      </c>
      <c r="AL462" s="3" t="s">
        <v>127</v>
      </c>
      <c r="AM462" s="3" t="s">
        <v>15</v>
      </c>
      <c r="AN462" s="3" t="s">
        <v>15</v>
      </c>
      <c r="AO462" s="3" t="s">
        <v>15</v>
      </c>
      <c r="AP462" s="3" t="s">
        <v>15</v>
      </c>
      <c r="AQ462" s="57">
        <v>7</v>
      </c>
      <c r="AR462" s="3">
        <v>46.45</v>
      </c>
      <c r="AS462" s="3">
        <v>54.926000000000002</v>
      </c>
      <c r="AT462" s="3" t="s">
        <v>243</v>
      </c>
      <c r="AU462" s="3" t="s">
        <v>15</v>
      </c>
      <c r="AV462" s="3" t="s">
        <v>3098</v>
      </c>
      <c r="AW462" s="3" t="s">
        <v>3682</v>
      </c>
      <c r="AX462" s="3" t="s">
        <v>14</v>
      </c>
      <c r="AY462" s="3" t="s">
        <v>2960</v>
      </c>
      <c r="AZ462" s="3" t="s">
        <v>3779</v>
      </c>
      <c r="BA462" s="3" t="s">
        <v>3814</v>
      </c>
      <c r="BB462" s="3" t="s">
        <v>3239</v>
      </c>
      <c r="BC462" s="3" t="s">
        <v>5425</v>
      </c>
      <c r="BD462" s="3" t="s">
        <v>181</v>
      </c>
      <c r="BE462" s="3" t="s">
        <v>1339</v>
      </c>
      <c r="BF462" s="3" t="s">
        <v>912</v>
      </c>
      <c r="BG462" s="3" t="s">
        <v>1600</v>
      </c>
      <c r="BH462" s="3" t="s">
        <v>1463</v>
      </c>
      <c r="BI462" s="58" t="s">
        <v>3816</v>
      </c>
      <c r="BJ462" s="58" t="s">
        <v>3509</v>
      </c>
      <c r="BK462" s="58" t="s">
        <v>3727</v>
      </c>
      <c r="BL462" s="58" t="s">
        <v>2771</v>
      </c>
      <c r="BM462" s="58" t="s">
        <v>2895</v>
      </c>
      <c r="BN462" s="60" t="s">
        <v>2737</v>
      </c>
      <c r="BO462" s="2" t="s">
        <v>181</v>
      </c>
    </row>
    <row r="463" spans="4:67">
      <c r="D463" s="3">
        <v>44</v>
      </c>
      <c r="E463" s="70">
        <v>43362</v>
      </c>
      <c r="F463" s="59" t="s">
        <v>1442</v>
      </c>
      <c r="G463" s="51"/>
      <c r="H463" s="52"/>
      <c r="I463" s="3" t="s">
        <v>181</v>
      </c>
      <c r="J463" s="3" t="s">
        <v>175</v>
      </c>
      <c r="K463" s="3" t="s">
        <v>3509</v>
      </c>
      <c r="L463" s="3">
        <v>1</v>
      </c>
      <c r="M463" s="3" t="s">
        <v>2252</v>
      </c>
      <c r="N463" s="3" t="s">
        <v>11</v>
      </c>
      <c r="O463" s="3">
        <v>12</v>
      </c>
      <c r="P463" s="3" t="s">
        <v>135</v>
      </c>
      <c r="Q463" s="3" t="s">
        <v>3405</v>
      </c>
      <c r="R463" s="3"/>
      <c r="S463" s="3" t="s">
        <v>14</v>
      </c>
      <c r="T463" s="54" t="s">
        <v>181</v>
      </c>
      <c r="U463" s="3" t="s">
        <v>3358</v>
      </c>
      <c r="V463" s="3" t="s">
        <v>2721</v>
      </c>
      <c r="W463" s="3" t="s">
        <v>181</v>
      </c>
      <c r="X463" s="3" t="s">
        <v>181</v>
      </c>
      <c r="Y463" s="3" t="s">
        <v>181</v>
      </c>
      <c r="Z463" s="3" t="s">
        <v>15</v>
      </c>
      <c r="AA463" s="3" t="s">
        <v>15</v>
      </c>
      <c r="AB463" s="3" t="s">
        <v>15</v>
      </c>
      <c r="AC463" s="3" t="s">
        <v>2686</v>
      </c>
      <c r="AD463" s="3" t="s">
        <v>181</v>
      </c>
      <c r="AE463" s="131" t="s">
        <v>181</v>
      </c>
      <c r="AF463" s="3" t="s">
        <v>15</v>
      </c>
      <c r="AG463" s="3" t="s">
        <v>15</v>
      </c>
      <c r="AH463" s="3" t="s">
        <v>15</v>
      </c>
      <c r="AI463" s="3" t="s">
        <v>181</v>
      </c>
      <c r="AJ463" s="55"/>
      <c r="AK463" s="56" t="s">
        <v>181</v>
      </c>
      <c r="AL463" s="3" t="s">
        <v>127</v>
      </c>
      <c r="AM463" s="3" t="s">
        <v>15</v>
      </c>
      <c r="AN463" s="3" t="s">
        <v>15</v>
      </c>
      <c r="AO463" s="3" t="s">
        <v>15</v>
      </c>
      <c r="AP463" s="3" t="s">
        <v>15</v>
      </c>
      <c r="AQ463" s="57">
        <v>1.8080000000000001</v>
      </c>
      <c r="AR463" s="3">
        <v>12</v>
      </c>
      <c r="AS463" s="3">
        <v>14.19</v>
      </c>
      <c r="AT463" s="3" t="s">
        <v>243</v>
      </c>
      <c r="AU463" s="3" t="s">
        <v>15</v>
      </c>
      <c r="AV463" s="3" t="s">
        <v>3098</v>
      </c>
      <c r="AW463" s="3" t="s">
        <v>3682</v>
      </c>
      <c r="AX463" s="3" t="s">
        <v>14</v>
      </c>
      <c r="AY463" s="3" t="s">
        <v>2960</v>
      </c>
      <c r="AZ463" s="3" t="s">
        <v>5420</v>
      </c>
      <c r="BA463" s="3" t="s">
        <v>3814</v>
      </c>
      <c r="BB463" s="3" t="s">
        <v>3239</v>
      </c>
      <c r="BC463" s="3" t="s">
        <v>5425</v>
      </c>
      <c r="BD463" s="3" t="s">
        <v>181</v>
      </c>
      <c r="BE463" s="3" t="s">
        <v>1339</v>
      </c>
      <c r="BF463" s="3" t="s">
        <v>912</v>
      </c>
      <c r="BG463" s="3" t="s">
        <v>1600</v>
      </c>
      <c r="BH463" s="3" t="s">
        <v>3404</v>
      </c>
      <c r="BI463" s="58" t="s">
        <v>3816</v>
      </c>
      <c r="BJ463" s="58" t="s">
        <v>3509</v>
      </c>
      <c r="BK463" s="58" t="s">
        <v>2721</v>
      </c>
      <c r="BL463" s="58" t="s">
        <v>3304</v>
      </c>
      <c r="BM463" s="58" t="s">
        <v>2894</v>
      </c>
      <c r="BN463" s="60" t="s">
        <v>2737</v>
      </c>
      <c r="BO463" s="2" t="s">
        <v>181</v>
      </c>
    </row>
    <row r="464" spans="4:67">
      <c r="D464" s="3">
        <v>43</v>
      </c>
      <c r="E464" s="70">
        <v>43362</v>
      </c>
      <c r="F464" s="59" t="s">
        <v>1466</v>
      </c>
      <c r="G464" s="51"/>
      <c r="H464" s="52"/>
      <c r="I464" s="3" t="s">
        <v>181</v>
      </c>
      <c r="J464" s="3" t="s">
        <v>175</v>
      </c>
      <c r="K464" s="3" t="s">
        <v>1467</v>
      </c>
      <c r="L464" s="3">
        <v>1</v>
      </c>
      <c r="M464" s="3" t="s">
        <v>1991</v>
      </c>
      <c r="N464" s="3" t="s">
        <v>98</v>
      </c>
      <c r="O464" s="3">
        <v>4.8499999999999996</v>
      </c>
      <c r="P464" s="3" t="s">
        <v>12</v>
      </c>
      <c r="Q464" s="3" t="s">
        <v>1468</v>
      </c>
      <c r="R464" s="3"/>
      <c r="S464" s="3" t="s">
        <v>163</v>
      </c>
      <c r="T464" s="54" t="s">
        <v>181</v>
      </c>
      <c r="U464" s="3" t="s">
        <v>3351</v>
      </c>
      <c r="V464" s="3" t="s">
        <v>181</v>
      </c>
      <c r="W464" s="3" t="s">
        <v>181</v>
      </c>
      <c r="X464" s="3" t="s">
        <v>181</v>
      </c>
      <c r="Y464" s="3" t="s">
        <v>181</v>
      </c>
      <c r="Z464" s="3" t="s">
        <v>15</v>
      </c>
      <c r="AA464" s="3" t="s">
        <v>15</v>
      </c>
      <c r="AB464" s="3" t="s">
        <v>15</v>
      </c>
      <c r="AC464" s="3" t="s">
        <v>2686</v>
      </c>
      <c r="AD464" s="3" t="s">
        <v>181</v>
      </c>
      <c r="AE464" s="131" t="s">
        <v>181</v>
      </c>
      <c r="AF464" s="3" t="s">
        <v>15</v>
      </c>
      <c r="AG464" s="3" t="s">
        <v>15</v>
      </c>
      <c r="AH464" s="3" t="s">
        <v>15</v>
      </c>
      <c r="AI464" s="3" t="s">
        <v>181</v>
      </c>
      <c r="AJ464" s="55"/>
      <c r="AK464" s="56" t="s">
        <v>181</v>
      </c>
      <c r="AL464" s="3" t="s">
        <v>35</v>
      </c>
      <c r="AM464" s="3" t="s">
        <v>244</v>
      </c>
      <c r="AN464" s="3" t="s">
        <v>15</v>
      </c>
      <c r="AO464" s="3" t="s">
        <v>254</v>
      </c>
      <c r="AP464" s="3" t="s">
        <v>3674</v>
      </c>
      <c r="AQ464" s="57">
        <v>4.8499999999999996</v>
      </c>
      <c r="AR464" s="3">
        <v>32.183</v>
      </c>
      <c r="AS464" s="3">
        <v>38.055999999999997</v>
      </c>
      <c r="AT464" s="3" t="s">
        <v>243</v>
      </c>
      <c r="AU464" s="3" t="s">
        <v>15</v>
      </c>
      <c r="AV464" s="3" t="s">
        <v>3471</v>
      </c>
      <c r="AW464" s="3" t="s">
        <v>15</v>
      </c>
      <c r="AX464" s="3" t="s">
        <v>21</v>
      </c>
      <c r="AY464" s="3" t="s">
        <v>2960</v>
      </c>
      <c r="AZ464" s="3" t="s">
        <v>3497</v>
      </c>
      <c r="BA464" s="3" t="s">
        <v>3814</v>
      </c>
      <c r="BB464" s="3" t="s">
        <v>3239</v>
      </c>
      <c r="BC464" s="3" t="s">
        <v>15</v>
      </c>
      <c r="BD464" s="3" t="s">
        <v>181</v>
      </c>
      <c r="BE464" s="3" t="s">
        <v>1469</v>
      </c>
      <c r="BF464" s="3" t="s">
        <v>10</v>
      </c>
      <c r="BG464" s="3" t="s">
        <v>1600</v>
      </c>
      <c r="BH464" s="3" t="s">
        <v>1465</v>
      </c>
      <c r="BI464" s="58" t="s">
        <v>3816</v>
      </c>
      <c r="BJ464" s="58" t="s">
        <v>2683</v>
      </c>
      <c r="BK464" s="58" t="s">
        <v>3226</v>
      </c>
      <c r="BL464" s="58" t="s">
        <v>3076</v>
      </c>
      <c r="BM464" s="58" t="s">
        <v>2895</v>
      </c>
      <c r="BN464" s="60" t="s">
        <v>2737</v>
      </c>
      <c r="BO464" s="2" t="s">
        <v>181</v>
      </c>
    </row>
    <row r="465" spans="4:67">
      <c r="D465" s="3">
        <v>42</v>
      </c>
      <c r="E465" s="70">
        <v>43362</v>
      </c>
      <c r="F465" s="59" t="s">
        <v>1466</v>
      </c>
      <c r="G465" s="51"/>
      <c r="H465" s="52"/>
      <c r="I465" s="3" t="s">
        <v>181</v>
      </c>
      <c r="J465" s="3" t="s">
        <v>175</v>
      </c>
      <c r="K465" s="3" t="s">
        <v>1467</v>
      </c>
      <c r="L465" s="3">
        <v>1</v>
      </c>
      <c r="M465" s="3" t="s">
        <v>1991</v>
      </c>
      <c r="N465" s="3" t="s">
        <v>90</v>
      </c>
      <c r="O465" s="3">
        <v>3</v>
      </c>
      <c r="P465" s="3" t="s">
        <v>102</v>
      </c>
      <c r="Q465" s="3" t="s">
        <v>561</v>
      </c>
      <c r="R465" s="3"/>
      <c r="S465" s="3" t="s">
        <v>163</v>
      </c>
      <c r="T465" s="54" t="s">
        <v>181</v>
      </c>
      <c r="U465" s="3" t="s">
        <v>3351</v>
      </c>
      <c r="V465" s="3" t="s">
        <v>3725</v>
      </c>
      <c r="W465" s="3" t="s">
        <v>181</v>
      </c>
      <c r="X465" s="3" t="s">
        <v>181</v>
      </c>
      <c r="Y465" s="3" t="s">
        <v>181</v>
      </c>
      <c r="Z465" s="3" t="s">
        <v>15</v>
      </c>
      <c r="AA465" s="3" t="s">
        <v>15</v>
      </c>
      <c r="AB465" s="3" t="s">
        <v>15</v>
      </c>
      <c r="AC465" s="3" t="s">
        <v>2686</v>
      </c>
      <c r="AD465" s="3" t="s">
        <v>181</v>
      </c>
      <c r="AE465" s="131" t="s">
        <v>181</v>
      </c>
      <c r="AF465" s="3" t="s">
        <v>15</v>
      </c>
      <c r="AG465" s="3" t="s">
        <v>15</v>
      </c>
      <c r="AH465" s="3" t="s">
        <v>15</v>
      </c>
      <c r="AI465" s="3" t="s">
        <v>181</v>
      </c>
      <c r="AJ465" s="55"/>
      <c r="AK465" s="56" t="s">
        <v>181</v>
      </c>
      <c r="AL465" s="3" t="s">
        <v>35</v>
      </c>
      <c r="AM465" s="3" t="s">
        <v>244</v>
      </c>
      <c r="AN465" s="3" t="s">
        <v>15</v>
      </c>
      <c r="AO465" s="3" t="s">
        <v>254</v>
      </c>
      <c r="AP465" s="3" t="s">
        <v>3674</v>
      </c>
      <c r="AQ465" s="57">
        <v>3.5049999999999999</v>
      </c>
      <c r="AR465" s="3">
        <v>23.263999999999999</v>
      </c>
      <c r="AS465" s="3">
        <v>27.513999999999999</v>
      </c>
      <c r="AT465" s="3" t="s">
        <v>243</v>
      </c>
      <c r="AU465" s="3" t="s">
        <v>15</v>
      </c>
      <c r="AV465" s="3" t="s">
        <v>3471</v>
      </c>
      <c r="AW465" s="3" t="s">
        <v>15</v>
      </c>
      <c r="AX465" s="3" t="s">
        <v>21</v>
      </c>
      <c r="AY465" s="3" t="s">
        <v>2960</v>
      </c>
      <c r="AZ465" s="3" t="s">
        <v>3497</v>
      </c>
      <c r="BA465" s="3" t="s">
        <v>3814</v>
      </c>
      <c r="BB465" s="3" t="s">
        <v>3239</v>
      </c>
      <c r="BC465" s="3" t="s">
        <v>15</v>
      </c>
      <c r="BD465" s="3" t="s">
        <v>181</v>
      </c>
      <c r="BE465" s="3" t="s">
        <v>1469</v>
      </c>
      <c r="BF465" s="3" t="s">
        <v>10</v>
      </c>
      <c r="BG465" s="3" t="s">
        <v>1600</v>
      </c>
      <c r="BH465" s="3" t="s">
        <v>1470</v>
      </c>
      <c r="BI465" s="58" t="s">
        <v>3816</v>
      </c>
      <c r="BJ465" s="58" t="s">
        <v>2683</v>
      </c>
      <c r="BK465" s="58" t="s">
        <v>3226</v>
      </c>
      <c r="BL465" s="58" t="s">
        <v>2911</v>
      </c>
      <c r="BM465" s="58" t="s">
        <v>2898</v>
      </c>
      <c r="BN465" s="60" t="s">
        <v>2737</v>
      </c>
      <c r="BO465" s="2" t="s">
        <v>181</v>
      </c>
    </row>
    <row r="466" spans="4:67">
      <c r="D466" s="3">
        <v>41</v>
      </c>
      <c r="E466" s="70">
        <v>43342</v>
      </c>
      <c r="F466" s="59" t="s">
        <v>1472</v>
      </c>
      <c r="G466" s="51"/>
      <c r="H466" s="52"/>
      <c r="I466" s="3" t="s">
        <v>181</v>
      </c>
      <c r="J466" s="3" t="s">
        <v>175</v>
      </c>
      <c r="K466" s="3" t="s">
        <v>3026</v>
      </c>
      <c r="L466" s="3">
        <v>2</v>
      </c>
      <c r="M466" s="3" t="s">
        <v>1667</v>
      </c>
      <c r="N466" s="3" t="s">
        <v>98</v>
      </c>
      <c r="O466" s="3">
        <v>1.5</v>
      </c>
      <c r="P466" s="3" t="s">
        <v>5385</v>
      </c>
      <c r="Q466" s="3" t="s">
        <v>1473</v>
      </c>
      <c r="R466" s="3"/>
      <c r="S466" s="3" t="s">
        <v>479</v>
      </c>
      <c r="T466" s="54" t="s">
        <v>181</v>
      </c>
      <c r="U466" s="3" t="s">
        <v>3352</v>
      </c>
      <c r="V466" s="3" t="s">
        <v>181</v>
      </c>
      <c r="W466" s="3" t="s">
        <v>181</v>
      </c>
      <c r="X466" s="3" t="s">
        <v>181</v>
      </c>
      <c r="Y466" s="3" t="s">
        <v>3033</v>
      </c>
      <c r="Z466" s="3" t="s">
        <v>15</v>
      </c>
      <c r="AA466" s="3" t="s">
        <v>15</v>
      </c>
      <c r="AB466" s="3" t="s">
        <v>15</v>
      </c>
      <c r="AC466" s="3" t="s">
        <v>1599</v>
      </c>
      <c r="AD466" s="3" t="s">
        <v>181</v>
      </c>
      <c r="AE466" s="131" t="s">
        <v>181</v>
      </c>
      <c r="AF466" s="3" t="s">
        <v>15</v>
      </c>
      <c r="AG466" s="3" t="s">
        <v>15</v>
      </c>
      <c r="AH466" s="3" t="s">
        <v>15</v>
      </c>
      <c r="AI466" s="3" t="s">
        <v>181</v>
      </c>
      <c r="AJ466" s="55"/>
      <c r="AK466" s="56" t="s">
        <v>181</v>
      </c>
      <c r="AL466" s="3" t="s">
        <v>35</v>
      </c>
      <c r="AM466" s="3" t="s">
        <v>15</v>
      </c>
      <c r="AN466" s="3" t="s">
        <v>15</v>
      </c>
      <c r="AO466" s="3" t="s">
        <v>15</v>
      </c>
      <c r="AP466" s="3" t="s">
        <v>15</v>
      </c>
      <c r="AQ466" s="57">
        <v>1.5</v>
      </c>
      <c r="AR466" s="3">
        <v>9.9540000000000006</v>
      </c>
      <c r="AS466" s="3">
        <v>11.77</v>
      </c>
      <c r="AT466" s="3" t="s">
        <v>273</v>
      </c>
      <c r="AU466" s="3" t="s">
        <v>15</v>
      </c>
      <c r="AV466" s="3" t="s">
        <v>1609</v>
      </c>
      <c r="AW466" s="3" t="s">
        <v>15</v>
      </c>
      <c r="AX466" s="3" t="s">
        <v>3784</v>
      </c>
      <c r="AY466" s="3" t="s">
        <v>3782</v>
      </c>
      <c r="AZ466" s="3" t="s">
        <v>5420</v>
      </c>
      <c r="BA466" s="3" t="s">
        <v>3814</v>
      </c>
      <c r="BB466" s="3" t="s">
        <v>3240</v>
      </c>
      <c r="BC466" s="3" t="s">
        <v>15</v>
      </c>
      <c r="BD466" s="3" t="s">
        <v>181</v>
      </c>
      <c r="BE466" s="3" t="s">
        <v>1198</v>
      </c>
      <c r="BF466" s="3" t="s">
        <v>1697</v>
      </c>
      <c r="BG466" s="3" t="s">
        <v>15</v>
      </c>
      <c r="BH466" s="3" t="s">
        <v>1471</v>
      </c>
      <c r="BI466" s="58" t="s">
        <v>3817</v>
      </c>
      <c r="BJ466" s="58" t="s">
        <v>1195</v>
      </c>
      <c r="BK466" s="58" t="s">
        <v>2722</v>
      </c>
      <c r="BL466" s="58" t="s">
        <v>3045</v>
      </c>
      <c r="BM466" s="58" t="s">
        <v>5386</v>
      </c>
      <c r="BN466" s="60" t="s">
        <v>2737</v>
      </c>
      <c r="BO466" s="2" t="s">
        <v>181</v>
      </c>
    </row>
    <row r="467" spans="4:67">
      <c r="D467" s="3">
        <v>40</v>
      </c>
      <c r="E467" s="70">
        <v>43341</v>
      </c>
      <c r="F467" s="59" t="s">
        <v>1149</v>
      </c>
      <c r="G467" s="51"/>
      <c r="H467" s="52"/>
      <c r="I467" s="3" t="s">
        <v>181</v>
      </c>
      <c r="J467" s="3" t="s">
        <v>175</v>
      </c>
      <c r="K467" s="3" t="s">
        <v>1415</v>
      </c>
      <c r="L467" s="3">
        <v>1</v>
      </c>
      <c r="M467" s="3" t="s">
        <v>1475</v>
      </c>
      <c r="N467" s="3" t="s">
        <v>98</v>
      </c>
      <c r="O467" s="3">
        <v>5</v>
      </c>
      <c r="P467" s="3" t="s">
        <v>12</v>
      </c>
      <c r="Q467" s="3" t="s">
        <v>1476</v>
      </c>
      <c r="R467" s="3"/>
      <c r="S467" s="3" t="s">
        <v>479</v>
      </c>
      <c r="T467" s="54" t="s">
        <v>181</v>
      </c>
      <c r="U467" s="3" t="s">
        <v>3352</v>
      </c>
      <c r="V467" s="3" t="s">
        <v>181</v>
      </c>
      <c r="W467" s="3" t="s">
        <v>181</v>
      </c>
      <c r="X467" s="3" t="s">
        <v>181</v>
      </c>
      <c r="Y467" s="3" t="s">
        <v>181</v>
      </c>
      <c r="Z467" s="3" t="s">
        <v>15</v>
      </c>
      <c r="AA467" s="3" t="s">
        <v>15</v>
      </c>
      <c r="AB467" s="3" t="s">
        <v>15</v>
      </c>
      <c r="AC467" s="3" t="s">
        <v>1599</v>
      </c>
      <c r="AD467" s="3" t="s">
        <v>181</v>
      </c>
      <c r="AE467" s="131" t="s">
        <v>181</v>
      </c>
      <c r="AF467" s="3" t="s">
        <v>15</v>
      </c>
      <c r="AG467" s="3" t="s">
        <v>15</v>
      </c>
      <c r="AH467" s="3" t="s">
        <v>15</v>
      </c>
      <c r="AI467" s="3" t="s">
        <v>181</v>
      </c>
      <c r="AJ467" s="55"/>
      <c r="AK467" s="56" t="s">
        <v>181</v>
      </c>
      <c r="AL467" s="3" t="s">
        <v>65</v>
      </c>
      <c r="AM467" s="3" t="s">
        <v>180</v>
      </c>
      <c r="AN467" s="3" t="s">
        <v>15</v>
      </c>
      <c r="AO467" s="3" t="s">
        <v>15</v>
      </c>
      <c r="AP467" s="3" t="s">
        <v>15</v>
      </c>
      <c r="AQ467" s="57">
        <v>5</v>
      </c>
      <c r="AR467" s="3">
        <v>33.177999999999997</v>
      </c>
      <c r="AS467" s="3">
        <v>39.232999999999997</v>
      </c>
      <c r="AT467" s="3" t="s">
        <v>273</v>
      </c>
      <c r="AU467" s="3" t="s">
        <v>15</v>
      </c>
      <c r="AV467" s="3" t="s">
        <v>1609</v>
      </c>
      <c r="AW467" s="3" t="s">
        <v>15</v>
      </c>
      <c r="AX467" s="3" t="s">
        <v>3784</v>
      </c>
      <c r="AY467" s="3" t="s">
        <v>3782</v>
      </c>
      <c r="AZ467" s="3" t="s">
        <v>3497</v>
      </c>
      <c r="BA467" s="3" t="s">
        <v>3814</v>
      </c>
      <c r="BB467" s="3" t="s">
        <v>3240</v>
      </c>
      <c r="BC467" s="3" t="s">
        <v>15</v>
      </c>
      <c r="BD467" s="3" t="s">
        <v>181</v>
      </c>
      <c r="BE467" s="3" t="s">
        <v>1416</v>
      </c>
      <c r="BF467" s="3" t="s">
        <v>1475</v>
      </c>
      <c r="BG467" s="3" t="s">
        <v>15</v>
      </c>
      <c r="BH467" s="3" t="s">
        <v>1474</v>
      </c>
      <c r="BI467" s="58" t="s">
        <v>3817</v>
      </c>
      <c r="BJ467" s="58" t="s">
        <v>1415</v>
      </c>
      <c r="BK467" s="58" t="s">
        <v>2722</v>
      </c>
      <c r="BL467" s="58" t="s">
        <v>2758</v>
      </c>
      <c r="BM467" s="58" t="s">
        <v>2895</v>
      </c>
      <c r="BN467" s="60" t="s">
        <v>2737</v>
      </c>
      <c r="BO467" s="2" t="s">
        <v>181</v>
      </c>
    </row>
    <row r="468" spans="4:67">
      <c r="D468" s="3">
        <v>39</v>
      </c>
      <c r="E468" s="70">
        <v>43320</v>
      </c>
      <c r="F468" s="59" t="s">
        <v>1478</v>
      </c>
      <c r="G468" s="51"/>
      <c r="H468" s="52"/>
      <c r="I468" s="3" t="s">
        <v>181</v>
      </c>
      <c r="J468" s="3" t="s">
        <v>175</v>
      </c>
      <c r="K468" s="3" t="s">
        <v>1329</v>
      </c>
      <c r="L468" s="3">
        <v>1</v>
      </c>
      <c r="M468" s="3" t="s">
        <v>10</v>
      </c>
      <c r="N468" s="3" t="s">
        <v>98</v>
      </c>
      <c r="O468" s="3">
        <v>4</v>
      </c>
      <c r="P468" s="3" t="s">
        <v>1758</v>
      </c>
      <c r="Q468" s="3" t="s">
        <v>1476</v>
      </c>
      <c r="R468" s="3"/>
      <c r="S468" s="3" t="s">
        <v>30</v>
      </c>
      <c r="T468" s="54" t="s">
        <v>181</v>
      </c>
      <c r="U468" s="3" t="s">
        <v>3351</v>
      </c>
      <c r="V468" s="3" t="s">
        <v>181</v>
      </c>
      <c r="W468" s="3" t="s">
        <v>181</v>
      </c>
      <c r="X468" s="3" t="s">
        <v>181</v>
      </c>
      <c r="Y468" s="3" t="s">
        <v>181</v>
      </c>
      <c r="Z468" s="3" t="s">
        <v>15</v>
      </c>
      <c r="AA468" s="3" t="s">
        <v>15</v>
      </c>
      <c r="AB468" s="3" t="s">
        <v>15</v>
      </c>
      <c r="AC468" s="3" t="s">
        <v>1599</v>
      </c>
      <c r="AD468" s="3" t="s">
        <v>181</v>
      </c>
      <c r="AE468" s="131" t="s">
        <v>181</v>
      </c>
      <c r="AF468" s="3" t="s">
        <v>15</v>
      </c>
      <c r="AG468" s="3" t="s">
        <v>15</v>
      </c>
      <c r="AH468" s="3" t="s">
        <v>15</v>
      </c>
      <c r="AI468" s="3" t="s">
        <v>181</v>
      </c>
      <c r="AJ468" s="55"/>
      <c r="AK468" s="56" t="s">
        <v>181</v>
      </c>
      <c r="AL468" s="3" t="s">
        <v>127</v>
      </c>
      <c r="AM468" s="3" t="s">
        <v>934</v>
      </c>
      <c r="AN468" s="3" t="s">
        <v>15</v>
      </c>
      <c r="AO468" s="3" t="s">
        <v>15</v>
      </c>
      <c r="AP468" s="3" t="s">
        <v>15</v>
      </c>
      <c r="AQ468" s="57">
        <v>4</v>
      </c>
      <c r="AR468" s="3">
        <v>26.542999999999999</v>
      </c>
      <c r="AS468" s="3">
        <v>31.385999999999999</v>
      </c>
      <c r="AT468" s="3" t="s">
        <v>32</v>
      </c>
      <c r="AU468" s="3" t="s">
        <v>15</v>
      </c>
      <c r="AV468" s="3" t="s">
        <v>3471</v>
      </c>
      <c r="AW468" s="3" t="s">
        <v>15</v>
      </c>
      <c r="AX468" s="3" t="s">
        <v>30</v>
      </c>
      <c r="AY468" s="3" t="s">
        <v>3718</v>
      </c>
      <c r="AZ468" s="3" t="s">
        <v>3497</v>
      </c>
      <c r="BA468" s="3" t="s">
        <v>3814</v>
      </c>
      <c r="BB468" s="3" t="s">
        <v>3240</v>
      </c>
      <c r="BC468" s="3" t="s">
        <v>15</v>
      </c>
      <c r="BD468" s="3" t="s">
        <v>181</v>
      </c>
      <c r="BE468" s="3" t="s">
        <v>1331</v>
      </c>
      <c r="BF468" s="3" t="s">
        <v>10</v>
      </c>
      <c r="BG468" s="3" t="s">
        <v>1603</v>
      </c>
      <c r="BH468" s="3" t="s">
        <v>1477</v>
      </c>
      <c r="BI468" s="58" t="s">
        <v>3817</v>
      </c>
      <c r="BJ468" s="58" t="s">
        <v>1329</v>
      </c>
      <c r="BK468" s="58" t="s">
        <v>2722</v>
      </c>
      <c r="BL468" s="58" t="s">
        <v>2743</v>
      </c>
      <c r="BM468" s="58" t="s">
        <v>2921</v>
      </c>
      <c r="BN468" s="60" t="s">
        <v>2737</v>
      </c>
      <c r="BO468" s="2" t="s">
        <v>181</v>
      </c>
    </row>
    <row r="469" spans="4:67">
      <c r="D469" s="3">
        <v>38</v>
      </c>
      <c r="E469" s="70">
        <v>43300</v>
      </c>
      <c r="F469" s="3" t="s">
        <v>1480</v>
      </c>
      <c r="G469" s="61"/>
      <c r="H469" s="52"/>
      <c r="I469" s="62" t="s">
        <v>181</v>
      </c>
      <c r="J469" s="3" t="s">
        <v>175</v>
      </c>
      <c r="K469" s="63" t="s">
        <v>3012</v>
      </c>
      <c r="L469" s="44">
        <v>2</v>
      </c>
      <c r="M469" s="3" t="s">
        <v>2718</v>
      </c>
      <c r="N469" s="3" t="s">
        <v>98</v>
      </c>
      <c r="O469" s="3">
        <v>4</v>
      </c>
      <c r="P469" s="3" t="s">
        <v>12</v>
      </c>
      <c r="Q469" s="3" t="s">
        <v>880</v>
      </c>
      <c r="R469" s="3"/>
      <c r="S469" s="3" t="s">
        <v>479</v>
      </c>
      <c r="T469" s="54" t="s">
        <v>181</v>
      </c>
      <c r="U469" s="44" t="s">
        <v>3352</v>
      </c>
      <c r="V469" s="3" t="s">
        <v>181</v>
      </c>
      <c r="W469" s="3" t="s">
        <v>181</v>
      </c>
      <c r="X469" s="3" t="s">
        <v>181</v>
      </c>
      <c r="Y469" s="3" t="s">
        <v>3033</v>
      </c>
      <c r="Z469" s="3" t="s">
        <v>15</v>
      </c>
      <c r="AA469" s="3" t="s">
        <v>15</v>
      </c>
      <c r="AB469" s="3" t="s">
        <v>15</v>
      </c>
      <c r="AC469" s="44" t="s">
        <v>1599</v>
      </c>
      <c r="AD469" s="44" t="s">
        <v>181</v>
      </c>
      <c r="AE469" s="132" t="s">
        <v>181</v>
      </c>
      <c r="AF469" s="3" t="s">
        <v>15</v>
      </c>
      <c r="AG469" s="3" t="s">
        <v>15</v>
      </c>
      <c r="AH469" s="3" t="s">
        <v>15</v>
      </c>
      <c r="AI469" s="3" t="s">
        <v>181</v>
      </c>
      <c r="AJ469" s="55"/>
      <c r="AK469" s="56" t="s">
        <v>181</v>
      </c>
      <c r="AL469" s="44" t="s">
        <v>65</v>
      </c>
      <c r="AM469" s="44" t="s">
        <v>180</v>
      </c>
      <c r="AN469" s="44" t="s">
        <v>15</v>
      </c>
      <c r="AO469" s="44" t="s">
        <v>15</v>
      </c>
      <c r="AP469" s="44" t="s">
        <v>15</v>
      </c>
      <c r="AQ469" s="44">
        <v>4</v>
      </c>
      <c r="AR469" s="44">
        <v>26.542999999999999</v>
      </c>
      <c r="AS469" s="3">
        <v>31.385999999999999</v>
      </c>
      <c r="AT469" s="44" t="s">
        <v>273</v>
      </c>
      <c r="AU469" s="3" t="s">
        <v>15</v>
      </c>
      <c r="AV469" s="44" t="s">
        <v>1609</v>
      </c>
      <c r="AW469" s="3" t="s">
        <v>15</v>
      </c>
      <c r="AX469" s="44" t="s">
        <v>3784</v>
      </c>
      <c r="AY469" s="3" t="s">
        <v>3782</v>
      </c>
      <c r="AZ469" s="3" t="s">
        <v>3497</v>
      </c>
      <c r="BA469" s="3" t="s">
        <v>3814</v>
      </c>
      <c r="BB469" s="44" t="s">
        <v>3241</v>
      </c>
      <c r="BC469" s="44" t="s">
        <v>15</v>
      </c>
      <c r="BD469" s="44" t="s">
        <v>181</v>
      </c>
      <c r="BE469" s="3" t="s">
        <v>664</v>
      </c>
      <c r="BF469" s="3" t="s">
        <v>2718</v>
      </c>
      <c r="BG469" s="3" t="s">
        <v>1600</v>
      </c>
      <c r="BH469" s="44" t="s">
        <v>1479</v>
      </c>
      <c r="BI469" s="58" t="s">
        <v>3818</v>
      </c>
      <c r="BJ469" s="58" t="s">
        <v>662</v>
      </c>
      <c r="BK469" s="60" t="s">
        <v>2722</v>
      </c>
      <c r="BL469" s="60" t="s">
        <v>3077</v>
      </c>
      <c r="BM469" s="58" t="s">
        <v>2895</v>
      </c>
      <c r="BN469" s="58" t="s">
        <v>2737</v>
      </c>
      <c r="BO469" s="2" t="s">
        <v>181</v>
      </c>
    </row>
    <row r="470" spans="4:67">
      <c r="D470" s="3">
        <v>37</v>
      </c>
      <c r="E470" s="70">
        <v>43292</v>
      </c>
      <c r="F470" s="3" t="s">
        <v>1407</v>
      </c>
      <c r="G470" s="61"/>
      <c r="H470" s="52"/>
      <c r="I470" s="62" t="s">
        <v>181</v>
      </c>
      <c r="J470" s="3" t="s">
        <v>175</v>
      </c>
      <c r="K470" s="63" t="s">
        <v>662</v>
      </c>
      <c r="L470" s="44">
        <v>1</v>
      </c>
      <c r="M470" s="3" t="s">
        <v>2718</v>
      </c>
      <c r="N470" s="3" t="s">
        <v>98</v>
      </c>
      <c r="O470" s="3">
        <v>6</v>
      </c>
      <c r="P470" s="3" t="s">
        <v>12</v>
      </c>
      <c r="Q470" s="3" t="s">
        <v>880</v>
      </c>
      <c r="R470" s="3"/>
      <c r="S470" s="3" t="s">
        <v>479</v>
      </c>
      <c r="T470" s="54" t="s">
        <v>181</v>
      </c>
      <c r="U470" s="44" t="s">
        <v>3352</v>
      </c>
      <c r="V470" s="3" t="s">
        <v>181</v>
      </c>
      <c r="W470" s="3" t="s">
        <v>181</v>
      </c>
      <c r="X470" s="3" t="s">
        <v>181</v>
      </c>
      <c r="Y470" s="3" t="s">
        <v>181</v>
      </c>
      <c r="Z470" s="3" t="s">
        <v>15</v>
      </c>
      <c r="AA470" s="3" t="s">
        <v>15</v>
      </c>
      <c r="AB470" s="3" t="s">
        <v>15</v>
      </c>
      <c r="AC470" s="44" t="s">
        <v>1599</v>
      </c>
      <c r="AD470" s="44" t="s">
        <v>181</v>
      </c>
      <c r="AE470" s="132" t="s">
        <v>181</v>
      </c>
      <c r="AF470" s="3" t="s">
        <v>15</v>
      </c>
      <c r="AG470" s="3" t="s">
        <v>15</v>
      </c>
      <c r="AH470" s="3" t="s">
        <v>15</v>
      </c>
      <c r="AI470" s="3" t="s">
        <v>181</v>
      </c>
      <c r="AJ470" s="55"/>
      <c r="AK470" s="56" t="s">
        <v>181</v>
      </c>
      <c r="AL470" s="44" t="s">
        <v>65</v>
      </c>
      <c r="AM470" s="44" t="s">
        <v>180</v>
      </c>
      <c r="AN470" s="44" t="s">
        <v>15</v>
      </c>
      <c r="AO470" s="44" t="s">
        <v>15</v>
      </c>
      <c r="AP470" s="44" t="s">
        <v>15</v>
      </c>
      <c r="AQ470" s="44">
        <v>6</v>
      </c>
      <c r="AR470" s="44">
        <v>39.814</v>
      </c>
      <c r="AS470" s="3">
        <v>47.08</v>
      </c>
      <c r="AT470" s="44" t="s">
        <v>273</v>
      </c>
      <c r="AU470" s="3" t="s">
        <v>15</v>
      </c>
      <c r="AV470" s="44" t="s">
        <v>1609</v>
      </c>
      <c r="AW470" s="3" t="s">
        <v>15</v>
      </c>
      <c r="AX470" s="44" t="s">
        <v>3784</v>
      </c>
      <c r="AY470" s="3" t="s">
        <v>3782</v>
      </c>
      <c r="AZ470" s="3" t="s">
        <v>3779</v>
      </c>
      <c r="BA470" s="3" t="s">
        <v>3814</v>
      </c>
      <c r="BB470" s="44" t="s">
        <v>3241</v>
      </c>
      <c r="BC470" s="44" t="s">
        <v>15</v>
      </c>
      <c r="BD470" s="44" t="s">
        <v>181</v>
      </c>
      <c r="BE470" s="3" t="s">
        <v>664</v>
      </c>
      <c r="BF470" s="3" t="s">
        <v>2718</v>
      </c>
      <c r="BG470" s="3" t="s">
        <v>1600</v>
      </c>
      <c r="BH470" s="44" t="s">
        <v>1481</v>
      </c>
      <c r="BI470" s="58" t="s">
        <v>3818</v>
      </c>
      <c r="BJ470" s="58" t="s">
        <v>662</v>
      </c>
      <c r="BK470" s="60" t="s">
        <v>2722</v>
      </c>
      <c r="BL470" s="60" t="s">
        <v>2744</v>
      </c>
      <c r="BM470" s="58" t="s">
        <v>2895</v>
      </c>
      <c r="BN470" s="58" t="s">
        <v>2737</v>
      </c>
      <c r="BO470" s="2" t="s">
        <v>181</v>
      </c>
    </row>
    <row r="471" spans="4:67">
      <c r="D471" s="3">
        <v>36</v>
      </c>
      <c r="E471" s="70">
        <v>43250</v>
      </c>
      <c r="F471" s="3" t="s">
        <v>508</v>
      </c>
      <c r="G471" s="61"/>
      <c r="H471" s="52"/>
      <c r="I471" s="62" t="s">
        <v>181</v>
      </c>
      <c r="J471" s="3" t="s">
        <v>175</v>
      </c>
      <c r="K471" s="63" t="s">
        <v>1483</v>
      </c>
      <c r="L471" s="44">
        <v>1</v>
      </c>
      <c r="M471" s="3" t="s">
        <v>10</v>
      </c>
      <c r="N471" s="3" t="s">
        <v>98</v>
      </c>
      <c r="O471" s="3">
        <v>2.5</v>
      </c>
      <c r="P471" s="3" t="s">
        <v>119</v>
      </c>
      <c r="Q471" s="3" t="s">
        <v>69</v>
      </c>
      <c r="R471" s="3"/>
      <c r="S471" s="3" t="s">
        <v>512</v>
      </c>
      <c r="T471" s="54" t="s">
        <v>181</v>
      </c>
      <c r="U471" s="44" t="s">
        <v>3352</v>
      </c>
      <c r="V471" s="3" t="s">
        <v>181</v>
      </c>
      <c r="W471" s="3" t="s">
        <v>181</v>
      </c>
      <c r="X471" s="3" t="s">
        <v>181</v>
      </c>
      <c r="Y471" s="3" t="s">
        <v>181</v>
      </c>
      <c r="Z471" s="3" t="s">
        <v>15</v>
      </c>
      <c r="AA471" s="3" t="s">
        <v>15</v>
      </c>
      <c r="AB471" s="3" t="s">
        <v>15</v>
      </c>
      <c r="AC471" s="44" t="s">
        <v>1599</v>
      </c>
      <c r="AD471" s="44" t="s">
        <v>181</v>
      </c>
      <c r="AE471" s="132" t="s">
        <v>181</v>
      </c>
      <c r="AF471" s="3" t="s">
        <v>15</v>
      </c>
      <c r="AG471" s="3" t="s">
        <v>15</v>
      </c>
      <c r="AH471" s="3" t="s">
        <v>15</v>
      </c>
      <c r="AI471" s="3" t="s">
        <v>181</v>
      </c>
      <c r="AJ471" s="55"/>
      <c r="AK471" s="56" t="s">
        <v>181</v>
      </c>
      <c r="AL471" s="44" t="s">
        <v>65</v>
      </c>
      <c r="AM471" s="44" t="s">
        <v>435</v>
      </c>
      <c r="AN471" s="44" t="s">
        <v>15</v>
      </c>
      <c r="AO471" s="44" t="s">
        <v>15</v>
      </c>
      <c r="AP471" s="44" t="s">
        <v>15</v>
      </c>
      <c r="AQ471" s="44">
        <v>2.5</v>
      </c>
      <c r="AR471" s="44">
        <v>15.659000000000001</v>
      </c>
      <c r="AS471" s="3">
        <v>19.622</v>
      </c>
      <c r="AT471" s="44" t="s">
        <v>273</v>
      </c>
      <c r="AU471" s="3" t="s">
        <v>15</v>
      </c>
      <c r="AV471" s="44" t="s">
        <v>1609</v>
      </c>
      <c r="AW471" s="3" t="s">
        <v>15</v>
      </c>
      <c r="AX471" s="44" t="s">
        <v>85</v>
      </c>
      <c r="AY471" s="3" t="s">
        <v>3718</v>
      </c>
      <c r="AZ471" s="3" t="s">
        <v>3496</v>
      </c>
      <c r="BA471" s="3" t="s">
        <v>3814</v>
      </c>
      <c r="BB471" s="44" t="s">
        <v>3228</v>
      </c>
      <c r="BC471" s="44" t="s">
        <v>15</v>
      </c>
      <c r="BD471" s="44" t="s">
        <v>181</v>
      </c>
      <c r="BE471" s="3" t="s">
        <v>1484</v>
      </c>
      <c r="BF471" s="3" t="s">
        <v>10</v>
      </c>
      <c r="BG471" s="3" t="s">
        <v>1600</v>
      </c>
      <c r="BH471" s="44" t="s">
        <v>1482</v>
      </c>
      <c r="BI471" s="58" t="s">
        <v>3819</v>
      </c>
      <c r="BJ471" s="58" t="s">
        <v>1483</v>
      </c>
      <c r="BK471" s="60" t="s">
        <v>2722</v>
      </c>
      <c r="BL471" s="60" t="s">
        <v>2759</v>
      </c>
      <c r="BM471" s="58" t="s">
        <v>3221</v>
      </c>
      <c r="BN471" s="58" t="s">
        <v>2737</v>
      </c>
      <c r="BO471" s="2" t="s">
        <v>181</v>
      </c>
    </row>
    <row r="472" spans="4:67">
      <c r="D472" s="3">
        <v>35</v>
      </c>
      <c r="E472" s="70">
        <v>43244</v>
      </c>
      <c r="F472" s="3" t="s">
        <v>1486</v>
      </c>
      <c r="G472" s="61"/>
      <c r="H472" s="52"/>
      <c r="I472" s="62" t="s">
        <v>181</v>
      </c>
      <c r="J472" s="3" t="s">
        <v>175</v>
      </c>
      <c r="K472" s="63" t="s">
        <v>3255</v>
      </c>
      <c r="L472" s="44">
        <v>1</v>
      </c>
      <c r="M472" s="3" t="s">
        <v>747</v>
      </c>
      <c r="N472" s="3" t="s">
        <v>98</v>
      </c>
      <c r="O472" s="3">
        <v>5</v>
      </c>
      <c r="P472" s="3" t="s">
        <v>12</v>
      </c>
      <c r="Q472" s="3" t="s">
        <v>240</v>
      </c>
      <c r="R472" s="3"/>
      <c r="S472" s="3" t="s">
        <v>30</v>
      </c>
      <c r="T472" s="54" t="s">
        <v>181</v>
      </c>
      <c r="U472" s="44" t="s">
        <v>3351</v>
      </c>
      <c r="V472" s="3" t="s">
        <v>181</v>
      </c>
      <c r="W472" s="3" t="s">
        <v>181</v>
      </c>
      <c r="X472" s="3" t="s">
        <v>181</v>
      </c>
      <c r="Y472" s="3" t="s">
        <v>181</v>
      </c>
      <c r="Z472" s="3" t="s">
        <v>15</v>
      </c>
      <c r="AA472" s="3" t="s">
        <v>15</v>
      </c>
      <c r="AB472" s="3" t="s">
        <v>15</v>
      </c>
      <c r="AC472" s="44" t="s">
        <v>1599</v>
      </c>
      <c r="AD472" s="44" t="s">
        <v>181</v>
      </c>
      <c r="AE472" s="132" t="s">
        <v>181</v>
      </c>
      <c r="AF472" s="3" t="s">
        <v>15</v>
      </c>
      <c r="AG472" s="3" t="s">
        <v>15</v>
      </c>
      <c r="AH472" s="3" t="s">
        <v>15</v>
      </c>
      <c r="AI472" s="3" t="s">
        <v>181</v>
      </c>
      <c r="AJ472" s="55"/>
      <c r="AK472" s="56" t="s">
        <v>181</v>
      </c>
      <c r="AL472" s="44" t="s">
        <v>127</v>
      </c>
      <c r="AM472" s="44" t="s">
        <v>15</v>
      </c>
      <c r="AN472" s="44" t="s">
        <v>15</v>
      </c>
      <c r="AO472" s="44" t="s">
        <v>15</v>
      </c>
      <c r="AP472" s="44" t="s">
        <v>15</v>
      </c>
      <c r="AQ472" s="44">
        <v>5</v>
      </c>
      <c r="AR472" s="44">
        <v>31.318000000000001</v>
      </c>
      <c r="AS472" s="3">
        <v>39.244</v>
      </c>
      <c r="AT472" s="44" t="s">
        <v>225</v>
      </c>
      <c r="AU472" s="3" t="s">
        <v>15</v>
      </c>
      <c r="AV472" s="44" t="s">
        <v>1609</v>
      </c>
      <c r="AW472" s="3" t="s">
        <v>15</v>
      </c>
      <c r="AX472" s="44" t="s">
        <v>30</v>
      </c>
      <c r="AY472" s="3" t="s">
        <v>2960</v>
      </c>
      <c r="AZ472" s="3" t="s">
        <v>3497</v>
      </c>
      <c r="BA472" s="3" t="s">
        <v>3814</v>
      </c>
      <c r="BB472" s="44" t="s">
        <v>3228</v>
      </c>
      <c r="BC472" s="44" t="s">
        <v>15</v>
      </c>
      <c r="BD472" s="44" t="s">
        <v>181</v>
      </c>
      <c r="BE472" s="3" t="s">
        <v>976</v>
      </c>
      <c r="BF472" s="3" t="s">
        <v>747</v>
      </c>
      <c r="BG472" s="3" t="s">
        <v>1600</v>
      </c>
      <c r="BH472" s="44" t="s">
        <v>1485</v>
      </c>
      <c r="BI472" s="58" t="s">
        <v>3819</v>
      </c>
      <c r="BJ472" s="58" t="s">
        <v>3255</v>
      </c>
      <c r="BK472" s="60" t="s">
        <v>2722</v>
      </c>
      <c r="BL472" s="60" t="s">
        <v>2758</v>
      </c>
      <c r="BM472" s="58" t="s">
        <v>2895</v>
      </c>
      <c r="BN472" s="58" t="s">
        <v>2737</v>
      </c>
      <c r="BO472" s="2" t="s">
        <v>181</v>
      </c>
    </row>
    <row r="473" spans="4:67">
      <c r="D473" s="3">
        <v>34</v>
      </c>
      <c r="E473" s="70">
        <v>43229</v>
      </c>
      <c r="F473" s="3" t="s">
        <v>1488</v>
      </c>
      <c r="G473" s="61"/>
      <c r="H473" s="52"/>
      <c r="I473" s="62" t="s">
        <v>181</v>
      </c>
      <c r="J473" s="3" t="s">
        <v>175</v>
      </c>
      <c r="K473" s="63" t="s">
        <v>3563</v>
      </c>
      <c r="L473" s="44">
        <v>3</v>
      </c>
      <c r="M473" s="3" t="s">
        <v>82</v>
      </c>
      <c r="N473" s="3" t="s">
        <v>98</v>
      </c>
      <c r="O473" s="3">
        <v>7</v>
      </c>
      <c r="P473" s="3" t="s">
        <v>102</v>
      </c>
      <c r="Q473" s="3" t="s">
        <v>1070</v>
      </c>
      <c r="R473" s="3"/>
      <c r="S473" s="3" t="s">
        <v>14</v>
      </c>
      <c r="T473" s="54" t="s">
        <v>181</v>
      </c>
      <c r="U473" s="44" t="s">
        <v>3351</v>
      </c>
      <c r="V473" s="3" t="s">
        <v>181</v>
      </c>
      <c r="W473" s="3" t="s">
        <v>181</v>
      </c>
      <c r="X473" s="3" t="s">
        <v>3729</v>
      </c>
      <c r="Y473" s="3" t="s">
        <v>181</v>
      </c>
      <c r="Z473" s="3" t="s">
        <v>15</v>
      </c>
      <c r="AA473" s="3" t="s">
        <v>15</v>
      </c>
      <c r="AB473" s="3" t="s">
        <v>15</v>
      </c>
      <c r="AC473" s="44" t="s">
        <v>2686</v>
      </c>
      <c r="AD473" s="44" t="s">
        <v>181</v>
      </c>
      <c r="AE473" s="132" t="s">
        <v>181</v>
      </c>
      <c r="AF473" s="3" t="s">
        <v>15</v>
      </c>
      <c r="AG473" s="3" t="s">
        <v>15</v>
      </c>
      <c r="AH473" s="3" t="s">
        <v>15</v>
      </c>
      <c r="AI473" s="3" t="s">
        <v>181</v>
      </c>
      <c r="AJ473" s="55"/>
      <c r="AK473" s="56" t="s">
        <v>181</v>
      </c>
      <c r="AL473" s="44" t="s">
        <v>35</v>
      </c>
      <c r="AM473" s="44" t="s">
        <v>15</v>
      </c>
      <c r="AN473" s="44" t="s">
        <v>15</v>
      </c>
      <c r="AO473" s="44" t="s">
        <v>15</v>
      </c>
      <c r="AP473" s="44" t="s">
        <v>15</v>
      </c>
      <c r="AQ473" s="44">
        <v>7</v>
      </c>
      <c r="AR473" s="44">
        <v>43.844000000000001</v>
      </c>
      <c r="AS473" s="3">
        <v>54.942</v>
      </c>
      <c r="AT473" s="44" t="s">
        <v>243</v>
      </c>
      <c r="AU473" s="3" t="s">
        <v>15</v>
      </c>
      <c r="AV473" s="44" t="s">
        <v>3098</v>
      </c>
      <c r="AW473" s="3" t="s">
        <v>3682</v>
      </c>
      <c r="AX473" s="44" t="s">
        <v>14</v>
      </c>
      <c r="AY473" s="3" t="s">
        <v>2960</v>
      </c>
      <c r="AZ473" s="3" t="s">
        <v>3779</v>
      </c>
      <c r="BA473" s="3" t="s">
        <v>3814</v>
      </c>
      <c r="BB473" s="44" t="s">
        <v>3228</v>
      </c>
      <c r="BC473" s="44" t="s">
        <v>5425</v>
      </c>
      <c r="BD473" s="44" t="s">
        <v>181</v>
      </c>
      <c r="BE473" s="3" t="s">
        <v>242</v>
      </c>
      <c r="BF473" s="3" t="s">
        <v>1658</v>
      </c>
      <c r="BG473" s="3" t="s">
        <v>1600</v>
      </c>
      <c r="BH473" s="44" t="s">
        <v>1490</v>
      </c>
      <c r="BI473" s="58" t="s">
        <v>3819</v>
      </c>
      <c r="BJ473" s="58" t="s">
        <v>238</v>
      </c>
      <c r="BK473" s="60" t="s">
        <v>3727</v>
      </c>
      <c r="BL473" s="60" t="s">
        <v>2771</v>
      </c>
      <c r="BM473" s="58" t="s">
        <v>2898</v>
      </c>
      <c r="BN473" s="58" t="s">
        <v>2737</v>
      </c>
      <c r="BO473" s="2" t="s">
        <v>181</v>
      </c>
    </row>
    <row r="474" spans="4:67">
      <c r="D474" s="3">
        <v>33</v>
      </c>
      <c r="E474" s="70">
        <v>43229</v>
      </c>
      <c r="F474" s="3" t="s">
        <v>1488</v>
      </c>
      <c r="G474" s="61"/>
      <c r="H474" s="52"/>
      <c r="I474" s="62" t="s">
        <v>181</v>
      </c>
      <c r="J474" s="3" t="s">
        <v>175</v>
      </c>
      <c r="K474" s="63" t="s">
        <v>3563</v>
      </c>
      <c r="L474" s="44">
        <v>3</v>
      </c>
      <c r="M474" s="3" t="s">
        <v>82</v>
      </c>
      <c r="N474" s="3" t="s">
        <v>98</v>
      </c>
      <c r="O474" s="3">
        <v>6</v>
      </c>
      <c r="P474" s="3" t="s">
        <v>12</v>
      </c>
      <c r="Q474" s="3" t="s">
        <v>1489</v>
      </c>
      <c r="R474" s="3"/>
      <c r="S474" s="3" t="s">
        <v>14</v>
      </c>
      <c r="T474" s="54" t="s">
        <v>181</v>
      </c>
      <c r="U474" s="44" t="s">
        <v>3351</v>
      </c>
      <c r="V474" s="3" t="s">
        <v>181</v>
      </c>
      <c r="W474" s="3" t="s">
        <v>181</v>
      </c>
      <c r="X474" s="3" t="s">
        <v>3729</v>
      </c>
      <c r="Y474" s="3" t="s">
        <v>181</v>
      </c>
      <c r="Z474" s="3" t="s">
        <v>15</v>
      </c>
      <c r="AA474" s="3" t="s">
        <v>15</v>
      </c>
      <c r="AB474" s="3" t="s">
        <v>15</v>
      </c>
      <c r="AC474" s="44" t="s">
        <v>2686</v>
      </c>
      <c r="AD474" s="44" t="s">
        <v>181</v>
      </c>
      <c r="AE474" s="132" t="s">
        <v>181</v>
      </c>
      <c r="AF474" s="3" t="s">
        <v>15</v>
      </c>
      <c r="AG474" s="3" t="s">
        <v>15</v>
      </c>
      <c r="AH474" s="3" t="s">
        <v>15</v>
      </c>
      <c r="AI474" s="3" t="s">
        <v>181</v>
      </c>
      <c r="AJ474" s="55"/>
      <c r="AK474" s="56" t="s">
        <v>181</v>
      </c>
      <c r="AL474" s="44" t="s">
        <v>35</v>
      </c>
      <c r="AM474" s="44" t="s">
        <v>15</v>
      </c>
      <c r="AN474" s="44" t="s">
        <v>15</v>
      </c>
      <c r="AO474" s="44" t="s">
        <v>15</v>
      </c>
      <c r="AP474" s="44" t="s">
        <v>15</v>
      </c>
      <c r="AQ474" s="44">
        <v>6</v>
      </c>
      <c r="AR474" s="44">
        <v>37.581000000000003</v>
      </c>
      <c r="AS474" s="3">
        <v>47.093000000000004</v>
      </c>
      <c r="AT474" s="44" t="s">
        <v>243</v>
      </c>
      <c r="AU474" s="3" t="s">
        <v>15</v>
      </c>
      <c r="AV474" s="44" t="s">
        <v>3098</v>
      </c>
      <c r="AW474" s="3" t="s">
        <v>3682</v>
      </c>
      <c r="AX474" s="44" t="s">
        <v>14</v>
      </c>
      <c r="AY474" s="3" t="s">
        <v>2960</v>
      </c>
      <c r="AZ474" s="3" t="s">
        <v>3779</v>
      </c>
      <c r="BA474" s="3" t="s">
        <v>3814</v>
      </c>
      <c r="BB474" s="44" t="s">
        <v>3228</v>
      </c>
      <c r="BC474" s="44" t="s">
        <v>5425</v>
      </c>
      <c r="BD474" s="44" t="s">
        <v>181</v>
      </c>
      <c r="BE474" s="3" t="s">
        <v>242</v>
      </c>
      <c r="BF474" s="3" t="s">
        <v>1658</v>
      </c>
      <c r="BG474" s="3" t="s">
        <v>1600</v>
      </c>
      <c r="BH474" s="44" t="s">
        <v>1487</v>
      </c>
      <c r="BI474" s="58" t="s">
        <v>3819</v>
      </c>
      <c r="BJ474" s="58" t="s">
        <v>238</v>
      </c>
      <c r="BK474" s="60" t="s">
        <v>3727</v>
      </c>
      <c r="BL474" s="60" t="s">
        <v>2744</v>
      </c>
      <c r="BM474" s="58" t="s">
        <v>2895</v>
      </c>
      <c r="BN474" s="58" t="s">
        <v>2737</v>
      </c>
      <c r="BO474" s="2" t="s">
        <v>181</v>
      </c>
    </row>
    <row r="475" spans="4:67">
      <c r="D475" s="3">
        <v>32</v>
      </c>
      <c r="E475" s="70">
        <v>43203</v>
      </c>
      <c r="F475" s="3" t="s">
        <v>207</v>
      </c>
      <c r="G475" s="61"/>
      <c r="H475" s="52"/>
      <c r="I475" s="62" t="s">
        <v>181</v>
      </c>
      <c r="J475" s="3" t="s">
        <v>3016</v>
      </c>
      <c r="K475" s="63" t="s">
        <v>1492</v>
      </c>
      <c r="L475" s="44">
        <v>1</v>
      </c>
      <c r="M475" s="3" t="s">
        <v>10</v>
      </c>
      <c r="N475" s="3" t="s">
        <v>98</v>
      </c>
      <c r="O475" s="3">
        <v>4.5</v>
      </c>
      <c r="P475" s="3" t="s">
        <v>119</v>
      </c>
      <c r="Q475" s="3" t="s">
        <v>256</v>
      </c>
      <c r="R475" s="3"/>
      <c r="S475" s="3" t="s">
        <v>30</v>
      </c>
      <c r="T475" s="54" t="s">
        <v>181</v>
      </c>
      <c r="U475" s="44" t="s">
        <v>3352</v>
      </c>
      <c r="V475" s="3" t="s">
        <v>181</v>
      </c>
      <c r="W475" s="3" t="s">
        <v>181</v>
      </c>
      <c r="X475" s="3" t="s">
        <v>181</v>
      </c>
      <c r="Y475" s="3" t="s">
        <v>181</v>
      </c>
      <c r="Z475" s="3" t="s">
        <v>15</v>
      </c>
      <c r="AA475" s="3" t="s">
        <v>15</v>
      </c>
      <c r="AB475" s="3" t="s">
        <v>15</v>
      </c>
      <c r="AC475" s="44" t="s">
        <v>1599</v>
      </c>
      <c r="AD475" s="44" t="s">
        <v>181</v>
      </c>
      <c r="AE475" s="132" t="s">
        <v>181</v>
      </c>
      <c r="AF475" s="3" t="s">
        <v>2982</v>
      </c>
      <c r="AG475" s="3" t="s">
        <v>15</v>
      </c>
      <c r="AH475" s="3" t="s">
        <v>15</v>
      </c>
      <c r="AI475" s="3" t="s">
        <v>3366</v>
      </c>
      <c r="AJ475" s="55"/>
      <c r="AK475" s="56" t="s">
        <v>181</v>
      </c>
      <c r="AL475" s="44" t="s">
        <v>65</v>
      </c>
      <c r="AM475" s="44" t="s">
        <v>435</v>
      </c>
      <c r="AN475" s="44" t="s">
        <v>15</v>
      </c>
      <c r="AO475" s="44" t="s">
        <v>15</v>
      </c>
      <c r="AP475" s="44" t="s">
        <v>15</v>
      </c>
      <c r="AQ475" s="44">
        <v>4.5</v>
      </c>
      <c r="AR475" s="44">
        <v>28.186</v>
      </c>
      <c r="AS475" s="3">
        <v>35.32</v>
      </c>
      <c r="AT475" s="44" t="s">
        <v>273</v>
      </c>
      <c r="AU475" s="3" t="s">
        <v>15</v>
      </c>
      <c r="AV475" s="44" t="s">
        <v>1609</v>
      </c>
      <c r="AW475" s="3" t="s">
        <v>15</v>
      </c>
      <c r="AX475" s="44" t="s">
        <v>30</v>
      </c>
      <c r="AY475" s="3" t="s">
        <v>3718</v>
      </c>
      <c r="AZ475" s="3" t="s">
        <v>3497</v>
      </c>
      <c r="BA475" s="3" t="s">
        <v>3814</v>
      </c>
      <c r="BB475" s="44" t="s">
        <v>3229</v>
      </c>
      <c r="BC475" s="44" t="s">
        <v>15</v>
      </c>
      <c r="BD475" s="44" t="s">
        <v>5963</v>
      </c>
      <c r="BE475" s="3" t="s">
        <v>1493</v>
      </c>
      <c r="BF475" s="3" t="s">
        <v>10</v>
      </c>
      <c r="BG475" s="3" t="s">
        <v>1600</v>
      </c>
      <c r="BH475" s="44" t="s">
        <v>1491</v>
      </c>
      <c r="BI475" s="58" t="s">
        <v>3820</v>
      </c>
      <c r="BJ475" s="58" t="s">
        <v>1492</v>
      </c>
      <c r="BK475" s="60" t="s">
        <v>2722</v>
      </c>
      <c r="BL475" s="60" t="s">
        <v>2756</v>
      </c>
      <c r="BM475" s="58" t="s">
        <v>3221</v>
      </c>
      <c r="BN475" s="58" t="s">
        <v>3063</v>
      </c>
      <c r="BO475" s="2" t="s">
        <v>181</v>
      </c>
    </row>
    <row r="476" spans="4:67">
      <c r="D476" s="3">
        <v>31</v>
      </c>
      <c r="E476" s="70">
        <v>43159</v>
      </c>
      <c r="F476" s="3" t="s">
        <v>3264</v>
      </c>
      <c r="G476" s="61"/>
      <c r="H476" s="52"/>
      <c r="I476" s="62" t="s">
        <v>181</v>
      </c>
      <c r="J476" s="3" t="s">
        <v>175</v>
      </c>
      <c r="K476" s="63" t="s">
        <v>3027</v>
      </c>
      <c r="L476" s="44">
        <v>1</v>
      </c>
      <c r="M476" s="3" t="s">
        <v>10</v>
      </c>
      <c r="N476" s="3" t="s">
        <v>98</v>
      </c>
      <c r="O476" s="3">
        <v>2</v>
      </c>
      <c r="P476" s="3" t="s">
        <v>3209</v>
      </c>
      <c r="Q476" s="3" t="s">
        <v>59</v>
      </c>
      <c r="R476" s="3"/>
      <c r="S476" s="3" t="s">
        <v>85</v>
      </c>
      <c r="T476" s="54" t="s">
        <v>181</v>
      </c>
      <c r="U476" s="44" t="s">
        <v>3352</v>
      </c>
      <c r="V476" s="3" t="s">
        <v>181</v>
      </c>
      <c r="W476" s="3" t="s">
        <v>181</v>
      </c>
      <c r="X476" s="3" t="s">
        <v>181</v>
      </c>
      <c r="Y476" s="3" t="s">
        <v>3033</v>
      </c>
      <c r="Z476" s="3" t="s">
        <v>15</v>
      </c>
      <c r="AA476" s="3" t="s">
        <v>15</v>
      </c>
      <c r="AB476" s="3" t="s">
        <v>15</v>
      </c>
      <c r="AC476" s="44" t="s">
        <v>1599</v>
      </c>
      <c r="AD476" s="44" t="s">
        <v>181</v>
      </c>
      <c r="AE476" s="132" t="s">
        <v>181</v>
      </c>
      <c r="AF476" s="3" t="s">
        <v>15</v>
      </c>
      <c r="AG476" s="3" t="s">
        <v>15</v>
      </c>
      <c r="AH476" s="3" t="s">
        <v>15</v>
      </c>
      <c r="AI476" s="3" t="s">
        <v>181</v>
      </c>
      <c r="AJ476" s="55"/>
      <c r="AK476" s="56" t="s">
        <v>181</v>
      </c>
      <c r="AL476" s="44" t="s">
        <v>127</v>
      </c>
      <c r="AM476" s="44" t="s">
        <v>934</v>
      </c>
      <c r="AN476" s="44" t="s">
        <v>15</v>
      </c>
      <c r="AO476" s="44" t="s">
        <v>15</v>
      </c>
      <c r="AP476" s="44" t="s">
        <v>15</v>
      </c>
      <c r="AQ476" s="44">
        <v>2</v>
      </c>
      <c r="AR476" s="44">
        <v>13.029</v>
      </c>
      <c r="AS476" s="3">
        <v>15.628</v>
      </c>
      <c r="AT476" s="44" t="s">
        <v>243</v>
      </c>
      <c r="AU476" s="3" t="s">
        <v>15</v>
      </c>
      <c r="AV476" s="44" t="s">
        <v>3471</v>
      </c>
      <c r="AW476" s="3" t="s">
        <v>15</v>
      </c>
      <c r="AX476" s="44" t="s">
        <v>85</v>
      </c>
      <c r="AY476" s="3" t="s">
        <v>3718</v>
      </c>
      <c r="AZ476" s="3" t="s">
        <v>5420</v>
      </c>
      <c r="BA476" s="3" t="s">
        <v>3814</v>
      </c>
      <c r="BB476" s="44" t="s">
        <v>3233</v>
      </c>
      <c r="BC476" s="44" t="s">
        <v>15</v>
      </c>
      <c r="BD476" s="44" t="s">
        <v>181</v>
      </c>
      <c r="BE476" s="3" t="s">
        <v>1495</v>
      </c>
      <c r="BF476" s="3" t="s">
        <v>10</v>
      </c>
      <c r="BG476" s="3" t="s">
        <v>1600</v>
      </c>
      <c r="BH476" s="44" t="s">
        <v>1494</v>
      </c>
      <c r="BI476" s="58" t="s">
        <v>3821</v>
      </c>
      <c r="BJ476" s="58" t="s">
        <v>1759</v>
      </c>
      <c r="BK476" s="60" t="s">
        <v>2722</v>
      </c>
      <c r="BL476" s="60" t="s">
        <v>3064</v>
      </c>
      <c r="BM476" s="58" t="s">
        <v>3210</v>
      </c>
      <c r="BN476" s="58" t="s">
        <v>2737</v>
      </c>
      <c r="BO476" s="2" t="s">
        <v>181</v>
      </c>
    </row>
    <row r="477" spans="4:67">
      <c r="D477" s="3">
        <v>30</v>
      </c>
      <c r="E477" s="70">
        <v>43158</v>
      </c>
      <c r="F477" s="3" t="s">
        <v>1497</v>
      </c>
      <c r="G477" s="61"/>
      <c r="H477" s="52"/>
      <c r="I477" s="62" t="s">
        <v>181</v>
      </c>
      <c r="J477" s="3" t="s">
        <v>190</v>
      </c>
      <c r="K477" s="63" t="s">
        <v>996</v>
      </c>
      <c r="L477" s="44">
        <v>1</v>
      </c>
      <c r="M477" s="3" t="s">
        <v>1690</v>
      </c>
      <c r="N477" s="3" t="s">
        <v>98</v>
      </c>
      <c r="O477" s="3">
        <v>3.5</v>
      </c>
      <c r="P477" s="3" t="s">
        <v>12</v>
      </c>
      <c r="Q477" s="3" t="s">
        <v>1476</v>
      </c>
      <c r="R477" s="3"/>
      <c r="S477" s="3" t="s">
        <v>479</v>
      </c>
      <c r="T477" s="54" t="s">
        <v>181</v>
      </c>
      <c r="U477" s="44" t="s">
        <v>3352</v>
      </c>
      <c r="V477" s="3" t="s">
        <v>181</v>
      </c>
      <c r="W477" s="3" t="s">
        <v>3776</v>
      </c>
      <c r="X477" s="3" t="s">
        <v>181</v>
      </c>
      <c r="Y477" s="3" t="s">
        <v>181</v>
      </c>
      <c r="Z477" s="3" t="s">
        <v>15</v>
      </c>
      <c r="AA477" s="3" t="s">
        <v>15</v>
      </c>
      <c r="AB477" s="3" t="s">
        <v>15</v>
      </c>
      <c r="AC477" s="44" t="s">
        <v>1599</v>
      </c>
      <c r="AD477" s="44" t="s">
        <v>181</v>
      </c>
      <c r="AE477" s="132" t="s">
        <v>181</v>
      </c>
      <c r="AF477" s="3" t="s">
        <v>15</v>
      </c>
      <c r="AG477" s="3" t="s">
        <v>15</v>
      </c>
      <c r="AH477" s="3" t="s">
        <v>15</v>
      </c>
      <c r="AI477" s="3" t="s">
        <v>181</v>
      </c>
      <c r="AJ477" s="55"/>
      <c r="AK477" s="56" t="s">
        <v>181</v>
      </c>
      <c r="AL477" s="44" t="s">
        <v>127</v>
      </c>
      <c r="AM477" s="44" t="s">
        <v>15</v>
      </c>
      <c r="AN477" s="44" t="s">
        <v>15</v>
      </c>
      <c r="AO477" s="44" t="s">
        <v>15</v>
      </c>
      <c r="AP477" s="44" t="s">
        <v>15</v>
      </c>
      <c r="AQ477" s="44">
        <v>3.5</v>
      </c>
      <c r="AR477" s="44">
        <v>22.8</v>
      </c>
      <c r="AS477" s="3">
        <v>27.349</v>
      </c>
      <c r="AT477" s="44" t="s">
        <v>273</v>
      </c>
      <c r="AU477" s="3" t="s">
        <v>15</v>
      </c>
      <c r="AV477" s="44" t="s">
        <v>1609</v>
      </c>
      <c r="AW477" s="3" t="s">
        <v>15</v>
      </c>
      <c r="AX477" s="44" t="s">
        <v>3784</v>
      </c>
      <c r="AY477" s="3" t="s">
        <v>3782</v>
      </c>
      <c r="AZ477" s="3" t="s">
        <v>3497</v>
      </c>
      <c r="BA477" s="3" t="s">
        <v>3814</v>
      </c>
      <c r="BB477" s="44" t="s">
        <v>3233</v>
      </c>
      <c r="BC477" s="44" t="s">
        <v>15</v>
      </c>
      <c r="BD477" s="44" t="s">
        <v>5963</v>
      </c>
      <c r="BE477" s="3" t="s">
        <v>997</v>
      </c>
      <c r="BF477" s="3" t="s">
        <v>2719</v>
      </c>
      <c r="BG477" s="3" t="s">
        <v>15</v>
      </c>
      <c r="BH477" s="44" t="s">
        <v>1496</v>
      </c>
      <c r="BI477" s="58" t="s">
        <v>3821</v>
      </c>
      <c r="BJ477" s="58" t="s">
        <v>996</v>
      </c>
      <c r="BK477" s="60" t="s">
        <v>2688</v>
      </c>
      <c r="BL477" s="60" t="s">
        <v>2770</v>
      </c>
      <c r="BM477" s="58" t="s">
        <v>2895</v>
      </c>
      <c r="BN477" s="58" t="s">
        <v>2738</v>
      </c>
      <c r="BO477" s="2" t="s">
        <v>181</v>
      </c>
    </row>
    <row r="478" spans="4:67">
      <c r="D478" s="3">
        <v>29</v>
      </c>
      <c r="E478" s="70">
        <v>43118</v>
      </c>
      <c r="F478" s="3" t="s">
        <v>1499</v>
      </c>
      <c r="G478" s="61"/>
      <c r="H478" s="52"/>
      <c r="I478" s="62" t="s">
        <v>181</v>
      </c>
      <c r="J478" s="3" t="s">
        <v>175</v>
      </c>
      <c r="K478" s="63" t="s">
        <v>137</v>
      </c>
      <c r="L478" s="44">
        <v>2</v>
      </c>
      <c r="M478" s="3" t="s">
        <v>468</v>
      </c>
      <c r="N478" s="3" t="s">
        <v>98</v>
      </c>
      <c r="O478" s="3">
        <v>9.5</v>
      </c>
      <c r="P478" s="3" t="s">
        <v>102</v>
      </c>
      <c r="Q478" s="3" t="s">
        <v>142</v>
      </c>
      <c r="R478" s="3"/>
      <c r="S478" s="3" t="s">
        <v>512</v>
      </c>
      <c r="T478" s="54" t="s">
        <v>181</v>
      </c>
      <c r="U478" s="44" t="s">
        <v>3351</v>
      </c>
      <c r="V478" s="3" t="s">
        <v>181</v>
      </c>
      <c r="W478" s="3" t="s">
        <v>181</v>
      </c>
      <c r="X478" s="3" t="s">
        <v>181</v>
      </c>
      <c r="Y478" s="3" t="s">
        <v>181</v>
      </c>
      <c r="Z478" s="3" t="s">
        <v>15</v>
      </c>
      <c r="AA478" s="3" t="s">
        <v>15</v>
      </c>
      <c r="AB478" s="3" t="s">
        <v>15</v>
      </c>
      <c r="AC478" s="44" t="s">
        <v>2686</v>
      </c>
      <c r="AD478" s="44" t="s">
        <v>181</v>
      </c>
      <c r="AE478" s="132" t="s">
        <v>181</v>
      </c>
      <c r="AF478" s="3" t="s">
        <v>15</v>
      </c>
      <c r="AG478" s="3" t="s">
        <v>15</v>
      </c>
      <c r="AH478" s="3" t="s">
        <v>718</v>
      </c>
      <c r="AI478" s="3" t="s">
        <v>181</v>
      </c>
      <c r="AJ478" s="55"/>
      <c r="AK478" s="56" t="s">
        <v>181</v>
      </c>
      <c r="AL478" s="44" t="s">
        <v>35</v>
      </c>
      <c r="AM478" s="44" t="s">
        <v>244</v>
      </c>
      <c r="AN478" s="44" t="s">
        <v>15</v>
      </c>
      <c r="AO478" s="44" t="s">
        <v>15</v>
      </c>
      <c r="AP478" s="44" t="s">
        <v>15</v>
      </c>
      <c r="AQ478" s="44">
        <v>9.5</v>
      </c>
      <c r="AR478" s="44">
        <v>61.886000000000003</v>
      </c>
      <c r="AS478" s="3">
        <v>74.233000000000004</v>
      </c>
      <c r="AT478" s="44" t="s">
        <v>225</v>
      </c>
      <c r="AU478" s="3" t="s">
        <v>15</v>
      </c>
      <c r="AV478" s="44" t="s">
        <v>3098</v>
      </c>
      <c r="AW478" s="3" t="s">
        <v>3685</v>
      </c>
      <c r="AX478" s="44" t="s">
        <v>85</v>
      </c>
      <c r="AY478" s="3" t="s">
        <v>2960</v>
      </c>
      <c r="AZ478" s="3" t="s">
        <v>3779</v>
      </c>
      <c r="BA478" s="3" t="s">
        <v>3814</v>
      </c>
      <c r="BB478" s="44" t="s">
        <v>3234</v>
      </c>
      <c r="BC478" s="44" t="s">
        <v>5425</v>
      </c>
      <c r="BD478" s="44" t="s">
        <v>181</v>
      </c>
      <c r="BE478" s="3" t="s">
        <v>285</v>
      </c>
      <c r="BF478" s="3" t="s">
        <v>1658</v>
      </c>
      <c r="BG478" s="3" t="s">
        <v>1600</v>
      </c>
      <c r="BH478" s="44" t="s">
        <v>1500</v>
      </c>
      <c r="BI478" s="58" t="s">
        <v>3822</v>
      </c>
      <c r="BJ478" s="58" t="s">
        <v>137</v>
      </c>
      <c r="BK478" s="60" t="s">
        <v>2722</v>
      </c>
      <c r="BL478" s="60" t="s">
        <v>2922</v>
      </c>
      <c r="BM478" s="58" t="s">
        <v>2898</v>
      </c>
      <c r="BN478" s="58" t="s">
        <v>2737</v>
      </c>
      <c r="BO478" s="2" t="s">
        <v>181</v>
      </c>
    </row>
    <row r="479" spans="4:67">
      <c r="D479" s="3">
        <v>28</v>
      </c>
      <c r="E479" s="70">
        <v>43118</v>
      </c>
      <c r="F479" s="3" t="s">
        <v>1499</v>
      </c>
      <c r="G479" s="61"/>
      <c r="H479" s="52"/>
      <c r="I479" s="62" t="s">
        <v>181</v>
      </c>
      <c r="J479" s="3" t="s">
        <v>175</v>
      </c>
      <c r="K479" s="63" t="s">
        <v>137</v>
      </c>
      <c r="L479" s="44">
        <v>2</v>
      </c>
      <c r="M479" s="3" t="s">
        <v>468</v>
      </c>
      <c r="N479" s="3" t="s">
        <v>98</v>
      </c>
      <c r="O479" s="3">
        <v>3</v>
      </c>
      <c r="P479" s="3" t="s">
        <v>12</v>
      </c>
      <c r="Q479" s="3" t="s">
        <v>815</v>
      </c>
      <c r="R479" s="3"/>
      <c r="S479" s="3" t="s">
        <v>512</v>
      </c>
      <c r="T479" s="54" t="s">
        <v>181</v>
      </c>
      <c r="U479" s="44" t="s">
        <v>3351</v>
      </c>
      <c r="V479" s="3" t="s">
        <v>181</v>
      </c>
      <c r="W479" s="3" t="s">
        <v>181</v>
      </c>
      <c r="X479" s="3" t="s">
        <v>181</v>
      </c>
      <c r="Y479" s="3" t="s">
        <v>181</v>
      </c>
      <c r="Z479" s="3" t="s">
        <v>15</v>
      </c>
      <c r="AA479" s="3" t="s">
        <v>15</v>
      </c>
      <c r="AB479" s="3" t="s">
        <v>15</v>
      </c>
      <c r="AC479" s="44" t="s">
        <v>2686</v>
      </c>
      <c r="AD479" s="44" t="s">
        <v>181</v>
      </c>
      <c r="AE479" s="132" t="s">
        <v>181</v>
      </c>
      <c r="AF479" s="3" t="s">
        <v>15</v>
      </c>
      <c r="AG479" s="3" t="s">
        <v>15</v>
      </c>
      <c r="AH479" s="3" t="s">
        <v>718</v>
      </c>
      <c r="AI479" s="3" t="s">
        <v>181</v>
      </c>
      <c r="AJ479" s="55"/>
      <c r="AK479" s="56" t="s">
        <v>181</v>
      </c>
      <c r="AL479" s="44" t="s">
        <v>35</v>
      </c>
      <c r="AM479" s="44" t="s">
        <v>244</v>
      </c>
      <c r="AN479" s="44" t="s">
        <v>15</v>
      </c>
      <c r="AO479" s="44" t="s">
        <v>15</v>
      </c>
      <c r="AP479" s="44" t="s">
        <v>15</v>
      </c>
      <c r="AQ479" s="44">
        <v>3</v>
      </c>
      <c r="AR479" s="44">
        <v>19.542999999999999</v>
      </c>
      <c r="AS479" s="3">
        <v>23.442</v>
      </c>
      <c r="AT479" s="44" t="s">
        <v>225</v>
      </c>
      <c r="AU479" s="3" t="s">
        <v>15</v>
      </c>
      <c r="AV479" s="44" t="s">
        <v>3098</v>
      </c>
      <c r="AW479" s="3" t="s">
        <v>3685</v>
      </c>
      <c r="AX479" s="44" t="s">
        <v>85</v>
      </c>
      <c r="AY479" s="3" t="s">
        <v>2960</v>
      </c>
      <c r="AZ479" s="3" t="s">
        <v>3496</v>
      </c>
      <c r="BA479" s="3" t="s">
        <v>3814</v>
      </c>
      <c r="BB479" s="44" t="s">
        <v>3234</v>
      </c>
      <c r="BC479" s="44" t="s">
        <v>5425</v>
      </c>
      <c r="BD479" s="44" t="s">
        <v>181</v>
      </c>
      <c r="BE479" s="3" t="s">
        <v>285</v>
      </c>
      <c r="BF479" s="3" t="s">
        <v>1658</v>
      </c>
      <c r="BG479" s="3" t="s">
        <v>1600</v>
      </c>
      <c r="BH479" s="44" t="s">
        <v>1498</v>
      </c>
      <c r="BI479" s="58" t="s">
        <v>3822</v>
      </c>
      <c r="BJ479" s="58" t="s">
        <v>137</v>
      </c>
      <c r="BK479" s="60" t="s">
        <v>2722</v>
      </c>
      <c r="BL479" s="60" t="s">
        <v>2742</v>
      </c>
      <c r="BM479" s="58" t="s">
        <v>2895</v>
      </c>
      <c r="BN479" s="58" t="s">
        <v>2737</v>
      </c>
      <c r="BO479" s="2" t="s">
        <v>181</v>
      </c>
    </row>
    <row r="480" spans="4:67">
      <c r="D480" s="3">
        <v>27</v>
      </c>
      <c r="E480" s="70">
        <v>43118</v>
      </c>
      <c r="F480" s="3" t="s">
        <v>1499</v>
      </c>
      <c r="G480" s="61"/>
      <c r="H480" s="52"/>
      <c r="I480" s="62" t="s">
        <v>181</v>
      </c>
      <c r="J480" s="3" t="s">
        <v>175</v>
      </c>
      <c r="K480" s="63" t="s">
        <v>137</v>
      </c>
      <c r="L480" s="44">
        <v>2</v>
      </c>
      <c r="M480" s="3" t="s">
        <v>468</v>
      </c>
      <c r="N480" s="3" t="s">
        <v>98</v>
      </c>
      <c r="O480" s="3">
        <v>2.5</v>
      </c>
      <c r="P480" s="3" t="s">
        <v>63</v>
      </c>
      <c r="Q480" s="3" t="s">
        <v>19</v>
      </c>
      <c r="R480" s="3"/>
      <c r="S480" s="3" t="s">
        <v>512</v>
      </c>
      <c r="T480" s="54" t="s">
        <v>181</v>
      </c>
      <c r="U480" s="44" t="s">
        <v>3351</v>
      </c>
      <c r="V480" s="3" t="s">
        <v>181</v>
      </c>
      <c r="W480" s="3" t="s">
        <v>181</v>
      </c>
      <c r="X480" s="3" t="s">
        <v>181</v>
      </c>
      <c r="Y480" s="3" t="s">
        <v>181</v>
      </c>
      <c r="Z480" s="3" t="s">
        <v>15</v>
      </c>
      <c r="AA480" s="3" t="s">
        <v>15</v>
      </c>
      <c r="AB480" s="3" t="s">
        <v>15</v>
      </c>
      <c r="AC480" s="44" t="s">
        <v>2686</v>
      </c>
      <c r="AD480" s="44" t="s">
        <v>181</v>
      </c>
      <c r="AE480" s="132" t="s">
        <v>181</v>
      </c>
      <c r="AF480" s="3" t="s">
        <v>15</v>
      </c>
      <c r="AG480" s="3" t="s">
        <v>15</v>
      </c>
      <c r="AH480" s="3" t="s">
        <v>718</v>
      </c>
      <c r="AI480" s="3" t="s">
        <v>181</v>
      </c>
      <c r="AJ480" s="55"/>
      <c r="AK480" s="56" t="s">
        <v>181</v>
      </c>
      <c r="AL480" s="44" t="s">
        <v>35</v>
      </c>
      <c r="AM480" s="44" t="s">
        <v>244</v>
      </c>
      <c r="AN480" s="44" t="s">
        <v>15</v>
      </c>
      <c r="AO480" s="44" t="s">
        <v>15</v>
      </c>
      <c r="AP480" s="44" t="s">
        <v>15</v>
      </c>
      <c r="AQ480" s="44">
        <v>2.5</v>
      </c>
      <c r="AR480" s="44">
        <v>16.286000000000001</v>
      </c>
      <c r="AS480" s="3">
        <v>19.535</v>
      </c>
      <c r="AT480" s="44" t="s">
        <v>225</v>
      </c>
      <c r="AU480" s="3" t="s">
        <v>15</v>
      </c>
      <c r="AV480" s="44" t="s">
        <v>3098</v>
      </c>
      <c r="AW480" s="3" t="s">
        <v>3685</v>
      </c>
      <c r="AX480" s="44" t="s">
        <v>85</v>
      </c>
      <c r="AY480" s="3" t="s">
        <v>2960</v>
      </c>
      <c r="AZ480" s="3" t="s">
        <v>3496</v>
      </c>
      <c r="BA480" s="3" t="s">
        <v>3814</v>
      </c>
      <c r="BB480" s="44" t="s">
        <v>3234</v>
      </c>
      <c r="BC480" s="44" t="s">
        <v>5425</v>
      </c>
      <c r="BD480" s="44" t="s">
        <v>181</v>
      </c>
      <c r="BE480" s="3" t="s">
        <v>285</v>
      </c>
      <c r="BF480" s="3" t="s">
        <v>1658</v>
      </c>
      <c r="BG480" s="3" t="s">
        <v>1600</v>
      </c>
      <c r="BH480" s="44" t="s">
        <v>1501</v>
      </c>
      <c r="BI480" s="58" t="s">
        <v>3822</v>
      </c>
      <c r="BJ480" s="58" t="s">
        <v>137</v>
      </c>
      <c r="BK480" s="60" t="s">
        <v>2722</v>
      </c>
      <c r="BL480" s="60" t="s">
        <v>2759</v>
      </c>
      <c r="BM480" s="58" t="s">
        <v>2897</v>
      </c>
      <c r="BN480" s="58" t="s">
        <v>2737</v>
      </c>
      <c r="BO480" s="2" t="s">
        <v>181</v>
      </c>
    </row>
    <row r="481" spans="4:67">
      <c r="D481" s="3">
        <v>26</v>
      </c>
      <c r="E481" s="70">
        <v>43116</v>
      </c>
      <c r="F481" s="3" t="s">
        <v>367</v>
      </c>
      <c r="G481" s="61"/>
      <c r="H481" s="52"/>
      <c r="I481" s="62" t="s">
        <v>181</v>
      </c>
      <c r="J481" s="3" t="s">
        <v>175</v>
      </c>
      <c r="K481" s="63" t="s">
        <v>1503</v>
      </c>
      <c r="L481" s="44">
        <v>1</v>
      </c>
      <c r="M481" s="3" t="s">
        <v>2360</v>
      </c>
      <c r="N481" s="3" t="s">
        <v>98</v>
      </c>
      <c r="O481" s="3">
        <v>2</v>
      </c>
      <c r="P481" s="3" t="s">
        <v>12</v>
      </c>
      <c r="Q481" s="3" t="s">
        <v>1504</v>
      </c>
      <c r="R481" s="3"/>
      <c r="S481" s="3" t="s">
        <v>30</v>
      </c>
      <c r="T481" s="115" t="s">
        <v>181</v>
      </c>
      <c r="U481" s="44" t="s">
        <v>3352</v>
      </c>
      <c r="V481" s="3" t="s">
        <v>181</v>
      </c>
      <c r="W481" s="3" t="s">
        <v>181</v>
      </c>
      <c r="X481" s="3" t="s">
        <v>181</v>
      </c>
      <c r="Y481" s="3" t="s">
        <v>181</v>
      </c>
      <c r="Z481" s="3" t="s">
        <v>15</v>
      </c>
      <c r="AA481" s="3" t="s">
        <v>15</v>
      </c>
      <c r="AB481" s="3" t="s">
        <v>15</v>
      </c>
      <c r="AC481" s="44" t="s">
        <v>1599</v>
      </c>
      <c r="AD481" s="44" t="s">
        <v>181</v>
      </c>
      <c r="AE481" s="132" t="s">
        <v>181</v>
      </c>
      <c r="AF481" s="3" t="s">
        <v>15</v>
      </c>
      <c r="AG481" s="3" t="s">
        <v>15</v>
      </c>
      <c r="AH481" s="3" t="s">
        <v>15</v>
      </c>
      <c r="AI481" s="3" t="s">
        <v>3366</v>
      </c>
      <c r="AJ481" s="55"/>
      <c r="AK481" s="116" t="s">
        <v>181</v>
      </c>
      <c r="AL481" s="44" t="s">
        <v>56</v>
      </c>
      <c r="AM481" s="44" t="s">
        <v>1506</v>
      </c>
      <c r="AN481" s="44" t="s">
        <v>15</v>
      </c>
      <c r="AO481" s="44" t="s">
        <v>15</v>
      </c>
      <c r="AP481" s="44" t="s">
        <v>15</v>
      </c>
      <c r="AQ481" s="44">
        <v>2</v>
      </c>
      <c r="AR481" s="44">
        <v>13.029</v>
      </c>
      <c r="AS481" s="3">
        <v>15.628</v>
      </c>
      <c r="AT481" s="44" t="s">
        <v>273</v>
      </c>
      <c r="AU481" s="117" t="s">
        <v>15</v>
      </c>
      <c r="AV481" s="44" t="s">
        <v>3471</v>
      </c>
      <c r="AW481" s="3" t="s">
        <v>15</v>
      </c>
      <c r="AX481" s="44" t="s">
        <v>30</v>
      </c>
      <c r="AY481" s="3" t="s">
        <v>3782</v>
      </c>
      <c r="AZ481" s="3" t="s">
        <v>5420</v>
      </c>
      <c r="BA481" s="3" t="s">
        <v>3814</v>
      </c>
      <c r="BB481" s="44" t="s">
        <v>3234</v>
      </c>
      <c r="BC481" s="44" t="s">
        <v>15</v>
      </c>
      <c r="BD481" s="44" t="s">
        <v>181</v>
      </c>
      <c r="BE481" s="3" t="s">
        <v>1505</v>
      </c>
      <c r="BF481" s="3" t="s">
        <v>2360</v>
      </c>
      <c r="BG481" s="3" t="s">
        <v>5387</v>
      </c>
      <c r="BH481" s="44" t="s">
        <v>1502</v>
      </c>
      <c r="BI481" s="58" t="s">
        <v>3822</v>
      </c>
      <c r="BJ481" s="58" t="s">
        <v>1503</v>
      </c>
      <c r="BK481" s="60" t="s">
        <v>2722</v>
      </c>
      <c r="BL481" s="60" t="s">
        <v>2745</v>
      </c>
      <c r="BM481" s="58" t="s">
        <v>2895</v>
      </c>
      <c r="BN481" s="58" t="s">
        <v>2737</v>
      </c>
      <c r="BO481" s="2" t="s">
        <v>181</v>
      </c>
    </row>
    <row r="482" spans="4:67">
      <c r="D482" s="3">
        <v>25</v>
      </c>
      <c r="E482" s="70">
        <v>43082</v>
      </c>
      <c r="F482" s="3" t="s">
        <v>1508</v>
      </c>
      <c r="G482" s="61"/>
      <c r="H482" s="52"/>
      <c r="I482" s="62" t="s">
        <v>181</v>
      </c>
      <c r="J482" s="3" t="s">
        <v>175</v>
      </c>
      <c r="K482" s="63" t="s">
        <v>1509</v>
      </c>
      <c r="L482" s="44">
        <v>1</v>
      </c>
      <c r="M482" s="3" t="s">
        <v>1618</v>
      </c>
      <c r="N482" s="3" t="s">
        <v>98</v>
      </c>
      <c r="O482" s="3">
        <v>2.5</v>
      </c>
      <c r="P482" s="3" t="s">
        <v>222</v>
      </c>
      <c r="Q482" s="3" t="s">
        <v>384</v>
      </c>
      <c r="R482" s="3"/>
      <c r="S482" s="3" t="s">
        <v>512</v>
      </c>
      <c r="T482" s="115" t="s">
        <v>181</v>
      </c>
      <c r="U482" s="44" t="s">
        <v>3351</v>
      </c>
      <c r="V482" s="3" t="s">
        <v>181</v>
      </c>
      <c r="W482" s="3" t="s">
        <v>181</v>
      </c>
      <c r="X482" s="3" t="s">
        <v>3785</v>
      </c>
      <c r="Y482" s="3" t="s">
        <v>181</v>
      </c>
      <c r="Z482" s="3" t="s">
        <v>15</v>
      </c>
      <c r="AA482" s="3" t="s">
        <v>15</v>
      </c>
      <c r="AB482" s="3" t="s">
        <v>15</v>
      </c>
      <c r="AC482" s="44" t="s">
        <v>2686</v>
      </c>
      <c r="AD482" s="44" t="s">
        <v>181</v>
      </c>
      <c r="AE482" s="132" t="s">
        <v>181</v>
      </c>
      <c r="AF482" s="3" t="s">
        <v>15</v>
      </c>
      <c r="AG482" s="3" t="s">
        <v>15</v>
      </c>
      <c r="AH482" s="3" t="s">
        <v>15</v>
      </c>
      <c r="AI482" s="3" t="s">
        <v>181</v>
      </c>
      <c r="AJ482" s="55"/>
      <c r="AK482" s="116" t="s">
        <v>181</v>
      </c>
      <c r="AL482" s="44" t="s">
        <v>127</v>
      </c>
      <c r="AM482" s="44" t="s">
        <v>235</v>
      </c>
      <c r="AN482" s="44" t="s">
        <v>15</v>
      </c>
      <c r="AO482" s="44" t="s">
        <v>15</v>
      </c>
      <c r="AP482" s="44" t="s">
        <v>15</v>
      </c>
      <c r="AQ482" s="44">
        <v>2.5</v>
      </c>
      <c r="AR482" s="44">
        <v>16.617000000000001</v>
      </c>
      <c r="AS482" s="3">
        <v>19.527999999999999</v>
      </c>
      <c r="AT482" s="44" t="s">
        <v>243</v>
      </c>
      <c r="AU482" s="117" t="s">
        <v>15</v>
      </c>
      <c r="AV482" s="44" t="s">
        <v>3098</v>
      </c>
      <c r="AW482" s="3" t="s">
        <v>3685</v>
      </c>
      <c r="AX482" s="44" t="s">
        <v>85</v>
      </c>
      <c r="AY482" s="3" t="s">
        <v>2960</v>
      </c>
      <c r="AZ482" s="3" t="s">
        <v>3496</v>
      </c>
      <c r="BA482" s="3" t="s">
        <v>3823</v>
      </c>
      <c r="BB482" s="44" t="s">
        <v>3236</v>
      </c>
      <c r="BC482" s="44" t="s">
        <v>5425</v>
      </c>
      <c r="BD482" s="44" t="s">
        <v>181</v>
      </c>
      <c r="BE482" s="3" t="s">
        <v>1511</v>
      </c>
      <c r="BF482" s="3" t="s">
        <v>5388</v>
      </c>
      <c r="BG482" s="3" t="s">
        <v>1600</v>
      </c>
      <c r="BH482" s="44" t="s">
        <v>1513</v>
      </c>
      <c r="BI482" s="58" t="s">
        <v>3278</v>
      </c>
      <c r="BJ482" s="58" t="s">
        <v>1509</v>
      </c>
      <c r="BK482" s="60" t="s">
        <v>3720</v>
      </c>
      <c r="BL482" s="60" t="s">
        <v>2759</v>
      </c>
      <c r="BM482" s="58" t="s">
        <v>3039</v>
      </c>
      <c r="BN482" s="58" t="s">
        <v>2737</v>
      </c>
      <c r="BO482" s="2" t="s">
        <v>181</v>
      </c>
    </row>
    <row r="483" spans="4:67">
      <c r="D483" s="3">
        <v>24</v>
      </c>
      <c r="E483" s="70">
        <v>43082</v>
      </c>
      <c r="F483" s="3" t="s">
        <v>1508</v>
      </c>
      <c r="G483" s="61"/>
      <c r="H483" s="52"/>
      <c r="I483" s="62" t="s">
        <v>181</v>
      </c>
      <c r="J483" s="3" t="s">
        <v>175</v>
      </c>
      <c r="K483" s="63" t="s">
        <v>1509</v>
      </c>
      <c r="L483" s="44">
        <v>1</v>
      </c>
      <c r="M483" s="3" t="s">
        <v>2706</v>
      </c>
      <c r="N483" s="3" t="s">
        <v>98</v>
      </c>
      <c r="O483" s="3">
        <v>7.5</v>
      </c>
      <c r="P483" s="3" t="s">
        <v>12</v>
      </c>
      <c r="Q483" s="3" t="s">
        <v>1510</v>
      </c>
      <c r="R483" s="3"/>
      <c r="S483" s="3" t="s">
        <v>512</v>
      </c>
      <c r="T483" s="115" t="s">
        <v>181</v>
      </c>
      <c r="U483" s="44" t="s">
        <v>3351</v>
      </c>
      <c r="V483" s="3" t="s">
        <v>181</v>
      </c>
      <c r="W483" s="3" t="s">
        <v>181</v>
      </c>
      <c r="X483" s="3" t="s">
        <v>3729</v>
      </c>
      <c r="Y483" s="3" t="s">
        <v>181</v>
      </c>
      <c r="Z483" s="3" t="s">
        <v>15</v>
      </c>
      <c r="AA483" s="3" t="s">
        <v>15</v>
      </c>
      <c r="AB483" s="3" t="s">
        <v>15</v>
      </c>
      <c r="AC483" s="44" t="s">
        <v>2686</v>
      </c>
      <c r="AD483" s="44" t="s">
        <v>181</v>
      </c>
      <c r="AE483" s="132" t="s">
        <v>181</v>
      </c>
      <c r="AF483" s="3" t="s">
        <v>15</v>
      </c>
      <c r="AG483" s="3" t="s">
        <v>15</v>
      </c>
      <c r="AH483" s="3" t="s">
        <v>15</v>
      </c>
      <c r="AI483" s="3" t="s">
        <v>181</v>
      </c>
      <c r="AJ483" s="55"/>
      <c r="AK483" s="116" t="s">
        <v>181</v>
      </c>
      <c r="AL483" s="44" t="s">
        <v>127</v>
      </c>
      <c r="AM483" s="44" t="s">
        <v>235</v>
      </c>
      <c r="AN483" s="44" t="s">
        <v>15</v>
      </c>
      <c r="AO483" s="44" t="s">
        <v>15</v>
      </c>
      <c r="AP483" s="44" t="s">
        <v>15</v>
      </c>
      <c r="AQ483" s="44">
        <v>7.5</v>
      </c>
      <c r="AR483" s="44">
        <v>49.850999999999999</v>
      </c>
      <c r="AS483" s="3">
        <v>58.582000000000001</v>
      </c>
      <c r="AT483" s="44" t="s">
        <v>243</v>
      </c>
      <c r="AU483" s="117" t="s">
        <v>15</v>
      </c>
      <c r="AV483" s="44" t="s">
        <v>3098</v>
      </c>
      <c r="AW483" s="3" t="s">
        <v>3685</v>
      </c>
      <c r="AX483" s="44" t="s">
        <v>85</v>
      </c>
      <c r="AY483" s="3" t="s">
        <v>2960</v>
      </c>
      <c r="AZ483" s="3" t="s">
        <v>3779</v>
      </c>
      <c r="BA483" s="3" t="s">
        <v>3823</v>
      </c>
      <c r="BB483" s="44" t="s">
        <v>3236</v>
      </c>
      <c r="BC483" s="44" t="s">
        <v>5425</v>
      </c>
      <c r="BD483" s="44" t="s">
        <v>181</v>
      </c>
      <c r="BE483" s="3" t="s">
        <v>1511</v>
      </c>
      <c r="BF483" s="3" t="s">
        <v>5388</v>
      </c>
      <c r="BG483" s="3" t="s">
        <v>1600</v>
      </c>
      <c r="BH483" s="44" t="s">
        <v>1507</v>
      </c>
      <c r="BI483" s="58" t="s">
        <v>3278</v>
      </c>
      <c r="BJ483" s="58" t="s">
        <v>1509</v>
      </c>
      <c r="BK483" s="60" t="s">
        <v>3727</v>
      </c>
      <c r="BL483" s="60" t="s">
        <v>2755</v>
      </c>
      <c r="BM483" s="58" t="s">
        <v>2895</v>
      </c>
      <c r="BN483" s="58" t="s">
        <v>2737</v>
      </c>
      <c r="BO483" s="2" t="s">
        <v>181</v>
      </c>
    </row>
    <row r="484" spans="4:67">
      <c r="D484" s="3">
        <v>23</v>
      </c>
      <c r="E484" s="70">
        <v>43082</v>
      </c>
      <c r="F484" s="3" t="s">
        <v>1508</v>
      </c>
      <c r="G484" s="61"/>
      <c r="H484" s="52"/>
      <c r="I484" s="62" t="s">
        <v>181</v>
      </c>
      <c r="J484" s="3" t="s">
        <v>175</v>
      </c>
      <c r="K484" s="63" t="s">
        <v>1509</v>
      </c>
      <c r="L484" s="44">
        <v>1</v>
      </c>
      <c r="M484" s="3" t="s">
        <v>2706</v>
      </c>
      <c r="N484" s="3" t="s">
        <v>98</v>
      </c>
      <c r="O484" s="3">
        <v>10</v>
      </c>
      <c r="P484" s="3" t="s">
        <v>63</v>
      </c>
      <c r="Q484" s="3" t="s">
        <v>1413</v>
      </c>
      <c r="R484" s="3"/>
      <c r="S484" s="3" t="s">
        <v>512</v>
      </c>
      <c r="T484" s="115" t="s">
        <v>181</v>
      </c>
      <c r="U484" s="44" t="s">
        <v>3351</v>
      </c>
      <c r="V484" s="3" t="s">
        <v>181</v>
      </c>
      <c r="W484" s="3" t="s">
        <v>181</v>
      </c>
      <c r="X484" s="3" t="s">
        <v>181</v>
      </c>
      <c r="Y484" s="3" t="s">
        <v>181</v>
      </c>
      <c r="Z484" s="3" t="s">
        <v>15</v>
      </c>
      <c r="AA484" s="3" t="s">
        <v>15</v>
      </c>
      <c r="AB484" s="3" t="s">
        <v>15</v>
      </c>
      <c r="AC484" s="44" t="s">
        <v>2686</v>
      </c>
      <c r="AD484" s="44" t="s">
        <v>181</v>
      </c>
      <c r="AE484" s="132" t="s">
        <v>181</v>
      </c>
      <c r="AF484" s="3" t="s">
        <v>15</v>
      </c>
      <c r="AG484" s="3" t="s">
        <v>15</v>
      </c>
      <c r="AH484" s="3" t="s">
        <v>15</v>
      </c>
      <c r="AI484" s="3" t="s">
        <v>181</v>
      </c>
      <c r="AJ484" s="55"/>
      <c r="AK484" s="116" t="s">
        <v>181</v>
      </c>
      <c r="AL484" s="44" t="s">
        <v>127</v>
      </c>
      <c r="AM484" s="44" t="s">
        <v>235</v>
      </c>
      <c r="AN484" s="44" t="s">
        <v>15</v>
      </c>
      <c r="AO484" s="44" t="s">
        <v>15</v>
      </c>
      <c r="AP484" s="44" t="s">
        <v>15</v>
      </c>
      <c r="AQ484" s="44">
        <v>10</v>
      </c>
      <c r="AR484" s="44">
        <v>66.468000000000004</v>
      </c>
      <c r="AS484" s="3">
        <v>78.11</v>
      </c>
      <c r="AT484" s="44" t="s">
        <v>243</v>
      </c>
      <c r="AU484" s="117" t="s">
        <v>15</v>
      </c>
      <c r="AV484" s="44" t="s">
        <v>3098</v>
      </c>
      <c r="AW484" s="3" t="s">
        <v>3685</v>
      </c>
      <c r="AX484" s="44" t="s">
        <v>85</v>
      </c>
      <c r="AY484" s="3" t="s">
        <v>2960</v>
      </c>
      <c r="AZ484" s="3" t="s">
        <v>3779</v>
      </c>
      <c r="BA484" s="3" t="s">
        <v>3823</v>
      </c>
      <c r="BB484" s="44" t="s">
        <v>3236</v>
      </c>
      <c r="BC484" s="44" t="s">
        <v>5425</v>
      </c>
      <c r="BD484" s="44" t="s">
        <v>181</v>
      </c>
      <c r="BE484" s="3" t="s">
        <v>1511</v>
      </c>
      <c r="BF484" s="3" t="s">
        <v>5388</v>
      </c>
      <c r="BG484" s="3" t="s">
        <v>1600</v>
      </c>
      <c r="BH484" s="44" t="s">
        <v>1512</v>
      </c>
      <c r="BI484" s="58" t="s">
        <v>3278</v>
      </c>
      <c r="BJ484" s="58" t="s">
        <v>1509</v>
      </c>
      <c r="BK484" s="60" t="s">
        <v>2722</v>
      </c>
      <c r="BL484" s="60" t="s">
        <v>2763</v>
      </c>
      <c r="BM484" s="58" t="s">
        <v>2897</v>
      </c>
      <c r="BN484" s="58" t="s">
        <v>2737</v>
      </c>
      <c r="BO484" s="2" t="s">
        <v>181</v>
      </c>
    </row>
    <row r="485" spans="4:67">
      <c r="D485" s="3">
        <v>22</v>
      </c>
      <c r="E485" s="70">
        <v>43067</v>
      </c>
      <c r="F485" s="3" t="s">
        <v>1516</v>
      </c>
      <c r="G485" s="61"/>
      <c r="H485" s="52"/>
      <c r="I485" s="62" t="s">
        <v>181</v>
      </c>
      <c r="J485" s="3" t="s">
        <v>3016</v>
      </c>
      <c r="K485" s="63" t="s">
        <v>3028</v>
      </c>
      <c r="L485" s="44">
        <v>2</v>
      </c>
      <c r="M485" s="3" t="s">
        <v>2719</v>
      </c>
      <c r="N485" s="3" t="s">
        <v>98</v>
      </c>
      <c r="O485" s="3">
        <v>0.5</v>
      </c>
      <c r="P485" s="3" t="s">
        <v>102</v>
      </c>
      <c r="Q485" s="3" t="s">
        <v>727</v>
      </c>
      <c r="R485" s="3"/>
      <c r="S485" s="3" t="s">
        <v>14</v>
      </c>
      <c r="T485" s="115" t="s">
        <v>181</v>
      </c>
      <c r="U485" s="44" t="s">
        <v>15</v>
      </c>
      <c r="V485" s="3" t="s">
        <v>181</v>
      </c>
      <c r="W485" s="3" t="s">
        <v>181</v>
      </c>
      <c r="X485" s="3" t="s">
        <v>3094</v>
      </c>
      <c r="Y485" s="3" t="s">
        <v>3033</v>
      </c>
      <c r="Z485" s="3" t="s">
        <v>15</v>
      </c>
      <c r="AA485" s="3" t="s">
        <v>15</v>
      </c>
      <c r="AB485" s="3" t="s">
        <v>15</v>
      </c>
      <c r="AC485" s="44" t="s">
        <v>1599</v>
      </c>
      <c r="AD485" s="44" t="s">
        <v>181</v>
      </c>
      <c r="AE485" s="132" t="s">
        <v>181</v>
      </c>
      <c r="AF485" s="3" t="s">
        <v>2982</v>
      </c>
      <c r="AG485" s="3" t="s">
        <v>15</v>
      </c>
      <c r="AH485" s="3" t="s">
        <v>15</v>
      </c>
      <c r="AI485" s="3" t="s">
        <v>181</v>
      </c>
      <c r="AJ485" s="55"/>
      <c r="AK485" s="116" t="s">
        <v>181</v>
      </c>
      <c r="AL485" s="44" t="s">
        <v>15</v>
      </c>
      <c r="AM485" s="44" t="s">
        <v>15</v>
      </c>
      <c r="AN485" s="44" t="s">
        <v>15</v>
      </c>
      <c r="AO485" s="44" t="s">
        <v>15</v>
      </c>
      <c r="AP485" s="44" t="s">
        <v>15</v>
      </c>
      <c r="AQ485" s="44">
        <v>0.5</v>
      </c>
      <c r="AR485" s="44">
        <v>3.323</v>
      </c>
      <c r="AS485" s="3">
        <v>3.9060000000000001</v>
      </c>
      <c r="AT485" s="44" t="s">
        <v>321</v>
      </c>
      <c r="AU485" s="117" t="s">
        <v>15</v>
      </c>
      <c r="AV485" s="44" t="s">
        <v>3327</v>
      </c>
      <c r="AW485" s="3" t="s">
        <v>15</v>
      </c>
      <c r="AX485" s="44" t="s">
        <v>14</v>
      </c>
      <c r="AY485" s="3" t="s">
        <v>3782</v>
      </c>
      <c r="AZ485" s="3" t="s">
        <v>5420</v>
      </c>
      <c r="BA485" s="3" t="s">
        <v>3823</v>
      </c>
      <c r="BB485" s="44" t="s">
        <v>3237</v>
      </c>
      <c r="BC485" s="44" t="s">
        <v>15</v>
      </c>
      <c r="BD485" s="44" t="s">
        <v>5963</v>
      </c>
      <c r="BE485" s="3" t="s">
        <v>2725</v>
      </c>
      <c r="BF485" s="3" t="s">
        <v>15</v>
      </c>
      <c r="BG485" s="3" t="s">
        <v>321</v>
      </c>
      <c r="BH485" s="44" t="s">
        <v>1514</v>
      </c>
      <c r="BI485" s="58" t="s">
        <v>3279</v>
      </c>
      <c r="BJ485" s="58" t="s">
        <v>2725</v>
      </c>
      <c r="BK485" s="60" t="s">
        <v>3824</v>
      </c>
      <c r="BL485" s="60" t="s">
        <v>3072</v>
      </c>
      <c r="BM485" s="58" t="s">
        <v>2898</v>
      </c>
      <c r="BN485" s="58" t="s">
        <v>3063</v>
      </c>
      <c r="BO485" s="2" t="s">
        <v>181</v>
      </c>
    </row>
    <row r="486" spans="4:67">
      <c r="D486" s="3">
        <v>21</v>
      </c>
      <c r="E486" s="70">
        <v>43067</v>
      </c>
      <c r="F486" s="3" t="s">
        <v>1518</v>
      </c>
      <c r="G486" s="61"/>
      <c r="H486" s="52"/>
      <c r="I486" s="62" t="s">
        <v>181</v>
      </c>
      <c r="J486" s="3" t="s">
        <v>175</v>
      </c>
      <c r="K486" s="63" t="s">
        <v>1519</v>
      </c>
      <c r="L486" s="44">
        <v>1</v>
      </c>
      <c r="M486" s="3" t="s">
        <v>1611</v>
      </c>
      <c r="N486" s="3" t="s">
        <v>90</v>
      </c>
      <c r="O486" s="3">
        <v>5</v>
      </c>
      <c r="P486" s="3" t="s">
        <v>102</v>
      </c>
      <c r="Q486" s="3" t="s">
        <v>689</v>
      </c>
      <c r="R486" s="3"/>
      <c r="S486" s="3" t="s">
        <v>30</v>
      </c>
      <c r="T486" s="115" t="s">
        <v>181</v>
      </c>
      <c r="U486" s="44" t="s">
        <v>3406</v>
      </c>
      <c r="V486" s="3" t="s">
        <v>3725</v>
      </c>
      <c r="W486" s="3" t="s">
        <v>181</v>
      </c>
      <c r="X486" s="3" t="s">
        <v>181</v>
      </c>
      <c r="Y486" s="3" t="s">
        <v>181</v>
      </c>
      <c r="Z486" s="3" t="s">
        <v>15</v>
      </c>
      <c r="AA486" s="3" t="s">
        <v>15</v>
      </c>
      <c r="AB486" s="3" t="s">
        <v>15</v>
      </c>
      <c r="AC486" s="44" t="s">
        <v>1599</v>
      </c>
      <c r="AD486" s="44" t="s">
        <v>181</v>
      </c>
      <c r="AE486" s="132" t="s">
        <v>181</v>
      </c>
      <c r="AF486" s="3" t="s">
        <v>15</v>
      </c>
      <c r="AG486" s="3" t="s">
        <v>15</v>
      </c>
      <c r="AH486" s="3" t="s">
        <v>15</v>
      </c>
      <c r="AI486" s="3" t="s">
        <v>3366</v>
      </c>
      <c r="AJ486" s="55"/>
      <c r="AK486" s="116" t="s">
        <v>181</v>
      </c>
      <c r="AL486" s="44" t="s">
        <v>65</v>
      </c>
      <c r="AM486" s="44" t="s">
        <v>386</v>
      </c>
      <c r="AN486" s="44" t="s">
        <v>15</v>
      </c>
      <c r="AO486" s="44" t="s">
        <v>15</v>
      </c>
      <c r="AP486" s="44" t="s">
        <v>15</v>
      </c>
      <c r="AQ486" s="44">
        <v>5.907</v>
      </c>
      <c r="AR486" s="44">
        <v>39.283999999999999</v>
      </c>
      <c r="AS486" s="3">
        <v>46.152000000000001</v>
      </c>
      <c r="AT486" s="44" t="s">
        <v>225</v>
      </c>
      <c r="AU486" s="117" t="s">
        <v>15</v>
      </c>
      <c r="AV486" s="44" t="s">
        <v>1609</v>
      </c>
      <c r="AW486" s="3" t="s">
        <v>15</v>
      </c>
      <c r="AX486" s="44" t="s">
        <v>30</v>
      </c>
      <c r="AY486" s="3" t="s">
        <v>2960</v>
      </c>
      <c r="AZ486" s="3" t="s">
        <v>3779</v>
      </c>
      <c r="BA486" s="3" t="s">
        <v>3823</v>
      </c>
      <c r="BB486" s="44" t="s">
        <v>3237</v>
      </c>
      <c r="BC486" s="44" t="s">
        <v>15</v>
      </c>
      <c r="BD486" s="44" t="s">
        <v>181</v>
      </c>
      <c r="BE486" s="3" t="s">
        <v>1520</v>
      </c>
      <c r="BF486" s="3" t="s">
        <v>1611</v>
      </c>
      <c r="BG486" s="3" t="s">
        <v>1600</v>
      </c>
      <c r="BH486" s="44" t="s">
        <v>1517</v>
      </c>
      <c r="BI486" s="58" t="s">
        <v>3279</v>
      </c>
      <c r="BJ486" s="58" t="s">
        <v>1519</v>
      </c>
      <c r="BK486" s="60" t="s">
        <v>2722</v>
      </c>
      <c r="BL486" s="60" t="s">
        <v>2786</v>
      </c>
      <c r="BM486" s="58" t="s">
        <v>2898</v>
      </c>
      <c r="BN486" s="58" t="s">
        <v>2737</v>
      </c>
      <c r="BO486" s="2" t="s">
        <v>181</v>
      </c>
    </row>
    <row r="487" spans="4:67">
      <c r="D487" s="3">
        <v>20</v>
      </c>
      <c r="E487" s="70">
        <v>43054</v>
      </c>
      <c r="F487" s="3" t="s">
        <v>1522</v>
      </c>
      <c r="G487" s="61"/>
      <c r="H487" s="52"/>
      <c r="I487" s="62" t="s">
        <v>181</v>
      </c>
      <c r="J487" s="3" t="s">
        <v>175</v>
      </c>
      <c r="K487" s="63" t="s">
        <v>1523</v>
      </c>
      <c r="L487" s="44">
        <v>2</v>
      </c>
      <c r="M487" s="3" t="s">
        <v>10</v>
      </c>
      <c r="N487" s="3" t="s">
        <v>98</v>
      </c>
      <c r="O487" s="3">
        <v>3.75</v>
      </c>
      <c r="P487" s="3" t="s">
        <v>119</v>
      </c>
      <c r="Q487" s="3" t="s">
        <v>880</v>
      </c>
      <c r="R487" s="3"/>
      <c r="S487" s="3" t="s">
        <v>30</v>
      </c>
      <c r="T487" s="115" t="s">
        <v>181</v>
      </c>
      <c r="U487" s="44" t="s">
        <v>3352</v>
      </c>
      <c r="V487" s="3" t="s">
        <v>181</v>
      </c>
      <c r="W487" s="3" t="s">
        <v>181</v>
      </c>
      <c r="X487" s="3" t="s">
        <v>181</v>
      </c>
      <c r="Y487" s="3" t="s">
        <v>181</v>
      </c>
      <c r="Z487" s="3" t="s">
        <v>15</v>
      </c>
      <c r="AA487" s="3" t="s">
        <v>15</v>
      </c>
      <c r="AB487" s="3" t="s">
        <v>15</v>
      </c>
      <c r="AC487" s="44" t="s">
        <v>1599</v>
      </c>
      <c r="AD487" s="44" t="s">
        <v>181</v>
      </c>
      <c r="AE487" s="132" t="s">
        <v>181</v>
      </c>
      <c r="AF487" s="3" t="s">
        <v>15</v>
      </c>
      <c r="AG487" s="3" t="s">
        <v>15</v>
      </c>
      <c r="AH487" s="3" t="s">
        <v>15</v>
      </c>
      <c r="AI487" s="3" t="s">
        <v>181</v>
      </c>
      <c r="AJ487" s="55"/>
      <c r="AK487" s="116" t="s">
        <v>181</v>
      </c>
      <c r="AL487" s="44" t="s">
        <v>17</v>
      </c>
      <c r="AM487" s="44" t="s">
        <v>331</v>
      </c>
      <c r="AN487" s="44" t="s">
        <v>15</v>
      </c>
      <c r="AO487" s="44" t="s">
        <v>15</v>
      </c>
      <c r="AP487" s="44" t="s">
        <v>15</v>
      </c>
      <c r="AQ487" s="44">
        <v>3.75</v>
      </c>
      <c r="AR487" s="44">
        <v>24.925999999999998</v>
      </c>
      <c r="AS487" s="3">
        <v>29.291</v>
      </c>
      <c r="AT487" s="44" t="s">
        <v>273</v>
      </c>
      <c r="AU487" s="117" t="s">
        <v>15</v>
      </c>
      <c r="AV487" s="44" t="s">
        <v>1609</v>
      </c>
      <c r="AW487" s="3" t="s">
        <v>15</v>
      </c>
      <c r="AX487" s="44" t="s">
        <v>30</v>
      </c>
      <c r="AY487" s="3" t="s">
        <v>3718</v>
      </c>
      <c r="AZ487" s="3" t="s">
        <v>3497</v>
      </c>
      <c r="BA487" s="3" t="s">
        <v>3823</v>
      </c>
      <c r="BB487" s="44" t="s">
        <v>3237</v>
      </c>
      <c r="BC487" s="44" t="s">
        <v>15</v>
      </c>
      <c r="BD487" s="44" t="s">
        <v>181</v>
      </c>
      <c r="BE487" s="3" t="s">
        <v>1524</v>
      </c>
      <c r="BF487" s="3" t="s">
        <v>1669</v>
      </c>
      <c r="BG487" s="3" t="s">
        <v>15</v>
      </c>
      <c r="BH487" s="44" t="s">
        <v>1521</v>
      </c>
      <c r="BI487" s="58" t="s">
        <v>3279</v>
      </c>
      <c r="BJ487" s="58" t="s">
        <v>1523</v>
      </c>
      <c r="BK487" s="60" t="s">
        <v>2722</v>
      </c>
      <c r="BL487" s="60" t="s">
        <v>3078</v>
      </c>
      <c r="BM487" s="58" t="s">
        <v>3221</v>
      </c>
      <c r="BN487" s="58" t="s">
        <v>2737</v>
      </c>
      <c r="BO487" s="2" t="s">
        <v>181</v>
      </c>
    </row>
    <row r="488" spans="4:67">
      <c r="D488" s="3">
        <v>19</v>
      </c>
      <c r="E488" s="70">
        <v>43052</v>
      </c>
      <c r="F488" s="3" t="s">
        <v>1526</v>
      </c>
      <c r="G488" s="61"/>
      <c r="H488" s="52"/>
      <c r="I488" s="62" t="s">
        <v>181</v>
      </c>
      <c r="J488" s="3" t="s">
        <v>175</v>
      </c>
      <c r="K488" s="63" t="s">
        <v>1527</v>
      </c>
      <c r="L488" s="44">
        <v>1</v>
      </c>
      <c r="M488" s="3" t="s">
        <v>10</v>
      </c>
      <c r="N488" s="3" t="s">
        <v>98</v>
      </c>
      <c r="O488" s="3">
        <v>3</v>
      </c>
      <c r="P488" s="3" t="s">
        <v>12</v>
      </c>
      <c r="Q488" s="3" t="s">
        <v>893</v>
      </c>
      <c r="R488" s="3"/>
      <c r="S488" s="3" t="s">
        <v>30</v>
      </c>
      <c r="T488" s="115" t="s">
        <v>181</v>
      </c>
      <c r="U488" s="44" t="s">
        <v>3351</v>
      </c>
      <c r="V488" s="3" t="s">
        <v>181</v>
      </c>
      <c r="W488" s="3" t="s">
        <v>181</v>
      </c>
      <c r="X488" s="3" t="s">
        <v>181</v>
      </c>
      <c r="Y488" s="3" t="s">
        <v>181</v>
      </c>
      <c r="Z488" s="3" t="s">
        <v>15</v>
      </c>
      <c r="AA488" s="3" t="s">
        <v>15</v>
      </c>
      <c r="AB488" s="3" t="s">
        <v>15</v>
      </c>
      <c r="AC488" s="44" t="s">
        <v>1599</v>
      </c>
      <c r="AD488" s="44" t="s">
        <v>181</v>
      </c>
      <c r="AE488" s="132" t="s">
        <v>181</v>
      </c>
      <c r="AF488" s="3" t="s">
        <v>15</v>
      </c>
      <c r="AG488" s="3" t="s">
        <v>15</v>
      </c>
      <c r="AH488" s="3" t="s">
        <v>15</v>
      </c>
      <c r="AI488" s="3" t="s">
        <v>3366</v>
      </c>
      <c r="AJ488" s="55"/>
      <c r="AK488" s="116" t="s">
        <v>181</v>
      </c>
      <c r="AL488" s="44" t="s">
        <v>48</v>
      </c>
      <c r="AM488" s="44" t="s">
        <v>1434</v>
      </c>
      <c r="AN488" s="44" t="s">
        <v>15</v>
      </c>
      <c r="AO488" s="44" t="s">
        <v>15</v>
      </c>
      <c r="AP488" s="44" t="s">
        <v>15</v>
      </c>
      <c r="AQ488" s="44">
        <v>3</v>
      </c>
      <c r="AR488" s="44">
        <v>19.940000000000001</v>
      </c>
      <c r="AS488" s="3">
        <v>23.433</v>
      </c>
      <c r="AT488" s="44" t="s">
        <v>273</v>
      </c>
      <c r="AU488" s="117" t="s">
        <v>15</v>
      </c>
      <c r="AV488" s="44" t="s">
        <v>3471</v>
      </c>
      <c r="AW488" s="3" t="s">
        <v>15</v>
      </c>
      <c r="AX488" s="44" t="s">
        <v>30</v>
      </c>
      <c r="AY488" s="3" t="s">
        <v>3718</v>
      </c>
      <c r="AZ488" s="3" t="s">
        <v>3496</v>
      </c>
      <c r="BA488" s="3" t="s">
        <v>3823</v>
      </c>
      <c r="BB488" s="44" t="s">
        <v>3237</v>
      </c>
      <c r="BC488" s="44" t="s">
        <v>15</v>
      </c>
      <c r="BD488" s="44" t="s">
        <v>181</v>
      </c>
      <c r="BE488" s="3" t="s">
        <v>1528</v>
      </c>
      <c r="BF488" s="3" t="s">
        <v>10</v>
      </c>
      <c r="BG488" s="3" t="s">
        <v>5354</v>
      </c>
      <c r="BH488" s="44" t="s">
        <v>1525</v>
      </c>
      <c r="BI488" s="58" t="s">
        <v>3279</v>
      </c>
      <c r="BJ488" s="58" t="s">
        <v>1527</v>
      </c>
      <c r="BK488" s="60" t="s">
        <v>2722</v>
      </c>
      <c r="BL488" s="60" t="s">
        <v>2742</v>
      </c>
      <c r="BM488" s="58" t="s">
        <v>2895</v>
      </c>
      <c r="BN488" s="58" t="s">
        <v>2737</v>
      </c>
      <c r="BO488" s="2" t="s">
        <v>181</v>
      </c>
    </row>
    <row r="489" spans="4:67">
      <c r="D489" s="3">
        <v>18</v>
      </c>
      <c r="E489" s="70">
        <v>43027</v>
      </c>
      <c r="F489" s="3" t="s">
        <v>1535</v>
      </c>
      <c r="G489" s="61"/>
      <c r="H489" s="52"/>
      <c r="I489" s="62" t="s">
        <v>181</v>
      </c>
      <c r="J489" s="3" t="s">
        <v>175</v>
      </c>
      <c r="K489" s="63" t="s">
        <v>3029</v>
      </c>
      <c r="L489" s="44">
        <v>1</v>
      </c>
      <c r="M489" s="3" t="s">
        <v>2716</v>
      </c>
      <c r="N489" s="3" t="s">
        <v>98</v>
      </c>
      <c r="O489" s="3">
        <v>2.2999999999999998</v>
      </c>
      <c r="P489" s="3" t="s">
        <v>12</v>
      </c>
      <c r="Q489" s="3" t="s">
        <v>309</v>
      </c>
      <c r="R489" s="3"/>
      <c r="S489" s="3" t="s">
        <v>30</v>
      </c>
      <c r="T489" s="115" t="s">
        <v>181</v>
      </c>
      <c r="U489" s="44" t="s">
        <v>3351</v>
      </c>
      <c r="V489" s="3" t="s">
        <v>181</v>
      </c>
      <c r="W489" s="3" t="s">
        <v>181</v>
      </c>
      <c r="X489" s="3" t="s">
        <v>181</v>
      </c>
      <c r="Y489" s="3" t="s">
        <v>3033</v>
      </c>
      <c r="Z489" s="3" t="s">
        <v>15</v>
      </c>
      <c r="AA489" s="3" t="s">
        <v>15</v>
      </c>
      <c r="AB489" s="3" t="s">
        <v>15</v>
      </c>
      <c r="AC489" s="44" t="s">
        <v>1599</v>
      </c>
      <c r="AD489" s="44" t="s">
        <v>181</v>
      </c>
      <c r="AE489" s="132" t="s">
        <v>181</v>
      </c>
      <c r="AF489" s="3" t="s">
        <v>15</v>
      </c>
      <c r="AG489" s="3" t="s">
        <v>15</v>
      </c>
      <c r="AH489" s="3" t="s">
        <v>15</v>
      </c>
      <c r="AI489" s="3" t="s">
        <v>181</v>
      </c>
      <c r="AJ489" s="55"/>
      <c r="AK489" s="116" t="s">
        <v>181</v>
      </c>
      <c r="AL489" s="44" t="s">
        <v>127</v>
      </c>
      <c r="AM489" s="44" t="s">
        <v>235</v>
      </c>
      <c r="AN489" s="44" t="s">
        <v>15</v>
      </c>
      <c r="AO489" s="44" t="s">
        <v>15</v>
      </c>
      <c r="AP489" s="44" t="s">
        <v>15</v>
      </c>
      <c r="AQ489" s="44">
        <v>2.2999999999999998</v>
      </c>
      <c r="AR489" s="44">
        <v>15.288</v>
      </c>
      <c r="AS489" s="3">
        <v>17.965</v>
      </c>
      <c r="AT489" s="44" t="s">
        <v>273</v>
      </c>
      <c r="AU489" s="117" t="s">
        <v>15</v>
      </c>
      <c r="AV489" s="44" t="s">
        <v>3471</v>
      </c>
      <c r="AW489" s="3" t="s">
        <v>15</v>
      </c>
      <c r="AX489" s="44" t="s">
        <v>30</v>
      </c>
      <c r="AY489" s="3" t="s">
        <v>3782</v>
      </c>
      <c r="AZ489" s="3" t="s">
        <v>3496</v>
      </c>
      <c r="BA489" s="3" t="s">
        <v>3823</v>
      </c>
      <c r="BB489" s="44" t="s">
        <v>3238</v>
      </c>
      <c r="BC489" s="44" t="s">
        <v>15</v>
      </c>
      <c r="BD489" s="44" t="s">
        <v>181</v>
      </c>
      <c r="BE489" s="3" t="s">
        <v>1536</v>
      </c>
      <c r="BF489" s="3" t="s">
        <v>15</v>
      </c>
      <c r="BG489" s="3" t="s">
        <v>321</v>
      </c>
      <c r="BH489" s="44" t="s">
        <v>1534</v>
      </c>
      <c r="BI489" s="58" t="s">
        <v>3280</v>
      </c>
      <c r="BJ489" s="58" t="s">
        <v>2684</v>
      </c>
      <c r="BK489" s="60" t="s">
        <v>2722</v>
      </c>
      <c r="BL489" s="60" t="s">
        <v>3079</v>
      </c>
      <c r="BM489" s="58" t="s">
        <v>2895</v>
      </c>
      <c r="BN489" s="58" t="s">
        <v>2737</v>
      </c>
      <c r="BO489" s="2" t="s">
        <v>181</v>
      </c>
    </row>
    <row r="490" spans="4:67">
      <c r="D490" s="3">
        <v>17</v>
      </c>
      <c r="E490" s="70">
        <v>43027</v>
      </c>
      <c r="F490" s="3" t="s">
        <v>1530</v>
      </c>
      <c r="G490" s="61"/>
      <c r="H490" s="52"/>
      <c r="I490" s="62" t="s">
        <v>181</v>
      </c>
      <c r="J490" s="3" t="s">
        <v>175</v>
      </c>
      <c r="K490" s="63" t="s">
        <v>1531</v>
      </c>
      <c r="L490" s="44">
        <v>1</v>
      </c>
      <c r="M490" s="3" t="s">
        <v>2711</v>
      </c>
      <c r="N490" s="3" t="s">
        <v>98</v>
      </c>
      <c r="O490" s="3">
        <v>5</v>
      </c>
      <c r="P490" s="3" t="s">
        <v>12</v>
      </c>
      <c r="Q490" s="3" t="s">
        <v>893</v>
      </c>
      <c r="R490" s="3"/>
      <c r="S490" s="3" t="s">
        <v>30</v>
      </c>
      <c r="T490" s="115" t="s">
        <v>181</v>
      </c>
      <c r="U490" s="44" t="s">
        <v>3352</v>
      </c>
      <c r="V490" s="3" t="s">
        <v>181</v>
      </c>
      <c r="W490" s="3" t="s">
        <v>181</v>
      </c>
      <c r="X490" s="3" t="s">
        <v>181</v>
      </c>
      <c r="Y490" s="3" t="s">
        <v>181</v>
      </c>
      <c r="Z490" s="3" t="s">
        <v>15</v>
      </c>
      <c r="AA490" s="3" t="s">
        <v>15</v>
      </c>
      <c r="AB490" s="3" t="s">
        <v>15</v>
      </c>
      <c r="AC490" s="44" t="s">
        <v>1599</v>
      </c>
      <c r="AD490" s="44" t="s">
        <v>181</v>
      </c>
      <c r="AE490" s="132" t="s">
        <v>181</v>
      </c>
      <c r="AF490" s="3" t="s">
        <v>15</v>
      </c>
      <c r="AG490" s="3" t="s">
        <v>15</v>
      </c>
      <c r="AH490" s="3" t="s">
        <v>15</v>
      </c>
      <c r="AI490" s="3" t="s">
        <v>3366</v>
      </c>
      <c r="AJ490" s="55"/>
      <c r="AK490" s="116" t="s">
        <v>181</v>
      </c>
      <c r="AL490" s="44" t="s">
        <v>56</v>
      </c>
      <c r="AM490" s="44" t="s">
        <v>1533</v>
      </c>
      <c r="AN490" s="44" t="s">
        <v>15</v>
      </c>
      <c r="AO490" s="44" t="s">
        <v>15</v>
      </c>
      <c r="AP490" s="44" t="s">
        <v>15</v>
      </c>
      <c r="AQ490" s="44">
        <v>5</v>
      </c>
      <c r="AR490" s="44">
        <v>33.234000000000002</v>
      </c>
      <c r="AS490" s="3">
        <v>39.055</v>
      </c>
      <c r="AT490" s="44" t="s">
        <v>273</v>
      </c>
      <c r="AU490" s="117" t="s">
        <v>15</v>
      </c>
      <c r="AV490" s="44" t="s">
        <v>3471</v>
      </c>
      <c r="AW490" s="3" t="s">
        <v>15</v>
      </c>
      <c r="AX490" s="44" t="s">
        <v>30</v>
      </c>
      <c r="AY490" s="3" t="s">
        <v>3782</v>
      </c>
      <c r="AZ490" s="3" t="s">
        <v>3497</v>
      </c>
      <c r="BA490" s="3" t="s">
        <v>3823</v>
      </c>
      <c r="BB490" s="44" t="s">
        <v>3238</v>
      </c>
      <c r="BC490" s="44" t="s">
        <v>15</v>
      </c>
      <c r="BD490" s="44" t="s">
        <v>181</v>
      </c>
      <c r="BE490" s="3" t="s">
        <v>1532</v>
      </c>
      <c r="BF490" s="3" t="s">
        <v>2711</v>
      </c>
      <c r="BG490" s="3" t="s">
        <v>5354</v>
      </c>
      <c r="BH490" s="44" t="s">
        <v>1529</v>
      </c>
      <c r="BI490" s="58" t="s">
        <v>3280</v>
      </c>
      <c r="BJ490" s="58" t="s">
        <v>1531</v>
      </c>
      <c r="BK490" s="60" t="s">
        <v>2722</v>
      </c>
      <c r="BL490" s="60" t="s">
        <v>2758</v>
      </c>
      <c r="BM490" s="58" t="s">
        <v>2895</v>
      </c>
      <c r="BN490" s="58" t="s">
        <v>2737</v>
      </c>
      <c r="BO490" s="2" t="s">
        <v>181</v>
      </c>
    </row>
    <row r="491" spans="4:67">
      <c r="D491" s="3">
        <v>16</v>
      </c>
      <c r="E491" s="70">
        <v>43024</v>
      </c>
      <c r="F491" s="3" t="s">
        <v>1538</v>
      </c>
      <c r="G491" s="61"/>
      <c r="H491" s="52"/>
      <c r="I491" s="62" t="s">
        <v>181</v>
      </c>
      <c r="J491" s="3" t="s">
        <v>3016</v>
      </c>
      <c r="K491" s="63" t="s">
        <v>1539</v>
      </c>
      <c r="L491" s="44">
        <v>1</v>
      </c>
      <c r="M491" s="3" t="s">
        <v>2705</v>
      </c>
      <c r="N491" s="3" t="s">
        <v>98</v>
      </c>
      <c r="O491" s="3">
        <v>2.5</v>
      </c>
      <c r="P491" s="3" t="s">
        <v>12</v>
      </c>
      <c r="Q491" s="3" t="s">
        <v>880</v>
      </c>
      <c r="R491" s="3"/>
      <c r="S491" s="3" t="s">
        <v>30</v>
      </c>
      <c r="T491" s="115" t="s">
        <v>181</v>
      </c>
      <c r="U491" s="44" t="s">
        <v>3351</v>
      </c>
      <c r="V491" s="3" t="s">
        <v>181</v>
      </c>
      <c r="W491" s="3" t="s">
        <v>181</v>
      </c>
      <c r="X491" s="3" t="s">
        <v>181</v>
      </c>
      <c r="Y491" s="3" t="s">
        <v>181</v>
      </c>
      <c r="Z491" s="3" t="s">
        <v>15</v>
      </c>
      <c r="AA491" s="3" t="s">
        <v>15</v>
      </c>
      <c r="AB491" s="3" t="s">
        <v>15</v>
      </c>
      <c r="AC491" s="44" t="s">
        <v>1599</v>
      </c>
      <c r="AD491" s="44" t="s">
        <v>181</v>
      </c>
      <c r="AE491" s="132" t="s">
        <v>181</v>
      </c>
      <c r="AF491" s="3" t="s">
        <v>2982</v>
      </c>
      <c r="AG491" s="3" t="s">
        <v>15</v>
      </c>
      <c r="AH491" s="3" t="s">
        <v>15</v>
      </c>
      <c r="AI491" s="3" t="s">
        <v>3366</v>
      </c>
      <c r="AJ491" s="55"/>
      <c r="AK491" s="116" t="s">
        <v>181</v>
      </c>
      <c r="AL491" s="44" t="s">
        <v>65</v>
      </c>
      <c r="AM491" s="44" t="s">
        <v>1541</v>
      </c>
      <c r="AN491" s="44" t="s">
        <v>15</v>
      </c>
      <c r="AO491" s="44" t="s">
        <v>15</v>
      </c>
      <c r="AP491" s="44" t="s">
        <v>15</v>
      </c>
      <c r="AQ491" s="44">
        <v>2.5</v>
      </c>
      <c r="AR491" s="44">
        <v>16.617000000000001</v>
      </c>
      <c r="AS491" s="3">
        <v>19.527999999999999</v>
      </c>
      <c r="AT491" s="44" t="s">
        <v>273</v>
      </c>
      <c r="AU491" s="117" t="s">
        <v>15</v>
      </c>
      <c r="AV491" s="44" t="s">
        <v>3471</v>
      </c>
      <c r="AW491" s="3" t="s">
        <v>15</v>
      </c>
      <c r="AX491" s="44" t="s">
        <v>30</v>
      </c>
      <c r="AY491" s="3" t="s">
        <v>3782</v>
      </c>
      <c r="AZ491" s="3" t="s">
        <v>3496</v>
      </c>
      <c r="BA491" s="3" t="s">
        <v>3823</v>
      </c>
      <c r="BB491" s="44" t="s">
        <v>3238</v>
      </c>
      <c r="BC491" s="44" t="s">
        <v>15</v>
      </c>
      <c r="BD491" s="44" t="s">
        <v>5963</v>
      </c>
      <c r="BE491" s="3" t="s">
        <v>1540</v>
      </c>
      <c r="BF491" s="3" t="s">
        <v>2705</v>
      </c>
      <c r="BG491" s="3" t="s">
        <v>5354</v>
      </c>
      <c r="BH491" s="44" t="s">
        <v>1537</v>
      </c>
      <c r="BI491" s="58" t="s">
        <v>3280</v>
      </c>
      <c r="BJ491" s="58" t="s">
        <v>1539</v>
      </c>
      <c r="BK491" s="60" t="s">
        <v>2722</v>
      </c>
      <c r="BL491" s="60" t="s">
        <v>2759</v>
      </c>
      <c r="BM491" s="58" t="s">
        <v>2895</v>
      </c>
      <c r="BN491" s="58" t="s">
        <v>3063</v>
      </c>
      <c r="BO491" s="2" t="s">
        <v>181</v>
      </c>
    </row>
    <row r="492" spans="4:67">
      <c r="D492" s="3">
        <v>15</v>
      </c>
      <c r="E492" s="70">
        <v>43018</v>
      </c>
      <c r="F492" s="3" t="s">
        <v>1543</v>
      </c>
      <c r="G492" s="61"/>
      <c r="H492" s="52"/>
      <c r="I492" s="62" t="s">
        <v>181</v>
      </c>
      <c r="J492" s="3" t="s">
        <v>175</v>
      </c>
      <c r="K492" s="63" t="s">
        <v>1544</v>
      </c>
      <c r="L492" s="44">
        <v>1</v>
      </c>
      <c r="M492" s="3" t="s">
        <v>10</v>
      </c>
      <c r="N492" s="3" t="s">
        <v>98</v>
      </c>
      <c r="O492" s="3">
        <v>11.91</v>
      </c>
      <c r="P492" s="3" t="s">
        <v>222</v>
      </c>
      <c r="Q492" s="3" t="s">
        <v>61</v>
      </c>
      <c r="R492" s="3"/>
      <c r="S492" s="3" t="s">
        <v>14</v>
      </c>
      <c r="T492" s="115" t="s">
        <v>181</v>
      </c>
      <c r="U492" s="44" t="s">
        <v>3351</v>
      </c>
      <c r="V492" s="3" t="s">
        <v>181</v>
      </c>
      <c r="W492" s="3" t="s">
        <v>181</v>
      </c>
      <c r="X492" s="3" t="s">
        <v>3797</v>
      </c>
      <c r="Y492" s="3" t="s">
        <v>181</v>
      </c>
      <c r="Z492" s="3" t="s">
        <v>15</v>
      </c>
      <c r="AA492" s="3" t="s">
        <v>15</v>
      </c>
      <c r="AB492" s="3" t="s">
        <v>15</v>
      </c>
      <c r="AC492" s="44" t="s">
        <v>1599</v>
      </c>
      <c r="AD492" s="44" t="s">
        <v>181</v>
      </c>
      <c r="AE492" s="132" t="s">
        <v>181</v>
      </c>
      <c r="AF492" s="3" t="s">
        <v>15</v>
      </c>
      <c r="AG492" s="3" t="s">
        <v>15</v>
      </c>
      <c r="AH492" s="3" t="s">
        <v>15</v>
      </c>
      <c r="AI492" s="3" t="s">
        <v>3366</v>
      </c>
      <c r="AJ492" s="55"/>
      <c r="AK492" s="116" t="s">
        <v>181</v>
      </c>
      <c r="AL492" s="44" t="s">
        <v>94</v>
      </c>
      <c r="AM492" s="44" t="s">
        <v>487</v>
      </c>
      <c r="AN492" s="44" t="s">
        <v>15</v>
      </c>
      <c r="AO492" s="44" t="s">
        <v>15</v>
      </c>
      <c r="AP492" s="44" t="s">
        <v>15</v>
      </c>
      <c r="AQ492" s="44">
        <v>11.91</v>
      </c>
      <c r="AR492" s="44">
        <v>79.162999999999997</v>
      </c>
      <c r="AS492" s="3">
        <v>93.028999999999996</v>
      </c>
      <c r="AT492" s="44" t="s">
        <v>178</v>
      </c>
      <c r="AU492" s="117" t="s">
        <v>181</v>
      </c>
      <c r="AV492" s="44" t="s">
        <v>3098</v>
      </c>
      <c r="AW492" s="3" t="s">
        <v>3682</v>
      </c>
      <c r="AX492" s="44" t="s">
        <v>14</v>
      </c>
      <c r="AY492" s="3" t="s">
        <v>3718</v>
      </c>
      <c r="AZ492" s="3" t="s">
        <v>3779</v>
      </c>
      <c r="BA492" s="3" t="s">
        <v>3823</v>
      </c>
      <c r="BB492" s="44" t="s">
        <v>3238</v>
      </c>
      <c r="BC492" s="44" t="s">
        <v>5425</v>
      </c>
      <c r="BD492" s="44" t="s">
        <v>181</v>
      </c>
      <c r="BE492" s="3" t="s">
        <v>1545</v>
      </c>
      <c r="BF492" s="3" t="s">
        <v>10</v>
      </c>
      <c r="BG492" s="3" t="s">
        <v>1600</v>
      </c>
      <c r="BH492" s="44" t="s">
        <v>1542</v>
      </c>
      <c r="BI492" s="58" t="s">
        <v>3280</v>
      </c>
      <c r="BJ492" s="58" t="s">
        <v>1544</v>
      </c>
      <c r="BK492" s="60" t="s">
        <v>3796</v>
      </c>
      <c r="BL492" s="60" t="s">
        <v>3080</v>
      </c>
      <c r="BM492" s="58" t="s">
        <v>3039</v>
      </c>
      <c r="BN492" s="58" t="s">
        <v>2737</v>
      </c>
      <c r="BO492" s="2" t="s">
        <v>181</v>
      </c>
    </row>
    <row r="493" spans="4:67">
      <c r="D493" s="3">
        <v>14</v>
      </c>
      <c r="E493" s="70">
        <v>42955</v>
      </c>
      <c r="F493" s="3" t="s">
        <v>1547</v>
      </c>
      <c r="G493" s="61"/>
      <c r="H493" s="52"/>
      <c r="I493" s="62" t="s">
        <v>181</v>
      </c>
      <c r="J493" s="3" t="s">
        <v>175</v>
      </c>
      <c r="K493" s="63" t="s">
        <v>1123</v>
      </c>
      <c r="L493" s="44">
        <v>1</v>
      </c>
      <c r="M493" s="3" t="s">
        <v>1690</v>
      </c>
      <c r="N493" s="3" t="s">
        <v>98</v>
      </c>
      <c r="O493" s="3">
        <v>4</v>
      </c>
      <c r="P493" s="3" t="s">
        <v>12</v>
      </c>
      <c r="Q493" s="3" t="s">
        <v>880</v>
      </c>
      <c r="R493" s="3"/>
      <c r="S493" s="3" t="s">
        <v>30</v>
      </c>
      <c r="T493" s="115" t="s">
        <v>181</v>
      </c>
      <c r="U493" s="44" t="s">
        <v>3352</v>
      </c>
      <c r="V493" s="3" t="s">
        <v>181</v>
      </c>
      <c r="W493" s="3" t="s">
        <v>181</v>
      </c>
      <c r="X493" s="3" t="s">
        <v>181</v>
      </c>
      <c r="Y493" s="3" t="s">
        <v>181</v>
      </c>
      <c r="Z493" s="3" t="s">
        <v>15</v>
      </c>
      <c r="AA493" s="3" t="s">
        <v>15</v>
      </c>
      <c r="AB493" s="3" t="s">
        <v>15</v>
      </c>
      <c r="AC493" s="44" t="s">
        <v>1599</v>
      </c>
      <c r="AD493" s="44" t="s">
        <v>181</v>
      </c>
      <c r="AE493" s="132" t="s">
        <v>181</v>
      </c>
      <c r="AF493" s="3" t="s">
        <v>15</v>
      </c>
      <c r="AG493" s="3" t="s">
        <v>15</v>
      </c>
      <c r="AH493" s="3" t="s">
        <v>15</v>
      </c>
      <c r="AI493" s="3" t="s">
        <v>3366</v>
      </c>
      <c r="AJ493" s="55"/>
      <c r="AK493" s="116" t="s">
        <v>181</v>
      </c>
      <c r="AL493" s="44" t="s">
        <v>65</v>
      </c>
      <c r="AM493" s="44" t="s">
        <v>435</v>
      </c>
      <c r="AN493" s="44" t="s">
        <v>15</v>
      </c>
      <c r="AO493" s="44" t="s">
        <v>15</v>
      </c>
      <c r="AP493" s="44" t="s">
        <v>15</v>
      </c>
      <c r="AQ493" s="44">
        <v>4</v>
      </c>
      <c r="AR493" s="44">
        <v>27.123000000000001</v>
      </c>
      <c r="AS493" s="3">
        <v>31.228999999999999</v>
      </c>
      <c r="AT493" s="44" t="s">
        <v>273</v>
      </c>
      <c r="AU493" s="117" t="s">
        <v>15</v>
      </c>
      <c r="AV493" s="44" t="s">
        <v>1609</v>
      </c>
      <c r="AW493" s="3" t="s">
        <v>15</v>
      </c>
      <c r="AX493" s="44" t="s">
        <v>30</v>
      </c>
      <c r="AY493" s="3" t="s">
        <v>3782</v>
      </c>
      <c r="AZ493" s="3" t="s">
        <v>3497</v>
      </c>
      <c r="BA493" s="3" t="s">
        <v>3823</v>
      </c>
      <c r="BB493" s="44" t="s">
        <v>3240</v>
      </c>
      <c r="BC493" s="44" t="s">
        <v>15</v>
      </c>
      <c r="BD493" s="44" t="s">
        <v>181</v>
      </c>
      <c r="BE493" s="3" t="s">
        <v>1125</v>
      </c>
      <c r="BF493" s="3" t="s">
        <v>1690</v>
      </c>
      <c r="BG493" s="3" t="s">
        <v>1603</v>
      </c>
      <c r="BH493" s="44" t="s">
        <v>1546</v>
      </c>
      <c r="BI493" s="58" t="s">
        <v>3825</v>
      </c>
      <c r="BJ493" s="58" t="s">
        <v>1123</v>
      </c>
      <c r="BK493" s="60" t="s">
        <v>2722</v>
      </c>
      <c r="BL493" s="60" t="s">
        <v>2743</v>
      </c>
      <c r="BM493" s="58" t="s">
        <v>2895</v>
      </c>
      <c r="BN493" s="58" t="s">
        <v>2737</v>
      </c>
      <c r="BO493" s="2" t="s">
        <v>181</v>
      </c>
    </row>
    <row r="494" spans="4:67">
      <c r="D494" s="3">
        <v>13</v>
      </c>
      <c r="E494" s="70">
        <v>42898</v>
      </c>
      <c r="F494" s="3" t="s">
        <v>1549</v>
      </c>
      <c r="G494" s="61"/>
      <c r="H494" s="52"/>
      <c r="I494" s="62" t="s">
        <v>181</v>
      </c>
      <c r="J494" s="3" t="s">
        <v>175</v>
      </c>
      <c r="K494" s="63" t="s">
        <v>1195</v>
      </c>
      <c r="L494" s="44">
        <v>1</v>
      </c>
      <c r="M494" s="3" t="s">
        <v>10</v>
      </c>
      <c r="N494" s="3" t="s">
        <v>98</v>
      </c>
      <c r="O494" s="3">
        <v>1.5</v>
      </c>
      <c r="P494" s="3" t="s">
        <v>119</v>
      </c>
      <c r="Q494" s="3" t="s">
        <v>309</v>
      </c>
      <c r="R494" s="3"/>
      <c r="S494" s="3" t="s">
        <v>479</v>
      </c>
      <c r="T494" s="115" t="s">
        <v>181</v>
      </c>
      <c r="U494" s="44" t="s">
        <v>1574</v>
      </c>
      <c r="V494" s="3" t="s">
        <v>181</v>
      </c>
      <c r="W494" s="3" t="s">
        <v>181</v>
      </c>
      <c r="X494" s="3" t="s">
        <v>181</v>
      </c>
      <c r="Y494" s="3" t="s">
        <v>181</v>
      </c>
      <c r="Z494" s="3" t="s">
        <v>15</v>
      </c>
      <c r="AA494" s="3" t="s">
        <v>15</v>
      </c>
      <c r="AB494" s="3" t="s">
        <v>15</v>
      </c>
      <c r="AC494" s="44" t="s">
        <v>1599</v>
      </c>
      <c r="AD494" s="44" t="s">
        <v>181</v>
      </c>
      <c r="AE494" s="132" t="s">
        <v>181</v>
      </c>
      <c r="AF494" s="3" t="s">
        <v>15</v>
      </c>
      <c r="AG494" s="3" t="s">
        <v>15</v>
      </c>
      <c r="AH494" s="3" t="s">
        <v>15</v>
      </c>
      <c r="AI494" s="3" t="s">
        <v>181</v>
      </c>
      <c r="AJ494" s="55"/>
      <c r="AK494" s="116" t="s">
        <v>181</v>
      </c>
      <c r="AL494" s="44" t="s">
        <v>35</v>
      </c>
      <c r="AM494" s="44" t="s">
        <v>15</v>
      </c>
      <c r="AN494" s="44" t="s">
        <v>15</v>
      </c>
      <c r="AO494" s="44" t="s">
        <v>15</v>
      </c>
      <c r="AP494" s="44" t="s">
        <v>15</v>
      </c>
      <c r="AQ494" s="44">
        <v>1.5</v>
      </c>
      <c r="AR494" s="44">
        <v>10.307</v>
      </c>
      <c r="AS494" s="3">
        <v>11.656000000000001</v>
      </c>
      <c r="AT494" s="44" t="s">
        <v>273</v>
      </c>
      <c r="AU494" s="117" t="s">
        <v>15</v>
      </c>
      <c r="AV494" s="44" t="s">
        <v>1609</v>
      </c>
      <c r="AW494" s="3" t="s">
        <v>15</v>
      </c>
      <c r="AX494" s="44" t="s">
        <v>3784</v>
      </c>
      <c r="AY494" s="3" t="s">
        <v>3718</v>
      </c>
      <c r="AZ494" s="3" t="s">
        <v>5420</v>
      </c>
      <c r="BA494" s="3" t="s">
        <v>3823</v>
      </c>
      <c r="BB494" s="44" t="s">
        <v>3225</v>
      </c>
      <c r="BC494" s="44" t="s">
        <v>15</v>
      </c>
      <c r="BD494" s="44" t="s">
        <v>181</v>
      </c>
      <c r="BE494" s="3" t="s">
        <v>1198</v>
      </c>
      <c r="BF494" s="3" t="s">
        <v>1697</v>
      </c>
      <c r="BG494" s="3" t="s">
        <v>15</v>
      </c>
      <c r="BH494" s="44" t="s">
        <v>1548</v>
      </c>
      <c r="BI494" s="58" t="s">
        <v>3826</v>
      </c>
      <c r="BJ494" s="58" t="s">
        <v>1195</v>
      </c>
      <c r="BK494" s="60" t="s">
        <v>2722</v>
      </c>
      <c r="BL494" s="60" t="s">
        <v>2777</v>
      </c>
      <c r="BM494" s="58" t="s">
        <v>3034</v>
      </c>
      <c r="BN494" s="58" t="s">
        <v>2737</v>
      </c>
      <c r="BO494" s="2" t="s">
        <v>181</v>
      </c>
    </row>
    <row r="495" spans="4:67">
      <c r="D495" s="3">
        <v>12</v>
      </c>
      <c r="E495" s="70">
        <v>42887</v>
      </c>
      <c r="F495" s="3" t="s">
        <v>1551</v>
      </c>
      <c r="G495" s="61"/>
      <c r="H495" s="52"/>
      <c r="I495" s="62" t="s">
        <v>181</v>
      </c>
      <c r="J495" s="3" t="s">
        <v>175</v>
      </c>
      <c r="K495" s="63" t="s">
        <v>3508</v>
      </c>
      <c r="L495" s="44">
        <v>2</v>
      </c>
      <c r="M495" s="3" t="s">
        <v>2720</v>
      </c>
      <c r="N495" s="3" t="s">
        <v>90</v>
      </c>
      <c r="O495" s="3">
        <v>5.5</v>
      </c>
      <c r="P495" s="3" t="s">
        <v>102</v>
      </c>
      <c r="Q495" s="3" t="s">
        <v>805</v>
      </c>
      <c r="R495" s="3"/>
      <c r="S495" s="3" t="s">
        <v>14</v>
      </c>
      <c r="T495" s="115" t="s">
        <v>181</v>
      </c>
      <c r="U495" s="44" t="s">
        <v>3352</v>
      </c>
      <c r="V495" s="3" t="s">
        <v>3725</v>
      </c>
      <c r="W495" s="3" t="s">
        <v>181</v>
      </c>
      <c r="X495" s="3" t="s">
        <v>181</v>
      </c>
      <c r="Y495" s="3" t="s">
        <v>181</v>
      </c>
      <c r="Z495" s="3" t="s">
        <v>15</v>
      </c>
      <c r="AA495" s="3" t="s">
        <v>15</v>
      </c>
      <c r="AB495" s="3" t="s">
        <v>15</v>
      </c>
      <c r="AC495" s="44" t="s">
        <v>2686</v>
      </c>
      <c r="AD495" s="44" t="s">
        <v>181</v>
      </c>
      <c r="AE495" s="132" t="s">
        <v>181</v>
      </c>
      <c r="AF495" s="3" t="s">
        <v>15</v>
      </c>
      <c r="AG495" s="3" t="s">
        <v>15</v>
      </c>
      <c r="AH495" s="3" t="s">
        <v>15</v>
      </c>
      <c r="AI495" s="3" t="s">
        <v>181</v>
      </c>
      <c r="AJ495" s="55"/>
      <c r="AK495" s="116" t="s">
        <v>181</v>
      </c>
      <c r="AL495" s="44" t="s">
        <v>127</v>
      </c>
      <c r="AM495" s="44" t="s">
        <v>15</v>
      </c>
      <c r="AN495" s="44" t="s">
        <v>15</v>
      </c>
      <c r="AO495" s="44" t="s">
        <v>15</v>
      </c>
      <c r="AP495" s="44" t="s">
        <v>15</v>
      </c>
      <c r="AQ495" s="44">
        <v>5.859</v>
      </c>
      <c r="AR495" s="44">
        <v>40.261000000000003</v>
      </c>
      <c r="AS495" s="3">
        <v>45.512999999999998</v>
      </c>
      <c r="AT495" s="44" t="s">
        <v>243</v>
      </c>
      <c r="AU495" s="117" t="s">
        <v>15</v>
      </c>
      <c r="AV495" s="44" t="s">
        <v>3098</v>
      </c>
      <c r="AW495" s="3" t="s">
        <v>3682</v>
      </c>
      <c r="AX495" s="44" t="s">
        <v>14</v>
      </c>
      <c r="AY495" s="3" t="s">
        <v>2960</v>
      </c>
      <c r="AZ495" s="3" t="s">
        <v>3779</v>
      </c>
      <c r="BA495" s="3" t="s">
        <v>3823</v>
      </c>
      <c r="BB495" s="44" t="s">
        <v>3225</v>
      </c>
      <c r="BC495" s="44" t="s">
        <v>5425</v>
      </c>
      <c r="BD495" s="44" t="s">
        <v>181</v>
      </c>
      <c r="BE495" s="3" t="s">
        <v>1229</v>
      </c>
      <c r="BF495" s="3" t="s">
        <v>5389</v>
      </c>
      <c r="BG495" s="3" t="s">
        <v>1600</v>
      </c>
      <c r="BH495" s="44" t="s">
        <v>1550</v>
      </c>
      <c r="BI495" s="58" t="s">
        <v>3826</v>
      </c>
      <c r="BJ495" s="58" t="s">
        <v>3508</v>
      </c>
      <c r="BK495" s="60" t="s">
        <v>2722</v>
      </c>
      <c r="BL495" s="60" t="s">
        <v>2787</v>
      </c>
      <c r="BM495" s="58" t="s">
        <v>2898</v>
      </c>
      <c r="BN495" s="58" t="s">
        <v>2737</v>
      </c>
      <c r="BO495" s="2" t="s">
        <v>181</v>
      </c>
    </row>
    <row r="496" spans="4:67">
      <c r="D496" s="3">
        <v>11</v>
      </c>
      <c r="E496" s="70">
        <v>42886</v>
      </c>
      <c r="F496" s="3" t="s">
        <v>1515</v>
      </c>
      <c r="G496" s="61"/>
      <c r="H496" s="52"/>
      <c r="I496" s="62" t="s">
        <v>181</v>
      </c>
      <c r="J496" s="3" t="s">
        <v>3016</v>
      </c>
      <c r="K496" s="63" t="s">
        <v>2725</v>
      </c>
      <c r="L496" s="44">
        <v>1</v>
      </c>
      <c r="M496" s="3" t="s">
        <v>2719</v>
      </c>
      <c r="N496" s="3" t="s">
        <v>98</v>
      </c>
      <c r="O496" s="3">
        <v>2</v>
      </c>
      <c r="P496" s="3" t="s">
        <v>102</v>
      </c>
      <c r="Q496" s="3" t="s">
        <v>727</v>
      </c>
      <c r="R496" s="3"/>
      <c r="S496" s="3" t="s">
        <v>14</v>
      </c>
      <c r="T496" s="115" t="s">
        <v>181</v>
      </c>
      <c r="U496" s="44" t="s">
        <v>15</v>
      </c>
      <c r="V496" s="3" t="s">
        <v>181</v>
      </c>
      <c r="W496" s="3" t="s">
        <v>181</v>
      </c>
      <c r="X496" s="3" t="s">
        <v>3094</v>
      </c>
      <c r="Y496" s="3" t="s">
        <v>5329</v>
      </c>
      <c r="Z496" s="3" t="s">
        <v>15</v>
      </c>
      <c r="AA496" s="3" t="s">
        <v>15</v>
      </c>
      <c r="AB496" s="3" t="s">
        <v>15</v>
      </c>
      <c r="AC496" s="44" t="s">
        <v>1599</v>
      </c>
      <c r="AD496" s="44" t="s">
        <v>181</v>
      </c>
      <c r="AE496" s="132" t="s">
        <v>181</v>
      </c>
      <c r="AF496" s="3" t="s">
        <v>2982</v>
      </c>
      <c r="AG496" s="3" t="s">
        <v>15</v>
      </c>
      <c r="AH496" s="3" t="s">
        <v>15</v>
      </c>
      <c r="AI496" s="3" t="s">
        <v>181</v>
      </c>
      <c r="AJ496" s="55"/>
      <c r="AK496" s="116" t="s">
        <v>181</v>
      </c>
      <c r="AL496" s="44" t="s">
        <v>15</v>
      </c>
      <c r="AM496" s="44" t="s">
        <v>15</v>
      </c>
      <c r="AN496" s="44" t="s">
        <v>15</v>
      </c>
      <c r="AO496" s="44" t="s">
        <v>15</v>
      </c>
      <c r="AP496" s="44" t="s">
        <v>15</v>
      </c>
      <c r="AQ496" s="44">
        <v>2</v>
      </c>
      <c r="AR496" s="44">
        <v>13.743</v>
      </c>
      <c r="AS496" s="3">
        <v>15.542</v>
      </c>
      <c r="AT496" s="44" t="s">
        <v>321</v>
      </c>
      <c r="AU496" s="117" t="s">
        <v>15</v>
      </c>
      <c r="AV496" s="44" t="s">
        <v>3327</v>
      </c>
      <c r="AW496" s="3" t="s">
        <v>15</v>
      </c>
      <c r="AX496" s="44" t="s">
        <v>14</v>
      </c>
      <c r="AY496" s="3" t="s">
        <v>3782</v>
      </c>
      <c r="AZ496" s="3" t="s">
        <v>5420</v>
      </c>
      <c r="BA496" s="3" t="s">
        <v>3823</v>
      </c>
      <c r="BB496" s="44" t="s">
        <v>3228</v>
      </c>
      <c r="BC496" s="44" t="s">
        <v>15</v>
      </c>
      <c r="BD496" s="44" t="s">
        <v>5963</v>
      </c>
      <c r="BE496" s="3" t="s">
        <v>2725</v>
      </c>
      <c r="BF496" s="3" t="s">
        <v>15</v>
      </c>
      <c r="BG496" s="3" t="s">
        <v>321</v>
      </c>
      <c r="BH496" s="44" t="s">
        <v>1514</v>
      </c>
      <c r="BI496" s="58" t="s">
        <v>3827</v>
      </c>
      <c r="BJ496" s="58" t="s">
        <v>2725</v>
      </c>
      <c r="BK496" s="60" t="s">
        <v>3824</v>
      </c>
      <c r="BL496" s="60" t="s">
        <v>2745</v>
      </c>
      <c r="BM496" s="58" t="s">
        <v>2898</v>
      </c>
      <c r="BN496" s="58" t="s">
        <v>3063</v>
      </c>
      <c r="BO496" s="2" t="s">
        <v>181</v>
      </c>
    </row>
    <row r="497" spans="4:67">
      <c r="D497" s="3">
        <v>10</v>
      </c>
      <c r="E497" s="70">
        <v>42877</v>
      </c>
      <c r="F497" s="3" t="s">
        <v>1436</v>
      </c>
      <c r="G497" s="61"/>
      <c r="H497" s="52"/>
      <c r="I497" s="62" t="s">
        <v>181</v>
      </c>
      <c r="J497" s="3" t="s">
        <v>190</v>
      </c>
      <c r="K497" s="63" t="s">
        <v>1523</v>
      </c>
      <c r="L497" s="44">
        <v>1</v>
      </c>
      <c r="M497" s="3" t="s">
        <v>2713</v>
      </c>
      <c r="N497" s="3" t="s">
        <v>98</v>
      </c>
      <c r="O497" s="3">
        <v>2.5</v>
      </c>
      <c r="P497" s="3" t="s">
        <v>12</v>
      </c>
      <c r="Q497" s="3" t="s">
        <v>844</v>
      </c>
      <c r="R497" s="3"/>
      <c r="S497" s="3" t="s">
        <v>30</v>
      </c>
      <c r="T497" s="115" t="s">
        <v>181</v>
      </c>
      <c r="U497" s="44" t="s">
        <v>3352</v>
      </c>
      <c r="V497" s="3" t="s">
        <v>181</v>
      </c>
      <c r="W497" s="3" t="s">
        <v>181</v>
      </c>
      <c r="X497" s="3" t="s">
        <v>181</v>
      </c>
      <c r="Y497" s="3" t="s">
        <v>181</v>
      </c>
      <c r="Z497" s="3" t="s">
        <v>15</v>
      </c>
      <c r="AA497" s="3" t="s">
        <v>15</v>
      </c>
      <c r="AB497" s="3" t="s">
        <v>15</v>
      </c>
      <c r="AC497" s="44" t="s">
        <v>1599</v>
      </c>
      <c r="AD497" s="44" t="s">
        <v>181</v>
      </c>
      <c r="AE497" s="132" t="s">
        <v>181</v>
      </c>
      <c r="AF497" s="3" t="s">
        <v>5176</v>
      </c>
      <c r="AG497" s="3" t="s">
        <v>15</v>
      </c>
      <c r="AH497" s="3" t="s">
        <v>15</v>
      </c>
      <c r="AI497" s="3" t="s">
        <v>3366</v>
      </c>
      <c r="AJ497" s="55"/>
      <c r="AK497" s="116" t="s">
        <v>181</v>
      </c>
      <c r="AL497" s="44" t="s">
        <v>17</v>
      </c>
      <c r="AM497" s="44" t="s">
        <v>331</v>
      </c>
      <c r="AN497" s="44" t="s">
        <v>15</v>
      </c>
      <c r="AO497" s="44" t="s">
        <v>15</v>
      </c>
      <c r="AP497" s="44" t="s">
        <v>15</v>
      </c>
      <c r="AQ497" s="44">
        <v>2.5</v>
      </c>
      <c r="AR497" s="44">
        <v>17.178999999999998</v>
      </c>
      <c r="AS497" s="3">
        <v>19.427</v>
      </c>
      <c r="AT497" s="44" t="s">
        <v>273</v>
      </c>
      <c r="AU497" s="117" t="s">
        <v>15</v>
      </c>
      <c r="AV497" s="44" t="s">
        <v>1609</v>
      </c>
      <c r="AW497" s="3" t="s">
        <v>15</v>
      </c>
      <c r="AX497" s="44" t="s">
        <v>30</v>
      </c>
      <c r="AY497" s="3" t="s">
        <v>3782</v>
      </c>
      <c r="AZ497" s="3" t="s">
        <v>3496</v>
      </c>
      <c r="BA497" s="3" t="s">
        <v>3823</v>
      </c>
      <c r="BB497" s="44" t="s">
        <v>3228</v>
      </c>
      <c r="BC497" s="44" t="s">
        <v>15</v>
      </c>
      <c r="BD497" s="44" t="s">
        <v>5963</v>
      </c>
      <c r="BE497" s="3" t="s">
        <v>1524</v>
      </c>
      <c r="BF497" s="3" t="s">
        <v>1669</v>
      </c>
      <c r="BG497" s="3" t="s">
        <v>15</v>
      </c>
      <c r="BH497" s="44" t="s">
        <v>1552</v>
      </c>
      <c r="BI497" s="58" t="s">
        <v>3827</v>
      </c>
      <c r="BJ497" s="58" t="s">
        <v>1523</v>
      </c>
      <c r="BK497" s="60" t="s">
        <v>2722</v>
      </c>
      <c r="BL497" s="60" t="s">
        <v>2759</v>
      </c>
      <c r="BM497" s="58" t="s">
        <v>2895</v>
      </c>
      <c r="BN497" s="58" t="s">
        <v>2738</v>
      </c>
      <c r="BO497" s="2" t="s">
        <v>181</v>
      </c>
    </row>
    <row r="498" spans="4:67">
      <c r="D498" s="3">
        <v>9</v>
      </c>
      <c r="E498" s="70">
        <v>42863</v>
      </c>
      <c r="F498" s="3" t="s">
        <v>1164</v>
      </c>
      <c r="G498" s="61"/>
      <c r="H498" s="52"/>
      <c r="I498" s="62" t="s">
        <v>181</v>
      </c>
      <c r="J498" s="3" t="s">
        <v>175</v>
      </c>
      <c r="K498" s="63" t="s">
        <v>3563</v>
      </c>
      <c r="L498" s="44">
        <v>2</v>
      </c>
      <c r="M498" s="3" t="s">
        <v>2707</v>
      </c>
      <c r="N498" s="3" t="s">
        <v>98</v>
      </c>
      <c r="O498" s="3">
        <v>3</v>
      </c>
      <c r="P498" s="3" t="s">
        <v>102</v>
      </c>
      <c r="Q498" s="3" t="s">
        <v>1555</v>
      </c>
      <c r="R498" s="3"/>
      <c r="S498" s="3" t="s">
        <v>14</v>
      </c>
      <c r="T498" s="115" t="s">
        <v>181</v>
      </c>
      <c r="U498" s="44" t="s">
        <v>3351</v>
      </c>
      <c r="V498" s="3" t="s">
        <v>181</v>
      </c>
      <c r="W498" s="3" t="s">
        <v>181</v>
      </c>
      <c r="X498" s="3" t="s">
        <v>3729</v>
      </c>
      <c r="Y498" s="3" t="s">
        <v>181</v>
      </c>
      <c r="Z498" s="3" t="s">
        <v>15</v>
      </c>
      <c r="AA498" s="3" t="s">
        <v>15</v>
      </c>
      <c r="AB498" s="3" t="s">
        <v>15</v>
      </c>
      <c r="AC498" s="44" t="s">
        <v>2686</v>
      </c>
      <c r="AD498" s="44" t="s">
        <v>181</v>
      </c>
      <c r="AE498" s="132" t="s">
        <v>181</v>
      </c>
      <c r="AF498" s="3" t="s">
        <v>15</v>
      </c>
      <c r="AG498" s="3" t="s">
        <v>15</v>
      </c>
      <c r="AH498" s="3" t="s">
        <v>15</v>
      </c>
      <c r="AI498" s="3" t="s">
        <v>181</v>
      </c>
      <c r="AJ498" s="55"/>
      <c r="AK498" s="116" t="s">
        <v>181</v>
      </c>
      <c r="AL498" s="44" t="s">
        <v>35</v>
      </c>
      <c r="AM498" s="44" t="s">
        <v>15</v>
      </c>
      <c r="AN498" s="44" t="s">
        <v>15</v>
      </c>
      <c r="AO498" s="44" t="s">
        <v>15</v>
      </c>
      <c r="AP498" s="44" t="s">
        <v>15</v>
      </c>
      <c r="AQ498" s="44">
        <v>3</v>
      </c>
      <c r="AR498" s="44">
        <v>20.614000000000001</v>
      </c>
      <c r="AS498" s="3">
        <v>23.312999999999999</v>
      </c>
      <c r="AT498" s="44" t="s">
        <v>243</v>
      </c>
      <c r="AU498" s="117" t="s">
        <v>15</v>
      </c>
      <c r="AV498" s="44" t="s">
        <v>3098</v>
      </c>
      <c r="AW498" s="3" t="s">
        <v>3682</v>
      </c>
      <c r="AX498" s="44" t="s">
        <v>14</v>
      </c>
      <c r="AY498" s="3" t="s">
        <v>2960</v>
      </c>
      <c r="AZ498" s="3" t="s">
        <v>3496</v>
      </c>
      <c r="BA498" s="3" t="s">
        <v>3823</v>
      </c>
      <c r="BB498" s="44" t="s">
        <v>3228</v>
      </c>
      <c r="BC498" s="44" t="s">
        <v>5425</v>
      </c>
      <c r="BD498" s="44" t="s">
        <v>181</v>
      </c>
      <c r="BE498" s="3" t="s">
        <v>242</v>
      </c>
      <c r="BF498" s="3" t="s">
        <v>1658</v>
      </c>
      <c r="BG498" s="3" t="s">
        <v>1600</v>
      </c>
      <c r="BH498" s="44" t="s">
        <v>1554</v>
      </c>
      <c r="BI498" s="58" t="s">
        <v>3827</v>
      </c>
      <c r="BJ498" s="58" t="s">
        <v>238</v>
      </c>
      <c r="BK498" s="60" t="s">
        <v>3727</v>
      </c>
      <c r="BL498" s="60" t="s">
        <v>2742</v>
      </c>
      <c r="BM498" s="58" t="s">
        <v>2898</v>
      </c>
      <c r="BN498" s="58" t="s">
        <v>2737</v>
      </c>
      <c r="BO498" s="2" t="s">
        <v>181</v>
      </c>
    </row>
    <row r="499" spans="4:67">
      <c r="D499" s="3">
        <v>8</v>
      </c>
      <c r="E499" s="70">
        <v>42863</v>
      </c>
      <c r="F499" s="3" t="s">
        <v>1164</v>
      </c>
      <c r="G499" s="61"/>
      <c r="H499" s="52"/>
      <c r="I499" s="62" t="s">
        <v>181</v>
      </c>
      <c r="J499" s="3" t="s">
        <v>175</v>
      </c>
      <c r="K499" s="63" t="s">
        <v>3563</v>
      </c>
      <c r="L499" s="44">
        <v>2</v>
      </c>
      <c r="M499" s="3" t="s">
        <v>2707</v>
      </c>
      <c r="N499" s="3" t="s">
        <v>98</v>
      </c>
      <c r="O499" s="3">
        <v>7</v>
      </c>
      <c r="P499" s="3" t="s">
        <v>12</v>
      </c>
      <c r="Q499" s="3" t="s">
        <v>1378</v>
      </c>
      <c r="R499" s="3"/>
      <c r="S499" s="3" t="s">
        <v>14</v>
      </c>
      <c r="T499" s="115" t="s">
        <v>181</v>
      </c>
      <c r="U499" s="44" t="s">
        <v>3351</v>
      </c>
      <c r="V499" s="3" t="s">
        <v>181</v>
      </c>
      <c r="W499" s="3" t="s">
        <v>181</v>
      </c>
      <c r="X499" s="3" t="s">
        <v>3729</v>
      </c>
      <c r="Y499" s="3" t="s">
        <v>181</v>
      </c>
      <c r="Z499" s="3" t="s">
        <v>15</v>
      </c>
      <c r="AA499" s="3" t="s">
        <v>15</v>
      </c>
      <c r="AB499" s="3" t="s">
        <v>15</v>
      </c>
      <c r="AC499" s="44" t="s">
        <v>2686</v>
      </c>
      <c r="AD499" s="44" t="s">
        <v>181</v>
      </c>
      <c r="AE499" s="132" t="s">
        <v>181</v>
      </c>
      <c r="AF499" s="3" t="s">
        <v>15</v>
      </c>
      <c r="AG499" s="3" t="s">
        <v>15</v>
      </c>
      <c r="AH499" s="3" t="s">
        <v>15</v>
      </c>
      <c r="AI499" s="3" t="s">
        <v>181</v>
      </c>
      <c r="AJ499" s="55"/>
      <c r="AK499" s="116" t="s">
        <v>181</v>
      </c>
      <c r="AL499" s="44" t="s">
        <v>35</v>
      </c>
      <c r="AM499" s="44" t="s">
        <v>15</v>
      </c>
      <c r="AN499" s="44" t="s">
        <v>15</v>
      </c>
      <c r="AO499" s="44" t="s">
        <v>15</v>
      </c>
      <c r="AP499" s="44" t="s">
        <v>15</v>
      </c>
      <c r="AQ499" s="44">
        <v>7</v>
      </c>
      <c r="AR499" s="44">
        <v>48.1</v>
      </c>
      <c r="AS499" s="3">
        <v>54.396000000000001</v>
      </c>
      <c r="AT499" s="44" t="s">
        <v>243</v>
      </c>
      <c r="AU499" s="117" t="s">
        <v>15</v>
      </c>
      <c r="AV499" s="44" t="s">
        <v>3098</v>
      </c>
      <c r="AW499" s="3" t="s">
        <v>3682</v>
      </c>
      <c r="AX499" s="44" t="s">
        <v>14</v>
      </c>
      <c r="AY499" s="3" t="s">
        <v>2960</v>
      </c>
      <c r="AZ499" s="3" t="s">
        <v>3779</v>
      </c>
      <c r="BA499" s="3" t="s">
        <v>3823</v>
      </c>
      <c r="BB499" s="44" t="s">
        <v>3228</v>
      </c>
      <c r="BC499" s="44" t="s">
        <v>5425</v>
      </c>
      <c r="BD499" s="44" t="s">
        <v>181</v>
      </c>
      <c r="BE499" s="3" t="s">
        <v>242</v>
      </c>
      <c r="BF499" s="3" t="s">
        <v>1658</v>
      </c>
      <c r="BG499" s="3" t="s">
        <v>1600</v>
      </c>
      <c r="BH499" s="44" t="s">
        <v>1553</v>
      </c>
      <c r="BI499" s="58" t="s">
        <v>3827</v>
      </c>
      <c r="BJ499" s="58" t="s">
        <v>238</v>
      </c>
      <c r="BK499" s="60" t="s">
        <v>3727</v>
      </c>
      <c r="BL499" s="60" t="s">
        <v>2771</v>
      </c>
      <c r="BM499" s="58" t="s">
        <v>2895</v>
      </c>
      <c r="BN499" s="58" t="s">
        <v>2737</v>
      </c>
      <c r="BO499" s="2" t="s">
        <v>181</v>
      </c>
    </row>
    <row r="500" spans="4:67">
      <c r="D500" s="3">
        <v>7</v>
      </c>
      <c r="E500" s="70">
        <v>42836</v>
      </c>
      <c r="F500" s="3" t="s">
        <v>1557</v>
      </c>
      <c r="G500" s="61"/>
      <c r="H500" s="52"/>
      <c r="I500" s="62" t="s">
        <v>181</v>
      </c>
      <c r="J500" s="3" t="s">
        <v>175</v>
      </c>
      <c r="K500" s="63" t="s">
        <v>1558</v>
      </c>
      <c r="L500" s="44">
        <v>1</v>
      </c>
      <c r="M500" s="3" t="s">
        <v>125</v>
      </c>
      <c r="N500" s="3" t="s">
        <v>98</v>
      </c>
      <c r="O500" s="3">
        <v>3</v>
      </c>
      <c r="P500" s="3" t="s">
        <v>12</v>
      </c>
      <c r="Q500" s="3" t="s">
        <v>1306</v>
      </c>
      <c r="R500" s="3"/>
      <c r="S500" s="3" t="s">
        <v>30</v>
      </c>
      <c r="T500" s="115" t="s">
        <v>181</v>
      </c>
      <c r="U500" s="44" t="s">
        <v>3351</v>
      </c>
      <c r="V500" s="3" t="s">
        <v>181</v>
      </c>
      <c r="W500" s="3" t="s">
        <v>181</v>
      </c>
      <c r="X500" s="3" t="s">
        <v>181</v>
      </c>
      <c r="Y500" s="3" t="s">
        <v>181</v>
      </c>
      <c r="Z500" s="3" t="s">
        <v>15</v>
      </c>
      <c r="AA500" s="3" t="s">
        <v>15</v>
      </c>
      <c r="AB500" s="3" t="s">
        <v>15</v>
      </c>
      <c r="AC500" s="44" t="s">
        <v>1599</v>
      </c>
      <c r="AD500" s="44" t="s">
        <v>181</v>
      </c>
      <c r="AE500" s="132" t="s">
        <v>181</v>
      </c>
      <c r="AF500" s="3" t="s">
        <v>15</v>
      </c>
      <c r="AG500" s="3" t="s">
        <v>15</v>
      </c>
      <c r="AH500" s="3" t="s">
        <v>15</v>
      </c>
      <c r="AI500" s="3" t="s">
        <v>3366</v>
      </c>
      <c r="AJ500" s="55"/>
      <c r="AK500" s="116" t="s">
        <v>181</v>
      </c>
      <c r="AL500" s="44" t="s">
        <v>17</v>
      </c>
      <c r="AM500" s="44" t="s">
        <v>1560</v>
      </c>
      <c r="AN500" s="44" t="s">
        <v>15</v>
      </c>
      <c r="AO500" s="44" t="s">
        <v>15</v>
      </c>
      <c r="AP500" s="44" t="s">
        <v>15</v>
      </c>
      <c r="AQ500" s="44">
        <v>3</v>
      </c>
      <c r="AR500" s="44">
        <v>20.614000000000001</v>
      </c>
      <c r="AS500" s="3">
        <v>23.312999999999999</v>
      </c>
      <c r="AT500" s="44" t="s">
        <v>178</v>
      </c>
      <c r="AU500" s="117" t="s">
        <v>179</v>
      </c>
      <c r="AV500" s="44" t="s">
        <v>3470</v>
      </c>
      <c r="AW500" s="3" t="s">
        <v>15</v>
      </c>
      <c r="AX500" s="44" t="s">
        <v>30</v>
      </c>
      <c r="AY500" s="3" t="s">
        <v>2960</v>
      </c>
      <c r="AZ500" s="3" t="s">
        <v>3496</v>
      </c>
      <c r="BA500" s="3" t="s">
        <v>3823</v>
      </c>
      <c r="BB500" s="44" t="s">
        <v>3229</v>
      </c>
      <c r="BC500" s="44" t="s">
        <v>2892</v>
      </c>
      <c r="BD500" s="44" t="s">
        <v>181</v>
      </c>
      <c r="BE500" s="3" t="s">
        <v>1559</v>
      </c>
      <c r="BF500" s="3" t="s">
        <v>125</v>
      </c>
      <c r="BG500" s="3" t="s">
        <v>1603</v>
      </c>
      <c r="BH500" s="44" t="s">
        <v>1556</v>
      </c>
      <c r="BI500" s="58" t="s">
        <v>3828</v>
      </c>
      <c r="BJ500" s="58" t="s">
        <v>1558</v>
      </c>
      <c r="BK500" s="60" t="s">
        <v>2722</v>
      </c>
      <c r="BL500" s="60" t="s">
        <v>2742</v>
      </c>
      <c r="BM500" s="58" t="s">
        <v>2895</v>
      </c>
      <c r="BN500" s="58" t="s">
        <v>2737</v>
      </c>
      <c r="BO500" s="2" t="s">
        <v>181</v>
      </c>
    </row>
    <row r="501" spans="4:67">
      <c r="D501" s="3">
        <v>6</v>
      </c>
      <c r="E501" s="70">
        <v>42808</v>
      </c>
      <c r="F501" s="3" t="s">
        <v>1562</v>
      </c>
      <c r="G501" s="61"/>
      <c r="H501" s="52"/>
      <c r="I501" s="62" t="s">
        <v>181</v>
      </c>
      <c r="J501" s="3" t="s">
        <v>175</v>
      </c>
      <c r="K501" s="63" t="s">
        <v>137</v>
      </c>
      <c r="L501" s="44">
        <v>1</v>
      </c>
      <c r="M501" s="3" t="s">
        <v>449</v>
      </c>
      <c r="N501" s="3" t="s">
        <v>98</v>
      </c>
      <c r="O501" s="3">
        <v>10.5</v>
      </c>
      <c r="P501" s="3" t="s">
        <v>102</v>
      </c>
      <c r="Q501" s="3" t="s">
        <v>815</v>
      </c>
      <c r="R501" s="3"/>
      <c r="S501" s="3" t="s">
        <v>30</v>
      </c>
      <c r="T501" s="115" t="s">
        <v>181</v>
      </c>
      <c r="U501" s="44" t="s">
        <v>3351</v>
      </c>
      <c r="V501" s="3" t="s">
        <v>181</v>
      </c>
      <c r="W501" s="3" t="s">
        <v>181</v>
      </c>
      <c r="X501" s="3" t="s">
        <v>181</v>
      </c>
      <c r="Y501" s="3" t="s">
        <v>181</v>
      </c>
      <c r="Z501" s="3" t="s">
        <v>15</v>
      </c>
      <c r="AA501" s="3" t="s">
        <v>15</v>
      </c>
      <c r="AB501" s="3" t="s">
        <v>15</v>
      </c>
      <c r="AC501" s="44" t="s">
        <v>2686</v>
      </c>
      <c r="AD501" s="44" t="s">
        <v>181</v>
      </c>
      <c r="AE501" s="132" t="s">
        <v>181</v>
      </c>
      <c r="AF501" s="3" t="s">
        <v>15</v>
      </c>
      <c r="AG501" s="3" t="s">
        <v>15</v>
      </c>
      <c r="AH501" s="3" t="s">
        <v>718</v>
      </c>
      <c r="AI501" s="3" t="s">
        <v>181</v>
      </c>
      <c r="AJ501" s="55"/>
      <c r="AK501" s="116" t="s">
        <v>181</v>
      </c>
      <c r="AL501" s="44" t="s">
        <v>35</v>
      </c>
      <c r="AM501" s="44" t="s">
        <v>244</v>
      </c>
      <c r="AN501" s="44" t="s">
        <v>15</v>
      </c>
      <c r="AO501" s="44" t="s">
        <v>15</v>
      </c>
      <c r="AP501" s="44" t="s">
        <v>15</v>
      </c>
      <c r="AQ501" s="44">
        <v>10.5</v>
      </c>
      <c r="AR501" s="44">
        <v>73.248999999999995</v>
      </c>
      <c r="AS501" s="3">
        <v>81.436999999999998</v>
      </c>
      <c r="AT501" s="44" t="s">
        <v>225</v>
      </c>
      <c r="AU501" s="117" t="s">
        <v>15</v>
      </c>
      <c r="AV501" s="44" t="s">
        <v>3098</v>
      </c>
      <c r="AW501" s="3" t="s">
        <v>3685</v>
      </c>
      <c r="AX501" s="44" t="s">
        <v>30</v>
      </c>
      <c r="AY501" s="3" t="s">
        <v>2960</v>
      </c>
      <c r="AZ501" s="3" t="s">
        <v>3779</v>
      </c>
      <c r="BA501" s="3" t="s">
        <v>3823</v>
      </c>
      <c r="BB501" s="44" t="s">
        <v>3232</v>
      </c>
      <c r="BC501" s="44" t="s">
        <v>5425</v>
      </c>
      <c r="BD501" s="44" t="s">
        <v>181</v>
      </c>
      <c r="BE501" s="3" t="s">
        <v>285</v>
      </c>
      <c r="BF501" s="3" t="s">
        <v>1658</v>
      </c>
      <c r="BG501" s="3" t="s">
        <v>1600</v>
      </c>
      <c r="BH501" s="3" t="s">
        <v>1563</v>
      </c>
      <c r="BI501" s="58" t="s">
        <v>3829</v>
      </c>
      <c r="BJ501" s="60" t="s">
        <v>137</v>
      </c>
      <c r="BK501" s="60" t="s">
        <v>2722</v>
      </c>
      <c r="BL501" s="58" t="s">
        <v>2923</v>
      </c>
      <c r="BM501" s="58" t="s">
        <v>2898</v>
      </c>
      <c r="BN501" s="58" t="s">
        <v>2737</v>
      </c>
      <c r="BO501" s="2" t="s">
        <v>181</v>
      </c>
    </row>
    <row r="502" spans="4:67">
      <c r="D502" s="3">
        <v>5</v>
      </c>
      <c r="E502" s="70">
        <v>42808</v>
      </c>
      <c r="F502" s="3" t="s">
        <v>1562</v>
      </c>
      <c r="G502" s="61"/>
      <c r="H502" s="52"/>
      <c r="I502" s="62" t="s">
        <v>181</v>
      </c>
      <c r="J502" s="3" t="s">
        <v>175</v>
      </c>
      <c r="K502" s="63" t="s">
        <v>137</v>
      </c>
      <c r="L502" s="44">
        <v>1</v>
      </c>
      <c r="M502" s="3" t="s">
        <v>449</v>
      </c>
      <c r="N502" s="3" t="s">
        <v>98</v>
      </c>
      <c r="O502" s="3">
        <v>7</v>
      </c>
      <c r="P502" s="3" t="s">
        <v>12</v>
      </c>
      <c r="Q502" s="3" t="s">
        <v>91</v>
      </c>
      <c r="R502" s="3"/>
      <c r="S502" s="3" t="s">
        <v>30</v>
      </c>
      <c r="T502" s="115" t="s">
        <v>181</v>
      </c>
      <c r="U502" s="44" t="s">
        <v>3351</v>
      </c>
      <c r="V502" s="3" t="s">
        <v>181</v>
      </c>
      <c r="W502" s="3" t="s">
        <v>181</v>
      </c>
      <c r="X502" s="3" t="s">
        <v>181</v>
      </c>
      <c r="Y502" s="3" t="s">
        <v>181</v>
      </c>
      <c r="Z502" s="3" t="s">
        <v>15</v>
      </c>
      <c r="AA502" s="3" t="s">
        <v>15</v>
      </c>
      <c r="AB502" s="3" t="s">
        <v>15</v>
      </c>
      <c r="AC502" s="44" t="s">
        <v>2686</v>
      </c>
      <c r="AD502" s="44" t="s">
        <v>181</v>
      </c>
      <c r="AE502" s="132" t="s">
        <v>181</v>
      </c>
      <c r="AF502" s="3" t="s">
        <v>15</v>
      </c>
      <c r="AG502" s="3" t="s">
        <v>15</v>
      </c>
      <c r="AH502" s="3" t="s">
        <v>718</v>
      </c>
      <c r="AI502" s="3" t="s">
        <v>181</v>
      </c>
      <c r="AJ502" s="55"/>
      <c r="AK502" s="116" t="s">
        <v>181</v>
      </c>
      <c r="AL502" s="44" t="s">
        <v>35</v>
      </c>
      <c r="AM502" s="44" t="s">
        <v>244</v>
      </c>
      <c r="AN502" s="44" t="s">
        <v>15</v>
      </c>
      <c r="AO502" s="44" t="s">
        <v>15</v>
      </c>
      <c r="AP502" s="44" t="s">
        <v>15</v>
      </c>
      <c r="AQ502" s="44">
        <v>7</v>
      </c>
      <c r="AR502" s="44">
        <v>48.832999999999998</v>
      </c>
      <c r="AS502" s="3">
        <v>54.290999999999997</v>
      </c>
      <c r="AT502" s="44" t="s">
        <v>225</v>
      </c>
      <c r="AU502" s="117" t="s">
        <v>15</v>
      </c>
      <c r="AV502" s="44" t="s">
        <v>3098</v>
      </c>
      <c r="AW502" s="3" t="s">
        <v>3685</v>
      </c>
      <c r="AX502" s="44" t="s">
        <v>30</v>
      </c>
      <c r="AY502" s="3" t="s">
        <v>2960</v>
      </c>
      <c r="AZ502" s="3" t="s">
        <v>3779</v>
      </c>
      <c r="BA502" s="3" t="s">
        <v>3823</v>
      </c>
      <c r="BB502" s="44" t="s">
        <v>3232</v>
      </c>
      <c r="BC502" s="44" t="s">
        <v>5425</v>
      </c>
      <c r="BD502" s="44" t="s">
        <v>181</v>
      </c>
      <c r="BE502" s="3" t="s">
        <v>285</v>
      </c>
      <c r="BF502" s="3" t="s">
        <v>1658</v>
      </c>
      <c r="BG502" s="3" t="s">
        <v>1600</v>
      </c>
      <c r="BH502" s="3" t="s">
        <v>1561</v>
      </c>
      <c r="BI502" s="58" t="s">
        <v>3829</v>
      </c>
      <c r="BJ502" s="60" t="s">
        <v>137</v>
      </c>
      <c r="BK502" s="60" t="s">
        <v>2722</v>
      </c>
      <c r="BL502" s="58" t="s">
        <v>2771</v>
      </c>
      <c r="BM502" s="58" t="s">
        <v>2895</v>
      </c>
      <c r="BN502" s="58" t="s">
        <v>2737</v>
      </c>
      <c r="BO502" s="2" t="s">
        <v>181</v>
      </c>
    </row>
    <row r="503" spans="4:67">
      <c r="D503" s="3">
        <v>4</v>
      </c>
      <c r="E503" s="70">
        <v>42808</v>
      </c>
      <c r="F503" s="3" t="s">
        <v>1562</v>
      </c>
      <c r="G503" s="61"/>
      <c r="H503" s="52"/>
      <c r="I503" s="62" t="s">
        <v>181</v>
      </c>
      <c r="J503" s="3" t="s">
        <v>175</v>
      </c>
      <c r="K503" s="63" t="s">
        <v>137</v>
      </c>
      <c r="L503" s="44">
        <v>1</v>
      </c>
      <c r="M503" s="3" t="s">
        <v>449</v>
      </c>
      <c r="N503" s="3" t="s">
        <v>98</v>
      </c>
      <c r="O503" s="3">
        <v>2.5</v>
      </c>
      <c r="P503" s="3" t="s">
        <v>63</v>
      </c>
      <c r="Q503" s="3" t="s">
        <v>384</v>
      </c>
      <c r="R503" s="3"/>
      <c r="S503" s="3" t="s">
        <v>30</v>
      </c>
      <c r="T503" s="115" t="s">
        <v>181</v>
      </c>
      <c r="U503" s="44" t="s">
        <v>3351</v>
      </c>
      <c r="V503" s="3" t="s">
        <v>181</v>
      </c>
      <c r="W503" s="3" t="s">
        <v>181</v>
      </c>
      <c r="X503" s="3" t="s">
        <v>181</v>
      </c>
      <c r="Y503" s="3" t="s">
        <v>181</v>
      </c>
      <c r="Z503" s="3" t="s">
        <v>15</v>
      </c>
      <c r="AA503" s="3" t="s">
        <v>15</v>
      </c>
      <c r="AB503" s="3" t="s">
        <v>15</v>
      </c>
      <c r="AC503" s="44" t="s">
        <v>2686</v>
      </c>
      <c r="AD503" s="44" t="s">
        <v>181</v>
      </c>
      <c r="AE503" s="132" t="s">
        <v>181</v>
      </c>
      <c r="AF503" s="3" t="s">
        <v>15</v>
      </c>
      <c r="AG503" s="3" t="s">
        <v>15</v>
      </c>
      <c r="AH503" s="3" t="s">
        <v>718</v>
      </c>
      <c r="AI503" s="3" t="s">
        <v>181</v>
      </c>
      <c r="AJ503" s="55"/>
      <c r="AK503" s="116" t="s">
        <v>181</v>
      </c>
      <c r="AL503" s="44" t="s">
        <v>35</v>
      </c>
      <c r="AM503" s="44" t="s">
        <v>244</v>
      </c>
      <c r="AN503" s="44" t="s">
        <v>15</v>
      </c>
      <c r="AO503" s="44" t="s">
        <v>15</v>
      </c>
      <c r="AP503" s="44" t="s">
        <v>15</v>
      </c>
      <c r="AQ503" s="44">
        <v>2.5</v>
      </c>
      <c r="AR503" s="44">
        <v>17.440000000000001</v>
      </c>
      <c r="AS503" s="3">
        <v>19.39</v>
      </c>
      <c r="AT503" s="44" t="s">
        <v>225</v>
      </c>
      <c r="AU503" s="117" t="s">
        <v>15</v>
      </c>
      <c r="AV503" s="44" t="s">
        <v>3098</v>
      </c>
      <c r="AW503" s="3" t="s">
        <v>3685</v>
      </c>
      <c r="AX503" s="44" t="s">
        <v>30</v>
      </c>
      <c r="AY503" s="3" t="s">
        <v>2960</v>
      </c>
      <c r="AZ503" s="3" t="s">
        <v>3496</v>
      </c>
      <c r="BA503" s="3" t="s">
        <v>3823</v>
      </c>
      <c r="BB503" s="44" t="s">
        <v>3232</v>
      </c>
      <c r="BC503" s="44" t="s">
        <v>5425</v>
      </c>
      <c r="BD503" s="44" t="s">
        <v>181</v>
      </c>
      <c r="BE503" s="3" t="s">
        <v>285</v>
      </c>
      <c r="BF503" s="3" t="s">
        <v>1658</v>
      </c>
      <c r="BG503" s="3" t="s">
        <v>1600</v>
      </c>
      <c r="BH503" s="3" t="s">
        <v>1564</v>
      </c>
      <c r="BI503" s="58" t="s">
        <v>3829</v>
      </c>
      <c r="BJ503" s="60" t="s">
        <v>137</v>
      </c>
      <c r="BK503" s="60" t="s">
        <v>2722</v>
      </c>
      <c r="BL503" s="58" t="s">
        <v>2759</v>
      </c>
      <c r="BM503" s="58" t="s">
        <v>2897</v>
      </c>
      <c r="BN503" s="58" t="s">
        <v>2737</v>
      </c>
      <c r="BO503" s="2" t="s">
        <v>181</v>
      </c>
    </row>
    <row r="504" spans="4:67">
      <c r="D504" s="3">
        <v>3</v>
      </c>
      <c r="E504" s="70">
        <v>42801</v>
      </c>
      <c r="F504" s="3" t="s">
        <v>1566</v>
      </c>
      <c r="G504" s="61"/>
      <c r="H504" s="52"/>
      <c r="I504" s="62" t="s">
        <v>181</v>
      </c>
      <c r="J504" s="3" t="s">
        <v>175</v>
      </c>
      <c r="K504" s="63" t="s">
        <v>3508</v>
      </c>
      <c r="L504" s="44">
        <v>1</v>
      </c>
      <c r="M504" s="3" t="s">
        <v>2720</v>
      </c>
      <c r="N504" s="3" t="s">
        <v>98</v>
      </c>
      <c r="O504" s="3">
        <v>11.5</v>
      </c>
      <c r="P504" s="3" t="s">
        <v>102</v>
      </c>
      <c r="Q504" s="3" t="s">
        <v>1274</v>
      </c>
      <c r="R504" s="3"/>
      <c r="S504" s="3" t="s">
        <v>14</v>
      </c>
      <c r="T504" s="115" t="s">
        <v>181</v>
      </c>
      <c r="U504" s="44" t="s">
        <v>3352</v>
      </c>
      <c r="V504" s="3" t="s">
        <v>181</v>
      </c>
      <c r="W504" s="3" t="s">
        <v>181</v>
      </c>
      <c r="X504" s="3" t="s">
        <v>181</v>
      </c>
      <c r="Y504" s="3" t="s">
        <v>181</v>
      </c>
      <c r="Z504" s="3" t="s">
        <v>15</v>
      </c>
      <c r="AA504" s="3" t="s">
        <v>15</v>
      </c>
      <c r="AB504" s="3" t="s">
        <v>15</v>
      </c>
      <c r="AC504" s="44" t="s">
        <v>2686</v>
      </c>
      <c r="AD504" s="44" t="s">
        <v>181</v>
      </c>
      <c r="AE504" s="132" t="s">
        <v>181</v>
      </c>
      <c r="AF504" s="3" t="s">
        <v>15</v>
      </c>
      <c r="AG504" s="3" t="s">
        <v>15</v>
      </c>
      <c r="AH504" s="3" t="s">
        <v>15</v>
      </c>
      <c r="AI504" s="3" t="s">
        <v>181</v>
      </c>
      <c r="AJ504" s="55"/>
      <c r="AK504" s="116" t="s">
        <v>181</v>
      </c>
      <c r="AL504" s="44" t="s">
        <v>127</v>
      </c>
      <c r="AM504" s="44" t="s">
        <v>15</v>
      </c>
      <c r="AN504" s="44" t="s">
        <v>15</v>
      </c>
      <c r="AO504" s="44" t="s">
        <v>15</v>
      </c>
      <c r="AP504" s="44" t="s">
        <v>15</v>
      </c>
      <c r="AQ504" s="44">
        <v>11.5</v>
      </c>
      <c r="AR504" s="44">
        <v>80.224999999999994</v>
      </c>
      <c r="AS504" s="3">
        <v>89.192999999999998</v>
      </c>
      <c r="AT504" s="44" t="s">
        <v>243</v>
      </c>
      <c r="AU504" s="117" t="s">
        <v>15</v>
      </c>
      <c r="AV504" s="44" t="s">
        <v>3098</v>
      </c>
      <c r="AW504" s="3" t="s">
        <v>3682</v>
      </c>
      <c r="AX504" s="44" t="s">
        <v>14</v>
      </c>
      <c r="AY504" s="3" t="s">
        <v>2960</v>
      </c>
      <c r="AZ504" s="3" t="s">
        <v>3779</v>
      </c>
      <c r="BA504" s="3" t="s">
        <v>3823</v>
      </c>
      <c r="BB504" s="44" t="s">
        <v>3232</v>
      </c>
      <c r="BC504" s="44" t="s">
        <v>5425</v>
      </c>
      <c r="BD504" s="44" t="s">
        <v>181</v>
      </c>
      <c r="BE504" s="3" t="s">
        <v>1229</v>
      </c>
      <c r="BF504" s="3" t="s">
        <v>5389</v>
      </c>
      <c r="BG504" s="3" t="s">
        <v>1600</v>
      </c>
      <c r="BH504" s="3" t="s">
        <v>1565</v>
      </c>
      <c r="BI504" s="58" t="s">
        <v>3829</v>
      </c>
      <c r="BJ504" s="60" t="s">
        <v>3508</v>
      </c>
      <c r="BK504" s="60" t="s">
        <v>2722</v>
      </c>
      <c r="BL504" s="58" t="s">
        <v>2924</v>
      </c>
      <c r="BM504" s="58" t="s">
        <v>2898</v>
      </c>
      <c r="BN504" s="58" t="s">
        <v>2737</v>
      </c>
      <c r="BO504" s="2" t="s">
        <v>181</v>
      </c>
    </row>
    <row r="505" spans="4:67">
      <c r="D505" s="3">
        <v>2</v>
      </c>
      <c r="E505" s="70">
        <v>42801</v>
      </c>
      <c r="F505" s="3" t="s">
        <v>1566</v>
      </c>
      <c r="G505" s="61"/>
      <c r="H505" s="52"/>
      <c r="I505" s="62" t="s">
        <v>181</v>
      </c>
      <c r="J505" s="3" t="s">
        <v>175</v>
      </c>
      <c r="K505" s="63" t="s">
        <v>3508</v>
      </c>
      <c r="L505" s="44">
        <v>1</v>
      </c>
      <c r="M505" s="3" t="s">
        <v>2720</v>
      </c>
      <c r="N505" s="3" t="s">
        <v>98</v>
      </c>
      <c r="O505" s="3">
        <v>8.5</v>
      </c>
      <c r="P505" s="3" t="s">
        <v>63</v>
      </c>
      <c r="Q505" s="3" t="s">
        <v>431</v>
      </c>
      <c r="R505" s="3"/>
      <c r="S505" s="3" t="s">
        <v>14</v>
      </c>
      <c r="T505" s="115" t="s">
        <v>181</v>
      </c>
      <c r="U505" s="44" t="s">
        <v>3352</v>
      </c>
      <c r="V505" s="3" t="s">
        <v>181</v>
      </c>
      <c r="W505" s="3" t="s">
        <v>181</v>
      </c>
      <c r="X505" s="3" t="s">
        <v>181</v>
      </c>
      <c r="Y505" s="3" t="s">
        <v>181</v>
      </c>
      <c r="Z505" s="3" t="s">
        <v>15</v>
      </c>
      <c r="AA505" s="3" t="s">
        <v>15</v>
      </c>
      <c r="AB505" s="3" t="s">
        <v>15</v>
      </c>
      <c r="AC505" s="44" t="s">
        <v>2686</v>
      </c>
      <c r="AD505" s="44" t="s">
        <v>181</v>
      </c>
      <c r="AE505" s="132" t="s">
        <v>181</v>
      </c>
      <c r="AF505" s="3" t="s">
        <v>15</v>
      </c>
      <c r="AG505" s="3" t="s">
        <v>15</v>
      </c>
      <c r="AH505" s="3" t="s">
        <v>15</v>
      </c>
      <c r="AI505" s="3" t="s">
        <v>181</v>
      </c>
      <c r="AJ505" s="55"/>
      <c r="AK505" s="116" t="s">
        <v>181</v>
      </c>
      <c r="AL505" s="44" t="s">
        <v>127</v>
      </c>
      <c r="AM505" s="44" t="s">
        <v>15</v>
      </c>
      <c r="AN505" s="44" t="s">
        <v>15</v>
      </c>
      <c r="AO505" s="44" t="s">
        <v>15</v>
      </c>
      <c r="AP505" s="44" t="s">
        <v>15</v>
      </c>
      <c r="AQ505" s="44">
        <v>8.5</v>
      </c>
      <c r="AR505" s="44">
        <v>59.296999999999997</v>
      </c>
      <c r="AS505" s="3">
        <v>65.924999999999997</v>
      </c>
      <c r="AT505" s="44" t="s">
        <v>243</v>
      </c>
      <c r="AU505" s="117" t="s">
        <v>15</v>
      </c>
      <c r="AV505" s="44" t="s">
        <v>3098</v>
      </c>
      <c r="AW505" s="3" t="s">
        <v>3682</v>
      </c>
      <c r="AX505" s="44" t="s">
        <v>14</v>
      </c>
      <c r="AY505" s="3" t="s">
        <v>2960</v>
      </c>
      <c r="AZ505" s="3" t="s">
        <v>3779</v>
      </c>
      <c r="BA505" s="3" t="s">
        <v>3823</v>
      </c>
      <c r="BB505" s="44" t="s">
        <v>3232</v>
      </c>
      <c r="BC505" s="44" t="s">
        <v>5425</v>
      </c>
      <c r="BD505" s="44" t="s">
        <v>181</v>
      </c>
      <c r="BE505" s="3" t="s">
        <v>1229</v>
      </c>
      <c r="BF505" s="3" t="s">
        <v>5389</v>
      </c>
      <c r="BG505" s="3" t="s">
        <v>1600</v>
      </c>
      <c r="BH505" s="3" t="s">
        <v>1567</v>
      </c>
      <c r="BI505" s="58" t="s">
        <v>3829</v>
      </c>
      <c r="BJ505" s="60" t="s">
        <v>3508</v>
      </c>
      <c r="BK505" s="60" t="s">
        <v>2722</v>
      </c>
      <c r="BL505" s="58" t="s">
        <v>2788</v>
      </c>
      <c r="BM505" s="58" t="s">
        <v>2897</v>
      </c>
      <c r="BN505" s="58" t="s">
        <v>2737</v>
      </c>
      <c r="BO505" s="2" t="s">
        <v>181</v>
      </c>
    </row>
    <row r="506" spans="4:67">
      <c r="D506" s="3">
        <v>1</v>
      </c>
      <c r="E506" s="70">
        <v>42779</v>
      </c>
      <c r="F506" s="3" t="s">
        <v>619</v>
      </c>
      <c r="G506" s="61"/>
      <c r="H506" s="52"/>
      <c r="I506" s="62" t="s">
        <v>181</v>
      </c>
      <c r="J506" s="3" t="s">
        <v>175</v>
      </c>
      <c r="K506" s="63" t="s">
        <v>3563</v>
      </c>
      <c r="L506" s="3">
        <v>1</v>
      </c>
      <c r="M506" s="3" t="s">
        <v>449</v>
      </c>
      <c r="N506" s="44" t="s">
        <v>98</v>
      </c>
      <c r="O506" s="3">
        <v>8.5</v>
      </c>
      <c r="P506" s="3" t="s">
        <v>12</v>
      </c>
      <c r="Q506" s="3" t="s">
        <v>1569</v>
      </c>
      <c r="R506" s="3"/>
      <c r="S506" s="3" t="s">
        <v>14</v>
      </c>
      <c r="T506" s="115" t="s">
        <v>181</v>
      </c>
      <c r="U506" s="3" t="s">
        <v>3351</v>
      </c>
      <c r="V506" s="3" t="s">
        <v>181</v>
      </c>
      <c r="W506" s="3" t="s">
        <v>181</v>
      </c>
      <c r="X506" s="44" t="s">
        <v>3729</v>
      </c>
      <c r="Y506" s="44" t="s">
        <v>181</v>
      </c>
      <c r="Z506" s="3" t="s">
        <v>15</v>
      </c>
      <c r="AA506" s="3" t="s">
        <v>15</v>
      </c>
      <c r="AB506" s="3" t="s">
        <v>15</v>
      </c>
      <c r="AC506" s="3" t="s">
        <v>2686</v>
      </c>
      <c r="AD506" s="3" t="s">
        <v>181</v>
      </c>
      <c r="AE506" s="132" t="s">
        <v>181</v>
      </c>
      <c r="AF506" s="3" t="s">
        <v>15</v>
      </c>
      <c r="AG506" s="3" t="s">
        <v>15</v>
      </c>
      <c r="AH506" s="3" t="s">
        <v>15</v>
      </c>
      <c r="AI506" s="3" t="s">
        <v>181</v>
      </c>
      <c r="AJ506" s="55"/>
      <c r="AK506" s="116" t="s">
        <v>181</v>
      </c>
      <c r="AL506" s="44" t="s">
        <v>35</v>
      </c>
      <c r="AM506" s="44" t="s">
        <v>15</v>
      </c>
      <c r="AN506" s="44" t="s">
        <v>15</v>
      </c>
      <c r="AO506" s="44" t="s">
        <v>15</v>
      </c>
      <c r="AP506" s="44" t="s">
        <v>15</v>
      </c>
      <c r="AQ506" s="44">
        <v>8.5</v>
      </c>
      <c r="AR506" s="44">
        <v>59.296999999999997</v>
      </c>
      <c r="AS506" s="3">
        <v>65.924999999999997</v>
      </c>
      <c r="AT506" s="44" t="s">
        <v>243</v>
      </c>
      <c r="AU506" s="117" t="s">
        <v>15</v>
      </c>
      <c r="AV506" s="44" t="s">
        <v>3098</v>
      </c>
      <c r="AW506" s="3" t="s">
        <v>3682</v>
      </c>
      <c r="AX506" s="44" t="s">
        <v>14</v>
      </c>
      <c r="AY506" s="3" t="s">
        <v>2960</v>
      </c>
      <c r="AZ506" s="3" t="s">
        <v>3779</v>
      </c>
      <c r="BA506" s="3" t="s">
        <v>3823</v>
      </c>
      <c r="BB506" s="44" t="s">
        <v>3233</v>
      </c>
      <c r="BC506" s="44" t="s">
        <v>5425</v>
      </c>
      <c r="BD506" s="44" t="s">
        <v>181</v>
      </c>
      <c r="BE506" s="3" t="s">
        <v>242</v>
      </c>
      <c r="BF506" s="3" t="s">
        <v>1658</v>
      </c>
      <c r="BG506" s="3" t="s">
        <v>1600</v>
      </c>
      <c r="BH506" s="3" t="s">
        <v>1568</v>
      </c>
      <c r="BI506" s="58" t="s">
        <v>3830</v>
      </c>
      <c r="BJ506" s="60" t="s">
        <v>238</v>
      </c>
      <c r="BK506" s="60" t="s">
        <v>3727</v>
      </c>
      <c r="BL506" s="58" t="s">
        <v>2788</v>
      </c>
      <c r="BM506" s="58" t="s">
        <v>2895</v>
      </c>
      <c r="BN506" s="58" t="s">
        <v>2737</v>
      </c>
      <c r="BO506" s="2" t="s">
        <v>181</v>
      </c>
    </row>
  </sheetData>
  <sheetProtection algorithmName="SHA-512" hashValue="ilbEF7h2k90mqRxRP7h1arsBL1WP8YfVnId9MlLF0QtT+E8dT3oXcn5lFzjQ12Y7SvYAB47tDY1kkep/YNyJAg==" saltValue="3IDxq2DLdCciviBSoI1VhA==" spinCount="100000" sheet="1" objects="1" scenarios="1" formatColumns="0" autoFilter="0"/>
  <conditionalFormatting sqref="V6:V506">
    <cfRule type="containsText" dxfId="54" priority="36" operator="containsText" text="点">
      <formula>NOT(ISERROR(SEARCH("点",V6)))</formula>
    </cfRule>
  </conditionalFormatting>
  <conditionalFormatting sqref="F6:F506">
    <cfRule type="expression" dxfId="53" priority="29">
      <formula>$D6="JGC"</formula>
    </cfRule>
  </conditionalFormatting>
  <conditionalFormatting sqref="W6:W506">
    <cfRule type="containsText" dxfId="52" priority="28" operator="containsText" text="蓝">
      <formula>NOT(ISERROR(SEARCH("蓝",W6)))</formula>
    </cfRule>
    <cfRule type="containsText" dxfId="51" priority="37" operator="containsText" text="可">
      <formula>NOT(ISERROR(SEARCH("可",W6)))</formula>
    </cfRule>
    <cfRule type="containsText" dxfId="50" priority="38" operator="containsText" text="绿">
      <formula>NOT(ISERROR(SEARCH("绿",W6)))</formula>
    </cfRule>
  </conditionalFormatting>
  <conditionalFormatting sqref="X1">
    <cfRule type="containsText" dxfId="49" priority="4" operator="containsText" text="点">
      <formula>NOT(ISERROR(SEARCH("点",X1)))</formula>
    </cfRule>
  </conditionalFormatting>
  <conditionalFormatting sqref="N1">
    <cfRule type="colorScale" priority="3">
      <colorScale>
        <cfvo type="min"/>
        <cfvo type="max"/>
        <color rgb="FFFCFCFF"/>
        <color rgb="FFD2C9B8"/>
      </colorScale>
    </cfRule>
  </conditionalFormatting>
  <conditionalFormatting sqref="Y1">
    <cfRule type="containsText" dxfId="48" priority="2" operator="containsText" text="蓝">
      <formula>NOT(ISERROR(SEARCH("蓝",Y1)))</formula>
    </cfRule>
    <cfRule type="containsText" dxfId="47" priority="5" operator="containsText" text="可">
      <formula>NOT(ISERROR(SEARCH("可",Y1)))</formula>
    </cfRule>
    <cfRule type="containsText" dxfId="46" priority="6" operator="containsText" text="绿">
      <formula>NOT(ISERROR(SEARCH("绿",Y1)))</formula>
    </cfRule>
  </conditionalFormatting>
  <conditionalFormatting sqref="T1">
    <cfRule type="cellIs" dxfId="45" priority="7" operator="equal">
      <formula>0</formula>
    </cfRule>
    <cfRule type="dataBar" priority="8">
      <dataBar>
        <cfvo type="min"/>
        <cfvo type="max"/>
        <color rgb="FFC1C1D1"/>
      </dataBar>
      <extLst>
        <ext xmlns:x14="http://schemas.microsoft.com/office/spreadsheetml/2009/9/main" uri="{B025F937-C7B1-47D3-B67F-A62EFF666E3E}">
          <x14:id>{E859D609-4EF4-4D70-953C-C3800DAA0663}</x14:id>
        </ext>
      </extLst>
    </cfRule>
  </conditionalFormatting>
  <conditionalFormatting sqref="I1">
    <cfRule type="top10" dxfId="44" priority="1" percent="1" rank="10"/>
  </conditionalFormatting>
  <conditionalFormatting sqref="D1:BM1">
    <cfRule type="expression" dxfId="43" priority="9">
      <formula>$BQ1="JGC"</formula>
    </cfRule>
  </conditionalFormatting>
  <conditionalFormatting sqref="L6:L506">
    <cfRule type="colorScale" priority="90">
      <colorScale>
        <cfvo type="min"/>
        <cfvo type="max"/>
        <color rgb="FFFCFCFF"/>
        <color rgb="FFD2C9B8"/>
      </colorScale>
    </cfRule>
  </conditionalFormatting>
  <conditionalFormatting sqref="R6:R506">
    <cfRule type="cellIs" dxfId="42" priority="91" operator="equal">
      <formula>0</formula>
    </cfRule>
    <cfRule type="dataBar" priority="92">
      <dataBar>
        <cfvo type="min"/>
        <cfvo type="max"/>
        <color rgb="FFC1C1D1"/>
      </dataBar>
      <extLst>
        <ext xmlns:x14="http://schemas.microsoft.com/office/spreadsheetml/2009/9/main" uri="{B025F937-C7B1-47D3-B67F-A62EFF666E3E}">
          <x14:id>{3502D5D4-7358-4EF6-8F6A-2A6A9E5DBC03}</x14:id>
        </ext>
      </extLst>
    </cfRule>
  </conditionalFormatting>
  <conditionalFormatting sqref="H6:H506">
    <cfRule type="top10" dxfId="41" priority="93" percent="1" rank="10"/>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E859D609-4EF4-4D70-953C-C3800DAA0663}">
            <x14:dataBar minLength="0" maxLength="100" border="1">
              <x14:cfvo type="autoMin"/>
              <x14:cfvo type="autoMax"/>
              <x14:borderColor rgb="FF888AA6"/>
              <x14:negativeFillColor rgb="FFFF0000"/>
              <x14:axisColor rgb="FF000000"/>
            </x14:dataBar>
          </x14:cfRule>
          <xm:sqref>T1</xm:sqref>
        </x14:conditionalFormatting>
        <x14:conditionalFormatting xmlns:xm="http://schemas.microsoft.com/office/excel/2006/main">
          <x14:cfRule type="dataBar" id="{3502D5D4-7358-4EF6-8F6A-2A6A9E5DBC03}">
            <x14:dataBar minLength="0" maxLength="100" border="1">
              <x14:cfvo type="autoMin"/>
              <x14:cfvo type="autoMax"/>
              <x14:borderColor rgb="FF888AA6"/>
              <x14:negativeFillColor rgb="FFFF0000"/>
              <x14:axisColor rgb="FF000000"/>
            </x14:dataBar>
          </x14:cfRule>
          <xm:sqref>R6:R506</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25A67-C469-4A9B-B157-68EBF3D6B32B}">
  <sheetPr codeName="Sheet10">
    <tabColor rgb="FFF4EBDF"/>
  </sheetPr>
  <dimension ref="A1:AR444"/>
  <sheetViews>
    <sheetView zoomScale="85" zoomScaleNormal="85" workbookViewId="0">
      <selection activeCell="S9" sqref="S9"/>
    </sheetView>
  </sheetViews>
  <sheetFormatPr defaultRowHeight="15" outlineLevelCol="1"/>
  <cols>
    <col min="1" max="1" width="2.77734375" customWidth="1"/>
    <col min="2" max="2" width="16.33203125" bestFit="1" customWidth="1"/>
    <col min="3" max="3" width="11" bestFit="1" customWidth="1"/>
    <col min="4" max="4" width="4.33203125" bestFit="1" customWidth="1"/>
    <col min="5" max="5" width="8.88671875" bestFit="1" customWidth="1"/>
    <col min="6" max="6" width="9" bestFit="1" customWidth="1"/>
    <col min="7" max="9" width="4.77734375" customWidth="1"/>
    <col min="10" max="10" width="7.109375" bestFit="1" customWidth="1"/>
    <col min="11" max="11" width="14.77734375" bestFit="1" customWidth="1"/>
    <col min="12" max="12" width="22.44140625" bestFit="1" customWidth="1"/>
    <col min="13" max="13" width="11.6640625" bestFit="1" customWidth="1"/>
    <col min="14" max="14" width="5.88671875" bestFit="1" customWidth="1"/>
    <col min="15" max="15" width="15.44140625" bestFit="1" customWidth="1"/>
    <col min="16" max="16" width="10.33203125" bestFit="1" customWidth="1"/>
    <col min="17" max="17" width="18" bestFit="1" customWidth="1"/>
    <col min="18" max="18" width="10" bestFit="1" customWidth="1"/>
    <col min="19" max="19" width="17.88671875" bestFit="1" customWidth="1" outlineLevel="1"/>
    <col min="20" max="20" width="9.21875" bestFit="1" customWidth="1" outlineLevel="1"/>
    <col min="21" max="21" width="8.33203125" bestFit="1" customWidth="1" outlineLevel="1"/>
    <col min="22" max="22" width="6" bestFit="1" customWidth="1" outlineLevel="1"/>
    <col min="23" max="23" width="11" bestFit="1" customWidth="1" outlineLevel="1"/>
    <col min="24" max="25" width="9.21875" bestFit="1" customWidth="1" outlineLevel="1"/>
    <col min="26" max="26" width="38.44140625" bestFit="1" customWidth="1" outlineLevel="1"/>
    <col min="27" max="27" width="10.33203125" bestFit="1" customWidth="1"/>
    <col min="28" max="28" width="4.6640625" bestFit="1" customWidth="1"/>
    <col min="29" max="29" width="9.5546875" bestFit="1" customWidth="1"/>
    <col min="30" max="30" width="12.5546875" bestFit="1" customWidth="1"/>
    <col min="31" max="32" width="9.21875" bestFit="1" customWidth="1"/>
    <col min="33" max="33" width="12.5546875" bestFit="1" customWidth="1"/>
    <col min="34" max="34" width="9.21875" bestFit="1" customWidth="1"/>
    <col min="35" max="36" width="16" bestFit="1" customWidth="1"/>
    <col min="37" max="37" width="19.5546875" bestFit="1" customWidth="1"/>
    <col min="38" max="38" width="10.88671875" bestFit="1" customWidth="1"/>
    <col min="39" max="39" width="12.5546875" bestFit="1" customWidth="1"/>
    <col min="40" max="40" width="10.44140625" bestFit="1" customWidth="1"/>
    <col min="41" max="41" width="10.5546875" bestFit="1" customWidth="1"/>
    <col min="42" max="43" width="10.88671875" bestFit="1" customWidth="1"/>
    <col min="44" max="45" width="20.88671875" bestFit="1" customWidth="1"/>
    <col min="46" max="46" width="10.33203125" bestFit="1" customWidth="1"/>
    <col min="47" max="47" width="11.109375" bestFit="1" customWidth="1"/>
    <col min="48" max="48" width="10.33203125" bestFit="1" customWidth="1"/>
    <col min="49" max="49" width="20.88671875" customWidth="1"/>
    <col min="50" max="50" width="9.5546875" bestFit="1" customWidth="1"/>
  </cols>
  <sheetData>
    <row r="1" spans="1:44" ht="51" customHeight="1">
      <c r="A1" s="68" t="s">
        <v>5945</v>
      </c>
      <c r="J1" s="133">
        <f>J6/443</f>
        <v>0.95936794582392781</v>
      </c>
      <c r="K1" s="133"/>
      <c r="L1" s="133"/>
      <c r="M1" s="133"/>
      <c r="N1" s="133"/>
      <c r="O1" s="133"/>
      <c r="P1" s="133"/>
      <c r="Q1" s="133"/>
    </row>
    <row r="2" spans="1:44" ht="51" customHeight="1">
      <c r="A2" s="69" t="s">
        <v>5265</v>
      </c>
      <c r="J2" s="25"/>
    </row>
    <row r="3" spans="1:44" ht="51" customHeight="1"/>
    <row r="4" spans="1:44" ht="51" customHeight="1"/>
    <row r="5" spans="1:44">
      <c r="B5" s="22" t="s">
        <v>5290</v>
      </c>
      <c r="C5" s="44" t="s">
        <v>5291</v>
      </c>
      <c r="D5" s="44" t="s">
        <v>3834</v>
      </c>
      <c r="E5" s="44" t="s">
        <v>5417</v>
      </c>
      <c r="F5" s="44" t="s">
        <v>5416</v>
      </c>
      <c r="J5" t="s">
        <v>0</v>
      </c>
      <c r="K5" t="s">
        <v>9</v>
      </c>
      <c r="L5" t="s">
        <v>107</v>
      </c>
      <c r="M5" t="s">
        <v>122</v>
      </c>
      <c r="N5" t="s">
        <v>2</v>
      </c>
      <c r="O5" t="s">
        <v>5327</v>
      </c>
      <c r="P5" t="s">
        <v>1877</v>
      </c>
      <c r="Q5" t="s">
        <v>2893</v>
      </c>
      <c r="R5" t="s">
        <v>4</v>
      </c>
      <c r="S5" t="s">
        <v>2685</v>
      </c>
      <c r="T5" t="s">
        <v>2959</v>
      </c>
      <c r="U5" t="s">
        <v>3325</v>
      </c>
      <c r="V5" t="s">
        <v>8</v>
      </c>
      <c r="W5" t="s">
        <v>167</v>
      </c>
      <c r="X5" t="s">
        <v>3770</v>
      </c>
      <c r="Y5" t="s">
        <v>170</v>
      </c>
      <c r="Z5" t="s">
        <v>136</v>
      </c>
      <c r="AA5" t="s">
        <v>1</v>
      </c>
      <c r="AB5" t="s">
        <v>3224</v>
      </c>
      <c r="AC5" t="s">
        <v>5418</v>
      </c>
      <c r="AD5" t="s">
        <v>5256</v>
      </c>
      <c r="AE5" t="s">
        <v>5419</v>
      </c>
      <c r="AF5" t="s">
        <v>5264</v>
      </c>
      <c r="AG5" t="s">
        <v>3766</v>
      </c>
      <c r="AH5" t="s">
        <v>3769</v>
      </c>
      <c r="AI5" t="s">
        <v>5424</v>
      </c>
      <c r="AJ5" t="s">
        <v>5391</v>
      </c>
      <c r="AK5" t="s">
        <v>5942</v>
      </c>
      <c r="AL5" t="s">
        <v>5943</v>
      </c>
      <c r="AM5" t="s">
        <v>5944</v>
      </c>
      <c r="AN5" t="s">
        <v>5417</v>
      </c>
      <c r="AO5" t="s">
        <v>5416</v>
      </c>
      <c r="AP5" t="s">
        <v>5328</v>
      </c>
      <c r="AQ5" t="s">
        <v>5326</v>
      </c>
      <c r="AR5" t="s">
        <v>173</v>
      </c>
    </row>
    <row r="6" spans="1:44">
      <c r="B6" s="23" t="s">
        <v>1573</v>
      </c>
      <c r="C6" s="44">
        <v>87</v>
      </c>
      <c r="D6" s="44">
        <v>162</v>
      </c>
      <c r="E6" s="44">
        <v>19</v>
      </c>
      <c r="F6" s="44">
        <v>8</v>
      </c>
      <c r="J6">
        <v>425</v>
      </c>
      <c r="K6" t="s">
        <v>4732</v>
      </c>
      <c r="L6" t="s">
        <v>5155</v>
      </c>
      <c r="M6" t="s">
        <v>3373</v>
      </c>
      <c r="N6" t="s">
        <v>98</v>
      </c>
      <c r="O6">
        <v>0.11799999999999999</v>
      </c>
      <c r="P6" s="4">
        <v>45438</v>
      </c>
      <c r="Q6" t="s">
        <v>2895</v>
      </c>
      <c r="R6" t="s">
        <v>91</v>
      </c>
      <c r="S6" t="s">
        <v>3226</v>
      </c>
      <c r="T6" t="s">
        <v>178</v>
      </c>
      <c r="U6" t="s">
        <v>3471</v>
      </c>
      <c r="V6" t="s">
        <v>35</v>
      </c>
      <c r="W6" t="s">
        <v>4734</v>
      </c>
      <c r="X6" t="s">
        <v>21</v>
      </c>
      <c r="Y6" t="s">
        <v>15</v>
      </c>
      <c r="Z6" t="s">
        <v>4733</v>
      </c>
      <c r="AA6" s="4">
        <v>44337</v>
      </c>
      <c r="AB6" t="s">
        <v>3228</v>
      </c>
      <c r="AC6" t="s">
        <v>35</v>
      </c>
      <c r="AD6" s="107" t="s">
        <v>5259</v>
      </c>
      <c r="AE6" t="s">
        <v>1571</v>
      </c>
      <c r="AF6">
        <v>0.11799999999999999</v>
      </c>
      <c r="AG6" t="s">
        <v>2892</v>
      </c>
      <c r="AH6" s="107" t="s">
        <v>3772</v>
      </c>
      <c r="AI6" t="s">
        <v>5420</v>
      </c>
      <c r="AJ6" t="s">
        <v>5420</v>
      </c>
      <c r="AK6" t="s">
        <v>181</v>
      </c>
      <c r="AL6" t="s">
        <v>181</v>
      </c>
      <c r="AP6">
        <v>0.11799999999999999</v>
      </c>
      <c r="AQ6">
        <v>0.11799999999999999</v>
      </c>
      <c r="AR6" t="s">
        <v>4735</v>
      </c>
    </row>
    <row r="7" spans="1:44">
      <c r="B7" s="24" t="s">
        <v>5261</v>
      </c>
      <c r="C7" s="44">
        <v>24</v>
      </c>
      <c r="D7" s="44">
        <v>36</v>
      </c>
      <c r="E7" s="44">
        <v>2</v>
      </c>
      <c r="F7" s="44"/>
      <c r="J7">
        <v>424</v>
      </c>
      <c r="K7" t="s">
        <v>5011</v>
      </c>
      <c r="L7" t="s">
        <v>5012</v>
      </c>
      <c r="M7" t="s">
        <v>4422</v>
      </c>
      <c r="N7" t="s">
        <v>90</v>
      </c>
      <c r="O7">
        <v>5</v>
      </c>
      <c r="P7" s="4">
        <v>45462</v>
      </c>
      <c r="Q7" t="s">
        <v>2898</v>
      </c>
      <c r="R7" t="s">
        <v>4602</v>
      </c>
      <c r="S7" t="s">
        <v>2722</v>
      </c>
      <c r="T7" t="s">
        <v>178</v>
      </c>
      <c r="U7" t="s">
        <v>3471</v>
      </c>
      <c r="V7" t="s">
        <v>35</v>
      </c>
      <c r="W7" t="s">
        <v>756</v>
      </c>
      <c r="X7" t="s">
        <v>85</v>
      </c>
      <c r="Y7" t="s">
        <v>15</v>
      </c>
      <c r="Z7" t="s">
        <v>5013</v>
      </c>
      <c r="AA7" s="4">
        <v>43628</v>
      </c>
      <c r="AB7" t="s">
        <v>3225</v>
      </c>
      <c r="AC7" t="s">
        <v>35</v>
      </c>
      <c r="AD7" s="107" t="s">
        <v>5259</v>
      </c>
      <c r="AE7" t="s">
        <v>1571</v>
      </c>
      <c r="AF7">
        <v>5</v>
      </c>
      <c r="AG7" t="s">
        <v>2892</v>
      </c>
      <c r="AH7" s="107" t="s">
        <v>3778</v>
      </c>
      <c r="AI7" t="s">
        <v>3779</v>
      </c>
      <c r="AJ7" t="s">
        <v>3779</v>
      </c>
      <c r="AK7" t="s">
        <v>181</v>
      </c>
      <c r="AL7" t="s">
        <v>181</v>
      </c>
      <c r="AP7">
        <v>5.609</v>
      </c>
      <c r="AQ7">
        <v>5.4989999999999997</v>
      </c>
      <c r="AR7" t="s">
        <v>5014</v>
      </c>
    </row>
    <row r="8" spans="1:44">
      <c r="B8" s="24" t="s">
        <v>5258</v>
      </c>
      <c r="C8" s="44">
        <v>58</v>
      </c>
      <c r="D8" s="44">
        <v>120</v>
      </c>
      <c r="E8" s="44">
        <v>16</v>
      </c>
      <c r="F8" s="44">
        <v>8</v>
      </c>
      <c r="J8">
        <v>423</v>
      </c>
      <c r="K8" t="s">
        <v>4890</v>
      </c>
      <c r="L8" t="s">
        <v>4891</v>
      </c>
      <c r="M8" t="s">
        <v>4892</v>
      </c>
      <c r="N8" t="s">
        <v>98</v>
      </c>
      <c r="O8">
        <v>5</v>
      </c>
      <c r="P8" s="4">
        <v>45617</v>
      </c>
      <c r="Q8" t="s">
        <v>2898</v>
      </c>
      <c r="R8" t="s">
        <v>988</v>
      </c>
      <c r="S8" t="s">
        <v>2722</v>
      </c>
      <c r="T8" t="s">
        <v>178</v>
      </c>
      <c r="U8" t="s">
        <v>3471</v>
      </c>
      <c r="V8" t="s">
        <v>35</v>
      </c>
      <c r="W8" t="s">
        <v>762</v>
      </c>
      <c r="X8" t="s">
        <v>30</v>
      </c>
      <c r="Y8" t="s">
        <v>15</v>
      </c>
      <c r="Z8" t="s">
        <v>4893</v>
      </c>
      <c r="AA8" s="4">
        <v>43783</v>
      </c>
      <c r="AB8" t="s">
        <v>3237</v>
      </c>
      <c r="AC8" t="s">
        <v>35</v>
      </c>
      <c r="AD8" s="107" t="s">
        <v>5259</v>
      </c>
      <c r="AE8" t="s">
        <v>1571</v>
      </c>
      <c r="AF8">
        <v>5</v>
      </c>
      <c r="AG8" t="s">
        <v>2892</v>
      </c>
      <c r="AH8" s="107" t="s">
        <v>3778</v>
      </c>
      <c r="AI8" t="s">
        <v>3497</v>
      </c>
      <c r="AJ8" t="s">
        <v>3497</v>
      </c>
      <c r="AK8" t="s">
        <v>181</v>
      </c>
      <c r="AL8" t="s">
        <v>181</v>
      </c>
      <c r="AP8">
        <v>5</v>
      </c>
      <c r="AQ8">
        <v>5</v>
      </c>
      <c r="AR8" t="s">
        <v>4894</v>
      </c>
    </row>
    <row r="9" spans="1:44">
      <c r="B9" s="24" t="s">
        <v>5262</v>
      </c>
      <c r="C9" s="44">
        <v>5</v>
      </c>
      <c r="D9" s="44">
        <v>6</v>
      </c>
      <c r="E9" s="44">
        <v>1</v>
      </c>
      <c r="F9" s="44"/>
      <c r="J9">
        <v>422</v>
      </c>
      <c r="K9" t="s">
        <v>5017</v>
      </c>
      <c r="L9" t="s">
        <v>4956</v>
      </c>
      <c r="M9" t="s">
        <v>3391</v>
      </c>
      <c r="N9" t="s">
        <v>98</v>
      </c>
      <c r="O9">
        <v>4</v>
      </c>
      <c r="P9" s="4">
        <v>45461</v>
      </c>
      <c r="Q9" t="s">
        <v>2898</v>
      </c>
      <c r="R9" t="s">
        <v>558</v>
      </c>
      <c r="S9" t="s">
        <v>2722</v>
      </c>
      <c r="T9" t="s">
        <v>178</v>
      </c>
      <c r="U9" t="s">
        <v>3471</v>
      </c>
      <c r="V9" t="s">
        <v>35</v>
      </c>
      <c r="W9" t="s">
        <v>244</v>
      </c>
      <c r="X9" t="s">
        <v>30</v>
      </c>
      <c r="Y9" t="s">
        <v>15</v>
      </c>
      <c r="Z9" t="s">
        <v>4957</v>
      </c>
      <c r="AA9" s="4">
        <v>43627</v>
      </c>
      <c r="AB9" t="s">
        <v>3225</v>
      </c>
      <c r="AC9" t="s">
        <v>35</v>
      </c>
      <c r="AD9" s="107" t="s">
        <v>5259</v>
      </c>
      <c r="AE9" t="s">
        <v>1571</v>
      </c>
      <c r="AF9">
        <v>4</v>
      </c>
      <c r="AG9" t="s">
        <v>2892</v>
      </c>
      <c r="AH9" s="107" t="s">
        <v>3778</v>
      </c>
      <c r="AI9" t="s">
        <v>3497</v>
      </c>
      <c r="AJ9" t="s">
        <v>3497</v>
      </c>
      <c r="AK9" t="s">
        <v>181</v>
      </c>
      <c r="AL9" t="s">
        <v>181</v>
      </c>
      <c r="AP9">
        <v>4</v>
      </c>
      <c r="AQ9">
        <v>4</v>
      </c>
      <c r="AR9" t="s">
        <v>5018</v>
      </c>
    </row>
    <row r="10" spans="1:44">
      <c r="B10" s="23" t="s">
        <v>1572</v>
      </c>
      <c r="C10" s="44">
        <v>94</v>
      </c>
      <c r="D10" s="44">
        <v>130</v>
      </c>
      <c r="E10" s="44">
        <v>6</v>
      </c>
      <c r="F10" s="44">
        <v>3</v>
      </c>
      <c r="J10">
        <v>421</v>
      </c>
      <c r="K10" t="s">
        <v>4955</v>
      </c>
      <c r="L10" t="s">
        <v>4956</v>
      </c>
      <c r="M10" t="s">
        <v>3391</v>
      </c>
      <c r="N10" t="s">
        <v>98</v>
      </c>
      <c r="O10">
        <v>3</v>
      </c>
      <c r="P10" s="4">
        <v>45546</v>
      </c>
      <c r="Q10" t="s">
        <v>2898</v>
      </c>
      <c r="R10" t="s">
        <v>628</v>
      </c>
      <c r="S10" t="s">
        <v>2722</v>
      </c>
      <c r="T10" t="s">
        <v>178</v>
      </c>
      <c r="U10" t="s">
        <v>3471</v>
      </c>
      <c r="V10" t="s">
        <v>35</v>
      </c>
      <c r="W10" t="s">
        <v>244</v>
      </c>
      <c r="X10" t="s">
        <v>30</v>
      </c>
      <c r="Y10" t="s">
        <v>15</v>
      </c>
      <c r="Z10" t="s">
        <v>4957</v>
      </c>
      <c r="AA10" s="4">
        <v>43712</v>
      </c>
      <c r="AB10" t="s">
        <v>3239</v>
      </c>
      <c r="AC10" t="s">
        <v>35</v>
      </c>
      <c r="AD10" s="107" t="s">
        <v>5259</v>
      </c>
      <c r="AE10" t="s">
        <v>1571</v>
      </c>
      <c r="AF10">
        <v>3</v>
      </c>
      <c r="AG10" t="s">
        <v>2892</v>
      </c>
      <c r="AH10" s="107" t="s">
        <v>3778</v>
      </c>
      <c r="AI10" t="s">
        <v>3496</v>
      </c>
      <c r="AJ10" t="s">
        <v>3496</v>
      </c>
      <c r="AK10" t="s">
        <v>181</v>
      </c>
      <c r="AL10" t="s">
        <v>181</v>
      </c>
      <c r="AP10">
        <v>3</v>
      </c>
      <c r="AQ10">
        <v>3</v>
      </c>
      <c r="AR10" t="s">
        <v>4958</v>
      </c>
    </row>
    <row r="11" spans="1:44">
      <c r="B11" s="24" t="s">
        <v>5263</v>
      </c>
      <c r="C11" s="44">
        <v>9</v>
      </c>
      <c r="D11" s="44">
        <v>15</v>
      </c>
      <c r="E11" s="44"/>
      <c r="F11" s="44"/>
      <c r="J11">
        <v>420</v>
      </c>
      <c r="K11" t="s">
        <v>4916</v>
      </c>
      <c r="L11" t="s">
        <v>4917</v>
      </c>
      <c r="M11" t="s">
        <v>4892</v>
      </c>
      <c r="N11" t="s">
        <v>98</v>
      </c>
      <c r="O11">
        <v>3.5</v>
      </c>
      <c r="P11" s="4">
        <v>45595</v>
      </c>
      <c r="Q11" t="s">
        <v>2898</v>
      </c>
      <c r="R11" t="s">
        <v>91</v>
      </c>
      <c r="S11" t="s">
        <v>2722</v>
      </c>
      <c r="T11" t="s">
        <v>178</v>
      </c>
      <c r="U11" t="s">
        <v>3471</v>
      </c>
      <c r="V11" t="s">
        <v>35</v>
      </c>
      <c r="W11" t="s">
        <v>762</v>
      </c>
      <c r="X11" t="s">
        <v>30</v>
      </c>
      <c r="Y11" t="s">
        <v>15</v>
      </c>
      <c r="Z11" t="s">
        <v>4919</v>
      </c>
      <c r="AA11" s="4">
        <v>43761</v>
      </c>
      <c r="AB11" t="s">
        <v>3238</v>
      </c>
      <c r="AC11" t="s">
        <v>35</v>
      </c>
      <c r="AD11" s="107" t="s">
        <v>5259</v>
      </c>
      <c r="AE11" t="s">
        <v>1571</v>
      </c>
      <c r="AF11">
        <v>3.5</v>
      </c>
      <c r="AG11" t="s">
        <v>2892</v>
      </c>
      <c r="AH11" s="107" t="s">
        <v>3778</v>
      </c>
      <c r="AI11" t="s">
        <v>3497</v>
      </c>
      <c r="AJ11" t="s">
        <v>3497</v>
      </c>
      <c r="AK11" t="s">
        <v>181</v>
      </c>
      <c r="AL11" t="s">
        <v>181</v>
      </c>
      <c r="AP11">
        <v>3.5</v>
      </c>
      <c r="AQ11">
        <v>3.5</v>
      </c>
      <c r="AR11" t="s">
        <v>4920</v>
      </c>
    </row>
    <row r="12" spans="1:44">
      <c r="B12" s="24" t="s">
        <v>5260</v>
      </c>
      <c r="C12" s="44">
        <v>29</v>
      </c>
      <c r="D12" s="44">
        <v>39</v>
      </c>
      <c r="E12" s="44"/>
      <c r="F12" s="44">
        <v>3</v>
      </c>
      <c r="J12">
        <v>419</v>
      </c>
      <c r="K12" t="s">
        <v>1184</v>
      </c>
      <c r="L12" t="s">
        <v>1182</v>
      </c>
      <c r="M12" t="s">
        <v>106</v>
      </c>
      <c r="N12" t="s">
        <v>98</v>
      </c>
      <c r="O12">
        <v>2</v>
      </c>
      <c r="P12" s="4">
        <v>45638</v>
      </c>
      <c r="Q12" t="s">
        <v>2898</v>
      </c>
      <c r="R12" t="s">
        <v>38</v>
      </c>
      <c r="S12" t="s">
        <v>2722</v>
      </c>
      <c r="T12" t="s">
        <v>178</v>
      </c>
      <c r="U12" t="s">
        <v>3470</v>
      </c>
      <c r="V12" t="s">
        <v>128</v>
      </c>
      <c r="W12" t="s">
        <v>774</v>
      </c>
      <c r="X12" t="s">
        <v>14</v>
      </c>
      <c r="Y12" t="s">
        <v>2960</v>
      </c>
      <c r="Z12" t="s">
        <v>1183</v>
      </c>
      <c r="AA12" s="4">
        <v>43804</v>
      </c>
      <c r="AB12" t="s">
        <v>3236</v>
      </c>
      <c r="AC12" t="s">
        <v>128</v>
      </c>
      <c r="AD12" s="107" t="s">
        <v>5259</v>
      </c>
      <c r="AE12" t="s">
        <v>1571</v>
      </c>
      <c r="AF12">
        <v>2</v>
      </c>
      <c r="AG12" t="s">
        <v>2892</v>
      </c>
      <c r="AH12" s="107" t="s">
        <v>3778</v>
      </c>
      <c r="AI12" t="s">
        <v>5420</v>
      </c>
      <c r="AJ12" t="s">
        <v>5420</v>
      </c>
      <c r="AK12" t="s">
        <v>2737</v>
      </c>
      <c r="AL12" t="s">
        <v>3366</v>
      </c>
      <c r="AM12">
        <v>1</v>
      </c>
      <c r="AN12">
        <v>1</v>
      </c>
      <c r="AP12">
        <v>2</v>
      </c>
      <c r="AQ12">
        <v>2</v>
      </c>
      <c r="AR12" t="s">
        <v>3970</v>
      </c>
    </row>
    <row r="13" spans="1:44">
      <c r="B13" s="24" t="s">
        <v>5257</v>
      </c>
      <c r="C13" s="44">
        <v>56</v>
      </c>
      <c r="D13" s="44">
        <v>76</v>
      </c>
      <c r="E13" s="44">
        <v>6</v>
      </c>
      <c r="F13" s="44"/>
      <c r="J13">
        <v>418</v>
      </c>
      <c r="K13" t="s">
        <v>772</v>
      </c>
      <c r="L13" t="s">
        <v>4670</v>
      </c>
      <c r="M13" t="s">
        <v>10</v>
      </c>
      <c r="N13" t="s">
        <v>98</v>
      </c>
      <c r="O13">
        <v>1</v>
      </c>
      <c r="P13" s="4">
        <v>45481</v>
      </c>
      <c r="Q13" t="s">
        <v>2895</v>
      </c>
      <c r="R13" t="s">
        <v>61</v>
      </c>
      <c r="S13" t="s">
        <v>2722</v>
      </c>
      <c r="T13" t="s">
        <v>178</v>
      </c>
      <c r="U13" t="s">
        <v>3470</v>
      </c>
      <c r="V13" t="s">
        <v>128</v>
      </c>
      <c r="W13" t="s">
        <v>774</v>
      </c>
      <c r="X13" t="s">
        <v>14</v>
      </c>
      <c r="Y13" t="s">
        <v>3718</v>
      </c>
      <c r="Z13" t="s">
        <v>773</v>
      </c>
      <c r="AA13" s="4">
        <v>44376</v>
      </c>
      <c r="AB13" t="s">
        <v>3225</v>
      </c>
      <c r="AC13" t="s">
        <v>128</v>
      </c>
      <c r="AD13" s="107" t="s">
        <v>5259</v>
      </c>
      <c r="AE13" t="s">
        <v>1571</v>
      </c>
      <c r="AF13">
        <v>1</v>
      </c>
      <c r="AG13" t="s">
        <v>2892</v>
      </c>
      <c r="AH13" s="107" t="s">
        <v>3772</v>
      </c>
      <c r="AI13" t="s">
        <v>5420</v>
      </c>
      <c r="AJ13" t="s">
        <v>5420</v>
      </c>
      <c r="AK13" t="s">
        <v>2737</v>
      </c>
      <c r="AL13" t="s">
        <v>3366</v>
      </c>
      <c r="AM13">
        <v>1</v>
      </c>
      <c r="AN13">
        <v>1</v>
      </c>
      <c r="AP13">
        <v>1</v>
      </c>
      <c r="AQ13">
        <v>1</v>
      </c>
      <c r="AR13" t="s">
        <v>3951</v>
      </c>
    </row>
    <row r="14" spans="1:44">
      <c r="B14" s="26" t="s">
        <v>17</v>
      </c>
      <c r="C14" s="44">
        <v>14</v>
      </c>
      <c r="D14" s="44">
        <v>22</v>
      </c>
      <c r="E14" s="44"/>
      <c r="F14" s="44"/>
      <c r="J14">
        <v>417</v>
      </c>
      <c r="K14" t="s">
        <v>3709</v>
      </c>
      <c r="L14" t="s">
        <v>1969</v>
      </c>
      <c r="M14" t="s">
        <v>10</v>
      </c>
      <c r="N14" t="s">
        <v>98</v>
      </c>
      <c r="O14">
        <v>0.66600000000000004</v>
      </c>
      <c r="P14" s="4">
        <v>45564</v>
      </c>
      <c r="Q14" t="s">
        <v>2896</v>
      </c>
      <c r="R14" t="s">
        <v>3710</v>
      </c>
      <c r="S14" t="s">
        <v>2722</v>
      </c>
      <c r="T14" t="s">
        <v>178</v>
      </c>
      <c r="U14" t="s">
        <v>3470</v>
      </c>
      <c r="V14" t="s">
        <v>128</v>
      </c>
      <c r="W14" t="s">
        <v>774</v>
      </c>
      <c r="X14" t="s">
        <v>30</v>
      </c>
      <c r="Y14" t="s">
        <v>3718</v>
      </c>
      <c r="Z14" t="s">
        <v>1968</v>
      </c>
      <c r="AA14" s="4">
        <v>45195</v>
      </c>
      <c r="AB14" t="s">
        <v>3239</v>
      </c>
      <c r="AC14" t="s">
        <v>128</v>
      </c>
      <c r="AD14" s="107" t="s">
        <v>5259</v>
      </c>
      <c r="AE14" t="s">
        <v>1571</v>
      </c>
      <c r="AF14">
        <v>0.66600000000000004</v>
      </c>
      <c r="AG14" t="s">
        <v>2892</v>
      </c>
      <c r="AH14" s="107" t="s">
        <v>3774</v>
      </c>
      <c r="AI14" t="s">
        <v>5420</v>
      </c>
      <c r="AJ14" t="s">
        <v>5420</v>
      </c>
      <c r="AK14" t="s">
        <v>181</v>
      </c>
      <c r="AL14" t="s">
        <v>181</v>
      </c>
      <c r="AP14">
        <v>0.66600000000000004</v>
      </c>
      <c r="AQ14">
        <v>0.66600000000000004</v>
      </c>
      <c r="AR14" t="s">
        <v>3891</v>
      </c>
    </row>
    <row r="15" spans="1:44">
      <c r="B15" s="26" t="s">
        <v>50</v>
      </c>
      <c r="C15" s="44">
        <v>8</v>
      </c>
      <c r="D15" s="44">
        <v>9</v>
      </c>
      <c r="E15" s="44"/>
      <c r="F15" s="44"/>
      <c r="J15">
        <v>416</v>
      </c>
      <c r="K15" t="s">
        <v>4623</v>
      </c>
      <c r="L15" t="s">
        <v>4624</v>
      </c>
      <c r="M15" t="s">
        <v>3373</v>
      </c>
      <c r="N15" t="s">
        <v>98</v>
      </c>
      <c r="O15">
        <v>2</v>
      </c>
      <c r="P15" s="4">
        <v>45513</v>
      </c>
      <c r="Q15" t="s">
        <v>2895</v>
      </c>
      <c r="R15" t="s">
        <v>897</v>
      </c>
      <c r="S15" t="s">
        <v>2722</v>
      </c>
      <c r="T15" t="s">
        <v>178</v>
      </c>
      <c r="U15" t="s">
        <v>3470</v>
      </c>
      <c r="V15" t="s">
        <v>128</v>
      </c>
      <c r="W15" t="s">
        <v>15</v>
      </c>
      <c r="X15" t="s">
        <v>30</v>
      </c>
      <c r="Y15" t="s">
        <v>15</v>
      </c>
      <c r="Z15" t="s">
        <v>4625</v>
      </c>
      <c r="AA15" s="4">
        <v>44410</v>
      </c>
      <c r="AB15" t="s">
        <v>3240</v>
      </c>
      <c r="AC15" t="s">
        <v>128</v>
      </c>
      <c r="AD15" s="107" t="s">
        <v>5259</v>
      </c>
      <c r="AE15" t="s">
        <v>1571</v>
      </c>
      <c r="AF15">
        <v>2</v>
      </c>
      <c r="AG15" t="s">
        <v>2892</v>
      </c>
      <c r="AH15" s="107" t="s">
        <v>3772</v>
      </c>
      <c r="AI15" t="s">
        <v>5420</v>
      </c>
      <c r="AJ15" t="s">
        <v>5420</v>
      </c>
      <c r="AK15" t="s">
        <v>181</v>
      </c>
      <c r="AL15" t="s">
        <v>181</v>
      </c>
      <c r="AP15">
        <v>2</v>
      </c>
      <c r="AQ15">
        <v>2</v>
      </c>
      <c r="AR15" t="s">
        <v>4626</v>
      </c>
    </row>
    <row r="16" spans="1:44">
      <c r="B16" s="26" t="s">
        <v>37</v>
      </c>
      <c r="C16" s="44">
        <v>8</v>
      </c>
      <c r="D16" s="44">
        <v>11</v>
      </c>
      <c r="E16" s="44">
        <v>2</v>
      </c>
      <c r="F16" s="44"/>
      <c r="J16">
        <v>415</v>
      </c>
      <c r="K16" t="s">
        <v>4971</v>
      </c>
      <c r="L16" t="s">
        <v>4972</v>
      </c>
      <c r="M16" t="s">
        <v>4351</v>
      </c>
      <c r="N16" t="s">
        <v>98</v>
      </c>
      <c r="O16">
        <v>5</v>
      </c>
      <c r="P16" s="4">
        <v>45491</v>
      </c>
      <c r="Q16" t="s">
        <v>2898</v>
      </c>
      <c r="R16" t="s">
        <v>91</v>
      </c>
      <c r="S16" t="s">
        <v>2722</v>
      </c>
      <c r="T16" t="s">
        <v>178</v>
      </c>
      <c r="U16" t="s">
        <v>3471</v>
      </c>
      <c r="V16" t="s">
        <v>2431</v>
      </c>
      <c r="W16" t="s">
        <v>4974</v>
      </c>
      <c r="X16" t="s">
        <v>14</v>
      </c>
      <c r="Y16" t="s">
        <v>15</v>
      </c>
      <c r="Z16" t="s">
        <v>4973</v>
      </c>
      <c r="AA16" s="4">
        <v>43657</v>
      </c>
      <c r="AB16" t="s">
        <v>3241</v>
      </c>
      <c r="AC16" t="s">
        <v>2431</v>
      </c>
      <c r="AD16" s="107" t="s">
        <v>5259</v>
      </c>
      <c r="AE16" t="s">
        <v>1571</v>
      </c>
      <c r="AF16">
        <v>5</v>
      </c>
      <c r="AG16" t="s">
        <v>2892</v>
      </c>
      <c r="AH16" s="107" t="s">
        <v>3778</v>
      </c>
      <c r="AI16" t="s">
        <v>3497</v>
      </c>
      <c r="AJ16" t="s">
        <v>3497</v>
      </c>
      <c r="AK16" t="s">
        <v>181</v>
      </c>
      <c r="AL16" t="s">
        <v>181</v>
      </c>
      <c r="AP16">
        <v>5</v>
      </c>
      <c r="AQ16">
        <v>5</v>
      </c>
      <c r="AR16" t="s">
        <v>4975</v>
      </c>
    </row>
    <row r="17" spans="2:44">
      <c r="B17" s="26" t="s">
        <v>28</v>
      </c>
      <c r="C17" s="44">
        <v>6</v>
      </c>
      <c r="D17" s="44">
        <v>8</v>
      </c>
      <c r="E17" s="44">
        <v>2</v>
      </c>
      <c r="F17" s="44"/>
      <c r="J17">
        <v>414</v>
      </c>
      <c r="K17" t="s">
        <v>904</v>
      </c>
      <c r="L17" t="s">
        <v>905</v>
      </c>
      <c r="M17" t="s">
        <v>1696</v>
      </c>
      <c r="N17" t="s">
        <v>98</v>
      </c>
      <c r="O17">
        <v>2</v>
      </c>
      <c r="P17" s="4">
        <v>45409</v>
      </c>
      <c r="Q17" t="s">
        <v>2895</v>
      </c>
      <c r="R17" t="s">
        <v>24</v>
      </c>
      <c r="S17" t="s">
        <v>2722</v>
      </c>
      <c r="T17" t="s">
        <v>178</v>
      </c>
      <c r="U17" t="s">
        <v>3470</v>
      </c>
      <c r="V17" t="s">
        <v>132</v>
      </c>
      <c r="W17" t="s">
        <v>907</v>
      </c>
      <c r="X17" t="s">
        <v>30</v>
      </c>
      <c r="Y17" t="s">
        <v>2960</v>
      </c>
      <c r="Z17" t="s">
        <v>906</v>
      </c>
      <c r="AA17" s="4">
        <v>44307</v>
      </c>
      <c r="AB17" t="s">
        <v>3229</v>
      </c>
      <c r="AC17" t="s">
        <v>132</v>
      </c>
      <c r="AD17" s="107" t="s">
        <v>5259</v>
      </c>
      <c r="AE17" t="s">
        <v>1571</v>
      </c>
      <c r="AF17">
        <v>2</v>
      </c>
      <c r="AG17" t="s">
        <v>2892</v>
      </c>
      <c r="AH17" s="107" t="s">
        <v>3772</v>
      </c>
      <c r="AI17" t="s">
        <v>5420</v>
      </c>
      <c r="AJ17" t="s">
        <v>5420</v>
      </c>
      <c r="AK17" t="s">
        <v>2764</v>
      </c>
      <c r="AL17" t="s">
        <v>3366</v>
      </c>
      <c r="AM17">
        <v>1</v>
      </c>
      <c r="AO17">
        <v>1</v>
      </c>
      <c r="AP17">
        <v>2</v>
      </c>
      <c r="AQ17">
        <v>2</v>
      </c>
      <c r="AR17" t="s">
        <v>3963</v>
      </c>
    </row>
    <row r="18" spans="2:44">
      <c r="B18" s="26" t="s">
        <v>739</v>
      </c>
      <c r="C18" s="44">
        <v>5</v>
      </c>
      <c r="D18" s="44">
        <v>6</v>
      </c>
      <c r="E18" s="44"/>
      <c r="F18" s="44"/>
      <c r="J18">
        <v>413</v>
      </c>
      <c r="K18" t="s">
        <v>4574</v>
      </c>
      <c r="L18" t="s">
        <v>905</v>
      </c>
      <c r="M18" t="s">
        <v>3402</v>
      </c>
      <c r="N18" t="s">
        <v>98</v>
      </c>
      <c r="O18">
        <v>2.2999999999999998</v>
      </c>
      <c r="P18" s="4">
        <v>45544</v>
      </c>
      <c r="Q18" t="s">
        <v>2895</v>
      </c>
      <c r="R18" t="s">
        <v>24</v>
      </c>
      <c r="S18" t="s">
        <v>2722</v>
      </c>
      <c r="T18" t="s">
        <v>178</v>
      </c>
      <c r="U18" t="s">
        <v>3470</v>
      </c>
      <c r="V18" t="s">
        <v>132</v>
      </c>
      <c r="W18" t="s">
        <v>907</v>
      </c>
      <c r="X18" t="s">
        <v>30</v>
      </c>
      <c r="Y18" t="s">
        <v>15</v>
      </c>
      <c r="Z18" t="s">
        <v>906</v>
      </c>
      <c r="AA18" s="4">
        <v>44440</v>
      </c>
      <c r="AB18" t="s">
        <v>3239</v>
      </c>
      <c r="AC18" t="s">
        <v>132</v>
      </c>
      <c r="AD18" s="107" t="s">
        <v>5259</v>
      </c>
      <c r="AE18" t="s">
        <v>1571</v>
      </c>
      <c r="AF18">
        <v>2.2999999999999998</v>
      </c>
      <c r="AG18" t="s">
        <v>2892</v>
      </c>
      <c r="AH18" s="107" t="s">
        <v>3772</v>
      </c>
      <c r="AI18" t="s">
        <v>3496</v>
      </c>
      <c r="AJ18" t="s">
        <v>3496</v>
      </c>
      <c r="AK18" t="s">
        <v>181</v>
      </c>
      <c r="AL18" t="s">
        <v>181</v>
      </c>
      <c r="AP18">
        <v>2.2999999999999998</v>
      </c>
      <c r="AQ18">
        <v>2.2999999999999998</v>
      </c>
      <c r="AR18" t="s">
        <v>4575</v>
      </c>
    </row>
    <row r="19" spans="2:44">
      <c r="B19" s="26" t="s">
        <v>48</v>
      </c>
      <c r="C19" s="44">
        <v>5</v>
      </c>
      <c r="D19" s="44">
        <v>6</v>
      </c>
      <c r="E19" s="44"/>
      <c r="F19" s="44"/>
      <c r="J19">
        <v>412</v>
      </c>
      <c r="K19" t="s">
        <v>3616</v>
      </c>
      <c r="L19" t="s">
        <v>2124</v>
      </c>
      <c r="M19" t="s">
        <v>10</v>
      </c>
      <c r="N19" t="s">
        <v>98</v>
      </c>
      <c r="O19">
        <v>1.4</v>
      </c>
      <c r="P19" s="4">
        <v>45547</v>
      </c>
      <c r="Q19" t="s">
        <v>3034</v>
      </c>
      <c r="R19" t="s">
        <v>302</v>
      </c>
      <c r="S19" t="s">
        <v>2722</v>
      </c>
      <c r="T19" t="s">
        <v>178</v>
      </c>
      <c r="U19" t="s">
        <v>3470</v>
      </c>
      <c r="V19" t="s">
        <v>131</v>
      </c>
      <c r="W19" t="s">
        <v>15</v>
      </c>
      <c r="X19" t="s">
        <v>30</v>
      </c>
      <c r="Y19" t="s">
        <v>3718</v>
      </c>
      <c r="Z19" t="s">
        <v>2123</v>
      </c>
      <c r="AA19" s="4">
        <v>45180</v>
      </c>
      <c r="AB19" t="s">
        <v>3239</v>
      </c>
      <c r="AC19" t="s">
        <v>131</v>
      </c>
      <c r="AD19" s="107" t="s">
        <v>5259</v>
      </c>
      <c r="AE19" t="s">
        <v>1571</v>
      </c>
      <c r="AF19">
        <v>1.4</v>
      </c>
      <c r="AG19" t="s">
        <v>2892</v>
      </c>
      <c r="AH19" s="107" t="s">
        <v>3774</v>
      </c>
      <c r="AI19" t="s">
        <v>5420</v>
      </c>
      <c r="AJ19" t="s">
        <v>5420</v>
      </c>
      <c r="AK19" t="s">
        <v>181</v>
      </c>
      <c r="AL19" t="s">
        <v>181</v>
      </c>
      <c r="AP19">
        <v>1.4</v>
      </c>
      <c r="AQ19">
        <v>1.4</v>
      </c>
      <c r="AR19" t="s">
        <v>3840</v>
      </c>
    </row>
    <row r="20" spans="2:44">
      <c r="B20" s="26" t="s">
        <v>33</v>
      </c>
      <c r="C20" s="44">
        <v>4</v>
      </c>
      <c r="D20" s="44">
        <v>6</v>
      </c>
      <c r="E20" s="44">
        <v>2</v>
      </c>
      <c r="F20" s="44"/>
      <c r="J20">
        <v>411</v>
      </c>
      <c r="K20" t="s">
        <v>3534</v>
      </c>
      <c r="L20" t="s">
        <v>3535</v>
      </c>
      <c r="M20" t="s">
        <v>10</v>
      </c>
      <c r="N20" t="s">
        <v>98</v>
      </c>
      <c r="O20">
        <v>0.5</v>
      </c>
      <c r="P20" s="4">
        <v>45538</v>
      </c>
      <c r="Q20" t="s">
        <v>3034</v>
      </c>
      <c r="R20" t="s">
        <v>727</v>
      </c>
      <c r="S20" t="s">
        <v>3226</v>
      </c>
      <c r="T20" t="s">
        <v>178</v>
      </c>
      <c r="U20" t="s">
        <v>3470</v>
      </c>
      <c r="V20" t="s">
        <v>131</v>
      </c>
      <c r="W20" t="s">
        <v>3711</v>
      </c>
      <c r="X20" t="s">
        <v>21</v>
      </c>
      <c r="Y20" t="s">
        <v>3718</v>
      </c>
      <c r="Z20" t="s">
        <v>2144</v>
      </c>
      <c r="AA20" s="4">
        <v>45167</v>
      </c>
      <c r="AB20" t="s">
        <v>3240</v>
      </c>
      <c r="AC20" t="s">
        <v>131</v>
      </c>
      <c r="AD20" s="107" t="s">
        <v>5259</v>
      </c>
      <c r="AE20" t="s">
        <v>1571</v>
      </c>
      <c r="AF20">
        <v>0.5</v>
      </c>
      <c r="AG20" t="s">
        <v>2892</v>
      </c>
      <c r="AH20" s="107" t="s">
        <v>3774</v>
      </c>
      <c r="AI20" t="s">
        <v>5420</v>
      </c>
      <c r="AJ20" t="s">
        <v>5420</v>
      </c>
      <c r="AK20" t="s">
        <v>181</v>
      </c>
      <c r="AL20" t="s">
        <v>181</v>
      </c>
      <c r="AP20">
        <v>0.5</v>
      </c>
      <c r="AQ20">
        <v>0.5</v>
      </c>
      <c r="AR20" t="s">
        <v>3841</v>
      </c>
    </row>
    <row r="21" spans="2:44">
      <c r="B21" s="26" t="s">
        <v>45</v>
      </c>
      <c r="C21" s="44">
        <v>4</v>
      </c>
      <c r="D21" s="44">
        <v>5</v>
      </c>
      <c r="E21" s="44"/>
      <c r="F21" s="44"/>
      <c r="J21">
        <v>410</v>
      </c>
      <c r="K21" t="s">
        <v>1896</v>
      </c>
      <c r="L21" t="s">
        <v>1897</v>
      </c>
      <c r="M21" t="s">
        <v>10</v>
      </c>
      <c r="N21" t="s">
        <v>98</v>
      </c>
      <c r="O21">
        <v>0.5</v>
      </c>
      <c r="P21" s="4">
        <v>45384</v>
      </c>
      <c r="Q21" t="s">
        <v>3034</v>
      </c>
      <c r="R21" t="s">
        <v>309</v>
      </c>
      <c r="S21" t="s">
        <v>2722</v>
      </c>
      <c r="T21" t="s">
        <v>178</v>
      </c>
      <c r="U21" t="s">
        <v>3471</v>
      </c>
      <c r="V21" t="s">
        <v>131</v>
      </c>
      <c r="W21" t="s">
        <v>1098</v>
      </c>
      <c r="X21" t="s">
        <v>14</v>
      </c>
      <c r="Y21" t="s">
        <v>3718</v>
      </c>
      <c r="Z21" t="s">
        <v>1895</v>
      </c>
      <c r="AA21" s="4">
        <v>45015</v>
      </c>
      <c r="AB21" t="s">
        <v>3232</v>
      </c>
      <c r="AC21" t="s">
        <v>131</v>
      </c>
      <c r="AD21" s="107" t="s">
        <v>5259</v>
      </c>
      <c r="AE21" t="s">
        <v>1571</v>
      </c>
      <c r="AF21">
        <v>0.5</v>
      </c>
      <c r="AG21" t="s">
        <v>2892</v>
      </c>
      <c r="AH21" s="107" t="s">
        <v>3774</v>
      </c>
      <c r="AI21" t="s">
        <v>5420</v>
      </c>
      <c r="AJ21" t="s">
        <v>5420</v>
      </c>
      <c r="AK21" t="s">
        <v>181</v>
      </c>
      <c r="AL21" t="s">
        <v>181</v>
      </c>
      <c r="AP21">
        <v>0.5</v>
      </c>
      <c r="AQ21">
        <v>0.5</v>
      </c>
      <c r="AR21" t="s">
        <v>3905</v>
      </c>
    </row>
    <row r="22" spans="2:44">
      <c r="B22" s="26" t="s">
        <v>22</v>
      </c>
      <c r="C22" s="44">
        <v>2</v>
      </c>
      <c r="D22" s="44">
        <v>3</v>
      </c>
      <c r="E22" s="44"/>
      <c r="F22" s="44"/>
      <c r="J22">
        <v>409</v>
      </c>
      <c r="K22" t="s">
        <v>4372</v>
      </c>
      <c r="L22" t="s">
        <v>4373</v>
      </c>
      <c r="M22" t="s">
        <v>3373</v>
      </c>
      <c r="N22" t="s">
        <v>98</v>
      </c>
      <c r="O22">
        <v>2</v>
      </c>
      <c r="P22" s="4">
        <v>45620</v>
      </c>
      <c r="Q22" t="s">
        <v>2895</v>
      </c>
      <c r="R22" t="s">
        <v>91</v>
      </c>
      <c r="S22" t="s">
        <v>3226</v>
      </c>
      <c r="T22" t="s">
        <v>178</v>
      </c>
      <c r="U22" t="s">
        <v>3470</v>
      </c>
      <c r="V22" t="s">
        <v>131</v>
      </c>
      <c r="W22" t="s">
        <v>4375</v>
      </c>
      <c r="X22" t="s">
        <v>21</v>
      </c>
      <c r="Y22" t="s">
        <v>15</v>
      </c>
      <c r="Z22" t="s">
        <v>4374</v>
      </c>
      <c r="AA22" s="4">
        <v>44519</v>
      </c>
      <c r="AB22" t="s">
        <v>3237</v>
      </c>
      <c r="AC22" t="s">
        <v>131</v>
      </c>
      <c r="AD22" s="107" t="s">
        <v>5259</v>
      </c>
      <c r="AE22" t="s">
        <v>1571</v>
      </c>
      <c r="AF22">
        <v>2</v>
      </c>
      <c r="AG22" t="s">
        <v>2892</v>
      </c>
      <c r="AH22" s="107" t="s">
        <v>3772</v>
      </c>
      <c r="AI22" t="s">
        <v>5420</v>
      </c>
      <c r="AJ22" t="s">
        <v>5420</v>
      </c>
      <c r="AK22" t="s">
        <v>181</v>
      </c>
      <c r="AL22" t="s">
        <v>181</v>
      </c>
      <c r="AP22">
        <v>2</v>
      </c>
      <c r="AQ22">
        <v>2</v>
      </c>
      <c r="AR22" t="s">
        <v>4376</v>
      </c>
    </row>
    <row r="23" spans="2:44">
      <c r="B23" s="23" t="s">
        <v>1571</v>
      </c>
      <c r="C23" s="44">
        <v>125</v>
      </c>
      <c r="D23" s="44">
        <v>151</v>
      </c>
      <c r="E23" s="44">
        <v>21</v>
      </c>
      <c r="F23" s="44">
        <v>9</v>
      </c>
      <c r="J23">
        <v>408</v>
      </c>
      <c r="K23" t="s">
        <v>3738</v>
      </c>
      <c r="L23" t="s">
        <v>3868</v>
      </c>
      <c r="M23" t="s">
        <v>10</v>
      </c>
      <c r="N23" t="s">
        <v>11</v>
      </c>
      <c r="O23">
        <v>4.0999999999999996</v>
      </c>
      <c r="P23" s="4">
        <v>45616</v>
      </c>
      <c r="Q23" t="s">
        <v>3773</v>
      </c>
      <c r="R23" t="s">
        <v>27</v>
      </c>
      <c r="S23" t="s">
        <v>2721</v>
      </c>
      <c r="T23" t="s">
        <v>178</v>
      </c>
      <c r="U23" t="s">
        <v>3470</v>
      </c>
      <c r="V23" t="s">
        <v>56</v>
      </c>
      <c r="W23" t="s">
        <v>3771</v>
      </c>
      <c r="X23" t="s">
        <v>21</v>
      </c>
      <c r="Y23" t="s">
        <v>3718</v>
      </c>
      <c r="Z23" t="s">
        <v>3741</v>
      </c>
      <c r="AA23" s="4">
        <v>45212</v>
      </c>
      <c r="AB23" t="s">
        <v>3238</v>
      </c>
      <c r="AC23" t="s">
        <v>56</v>
      </c>
      <c r="AD23" s="107" t="s">
        <v>5259</v>
      </c>
      <c r="AE23" t="s">
        <v>1571</v>
      </c>
      <c r="AF23">
        <v>4.0999999999999996</v>
      </c>
      <c r="AG23" t="s">
        <v>2892</v>
      </c>
      <c r="AH23" s="107" t="s">
        <v>3772</v>
      </c>
      <c r="AI23" t="s">
        <v>5420</v>
      </c>
      <c r="AJ23" t="s">
        <v>5420</v>
      </c>
      <c r="AK23" t="s">
        <v>181</v>
      </c>
      <c r="AL23" t="s">
        <v>181</v>
      </c>
      <c r="AP23">
        <v>0.56200000000000006</v>
      </c>
      <c r="AQ23">
        <v>0.57299999999999995</v>
      </c>
      <c r="AR23" t="s">
        <v>3870</v>
      </c>
    </row>
    <row r="24" spans="2:44">
      <c r="B24" s="24" t="s">
        <v>5259</v>
      </c>
      <c r="C24" s="44">
        <v>125</v>
      </c>
      <c r="D24" s="44">
        <v>151</v>
      </c>
      <c r="E24" s="44">
        <v>21</v>
      </c>
      <c r="F24" s="44">
        <v>9</v>
      </c>
      <c r="J24">
        <v>407</v>
      </c>
      <c r="K24" t="s">
        <v>3700</v>
      </c>
      <c r="L24" t="s">
        <v>3701</v>
      </c>
      <c r="M24" t="s">
        <v>10</v>
      </c>
      <c r="N24" t="s">
        <v>11</v>
      </c>
      <c r="O24">
        <v>0.9</v>
      </c>
      <c r="P24" s="4">
        <v>45573</v>
      </c>
      <c r="Q24" t="s">
        <v>3034</v>
      </c>
      <c r="R24" t="s">
        <v>302</v>
      </c>
      <c r="S24" t="s">
        <v>2721</v>
      </c>
      <c r="T24" t="s">
        <v>178</v>
      </c>
      <c r="U24" t="s">
        <v>3470</v>
      </c>
      <c r="V24" t="s">
        <v>56</v>
      </c>
      <c r="W24" t="s">
        <v>617</v>
      </c>
      <c r="X24" t="s">
        <v>14</v>
      </c>
      <c r="Y24" t="s">
        <v>3718</v>
      </c>
      <c r="Z24" t="s">
        <v>3702</v>
      </c>
      <c r="AA24" s="4">
        <v>45197</v>
      </c>
      <c r="AB24" t="s">
        <v>3239</v>
      </c>
      <c r="AC24" t="s">
        <v>56</v>
      </c>
      <c r="AD24" s="107" t="s">
        <v>5259</v>
      </c>
      <c r="AE24" t="s">
        <v>1571</v>
      </c>
      <c r="AF24">
        <v>0.9</v>
      </c>
      <c r="AG24" t="s">
        <v>2892</v>
      </c>
      <c r="AH24" s="107" t="s">
        <v>3774</v>
      </c>
      <c r="AI24" t="s">
        <v>5420</v>
      </c>
      <c r="AJ24" t="s">
        <v>5420</v>
      </c>
      <c r="AK24" t="s">
        <v>181</v>
      </c>
      <c r="AL24" t="s">
        <v>181</v>
      </c>
      <c r="AP24">
        <v>0.124</v>
      </c>
      <c r="AQ24">
        <v>0.126</v>
      </c>
      <c r="AR24" t="s">
        <v>3871</v>
      </c>
    </row>
    <row r="25" spans="2:44">
      <c r="B25" s="26" t="s">
        <v>56</v>
      </c>
      <c r="C25" s="44">
        <v>42</v>
      </c>
      <c r="D25" s="44">
        <v>51</v>
      </c>
      <c r="E25" s="44">
        <v>10</v>
      </c>
      <c r="F25" s="44">
        <v>3</v>
      </c>
      <c r="J25">
        <v>406</v>
      </c>
      <c r="K25" t="s">
        <v>5306</v>
      </c>
      <c r="L25" t="s">
        <v>3701</v>
      </c>
      <c r="M25" t="s">
        <v>10</v>
      </c>
      <c r="N25" t="s">
        <v>11</v>
      </c>
      <c r="O25">
        <v>1</v>
      </c>
      <c r="P25" s="4">
        <v>45653</v>
      </c>
      <c r="Q25" t="s">
        <v>3034</v>
      </c>
      <c r="R25" t="s">
        <v>5219</v>
      </c>
      <c r="S25" t="s">
        <v>2721</v>
      </c>
      <c r="T25" t="s">
        <v>178</v>
      </c>
      <c r="U25" t="s">
        <v>3470</v>
      </c>
      <c r="V25" t="s">
        <v>56</v>
      </c>
      <c r="W25" t="s">
        <v>617</v>
      </c>
      <c r="X25" t="s">
        <v>14</v>
      </c>
      <c r="Y25" t="s">
        <v>3718</v>
      </c>
      <c r="Z25" t="s">
        <v>3702</v>
      </c>
      <c r="AA25" s="4">
        <v>45280</v>
      </c>
      <c r="AB25" t="s">
        <v>3236</v>
      </c>
      <c r="AC25" t="s">
        <v>56</v>
      </c>
      <c r="AD25" s="107" t="s">
        <v>5259</v>
      </c>
      <c r="AE25" t="s">
        <v>1571</v>
      </c>
      <c r="AF25">
        <v>1</v>
      </c>
      <c r="AG25" t="s">
        <v>2892</v>
      </c>
      <c r="AH25" s="107" t="s">
        <v>3774</v>
      </c>
      <c r="AI25" t="s">
        <v>5420</v>
      </c>
      <c r="AJ25" t="s">
        <v>5420</v>
      </c>
      <c r="AK25" t="s">
        <v>181</v>
      </c>
      <c r="AL25" t="s">
        <v>181</v>
      </c>
      <c r="AP25">
        <v>0.13700000000000001</v>
      </c>
      <c r="AQ25">
        <v>0.14000000000000001</v>
      </c>
      <c r="AR25" t="s">
        <v>5307</v>
      </c>
    </row>
    <row r="26" spans="2:44">
      <c r="B26" s="26" t="s">
        <v>26</v>
      </c>
      <c r="C26" s="44">
        <v>29</v>
      </c>
      <c r="D26" s="44">
        <v>36</v>
      </c>
      <c r="E26" s="44">
        <v>3</v>
      </c>
      <c r="F26" s="44">
        <v>1</v>
      </c>
      <c r="J26">
        <v>405</v>
      </c>
      <c r="K26" t="s">
        <v>823</v>
      </c>
      <c r="L26" t="s">
        <v>825</v>
      </c>
      <c r="M26" t="s">
        <v>104</v>
      </c>
      <c r="N26" t="s">
        <v>98</v>
      </c>
      <c r="O26">
        <v>2</v>
      </c>
      <c r="P26" s="4">
        <v>45450</v>
      </c>
      <c r="Q26" t="s">
        <v>2895</v>
      </c>
      <c r="R26" t="s">
        <v>826</v>
      </c>
      <c r="S26" t="s">
        <v>2722</v>
      </c>
      <c r="T26" t="s">
        <v>178</v>
      </c>
      <c r="U26" t="s">
        <v>3470</v>
      </c>
      <c r="V26" t="s">
        <v>56</v>
      </c>
      <c r="W26" t="s">
        <v>192</v>
      </c>
      <c r="X26" t="s">
        <v>14</v>
      </c>
      <c r="Y26" t="s">
        <v>2960</v>
      </c>
      <c r="Z26" t="s">
        <v>827</v>
      </c>
      <c r="AA26" s="4">
        <v>44347</v>
      </c>
      <c r="AB26" t="s">
        <v>3228</v>
      </c>
      <c r="AC26" t="s">
        <v>56</v>
      </c>
      <c r="AD26" s="107" t="s">
        <v>5259</v>
      </c>
      <c r="AE26" t="s">
        <v>1571</v>
      </c>
      <c r="AF26">
        <v>2</v>
      </c>
      <c r="AG26" t="s">
        <v>2892</v>
      </c>
      <c r="AH26" s="107" t="s">
        <v>3772</v>
      </c>
      <c r="AI26" t="s">
        <v>5420</v>
      </c>
      <c r="AJ26" t="s">
        <v>5420</v>
      </c>
      <c r="AK26" t="s">
        <v>2737</v>
      </c>
      <c r="AL26" t="s">
        <v>3366</v>
      </c>
      <c r="AM26">
        <v>1</v>
      </c>
      <c r="AN26">
        <v>1</v>
      </c>
      <c r="AP26">
        <v>2</v>
      </c>
      <c r="AQ26">
        <v>2</v>
      </c>
      <c r="AR26" t="s">
        <v>3958</v>
      </c>
    </row>
    <row r="27" spans="2:44">
      <c r="B27" s="26" t="s">
        <v>65</v>
      </c>
      <c r="C27" s="44">
        <v>9</v>
      </c>
      <c r="D27" s="44">
        <v>11</v>
      </c>
      <c r="E27" s="44">
        <v>1</v>
      </c>
      <c r="F27" s="44">
        <v>1</v>
      </c>
      <c r="J27">
        <v>404</v>
      </c>
      <c r="K27" t="s">
        <v>4342</v>
      </c>
      <c r="L27" t="s">
        <v>4343</v>
      </c>
      <c r="M27" t="s">
        <v>3373</v>
      </c>
      <c r="N27" t="s">
        <v>98</v>
      </c>
      <c r="O27">
        <v>0.5</v>
      </c>
      <c r="P27" s="4">
        <v>45632</v>
      </c>
      <c r="Q27" t="s">
        <v>2895</v>
      </c>
      <c r="R27" t="s">
        <v>13</v>
      </c>
      <c r="S27" t="s">
        <v>2722</v>
      </c>
      <c r="T27" t="s">
        <v>178</v>
      </c>
      <c r="U27" t="s">
        <v>3470</v>
      </c>
      <c r="V27" t="s">
        <v>56</v>
      </c>
      <c r="W27" t="s">
        <v>192</v>
      </c>
      <c r="X27" t="s">
        <v>14</v>
      </c>
      <c r="Y27" t="s">
        <v>15</v>
      </c>
      <c r="Z27" t="s">
        <v>4344</v>
      </c>
      <c r="AA27" s="4">
        <v>44529</v>
      </c>
      <c r="AB27" t="s">
        <v>3237</v>
      </c>
      <c r="AC27" t="s">
        <v>56</v>
      </c>
      <c r="AD27" s="107" t="s">
        <v>5259</v>
      </c>
      <c r="AE27" t="s">
        <v>1571</v>
      </c>
      <c r="AF27">
        <v>0.5</v>
      </c>
      <c r="AG27" t="s">
        <v>2892</v>
      </c>
      <c r="AH27" s="107" t="s">
        <v>3772</v>
      </c>
      <c r="AI27" t="s">
        <v>5420</v>
      </c>
      <c r="AJ27" t="s">
        <v>5420</v>
      </c>
      <c r="AK27" t="s">
        <v>181</v>
      </c>
      <c r="AL27" t="s">
        <v>181</v>
      </c>
      <c r="AP27">
        <v>0.5</v>
      </c>
      <c r="AQ27">
        <v>0.5</v>
      </c>
      <c r="AR27" t="s">
        <v>4345</v>
      </c>
    </row>
    <row r="28" spans="2:44">
      <c r="B28" s="26" t="s">
        <v>94</v>
      </c>
      <c r="C28" s="44">
        <v>6</v>
      </c>
      <c r="D28" s="44">
        <v>7</v>
      </c>
      <c r="E28" s="44">
        <v>2</v>
      </c>
      <c r="F28" s="44"/>
      <c r="J28">
        <v>403</v>
      </c>
      <c r="K28" t="s">
        <v>4306</v>
      </c>
      <c r="L28" t="s">
        <v>2317</v>
      </c>
      <c r="M28" t="s">
        <v>3373</v>
      </c>
      <c r="N28" t="s">
        <v>98</v>
      </c>
      <c r="O28">
        <v>1.65</v>
      </c>
      <c r="P28" s="4">
        <v>45640</v>
      </c>
      <c r="Q28" t="s">
        <v>2895</v>
      </c>
      <c r="R28" t="s">
        <v>83</v>
      </c>
      <c r="S28" t="s">
        <v>2722</v>
      </c>
      <c r="T28" t="s">
        <v>178</v>
      </c>
      <c r="U28" t="s">
        <v>3470</v>
      </c>
      <c r="V28" t="s">
        <v>56</v>
      </c>
      <c r="W28" t="s">
        <v>192</v>
      </c>
      <c r="X28" t="s">
        <v>30</v>
      </c>
      <c r="Y28" t="s">
        <v>15</v>
      </c>
      <c r="Z28" t="s">
        <v>2316</v>
      </c>
      <c r="AA28" s="4">
        <v>44539</v>
      </c>
      <c r="AB28" t="s">
        <v>3236</v>
      </c>
      <c r="AC28" t="s">
        <v>56</v>
      </c>
      <c r="AD28" s="107" t="s">
        <v>5259</v>
      </c>
      <c r="AE28" t="s">
        <v>1571</v>
      </c>
      <c r="AF28">
        <v>1.65</v>
      </c>
      <c r="AG28" t="s">
        <v>2892</v>
      </c>
      <c r="AH28" s="107" t="s">
        <v>3772</v>
      </c>
      <c r="AI28" t="s">
        <v>5420</v>
      </c>
      <c r="AJ28" t="s">
        <v>5420</v>
      </c>
      <c r="AK28" t="s">
        <v>181</v>
      </c>
      <c r="AL28" t="s">
        <v>181</v>
      </c>
      <c r="AP28">
        <v>1.65</v>
      </c>
      <c r="AQ28">
        <v>1.65</v>
      </c>
      <c r="AR28" t="s">
        <v>4307</v>
      </c>
    </row>
    <row r="29" spans="2:44">
      <c r="B29" s="26" t="s">
        <v>35</v>
      </c>
      <c r="C29" s="44">
        <v>5</v>
      </c>
      <c r="D29" s="44">
        <v>6</v>
      </c>
      <c r="E29" s="44"/>
      <c r="F29" s="44"/>
      <c r="J29">
        <v>402</v>
      </c>
      <c r="K29" t="s">
        <v>1241</v>
      </c>
      <c r="L29" t="s">
        <v>377</v>
      </c>
      <c r="M29" t="s">
        <v>105</v>
      </c>
      <c r="N29" t="s">
        <v>98</v>
      </c>
      <c r="O29">
        <v>3</v>
      </c>
      <c r="P29" s="4">
        <v>45573</v>
      </c>
      <c r="Q29" t="s">
        <v>2898</v>
      </c>
      <c r="R29" t="s">
        <v>19</v>
      </c>
      <c r="S29" t="s">
        <v>2722</v>
      </c>
      <c r="T29" t="s">
        <v>178</v>
      </c>
      <c r="U29" t="s">
        <v>3470</v>
      </c>
      <c r="V29" t="s">
        <v>56</v>
      </c>
      <c r="W29" t="s">
        <v>192</v>
      </c>
      <c r="X29" t="s">
        <v>85</v>
      </c>
      <c r="Y29" t="s">
        <v>2960</v>
      </c>
      <c r="Z29" t="s">
        <v>378</v>
      </c>
      <c r="AA29" s="4">
        <v>43733</v>
      </c>
      <c r="AB29" t="s">
        <v>3239</v>
      </c>
      <c r="AC29" t="s">
        <v>56</v>
      </c>
      <c r="AD29" s="107" t="s">
        <v>5259</v>
      </c>
      <c r="AE29" t="s">
        <v>1571</v>
      </c>
      <c r="AF29">
        <v>3</v>
      </c>
      <c r="AG29" t="s">
        <v>2892</v>
      </c>
      <c r="AH29" s="107" t="s">
        <v>3778</v>
      </c>
      <c r="AI29" t="s">
        <v>3496</v>
      </c>
      <c r="AJ29" t="s">
        <v>3496</v>
      </c>
      <c r="AK29" t="s">
        <v>2738</v>
      </c>
      <c r="AL29" t="s">
        <v>3366</v>
      </c>
      <c r="AM29">
        <v>1</v>
      </c>
      <c r="AO29">
        <v>1</v>
      </c>
      <c r="AP29">
        <v>3</v>
      </c>
      <c r="AQ29">
        <v>3</v>
      </c>
      <c r="AR29" t="s">
        <v>3972</v>
      </c>
    </row>
    <row r="30" spans="2:44">
      <c r="B30" s="26" t="s">
        <v>281</v>
      </c>
      <c r="C30" s="44">
        <v>5</v>
      </c>
      <c r="D30" s="44">
        <v>6</v>
      </c>
      <c r="E30" s="44"/>
      <c r="F30" s="44"/>
      <c r="J30">
        <v>401</v>
      </c>
      <c r="K30" t="s">
        <v>4299</v>
      </c>
      <c r="L30" t="s">
        <v>4300</v>
      </c>
      <c r="M30" t="s">
        <v>3373</v>
      </c>
      <c r="N30" t="s">
        <v>98</v>
      </c>
      <c r="O30">
        <v>0.5</v>
      </c>
      <c r="P30" s="4">
        <v>45641</v>
      </c>
      <c r="Q30" t="s">
        <v>2895</v>
      </c>
      <c r="R30" t="s">
        <v>83</v>
      </c>
      <c r="S30" t="s">
        <v>3226</v>
      </c>
      <c r="T30" t="s">
        <v>178</v>
      </c>
      <c r="U30" t="s">
        <v>3470</v>
      </c>
      <c r="V30" t="s">
        <v>56</v>
      </c>
      <c r="W30" t="s">
        <v>192</v>
      </c>
      <c r="X30" t="s">
        <v>21</v>
      </c>
      <c r="Y30" t="s">
        <v>15</v>
      </c>
      <c r="Z30" t="s">
        <v>1860</v>
      </c>
      <c r="AA30" s="4">
        <v>44540</v>
      </c>
      <c r="AB30" t="s">
        <v>3236</v>
      </c>
      <c r="AC30" t="s">
        <v>56</v>
      </c>
      <c r="AD30" s="107" t="s">
        <v>5259</v>
      </c>
      <c r="AE30" t="s">
        <v>1571</v>
      </c>
      <c r="AF30">
        <v>0.5</v>
      </c>
      <c r="AG30" t="s">
        <v>2892</v>
      </c>
      <c r="AH30" s="107" t="s">
        <v>3772</v>
      </c>
      <c r="AI30" t="s">
        <v>5420</v>
      </c>
      <c r="AJ30" t="s">
        <v>5420</v>
      </c>
      <c r="AK30" t="s">
        <v>181</v>
      </c>
      <c r="AL30" t="s">
        <v>181</v>
      </c>
      <c r="AP30">
        <v>0.5</v>
      </c>
      <c r="AQ30">
        <v>0.5</v>
      </c>
      <c r="AR30" t="s">
        <v>4301</v>
      </c>
    </row>
    <row r="31" spans="2:44">
      <c r="B31" s="26" t="s">
        <v>129</v>
      </c>
      <c r="C31" s="44">
        <v>4</v>
      </c>
      <c r="D31" s="44">
        <v>4</v>
      </c>
      <c r="E31" s="44"/>
      <c r="F31" s="44"/>
      <c r="J31">
        <v>400</v>
      </c>
      <c r="K31" t="s">
        <v>3861</v>
      </c>
      <c r="L31" t="s">
        <v>3862</v>
      </c>
      <c r="M31" t="s">
        <v>10</v>
      </c>
      <c r="N31" t="s">
        <v>11</v>
      </c>
      <c r="O31">
        <v>0.6</v>
      </c>
      <c r="P31" s="4">
        <v>45587</v>
      </c>
      <c r="Q31" t="s">
        <v>3034</v>
      </c>
      <c r="R31" t="s">
        <v>637</v>
      </c>
      <c r="S31" t="s">
        <v>2721</v>
      </c>
      <c r="T31" t="s">
        <v>178</v>
      </c>
      <c r="U31" t="s">
        <v>3470</v>
      </c>
      <c r="V31" t="s">
        <v>56</v>
      </c>
      <c r="W31" t="s">
        <v>3881</v>
      </c>
      <c r="X31" t="s">
        <v>30</v>
      </c>
      <c r="Y31" t="s">
        <v>3718</v>
      </c>
      <c r="Z31" t="s">
        <v>3863</v>
      </c>
      <c r="AA31" s="4">
        <v>45217</v>
      </c>
      <c r="AB31" t="s">
        <v>3238</v>
      </c>
      <c r="AC31" t="s">
        <v>56</v>
      </c>
      <c r="AD31" s="107" t="s">
        <v>5259</v>
      </c>
      <c r="AE31" t="s">
        <v>1571</v>
      </c>
      <c r="AF31">
        <v>0.6</v>
      </c>
      <c r="AG31" t="s">
        <v>2892</v>
      </c>
      <c r="AH31" s="107" t="s">
        <v>3774</v>
      </c>
      <c r="AI31" t="s">
        <v>5420</v>
      </c>
      <c r="AJ31" t="s">
        <v>5420</v>
      </c>
      <c r="AK31" t="s">
        <v>181</v>
      </c>
      <c r="AL31" t="s">
        <v>181</v>
      </c>
      <c r="AP31">
        <v>8.2000000000000003E-2</v>
      </c>
      <c r="AQ31">
        <v>8.4000000000000005E-2</v>
      </c>
      <c r="AR31" t="s">
        <v>3864</v>
      </c>
    </row>
    <row r="32" spans="2:44">
      <c r="B32" s="26" t="s">
        <v>72</v>
      </c>
      <c r="C32" s="44">
        <v>4</v>
      </c>
      <c r="D32" s="44">
        <v>6</v>
      </c>
      <c r="E32" s="44">
        <v>2</v>
      </c>
      <c r="F32" s="44"/>
      <c r="J32">
        <v>399</v>
      </c>
      <c r="K32" t="s">
        <v>5233</v>
      </c>
      <c r="L32" t="s">
        <v>3862</v>
      </c>
      <c r="M32" t="s">
        <v>10</v>
      </c>
      <c r="N32" t="s">
        <v>11</v>
      </c>
      <c r="O32">
        <v>4.2</v>
      </c>
      <c r="P32" s="4">
        <v>45635</v>
      </c>
      <c r="Q32" t="s">
        <v>3034</v>
      </c>
      <c r="R32" t="s">
        <v>637</v>
      </c>
      <c r="S32" t="s">
        <v>2721</v>
      </c>
      <c r="T32" t="s">
        <v>178</v>
      </c>
      <c r="U32" t="s">
        <v>3470</v>
      </c>
      <c r="V32" t="s">
        <v>56</v>
      </c>
      <c r="W32" t="s">
        <v>3881</v>
      </c>
      <c r="X32" t="s">
        <v>30</v>
      </c>
      <c r="Y32" t="s">
        <v>3718</v>
      </c>
      <c r="Z32" t="s">
        <v>3863</v>
      </c>
      <c r="AA32" s="4">
        <v>45266</v>
      </c>
      <c r="AB32" t="s">
        <v>3236</v>
      </c>
      <c r="AC32" t="s">
        <v>56</v>
      </c>
      <c r="AD32" s="107" t="s">
        <v>5259</v>
      </c>
      <c r="AE32" t="s">
        <v>1571</v>
      </c>
      <c r="AF32">
        <v>4.2</v>
      </c>
      <c r="AG32" t="s">
        <v>2892</v>
      </c>
      <c r="AH32" s="107" t="s">
        <v>3774</v>
      </c>
      <c r="AI32" t="s">
        <v>5420</v>
      </c>
      <c r="AJ32" t="s">
        <v>5420</v>
      </c>
      <c r="AK32" t="s">
        <v>181</v>
      </c>
      <c r="AL32" t="s">
        <v>181</v>
      </c>
      <c r="AP32">
        <v>0.57599999999999996</v>
      </c>
      <c r="AQ32">
        <v>0.58699999999999997</v>
      </c>
      <c r="AR32" t="s">
        <v>5234</v>
      </c>
    </row>
    <row r="33" spans="2:44">
      <c r="B33" s="26" t="s">
        <v>131</v>
      </c>
      <c r="C33" s="44">
        <v>4</v>
      </c>
      <c r="D33" s="44">
        <v>4</v>
      </c>
      <c r="E33" s="44"/>
      <c r="F33" s="44"/>
      <c r="J33">
        <v>398</v>
      </c>
      <c r="K33" t="s">
        <v>5314</v>
      </c>
      <c r="L33" t="s">
        <v>5315</v>
      </c>
      <c r="M33" t="s">
        <v>10</v>
      </c>
      <c r="N33" t="s">
        <v>11</v>
      </c>
      <c r="O33">
        <v>1.25</v>
      </c>
      <c r="P33" s="4">
        <v>45644</v>
      </c>
      <c r="Q33" t="s">
        <v>3034</v>
      </c>
      <c r="R33" t="s">
        <v>1388</v>
      </c>
      <c r="S33" t="s">
        <v>2721</v>
      </c>
      <c r="T33" t="s">
        <v>178</v>
      </c>
      <c r="U33" t="s">
        <v>3470</v>
      </c>
      <c r="V33" t="s">
        <v>56</v>
      </c>
      <c r="W33" t="s">
        <v>3881</v>
      </c>
      <c r="X33" t="s">
        <v>30</v>
      </c>
      <c r="Y33" t="s">
        <v>3718</v>
      </c>
      <c r="Z33" t="s">
        <v>5316</v>
      </c>
      <c r="AA33" s="4">
        <v>45278</v>
      </c>
      <c r="AB33" t="s">
        <v>3236</v>
      </c>
      <c r="AC33" t="s">
        <v>56</v>
      </c>
      <c r="AD33" s="107" t="s">
        <v>5259</v>
      </c>
      <c r="AE33" t="s">
        <v>1571</v>
      </c>
      <c r="AF33">
        <v>1.25</v>
      </c>
      <c r="AG33" t="s">
        <v>2892</v>
      </c>
      <c r="AH33" s="107" t="s">
        <v>3774</v>
      </c>
      <c r="AI33" t="s">
        <v>5420</v>
      </c>
      <c r="AJ33" t="s">
        <v>5420</v>
      </c>
      <c r="AK33" t="s">
        <v>181</v>
      </c>
      <c r="AL33" t="s">
        <v>181</v>
      </c>
      <c r="AP33">
        <v>0.17100000000000001</v>
      </c>
      <c r="AQ33">
        <v>0.17499999999999999</v>
      </c>
      <c r="AR33" t="s">
        <v>5317</v>
      </c>
    </row>
    <row r="34" spans="2:44">
      <c r="B34" s="26" t="s">
        <v>128</v>
      </c>
      <c r="C34" s="44">
        <v>4</v>
      </c>
      <c r="D34" s="44">
        <v>4</v>
      </c>
      <c r="E34" s="44">
        <v>2</v>
      </c>
      <c r="F34" s="44"/>
      <c r="J34">
        <v>397</v>
      </c>
      <c r="K34" t="s">
        <v>4320</v>
      </c>
      <c r="L34" t="s">
        <v>4321</v>
      </c>
      <c r="M34" t="s">
        <v>3373</v>
      </c>
      <c r="N34" t="s">
        <v>98</v>
      </c>
      <c r="O34">
        <v>2.5</v>
      </c>
      <c r="P34" s="4">
        <v>45635</v>
      </c>
      <c r="Q34" t="s">
        <v>2895</v>
      </c>
      <c r="R34" t="s">
        <v>484</v>
      </c>
      <c r="S34" t="s">
        <v>2722</v>
      </c>
      <c r="T34" t="s">
        <v>178</v>
      </c>
      <c r="U34" t="s">
        <v>3470</v>
      </c>
      <c r="V34" t="s">
        <v>56</v>
      </c>
      <c r="W34" t="s">
        <v>2097</v>
      </c>
      <c r="X34" t="s">
        <v>30</v>
      </c>
      <c r="Y34" t="s">
        <v>15</v>
      </c>
      <c r="Z34" t="s">
        <v>4322</v>
      </c>
      <c r="AA34" s="4">
        <v>44536</v>
      </c>
      <c r="AB34" t="s">
        <v>3236</v>
      </c>
      <c r="AC34" t="s">
        <v>56</v>
      </c>
      <c r="AD34" s="107" t="s">
        <v>5259</v>
      </c>
      <c r="AE34" t="s">
        <v>1571</v>
      </c>
      <c r="AF34">
        <v>2.5</v>
      </c>
      <c r="AG34" t="s">
        <v>2892</v>
      </c>
      <c r="AH34" s="107" t="s">
        <v>3772</v>
      </c>
      <c r="AI34" t="s">
        <v>3496</v>
      </c>
      <c r="AJ34" t="s">
        <v>3496</v>
      </c>
      <c r="AK34" t="s">
        <v>181</v>
      </c>
      <c r="AL34" t="s">
        <v>181</v>
      </c>
      <c r="AP34">
        <v>2.5</v>
      </c>
      <c r="AQ34">
        <v>2.5</v>
      </c>
      <c r="AR34" t="s">
        <v>4323</v>
      </c>
    </row>
    <row r="35" spans="2:44">
      <c r="B35" s="26" t="s">
        <v>103</v>
      </c>
      <c r="C35" s="44">
        <v>3</v>
      </c>
      <c r="D35" s="44">
        <v>4</v>
      </c>
      <c r="E35" s="44"/>
      <c r="F35" s="44"/>
      <c r="J35">
        <v>396</v>
      </c>
      <c r="K35" t="s">
        <v>613</v>
      </c>
      <c r="L35" t="s">
        <v>614</v>
      </c>
      <c r="M35" t="s">
        <v>1645</v>
      </c>
      <c r="N35" t="s">
        <v>98</v>
      </c>
      <c r="O35">
        <v>4</v>
      </c>
      <c r="P35" s="4">
        <v>45562</v>
      </c>
      <c r="Q35" t="s">
        <v>2895</v>
      </c>
      <c r="R35" t="s">
        <v>124</v>
      </c>
      <c r="S35" t="s">
        <v>2722</v>
      </c>
      <c r="T35" t="s">
        <v>178</v>
      </c>
      <c r="U35" t="s">
        <v>3470</v>
      </c>
      <c r="V35" t="s">
        <v>56</v>
      </c>
      <c r="W35" t="s">
        <v>617</v>
      </c>
      <c r="X35" t="s">
        <v>14</v>
      </c>
      <c r="Y35" t="s">
        <v>2960</v>
      </c>
      <c r="Z35" t="s">
        <v>616</v>
      </c>
      <c r="AA35" s="4">
        <v>44456</v>
      </c>
      <c r="AB35" t="s">
        <v>3239</v>
      </c>
      <c r="AC35" t="s">
        <v>56</v>
      </c>
      <c r="AD35" s="107" t="s">
        <v>5259</v>
      </c>
      <c r="AE35" t="s">
        <v>1571</v>
      </c>
      <c r="AF35">
        <v>4</v>
      </c>
      <c r="AG35" t="s">
        <v>2892</v>
      </c>
      <c r="AH35" s="107" t="s">
        <v>3772</v>
      </c>
      <c r="AI35" t="s">
        <v>3497</v>
      </c>
      <c r="AJ35" t="s">
        <v>3497</v>
      </c>
      <c r="AK35" t="s">
        <v>2737</v>
      </c>
      <c r="AL35" t="s">
        <v>3366</v>
      </c>
      <c r="AM35">
        <v>1</v>
      </c>
      <c r="AN35">
        <v>1</v>
      </c>
      <c r="AP35">
        <v>4</v>
      </c>
      <c r="AQ35">
        <v>4</v>
      </c>
      <c r="AR35" t="s">
        <v>3936</v>
      </c>
    </row>
    <row r="36" spans="2:44">
      <c r="B36" s="26" t="s">
        <v>134</v>
      </c>
      <c r="C36" s="44">
        <v>3</v>
      </c>
      <c r="D36" s="44">
        <v>3</v>
      </c>
      <c r="E36" s="44"/>
      <c r="F36" s="44">
        <v>2</v>
      </c>
      <c r="J36">
        <v>395</v>
      </c>
      <c r="K36" t="s">
        <v>4766</v>
      </c>
      <c r="L36" t="s">
        <v>4767</v>
      </c>
      <c r="M36" t="s">
        <v>3373</v>
      </c>
      <c r="N36" t="s">
        <v>90</v>
      </c>
      <c r="O36">
        <v>0.35699999999999998</v>
      </c>
      <c r="P36" s="4">
        <v>45411</v>
      </c>
      <c r="Q36" t="s">
        <v>2895</v>
      </c>
      <c r="R36" t="s">
        <v>575</v>
      </c>
      <c r="S36" t="s">
        <v>2722</v>
      </c>
      <c r="T36" t="s">
        <v>178</v>
      </c>
      <c r="U36" t="s">
        <v>3470</v>
      </c>
      <c r="V36" t="s">
        <v>56</v>
      </c>
      <c r="W36" t="s">
        <v>617</v>
      </c>
      <c r="X36" t="s">
        <v>14</v>
      </c>
      <c r="Y36" t="s">
        <v>15</v>
      </c>
      <c r="Z36" t="s">
        <v>4768</v>
      </c>
      <c r="AA36" s="4">
        <v>44309</v>
      </c>
      <c r="AB36" t="s">
        <v>3229</v>
      </c>
      <c r="AC36" t="s">
        <v>56</v>
      </c>
      <c r="AD36" s="107" t="s">
        <v>5259</v>
      </c>
      <c r="AE36" t="s">
        <v>1571</v>
      </c>
      <c r="AF36">
        <v>0.35699999999999998</v>
      </c>
      <c r="AG36" t="s">
        <v>2892</v>
      </c>
      <c r="AH36" s="107" t="s">
        <v>3772</v>
      </c>
      <c r="AI36" t="s">
        <v>5420</v>
      </c>
      <c r="AJ36" t="s">
        <v>5420</v>
      </c>
      <c r="AK36" t="s">
        <v>181</v>
      </c>
      <c r="AL36" t="s">
        <v>181</v>
      </c>
      <c r="AP36">
        <v>0.41899999999999998</v>
      </c>
      <c r="AQ36">
        <v>0.39300000000000002</v>
      </c>
      <c r="AR36" t="s">
        <v>4769</v>
      </c>
    </row>
    <row r="37" spans="2:44">
      <c r="B37" s="26" t="s">
        <v>130</v>
      </c>
      <c r="C37" s="44">
        <v>2</v>
      </c>
      <c r="D37" s="44">
        <v>2</v>
      </c>
      <c r="E37" s="44">
        <v>1</v>
      </c>
      <c r="F37" s="44"/>
      <c r="J37">
        <v>394</v>
      </c>
      <c r="K37" t="s">
        <v>1998</v>
      </c>
      <c r="L37" t="s">
        <v>1999</v>
      </c>
      <c r="M37" t="s">
        <v>10</v>
      </c>
      <c r="N37" t="s">
        <v>98</v>
      </c>
      <c r="O37">
        <v>0.25</v>
      </c>
      <c r="P37" s="4">
        <v>45490</v>
      </c>
      <c r="Q37" t="s">
        <v>2902</v>
      </c>
      <c r="R37" t="s">
        <v>318</v>
      </c>
      <c r="S37" t="s">
        <v>2722</v>
      </c>
      <c r="T37" t="s">
        <v>178</v>
      </c>
      <c r="U37" t="s">
        <v>3470</v>
      </c>
      <c r="V37" t="s">
        <v>56</v>
      </c>
      <c r="W37" t="s">
        <v>1533</v>
      </c>
      <c r="X37" t="s">
        <v>30</v>
      </c>
      <c r="Y37" t="s">
        <v>3718</v>
      </c>
      <c r="Z37" t="s">
        <v>1834</v>
      </c>
      <c r="AA37" s="4">
        <v>44939</v>
      </c>
      <c r="AB37" t="s">
        <v>3234</v>
      </c>
      <c r="AC37" t="s">
        <v>56</v>
      </c>
      <c r="AD37" s="107" t="s">
        <v>5259</v>
      </c>
      <c r="AE37" t="s">
        <v>1571</v>
      </c>
      <c r="AF37">
        <v>0.25</v>
      </c>
      <c r="AG37" t="s">
        <v>2892</v>
      </c>
      <c r="AH37" s="107" t="s">
        <v>3772</v>
      </c>
      <c r="AI37" t="s">
        <v>5420</v>
      </c>
      <c r="AJ37" t="s">
        <v>5420</v>
      </c>
      <c r="AK37" t="s">
        <v>181</v>
      </c>
      <c r="AL37" t="s">
        <v>181</v>
      </c>
      <c r="AP37">
        <v>0.25</v>
      </c>
      <c r="AQ37">
        <v>0.25</v>
      </c>
      <c r="AR37" t="s">
        <v>3909</v>
      </c>
    </row>
    <row r="38" spans="2:44">
      <c r="B38" s="26" t="s">
        <v>101</v>
      </c>
      <c r="C38" s="44">
        <v>2</v>
      </c>
      <c r="D38" s="44">
        <v>2</v>
      </c>
      <c r="E38" s="44"/>
      <c r="F38" s="44">
        <v>1</v>
      </c>
      <c r="J38">
        <v>393</v>
      </c>
      <c r="K38" t="s">
        <v>4358</v>
      </c>
      <c r="L38" t="s">
        <v>4359</v>
      </c>
      <c r="M38" t="s">
        <v>3373</v>
      </c>
      <c r="N38" t="s">
        <v>98</v>
      </c>
      <c r="O38">
        <v>0.52</v>
      </c>
      <c r="P38" s="4">
        <v>45620</v>
      </c>
      <c r="Q38" t="s">
        <v>2895</v>
      </c>
      <c r="R38" t="s">
        <v>83</v>
      </c>
      <c r="S38" t="s">
        <v>3226</v>
      </c>
      <c r="T38" t="s">
        <v>178</v>
      </c>
      <c r="U38" t="s">
        <v>3470</v>
      </c>
      <c r="V38" t="s">
        <v>56</v>
      </c>
      <c r="W38" t="s">
        <v>1533</v>
      </c>
      <c r="X38" t="s">
        <v>21</v>
      </c>
      <c r="Y38" t="s">
        <v>15</v>
      </c>
      <c r="Z38" t="s">
        <v>2582</v>
      </c>
      <c r="AA38" s="4">
        <v>44522</v>
      </c>
      <c r="AB38" t="s">
        <v>3237</v>
      </c>
      <c r="AC38" t="s">
        <v>56</v>
      </c>
      <c r="AD38" s="107" t="s">
        <v>5259</v>
      </c>
      <c r="AE38" t="s">
        <v>1571</v>
      </c>
      <c r="AF38">
        <v>0.52</v>
      </c>
      <c r="AG38" t="s">
        <v>2892</v>
      </c>
      <c r="AH38" s="107" t="s">
        <v>3772</v>
      </c>
      <c r="AI38" t="s">
        <v>5420</v>
      </c>
      <c r="AJ38" t="s">
        <v>5420</v>
      </c>
      <c r="AK38" t="s">
        <v>181</v>
      </c>
      <c r="AL38" t="s">
        <v>181</v>
      </c>
      <c r="AP38">
        <v>0.52</v>
      </c>
      <c r="AQ38">
        <v>0.52</v>
      </c>
      <c r="AR38" t="s">
        <v>4360</v>
      </c>
    </row>
    <row r="39" spans="2:44">
      <c r="B39" s="26" t="s">
        <v>2431</v>
      </c>
      <c r="C39" s="44">
        <v>1</v>
      </c>
      <c r="D39" s="44">
        <v>1</v>
      </c>
      <c r="E39" s="44"/>
      <c r="F39" s="44"/>
      <c r="J39">
        <v>392</v>
      </c>
      <c r="K39" t="s">
        <v>5278</v>
      </c>
      <c r="L39" t="s">
        <v>5279</v>
      </c>
      <c r="M39" t="s">
        <v>10</v>
      </c>
      <c r="N39" t="s">
        <v>11</v>
      </c>
      <c r="O39">
        <v>1.2</v>
      </c>
      <c r="P39" s="4">
        <v>45645</v>
      </c>
      <c r="Q39" t="s">
        <v>3034</v>
      </c>
      <c r="R39" t="s">
        <v>637</v>
      </c>
      <c r="S39" t="s">
        <v>2721</v>
      </c>
      <c r="T39" t="s">
        <v>178</v>
      </c>
      <c r="U39" t="s">
        <v>3470</v>
      </c>
      <c r="V39" t="s">
        <v>56</v>
      </c>
      <c r="W39" t="s">
        <v>3881</v>
      </c>
      <c r="X39" t="s">
        <v>30</v>
      </c>
      <c r="Y39" t="s">
        <v>3718</v>
      </c>
      <c r="Z39" t="s">
        <v>5280</v>
      </c>
      <c r="AA39" s="4">
        <v>45273</v>
      </c>
      <c r="AB39" t="s">
        <v>3236</v>
      </c>
      <c r="AC39" t="s">
        <v>56</v>
      </c>
      <c r="AD39" s="107" t="s">
        <v>5259</v>
      </c>
      <c r="AE39" t="s">
        <v>1571</v>
      </c>
      <c r="AF39">
        <v>1.2</v>
      </c>
      <c r="AG39" t="s">
        <v>2892</v>
      </c>
      <c r="AH39" s="107" t="s">
        <v>3774</v>
      </c>
      <c r="AI39" t="s">
        <v>5420</v>
      </c>
      <c r="AJ39" t="s">
        <v>5420</v>
      </c>
      <c r="AK39" t="s">
        <v>181</v>
      </c>
      <c r="AL39" t="s">
        <v>181</v>
      </c>
      <c r="AP39">
        <v>0.16500000000000001</v>
      </c>
      <c r="AQ39">
        <v>0.16800000000000001</v>
      </c>
      <c r="AR39" t="s">
        <v>5281</v>
      </c>
    </row>
    <row r="40" spans="2:44">
      <c r="B40" s="26" t="s">
        <v>126</v>
      </c>
      <c r="C40" s="44">
        <v>1</v>
      </c>
      <c r="D40" s="44">
        <v>2</v>
      </c>
      <c r="E40" s="44"/>
      <c r="F40" s="44"/>
      <c r="J40">
        <v>391</v>
      </c>
      <c r="K40" t="s">
        <v>4687</v>
      </c>
      <c r="L40" t="s">
        <v>1424</v>
      </c>
      <c r="M40" t="s">
        <v>3373</v>
      </c>
      <c r="N40" t="s">
        <v>98</v>
      </c>
      <c r="O40">
        <v>1.7</v>
      </c>
      <c r="P40" s="4">
        <v>45466</v>
      </c>
      <c r="Q40" t="s">
        <v>2895</v>
      </c>
      <c r="R40" t="s">
        <v>490</v>
      </c>
      <c r="S40" t="s">
        <v>2722</v>
      </c>
      <c r="T40" t="s">
        <v>178</v>
      </c>
      <c r="U40" t="s">
        <v>3470</v>
      </c>
      <c r="V40" t="s">
        <v>56</v>
      </c>
      <c r="W40" t="s">
        <v>381</v>
      </c>
      <c r="X40" t="s">
        <v>30</v>
      </c>
      <c r="Y40" t="s">
        <v>15</v>
      </c>
      <c r="Z40" t="s">
        <v>1426</v>
      </c>
      <c r="AA40" s="4">
        <v>44365</v>
      </c>
      <c r="AB40" t="s">
        <v>3225</v>
      </c>
      <c r="AC40" t="s">
        <v>56</v>
      </c>
      <c r="AD40" s="107" t="s">
        <v>5259</v>
      </c>
      <c r="AE40" t="s">
        <v>1571</v>
      </c>
      <c r="AF40">
        <v>1.7</v>
      </c>
      <c r="AG40" t="s">
        <v>2892</v>
      </c>
      <c r="AH40" s="107" t="s">
        <v>3772</v>
      </c>
      <c r="AI40" t="s">
        <v>5420</v>
      </c>
      <c r="AJ40" t="s">
        <v>5420</v>
      </c>
      <c r="AK40" t="s">
        <v>181</v>
      </c>
      <c r="AL40" t="s">
        <v>181</v>
      </c>
      <c r="AP40">
        <v>1.7</v>
      </c>
      <c r="AQ40">
        <v>1.7</v>
      </c>
      <c r="AR40" t="s">
        <v>4688</v>
      </c>
    </row>
    <row r="41" spans="2:44">
      <c r="B41" s="26" t="s">
        <v>132</v>
      </c>
      <c r="C41" s="44">
        <v>1</v>
      </c>
      <c r="D41" s="44">
        <v>2</v>
      </c>
      <c r="E41" s="44"/>
      <c r="F41" s="44">
        <v>1</v>
      </c>
      <c r="J41">
        <v>390</v>
      </c>
      <c r="K41" t="s">
        <v>4387</v>
      </c>
      <c r="L41" t="s">
        <v>1424</v>
      </c>
      <c r="M41" t="s">
        <v>3373</v>
      </c>
      <c r="N41" t="s">
        <v>98</v>
      </c>
      <c r="O41">
        <v>2.5</v>
      </c>
      <c r="P41" s="4">
        <v>45618</v>
      </c>
      <c r="Q41" t="s">
        <v>2895</v>
      </c>
      <c r="R41" t="s">
        <v>681</v>
      </c>
      <c r="S41" t="s">
        <v>2722</v>
      </c>
      <c r="T41" t="s">
        <v>178</v>
      </c>
      <c r="U41" t="s">
        <v>3470</v>
      </c>
      <c r="V41" t="s">
        <v>56</v>
      </c>
      <c r="W41" t="s">
        <v>381</v>
      </c>
      <c r="X41" t="s">
        <v>14</v>
      </c>
      <c r="Y41" t="s">
        <v>15</v>
      </c>
      <c r="Z41" t="s">
        <v>1426</v>
      </c>
      <c r="AA41" s="4">
        <v>44517</v>
      </c>
      <c r="AB41" t="s">
        <v>3237</v>
      </c>
      <c r="AC41" t="s">
        <v>56</v>
      </c>
      <c r="AD41" s="107" t="s">
        <v>5259</v>
      </c>
      <c r="AE41" t="s">
        <v>1571</v>
      </c>
      <c r="AF41">
        <v>2.5</v>
      </c>
      <c r="AG41" t="s">
        <v>2892</v>
      </c>
      <c r="AH41" s="107" t="s">
        <v>3772</v>
      </c>
      <c r="AI41" t="s">
        <v>3496</v>
      </c>
      <c r="AJ41" t="s">
        <v>3496</v>
      </c>
      <c r="AK41" t="s">
        <v>181</v>
      </c>
      <c r="AL41" t="s">
        <v>181</v>
      </c>
      <c r="AP41">
        <v>2.5</v>
      </c>
      <c r="AQ41">
        <v>2.5</v>
      </c>
      <c r="AR41" t="s">
        <v>4388</v>
      </c>
    </row>
    <row r="42" spans="2:44">
      <c r="B42" s="23" t="s">
        <v>3979</v>
      </c>
      <c r="C42" s="44">
        <v>306</v>
      </c>
      <c r="D42" s="44">
        <v>443</v>
      </c>
      <c r="E42" s="44">
        <v>46</v>
      </c>
      <c r="F42" s="44">
        <v>20</v>
      </c>
      <c r="J42">
        <v>389</v>
      </c>
      <c r="K42" t="s">
        <v>655</v>
      </c>
      <c r="L42" t="s">
        <v>3321</v>
      </c>
      <c r="M42" t="s">
        <v>10</v>
      </c>
      <c r="N42" t="s">
        <v>98</v>
      </c>
      <c r="O42">
        <v>2.78</v>
      </c>
      <c r="P42" s="4">
        <v>45542</v>
      </c>
      <c r="Q42" t="s">
        <v>2895</v>
      </c>
      <c r="R42" t="s">
        <v>49</v>
      </c>
      <c r="S42" t="s">
        <v>2722</v>
      </c>
      <c r="T42" t="s">
        <v>178</v>
      </c>
      <c r="U42" t="s">
        <v>3470</v>
      </c>
      <c r="V42" t="s">
        <v>56</v>
      </c>
      <c r="W42" t="s">
        <v>381</v>
      </c>
      <c r="X42" t="s">
        <v>30</v>
      </c>
      <c r="Y42" t="s">
        <v>3718</v>
      </c>
      <c r="Z42" t="s">
        <v>656</v>
      </c>
      <c r="AA42" s="4">
        <v>44439</v>
      </c>
      <c r="AB42" t="s">
        <v>3240</v>
      </c>
      <c r="AC42" t="s">
        <v>56</v>
      </c>
      <c r="AD42" s="107" t="s">
        <v>5259</v>
      </c>
      <c r="AE42" t="s">
        <v>1571</v>
      </c>
      <c r="AF42">
        <v>2.78</v>
      </c>
      <c r="AG42" t="s">
        <v>2892</v>
      </c>
      <c r="AH42" s="107" t="s">
        <v>3772</v>
      </c>
      <c r="AI42" t="s">
        <v>3496</v>
      </c>
      <c r="AJ42" t="s">
        <v>3496</v>
      </c>
      <c r="AK42" t="s">
        <v>2737</v>
      </c>
      <c r="AL42" t="s">
        <v>3366</v>
      </c>
      <c r="AM42">
        <v>1</v>
      </c>
      <c r="AN42">
        <v>1</v>
      </c>
      <c r="AP42">
        <v>2.78</v>
      </c>
      <c r="AQ42">
        <v>2.78</v>
      </c>
      <c r="AR42" t="s">
        <v>3941</v>
      </c>
    </row>
    <row r="43" spans="2:44">
      <c r="J43">
        <v>388</v>
      </c>
      <c r="K43" t="s">
        <v>5146</v>
      </c>
      <c r="L43" t="s">
        <v>539</v>
      </c>
      <c r="M43" t="s">
        <v>394</v>
      </c>
      <c r="N43" t="s">
        <v>98</v>
      </c>
      <c r="O43">
        <v>2.1</v>
      </c>
      <c r="P43" s="4">
        <v>45614</v>
      </c>
      <c r="Q43" t="s">
        <v>3034</v>
      </c>
      <c r="R43" t="s">
        <v>1909</v>
      </c>
      <c r="S43" t="s">
        <v>2722</v>
      </c>
      <c r="T43" t="s">
        <v>178</v>
      </c>
      <c r="U43" t="s">
        <v>3470</v>
      </c>
      <c r="V43" t="s">
        <v>56</v>
      </c>
      <c r="W43" t="s">
        <v>381</v>
      </c>
      <c r="X43" t="s">
        <v>30</v>
      </c>
      <c r="Y43" t="s">
        <v>2960</v>
      </c>
      <c r="Z43" t="s">
        <v>541</v>
      </c>
      <c r="AA43" s="4">
        <v>45244</v>
      </c>
      <c r="AB43" t="s">
        <v>3237</v>
      </c>
      <c r="AC43" t="s">
        <v>56</v>
      </c>
      <c r="AD43" s="107" t="s">
        <v>5259</v>
      </c>
      <c r="AE43" t="s">
        <v>1571</v>
      </c>
      <c r="AF43">
        <v>2.1</v>
      </c>
      <c r="AG43" t="s">
        <v>2892</v>
      </c>
      <c r="AH43" s="107" t="s">
        <v>3774</v>
      </c>
      <c r="AI43" t="s">
        <v>3496</v>
      </c>
      <c r="AJ43" t="s">
        <v>3496</v>
      </c>
      <c r="AK43" t="s">
        <v>2737</v>
      </c>
      <c r="AL43" t="s">
        <v>3366</v>
      </c>
      <c r="AM43">
        <v>1</v>
      </c>
      <c r="AN43">
        <v>1</v>
      </c>
      <c r="AP43">
        <v>2.1</v>
      </c>
      <c r="AQ43">
        <v>2.1</v>
      </c>
      <c r="AR43" t="s">
        <v>5148</v>
      </c>
    </row>
    <row r="44" spans="2:44">
      <c r="J44">
        <v>387</v>
      </c>
      <c r="K44" t="s">
        <v>1886</v>
      </c>
      <c r="L44" t="s">
        <v>1887</v>
      </c>
      <c r="M44" t="s">
        <v>10</v>
      </c>
      <c r="N44" t="s">
        <v>98</v>
      </c>
      <c r="O44">
        <v>2.1</v>
      </c>
      <c r="P44" s="4">
        <v>45399</v>
      </c>
      <c r="Q44" t="s">
        <v>3034</v>
      </c>
      <c r="R44" t="s">
        <v>29</v>
      </c>
      <c r="S44" t="s">
        <v>2688</v>
      </c>
      <c r="T44" t="s">
        <v>178</v>
      </c>
      <c r="U44" t="s">
        <v>3471</v>
      </c>
      <c r="V44" t="s">
        <v>56</v>
      </c>
      <c r="W44" t="s">
        <v>381</v>
      </c>
      <c r="X44" t="s">
        <v>30</v>
      </c>
      <c r="Y44" t="s">
        <v>3718</v>
      </c>
      <c r="Z44" t="s">
        <v>1885</v>
      </c>
      <c r="AA44" s="4">
        <v>45030</v>
      </c>
      <c r="AB44" t="s">
        <v>3229</v>
      </c>
      <c r="AC44" t="s">
        <v>56</v>
      </c>
      <c r="AD44" s="107" t="s">
        <v>5259</v>
      </c>
      <c r="AE44" t="s">
        <v>1571</v>
      </c>
      <c r="AF44">
        <v>2.1</v>
      </c>
      <c r="AG44" t="s">
        <v>2892</v>
      </c>
      <c r="AH44" s="107" t="s">
        <v>3774</v>
      </c>
      <c r="AI44" t="s">
        <v>3496</v>
      </c>
      <c r="AJ44" t="s">
        <v>3496</v>
      </c>
      <c r="AK44" t="s">
        <v>181</v>
      </c>
      <c r="AL44" t="s">
        <v>181</v>
      </c>
      <c r="AP44">
        <v>2.1</v>
      </c>
      <c r="AQ44">
        <v>2.1</v>
      </c>
      <c r="AR44" t="s">
        <v>3903</v>
      </c>
    </row>
    <row r="45" spans="2:44">
      <c r="J45">
        <v>386</v>
      </c>
      <c r="K45" t="s">
        <v>5433</v>
      </c>
      <c r="L45" t="s">
        <v>5439</v>
      </c>
      <c r="M45" t="s">
        <v>10</v>
      </c>
      <c r="N45" t="s">
        <v>98</v>
      </c>
      <c r="O45">
        <v>1.1879999999999999</v>
      </c>
      <c r="P45" s="4">
        <v>45631</v>
      </c>
      <c r="Q45" t="s">
        <v>5441</v>
      </c>
      <c r="R45" t="s">
        <v>5434</v>
      </c>
      <c r="S45" t="s">
        <v>3226</v>
      </c>
      <c r="T45" t="s">
        <v>178</v>
      </c>
      <c r="U45" t="s">
        <v>3470</v>
      </c>
      <c r="V45" t="s">
        <v>56</v>
      </c>
      <c r="W45" t="s">
        <v>381</v>
      </c>
      <c r="X45" t="s">
        <v>21</v>
      </c>
      <c r="Y45" t="s">
        <v>3718</v>
      </c>
      <c r="Z45" t="s">
        <v>1996</v>
      </c>
      <c r="AA45" s="4">
        <v>45295</v>
      </c>
      <c r="AB45" t="s">
        <v>3234</v>
      </c>
      <c r="AC45" t="s">
        <v>56</v>
      </c>
      <c r="AD45" s="107" t="s">
        <v>5259</v>
      </c>
      <c r="AE45" t="s">
        <v>1571</v>
      </c>
      <c r="AF45">
        <v>1.1879999999999999</v>
      </c>
      <c r="AG45" t="s">
        <v>2892</v>
      </c>
      <c r="AH45" s="107" t="s">
        <v>3774</v>
      </c>
      <c r="AI45" t="s">
        <v>5420</v>
      </c>
      <c r="AJ45" t="s">
        <v>5420</v>
      </c>
      <c r="AK45" t="s">
        <v>2979</v>
      </c>
      <c r="AL45" t="s">
        <v>3366</v>
      </c>
      <c r="AM45">
        <v>1</v>
      </c>
      <c r="AO45">
        <v>1</v>
      </c>
      <c r="AP45">
        <v>1.1879999999999999</v>
      </c>
      <c r="AQ45">
        <v>1.1879999999999999</v>
      </c>
      <c r="AR45" t="s">
        <v>5435</v>
      </c>
    </row>
    <row r="46" spans="2:44">
      <c r="J46">
        <v>385</v>
      </c>
      <c r="K46" t="s">
        <v>5266</v>
      </c>
      <c r="L46" t="s">
        <v>3235</v>
      </c>
      <c r="M46" t="s">
        <v>10</v>
      </c>
      <c r="N46" t="s">
        <v>11</v>
      </c>
      <c r="O46">
        <v>15</v>
      </c>
      <c r="P46" s="4">
        <v>45645</v>
      </c>
      <c r="Q46" t="s">
        <v>3034</v>
      </c>
      <c r="R46" t="s">
        <v>727</v>
      </c>
      <c r="S46" t="s">
        <v>2721</v>
      </c>
      <c r="T46" t="s">
        <v>178</v>
      </c>
      <c r="U46" t="s">
        <v>3470</v>
      </c>
      <c r="V46" t="s">
        <v>56</v>
      </c>
      <c r="W46" t="s">
        <v>381</v>
      </c>
      <c r="X46" t="s">
        <v>14</v>
      </c>
      <c r="Y46" t="s">
        <v>3718</v>
      </c>
      <c r="Z46" t="s">
        <v>1996</v>
      </c>
      <c r="AA46" s="4">
        <v>45275</v>
      </c>
      <c r="AB46" t="s">
        <v>3236</v>
      </c>
      <c r="AC46" t="s">
        <v>56</v>
      </c>
      <c r="AD46" s="107" t="s">
        <v>5259</v>
      </c>
      <c r="AE46" t="s">
        <v>1571</v>
      </c>
      <c r="AF46">
        <v>15</v>
      </c>
      <c r="AG46" t="s">
        <v>2892</v>
      </c>
      <c r="AH46" s="107" t="s">
        <v>3774</v>
      </c>
      <c r="AI46" t="s">
        <v>3496</v>
      </c>
      <c r="AJ46" t="s">
        <v>3496</v>
      </c>
      <c r="AK46" t="s">
        <v>2979</v>
      </c>
      <c r="AL46" t="s">
        <v>3366</v>
      </c>
      <c r="AM46">
        <v>1</v>
      </c>
      <c r="AO46">
        <v>1</v>
      </c>
      <c r="AP46">
        <v>2.056</v>
      </c>
      <c r="AQ46">
        <v>2.097</v>
      </c>
      <c r="AR46" t="s">
        <v>5268</v>
      </c>
    </row>
    <row r="47" spans="2:44">
      <c r="J47">
        <v>384</v>
      </c>
      <c r="K47" t="s">
        <v>3215</v>
      </c>
      <c r="L47" t="s">
        <v>2120</v>
      </c>
      <c r="M47" t="s">
        <v>10</v>
      </c>
      <c r="N47" t="s">
        <v>98</v>
      </c>
      <c r="O47">
        <v>1.5</v>
      </c>
      <c r="P47" s="4">
        <v>45469</v>
      </c>
      <c r="Q47" t="s">
        <v>3034</v>
      </c>
      <c r="R47" t="s">
        <v>2076</v>
      </c>
      <c r="S47" t="s">
        <v>2722</v>
      </c>
      <c r="T47" t="s">
        <v>178</v>
      </c>
      <c r="U47" t="s">
        <v>3470</v>
      </c>
      <c r="V47" t="s">
        <v>56</v>
      </c>
      <c r="W47" t="s">
        <v>381</v>
      </c>
      <c r="X47" t="s">
        <v>30</v>
      </c>
      <c r="Y47" t="s">
        <v>3718</v>
      </c>
      <c r="Z47" t="s">
        <v>2119</v>
      </c>
      <c r="AA47" s="4">
        <v>45103</v>
      </c>
      <c r="AB47" t="s">
        <v>3225</v>
      </c>
      <c r="AC47" t="s">
        <v>56</v>
      </c>
      <c r="AD47" s="107" t="s">
        <v>5259</v>
      </c>
      <c r="AE47" t="s">
        <v>1571</v>
      </c>
      <c r="AF47">
        <v>1.5</v>
      </c>
      <c r="AG47" t="s">
        <v>2892</v>
      </c>
      <c r="AH47" s="107" t="s">
        <v>3774</v>
      </c>
      <c r="AI47" t="s">
        <v>5420</v>
      </c>
      <c r="AJ47" t="s">
        <v>5420</v>
      </c>
      <c r="AK47" t="s">
        <v>181</v>
      </c>
      <c r="AL47" t="s">
        <v>181</v>
      </c>
      <c r="AP47">
        <v>1.5</v>
      </c>
      <c r="AQ47">
        <v>1.5</v>
      </c>
      <c r="AR47" t="s">
        <v>3897</v>
      </c>
    </row>
    <row r="48" spans="2:44">
      <c r="J48">
        <v>383</v>
      </c>
      <c r="K48" t="s">
        <v>3670</v>
      </c>
      <c r="L48" t="s">
        <v>2120</v>
      </c>
      <c r="M48" t="s">
        <v>10</v>
      </c>
      <c r="N48" t="s">
        <v>98</v>
      </c>
      <c r="O48">
        <v>0.6</v>
      </c>
      <c r="P48" s="4">
        <v>45555</v>
      </c>
      <c r="Q48" t="s">
        <v>3034</v>
      </c>
      <c r="R48" t="s">
        <v>302</v>
      </c>
      <c r="S48" t="s">
        <v>2722</v>
      </c>
      <c r="T48" t="s">
        <v>178</v>
      </c>
      <c r="U48" t="s">
        <v>3470</v>
      </c>
      <c r="V48" t="s">
        <v>56</v>
      </c>
      <c r="W48" t="s">
        <v>381</v>
      </c>
      <c r="X48" t="s">
        <v>30</v>
      </c>
      <c r="Y48" t="s">
        <v>3718</v>
      </c>
      <c r="Z48" t="s">
        <v>2119</v>
      </c>
      <c r="AA48" s="4">
        <v>45188</v>
      </c>
      <c r="AB48" t="s">
        <v>3239</v>
      </c>
      <c r="AC48" t="s">
        <v>56</v>
      </c>
      <c r="AD48" s="107" t="s">
        <v>5259</v>
      </c>
      <c r="AE48" t="s">
        <v>1571</v>
      </c>
      <c r="AF48">
        <v>0.6</v>
      </c>
      <c r="AG48" t="s">
        <v>2892</v>
      </c>
      <c r="AH48" s="107" t="s">
        <v>3774</v>
      </c>
      <c r="AI48" t="s">
        <v>5420</v>
      </c>
      <c r="AJ48" t="s">
        <v>5420</v>
      </c>
      <c r="AK48" t="s">
        <v>181</v>
      </c>
      <c r="AL48" t="s">
        <v>181</v>
      </c>
      <c r="AP48">
        <v>0.6</v>
      </c>
      <c r="AQ48">
        <v>0.6</v>
      </c>
      <c r="AR48" t="s">
        <v>3892</v>
      </c>
    </row>
    <row r="49" spans="10:44">
      <c r="J49">
        <v>382</v>
      </c>
      <c r="K49" t="s">
        <v>5274</v>
      </c>
      <c r="L49" t="s">
        <v>5275</v>
      </c>
      <c r="M49" t="s">
        <v>10</v>
      </c>
      <c r="N49" t="s">
        <v>98</v>
      </c>
      <c r="O49">
        <v>0.67</v>
      </c>
      <c r="P49" s="4">
        <v>45644</v>
      </c>
      <c r="Q49" t="s">
        <v>3034</v>
      </c>
      <c r="R49" t="s">
        <v>880</v>
      </c>
      <c r="S49" t="s">
        <v>2722</v>
      </c>
      <c r="T49" t="s">
        <v>178</v>
      </c>
      <c r="U49" t="s">
        <v>3470</v>
      </c>
      <c r="V49" t="s">
        <v>56</v>
      </c>
      <c r="W49" t="s">
        <v>381</v>
      </c>
      <c r="X49" t="s">
        <v>14</v>
      </c>
      <c r="Y49" t="s">
        <v>3718</v>
      </c>
      <c r="Z49" t="s">
        <v>5276</v>
      </c>
      <c r="AA49" s="4">
        <v>45274</v>
      </c>
      <c r="AB49" t="s">
        <v>3236</v>
      </c>
      <c r="AC49" t="s">
        <v>56</v>
      </c>
      <c r="AD49" s="107" t="s">
        <v>5259</v>
      </c>
      <c r="AE49" t="s">
        <v>1571</v>
      </c>
      <c r="AF49">
        <v>0.67</v>
      </c>
      <c r="AG49" t="s">
        <v>2892</v>
      </c>
      <c r="AH49" s="107" t="s">
        <v>3774</v>
      </c>
      <c r="AI49" t="s">
        <v>5420</v>
      </c>
      <c r="AJ49" t="s">
        <v>5420</v>
      </c>
      <c r="AK49" t="s">
        <v>181</v>
      </c>
      <c r="AL49" t="s">
        <v>181</v>
      </c>
      <c r="AP49">
        <v>0.67</v>
      </c>
      <c r="AQ49">
        <v>0.67</v>
      </c>
      <c r="AR49" t="s">
        <v>5277</v>
      </c>
    </row>
    <row r="50" spans="10:44">
      <c r="J50">
        <v>381</v>
      </c>
      <c r="K50" t="s">
        <v>570</v>
      </c>
      <c r="L50" t="s">
        <v>147</v>
      </c>
      <c r="M50" t="s">
        <v>151</v>
      </c>
      <c r="N50" t="s">
        <v>98</v>
      </c>
      <c r="O50">
        <v>5</v>
      </c>
      <c r="P50" s="4">
        <v>45606</v>
      </c>
      <c r="Q50" t="s">
        <v>2895</v>
      </c>
      <c r="R50" t="s">
        <v>572</v>
      </c>
      <c r="S50" t="s">
        <v>2722</v>
      </c>
      <c r="T50" t="s">
        <v>178</v>
      </c>
      <c r="U50" t="s">
        <v>3470</v>
      </c>
      <c r="V50" t="s">
        <v>56</v>
      </c>
      <c r="W50" t="s">
        <v>381</v>
      </c>
      <c r="X50" t="s">
        <v>30</v>
      </c>
      <c r="Y50" t="s">
        <v>2960</v>
      </c>
      <c r="Z50" t="s">
        <v>380</v>
      </c>
      <c r="AA50" s="4">
        <v>44503</v>
      </c>
      <c r="AB50" t="s">
        <v>3237</v>
      </c>
      <c r="AC50" t="s">
        <v>56</v>
      </c>
      <c r="AD50" s="107" t="s">
        <v>5259</v>
      </c>
      <c r="AE50" t="s">
        <v>1571</v>
      </c>
      <c r="AF50">
        <v>5</v>
      </c>
      <c r="AG50" t="s">
        <v>2892</v>
      </c>
      <c r="AH50" s="107" t="s">
        <v>3772</v>
      </c>
      <c r="AI50" t="s">
        <v>3497</v>
      </c>
      <c r="AJ50" t="s">
        <v>3497</v>
      </c>
      <c r="AK50" t="s">
        <v>2737</v>
      </c>
      <c r="AL50" t="s">
        <v>3366</v>
      </c>
      <c r="AM50">
        <v>1</v>
      </c>
      <c r="AN50">
        <v>1</v>
      </c>
      <c r="AP50">
        <v>5</v>
      </c>
      <c r="AQ50">
        <v>5</v>
      </c>
      <c r="AR50" t="s">
        <v>3933</v>
      </c>
    </row>
    <row r="51" spans="10:44">
      <c r="J51">
        <v>380</v>
      </c>
      <c r="K51" t="s">
        <v>4407</v>
      </c>
      <c r="L51" t="s">
        <v>3884</v>
      </c>
      <c r="M51" t="s">
        <v>3373</v>
      </c>
      <c r="N51" t="s">
        <v>98</v>
      </c>
      <c r="O51">
        <v>2.5</v>
      </c>
      <c r="P51" s="4">
        <v>45612</v>
      </c>
      <c r="Q51" t="s">
        <v>2895</v>
      </c>
      <c r="R51" t="s">
        <v>826</v>
      </c>
      <c r="S51" t="s">
        <v>2722</v>
      </c>
      <c r="T51" t="s">
        <v>178</v>
      </c>
      <c r="U51" t="s">
        <v>3470</v>
      </c>
      <c r="V51" t="s">
        <v>56</v>
      </c>
      <c r="W51" t="s">
        <v>381</v>
      </c>
      <c r="X51" t="s">
        <v>30</v>
      </c>
      <c r="Y51" t="s">
        <v>15</v>
      </c>
      <c r="Z51" t="s">
        <v>3885</v>
      </c>
      <c r="AA51" s="4">
        <v>44509</v>
      </c>
      <c r="AB51" t="s">
        <v>3237</v>
      </c>
      <c r="AC51" t="s">
        <v>56</v>
      </c>
      <c r="AD51" s="107" t="s">
        <v>5259</v>
      </c>
      <c r="AE51" t="s">
        <v>1571</v>
      </c>
      <c r="AF51">
        <v>2.5</v>
      </c>
      <c r="AG51" t="s">
        <v>2892</v>
      </c>
      <c r="AH51" s="107" t="s">
        <v>3772</v>
      </c>
      <c r="AI51" t="s">
        <v>3496</v>
      </c>
      <c r="AJ51" t="s">
        <v>3496</v>
      </c>
      <c r="AK51" t="s">
        <v>181</v>
      </c>
      <c r="AL51" t="s">
        <v>181</v>
      </c>
      <c r="AP51">
        <v>2.5</v>
      </c>
      <c r="AQ51">
        <v>2.5</v>
      </c>
      <c r="AR51" t="s">
        <v>4408</v>
      </c>
    </row>
    <row r="52" spans="10:44">
      <c r="J52">
        <v>379</v>
      </c>
      <c r="K52" t="s">
        <v>4402</v>
      </c>
      <c r="L52" t="s">
        <v>4403</v>
      </c>
      <c r="M52" t="s">
        <v>3373</v>
      </c>
      <c r="N52" t="s">
        <v>98</v>
      </c>
      <c r="O52">
        <v>3</v>
      </c>
      <c r="P52" s="4">
        <v>45614</v>
      </c>
      <c r="Q52" t="s">
        <v>2895</v>
      </c>
      <c r="R52" t="s">
        <v>815</v>
      </c>
      <c r="S52" t="s">
        <v>2722</v>
      </c>
      <c r="T52" t="s">
        <v>178</v>
      </c>
      <c r="U52" t="s">
        <v>3470</v>
      </c>
      <c r="V52" t="s">
        <v>56</v>
      </c>
      <c r="W52" t="s">
        <v>1977</v>
      </c>
      <c r="X52" t="s">
        <v>30</v>
      </c>
      <c r="Y52" t="s">
        <v>15</v>
      </c>
      <c r="Z52" t="s">
        <v>4404</v>
      </c>
      <c r="AA52" s="4">
        <v>44511</v>
      </c>
      <c r="AB52" t="s">
        <v>3237</v>
      </c>
      <c r="AC52" t="s">
        <v>56</v>
      </c>
      <c r="AD52" s="107" t="s">
        <v>5259</v>
      </c>
      <c r="AE52" t="s">
        <v>1571</v>
      </c>
      <c r="AF52">
        <v>3</v>
      </c>
      <c r="AG52" t="s">
        <v>2892</v>
      </c>
      <c r="AH52" s="107" t="s">
        <v>3772</v>
      </c>
      <c r="AI52" t="s">
        <v>3496</v>
      </c>
      <c r="AJ52" t="s">
        <v>3496</v>
      </c>
      <c r="AK52" t="s">
        <v>181</v>
      </c>
      <c r="AL52" t="s">
        <v>181</v>
      </c>
      <c r="AP52">
        <v>3</v>
      </c>
      <c r="AQ52">
        <v>3</v>
      </c>
      <c r="AR52" t="s">
        <v>4405</v>
      </c>
    </row>
    <row r="53" spans="10:44">
      <c r="J53">
        <v>378</v>
      </c>
      <c r="K53" t="s">
        <v>5269</v>
      </c>
      <c r="L53" t="s">
        <v>2002</v>
      </c>
      <c r="M53" t="s">
        <v>10</v>
      </c>
      <c r="N53" t="s">
        <v>98</v>
      </c>
      <c r="O53">
        <v>1.2</v>
      </c>
      <c r="P53" s="4">
        <v>45646</v>
      </c>
      <c r="Q53" t="s">
        <v>3034</v>
      </c>
      <c r="R53" t="s">
        <v>5270</v>
      </c>
      <c r="S53" t="s">
        <v>2722</v>
      </c>
      <c r="T53" t="s">
        <v>178</v>
      </c>
      <c r="U53" t="s">
        <v>3470</v>
      </c>
      <c r="V53" t="s">
        <v>56</v>
      </c>
      <c r="W53" t="s">
        <v>1977</v>
      </c>
      <c r="X53" t="s">
        <v>30</v>
      </c>
      <c r="Y53" t="s">
        <v>3718</v>
      </c>
      <c r="Z53" t="s">
        <v>2001</v>
      </c>
      <c r="AA53" s="4">
        <v>45275</v>
      </c>
      <c r="AB53" t="s">
        <v>3236</v>
      </c>
      <c r="AC53" t="s">
        <v>56</v>
      </c>
      <c r="AD53" s="107" t="s">
        <v>5259</v>
      </c>
      <c r="AE53" t="s">
        <v>1571</v>
      </c>
      <c r="AF53">
        <v>1.2</v>
      </c>
      <c r="AG53" t="s">
        <v>2892</v>
      </c>
      <c r="AH53" s="107" t="s">
        <v>3774</v>
      </c>
      <c r="AI53" t="s">
        <v>5420</v>
      </c>
      <c r="AJ53" t="s">
        <v>5420</v>
      </c>
      <c r="AK53" t="s">
        <v>181</v>
      </c>
      <c r="AL53" t="s">
        <v>181</v>
      </c>
      <c r="AP53">
        <v>1.2</v>
      </c>
      <c r="AQ53">
        <v>1.2</v>
      </c>
      <c r="AR53" t="s">
        <v>5272</v>
      </c>
    </row>
    <row r="54" spans="10:44">
      <c r="J54">
        <v>377</v>
      </c>
      <c r="K54" t="s">
        <v>4805</v>
      </c>
      <c r="L54" t="s">
        <v>3349</v>
      </c>
      <c r="M54" t="s">
        <v>4423</v>
      </c>
      <c r="N54" t="s">
        <v>98</v>
      </c>
      <c r="O54">
        <v>2</v>
      </c>
      <c r="P54" s="4">
        <v>45375</v>
      </c>
      <c r="Q54" t="s">
        <v>2895</v>
      </c>
      <c r="R54" t="s">
        <v>19</v>
      </c>
      <c r="S54" t="s">
        <v>2688</v>
      </c>
      <c r="T54" t="s">
        <v>178</v>
      </c>
      <c r="U54" t="s">
        <v>3470</v>
      </c>
      <c r="V54" t="s">
        <v>56</v>
      </c>
      <c r="W54" t="s">
        <v>15</v>
      </c>
      <c r="X54" t="s">
        <v>30</v>
      </c>
      <c r="Y54" t="s">
        <v>15</v>
      </c>
      <c r="Z54" t="s">
        <v>1263</v>
      </c>
      <c r="AA54" s="4">
        <v>44272</v>
      </c>
      <c r="AB54" t="s">
        <v>3232</v>
      </c>
      <c r="AC54" t="s">
        <v>56</v>
      </c>
      <c r="AD54" s="107" t="s">
        <v>5259</v>
      </c>
      <c r="AE54" t="s">
        <v>1571</v>
      </c>
      <c r="AF54">
        <v>2</v>
      </c>
      <c r="AG54" t="s">
        <v>2892</v>
      </c>
      <c r="AH54" s="107" t="s">
        <v>3772</v>
      </c>
      <c r="AI54" t="s">
        <v>5420</v>
      </c>
      <c r="AJ54" t="s">
        <v>5420</v>
      </c>
      <c r="AK54" t="s">
        <v>181</v>
      </c>
      <c r="AL54" t="s">
        <v>181</v>
      </c>
      <c r="AP54">
        <v>2</v>
      </c>
      <c r="AQ54">
        <v>2</v>
      </c>
      <c r="AR54" t="s">
        <v>4806</v>
      </c>
    </row>
    <row r="55" spans="10:44">
      <c r="J55">
        <v>376</v>
      </c>
      <c r="K55" t="s">
        <v>4308</v>
      </c>
      <c r="L55" t="s">
        <v>4309</v>
      </c>
      <c r="M55" t="s">
        <v>3373</v>
      </c>
      <c r="N55" t="s">
        <v>98</v>
      </c>
      <c r="O55">
        <v>2</v>
      </c>
      <c r="P55" s="4">
        <v>45642</v>
      </c>
      <c r="Q55" t="s">
        <v>2895</v>
      </c>
      <c r="R55" t="s">
        <v>46</v>
      </c>
      <c r="S55" t="s">
        <v>2722</v>
      </c>
      <c r="T55" t="s">
        <v>178</v>
      </c>
      <c r="U55" t="s">
        <v>3470</v>
      </c>
      <c r="V55" t="s">
        <v>56</v>
      </c>
      <c r="W55" t="s">
        <v>192</v>
      </c>
      <c r="X55" t="s">
        <v>30</v>
      </c>
      <c r="Y55" t="s">
        <v>15</v>
      </c>
      <c r="Z55" t="s">
        <v>4310</v>
      </c>
      <c r="AA55" s="4">
        <v>44539</v>
      </c>
      <c r="AB55" t="s">
        <v>3236</v>
      </c>
      <c r="AC55" t="s">
        <v>56</v>
      </c>
      <c r="AD55" s="107" t="s">
        <v>5259</v>
      </c>
      <c r="AE55" t="s">
        <v>1571</v>
      </c>
      <c r="AF55">
        <v>2</v>
      </c>
      <c r="AG55" t="s">
        <v>2892</v>
      </c>
      <c r="AH55" s="107" t="s">
        <v>3772</v>
      </c>
      <c r="AI55" t="s">
        <v>5420</v>
      </c>
      <c r="AJ55" t="s">
        <v>5420</v>
      </c>
      <c r="AK55" t="s">
        <v>181</v>
      </c>
      <c r="AL55" t="s">
        <v>181</v>
      </c>
      <c r="AP55">
        <v>2</v>
      </c>
      <c r="AQ55">
        <v>2</v>
      </c>
      <c r="AR55" t="s">
        <v>4311</v>
      </c>
    </row>
    <row r="56" spans="10:44">
      <c r="J56">
        <v>375</v>
      </c>
      <c r="K56" t="s">
        <v>677</v>
      </c>
      <c r="L56" t="s">
        <v>678</v>
      </c>
      <c r="M56" t="s">
        <v>125</v>
      </c>
      <c r="N56" t="s">
        <v>98</v>
      </c>
      <c r="O56">
        <v>3</v>
      </c>
      <c r="P56" s="4">
        <v>45529</v>
      </c>
      <c r="Q56" t="s">
        <v>2895</v>
      </c>
      <c r="R56" t="s">
        <v>628</v>
      </c>
      <c r="S56" t="s">
        <v>2722</v>
      </c>
      <c r="T56" t="s">
        <v>178</v>
      </c>
      <c r="U56" t="s">
        <v>3471</v>
      </c>
      <c r="V56" t="s">
        <v>56</v>
      </c>
      <c r="W56" t="s">
        <v>15</v>
      </c>
      <c r="X56" t="s">
        <v>30</v>
      </c>
      <c r="Y56" t="s">
        <v>2960</v>
      </c>
      <c r="Z56" t="s">
        <v>679</v>
      </c>
      <c r="AA56" s="4">
        <v>44427</v>
      </c>
      <c r="AB56" t="s">
        <v>3240</v>
      </c>
      <c r="AC56" t="s">
        <v>56</v>
      </c>
      <c r="AD56" s="107" t="s">
        <v>5259</v>
      </c>
      <c r="AE56" t="s">
        <v>1571</v>
      </c>
      <c r="AF56">
        <v>3</v>
      </c>
      <c r="AG56" t="s">
        <v>2892</v>
      </c>
      <c r="AH56" s="107" t="s">
        <v>3772</v>
      </c>
      <c r="AI56" t="s">
        <v>3496</v>
      </c>
      <c r="AJ56" t="s">
        <v>3496</v>
      </c>
      <c r="AK56" t="s">
        <v>2737</v>
      </c>
      <c r="AL56" t="s">
        <v>3366</v>
      </c>
      <c r="AM56">
        <v>1</v>
      </c>
      <c r="AN56">
        <v>1</v>
      </c>
      <c r="AP56">
        <v>3</v>
      </c>
      <c r="AQ56">
        <v>3</v>
      </c>
      <c r="AR56" t="s">
        <v>3943</v>
      </c>
    </row>
    <row r="57" spans="10:44">
      <c r="J57">
        <v>374</v>
      </c>
      <c r="K57" t="s">
        <v>861</v>
      </c>
      <c r="L57" t="s">
        <v>3330</v>
      </c>
      <c r="M57" t="s">
        <v>1687</v>
      </c>
      <c r="N57" t="s">
        <v>98</v>
      </c>
      <c r="O57">
        <v>2</v>
      </c>
      <c r="P57" s="4">
        <v>45436</v>
      </c>
      <c r="Q57" t="s">
        <v>2895</v>
      </c>
      <c r="R57" t="s">
        <v>59</v>
      </c>
      <c r="S57" t="s">
        <v>2722</v>
      </c>
      <c r="T57" t="s">
        <v>178</v>
      </c>
      <c r="U57" t="s">
        <v>3470</v>
      </c>
      <c r="V57" t="s">
        <v>56</v>
      </c>
      <c r="W57" t="s">
        <v>15</v>
      </c>
      <c r="X57" t="s">
        <v>85</v>
      </c>
      <c r="Y57" t="s">
        <v>2960</v>
      </c>
      <c r="Z57" t="s">
        <v>863</v>
      </c>
      <c r="AA57" s="4">
        <v>44333</v>
      </c>
      <c r="AB57" t="s">
        <v>3228</v>
      </c>
      <c r="AC57" t="s">
        <v>56</v>
      </c>
      <c r="AD57" s="107" t="s">
        <v>5259</v>
      </c>
      <c r="AE57" t="s">
        <v>1571</v>
      </c>
      <c r="AF57">
        <v>2</v>
      </c>
      <c r="AG57" t="s">
        <v>2892</v>
      </c>
      <c r="AH57" s="107" t="s">
        <v>3772</v>
      </c>
      <c r="AI57" t="s">
        <v>5420</v>
      </c>
      <c r="AJ57" t="s">
        <v>5420</v>
      </c>
      <c r="AK57" t="s">
        <v>2737</v>
      </c>
      <c r="AL57" t="s">
        <v>3366</v>
      </c>
      <c r="AM57">
        <v>1</v>
      </c>
      <c r="AN57">
        <v>1</v>
      </c>
      <c r="AP57">
        <v>2</v>
      </c>
      <c r="AQ57">
        <v>2</v>
      </c>
      <c r="AR57" t="s">
        <v>3961</v>
      </c>
    </row>
    <row r="58" spans="10:44">
      <c r="J58">
        <v>373</v>
      </c>
      <c r="K58" t="s">
        <v>1287</v>
      </c>
      <c r="L58" t="s">
        <v>3330</v>
      </c>
      <c r="M58" t="s">
        <v>1660</v>
      </c>
      <c r="N58" t="s">
        <v>98</v>
      </c>
      <c r="O58">
        <v>9</v>
      </c>
      <c r="P58" s="4">
        <v>45505</v>
      </c>
      <c r="Q58" t="s">
        <v>3039</v>
      </c>
      <c r="R58" t="s">
        <v>24</v>
      </c>
      <c r="S58" t="s">
        <v>3720</v>
      </c>
      <c r="T58" t="s">
        <v>178</v>
      </c>
      <c r="U58" t="s">
        <v>3470</v>
      </c>
      <c r="V58" t="s">
        <v>56</v>
      </c>
      <c r="W58" t="s">
        <v>15</v>
      </c>
      <c r="X58" t="s">
        <v>30</v>
      </c>
      <c r="Y58" t="s">
        <v>2960</v>
      </c>
      <c r="Z58" t="s">
        <v>863</v>
      </c>
      <c r="AA58" s="4">
        <v>43671</v>
      </c>
      <c r="AB58" t="s">
        <v>3241</v>
      </c>
      <c r="AC58" t="s">
        <v>56</v>
      </c>
      <c r="AD58" s="107" t="s">
        <v>5259</v>
      </c>
      <c r="AE58" t="s">
        <v>1571</v>
      </c>
      <c r="AF58">
        <v>9</v>
      </c>
      <c r="AG58" t="s">
        <v>2892</v>
      </c>
      <c r="AH58" s="107" t="s">
        <v>3783</v>
      </c>
      <c r="AI58" t="s">
        <v>3779</v>
      </c>
      <c r="AJ58" t="s">
        <v>3779</v>
      </c>
      <c r="AK58" t="s">
        <v>2737</v>
      </c>
      <c r="AL58" t="s">
        <v>3366</v>
      </c>
      <c r="AM58">
        <v>1</v>
      </c>
      <c r="AN58">
        <v>1</v>
      </c>
      <c r="AP58">
        <v>9</v>
      </c>
      <c r="AQ58">
        <v>9</v>
      </c>
      <c r="AR58" t="s">
        <v>3976</v>
      </c>
    </row>
    <row r="59" spans="10:44">
      <c r="J59">
        <v>372</v>
      </c>
      <c r="K59" t="s">
        <v>722</v>
      </c>
      <c r="L59" t="s">
        <v>3348</v>
      </c>
      <c r="M59" t="s">
        <v>10</v>
      </c>
      <c r="N59" t="s">
        <v>98</v>
      </c>
      <c r="O59">
        <v>5</v>
      </c>
      <c r="P59" s="4">
        <v>45501</v>
      </c>
      <c r="Q59" t="s">
        <v>2895</v>
      </c>
      <c r="R59" t="s">
        <v>27</v>
      </c>
      <c r="S59" t="s">
        <v>2722</v>
      </c>
      <c r="T59" t="s">
        <v>178</v>
      </c>
      <c r="U59" t="s">
        <v>3471</v>
      </c>
      <c r="V59" t="s">
        <v>56</v>
      </c>
      <c r="W59" t="s">
        <v>15</v>
      </c>
      <c r="X59" t="s">
        <v>30</v>
      </c>
      <c r="Y59" t="s">
        <v>3718</v>
      </c>
      <c r="Z59" t="s">
        <v>725</v>
      </c>
      <c r="AA59" s="4">
        <v>44399</v>
      </c>
      <c r="AB59" t="s">
        <v>3241</v>
      </c>
      <c r="AC59" t="s">
        <v>56</v>
      </c>
      <c r="AD59" s="107" t="s">
        <v>5259</v>
      </c>
      <c r="AE59" t="s">
        <v>1571</v>
      </c>
      <c r="AF59">
        <v>5</v>
      </c>
      <c r="AG59" t="s">
        <v>2892</v>
      </c>
      <c r="AH59" s="107" t="s">
        <v>3772</v>
      </c>
      <c r="AI59" t="s">
        <v>3497</v>
      </c>
      <c r="AJ59" t="s">
        <v>3497</v>
      </c>
      <c r="AK59" t="s">
        <v>2737</v>
      </c>
      <c r="AL59" t="s">
        <v>3366</v>
      </c>
      <c r="AM59">
        <v>1</v>
      </c>
      <c r="AN59">
        <v>1</v>
      </c>
      <c r="AP59">
        <v>5</v>
      </c>
      <c r="AQ59">
        <v>5</v>
      </c>
      <c r="AR59" t="s">
        <v>3949</v>
      </c>
    </row>
    <row r="60" spans="10:44">
      <c r="J60">
        <v>371</v>
      </c>
      <c r="K60" t="s">
        <v>4356</v>
      </c>
      <c r="L60" t="s">
        <v>1079</v>
      </c>
      <c r="M60" t="s">
        <v>4283</v>
      </c>
      <c r="N60" t="s">
        <v>98</v>
      </c>
      <c r="O60">
        <v>5</v>
      </c>
      <c r="P60" s="4">
        <v>45626</v>
      </c>
      <c r="Q60" t="s">
        <v>2895</v>
      </c>
      <c r="R60" t="s">
        <v>83</v>
      </c>
      <c r="S60" t="s">
        <v>2722</v>
      </c>
      <c r="T60" t="s">
        <v>178</v>
      </c>
      <c r="U60" t="s">
        <v>3471</v>
      </c>
      <c r="V60" t="s">
        <v>56</v>
      </c>
      <c r="W60" t="s">
        <v>15</v>
      </c>
      <c r="X60" t="s">
        <v>30</v>
      </c>
      <c r="Y60" t="s">
        <v>15</v>
      </c>
      <c r="Z60" t="s">
        <v>1080</v>
      </c>
      <c r="AA60" s="4">
        <v>44523</v>
      </c>
      <c r="AB60" t="s">
        <v>3237</v>
      </c>
      <c r="AC60" t="s">
        <v>56</v>
      </c>
      <c r="AD60" s="107" t="s">
        <v>5259</v>
      </c>
      <c r="AE60" t="s">
        <v>1571</v>
      </c>
      <c r="AF60">
        <v>5</v>
      </c>
      <c r="AG60" t="s">
        <v>2892</v>
      </c>
      <c r="AH60" s="107" t="s">
        <v>3772</v>
      </c>
      <c r="AI60" t="s">
        <v>3497</v>
      </c>
      <c r="AJ60" t="s">
        <v>3497</v>
      </c>
      <c r="AK60" t="s">
        <v>181</v>
      </c>
      <c r="AL60" t="s">
        <v>181</v>
      </c>
      <c r="AP60">
        <v>5</v>
      </c>
      <c r="AQ60">
        <v>5</v>
      </c>
      <c r="AR60" t="s">
        <v>4357</v>
      </c>
    </row>
    <row r="61" spans="10:44">
      <c r="J61">
        <v>370</v>
      </c>
      <c r="K61" t="s">
        <v>2424</v>
      </c>
      <c r="L61" t="s">
        <v>2426</v>
      </c>
      <c r="M61" t="s">
        <v>10</v>
      </c>
      <c r="N61" t="s">
        <v>98</v>
      </c>
      <c r="O61">
        <v>0.6</v>
      </c>
      <c r="P61" s="4">
        <v>45393</v>
      </c>
      <c r="Q61" t="s">
        <v>2894</v>
      </c>
      <c r="R61" t="s">
        <v>826</v>
      </c>
      <c r="S61" t="s">
        <v>3226</v>
      </c>
      <c r="T61" t="s">
        <v>178</v>
      </c>
      <c r="U61" t="s">
        <v>3471</v>
      </c>
      <c r="V61" t="s">
        <v>56</v>
      </c>
      <c r="W61" t="s">
        <v>381</v>
      </c>
      <c r="X61" t="s">
        <v>21</v>
      </c>
      <c r="Y61" t="s">
        <v>3718</v>
      </c>
      <c r="Z61" t="s">
        <v>2423</v>
      </c>
      <c r="AA61" s="4">
        <v>44651</v>
      </c>
      <c r="AB61" t="s">
        <v>3232</v>
      </c>
      <c r="AC61" t="s">
        <v>56</v>
      </c>
      <c r="AD61" s="107" t="s">
        <v>5259</v>
      </c>
      <c r="AE61" t="s">
        <v>1571</v>
      </c>
      <c r="AF61">
        <v>0.6</v>
      </c>
      <c r="AG61" t="s">
        <v>2892</v>
      </c>
      <c r="AH61" s="107" t="s">
        <v>3772</v>
      </c>
      <c r="AI61" t="s">
        <v>5420</v>
      </c>
      <c r="AJ61" t="s">
        <v>5420</v>
      </c>
      <c r="AK61" t="s">
        <v>181</v>
      </c>
      <c r="AL61" t="s">
        <v>181</v>
      </c>
      <c r="AP61">
        <v>0.6</v>
      </c>
      <c r="AQ61">
        <v>0.6</v>
      </c>
      <c r="AR61" t="s">
        <v>3877</v>
      </c>
    </row>
    <row r="62" spans="10:44">
      <c r="J62">
        <v>369</v>
      </c>
      <c r="K62" t="s">
        <v>4268</v>
      </c>
      <c r="L62" t="s">
        <v>4269</v>
      </c>
      <c r="M62" t="s">
        <v>3373</v>
      </c>
      <c r="N62" t="s">
        <v>98</v>
      </c>
      <c r="O62">
        <v>1.2</v>
      </c>
      <c r="P62" s="4">
        <v>45612</v>
      </c>
      <c r="Q62" t="s">
        <v>2918</v>
      </c>
      <c r="R62" t="s">
        <v>815</v>
      </c>
      <c r="S62" t="s">
        <v>3226</v>
      </c>
      <c r="T62" t="s">
        <v>178</v>
      </c>
      <c r="U62" t="s">
        <v>3471</v>
      </c>
      <c r="V62" t="s">
        <v>56</v>
      </c>
      <c r="W62" t="s">
        <v>381</v>
      </c>
      <c r="X62" t="s">
        <v>21</v>
      </c>
      <c r="Y62" t="s">
        <v>15</v>
      </c>
      <c r="Z62" t="s">
        <v>2423</v>
      </c>
      <c r="AA62" s="4">
        <v>44550</v>
      </c>
      <c r="AB62" t="s">
        <v>3236</v>
      </c>
      <c r="AC62" t="s">
        <v>56</v>
      </c>
      <c r="AD62" s="107" t="s">
        <v>5259</v>
      </c>
      <c r="AE62" t="s">
        <v>1571</v>
      </c>
      <c r="AF62">
        <v>1.2</v>
      </c>
      <c r="AG62" t="s">
        <v>2892</v>
      </c>
      <c r="AH62" s="107" t="s">
        <v>3772</v>
      </c>
      <c r="AI62" t="s">
        <v>5420</v>
      </c>
      <c r="AJ62" t="s">
        <v>5420</v>
      </c>
      <c r="AK62" t="s">
        <v>181</v>
      </c>
      <c r="AL62" t="s">
        <v>181</v>
      </c>
      <c r="AP62">
        <v>1.2</v>
      </c>
      <c r="AQ62">
        <v>1.2</v>
      </c>
      <c r="AR62" t="s">
        <v>4270</v>
      </c>
    </row>
    <row r="63" spans="10:44">
      <c r="J63">
        <v>368</v>
      </c>
      <c r="K63" t="s">
        <v>2615</v>
      </c>
      <c r="L63" t="s">
        <v>2425</v>
      </c>
      <c r="M63" t="s">
        <v>10</v>
      </c>
      <c r="N63" t="s">
        <v>98</v>
      </c>
      <c r="O63">
        <v>2.75</v>
      </c>
      <c r="P63" s="4">
        <v>45625</v>
      </c>
      <c r="Q63" t="s">
        <v>2895</v>
      </c>
      <c r="R63" t="s">
        <v>727</v>
      </c>
      <c r="S63" t="s">
        <v>2722</v>
      </c>
      <c r="T63" t="s">
        <v>178</v>
      </c>
      <c r="U63" t="s">
        <v>3471</v>
      </c>
      <c r="V63" t="s">
        <v>56</v>
      </c>
      <c r="W63" t="s">
        <v>381</v>
      </c>
      <c r="X63" t="s">
        <v>30</v>
      </c>
      <c r="Y63" t="s">
        <v>3718</v>
      </c>
      <c r="Z63" t="s">
        <v>2423</v>
      </c>
      <c r="AA63" s="4">
        <v>44523</v>
      </c>
      <c r="AB63" t="s">
        <v>3237</v>
      </c>
      <c r="AC63" t="s">
        <v>56</v>
      </c>
      <c r="AD63" s="107" t="s">
        <v>5259</v>
      </c>
      <c r="AE63" t="s">
        <v>1571</v>
      </c>
      <c r="AF63">
        <v>2.75</v>
      </c>
      <c r="AG63" t="s">
        <v>2892</v>
      </c>
      <c r="AH63" s="107" t="s">
        <v>3772</v>
      </c>
      <c r="AI63" t="s">
        <v>3496</v>
      </c>
      <c r="AJ63" t="s">
        <v>3496</v>
      </c>
      <c r="AK63" t="s">
        <v>181</v>
      </c>
      <c r="AL63" t="s">
        <v>181</v>
      </c>
      <c r="AP63">
        <v>2.75</v>
      </c>
      <c r="AQ63">
        <v>2.75</v>
      </c>
      <c r="AR63" t="s">
        <v>3917</v>
      </c>
    </row>
    <row r="64" spans="10:44">
      <c r="J64">
        <v>367</v>
      </c>
      <c r="K64" t="s">
        <v>2615</v>
      </c>
      <c r="L64" t="s">
        <v>7556</v>
      </c>
      <c r="M64" t="s">
        <v>10</v>
      </c>
      <c r="N64" t="s">
        <v>98</v>
      </c>
      <c r="O64">
        <v>2.75</v>
      </c>
      <c r="P64" s="4">
        <v>45625</v>
      </c>
      <c r="Q64" t="s">
        <v>2895</v>
      </c>
      <c r="R64" t="s">
        <v>727</v>
      </c>
      <c r="S64" t="s">
        <v>2722</v>
      </c>
      <c r="T64" t="s">
        <v>178</v>
      </c>
      <c r="U64" t="s">
        <v>3471</v>
      </c>
      <c r="V64" t="s">
        <v>56</v>
      </c>
      <c r="W64" t="s">
        <v>381</v>
      </c>
      <c r="X64" t="s">
        <v>30</v>
      </c>
      <c r="Y64" t="s">
        <v>3718</v>
      </c>
      <c r="Z64" t="s">
        <v>2423</v>
      </c>
      <c r="AA64" s="4">
        <v>44552</v>
      </c>
      <c r="AB64" t="s">
        <v>3236</v>
      </c>
      <c r="AC64" t="s">
        <v>56</v>
      </c>
      <c r="AD64" s="107" t="s">
        <v>5259</v>
      </c>
      <c r="AE64" t="s">
        <v>1571</v>
      </c>
      <c r="AF64">
        <v>2.75</v>
      </c>
      <c r="AG64" t="s">
        <v>2892</v>
      </c>
      <c r="AH64" s="107" t="s">
        <v>3772</v>
      </c>
      <c r="AI64" t="s">
        <v>3496</v>
      </c>
      <c r="AJ64" t="s">
        <v>3496</v>
      </c>
      <c r="AK64" t="s">
        <v>181</v>
      </c>
      <c r="AL64" t="s">
        <v>181</v>
      </c>
      <c r="AP64">
        <v>2.75</v>
      </c>
      <c r="AQ64">
        <v>2.75</v>
      </c>
      <c r="AR64" t="s">
        <v>7557</v>
      </c>
    </row>
    <row r="65" spans="10:44">
      <c r="J65">
        <v>366</v>
      </c>
      <c r="K65" t="s">
        <v>4779</v>
      </c>
      <c r="L65" t="s">
        <v>3552</v>
      </c>
      <c r="M65" t="s">
        <v>3373</v>
      </c>
      <c r="N65" t="s">
        <v>98</v>
      </c>
      <c r="O65">
        <v>1</v>
      </c>
      <c r="P65" s="4">
        <v>45405</v>
      </c>
      <c r="Q65" t="s">
        <v>2895</v>
      </c>
      <c r="R65" t="s">
        <v>27</v>
      </c>
      <c r="S65" t="s">
        <v>2722</v>
      </c>
      <c r="T65" t="s">
        <v>178</v>
      </c>
      <c r="U65" t="s">
        <v>3470</v>
      </c>
      <c r="V65" t="s">
        <v>56</v>
      </c>
      <c r="W65" t="s">
        <v>381</v>
      </c>
      <c r="X65" t="s">
        <v>30</v>
      </c>
      <c r="Y65" t="s">
        <v>15</v>
      </c>
      <c r="Z65" t="s">
        <v>3553</v>
      </c>
      <c r="AA65" s="4">
        <v>44302</v>
      </c>
      <c r="AB65" t="s">
        <v>3229</v>
      </c>
      <c r="AC65" t="s">
        <v>56</v>
      </c>
      <c r="AD65" s="107" t="s">
        <v>5259</v>
      </c>
      <c r="AE65" t="s">
        <v>1571</v>
      </c>
      <c r="AF65">
        <v>1</v>
      </c>
      <c r="AG65" t="s">
        <v>2892</v>
      </c>
      <c r="AH65" s="107" t="s">
        <v>3772</v>
      </c>
      <c r="AI65" t="s">
        <v>5420</v>
      </c>
      <c r="AJ65" t="s">
        <v>5420</v>
      </c>
      <c r="AK65" t="s">
        <v>181</v>
      </c>
      <c r="AL65" t="s">
        <v>181</v>
      </c>
      <c r="AP65">
        <v>1</v>
      </c>
      <c r="AQ65">
        <v>1</v>
      </c>
      <c r="AR65" t="s">
        <v>4780</v>
      </c>
    </row>
    <row r="66" spans="10:44">
      <c r="J66">
        <v>365</v>
      </c>
      <c r="K66" t="s">
        <v>4312</v>
      </c>
      <c r="L66" t="s">
        <v>4313</v>
      </c>
      <c r="M66" t="s">
        <v>3373</v>
      </c>
      <c r="N66" t="s">
        <v>98</v>
      </c>
      <c r="O66">
        <v>0.13</v>
      </c>
      <c r="P66" s="4">
        <v>45639</v>
      </c>
      <c r="Q66" t="s">
        <v>2895</v>
      </c>
      <c r="R66" t="s">
        <v>587</v>
      </c>
      <c r="S66" t="s">
        <v>3226</v>
      </c>
      <c r="T66" t="s">
        <v>178</v>
      </c>
      <c r="U66" t="s">
        <v>3470</v>
      </c>
      <c r="V66" t="s">
        <v>56</v>
      </c>
      <c r="W66" t="s">
        <v>381</v>
      </c>
      <c r="X66" t="s">
        <v>21</v>
      </c>
      <c r="Y66" t="s">
        <v>15</v>
      </c>
      <c r="Z66" t="s">
        <v>2333</v>
      </c>
      <c r="AA66" s="4">
        <v>44538</v>
      </c>
      <c r="AB66" t="s">
        <v>3236</v>
      </c>
      <c r="AC66" t="s">
        <v>56</v>
      </c>
      <c r="AD66" s="107" t="s">
        <v>5259</v>
      </c>
      <c r="AE66" t="s">
        <v>1571</v>
      </c>
      <c r="AF66">
        <v>0.13</v>
      </c>
      <c r="AG66" t="s">
        <v>2892</v>
      </c>
      <c r="AH66" s="107" t="s">
        <v>3772</v>
      </c>
      <c r="AI66" t="s">
        <v>5420</v>
      </c>
      <c r="AJ66" t="s">
        <v>5420</v>
      </c>
      <c r="AK66" t="s">
        <v>181</v>
      </c>
      <c r="AL66" t="s">
        <v>181</v>
      </c>
      <c r="AP66">
        <v>0.13</v>
      </c>
      <c r="AQ66">
        <v>0.13</v>
      </c>
      <c r="AR66" t="s">
        <v>4314</v>
      </c>
    </row>
    <row r="67" spans="10:44">
      <c r="J67">
        <v>364</v>
      </c>
      <c r="K67" t="s">
        <v>3401</v>
      </c>
      <c r="L67" t="s">
        <v>1002</v>
      </c>
      <c r="M67" t="s">
        <v>151</v>
      </c>
      <c r="N67" t="s">
        <v>11</v>
      </c>
      <c r="O67">
        <v>6.4</v>
      </c>
      <c r="P67" s="4">
        <v>45404</v>
      </c>
      <c r="Q67" t="s">
        <v>2895</v>
      </c>
      <c r="R67" t="s">
        <v>27</v>
      </c>
      <c r="S67" t="s">
        <v>2721</v>
      </c>
      <c r="T67" t="s">
        <v>178</v>
      </c>
      <c r="U67" t="s">
        <v>3470</v>
      </c>
      <c r="V67" t="s">
        <v>56</v>
      </c>
      <c r="W67" t="s">
        <v>15</v>
      </c>
      <c r="X67" t="s">
        <v>30</v>
      </c>
      <c r="Y67" t="s">
        <v>2960</v>
      </c>
      <c r="Z67" t="s">
        <v>1003</v>
      </c>
      <c r="AA67" s="4">
        <v>44301</v>
      </c>
      <c r="AB67" t="s">
        <v>3229</v>
      </c>
      <c r="AC67" t="s">
        <v>56</v>
      </c>
      <c r="AD67" s="107" t="s">
        <v>5259</v>
      </c>
      <c r="AE67" t="s">
        <v>1571</v>
      </c>
      <c r="AF67">
        <v>5.4</v>
      </c>
      <c r="AG67" t="s">
        <v>2892</v>
      </c>
      <c r="AH67" s="107" t="s">
        <v>3772</v>
      </c>
      <c r="AI67" t="s">
        <v>5420</v>
      </c>
      <c r="AJ67" t="s">
        <v>5420</v>
      </c>
      <c r="AK67" t="s">
        <v>181</v>
      </c>
      <c r="AL67" t="s">
        <v>181</v>
      </c>
      <c r="AP67">
        <v>0.97499999999999998</v>
      </c>
      <c r="AQ67">
        <v>0.755</v>
      </c>
      <c r="AR67" t="s">
        <v>3926</v>
      </c>
    </row>
    <row r="68" spans="10:44">
      <c r="J68">
        <v>363</v>
      </c>
      <c r="K68" t="s">
        <v>4239</v>
      </c>
      <c r="L68" t="s">
        <v>4240</v>
      </c>
      <c r="M68" t="s">
        <v>10</v>
      </c>
      <c r="N68" t="s">
        <v>11</v>
      </c>
      <c r="O68">
        <v>7.5</v>
      </c>
      <c r="P68" s="4">
        <v>45609</v>
      </c>
      <c r="Q68" t="s">
        <v>3034</v>
      </c>
      <c r="R68" t="s">
        <v>302</v>
      </c>
      <c r="S68" t="s">
        <v>2721</v>
      </c>
      <c r="T68" t="s">
        <v>178</v>
      </c>
      <c r="U68" t="s">
        <v>3470</v>
      </c>
      <c r="V68" t="s">
        <v>56</v>
      </c>
      <c r="W68" t="s">
        <v>304</v>
      </c>
      <c r="X68" t="s">
        <v>14</v>
      </c>
      <c r="Y68" t="s">
        <v>3718</v>
      </c>
      <c r="Z68" t="s">
        <v>4241</v>
      </c>
      <c r="AA68" s="4">
        <v>45240</v>
      </c>
      <c r="AB68" t="s">
        <v>3237</v>
      </c>
      <c r="AC68" t="s">
        <v>56</v>
      </c>
      <c r="AD68" s="107" t="s">
        <v>5259</v>
      </c>
      <c r="AE68" t="s">
        <v>1571</v>
      </c>
      <c r="AF68">
        <v>7.5</v>
      </c>
      <c r="AG68" t="s">
        <v>2892</v>
      </c>
      <c r="AH68" s="107" t="s">
        <v>3774</v>
      </c>
      <c r="AI68" t="s">
        <v>5420</v>
      </c>
      <c r="AJ68" t="s">
        <v>5420</v>
      </c>
      <c r="AK68" t="s">
        <v>181</v>
      </c>
      <c r="AL68" t="s">
        <v>181</v>
      </c>
      <c r="AP68">
        <v>1.028</v>
      </c>
      <c r="AQ68">
        <v>1.048</v>
      </c>
      <c r="AR68" t="s">
        <v>4242</v>
      </c>
    </row>
    <row r="69" spans="10:44">
      <c r="J69">
        <v>362</v>
      </c>
      <c r="K69" t="s">
        <v>5198</v>
      </c>
      <c r="L69" t="s">
        <v>5199</v>
      </c>
      <c r="M69" t="s">
        <v>10</v>
      </c>
      <c r="N69" t="s">
        <v>11</v>
      </c>
      <c r="O69">
        <v>3.53</v>
      </c>
      <c r="P69" s="4">
        <v>45629</v>
      </c>
      <c r="Q69" t="s">
        <v>3034</v>
      </c>
      <c r="R69" t="s">
        <v>302</v>
      </c>
      <c r="S69" t="s">
        <v>2721</v>
      </c>
      <c r="T69" t="s">
        <v>178</v>
      </c>
      <c r="U69" t="s">
        <v>3470</v>
      </c>
      <c r="V69" t="s">
        <v>56</v>
      </c>
      <c r="W69" t="s">
        <v>304</v>
      </c>
      <c r="X69" t="s">
        <v>14</v>
      </c>
      <c r="Y69" t="s">
        <v>3718</v>
      </c>
      <c r="Z69" t="s">
        <v>4241</v>
      </c>
      <c r="AA69" s="4">
        <v>45261</v>
      </c>
      <c r="AB69" t="s">
        <v>3236</v>
      </c>
      <c r="AC69" t="s">
        <v>56</v>
      </c>
      <c r="AD69" s="107" t="s">
        <v>5259</v>
      </c>
      <c r="AE69" t="s">
        <v>1571</v>
      </c>
      <c r="AF69">
        <v>3.53</v>
      </c>
      <c r="AG69" t="s">
        <v>2892</v>
      </c>
      <c r="AH69" s="107" t="s">
        <v>3774</v>
      </c>
      <c r="AI69" t="s">
        <v>5420</v>
      </c>
      <c r="AJ69" t="s">
        <v>5420</v>
      </c>
      <c r="AK69" t="s">
        <v>181</v>
      </c>
      <c r="AL69" t="s">
        <v>181</v>
      </c>
      <c r="AP69">
        <v>0.48399999999999999</v>
      </c>
      <c r="AQ69">
        <v>0.49299999999999999</v>
      </c>
      <c r="AR69" t="s">
        <v>7558</v>
      </c>
    </row>
    <row r="70" spans="10:44">
      <c r="J70">
        <v>361</v>
      </c>
      <c r="K70" t="s">
        <v>5198</v>
      </c>
      <c r="L70" t="s">
        <v>4240</v>
      </c>
      <c r="M70" t="s">
        <v>10</v>
      </c>
      <c r="N70" t="s">
        <v>11</v>
      </c>
      <c r="O70">
        <v>3.53</v>
      </c>
      <c r="P70" s="4">
        <v>45629</v>
      </c>
      <c r="Q70" t="s">
        <v>3034</v>
      </c>
      <c r="R70" t="s">
        <v>302</v>
      </c>
      <c r="S70" t="s">
        <v>2721</v>
      </c>
      <c r="T70" t="s">
        <v>178</v>
      </c>
      <c r="U70" t="s">
        <v>3470</v>
      </c>
      <c r="V70" t="s">
        <v>56</v>
      </c>
      <c r="W70" t="s">
        <v>304</v>
      </c>
      <c r="X70" t="s">
        <v>14</v>
      </c>
      <c r="Y70" t="s">
        <v>3718</v>
      </c>
      <c r="Z70" t="s">
        <v>4241</v>
      </c>
      <c r="AA70" s="4">
        <v>45260</v>
      </c>
      <c r="AB70" t="s">
        <v>3237</v>
      </c>
      <c r="AC70" t="s">
        <v>56</v>
      </c>
      <c r="AD70" s="107" t="s">
        <v>5259</v>
      </c>
      <c r="AE70" t="s">
        <v>1571</v>
      </c>
      <c r="AF70">
        <v>3.53</v>
      </c>
      <c r="AG70" t="s">
        <v>2892</v>
      </c>
      <c r="AH70" s="107" t="s">
        <v>3774</v>
      </c>
      <c r="AI70" t="s">
        <v>5420</v>
      </c>
      <c r="AJ70" t="s">
        <v>5420</v>
      </c>
      <c r="AK70" t="s">
        <v>181</v>
      </c>
      <c r="AL70" t="s">
        <v>181</v>
      </c>
      <c r="AP70">
        <v>0.48399999999999999</v>
      </c>
      <c r="AQ70">
        <v>0.49299999999999999</v>
      </c>
      <c r="AR70" t="s">
        <v>5200</v>
      </c>
    </row>
    <row r="71" spans="10:44">
      <c r="J71">
        <v>360</v>
      </c>
      <c r="K71" t="s">
        <v>4179</v>
      </c>
      <c r="L71" t="s">
        <v>2978</v>
      </c>
      <c r="M71" t="s">
        <v>10</v>
      </c>
      <c r="N71" t="s">
        <v>98</v>
      </c>
      <c r="O71">
        <v>0.98</v>
      </c>
      <c r="P71" s="4">
        <v>45600</v>
      </c>
      <c r="Q71" t="s">
        <v>3034</v>
      </c>
      <c r="R71" t="s">
        <v>880</v>
      </c>
      <c r="S71" t="s">
        <v>2722</v>
      </c>
      <c r="T71" t="s">
        <v>178</v>
      </c>
      <c r="U71" t="s">
        <v>3470</v>
      </c>
      <c r="V71" t="s">
        <v>56</v>
      </c>
      <c r="W71" t="s">
        <v>304</v>
      </c>
      <c r="X71" t="s">
        <v>30</v>
      </c>
      <c r="Y71" t="s">
        <v>3718</v>
      </c>
      <c r="Z71" t="s">
        <v>303</v>
      </c>
      <c r="AA71" s="4">
        <v>45232</v>
      </c>
      <c r="AB71" t="s">
        <v>3237</v>
      </c>
      <c r="AC71" t="s">
        <v>56</v>
      </c>
      <c r="AD71" s="107" t="s">
        <v>5259</v>
      </c>
      <c r="AE71" t="s">
        <v>1571</v>
      </c>
      <c r="AF71">
        <v>0.98</v>
      </c>
      <c r="AG71" t="s">
        <v>2892</v>
      </c>
      <c r="AH71" s="107" t="s">
        <v>3774</v>
      </c>
      <c r="AI71" t="s">
        <v>5420</v>
      </c>
      <c r="AJ71" t="s">
        <v>15</v>
      </c>
      <c r="AK71" t="s">
        <v>181</v>
      </c>
      <c r="AL71" t="s">
        <v>181</v>
      </c>
      <c r="AP71">
        <v>0.98</v>
      </c>
      <c r="AR71" t="s">
        <v>4180</v>
      </c>
    </row>
    <row r="72" spans="10:44">
      <c r="J72">
        <v>359</v>
      </c>
      <c r="K72" t="s">
        <v>5297</v>
      </c>
      <c r="L72" t="s">
        <v>5298</v>
      </c>
      <c r="M72" t="s">
        <v>10</v>
      </c>
      <c r="N72" t="s">
        <v>11</v>
      </c>
      <c r="O72">
        <v>3.1</v>
      </c>
      <c r="P72" s="4">
        <v>45653</v>
      </c>
      <c r="Q72" t="s">
        <v>3034</v>
      </c>
      <c r="R72" t="s">
        <v>318</v>
      </c>
      <c r="S72" t="s">
        <v>2721</v>
      </c>
      <c r="T72" t="s">
        <v>178</v>
      </c>
      <c r="U72" t="s">
        <v>3470</v>
      </c>
      <c r="V72" t="s">
        <v>56</v>
      </c>
      <c r="W72" t="s">
        <v>304</v>
      </c>
      <c r="X72" t="s">
        <v>14</v>
      </c>
      <c r="Y72" t="s">
        <v>3718</v>
      </c>
      <c r="Z72" t="s">
        <v>5299</v>
      </c>
      <c r="AA72" s="4">
        <v>45282</v>
      </c>
      <c r="AB72" t="s">
        <v>3236</v>
      </c>
      <c r="AC72" t="s">
        <v>56</v>
      </c>
      <c r="AD72" s="107" t="s">
        <v>5259</v>
      </c>
      <c r="AE72" t="s">
        <v>1571</v>
      </c>
      <c r="AF72">
        <v>3.1</v>
      </c>
      <c r="AG72" t="s">
        <v>2892</v>
      </c>
      <c r="AH72" s="107" t="s">
        <v>3774</v>
      </c>
      <c r="AI72" t="s">
        <v>5420</v>
      </c>
      <c r="AJ72" t="s">
        <v>5420</v>
      </c>
      <c r="AK72" t="s">
        <v>181</v>
      </c>
      <c r="AL72" t="s">
        <v>181</v>
      </c>
      <c r="AP72">
        <v>0.42499999999999999</v>
      </c>
      <c r="AQ72">
        <v>0.433</v>
      </c>
      <c r="AR72" t="s">
        <v>5300</v>
      </c>
    </row>
    <row r="73" spans="10:44">
      <c r="J73">
        <v>358</v>
      </c>
      <c r="K73" t="s">
        <v>4398</v>
      </c>
      <c r="L73" t="s">
        <v>4399</v>
      </c>
      <c r="M73" t="s">
        <v>4283</v>
      </c>
      <c r="N73" t="s">
        <v>98</v>
      </c>
      <c r="O73">
        <v>3</v>
      </c>
      <c r="P73" s="4">
        <v>45614</v>
      </c>
      <c r="Q73" t="s">
        <v>2895</v>
      </c>
      <c r="R73" t="s">
        <v>83</v>
      </c>
      <c r="S73" t="s">
        <v>2722</v>
      </c>
      <c r="T73" t="s">
        <v>178</v>
      </c>
      <c r="U73" t="s">
        <v>3471</v>
      </c>
      <c r="V73" t="s">
        <v>56</v>
      </c>
      <c r="W73" t="s">
        <v>3881</v>
      </c>
      <c r="X73" t="s">
        <v>30</v>
      </c>
      <c r="Y73" t="s">
        <v>15</v>
      </c>
      <c r="Z73" t="s">
        <v>4400</v>
      </c>
      <c r="AA73" s="4">
        <v>44515</v>
      </c>
      <c r="AB73" t="s">
        <v>3237</v>
      </c>
      <c r="AC73" t="s">
        <v>56</v>
      </c>
      <c r="AD73" s="107" t="s">
        <v>5259</v>
      </c>
      <c r="AE73" t="s">
        <v>1571</v>
      </c>
      <c r="AF73">
        <v>3</v>
      </c>
      <c r="AG73" t="s">
        <v>2892</v>
      </c>
      <c r="AH73" s="107" t="s">
        <v>3772</v>
      </c>
      <c r="AI73" t="s">
        <v>3496</v>
      </c>
      <c r="AJ73" t="s">
        <v>3496</v>
      </c>
      <c r="AK73" t="s">
        <v>181</v>
      </c>
      <c r="AL73" t="s">
        <v>181</v>
      </c>
      <c r="AP73">
        <v>3</v>
      </c>
      <c r="AQ73">
        <v>3</v>
      </c>
      <c r="AR73" t="s">
        <v>4401</v>
      </c>
    </row>
    <row r="74" spans="10:44">
      <c r="J74">
        <v>357</v>
      </c>
      <c r="K74" t="s">
        <v>4677</v>
      </c>
      <c r="L74" t="s">
        <v>1036</v>
      </c>
      <c r="M74" t="s">
        <v>3373</v>
      </c>
      <c r="N74" t="s">
        <v>98</v>
      </c>
      <c r="O74">
        <v>3</v>
      </c>
      <c r="P74" s="4">
        <v>45479</v>
      </c>
      <c r="Q74" t="s">
        <v>2895</v>
      </c>
      <c r="R74" t="s">
        <v>124</v>
      </c>
      <c r="S74" t="s">
        <v>2722</v>
      </c>
      <c r="T74" t="s">
        <v>178</v>
      </c>
      <c r="U74" t="s">
        <v>3470</v>
      </c>
      <c r="V74" t="s">
        <v>56</v>
      </c>
      <c r="W74" t="s">
        <v>1038</v>
      </c>
      <c r="X74" t="s">
        <v>30</v>
      </c>
      <c r="Y74" t="s">
        <v>15</v>
      </c>
      <c r="Z74" t="s">
        <v>1037</v>
      </c>
      <c r="AA74" s="4">
        <v>44375</v>
      </c>
      <c r="AB74" t="s">
        <v>3225</v>
      </c>
      <c r="AC74" t="s">
        <v>56</v>
      </c>
      <c r="AD74" s="107" t="s">
        <v>5259</v>
      </c>
      <c r="AE74" t="s">
        <v>1571</v>
      </c>
      <c r="AF74">
        <v>3</v>
      </c>
      <c r="AG74" t="s">
        <v>2892</v>
      </c>
      <c r="AH74" s="107" t="s">
        <v>3772</v>
      </c>
      <c r="AI74" t="s">
        <v>3496</v>
      </c>
      <c r="AJ74" t="s">
        <v>3496</v>
      </c>
      <c r="AK74" t="s">
        <v>181</v>
      </c>
      <c r="AL74" t="s">
        <v>181</v>
      </c>
      <c r="AP74">
        <v>3</v>
      </c>
      <c r="AQ74">
        <v>3</v>
      </c>
      <c r="AR74" t="s">
        <v>4678</v>
      </c>
    </row>
    <row r="75" spans="10:44">
      <c r="J75">
        <v>356</v>
      </c>
      <c r="K75" t="s">
        <v>4466</v>
      </c>
      <c r="L75" t="s">
        <v>4467</v>
      </c>
      <c r="M75" t="s">
        <v>4316</v>
      </c>
      <c r="N75" t="s">
        <v>98</v>
      </c>
      <c r="O75">
        <v>3</v>
      </c>
      <c r="P75" s="4">
        <v>45591</v>
      </c>
      <c r="Q75" t="s">
        <v>2895</v>
      </c>
      <c r="R75" t="s">
        <v>3394</v>
      </c>
      <c r="S75" t="s">
        <v>5469</v>
      </c>
      <c r="T75" t="s">
        <v>178</v>
      </c>
      <c r="U75" t="s">
        <v>3470</v>
      </c>
      <c r="V75" t="s">
        <v>65</v>
      </c>
      <c r="W75" t="s">
        <v>4469</v>
      </c>
      <c r="X75" t="s">
        <v>14</v>
      </c>
      <c r="Y75" t="s">
        <v>15</v>
      </c>
      <c r="Z75" t="s">
        <v>4468</v>
      </c>
      <c r="AA75" s="4">
        <v>44490</v>
      </c>
      <c r="AB75" t="s">
        <v>3238</v>
      </c>
      <c r="AC75" t="s">
        <v>65</v>
      </c>
      <c r="AD75" s="107" t="s">
        <v>5259</v>
      </c>
      <c r="AE75" t="s">
        <v>1571</v>
      </c>
      <c r="AF75">
        <v>3</v>
      </c>
      <c r="AG75" t="s">
        <v>2892</v>
      </c>
      <c r="AH75" s="107" t="s">
        <v>3772</v>
      </c>
      <c r="AI75" t="s">
        <v>3496</v>
      </c>
      <c r="AJ75" t="s">
        <v>3496</v>
      </c>
      <c r="AK75" t="s">
        <v>181</v>
      </c>
      <c r="AL75" t="s">
        <v>181</v>
      </c>
      <c r="AP75">
        <v>3</v>
      </c>
      <c r="AQ75">
        <v>3</v>
      </c>
      <c r="AR75" t="s">
        <v>4470</v>
      </c>
    </row>
    <row r="76" spans="10:44">
      <c r="J76">
        <v>355</v>
      </c>
      <c r="K76" t="s">
        <v>936</v>
      </c>
      <c r="L76" t="s">
        <v>3652</v>
      </c>
      <c r="M76" t="s">
        <v>105</v>
      </c>
      <c r="N76" t="s">
        <v>98</v>
      </c>
      <c r="O76">
        <v>4</v>
      </c>
      <c r="P76" s="4">
        <v>45381</v>
      </c>
      <c r="Q76" t="s">
        <v>2895</v>
      </c>
      <c r="R76" t="s">
        <v>590</v>
      </c>
      <c r="S76" t="s">
        <v>2722</v>
      </c>
      <c r="T76" t="s">
        <v>178</v>
      </c>
      <c r="U76" t="s">
        <v>3470</v>
      </c>
      <c r="V76" t="s">
        <v>65</v>
      </c>
      <c r="W76" t="s">
        <v>180</v>
      </c>
      <c r="X76" t="s">
        <v>30</v>
      </c>
      <c r="Y76" t="s">
        <v>2960</v>
      </c>
      <c r="Z76" t="s">
        <v>937</v>
      </c>
      <c r="AA76" s="4">
        <v>44278</v>
      </c>
      <c r="AB76" t="s">
        <v>3232</v>
      </c>
      <c r="AC76" t="s">
        <v>65</v>
      </c>
      <c r="AD76" s="107" t="s">
        <v>5259</v>
      </c>
      <c r="AE76" t="s">
        <v>1571</v>
      </c>
      <c r="AF76">
        <v>4</v>
      </c>
      <c r="AG76" t="s">
        <v>2892</v>
      </c>
      <c r="AH76" s="107" t="s">
        <v>3772</v>
      </c>
      <c r="AI76" t="s">
        <v>3497</v>
      </c>
      <c r="AJ76" t="s">
        <v>3497</v>
      </c>
      <c r="AK76" t="s">
        <v>2737</v>
      </c>
      <c r="AL76" t="s">
        <v>3366</v>
      </c>
      <c r="AM76">
        <v>1</v>
      </c>
      <c r="AN76">
        <v>1</v>
      </c>
      <c r="AP76">
        <v>4</v>
      </c>
      <c r="AQ76">
        <v>4</v>
      </c>
      <c r="AR76" t="s">
        <v>3965</v>
      </c>
    </row>
    <row r="77" spans="10:44">
      <c r="J77">
        <v>354</v>
      </c>
      <c r="K77" t="s">
        <v>4988</v>
      </c>
      <c r="L77" t="s">
        <v>383</v>
      </c>
      <c r="M77" t="s">
        <v>3373</v>
      </c>
      <c r="N77" t="s">
        <v>98</v>
      </c>
      <c r="O77">
        <v>3</v>
      </c>
      <c r="P77" s="4">
        <v>45476</v>
      </c>
      <c r="Q77" t="s">
        <v>2898</v>
      </c>
      <c r="R77" t="s">
        <v>384</v>
      </c>
      <c r="S77" t="s">
        <v>2722</v>
      </c>
      <c r="T77" t="s">
        <v>178</v>
      </c>
      <c r="U77" t="s">
        <v>3470</v>
      </c>
      <c r="V77" t="s">
        <v>65</v>
      </c>
      <c r="W77" t="s">
        <v>386</v>
      </c>
      <c r="X77" t="s">
        <v>30</v>
      </c>
      <c r="Y77" t="s">
        <v>15</v>
      </c>
      <c r="Z77" t="s">
        <v>385</v>
      </c>
      <c r="AA77" s="4">
        <v>43641</v>
      </c>
      <c r="AB77" t="s">
        <v>3225</v>
      </c>
      <c r="AC77" t="s">
        <v>65</v>
      </c>
      <c r="AD77" s="107" t="s">
        <v>5259</v>
      </c>
      <c r="AE77" t="s">
        <v>1571</v>
      </c>
      <c r="AF77">
        <v>3</v>
      </c>
      <c r="AG77" t="s">
        <v>2892</v>
      </c>
      <c r="AH77" s="107" t="s">
        <v>3778</v>
      </c>
      <c r="AI77" t="s">
        <v>3496</v>
      </c>
      <c r="AJ77" t="s">
        <v>3496</v>
      </c>
      <c r="AK77" t="s">
        <v>181</v>
      </c>
      <c r="AL77" t="s">
        <v>181</v>
      </c>
      <c r="AP77">
        <v>3</v>
      </c>
      <c r="AQ77">
        <v>3</v>
      </c>
      <c r="AR77" t="s">
        <v>4989</v>
      </c>
    </row>
    <row r="78" spans="10:44">
      <c r="J78">
        <v>353</v>
      </c>
      <c r="K78" t="s">
        <v>701</v>
      </c>
      <c r="L78" t="s">
        <v>383</v>
      </c>
      <c r="M78" t="s">
        <v>104</v>
      </c>
      <c r="N78" t="s">
        <v>98</v>
      </c>
      <c r="O78">
        <v>3.5</v>
      </c>
      <c r="P78" s="4">
        <v>45491</v>
      </c>
      <c r="Q78" t="s">
        <v>3041</v>
      </c>
      <c r="R78" t="s">
        <v>384</v>
      </c>
      <c r="S78" t="s">
        <v>3720</v>
      </c>
      <c r="T78" t="s">
        <v>178</v>
      </c>
      <c r="U78" t="s">
        <v>3470</v>
      </c>
      <c r="V78" t="s">
        <v>65</v>
      </c>
      <c r="W78" t="s">
        <v>386</v>
      </c>
      <c r="X78" t="s">
        <v>30</v>
      </c>
      <c r="Y78" t="s">
        <v>2960</v>
      </c>
      <c r="Z78" t="s">
        <v>385</v>
      </c>
      <c r="AA78" s="4">
        <v>44419</v>
      </c>
      <c r="AB78" t="s">
        <v>3240</v>
      </c>
      <c r="AC78" t="s">
        <v>65</v>
      </c>
      <c r="AD78" s="107" t="s">
        <v>5259</v>
      </c>
      <c r="AE78" t="s">
        <v>1571</v>
      </c>
      <c r="AF78">
        <v>3.5</v>
      </c>
      <c r="AG78" t="s">
        <v>2892</v>
      </c>
      <c r="AH78" s="107" t="s">
        <v>3783</v>
      </c>
      <c r="AI78" t="s">
        <v>3497</v>
      </c>
      <c r="AJ78" t="s">
        <v>3497</v>
      </c>
      <c r="AK78" t="s">
        <v>2738</v>
      </c>
      <c r="AL78" t="s">
        <v>3366</v>
      </c>
      <c r="AM78">
        <v>1</v>
      </c>
      <c r="AO78">
        <v>1</v>
      </c>
      <c r="AP78">
        <v>3.5</v>
      </c>
      <c r="AQ78">
        <v>3.5</v>
      </c>
      <c r="AR78" t="s">
        <v>3945</v>
      </c>
    </row>
    <row r="79" spans="10:44">
      <c r="J79">
        <v>352</v>
      </c>
      <c r="K79" t="s">
        <v>701</v>
      </c>
      <c r="L79" t="s">
        <v>3003</v>
      </c>
      <c r="M79" t="s">
        <v>104</v>
      </c>
      <c r="N79" t="s">
        <v>98</v>
      </c>
      <c r="O79">
        <v>3.5</v>
      </c>
      <c r="P79" s="4">
        <v>45491</v>
      </c>
      <c r="Q79" t="s">
        <v>3041</v>
      </c>
      <c r="R79" t="s">
        <v>384</v>
      </c>
      <c r="S79" t="s">
        <v>3720</v>
      </c>
      <c r="T79" t="s">
        <v>178</v>
      </c>
      <c r="U79" t="s">
        <v>3470</v>
      </c>
      <c r="V79" t="s">
        <v>65</v>
      </c>
      <c r="W79" t="s">
        <v>386</v>
      </c>
      <c r="X79" t="s">
        <v>30</v>
      </c>
      <c r="Y79" t="s">
        <v>2960</v>
      </c>
      <c r="Z79" t="s">
        <v>385</v>
      </c>
      <c r="AA79" s="4">
        <v>44712</v>
      </c>
      <c r="AB79" t="s">
        <v>3228</v>
      </c>
      <c r="AC79" t="s">
        <v>65</v>
      </c>
      <c r="AD79" s="107" t="s">
        <v>5259</v>
      </c>
      <c r="AE79" t="s">
        <v>1571</v>
      </c>
      <c r="AF79">
        <v>3.5</v>
      </c>
      <c r="AG79" t="s">
        <v>2892</v>
      </c>
      <c r="AH79" s="107" t="s">
        <v>3783</v>
      </c>
      <c r="AI79" t="s">
        <v>3497</v>
      </c>
      <c r="AJ79" t="s">
        <v>3497</v>
      </c>
      <c r="AK79" t="s">
        <v>2738</v>
      </c>
      <c r="AL79" t="s">
        <v>3366</v>
      </c>
      <c r="AM79">
        <v>1</v>
      </c>
      <c r="AO79">
        <v>1</v>
      </c>
      <c r="AP79">
        <v>3.5</v>
      </c>
      <c r="AQ79">
        <v>3.5</v>
      </c>
      <c r="AR79" t="s">
        <v>7559</v>
      </c>
    </row>
    <row r="80" spans="10:44">
      <c r="J80">
        <v>351</v>
      </c>
      <c r="K80" t="s">
        <v>3395</v>
      </c>
      <c r="L80" t="s">
        <v>2083</v>
      </c>
      <c r="M80" t="s">
        <v>10</v>
      </c>
      <c r="N80" t="s">
        <v>11</v>
      </c>
      <c r="O80">
        <v>15</v>
      </c>
      <c r="P80" s="4">
        <v>45584</v>
      </c>
      <c r="Q80" t="s">
        <v>2895</v>
      </c>
      <c r="R80" t="s">
        <v>455</v>
      </c>
      <c r="S80" t="s">
        <v>3036</v>
      </c>
      <c r="T80" t="s">
        <v>321</v>
      </c>
      <c r="U80" t="s">
        <v>3327</v>
      </c>
      <c r="V80" t="s">
        <v>65</v>
      </c>
      <c r="W80" t="s">
        <v>435</v>
      </c>
      <c r="X80" t="s">
        <v>14</v>
      </c>
      <c r="Y80" t="s">
        <v>3718</v>
      </c>
      <c r="Z80" t="s">
        <v>2081</v>
      </c>
      <c r="AA80" s="4">
        <v>44480</v>
      </c>
      <c r="AB80" t="s">
        <v>3238</v>
      </c>
      <c r="AC80" t="s">
        <v>65</v>
      </c>
      <c r="AD80" s="107" t="s">
        <v>5259</v>
      </c>
      <c r="AE80" t="s">
        <v>1571</v>
      </c>
      <c r="AF80">
        <v>15</v>
      </c>
      <c r="AG80" t="s">
        <v>15</v>
      </c>
      <c r="AH80" s="107" t="s">
        <v>3772</v>
      </c>
      <c r="AI80" t="s">
        <v>3496</v>
      </c>
      <c r="AJ80" t="s">
        <v>3496</v>
      </c>
      <c r="AK80" t="s">
        <v>181</v>
      </c>
      <c r="AL80" t="s">
        <v>181</v>
      </c>
      <c r="AP80">
        <v>2.3260000000000001</v>
      </c>
      <c r="AQ80">
        <v>2.097</v>
      </c>
      <c r="AR80" t="s">
        <v>3921</v>
      </c>
    </row>
    <row r="81" spans="10:44">
      <c r="J81">
        <v>350</v>
      </c>
      <c r="K81" t="s">
        <v>2082</v>
      </c>
      <c r="L81" t="s">
        <v>2083</v>
      </c>
      <c r="M81" t="s">
        <v>10</v>
      </c>
      <c r="N81" t="s">
        <v>11</v>
      </c>
      <c r="O81">
        <v>24</v>
      </c>
      <c r="P81" s="4">
        <v>45603</v>
      </c>
      <c r="Q81" t="s">
        <v>2894</v>
      </c>
      <c r="R81" t="s">
        <v>2080</v>
      </c>
      <c r="S81" t="s">
        <v>2721</v>
      </c>
      <c r="T81" t="s">
        <v>321</v>
      </c>
      <c r="U81" t="s">
        <v>3327</v>
      </c>
      <c r="V81" t="s">
        <v>65</v>
      </c>
      <c r="W81" t="s">
        <v>435</v>
      </c>
      <c r="X81" t="s">
        <v>14</v>
      </c>
      <c r="Y81" t="s">
        <v>3718</v>
      </c>
      <c r="Z81" t="s">
        <v>2081</v>
      </c>
      <c r="AA81" s="4">
        <v>44865</v>
      </c>
      <c r="AB81" t="s">
        <v>3238</v>
      </c>
      <c r="AC81" t="s">
        <v>65</v>
      </c>
      <c r="AD81" s="107" t="s">
        <v>5259</v>
      </c>
      <c r="AE81" t="s">
        <v>1571</v>
      </c>
      <c r="AF81">
        <v>24</v>
      </c>
      <c r="AG81" t="s">
        <v>15</v>
      </c>
      <c r="AH81" s="107" t="s">
        <v>3772</v>
      </c>
      <c r="AI81" t="s">
        <v>3497</v>
      </c>
      <c r="AJ81" t="s">
        <v>3497</v>
      </c>
      <c r="AK81" t="s">
        <v>181</v>
      </c>
      <c r="AL81" t="s">
        <v>181</v>
      </c>
      <c r="AP81">
        <v>3.36</v>
      </c>
      <c r="AQ81">
        <v>3.355</v>
      </c>
      <c r="AR81" t="s">
        <v>3874</v>
      </c>
    </row>
    <row r="82" spans="10:44">
      <c r="J82">
        <v>349</v>
      </c>
      <c r="K82" t="s">
        <v>4754</v>
      </c>
      <c r="L82" t="s">
        <v>4755</v>
      </c>
      <c r="M82" t="s">
        <v>3373</v>
      </c>
      <c r="N82" t="s">
        <v>98</v>
      </c>
      <c r="O82">
        <v>3</v>
      </c>
      <c r="P82" s="4">
        <v>45418</v>
      </c>
      <c r="Q82" t="s">
        <v>2895</v>
      </c>
      <c r="R82" t="s">
        <v>1035</v>
      </c>
      <c r="S82" t="s">
        <v>2722</v>
      </c>
      <c r="T82" t="s">
        <v>178</v>
      </c>
      <c r="U82" t="s">
        <v>3470</v>
      </c>
      <c r="V82" t="s">
        <v>65</v>
      </c>
      <c r="W82" t="s">
        <v>180</v>
      </c>
      <c r="X82" t="s">
        <v>30</v>
      </c>
      <c r="Y82" t="s">
        <v>15</v>
      </c>
      <c r="Z82" t="s">
        <v>4756</v>
      </c>
      <c r="AA82" s="4">
        <v>44315</v>
      </c>
      <c r="AB82" t="s">
        <v>3229</v>
      </c>
      <c r="AC82" t="s">
        <v>65</v>
      </c>
      <c r="AD82" s="107" t="s">
        <v>5259</v>
      </c>
      <c r="AE82" t="s">
        <v>1571</v>
      </c>
      <c r="AF82">
        <v>3</v>
      </c>
      <c r="AG82" t="s">
        <v>2892</v>
      </c>
      <c r="AH82" s="107" t="s">
        <v>3772</v>
      </c>
      <c r="AI82" t="s">
        <v>3496</v>
      </c>
      <c r="AJ82" t="s">
        <v>3496</v>
      </c>
      <c r="AK82" t="s">
        <v>181</v>
      </c>
      <c r="AL82" t="s">
        <v>181</v>
      </c>
      <c r="AP82">
        <v>3</v>
      </c>
      <c r="AQ82">
        <v>3</v>
      </c>
      <c r="AR82" t="s">
        <v>4757</v>
      </c>
    </row>
    <row r="83" spans="10:44">
      <c r="J83">
        <v>348</v>
      </c>
      <c r="K83" t="s">
        <v>4904</v>
      </c>
      <c r="L83" t="s">
        <v>4905</v>
      </c>
      <c r="M83" t="s">
        <v>3373</v>
      </c>
      <c r="N83" t="s">
        <v>98</v>
      </c>
      <c r="O83">
        <v>2</v>
      </c>
      <c r="P83" s="4">
        <v>45610</v>
      </c>
      <c r="Q83" t="s">
        <v>2898</v>
      </c>
      <c r="R83" t="s">
        <v>4906</v>
      </c>
      <c r="S83" t="s">
        <v>2722</v>
      </c>
      <c r="T83" t="s">
        <v>178</v>
      </c>
      <c r="U83" t="s">
        <v>3470</v>
      </c>
      <c r="V83" t="s">
        <v>65</v>
      </c>
      <c r="W83" t="s">
        <v>180</v>
      </c>
      <c r="X83" t="s">
        <v>85</v>
      </c>
      <c r="Y83" t="s">
        <v>15</v>
      </c>
      <c r="Z83" t="s">
        <v>4907</v>
      </c>
      <c r="AA83" s="4">
        <v>43775</v>
      </c>
      <c r="AB83" t="s">
        <v>3237</v>
      </c>
      <c r="AC83" t="s">
        <v>65</v>
      </c>
      <c r="AD83" s="107" t="s">
        <v>5259</v>
      </c>
      <c r="AE83" t="s">
        <v>1571</v>
      </c>
      <c r="AF83">
        <v>2</v>
      </c>
      <c r="AG83" t="s">
        <v>2892</v>
      </c>
      <c r="AH83" s="107" t="s">
        <v>3778</v>
      </c>
      <c r="AI83" t="s">
        <v>5420</v>
      </c>
      <c r="AJ83" t="s">
        <v>5420</v>
      </c>
      <c r="AK83" t="s">
        <v>181</v>
      </c>
      <c r="AL83" t="s">
        <v>181</v>
      </c>
      <c r="AP83">
        <v>2</v>
      </c>
      <c r="AQ83">
        <v>2</v>
      </c>
      <c r="AR83" t="s">
        <v>4908</v>
      </c>
    </row>
    <row r="84" spans="10:44">
      <c r="J84">
        <v>347</v>
      </c>
      <c r="K84" t="s">
        <v>5068</v>
      </c>
      <c r="L84" t="s">
        <v>2186</v>
      </c>
      <c r="M84" t="s">
        <v>3373</v>
      </c>
      <c r="N84" t="s">
        <v>98</v>
      </c>
      <c r="O84">
        <v>5</v>
      </c>
      <c r="P84" s="4">
        <v>45385</v>
      </c>
      <c r="Q84" t="s">
        <v>2898</v>
      </c>
      <c r="R84" t="s">
        <v>297</v>
      </c>
      <c r="S84" t="s">
        <v>2722</v>
      </c>
      <c r="T84" t="s">
        <v>178</v>
      </c>
      <c r="U84" t="s">
        <v>3470</v>
      </c>
      <c r="V84" t="s">
        <v>65</v>
      </c>
      <c r="W84" t="s">
        <v>180</v>
      </c>
      <c r="X84" t="s">
        <v>30</v>
      </c>
      <c r="Y84" t="s">
        <v>15</v>
      </c>
      <c r="Z84" t="s">
        <v>2185</v>
      </c>
      <c r="AA84" s="4">
        <v>43552</v>
      </c>
      <c r="AB84" t="s">
        <v>3232</v>
      </c>
      <c r="AC84" t="s">
        <v>65</v>
      </c>
      <c r="AD84" s="107" t="s">
        <v>5259</v>
      </c>
      <c r="AE84" t="s">
        <v>1571</v>
      </c>
      <c r="AF84">
        <v>5</v>
      </c>
      <c r="AG84" t="s">
        <v>2892</v>
      </c>
      <c r="AH84" s="107" t="s">
        <v>3778</v>
      </c>
      <c r="AI84" t="s">
        <v>3497</v>
      </c>
      <c r="AJ84" t="s">
        <v>3497</v>
      </c>
      <c r="AK84" t="s">
        <v>181</v>
      </c>
      <c r="AL84" t="s">
        <v>181</v>
      </c>
      <c r="AP84">
        <v>5</v>
      </c>
      <c r="AQ84">
        <v>5</v>
      </c>
      <c r="AR84" t="s">
        <v>5069</v>
      </c>
    </row>
    <row r="85" spans="10:44">
      <c r="J85">
        <v>346</v>
      </c>
      <c r="K85" t="s">
        <v>5019</v>
      </c>
      <c r="L85" t="s">
        <v>5020</v>
      </c>
      <c r="M85" t="s">
        <v>4547</v>
      </c>
      <c r="N85" t="s">
        <v>98</v>
      </c>
      <c r="O85">
        <v>5</v>
      </c>
      <c r="P85" s="4">
        <v>45455</v>
      </c>
      <c r="Q85" t="s">
        <v>2898</v>
      </c>
      <c r="R85" t="s">
        <v>91</v>
      </c>
      <c r="S85" t="s">
        <v>2722</v>
      </c>
      <c r="T85" t="s">
        <v>178</v>
      </c>
      <c r="U85" t="s">
        <v>3471</v>
      </c>
      <c r="V85" t="s">
        <v>65</v>
      </c>
      <c r="W85" t="s">
        <v>180</v>
      </c>
      <c r="X85" t="s">
        <v>30</v>
      </c>
      <c r="Y85" t="s">
        <v>15</v>
      </c>
      <c r="Z85" t="s">
        <v>5021</v>
      </c>
      <c r="AA85" s="4">
        <v>43620</v>
      </c>
      <c r="AB85" t="s">
        <v>3225</v>
      </c>
      <c r="AC85" t="s">
        <v>65</v>
      </c>
      <c r="AD85" s="107" t="s">
        <v>5259</v>
      </c>
      <c r="AE85" t="s">
        <v>1571</v>
      </c>
      <c r="AF85">
        <v>5</v>
      </c>
      <c r="AG85" t="s">
        <v>2892</v>
      </c>
      <c r="AH85" s="107" t="s">
        <v>3778</v>
      </c>
      <c r="AI85" t="s">
        <v>3497</v>
      </c>
      <c r="AJ85" t="s">
        <v>3497</v>
      </c>
      <c r="AK85" t="s">
        <v>181</v>
      </c>
      <c r="AL85" t="s">
        <v>181</v>
      </c>
      <c r="AP85">
        <v>5</v>
      </c>
      <c r="AQ85">
        <v>5</v>
      </c>
      <c r="AR85" t="s">
        <v>5022</v>
      </c>
    </row>
    <row r="86" spans="10:44">
      <c r="J86">
        <v>345</v>
      </c>
      <c r="K86" t="s">
        <v>3393</v>
      </c>
      <c r="L86" t="s">
        <v>2088</v>
      </c>
      <c r="M86" t="s">
        <v>10</v>
      </c>
      <c r="N86" t="s">
        <v>11</v>
      </c>
      <c r="O86">
        <v>22</v>
      </c>
      <c r="P86" s="4">
        <v>45585</v>
      </c>
      <c r="Q86" t="s">
        <v>2895</v>
      </c>
      <c r="R86" t="s">
        <v>3394</v>
      </c>
      <c r="S86" t="s">
        <v>6655</v>
      </c>
      <c r="T86" t="s">
        <v>321</v>
      </c>
      <c r="U86" t="s">
        <v>3327</v>
      </c>
      <c r="V86" t="s">
        <v>65</v>
      </c>
      <c r="W86" t="s">
        <v>180</v>
      </c>
      <c r="X86" t="s">
        <v>14</v>
      </c>
      <c r="Y86" t="s">
        <v>3718</v>
      </c>
      <c r="Z86" t="s">
        <v>2087</v>
      </c>
      <c r="AA86" s="4">
        <v>44481</v>
      </c>
      <c r="AB86" t="s">
        <v>3238</v>
      </c>
      <c r="AC86" t="s">
        <v>65</v>
      </c>
      <c r="AD86" s="107" t="s">
        <v>5259</v>
      </c>
      <c r="AE86" t="s">
        <v>1571</v>
      </c>
      <c r="AF86">
        <v>22</v>
      </c>
      <c r="AG86" t="s">
        <v>15</v>
      </c>
      <c r="AH86" s="107" t="s">
        <v>3772</v>
      </c>
      <c r="AI86" t="s">
        <v>3497</v>
      </c>
      <c r="AJ86" t="s">
        <v>3497</v>
      </c>
      <c r="AK86" t="s">
        <v>181</v>
      </c>
      <c r="AL86" t="s">
        <v>181</v>
      </c>
      <c r="AP86">
        <v>3.4119999999999999</v>
      </c>
      <c r="AQ86">
        <v>3.0760000000000001</v>
      </c>
      <c r="AR86" t="s">
        <v>3920</v>
      </c>
    </row>
    <row r="87" spans="10:44">
      <c r="J87">
        <v>344</v>
      </c>
      <c r="K87" t="s">
        <v>4594</v>
      </c>
      <c r="L87" t="s">
        <v>4595</v>
      </c>
      <c r="M87" t="s">
        <v>3373</v>
      </c>
      <c r="N87" t="s">
        <v>98</v>
      </c>
      <c r="O87">
        <v>0.5</v>
      </c>
      <c r="P87" s="4">
        <v>45530</v>
      </c>
      <c r="Q87" t="s">
        <v>2895</v>
      </c>
      <c r="R87" t="s">
        <v>572</v>
      </c>
      <c r="S87" t="s">
        <v>3226</v>
      </c>
      <c r="T87" t="s">
        <v>178</v>
      </c>
      <c r="U87" t="s">
        <v>3470</v>
      </c>
      <c r="V87" t="s">
        <v>101</v>
      </c>
      <c r="W87" t="s">
        <v>1240</v>
      </c>
      <c r="X87" t="s">
        <v>21</v>
      </c>
      <c r="Y87" t="s">
        <v>15</v>
      </c>
      <c r="Z87" t="s">
        <v>4596</v>
      </c>
      <c r="AA87" s="4">
        <v>44431</v>
      </c>
      <c r="AB87" t="s">
        <v>3240</v>
      </c>
      <c r="AC87" t="s">
        <v>101</v>
      </c>
      <c r="AD87" s="107" t="s">
        <v>5259</v>
      </c>
      <c r="AE87" t="s">
        <v>1571</v>
      </c>
      <c r="AF87">
        <v>0.5</v>
      </c>
      <c r="AG87" t="s">
        <v>2892</v>
      </c>
      <c r="AH87" s="107" t="s">
        <v>3772</v>
      </c>
      <c r="AI87" t="s">
        <v>5420</v>
      </c>
      <c r="AJ87" t="s">
        <v>5420</v>
      </c>
      <c r="AK87" t="s">
        <v>181</v>
      </c>
      <c r="AL87" t="s">
        <v>181</v>
      </c>
      <c r="AP87">
        <v>0.5</v>
      </c>
      <c r="AQ87">
        <v>0.5</v>
      </c>
      <c r="AR87" t="s">
        <v>4597</v>
      </c>
    </row>
    <row r="88" spans="10:44">
      <c r="J88">
        <v>343</v>
      </c>
      <c r="K88" t="s">
        <v>858</v>
      </c>
      <c r="L88" t="s">
        <v>859</v>
      </c>
      <c r="M88" t="s">
        <v>104</v>
      </c>
      <c r="N88" t="s">
        <v>98</v>
      </c>
      <c r="O88">
        <v>3</v>
      </c>
      <c r="P88" s="4">
        <v>45439</v>
      </c>
      <c r="Q88" t="s">
        <v>2895</v>
      </c>
      <c r="R88" t="s">
        <v>815</v>
      </c>
      <c r="S88" t="s">
        <v>2722</v>
      </c>
      <c r="T88" t="s">
        <v>178</v>
      </c>
      <c r="U88" t="s">
        <v>3470</v>
      </c>
      <c r="V88" t="s">
        <v>101</v>
      </c>
      <c r="W88" t="s">
        <v>375</v>
      </c>
      <c r="X88" t="s">
        <v>14</v>
      </c>
      <c r="Y88" t="s">
        <v>2960</v>
      </c>
      <c r="Z88" t="s">
        <v>860</v>
      </c>
      <c r="AA88" s="4">
        <v>44336</v>
      </c>
      <c r="AB88" t="s">
        <v>3228</v>
      </c>
      <c r="AC88" t="s">
        <v>101</v>
      </c>
      <c r="AD88" s="107" t="s">
        <v>5259</v>
      </c>
      <c r="AE88" t="s">
        <v>1571</v>
      </c>
      <c r="AF88">
        <v>3</v>
      </c>
      <c r="AG88" t="s">
        <v>2892</v>
      </c>
      <c r="AH88" s="107" t="s">
        <v>3772</v>
      </c>
      <c r="AI88" t="s">
        <v>3496</v>
      </c>
      <c r="AJ88" t="s">
        <v>3496</v>
      </c>
      <c r="AK88" t="s">
        <v>2981</v>
      </c>
      <c r="AL88" t="s">
        <v>3366</v>
      </c>
      <c r="AM88">
        <v>1</v>
      </c>
      <c r="AO88">
        <v>1</v>
      </c>
      <c r="AP88">
        <v>3</v>
      </c>
      <c r="AQ88">
        <v>3</v>
      </c>
      <c r="AR88" t="s">
        <v>3960</v>
      </c>
    </row>
    <row r="89" spans="10:44">
      <c r="J89">
        <v>342</v>
      </c>
      <c r="K89" t="s">
        <v>4531</v>
      </c>
      <c r="L89" t="s">
        <v>4532</v>
      </c>
      <c r="M89" t="s">
        <v>3373</v>
      </c>
      <c r="N89" t="s">
        <v>98</v>
      </c>
      <c r="O89">
        <v>0.8</v>
      </c>
      <c r="P89" s="4">
        <v>45559</v>
      </c>
      <c r="Q89" t="s">
        <v>2895</v>
      </c>
      <c r="R89" t="s">
        <v>2585</v>
      </c>
      <c r="S89" t="s">
        <v>3226</v>
      </c>
      <c r="T89" t="s">
        <v>178</v>
      </c>
      <c r="U89" t="s">
        <v>3470</v>
      </c>
      <c r="V89" t="s">
        <v>17</v>
      </c>
      <c r="W89" t="s">
        <v>281</v>
      </c>
      <c r="X89" t="s">
        <v>21</v>
      </c>
      <c r="Y89" t="s">
        <v>15</v>
      </c>
      <c r="Z89" t="s">
        <v>2365</v>
      </c>
      <c r="AA89" s="4">
        <v>44456</v>
      </c>
      <c r="AB89" t="s">
        <v>3239</v>
      </c>
      <c r="AC89" t="s">
        <v>281</v>
      </c>
      <c r="AD89" s="107" t="s">
        <v>5259</v>
      </c>
      <c r="AE89" t="s">
        <v>1571</v>
      </c>
      <c r="AF89">
        <v>0.8</v>
      </c>
      <c r="AG89" t="s">
        <v>2892</v>
      </c>
      <c r="AH89" s="107" t="s">
        <v>3772</v>
      </c>
      <c r="AI89" t="s">
        <v>5420</v>
      </c>
      <c r="AJ89" t="s">
        <v>5420</v>
      </c>
      <c r="AK89" t="s">
        <v>181</v>
      </c>
      <c r="AL89" t="s">
        <v>181</v>
      </c>
      <c r="AP89">
        <v>0.8</v>
      </c>
      <c r="AQ89">
        <v>0.8</v>
      </c>
      <c r="AR89" t="s">
        <v>4533</v>
      </c>
    </row>
    <row r="90" spans="10:44">
      <c r="J90">
        <v>341</v>
      </c>
      <c r="K90" t="s">
        <v>4318</v>
      </c>
      <c r="L90" t="s">
        <v>1359</v>
      </c>
      <c r="M90" t="s">
        <v>3373</v>
      </c>
      <c r="N90" t="s">
        <v>98</v>
      </c>
      <c r="O90">
        <v>3</v>
      </c>
      <c r="P90" s="4">
        <v>45640</v>
      </c>
      <c r="Q90" t="s">
        <v>2895</v>
      </c>
      <c r="R90" t="s">
        <v>2551</v>
      </c>
      <c r="S90" t="s">
        <v>2688</v>
      </c>
      <c r="T90" t="s">
        <v>178</v>
      </c>
      <c r="U90" t="s">
        <v>3470</v>
      </c>
      <c r="V90" t="s">
        <v>17</v>
      </c>
      <c r="W90" t="s">
        <v>281</v>
      </c>
      <c r="X90" t="s">
        <v>30</v>
      </c>
      <c r="Y90" t="s">
        <v>15</v>
      </c>
      <c r="Z90" t="s">
        <v>1360</v>
      </c>
      <c r="AA90" s="4">
        <v>44537</v>
      </c>
      <c r="AB90" t="s">
        <v>3236</v>
      </c>
      <c r="AC90" t="s">
        <v>281</v>
      </c>
      <c r="AD90" s="107" t="s">
        <v>5259</v>
      </c>
      <c r="AE90" t="s">
        <v>1571</v>
      </c>
      <c r="AF90">
        <v>3</v>
      </c>
      <c r="AG90" t="s">
        <v>2892</v>
      </c>
      <c r="AH90" s="107" t="s">
        <v>3772</v>
      </c>
      <c r="AI90" t="s">
        <v>3496</v>
      </c>
      <c r="AJ90" t="s">
        <v>3496</v>
      </c>
      <c r="AK90" t="s">
        <v>181</v>
      </c>
      <c r="AL90" t="s">
        <v>181</v>
      </c>
      <c r="AP90">
        <v>3</v>
      </c>
      <c r="AQ90">
        <v>3</v>
      </c>
      <c r="AR90" t="s">
        <v>4319</v>
      </c>
    </row>
    <row r="91" spans="10:44">
      <c r="J91">
        <v>340</v>
      </c>
      <c r="K91" t="s">
        <v>4277</v>
      </c>
      <c r="L91" t="s">
        <v>4278</v>
      </c>
      <c r="M91" t="s">
        <v>3373</v>
      </c>
      <c r="N91" t="s">
        <v>98</v>
      </c>
      <c r="O91">
        <v>1.5</v>
      </c>
      <c r="P91" s="4">
        <v>45647</v>
      </c>
      <c r="Q91" t="s">
        <v>2895</v>
      </c>
      <c r="R91" t="s">
        <v>2551</v>
      </c>
      <c r="S91" t="s">
        <v>3226</v>
      </c>
      <c r="T91" t="s">
        <v>178</v>
      </c>
      <c r="U91" t="s">
        <v>3470</v>
      </c>
      <c r="V91" t="s">
        <v>17</v>
      </c>
      <c r="W91" t="s">
        <v>281</v>
      </c>
      <c r="X91" t="s">
        <v>21</v>
      </c>
      <c r="Y91" t="s">
        <v>15</v>
      </c>
      <c r="Z91" t="s">
        <v>4279</v>
      </c>
      <c r="AA91" s="4">
        <v>44546</v>
      </c>
      <c r="AB91" t="s">
        <v>3236</v>
      </c>
      <c r="AC91" t="s">
        <v>281</v>
      </c>
      <c r="AD91" s="107" t="s">
        <v>5259</v>
      </c>
      <c r="AE91" t="s">
        <v>1571</v>
      </c>
      <c r="AF91">
        <v>1.5</v>
      </c>
      <c r="AG91" t="s">
        <v>2892</v>
      </c>
      <c r="AH91" s="107" t="s">
        <v>3772</v>
      </c>
      <c r="AI91" t="s">
        <v>5420</v>
      </c>
      <c r="AJ91" t="s">
        <v>5420</v>
      </c>
      <c r="AK91" t="s">
        <v>181</v>
      </c>
      <c r="AL91" t="s">
        <v>181</v>
      </c>
      <c r="AP91">
        <v>1.5</v>
      </c>
      <c r="AQ91">
        <v>1.5</v>
      </c>
      <c r="AR91" t="s">
        <v>4280</v>
      </c>
    </row>
    <row r="92" spans="10:44">
      <c r="J92">
        <v>339</v>
      </c>
      <c r="K92" t="s">
        <v>4697</v>
      </c>
      <c r="L92" t="s">
        <v>1765</v>
      </c>
      <c r="M92" t="s">
        <v>3373</v>
      </c>
      <c r="N92" t="s">
        <v>90</v>
      </c>
      <c r="O92">
        <v>3</v>
      </c>
      <c r="P92" s="4">
        <v>45461</v>
      </c>
      <c r="Q92" t="s">
        <v>2895</v>
      </c>
      <c r="R92" t="s">
        <v>754</v>
      </c>
      <c r="S92" t="s">
        <v>2722</v>
      </c>
      <c r="T92" t="s">
        <v>178</v>
      </c>
      <c r="U92" t="s">
        <v>3470</v>
      </c>
      <c r="V92" t="s">
        <v>17</v>
      </c>
      <c r="W92" t="s">
        <v>281</v>
      </c>
      <c r="X92" t="s">
        <v>30</v>
      </c>
      <c r="Y92" t="s">
        <v>15</v>
      </c>
      <c r="Z92" t="s">
        <v>1766</v>
      </c>
      <c r="AA92" s="4">
        <v>44360</v>
      </c>
      <c r="AB92" t="s">
        <v>3225</v>
      </c>
      <c r="AC92" t="s">
        <v>281</v>
      </c>
      <c r="AD92" s="107" t="s">
        <v>5259</v>
      </c>
      <c r="AE92" t="s">
        <v>1571</v>
      </c>
      <c r="AF92">
        <v>3</v>
      </c>
      <c r="AG92" t="s">
        <v>2892</v>
      </c>
      <c r="AH92" s="107" t="s">
        <v>3772</v>
      </c>
      <c r="AI92" t="s">
        <v>3497</v>
      </c>
      <c r="AJ92" t="s">
        <v>3497</v>
      </c>
      <c r="AK92" t="s">
        <v>181</v>
      </c>
      <c r="AL92" t="s">
        <v>181</v>
      </c>
      <c r="AP92">
        <v>3.5190000000000001</v>
      </c>
      <c r="AQ92">
        <v>3.2989999999999999</v>
      </c>
      <c r="AR92" t="s">
        <v>4698</v>
      </c>
    </row>
    <row r="93" spans="10:44">
      <c r="J93">
        <v>338</v>
      </c>
      <c r="K93" t="s">
        <v>4685</v>
      </c>
      <c r="L93" t="s">
        <v>4464</v>
      </c>
      <c r="M93" t="s">
        <v>3373</v>
      </c>
      <c r="N93" t="s">
        <v>98</v>
      </c>
      <c r="O93">
        <v>0.5</v>
      </c>
      <c r="P93" s="4">
        <v>45468</v>
      </c>
      <c r="Q93" t="s">
        <v>2895</v>
      </c>
      <c r="R93" t="s">
        <v>46</v>
      </c>
      <c r="S93" t="s">
        <v>2722</v>
      </c>
      <c r="T93" t="s">
        <v>178</v>
      </c>
      <c r="U93" t="s">
        <v>3470</v>
      </c>
      <c r="V93" t="s">
        <v>103</v>
      </c>
      <c r="W93" t="s">
        <v>1938</v>
      </c>
      <c r="X93" t="s">
        <v>14</v>
      </c>
      <c r="Y93" t="s">
        <v>15</v>
      </c>
      <c r="Z93" t="s">
        <v>4463</v>
      </c>
      <c r="AA93" s="4">
        <v>44368</v>
      </c>
      <c r="AB93" t="s">
        <v>3225</v>
      </c>
      <c r="AC93" t="s">
        <v>103</v>
      </c>
      <c r="AD93" s="107" t="s">
        <v>5259</v>
      </c>
      <c r="AE93" t="s">
        <v>1571</v>
      </c>
      <c r="AF93">
        <v>0.5</v>
      </c>
      <c r="AG93" t="s">
        <v>2892</v>
      </c>
      <c r="AH93" s="107" t="s">
        <v>3772</v>
      </c>
      <c r="AI93" t="s">
        <v>5420</v>
      </c>
      <c r="AJ93" t="s">
        <v>5420</v>
      </c>
      <c r="AK93" t="s">
        <v>181</v>
      </c>
      <c r="AL93" t="s">
        <v>181</v>
      </c>
      <c r="AP93">
        <v>0.5</v>
      </c>
      <c r="AQ93">
        <v>0.5</v>
      </c>
      <c r="AR93" t="s">
        <v>4686</v>
      </c>
    </row>
    <row r="94" spans="10:44">
      <c r="J94">
        <v>337</v>
      </c>
      <c r="K94" t="s">
        <v>4461</v>
      </c>
      <c r="L94" t="s">
        <v>4462</v>
      </c>
      <c r="M94" t="s">
        <v>3373</v>
      </c>
      <c r="N94" t="s">
        <v>98</v>
      </c>
      <c r="O94">
        <v>0.75</v>
      </c>
      <c r="P94" s="4">
        <v>45593</v>
      </c>
      <c r="Q94" t="s">
        <v>2895</v>
      </c>
      <c r="R94" t="s">
        <v>509</v>
      </c>
      <c r="S94" t="s">
        <v>3226</v>
      </c>
      <c r="T94" t="s">
        <v>178</v>
      </c>
      <c r="U94" t="s">
        <v>3470</v>
      </c>
      <c r="V94" t="s">
        <v>103</v>
      </c>
      <c r="W94" t="s">
        <v>1938</v>
      </c>
      <c r="X94" t="s">
        <v>21</v>
      </c>
      <c r="Y94" t="s">
        <v>15</v>
      </c>
      <c r="Z94" t="s">
        <v>4463</v>
      </c>
      <c r="AA94" s="4">
        <v>44491</v>
      </c>
      <c r="AB94" t="s">
        <v>3238</v>
      </c>
      <c r="AC94" t="s">
        <v>103</v>
      </c>
      <c r="AD94" s="107" t="s">
        <v>5259</v>
      </c>
      <c r="AE94" t="s">
        <v>1571</v>
      </c>
      <c r="AF94">
        <v>0.75</v>
      </c>
      <c r="AG94" t="s">
        <v>2892</v>
      </c>
      <c r="AH94" s="107" t="s">
        <v>3772</v>
      </c>
      <c r="AI94" t="s">
        <v>5420</v>
      </c>
      <c r="AJ94" t="s">
        <v>5420</v>
      </c>
      <c r="AK94" t="s">
        <v>181</v>
      </c>
      <c r="AL94" t="s">
        <v>181</v>
      </c>
      <c r="AP94">
        <v>0.75</v>
      </c>
      <c r="AQ94">
        <v>0.75</v>
      </c>
      <c r="AR94" t="s">
        <v>4465</v>
      </c>
    </row>
    <row r="95" spans="10:44">
      <c r="J95">
        <v>336</v>
      </c>
      <c r="K95" t="s">
        <v>2577</v>
      </c>
      <c r="L95" t="s">
        <v>2580</v>
      </c>
      <c r="M95" t="s">
        <v>10</v>
      </c>
      <c r="N95" t="s">
        <v>98</v>
      </c>
      <c r="O95">
        <v>1</v>
      </c>
      <c r="P95" s="4">
        <v>45651</v>
      </c>
      <c r="Q95" t="s">
        <v>2918</v>
      </c>
      <c r="R95" t="s">
        <v>2553</v>
      </c>
      <c r="S95" t="s">
        <v>3226</v>
      </c>
      <c r="T95" t="s">
        <v>178</v>
      </c>
      <c r="U95" t="s">
        <v>3470</v>
      </c>
      <c r="V95" t="s">
        <v>103</v>
      </c>
      <c r="W95" t="s">
        <v>2579</v>
      </c>
      <c r="X95" t="s">
        <v>21</v>
      </c>
      <c r="Y95" t="s">
        <v>3718</v>
      </c>
      <c r="Z95" t="s">
        <v>2576</v>
      </c>
      <c r="AA95" s="4">
        <v>44579</v>
      </c>
      <c r="AB95" t="s">
        <v>3234</v>
      </c>
      <c r="AC95" t="s">
        <v>103</v>
      </c>
      <c r="AD95" s="107" t="s">
        <v>5259</v>
      </c>
      <c r="AE95" t="s">
        <v>1571</v>
      </c>
      <c r="AF95">
        <v>1</v>
      </c>
      <c r="AG95" t="s">
        <v>2892</v>
      </c>
      <c r="AH95" s="107" t="s">
        <v>3772</v>
      </c>
      <c r="AI95" t="s">
        <v>5420</v>
      </c>
      <c r="AJ95" t="s">
        <v>5420</v>
      </c>
      <c r="AK95" t="s">
        <v>181</v>
      </c>
      <c r="AL95" t="s">
        <v>181</v>
      </c>
      <c r="AP95">
        <v>1</v>
      </c>
      <c r="AQ95">
        <v>1</v>
      </c>
      <c r="AR95" t="s">
        <v>3878</v>
      </c>
    </row>
    <row r="96" spans="10:44">
      <c r="J96">
        <v>335</v>
      </c>
      <c r="K96" t="s">
        <v>4693</v>
      </c>
      <c r="L96" t="s">
        <v>4694</v>
      </c>
      <c r="M96" t="s">
        <v>3373</v>
      </c>
      <c r="N96" t="s">
        <v>98</v>
      </c>
      <c r="O96">
        <v>0.92800000000000005</v>
      </c>
      <c r="P96" s="4">
        <v>45461</v>
      </c>
      <c r="Q96" t="s">
        <v>2895</v>
      </c>
      <c r="R96" t="s">
        <v>24</v>
      </c>
      <c r="S96" t="s">
        <v>3226</v>
      </c>
      <c r="T96" t="s">
        <v>178</v>
      </c>
      <c r="U96" t="s">
        <v>3470</v>
      </c>
      <c r="V96" t="s">
        <v>103</v>
      </c>
      <c r="W96" t="s">
        <v>1938</v>
      </c>
      <c r="X96" t="s">
        <v>21</v>
      </c>
      <c r="Y96" t="s">
        <v>15</v>
      </c>
      <c r="Z96" t="s">
        <v>4695</v>
      </c>
      <c r="AA96" s="4">
        <v>44362</v>
      </c>
      <c r="AB96" t="s">
        <v>3225</v>
      </c>
      <c r="AC96" t="s">
        <v>103</v>
      </c>
      <c r="AD96" s="107" t="s">
        <v>5259</v>
      </c>
      <c r="AE96" t="s">
        <v>1571</v>
      </c>
      <c r="AF96">
        <v>0.92800000000000005</v>
      </c>
      <c r="AG96" t="s">
        <v>2892</v>
      </c>
      <c r="AH96" s="107" t="s">
        <v>3772</v>
      </c>
      <c r="AI96" t="s">
        <v>5420</v>
      </c>
      <c r="AJ96" t="s">
        <v>5420</v>
      </c>
      <c r="AK96" t="s">
        <v>181</v>
      </c>
      <c r="AL96" t="s">
        <v>181</v>
      </c>
      <c r="AP96">
        <v>0.92800000000000005</v>
      </c>
      <c r="AQ96">
        <v>0.92800000000000005</v>
      </c>
      <c r="AR96" t="s">
        <v>4696</v>
      </c>
    </row>
    <row r="97" spans="10:44">
      <c r="J97">
        <v>334</v>
      </c>
      <c r="K97" t="s">
        <v>564</v>
      </c>
      <c r="L97" t="s">
        <v>566</v>
      </c>
      <c r="M97" t="s">
        <v>1634</v>
      </c>
      <c r="N97" t="s">
        <v>98</v>
      </c>
      <c r="O97">
        <v>5</v>
      </c>
      <c r="P97" s="4">
        <v>45611</v>
      </c>
      <c r="Q97" t="s">
        <v>2895</v>
      </c>
      <c r="R97" t="s">
        <v>567</v>
      </c>
      <c r="S97" t="s">
        <v>2722</v>
      </c>
      <c r="T97" t="s">
        <v>178</v>
      </c>
      <c r="U97" t="s">
        <v>3470</v>
      </c>
      <c r="V97" t="s">
        <v>94</v>
      </c>
      <c r="W97" t="s">
        <v>487</v>
      </c>
      <c r="X97" t="s">
        <v>14</v>
      </c>
      <c r="Y97" t="s">
        <v>2960</v>
      </c>
      <c r="Z97" t="s">
        <v>569</v>
      </c>
      <c r="AA97" s="4">
        <v>44509</v>
      </c>
      <c r="AB97" t="s">
        <v>3237</v>
      </c>
      <c r="AC97" t="s">
        <v>94</v>
      </c>
      <c r="AD97" s="107" t="s">
        <v>5259</v>
      </c>
      <c r="AE97" t="s">
        <v>1571</v>
      </c>
      <c r="AF97">
        <v>5</v>
      </c>
      <c r="AG97" t="s">
        <v>2892</v>
      </c>
      <c r="AH97" s="107" t="s">
        <v>3772</v>
      </c>
      <c r="AI97" t="s">
        <v>3497</v>
      </c>
      <c r="AJ97" t="s">
        <v>3497</v>
      </c>
      <c r="AK97" t="s">
        <v>2737</v>
      </c>
      <c r="AL97" t="s">
        <v>3366</v>
      </c>
      <c r="AM97">
        <v>1</v>
      </c>
      <c r="AN97">
        <v>1</v>
      </c>
      <c r="AP97">
        <v>5</v>
      </c>
      <c r="AQ97">
        <v>5</v>
      </c>
      <c r="AR97" t="s">
        <v>3930</v>
      </c>
    </row>
    <row r="98" spans="10:44">
      <c r="J98">
        <v>333</v>
      </c>
      <c r="K98" t="s">
        <v>4665</v>
      </c>
      <c r="L98" t="s">
        <v>3706</v>
      </c>
      <c r="M98" t="s">
        <v>3373</v>
      </c>
      <c r="N98" t="s">
        <v>98</v>
      </c>
      <c r="O98">
        <v>0.5</v>
      </c>
      <c r="P98" s="4">
        <v>45480</v>
      </c>
      <c r="Q98" t="s">
        <v>2895</v>
      </c>
      <c r="R98" t="s">
        <v>46</v>
      </c>
      <c r="S98" t="s">
        <v>2722</v>
      </c>
      <c r="T98" t="s">
        <v>178</v>
      </c>
      <c r="U98" t="s">
        <v>3470</v>
      </c>
      <c r="V98" t="s">
        <v>94</v>
      </c>
      <c r="W98" t="s">
        <v>3707</v>
      </c>
      <c r="X98" t="s">
        <v>14</v>
      </c>
      <c r="Y98" t="s">
        <v>15</v>
      </c>
      <c r="Z98" t="s">
        <v>3705</v>
      </c>
      <c r="AA98" s="4">
        <v>44376</v>
      </c>
      <c r="AB98" t="s">
        <v>3225</v>
      </c>
      <c r="AC98" t="s">
        <v>94</v>
      </c>
      <c r="AD98" s="107" t="s">
        <v>5259</v>
      </c>
      <c r="AE98" t="s">
        <v>1571</v>
      </c>
      <c r="AF98">
        <v>0.5</v>
      </c>
      <c r="AG98" t="s">
        <v>2892</v>
      </c>
      <c r="AH98" s="107" t="s">
        <v>3772</v>
      </c>
      <c r="AI98" t="s">
        <v>5420</v>
      </c>
      <c r="AJ98" t="s">
        <v>5420</v>
      </c>
      <c r="AK98" t="s">
        <v>181</v>
      </c>
      <c r="AL98" t="s">
        <v>181</v>
      </c>
      <c r="AP98">
        <v>0.5</v>
      </c>
      <c r="AQ98">
        <v>0.5</v>
      </c>
      <c r="AR98" t="s">
        <v>4666</v>
      </c>
    </row>
    <row r="99" spans="10:44">
      <c r="J99">
        <v>332</v>
      </c>
      <c r="K99" t="s">
        <v>4581</v>
      </c>
      <c r="L99" t="s">
        <v>3706</v>
      </c>
      <c r="M99" t="s">
        <v>3373</v>
      </c>
      <c r="N99" t="s">
        <v>98</v>
      </c>
      <c r="O99">
        <v>0.53</v>
      </c>
      <c r="P99" s="4">
        <v>45538</v>
      </c>
      <c r="Q99" t="s">
        <v>2895</v>
      </c>
      <c r="R99" t="s">
        <v>27</v>
      </c>
      <c r="S99" t="s">
        <v>2722</v>
      </c>
      <c r="T99" t="s">
        <v>178</v>
      </c>
      <c r="U99" t="s">
        <v>3470</v>
      </c>
      <c r="V99" t="s">
        <v>94</v>
      </c>
      <c r="W99" t="s">
        <v>3707</v>
      </c>
      <c r="X99" t="s">
        <v>14</v>
      </c>
      <c r="Y99" t="s">
        <v>15</v>
      </c>
      <c r="Z99" t="s">
        <v>3705</v>
      </c>
      <c r="AA99" s="4">
        <v>44438</v>
      </c>
      <c r="AB99" t="s">
        <v>3240</v>
      </c>
      <c r="AC99" t="s">
        <v>94</v>
      </c>
      <c r="AD99" s="107" t="s">
        <v>5259</v>
      </c>
      <c r="AE99" t="s">
        <v>1571</v>
      </c>
      <c r="AF99">
        <v>0.53</v>
      </c>
      <c r="AG99" t="s">
        <v>2892</v>
      </c>
      <c r="AH99" s="107" t="s">
        <v>3772</v>
      </c>
      <c r="AI99" t="s">
        <v>5420</v>
      </c>
      <c r="AJ99" t="s">
        <v>5420</v>
      </c>
      <c r="AK99" t="s">
        <v>181</v>
      </c>
      <c r="AL99" t="s">
        <v>181</v>
      </c>
      <c r="AP99">
        <v>0.53</v>
      </c>
      <c r="AQ99">
        <v>0.53</v>
      </c>
      <c r="AR99" t="s">
        <v>4582</v>
      </c>
    </row>
    <row r="100" spans="10:44">
      <c r="J100">
        <v>331</v>
      </c>
      <c r="K100" t="s">
        <v>682</v>
      </c>
      <c r="L100" t="s">
        <v>683</v>
      </c>
      <c r="M100" t="s">
        <v>394</v>
      </c>
      <c r="N100" t="s">
        <v>98</v>
      </c>
      <c r="O100">
        <v>3</v>
      </c>
      <c r="P100" s="4">
        <v>45529</v>
      </c>
      <c r="Q100" t="s">
        <v>2895</v>
      </c>
      <c r="R100" t="s">
        <v>484</v>
      </c>
      <c r="S100" t="s">
        <v>2722</v>
      </c>
      <c r="T100" t="s">
        <v>178</v>
      </c>
      <c r="U100" t="s">
        <v>3470</v>
      </c>
      <c r="V100" t="s">
        <v>94</v>
      </c>
      <c r="W100" t="s">
        <v>15</v>
      </c>
      <c r="X100" t="s">
        <v>30</v>
      </c>
      <c r="Y100" t="s">
        <v>2960</v>
      </c>
      <c r="Z100" t="s">
        <v>684</v>
      </c>
      <c r="AA100" s="4">
        <v>44426</v>
      </c>
      <c r="AB100" t="s">
        <v>3240</v>
      </c>
      <c r="AC100" t="s">
        <v>94</v>
      </c>
      <c r="AD100" s="107" t="s">
        <v>5259</v>
      </c>
      <c r="AE100" t="s">
        <v>1571</v>
      </c>
      <c r="AF100">
        <v>3</v>
      </c>
      <c r="AG100" t="s">
        <v>2892</v>
      </c>
      <c r="AH100" s="107" t="s">
        <v>3772</v>
      </c>
      <c r="AI100" t="s">
        <v>3496</v>
      </c>
      <c r="AJ100" t="s">
        <v>3496</v>
      </c>
      <c r="AK100" t="s">
        <v>2737</v>
      </c>
      <c r="AL100" t="s">
        <v>3366</v>
      </c>
      <c r="AM100">
        <v>1</v>
      </c>
      <c r="AN100">
        <v>1</v>
      </c>
      <c r="AP100">
        <v>3</v>
      </c>
      <c r="AQ100">
        <v>3</v>
      </c>
      <c r="AR100" t="s">
        <v>3944</v>
      </c>
    </row>
    <row r="101" spans="10:44">
      <c r="J101">
        <v>330</v>
      </c>
      <c r="K101" t="s">
        <v>2054</v>
      </c>
      <c r="L101" t="s">
        <v>1208</v>
      </c>
      <c r="M101" t="s">
        <v>1604</v>
      </c>
      <c r="N101" t="s">
        <v>98</v>
      </c>
      <c r="O101">
        <v>1.1000000000000001</v>
      </c>
      <c r="P101" s="4">
        <v>45621</v>
      </c>
      <c r="Q101" t="s">
        <v>2894</v>
      </c>
      <c r="R101" t="s">
        <v>302</v>
      </c>
      <c r="S101" t="s">
        <v>2722</v>
      </c>
      <c r="T101" t="s">
        <v>178</v>
      </c>
      <c r="U101" t="s">
        <v>3470</v>
      </c>
      <c r="V101" t="s">
        <v>94</v>
      </c>
      <c r="W101" t="s">
        <v>15</v>
      </c>
      <c r="X101" t="s">
        <v>30</v>
      </c>
      <c r="Y101" t="s">
        <v>3782</v>
      </c>
      <c r="Z101" t="s">
        <v>1209</v>
      </c>
      <c r="AA101" s="4">
        <v>44887</v>
      </c>
      <c r="AB101" t="s">
        <v>3237</v>
      </c>
      <c r="AC101" t="s">
        <v>94</v>
      </c>
      <c r="AD101" s="107" t="s">
        <v>5259</v>
      </c>
      <c r="AE101" t="s">
        <v>1571</v>
      </c>
      <c r="AF101">
        <v>1.1000000000000001</v>
      </c>
      <c r="AG101" t="s">
        <v>2892</v>
      </c>
      <c r="AH101" s="107" t="s">
        <v>3772</v>
      </c>
      <c r="AI101" t="s">
        <v>5420</v>
      </c>
      <c r="AJ101" t="s">
        <v>5420</v>
      </c>
      <c r="AK101" t="s">
        <v>181</v>
      </c>
      <c r="AL101" t="s">
        <v>181</v>
      </c>
      <c r="AP101">
        <v>1.1000000000000001</v>
      </c>
      <c r="AQ101">
        <v>1.1000000000000001</v>
      </c>
      <c r="AR101" t="s">
        <v>3910</v>
      </c>
    </row>
    <row r="102" spans="10:44">
      <c r="J102">
        <v>329</v>
      </c>
      <c r="K102" t="s">
        <v>4996</v>
      </c>
      <c r="L102" t="s">
        <v>777</v>
      </c>
      <c r="M102" t="s">
        <v>4444</v>
      </c>
      <c r="N102" t="s">
        <v>98</v>
      </c>
      <c r="O102">
        <v>5</v>
      </c>
      <c r="P102" s="4">
        <v>45471</v>
      </c>
      <c r="Q102" t="s">
        <v>2898</v>
      </c>
      <c r="R102" t="s">
        <v>384</v>
      </c>
      <c r="S102" t="s">
        <v>2722</v>
      </c>
      <c r="T102" t="s">
        <v>178</v>
      </c>
      <c r="U102" t="s">
        <v>3470</v>
      </c>
      <c r="V102" t="s">
        <v>94</v>
      </c>
      <c r="W102" t="s">
        <v>15</v>
      </c>
      <c r="X102" t="s">
        <v>30</v>
      </c>
      <c r="Y102" t="s">
        <v>15</v>
      </c>
      <c r="Z102" t="s">
        <v>779</v>
      </c>
      <c r="AA102" s="4">
        <v>43640</v>
      </c>
      <c r="AB102" t="s">
        <v>3225</v>
      </c>
      <c r="AC102" t="s">
        <v>94</v>
      </c>
      <c r="AD102" s="107" t="s">
        <v>5259</v>
      </c>
      <c r="AE102" t="s">
        <v>1571</v>
      </c>
      <c r="AF102">
        <v>5</v>
      </c>
      <c r="AG102" t="s">
        <v>2892</v>
      </c>
      <c r="AH102" s="107" t="s">
        <v>3778</v>
      </c>
      <c r="AI102" t="s">
        <v>3497</v>
      </c>
      <c r="AJ102" t="s">
        <v>3497</v>
      </c>
      <c r="AK102" t="s">
        <v>181</v>
      </c>
      <c r="AL102" t="s">
        <v>181</v>
      </c>
      <c r="AP102">
        <v>5</v>
      </c>
      <c r="AQ102">
        <v>5</v>
      </c>
      <c r="AR102" t="s">
        <v>4997</v>
      </c>
    </row>
    <row r="103" spans="10:44">
      <c r="J103">
        <v>328</v>
      </c>
      <c r="K103" t="s">
        <v>4736</v>
      </c>
      <c r="L103" t="s">
        <v>4737</v>
      </c>
      <c r="M103" t="s">
        <v>3373</v>
      </c>
      <c r="N103" t="s">
        <v>98</v>
      </c>
      <c r="O103">
        <v>1.8</v>
      </c>
      <c r="P103" s="4">
        <v>45439</v>
      </c>
      <c r="Q103" t="s">
        <v>2895</v>
      </c>
      <c r="R103" t="s">
        <v>124</v>
      </c>
      <c r="S103" t="s">
        <v>2688</v>
      </c>
      <c r="T103" t="s">
        <v>178</v>
      </c>
      <c r="U103" t="s">
        <v>3470</v>
      </c>
      <c r="V103" t="s">
        <v>26</v>
      </c>
      <c r="W103" t="s">
        <v>259</v>
      </c>
      <c r="X103" t="s">
        <v>21</v>
      </c>
      <c r="Y103" t="s">
        <v>15</v>
      </c>
      <c r="Z103" t="s">
        <v>2826</v>
      </c>
      <c r="AA103" s="4">
        <v>44336</v>
      </c>
      <c r="AB103" t="s">
        <v>3228</v>
      </c>
      <c r="AC103" t="s">
        <v>26</v>
      </c>
      <c r="AD103" s="107" t="s">
        <v>5259</v>
      </c>
      <c r="AE103" t="s">
        <v>1571</v>
      </c>
      <c r="AF103">
        <v>1.8</v>
      </c>
      <c r="AG103" t="s">
        <v>2892</v>
      </c>
      <c r="AH103" s="107" t="s">
        <v>3772</v>
      </c>
      <c r="AI103" t="s">
        <v>5420</v>
      </c>
      <c r="AJ103" t="s">
        <v>5420</v>
      </c>
      <c r="AK103" t="s">
        <v>181</v>
      </c>
      <c r="AL103" t="s">
        <v>181</v>
      </c>
      <c r="AP103">
        <v>1.8</v>
      </c>
      <c r="AQ103">
        <v>1.8</v>
      </c>
      <c r="AR103" t="s">
        <v>4738</v>
      </c>
    </row>
    <row r="104" spans="10:44">
      <c r="J104">
        <v>327</v>
      </c>
      <c r="K104" t="s">
        <v>4485</v>
      </c>
      <c r="L104" t="s">
        <v>1319</v>
      </c>
      <c r="M104" t="s">
        <v>3373</v>
      </c>
      <c r="N104" t="s">
        <v>98</v>
      </c>
      <c r="O104">
        <v>5.2</v>
      </c>
      <c r="P104" s="4">
        <v>45583</v>
      </c>
      <c r="Q104" t="s">
        <v>2895</v>
      </c>
      <c r="R104" t="s">
        <v>778</v>
      </c>
      <c r="S104" t="s">
        <v>2722</v>
      </c>
      <c r="T104" t="s">
        <v>178</v>
      </c>
      <c r="U104" t="s">
        <v>3470</v>
      </c>
      <c r="V104" t="s">
        <v>26</v>
      </c>
      <c r="W104" t="s">
        <v>197</v>
      </c>
      <c r="X104" t="s">
        <v>30</v>
      </c>
      <c r="Y104" t="s">
        <v>15</v>
      </c>
      <c r="Z104" t="s">
        <v>1320</v>
      </c>
      <c r="AA104" s="4">
        <v>44481</v>
      </c>
      <c r="AB104" t="s">
        <v>3238</v>
      </c>
      <c r="AC104" t="s">
        <v>26</v>
      </c>
      <c r="AD104" s="107" t="s">
        <v>5259</v>
      </c>
      <c r="AE104" t="s">
        <v>1571</v>
      </c>
      <c r="AF104">
        <v>5.2</v>
      </c>
      <c r="AG104" t="s">
        <v>2892</v>
      </c>
      <c r="AH104" s="107" t="s">
        <v>3772</v>
      </c>
      <c r="AI104" t="s">
        <v>3779</v>
      </c>
      <c r="AJ104" t="s">
        <v>3779</v>
      </c>
      <c r="AK104" t="s">
        <v>181</v>
      </c>
      <c r="AL104" t="s">
        <v>181</v>
      </c>
      <c r="AP104">
        <v>5.2</v>
      </c>
      <c r="AQ104">
        <v>5.2</v>
      </c>
      <c r="AR104" t="s">
        <v>4486</v>
      </c>
    </row>
    <row r="105" spans="10:44">
      <c r="J105">
        <v>326</v>
      </c>
      <c r="K105" t="s">
        <v>4434</v>
      </c>
      <c r="L105" t="s">
        <v>4435</v>
      </c>
      <c r="M105" t="s">
        <v>3373</v>
      </c>
      <c r="N105" t="s">
        <v>98</v>
      </c>
      <c r="O105">
        <v>1</v>
      </c>
      <c r="P105" s="4">
        <v>45600</v>
      </c>
      <c r="Q105" t="s">
        <v>2895</v>
      </c>
      <c r="R105" t="s">
        <v>2553</v>
      </c>
      <c r="S105" t="s">
        <v>2722</v>
      </c>
      <c r="T105" t="s">
        <v>178</v>
      </c>
      <c r="U105" t="s">
        <v>3470</v>
      </c>
      <c r="V105" t="s">
        <v>26</v>
      </c>
      <c r="W105" t="s">
        <v>2309</v>
      </c>
      <c r="X105" t="s">
        <v>14</v>
      </c>
      <c r="Y105" t="s">
        <v>15</v>
      </c>
      <c r="Z105" t="s">
        <v>4436</v>
      </c>
      <c r="AA105" s="4">
        <v>44497</v>
      </c>
      <c r="AB105" t="s">
        <v>3238</v>
      </c>
      <c r="AC105" t="s">
        <v>26</v>
      </c>
      <c r="AD105" s="107" t="s">
        <v>5259</v>
      </c>
      <c r="AE105" t="s">
        <v>1571</v>
      </c>
      <c r="AF105">
        <v>1</v>
      </c>
      <c r="AG105" t="s">
        <v>2892</v>
      </c>
      <c r="AH105" s="107" t="s">
        <v>3772</v>
      </c>
      <c r="AI105" t="s">
        <v>5420</v>
      </c>
      <c r="AJ105" t="s">
        <v>5420</v>
      </c>
      <c r="AK105" t="s">
        <v>181</v>
      </c>
      <c r="AL105" t="s">
        <v>181</v>
      </c>
      <c r="AP105">
        <v>1</v>
      </c>
      <c r="AQ105">
        <v>1</v>
      </c>
      <c r="AR105" t="s">
        <v>4437</v>
      </c>
    </row>
    <row r="106" spans="10:44">
      <c r="J106">
        <v>325</v>
      </c>
      <c r="K106" t="s">
        <v>4819</v>
      </c>
      <c r="L106" t="s">
        <v>145</v>
      </c>
      <c r="M106" t="s">
        <v>3373</v>
      </c>
      <c r="N106" t="s">
        <v>98</v>
      </c>
      <c r="O106">
        <v>3</v>
      </c>
      <c r="P106" s="4">
        <v>45367</v>
      </c>
      <c r="Q106" t="s">
        <v>2895</v>
      </c>
      <c r="R106" t="s">
        <v>590</v>
      </c>
      <c r="S106" t="s">
        <v>2722</v>
      </c>
      <c r="T106" t="s">
        <v>178</v>
      </c>
      <c r="U106" t="s">
        <v>3470</v>
      </c>
      <c r="V106" t="s">
        <v>26</v>
      </c>
      <c r="W106" t="s">
        <v>197</v>
      </c>
      <c r="X106" t="s">
        <v>14</v>
      </c>
      <c r="Y106" t="s">
        <v>15</v>
      </c>
      <c r="Z106" t="s">
        <v>260</v>
      </c>
      <c r="AA106" s="4">
        <v>44264</v>
      </c>
      <c r="AB106" t="s">
        <v>3232</v>
      </c>
      <c r="AC106" t="s">
        <v>26</v>
      </c>
      <c r="AD106" s="107" t="s">
        <v>5259</v>
      </c>
      <c r="AE106" t="s">
        <v>1571</v>
      </c>
      <c r="AF106">
        <v>3</v>
      </c>
      <c r="AG106" t="s">
        <v>2892</v>
      </c>
      <c r="AH106" s="107" t="s">
        <v>3772</v>
      </c>
      <c r="AI106" t="s">
        <v>3496</v>
      </c>
      <c r="AJ106" t="s">
        <v>3496</v>
      </c>
      <c r="AK106" t="s">
        <v>181</v>
      </c>
      <c r="AL106" t="s">
        <v>181</v>
      </c>
      <c r="AP106">
        <v>3</v>
      </c>
      <c r="AQ106">
        <v>3</v>
      </c>
      <c r="AR106" t="s">
        <v>4820</v>
      </c>
    </row>
    <row r="107" spans="10:44">
      <c r="J107">
        <v>324</v>
      </c>
      <c r="K107" t="s">
        <v>4655</v>
      </c>
      <c r="L107" t="s">
        <v>1850</v>
      </c>
      <c r="M107" t="s">
        <v>3373</v>
      </c>
      <c r="N107" t="s">
        <v>98</v>
      </c>
      <c r="O107">
        <v>2.1</v>
      </c>
      <c r="P107" s="4">
        <v>45496</v>
      </c>
      <c r="Q107" t="s">
        <v>2895</v>
      </c>
      <c r="R107" t="s">
        <v>815</v>
      </c>
      <c r="S107" t="s">
        <v>2722</v>
      </c>
      <c r="T107" t="s">
        <v>178</v>
      </c>
      <c r="U107" t="s">
        <v>3470</v>
      </c>
      <c r="V107" t="s">
        <v>26</v>
      </c>
      <c r="W107" t="s">
        <v>259</v>
      </c>
      <c r="X107" t="s">
        <v>14</v>
      </c>
      <c r="Y107" t="s">
        <v>15</v>
      </c>
      <c r="Z107" t="s">
        <v>1851</v>
      </c>
      <c r="AA107" s="4">
        <v>44393</v>
      </c>
      <c r="AB107" t="s">
        <v>3241</v>
      </c>
      <c r="AC107" t="s">
        <v>26</v>
      </c>
      <c r="AD107" s="107" t="s">
        <v>5259</v>
      </c>
      <c r="AE107" t="s">
        <v>1571</v>
      </c>
      <c r="AF107">
        <v>2.1</v>
      </c>
      <c r="AG107" t="s">
        <v>2892</v>
      </c>
      <c r="AH107" s="107" t="s">
        <v>3772</v>
      </c>
      <c r="AI107" t="s">
        <v>3496</v>
      </c>
      <c r="AJ107" t="s">
        <v>3496</v>
      </c>
      <c r="AK107" t="s">
        <v>181</v>
      </c>
      <c r="AL107" t="s">
        <v>181</v>
      </c>
      <c r="AP107">
        <v>2.1</v>
      </c>
      <c r="AQ107">
        <v>2.1</v>
      </c>
      <c r="AR107" t="s">
        <v>4656</v>
      </c>
    </row>
    <row r="108" spans="10:44">
      <c r="J108">
        <v>323</v>
      </c>
      <c r="K108" t="s">
        <v>1868</v>
      </c>
      <c r="L108" t="s">
        <v>3344</v>
      </c>
      <c r="M108" t="s">
        <v>10</v>
      </c>
      <c r="N108" t="s">
        <v>11</v>
      </c>
      <c r="O108">
        <v>4.7</v>
      </c>
      <c r="P108" s="4">
        <v>45647</v>
      </c>
      <c r="Q108" t="s">
        <v>2895</v>
      </c>
      <c r="R108" t="s">
        <v>64</v>
      </c>
      <c r="S108" t="s">
        <v>3732</v>
      </c>
      <c r="T108" t="s">
        <v>178</v>
      </c>
      <c r="U108" t="s">
        <v>3470</v>
      </c>
      <c r="V108" t="s">
        <v>26</v>
      </c>
      <c r="W108" t="s">
        <v>259</v>
      </c>
      <c r="X108" t="s">
        <v>21</v>
      </c>
      <c r="Y108" t="s">
        <v>3718</v>
      </c>
      <c r="Z108" t="s">
        <v>531</v>
      </c>
      <c r="AA108" s="4">
        <v>44544</v>
      </c>
      <c r="AB108" t="s">
        <v>3236</v>
      </c>
      <c r="AC108" t="s">
        <v>26</v>
      </c>
      <c r="AD108" s="107" t="s">
        <v>5259</v>
      </c>
      <c r="AE108" t="s">
        <v>1571</v>
      </c>
      <c r="AF108">
        <v>4.7</v>
      </c>
      <c r="AG108" t="s">
        <v>2892</v>
      </c>
      <c r="AH108" s="107" t="s">
        <v>3772</v>
      </c>
      <c r="AI108" t="s">
        <v>5420</v>
      </c>
      <c r="AJ108" t="s">
        <v>5420</v>
      </c>
      <c r="AK108" t="s">
        <v>181</v>
      </c>
      <c r="AL108" t="s">
        <v>181</v>
      </c>
      <c r="AP108">
        <v>0.72899999999999998</v>
      </c>
      <c r="AQ108">
        <v>0.65700000000000003</v>
      </c>
      <c r="AR108" t="s">
        <v>3911</v>
      </c>
    </row>
    <row r="109" spans="10:44">
      <c r="J109">
        <v>322</v>
      </c>
      <c r="K109" t="s">
        <v>1628</v>
      </c>
      <c r="L109" t="s">
        <v>3346</v>
      </c>
      <c r="M109" t="s">
        <v>10</v>
      </c>
      <c r="N109" t="s">
        <v>11</v>
      </c>
      <c r="O109">
        <v>2</v>
      </c>
      <c r="P109" s="4">
        <v>45647</v>
      </c>
      <c r="Q109" t="s">
        <v>2895</v>
      </c>
      <c r="R109" t="s">
        <v>64</v>
      </c>
      <c r="S109" t="s">
        <v>3732</v>
      </c>
      <c r="T109" t="s">
        <v>178</v>
      </c>
      <c r="U109" t="s">
        <v>3470</v>
      </c>
      <c r="V109" t="s">
        <v>26</v>
      </c>
      <c r="W109" t="s">
        <v>259</v>
      </c>
      <c r="X109" t="s">
        <v>21</v>
      </c>
      <c r="Y109" t="s">
        <v>3718</v>
      </c>
      <c r="Z109" t="s">
        <v>531</v>
      </c>
      <c r="AA109" s="4">
        <v>44544</v>
      </c>
      <c r="AB109" t="s">
        <v>3236</v>
      </c>
      <c r="AC109" t="s">
        <v>26</v>
      </c>
      <c r="AD109" s="107" t="s">
        <v>5259</v>
      </c>
      <c r="AE109" t="s">
        <v>1571</v>
      </c>
      <c r="AF109">
        <v>2</v>
      </c>
      <c r="AG109" t="s">
        <v>2892</v>
      </c>
      <c r="AH109" s="107" t="s">
        <v>3772</v>
      </c>
      <c r="AI109" t="s">
        <v>5420</v>
      </c>
      <c r="AJ109" t="s">
        <v>5420</v>
      </c>
      <c r="AK109" t="s">
        <v>181</v>
      </c>
      <c r="AL109" t="s">
        <v>181</v>
      </c>
      <c r="AP109">
        <v>0.31</v>
      </c>
      <c r="AQ109">
        <v>0.28000000000000003</v>
      </c>
      <c r="AR109" t="s">
        <v>3912</v>
      </c>
    </row>
    <row r="110" spans="10:44">
      <c r="J110">
        <v>321</v>
      </c>
      <c r="K110" t="s">
        <v>4553</v>
      </c>
      <c r="L110" t="s">
        <v>4554</v>
      </c>
      <c r="M110" t="s">
        <v>3373</v>
      </c>
      <c r="N110" t="s">
        <v>98</v>
      </c>
      <c r="O110">
        <v>2</v>
      </c>
      <c r="P110" s="4">
        <v>45551</v>
      </c>
      <c r="Q110" t="s">
        <v>2895</v>
      </c>
      <c r="R110" t="s">
        <v>2585</v>
      </c>
      <c r="S110" t="s">
        <v>3226</v>
      </c>
      <c r="T110" t="s">
        <v>178</v>
      </c>
      <c r="U110" t="s">
        <v>3470</v>
      </c>
      <c r="V110" t="s">
        <v>26</v>
      </c>
      <c r="W110" t="s">
        <v>259</v>
      </c>
      <c r="X110" t="s">
        <v>21</v>
      </c>
      <c r="Y110" t="s">
        <v>15</v>
      </c>
      <c r="Z110" t="s">
        <v>1829</v>
      </c>
      <c r="AA110" s="4">
        <v>44449</v>
      </c>
      <c r="AB110" t="s">
        <v>3239</v>
      </c>
      <c r="AC110" t="s">
        <v>26</v>
      </c>
      <c r="AD110" s="107" t="s">
        <v>5259</v>
      </c>
      <c r="AE110" t="s">
        <v>1571</v>
      </c>
      <c r="AF110">
        <v>2</v>
      </c>
      <c r="AG110" t="s">
        <v>2892</v>
      </c>
      <c r="AH110" s="107" t="s">
        <v>3772</v>
      </c>
      <c r="AI110" t="s">
        <v>5420</v>
      </c>
      <c r="AJ110" t="s">
        <v>5420</v>
      </c>
      <c r="AK110" t="s">
        <v>181</v>
      </c>
      <c r="AL110" t="s">
        <v>181</v>
      </c>
      <c r="AP110">
        <v>2</v>
      </c>
      <c r="AQ110">
        <v>2</v>
      </c>
      <c r="AR110" t="s">
        <v>4555</v>
      </c>
    </row>
    <row r="111" spans="10:44">
      <c r="J111">
        <v>320</v>
      </c>
      <c r="K111" t="s">
        <v>1903</v>
      </c>
      <c r="L111" t="s">
        <v>1827</v>
      </c>
      <c r="M111" t="s">
        <v>10</v>
      </c>
      <c r="N111" t="s">
        <v>90</v>
      </c>
      <c r="O111">
        <v>0.97</v>
      </c>
      <c r="P111" s="4">
        <v>45378</v>
      </c>
      <c r="Q111" t="s">
        <v>3034</v>
      </c>
      <c r="R111" t="s">
        <v>54</v>
      </c>
      <c r="S111" t="s">
        <v>2722</v>
      </c>
      <c r="T111" t="s">
        <v>178</v>
      </c>
      <c r="U111" t="s">
        <v>3470</v>
      </c>
      <c r="V111" t="s">
        <v>26</v>
      </c>
      <c r="W111" t="s">
        <v>259</v>
      </c>
      <c r="X111" t="s">
        <v>30</v>
      </c>
      <c r="Y111" t="s">
        <v>3718</v>
      </c>
      <c r="Z111" t="s">
        <v>1792</v>
      </c>
      <c r="AA111" s="4">
        <v>45012</v>
      </c>
      <c r="AB111" t="s">
        <v>3232</v>
      </c>
      <c r="AC111" t="s">
        <v>26</v>
      </c>
      <c r="AD111" s="107" t="s">
        <v>5259</v>
      </c>
      <c r="AE111" t="s">
        <v>1571</v>
      </c>
      <c r="AF111">
        <v>0.4</v>
      </c>
      <c r="AG111" t="s">
        <v>2892</v>
      </c>
      <c r="AH111" s="107" t="s">
        <v>3774</v>
      </c>
      <c r="AI111" t="s">
        <v>5420</v>
      </c>
      <c r="AJ111" t="s">
        <v>5420</v>
      </c>
      <c r="AK111" t="s">
        <v>181</v>
      </c>
      <c r="AL111" t="s">
        <v>181</v>
      </c>
      <c r="AP111">
        <v>1.038</v>
      </c>
      <c r="AQ111">
        <v>0.44</v>
      </c>
      <c r="AR111" t="s">
        <v>3906</v>
      </c>
    </row>
    <row r="112" spans="10:44">
      <c r="J112">
        <v>319</v>
      </c>
      <c r="K112" t="s">
        <v>4565</v>
      </c>
      <c r="L112" t="s">
        <v>4566</v>
      </c>
      <c r="M112" t="s">
        <v>3373</v>
      </c>
      <c r="N112" t="s">
        <v>98</v>
      </c>
      <c r="O112">
        <v>0.32</v>
      </c>
      <c r="P112" s="4">
        <v>45519</v>
      </c>
      <c r="Q112" t="s">
        <v>2918</v>
      </c>
      <c r="R112" t="s">
        <v>2546</v>
      </c>
      <c r="S112" t="s">
        <v>3226</v>
      </c>
      <c r="T112" t="s">
        <v>178</v>
      </c>
      <c r="U112" t="s">
        <v>3470</v>
      </c>
      <c r="V112" t="s">
        <v>26</v>
      </c>
      <c r="W112" t="s">
        <v>259</v>
      </c>
      <c r="X112" t="s">
        <v>21</v>
      </c>
      <c r="Y112" t="s">
        <v>15</v>
      </c>
      <c r="Z112" t="s">
        <v>2433</v>
      </c>
      <c r="AA112" s="4">
        <v>44447</v>
      </c>
      <c r="AB112" t="s">
        <v>3239</v>
      </c>
      <c r="AC112" t="s">
        <v>26</v>
      </c>
      <c r="AD112" s="107" t="s">
        <v>5259</v>
      </c>
      <c r="AE112" t="s">
        <v>1571</v>
      </c>
      <c r="AF112">
        <v>0.32</v>
      </c>
      <c r="AG112" t="s">
        <v>2892</v>
      </c>
      <c r="AH112" s="107" t="s">
        <v>3772</v>
      </c>
      <c r="AI112" t="s">
        <v>5420</v>
      </c>
      <c r="AJ112" t="s">
        <v>5420</v>
      </c>
      <c r="AK112" t="s">
        <v>181</v>
      </c>
      <c r="AL112" t="s">
        <v>181</v>
      </c>
      <c r="AP112">
        <v>0.32</v>
      </c>
      <c r="AQ112">
        <v>0.32</v>
      </c>
      <c r="AR112" t="s">
        <v>4567</v>
      </c>
    </row>
    <row r="113" spans="10:44">
      <c r="J113">
        <v>318</v>
      </c>
      <c r="K113" t="s">
        <v>4450</v>
      </c>
      <c r="L113" t="s">
        <v>4451</v>
      </c>
      <c r="M113" t="s">
        <v>3373</v>
      </c>
      <c r="N113" t="s">
        <v>98</v>
      </c>
      <c r="O113">
        <v>0.43</v>
      </c>
      <c r="P113" s="4">
        <v>45597</v>
      </c>
      <c r="Q113" t="s">
        <v>2895</v>
      </c>
      <c r="R113" t="s">
        <v>509</v>
      </c>
      <c r="S113" t="s">
        <v>3226</v>
      </c>
      <c r="T113" t="s">
        <v>178</v>
      </c>
      <c r="U113" t="s">
        <v>3470</v>
      </c>
      <c r="V113" t="s">
        <v>26</v>
      </c>
      <c r="W113" t="s">
        <v>259</v>
      </c>
      <c r="X113" t="s">
        <v>21</v>
      </c>
      <c r="Y113" t="s">
        <v>15</v>
      </c>
      <c r="Z113" t="s">
        <v>2433</v>
      </c>
      <c r="AA113" s="4">
        <v>44494</v>
      </c>
      <c r="AB113" t="s">
        <v>3238</v>
      </c>
      <c r="AC113" t="s">
        <v>26</v>
      </c>
      <c r="AD113" s="107" t="s">
        <v>5259</v>
      </c>
      <c r="AE113" t="s">
        <v>1571</v>
      </c>
      <c r="AF113">
        <v>0.43</v>
      </c>
      <c r="AG113" t="s">
        <v>2892</v>
      </c>
      <c r="AH113" s="107" t="s">
        <v>3772</v>
      </c>
      <c r="AI113" t="s">
        <v>5420</v>
      </c>
      <c r="AJ113" t="s">
        <v>5420</v>
      </c>
      <c r="AK113" t="s">
        <v>181</v>
      </c>
      <c r="AL113" t="s">
        <v>181</v>
      </c>
      <c r="AP113">
        <v>0.43</v>
      </c>
      <c r="AQ113">
        <v>0.43</v>
      </c>
      <c r="AR113" t="s">
        <v>4452</v>
      </c>
    </row>
    <row r="114" spans="10:44">
      <c r="J114">
        <v>317</v>
      </c>
      <c r="K114" t="s">
        <v>3386</v>
      </c>
      <c r="L114" t="s">
        <v>3387</v>
      </c>
      <c r="M114" t="s">
        <v>10</v>
      </c>
      <c r="N114" t="s">
        <v>11</v>
      </c>
      <c r="O114">
        <v>9.7200000000000006</v>
      </c>
      <c r="P114" s="4">
        <v>45642</v>
      </c>
      <c r="Q114" t="s">
        <v>2895</v>
      </c>
      <c r="R114" t="s">
        <v>750</v>
      </c>
      <c r="S114" t="s">
        <v>2721</v>
      </c>
      <c r="T114" t="s">
        <v>178</v>
      </c>
      <c r="U114" t="s">
        <v>3470</v>
      </c>
      <c r="V114" t="s">
        <v>26</v>
      </c>
      <c r="W114" t="s">
        <v>2005</v>
      </c>
      <c r="X114" t="s">
        <v>21</v>
      </c>
      <c r="Y114" t="s">
        <v>3718</v>
      </c>
      <c r="Z114" t="s">
        <v>2601</v>
      </c>
      <c r="AA114" s="4">
        <v>44543</v>
      </c>
      <c r="AB114" t="s">
        <v>3236</v>
      </c>
      <c r="AC114" t="s">
        <v>26</v>
      </c>
      <c r="AD114" s="107" t="s">
        <v>5259</v>
      </c>
      <c r="AE114" t="s">
        <v>1571</v>
      </c>
      <c r="AF114">
        <v>9.7200000000000006</v>
      </c>
      <c r="AG114" t="s">
        <v>2892</v>
      </c>
      <c r="AH114" s="107" t="s">
        <v>3772</v>
      </c>
      <c r="AI114" t="s">
        <v>5420</v>
      </c>
      <c r="AJ114" t="s">
        <v>5420</v>
      </c>
      <c r="AK114" t="s">
        <v>181</v>
      </c>
      <c r="AL114" t="s">
        <v>181</v>
      </c>
      <c r="AP114">
        <v>1.508</v>
      </c>
      <c r="AQ114">
        <v>1.359</v>
      </c>
      <c r="AR114" t="s">
        <v>3913</v>
      </c>
    </row>
    <row r="115" spans="10:44">
      <c r="J115">
        <v>316</v>
      </c>
      <c r="K115" t="s">
        <v>4264</v>
      </c>
      <c r="L115" t="s">
        <v>4265</v>
      </c>
      <c r="M115" t="s">
        <v>3373</v>
      </c>
      <c r="N115" t="s">
        <v>98</v>
      </c>
      <c r="O115">
        <v>0.6</v>
      </c>
      <c r="P115" s="4">
        <v>45650</v>
      </c>
      <c r="Q115" t="s">
        <v>2895</v>
      </c>
      <c r="R115" t="s">
        <v>2551</v>
      </c>
      <c r="S115" t="s">
        <v>3226</v>
      </c>
      <c r="T115" t="s">
        <v>178</v>
      </c>
      <c r="U115" t="s">
        <v>3470</v>
      </c>
      <c r="V115" t="s">
        <v>26</v>
      </c>
      <c r="W115" t="s">
        <v>215</v>
      </c>
      <c r="X115" t="s">
        <v>21</v>
      </c>
      <c r="Y115" t="s">
        <v>15</v>
      </c>
      <c r="Z115" t="s">
        <v>4266</v>
      </c>
      <c r="AA115" s="4">
        <v>44551</v>
      </c>
      <c r="AB115" t="s">
        <v>3236</v>
      </c>
      <c r="AC115" t="s">
        <v>26</v>
      </c>
      <c r="AD115" s="107" t="s">
        <v>5259</v>
      </c>
      <c r="AE115" t="s">
        <v>1571</v>
      </c>
      <c r="AF115">
        <v>0.6</v>
      </c>
      <c r="AG115" t="s">
        <v>2892</v>
      </c>
      <c r="AH115" s="107" t="s">
        <v>3772</v>
      </c>
      <c r="AI115" t="s">
        <v>5420</v>
      </c>
      <c r="AJ115" t="s">
        <v>5420</v>
      </c>
      <c r="AK115" t="s">
        <v>181</v>
      </c>
      <c r="AL115" t="s">
        <v>181</v>
      </c>
      <c r="AP115">
        <v>0.6</v>
      </c>
      <c r="AQ115">
        <v>0.6</v>
      </c>
      <c r="AR115" t="s">
        <v>4267</v>
      </c>
    </row>
    <row r="116" spans="10:44">
      <c r="J116">
        <v>315</v>
      </c>
      <c r="K116" t="s">
        <v>4256</v>
      </c>
      <c r="L116" t="s">
        <v>4257</v>
      </c>
      <c r="M116" t="s">
        <v>3373</v>
      </c>
      <c r="N116" t="s">
        <v>98</v>
      </c>
      <c r="O116">
        <v>1.5</v>
      </c>
      <c r="P116" s="4">
        <v>45655</v>
      </c>
      <c r="Q116" t="s">
        <v>2895</v>
      </c>
      <c r="R116" t="s">
        <v>2551</v>
      </c>
      <c r="S116" t="s">
        <v>3226</v>
      </c>
      <c r="T116" t="s">
        <v>178</v>
      </c>
      <c r="U116" t="s">
        <v>3470</v>
      </c>
      <c r="V116" t="s">
        <v>26</v>
      </c>
      <c r="W116" t="s">
        <v>215</v>
      </c>
      <c r="X116" t="s">
        <v>21</v>
      </c>
      <c r="Y116" t="s">
        <v>15</v>
      </c>
      <c r="Z116" t="s">
        <v>4258</v>
      </c>
      <c r="AA116" s="4">
        <v>44553</v>
      </c>
      <c r="AB116" t="s">
        <v>3236</v>
      </c>
      <c r="AC116" t="s">
        <v>26</v>
      </c>
      <c r="AD116" s="107" t="s">
        <v>5259</v>
      </c>
      <c r="AE116" t="s">
        <v>1571</v>
      </c>
      <c r="AF116">
        <v>1.5</v>
      </c>
      <c r="AG116" t="s">
        <v>2892</v>
      </c>
      <c r="AH116" s="107" t="s">
        <v>3772</v>
      </c>
      <c r="AI116" t="s">
        <v>5420</v>
      </c>
      <c r="AJ116" t="s">
        <v>5420</v>
      </c>
      <c r="AK116" t="s">
        <v>181</v>
      </c>
      <c r="AL116" t="s">
        <v>181</v>
      </c>
      <c r="AP116">
        <v>1.5</v>
      </c>
      <c r="AQ116">
        <v>1.5</v>
      </c>
      <c r="AR116" t="s">
        <v>4259</v>
      </c>
    </row>
    <row r="117" spans="10:44">
      <c r="J117">
        <v>314</v>
      </c>
      <c r="K117" t="s">
        <v>4414</v>
      </c>
      <c r="L117" t="s">
        <v>4415</v>
      </c>
      <c r="M117" t="s">
        <v>3373</v>
      </c>
      <c r="N117" t="s">
        <v>98</v>
      </c>
      <c r="O117">
        <v>0.5</v>
      </c>
      <c r="P117" s="4">
        <v>45608</v>
      </c>
      <c r="Q117" t="s">
        <v>2895</v>
      </c>
      <c r="R117" t="s">
        <v>509</v>
      </c>
      <c r="S117" t="s">
        <v>3226</v>
      </c>
      <c r="T117" t="s">
        <v>178</v>
      </c>
      <c r="U117" t="s">
        <v>3470</v>
      </c>
      <c r="V117" t="s">
        <v>26</v>
      </c>
      <c r="W117" t="s">
        <v>1048</v>
      </c>
      <c r="X117" t="s">
        <v>21</v>
      </c>
      <c r="Y117" t="s">
        <v>15</v>
      </c>
      <c r="Z117" t="s">
        <v>4416</v>
      </c>
      <c r="AA117" s="4">
        <v>44505</v>
      </c>
      <c r="AB117" t="s">
        <v>3237</v>
      </c>
      <c r="AC117" t="s">
        <v>26</v>
      </c>
      <c r="AD117" s="107" t="s">
        <v>5259</v>
      </c>
      <c r="AE117" t="s">
        <v>1571</v>
      </c>
      <c r="AF117">
        <v>0.5</v>
      </c>
      <c r="AG117" t="s">
        <v>2892</v>
      </c>
      <c r="AH117" s="107" t="s">
        <v>3772</v>
      </c>
      <c r="AI117" t="s">
        <v>5420</v>
      </c>
      <c r="AJ117" t="s">
        <v>5420</v>
      </c>
      <c r="AK117" t="s">
        <v>181</v>
      </c>
      <c r="AL117" t="s">
        <v>181</v>
      </c>
      <c r="AP117">
        <v>0.5</v>
      </c>
      <c r="AQ117">
        <v>0.5</v>
      </c>
      <c r="AR117" t="s">
        <v>4417</v>
      </c>
    </row>
    <row r="118" spans="10:44">
      <c r="J118">
        <v>313</v>
      </c>
      <c r="K118" t="s">
        <v>4271</v>
      </c>
      <c r="L118" t="s">
        <v>4272</v>
      </c>
      <c r="M118" t="s">
        <v>3373</v>
      </c>
      <c r="N118" t="s">
        <v>98</v>
      </c>
      <c r="O118">
        <v>1</v>
      </c>
      <c r="P118" s="4">
        <v>45649</v>
      </c>
      <c r="Q118" t="s">
        <v>2895</v>
      </c>
      <c r="R118" t="s">
        <v>2551</v>
      </c>
      <c r="S118" t="s">
        <v>3226</v>
      </c>
      <c r="T118" t="s">
        <v>178</v>
      </c>
      <c r="U118" t="s">
        <v>3470</v>
      </c>
      <c r="V118" t="s">
        <v>26</v>
      </c>
      <c r="W118" t="s">
        <v>215</v>
      </c>
      <c r="X118" t="s">
        <v>21</v>
      </c>
      <c r="Y118" t="s">
        <v>15</v>
      </c>
      <c r="Z118" t="s">
        <v>2589</v>
      </c>
      <c r="AA118" s="4">
        <v>44547</v>
      </c>
      <c r="AB118" t="s">
        <v>3236</v>
      </c>
      <c r="AC118" t="s">
        <v>26</v>
      </c>
      <c r="AD118" s="107" t="s">
        <v>5259</v>
      </c>
      <c r="AE118" t="s">
        <v>1571</v>
      </c>
      <c r="AF118">
        <v>1</v>
      </c>
      <c r="AG118" t="s">
        <v>2892</v>
      </c>
      <c r="AH118" s="107" t="s">
        <v>3772</v>
      </c>
      <c r="AI118" t="s">
        <v>5420</v>
      </c>
      <c r="AJ118" t="s">
        <v>5420</v>
      </c>
      <c r="AK118" t="s">
        <v>181</v>
      </c>
      <c r="AL118" t="s">
        <v>181</v>
      </c>
      <c r="AP118">
        <v>1</v>
      </c>
      <c r="AQ118">
        <v>1</v>
      </c>
      <c r="AR118" t="s">
        <v>4273</v>
      </c>
    </row>
    <row r="119" spans="10:44">
      <c r="J119">
        <v>312</v>
      </c>
      <c r="K119" t="s">
        <v>4418</v>
      </c>
      <c r="L119" t="s">
        <v>4419</v>
      </c>
      <c r="M119" t="s">
        <v>3373</v>
      </c>
      <c r="N119" t="s">
        <v>98</v>
      </c>
      <c r="O119">
        <v>2</v>
      </c>
      <c r="P119" s="4">
        <v>45606</v>
      </c>
      <c r="Q119" t="s">
        <v>2895</v>
      </c>
      <c r="R119" t="s">
        <v>154</v>
      </c>
      <c r="S119" t="s">
        <v>2722</v>
      </c>
      <c r="T119" t="s">
        <v>178</v>
      </c>
      <c r="U119" t="s">
        <v>3470</v>
      </c>
      <c r="V119" t="s">
        <v>26</v>
      </c>
      <c r="W119" t="s">
        <v>197</v>
      </c>
      <c r="X119" t="s">
        <v>14</v>
      </c>
      <c r="Y119" t="s">
        <v>15</v>
      </c>
      <c r="Z119" t="s">
        <v>4420</v>
      </c>
      <c r="AA119" s="4">
        <v>44504</v>
      </c>
      <c r="AB119" t="s">
        <v>3237</v>
      </c>
      <c r="AC119" t="s">
        <v>26</v>
      </c>
      <c r="AD119" s="107" t="s">
        <v>5259</v>
      </c>
      <c r="AE119" t="s">
        <v>1571</v>
      </c>
      <c r="AF119">
        <v>2</v>
      </c>
      <c r="AG119" t="s">
        <v>2892</v>
      </c>
      <c r="AH119" s="107" t="s">
        <v>3772</v>
      </c>
      <c r="AI119" t="s">
        <v>5420</v>
      </c>
      <c r="AJ119" t="s">
        <v>5420</v>
      </c>
      <c r="AK119" t="s">
        <v>181</v>
      </c>
      <c r="AL119" t="s">
        <v>181</v>
      </c>
      <c r="AP119">
        <v>2</v>
      </c>
      <c r="AQ119">
        <v>2</v>
      </c>
      <c r="AR119" t="s">
        <v>4421</v>
      </c>
    </row>
    <row r="120" spans="10:44">
      <c r="J120">
        <v>311</v>
      </c>
      <c r="K120" t="s">
        <v>4500</v>
      </c>
      <c r="L120" t="s">
        <v>4501</v>
      </c>
      <c r="M120" t="s">
        <v>3373</v>
      </c>
      <c r="N120" t="s">
        <v>98</v>
      </c>
      <c r="O120">
        <v>0.48</v>
      </c>
      <c r="P120" s="4">
        <v>45585</v>
      </c>
      <c r="Q120" t="s">
        <v>2895</v>
      </c>
      <c r="R120" t="s">
        <v>4502</v>
      </c>
      <c r="S120" t="s">
        <v>3226</v>
      </c>
      <c r="T120" t="s">
        <v>178</v>
      </c>
      <c r="U120" t="s">
        <v>3470</v>
      </c>
      <c r="V120" t="s">
        <v>26</v>
      </c>
      <c r="W120" t="s">
        <v>259</v>
      </c>
      <c r="X120" t="s">
        <v>21</v>
      </c>
      <c r="Y120" t="s">
        <v>15</v>
      </c>
      <c r="Z120" t="s">
        <v>2438</v>
      </c>
      <c r="AA120" s="4">
        <v>44473</v>
      </c>
      <c r="AB120" t="s">
        <v>3238</v>
      </c>
      <c r="AC120" t="s">
        <v>26</v>
      </c>
      <c r="AD120" s="107" t="s">
        <v>5259</v>
      </c>
      <c r="AE120" t="s">
        <v>1571</v>
      </c>
      <c r="AF120">
        <v>0.48</v>
      </c>
      <c r="AG120" t="s">
        <v>2892</v>
      </c>
      <c r="AH120" s="107" t="s">
        <v>3772</v>
      </c>
      <c r="AI120" t="s">
        <v>5420</v>
      </c>
      <c r="AJ120" t="s">
        <v>5420</v>
      </c>
      <c r="AK120" t="s">
        <v>181</v>
      </c>
      <c r="AL120" t="s">
        <v>181</v>
      </c>
      <c r="AP120">
        <v>0.48</v>
      </c>
      <c r="AQ120">
        <v>0.48</v>
      </c>
      <c r="AR120" t="s">
        <v>4503</v>
      </c>
    </row>
    <row r="121" spans="10:44">
      <c r="J121">
        <v>310</v>
      </c>
      <c r="K121" t="s">
        <v>4613</v>
      </c>
      <c r="L121" t="s">
        <v>4614</v>
      </c>
      <c r="M121" t="s">
        <v>3373</v>
      </c>
      <c r="N121" t="s">
        <v>98</v>
      </c>
      <c r="O121">
        <v>0.47</v>
      </c>
      <c r="P121" s="4">
        <v>45520</v>
      </c>
      <c r="Q121" t="s">
        <v>2895</v>
      </c>
      <c r="R121" t="s">
        <v>4585</v>
      </c>
      <c r="S121" t="s">
        <v>3226</v>
      </c>
      <c r="T121" t="s">
        <v>178</v>
      </c>
      <c r="U121" t="s">
        <v>3470</v>
      </c>
      <c r="V121" t="s">
        <v>26</v>
      </c>
      <c r="W121" t="s">
        <v>259</v>
      </c>
      <c r="X121" t="s">
        <v>21</v>
      </c>
      <c r="Y121" t="s">
        <v>15</v>
      </c>
      <c r="Z121" t="s">
        <v>4578</v>
      </c>
      <c r="AA121" s="4">
        <v>44417</v>
      </c>
      <c r="AB121" t="s">
        <v>3240</v>
      </c>
      <c r="AC121" t="s">
        <v>26</v>
      </c>
      <c r="AD121" s="107" t="s">
        <v>5259</v>
      </c>
      <c r="AE121" t="s">
        <v>1571</v>
      </c>
      <c r="AF121">
        <v>0.47</v>
      </c>
      <c r="AG121" t="s">
        <v>2892</v>
      </c>
      <c r="AH121" s="107" t="s">
        <v>3772</v>
      </c>
      <c r="AI121" t="s">
        <v>5420</v>
      </c>
      <c r="AJ121" t="s">
        <v>5420</v>
      </c>
      <c r="AK121" t="s">
        <v>181</v>
      </c>
      <c r="AL121" t="s">
        <v>181</v>
      </c>
      <c r="AP121">
        <v>0.47</v>
      </c>
      <c r="AQ121">
        <v>0.47</v>
      </c>
      <c r="AR121" t="s">
        <v>4615</v>
      </c>
    </row>
    <row r="122" spans="10:44">
      <c r="J122">
        <v>309</v>
      </c>
      <c r="K122" t="s">
        <v>4576</v>
      </c>
      <c r="L122" t="s">
        <v>4577</v>
      </c>
      <c r="M122" t="s">
        <v>3373</v>
      </c>
      <c r="N122" t="s">
        <v>98</v>
      </c>
      <c r="O122">
        <v>0.5</v>
      </c>
      <c r="P122" s="4">
        <v>45543</v>
      </c>
      <c r="Q122" t="s">
        <v>2895</v>
      </c>
      <c r="R122" t="s">
        <v>2585</v>
      </c>
      <c r="S122" t="s">
        <v>3226</v>
      </c>
      <c r="T122" t="s">
        <v>178</v>
      </c>
      <c r="U122" t="s">
        <v>3470</v>
      </c>
      <c r="V122" t="s">
        <v>26</v>
      </c>
      <c r="W122" t="s">
        <v>259</v>
      </c>
      <c r="X122" t="s">
        <v>21</v>
      </c>
      <c r="Y122" t="s">
        <v>15</v>
      </c>
      <c r="Z122" t="s">
        <v>4578</v>
      </c>
      <c r="AA122" s="4">
        <v>44440</v>
      </c>
      <c r="AB122" t="s">
        <v>3239</v>
      </c>
      <c r="AC122" t="s">
        <v>26</v>
      </c>
      <c r="AD122" s="107" t="s">
        <v>5259</v>
      </c>
      <c r="AE122" t="s">
        <v>1571</v>
      </c>
      <c r="AF122">
        <v>0.5</v>
      </c>
      <c r="AG122" t="s">
        <v>2892</v>
      </c>
      <c r="AH122" s="107" t="s">
        <v>3772</v>
      </c>
      <c r="AI122" t="s">
        <v>5420</v>
      </c>
      <c r="AJ122" t="s">
        <v>5420</v>
      </c>
      <c r="AK122" t="s">
        <v>181</v>
      </c>
      <c r="AL122" t="s">
        <v>181</v>
      </c>
      <c r="AP122">
        <v>0.5</v>
      </c>
      <c r="AQ122">
        <v>0.5</v>
      </c>
      <c r="AR122" t="s">
        <v>4579</v>
      </c>
    </row>
    <row r="123" spans="10:44">
      <c r="J123">
        <v>308</v>
      </c>
      <c r="K123" t="s">
        <v>5196</v>
      </c>
      <c r="L123" t="s">
        <v>2037</v>
      </c>
      <c r="M123" t="s">
        <v>10</v>
      </c>
      <c r="N123" t="s">
        <v>98</v>
      </c>
      <c r="O123">
        <v>1.65</v>
      </c>
      <c r="P123" s="4">
        <v>45630</v>
      </c>
      <c r="Q123" t="s">
        <v>3034</v>
      </c>
      <c r="R123" t="s">
        <v>1284</v>
      </c>
      <c r="S123" t="s">
        <v>2722</v>
      </c>
      <c r="T123" t="s">
        <v>178</v>
      </c>
      <c r="U123" t="s">
        <v>3470</v>
      </c>
      <c r="V123" t="s">
        <v>26</v>
      </c>
      <c r="W123" t="s">
        <v>311</v>
      </c>
      <c r="X123" t="s">
        <v>85</v>
      </c>
      <c r="Y123" t="s">
        <v>3718</v>
      </c>
      <c r="Z123" t="s">
        <v>2036</v>
      </c>
      <c r="AA123" s="4">
        <v>45261</v>
      </c>
      <c r="AB123" t="s">
        <v>3236</v>
      </c>
      <c r="AC123" t="s">
        <v>26</v>
      </c>
      <c r="AD123" s="107" t="s">
        <v>5259</v>
      </c>
      <c r="AE123" t="s">
        <v>1571</v>
      </c>
      <c r="AF123">
        <v>1.65</v>
      </c>
      <c r="AG123" t="s">
        <v>2892</v>
      </c>
      <c r="AH123" s="107" t="s">
        <v>3774</v>
      </c>
      <c r="AI123" t="s">
        <v>5420</v>
      </c>
      <c r="AJ123" t="s">
        <v>5420</v>
      </c>
      <c r="AK123" t="s">
        <v>181</v>
      </c>
      <c r="AL123" t="s">
        <v>181</v>
      </c>
      <c r="AP123">
        <v>1.65</v>
      </c>
      <c r="AQ123">
        <v>1.65</v>
      </c>
      <c r="AR123" t="s">
        <v>5197</v>
      </c>
    </row>
    <row r="124" spans="10:44">
      <c r="J124">
        <v>307</v>
      </c>
      <c r="K124" t="s">
        <v>3647</v>
      </c>
      <c r="L124" t="s">
        <v>1083</v>
      </c>
      <c r="M124" t="s">
        <v>10</v>
      </c>
      <c r="N124" t="s">
        <v>11</v>
      </c>
      <c r="O124">
        <v>2</v>
      </c>
      <c r="P124" s="4">
        <v>45548</v>
      </c>
      <c r="Q124" t="s">
        <v>3648</v>
      </c>
      <c r="R124" t="s">
        <v>34</v>
      </c>
      <c r="S124" t="s">
        <v>2721</v>
      </c>
      <c r="T124" t="s">
        <v>178</v>
      </c>
      <c r="U124" t="s">
        <v>3470</v>
      </c>
      <c r="V124" t="s">
        <v>26</v>
      </c>
      <c r="W124" t="s">
        <v>311</v>
      </c>
      <c r="X124" t="s">
        <v>85</v>
      </c>
      <c r="Y124" t="s">
        <v>3718</v>
      </c>
      <c r="Z124" t="s">
        <v>1084</v>
      </c>
      <c r="AA124" s="4">
        <v>45181</v>
      </c>
      <c r="AB124" t="s">
        <v>3239</v>
      </c>
      <c r="AC124" t="s">
        <v>26</v>
      </c>
      <c r="AD124" s="107" t="s">
        <v>5259</v>
      </c>
      <c r="AE124" t="s">
        <v>1571</v>
      </c>
      <c r="AF124">
        <v>2</v>
      </c>
      <c r="AG124" t="s">
        <v>2892</v>
      </c>
      <c r="AH124" s="107" t="s">
        <v>3774</v>
      </c>
      <c r="AI124" t="s">
        <v>5420</v>
      </c>
      <c r="AJ124" t="s">
        <v>5420</v>
      </c>
      <c r="AK124" t="s">
        <v>3649</v>
      </c>
      <c r="AL124" t="s">
        <v>3366</v>
      </c>
      <c r="AM124">
        <v>1</v>
      </c>
      <c r="AO124">
        <v>1</v>
      </c>
      <c r="AP124">
        <v>0.27500000000000002</v>
      </c>
      <c r="AQ124">
        <v>0.28000000000000003</v>
      </c>
      <c r="AR124" t="s">
        <v>5468</v>
      </c>
    </row>
    <row r="125" spans="10:44">
      <c r="J125">
        <v>306</v>
      </c>
      <c r="K125" t="s">
        <v>5167</v>
      </c>
      <c r="L125" t="s">
        <v>1083</v>
      </c>
      <c r="M125" t="s">
        <v>10</v>
      </c>
      <c r="N125" t="s">
        <v>11</v>
      </c>
      <c r="O125">
        <v>1.5</v>
      </c>
      <c r="P125" s="4">
        <v>45618</v>
      </c>
      <c r="Q125" t="s">
        <v>3648</v>
      </c>
      <c r="R125" t="s">
        <v>34</v>
      </c>
      <c r="S125" t="s">
        <v>2721</v>
      </c>
      <c r="T125" t="s">
        <v>178</v>
      </c>
      <c r="U125" t="s">
        <v>3470</v>
      </c>
      <c r="V125" t="s">
        <v>26</v>
      </c>
      <c r="W125" t="s">
        <v>311</v>
      </c>
      <c r="X125" t="s">
        <v>85</v>
      </c>
      <c r="Y125" t="s">
        <v>3718</v>
      </c>
      <c r="Z125" t="s">
        <v>1084</v>
      </c>
      <c r="AA125" s="4">
        <v>45251</v>
      </c>
      <c r="AB125" t="s">
        <v>3237</v>
      </c>
      <c r="AC125" t="s">
        <v>26</v>
      </c>
      <c r="AD125" s="107" t="s">
        <v>5259</v>
      </c>
      <c r="AE125" t="s">
        <v>1571</v>
      </c>
      <c r="AF125">
        <v>1.5</v>
      </c>
      <c r="AG125" t="s">
        <v>2892</v>
      </c>
      <c r="AH125" s="107" t="s">
        <v>3774</v>
      </c>
      <c r="AI125" t="s">
        <v>5420</v>
      </c>
      <c r="AJ125" t="s">
        <v>5420</v>
      </c>
      <c r="AK125" t="s">
        <v>181</v>
      </c>
      <c r="AL125" t="s">
        <v>181</v>
      </c>
      <c r="AP125">
        <v>0.20599999999999999</v>
      </c>
      <c r="AQ125">
        <v>0.21</v>
      </c>
      <c r="AR125" t="s">
        <v>5168</v>
      </c>
    </row>
    <row r="126" spans="10:44">
      <c r="J126">
        <v>305</v>
      </c>
      <c r="K126" t="s">
        <v>702</v>
      </c>
      <c r="L126" t="s">
        <v>3498</v>
      </c>
      <c r="M126" t="s">
        <v>104</v>
      </c>
      <c r="N126" t="s">
        <v>98</v>
      </c>
      <c r="O126">
        <v>2</v>
      </c>
      <c r="P126" s="4">
        <v>45516</v>
      </c>
      <c r="Q126" t="s">
        <v>2895</v>
      </c>
      <c r="R126" t="s">
        <v>703</v>
      </c>
      <c r="S126" t="s">
        <v>2722</v>
      </c>
      <c r="T126" t="s">
        <v>178</v>
      </c>
      <c r="U126" t="s">
        <v>3470</v>
      </c>
      <c r="V126" t="s">
        <v>26</v>
      </c>
      <c r="W126" t="s">
        <v>311</v>
      </c>
      <c r="X126" t="s">
        <v>30</v>
      </c>
      <c r="Y126" t="s">
        <v>2960</v>
      </c>
      <c r="Z126" t="s">
        <v>705</v>
      </c>
      <c r="AA126" s="4">
        <v>44413</v>
      </c>
      <c r="AB126" t="s">
        <v>3240</v>
      </c>
      <c r="AC126" t="s">
        <v>26</v>
      </c>
      <c r="AD126" s="107" t="s">
        <v>5259</v>
      </c>
      <c r="AE126" t="s">
        <v>1571</v>
      </c>
      <c r="AF126">
        <v>2</v>
      </c>
      <c r="AG126" t="s">
        <v>2892</v>
      </c>
      <c r="AH126" s="107" t="s">
        <v>3772</v>
      </c>
      <c r="AI126" t="s">
        <v>5420</v>
      </c>
      <c r="AJ126" t="s">
        <v>5420</v>
      </c>
      <c r="AK126" t="s">
        <v>2737</v>
      </c>
      <c r="AL126" t="s">
        <v>3366</v>
      </c>
      <c r="AM126">
        <v>1</v>
      </c>
      <c r="AN126">
        <v>1</v>
      </c>
      <c r="AP126">
        <v>2</v>
      </c>
      <c r="AQ126">
        <v>2</v>
      </c>
      <c r="AR126" t="s">
        <v>3947</v>
      </c>
    </row>
    <row r="127" spans="10:44">
      <c r="J127">
        <v>304</v>
      </c>
      <c r="K127" t="s">
        <v>2940</v>
      </c>
      <c r="L127" t="s">
        <v>3364</v>
      </c>
      <c r="M127" t="s">
        <v>105</v>
      </c>
      <c r="N127" t="s">
        <v>98</v>
      </c>
      <c r="O127">
        <v>3.25</v>
      </c>
      <c r="P127" s="4">
        <v>45454</v>
      </c>
      <c r="Q127" t="s">
        <v>3034</v>
      </c>
      <c r="R127" t="s">
        <v>1972</v>
      </c>
      <c r="S127" t="s">
        <v>2722</v>
      </c>
      <c r="T127" t="s">
        <v>178</v>
      </c>
      <c r="U127" t="s">
        <v>3470</v>
      </c>
      <c r="V127" t="s">
        <v>26</v>
      </c>
      <c r="W127" t="s">
        <v>311</v>
      </c>
      <c r="X127" t="s">
        <v>85</v>
      </c>
      <c r="Y127" t="s">
        <v>2960</v>
      </c>
      <c r="Z127" t="s">
        <v>360</v>
      </c>
      <c r="AA127" s="4">
        <v>45083</v>
      </c>
      <c r="AB127" t="s">
        <v>3225</v>
      </c>
      <c r="AC127" t="s">
        <v>26</v>
      </c>
      <c r="AD127" s="107" t="s">
        <v>5259</v>
      </c>
      <c r="AE127" t="s">
        <v>1571</v>
      </c>
      <c r="AF127">
        <v>3.25</v>
      </c>
      <c r="AG127" t="s">
        <v>2892</v>
      </c>
      <c r="AH127" s="107" t="s">
        <v>3774</v>
      </c>
      <c r="AI127" t="s">
        <v>3497</v>
      </c>
      <c r="AJ127" t="s">
        <v>3497</v>
      </c>
      <c r="AK127" t="s">
        <v>2737</v>
      </c>
      <c r="AL127" t="s">
        <v>3366</v>
      </c>
      <c r="AM127">
        <v>1</v>
      </c>
      <c r="AN127">
        <v>1</v>
      </c>
      <c r="AP127">
        <v>3.25</v>
      </c>
      <c r="AQ127">
        <v>3.25</v>
      </c>
      <c r="AR127" t="s">
        <v>3900</v>
      </c>
    </row>
    <row r="128" spans="10:44">
      <c r="J128">
        <v>303</v>
      </c>
      <c r="K128" t="s">
        <v>2940</v>
      </c>
      <c r="L128" t="s">
        <v>3372</v>
      </c>
      <c r="M128" t="s">
        <v>105</v>
      </c>
      <c r="N128" t="s">
        <v>98</v>
      </c>
      <c r="O128">
        <v>3.25</v>
      </c>
      <c r="P128" s="4">
        <v>45454</v>
      </c>
      <c r="Q128" t="s">
        <v>3034</v>
      </c>
      <c r="R128" t="s">
        <v>1972</v>
      </c>
      <c r="S128" t="s">
        <v>2722</v>
      </c>
      <c r="T128" t="s">
        <v>178</v>
      </c>
      <c r="U128" t="s">
        <v>3470</v>
      </c>
      <c r="V128" t="s">
        <v>26</v>
      </c>
      <c r="W128" t="s">
        <v>311</v>
      </c>
      <c r="X128" t="s">
        <v>85</v>
      </c>
      <c r="Y128" t="s">
        <v>2960</v>
      </c>
      <c r="Z128" t="s">
        <v>360</v>
      </c>
      <c r="AA128" s="4">
        <v>45118</v>
      </c>
      <c r="AB128" t="s">
        <v>3241</v>
      </c>
      <c r="AC128" t="s">
        <v>26</v>
      </c>
      <c r="AD128" s="107" t="s">
        <v>5259</v>
      </c>
      <c r="AE128" t="s">
        <v>1571</v>
      </c>
      <c r="AF128">
        <v>3.25</v>
      </c>
      <c r="AG128" t="s">
        <v>2892</v>
      </c>
      <c r="AH128" s="107" t="s">
        <v>3774</v>
      </c>
      <c r="AI128" t="s">
        <v>3497</v>
      </c>
      <c r="AJ128" t="s">
        <v>3497</v>
      </c>
      <c r="AK128" t="s">
        <v>2737</v>
      </c>
      <c r="AL128" t="s">
        <v>3366</v>
      </c>
      <c r="AM128">
        <v>1</v>
      </c>
      <c r="AN128">
        <v>1</v>
      </c>
      <c r="AP128">
        <v>3.25</v>
      </c>
      <c r="AQ128">
        <v>3.25</v>
      </c>
      <c r="AR128" t="s">
        <v>7560</v>
      </c>
    </row>
    <row r="129" spans="10:44">
      <c r="J129">
        <v>302</v>
      </c>
      <c r="K129" t="s">
        <v>3717</v>
      </c>
      <c r="L129" t="s">
        <v>307</v>
      </c>
      <c r="M129" t="s">
        <v>308</v>
      </c>
      <c r="N129" t="s">
        <v>98</v>
      </c>
      <c r="O129">
        <v>2.23</v>
      </c>
      <c r="P129" s="4">
        <v>45581</v>
      </c>
      <c r="Q129" t="s">
        <v>3034</v>
      </c>
      <c r="R129" t="s">
        <v>1909</v>
      </c>
      <c r="S129" t="s">
        <v>2722</v>
      </c>
      <c r="T129" t="s">
        <v>178</v>
      </c>
      <c r="U129" t="s">
        <v>3470</v>
      </c>
      <c r="V129" t="s">
        <v>26</v>
      </c>
      <c r="W129" t="s">
        <v>311</v>
      </c>
      <c r="X129" t="s">
        <v>85</v>
      </c>
      <c r="Y129" t="s">
        <v>2960</v>
      </c>
      <c r="Z129" t="s">
        <v>310</v>
      </c>
      <c r="AA129" s="4">
        <v>45212</v>
      </c>
      <c r="AB129" t="s">
        <v>3238</v>
      </c>
      <c r="AC129" t="s">
        <v>26</v>
      </c>
      <c r="AD129" s="107" t="s">
        <v>5259</v>
      </c>
      <c r="AE129" t="s">
        <v>1571</v>
      </c>
      <c r="AF129">
        <v>2.23</v>
      </c>
      <c r="AG129" t="s">
        <v>2892</v>
      </c>
      <c r="AH129" s="107" t="s">
        <v>3774</v>
      </c>
      <c r="AI129" t="s">
        <v>3496</v>
      </c>
      <c r="AJ129" t="s">
        <v>3496</v>
      </c>
      <c r="AK129" t="s">
        <v>2737</v>
      </c>
      <c r="AL129" t="s">
        <v>3366</v>
      </c>
      <c r="AM129">
        <v>1</v>
      </c>
      <c r="AN129">
        <v>1</v>
      </c>
      <c r="AP129">
        <v>2.23</v>
      </c>
      <c r="AQ129">
        <v>2.23</v>
      </c>
      <c r="AR129" t="s">
        <v>3839</v>
      </c>
    </row>
    <row r="130" spans="10:44">
      <c r="J130">
        <v>301</v>
      </c>
      <c r="K130" t="s">
        <v>4689</v>
      </c>
      <c r="L130" t="s">
        <v>4690</v>
      </c>
      <c r="M130" t="s">
        <v>3373</v>
      </c>
      <c r="N130" t="s">
        <v>98</v>
      </c>
      <c r="O130">
        <v>1.5</v>
      </c>
      <c r="P130" s="4">
        <v>45467</v>
      </c>
      <c r="Q130" t="s">
        <v>2895</v>
      </c>
      <c r="R130" t="s">
        <v>154</v>
      </c>
      <c r="S130" t="s">
        <v>2722</v>
      </c>
      <c r="T130" t="s">
        <v>178</v>
      </c>
      <c r="U130" t="s">
        <v>3470</v>
      </c>
      <c r="V130" t="s">
        <v>26</v>
      </c>
      <c r="W130" t="s">
        <v>259</v>
      </c>
      <c r="X130" t="s">
        <v>14</v>
      </c>
      <c r="Y130" t="s">
        <v>15</v>
      </c>
      <c r="Z130" t="s">
        <v>4691</v>
      </c>
      <c r="AA130" s="4">
        <v>44364</v>
      </c>
      <c r="AB130" t="s">
        <v>3225</v>
      </c>
      <c r="AC130" t="s">
        <v>26</v>
      </c>
      <c r="AD130" s="107" t="s">
        <v>5259</v>
      </c>
      <c r="AE130" t="s">
        <v>1571</v>
      </c>
      <c r="AF130">
        <v>1.5</v>
      </c>
      <c r="AG130" t="s">
        <v>2892</v>
      </c>
      <c r="AH130" s="107" t="s">
        <v>3772</v>
      </c>
      <c r="AI130" t="s">
        <v>5420</v>
      </c>
      <c r="AJ130" t="s">
        <v>5420</v>
      </c>
      <c r="AK130" t="s">
        <v>181</v>
      </c>
      <c r="AL130" t="s">
        <v>181</v>
      </c>
      <c r="AP130">
        <v>1.5</v>
      </c>
      <c r="AQ130">
        <v>1.5</v>
      </c>
      <c r="AR130" t="s">
        <v>4692</v>
      </c>
    </row>
    <row r="131" spans="10:44">
      <c r="J131">
        <v>300</v>
      </c>
      <c r="K131" t="s">
        <v>4739</v>
      </c>
      <c r="L131" t="s">
        <v>4740</v>
      </c>
      <c r="M131" t="s">
        <v>3373</v>
      </c>
      <c r="N131" t="s">
        <v>98</v>
      </c>
      <c r="O131">
        <v>0.4</v>
      </c>
      <c r="P131" s="4">
        <v>45439</v>
      </c>
      <c r="Q131" t="s">
        <v>2895</v>
      </c>
      <c r="R131" t="s">
        <v>572</v>
      </c>
      <c r="S131" t="s">
        <v>3226</v>
      </c>
      <c r="T131" t="s">
        <v>178</v>
      </c>
      <c r="U131" t="s">
        <v>3470</v>
      </c>
      <c r="V131" t="s">
        <v>26</v>
      </c>
      <c r="W131" t="s">
        <v>311</v>
      </c>
      <c r="X131" t="s">
        <v>21</v>
      </c>
      <c r="Y131" t="s">
        <v>15</v>
      </c>
      <c r="Z131" t="s">
        <v>2127</v>
      </c>
      <c r="AA131" s="4">
        <v>44336</v>
      </c>
      <c r="AB131" t="s">
        <v>3228</v>
      </c>
      <c r="AC131" t="s">
        <v>26</v>
      </c>
      <c r="AD131" s="107" t="s">
        <v>5259</v>
      </c>
      <c r="AE131" t="s">
        <v>1571</v>
      </c>
      <c r="AF131">
        <v>0.4</v>
      </c>
      <c r="AG131" t="s">
        <v>2892</v>
      </c>
      <c r="AH131" s="107" t="s">
        <v>3772</v>
      </c>
      <c r="AI131" t="s">
        <v>5420</v>
      </c>
      <c r="AJ131" t="s">
        <v>5420</v>
      </c>
      <c r="AK131" t="s">
        <v>181</v>
      </c>
      <c r="AL131" t="s">
        <v>181</v>
      </c>
      <c r="AP131">
        <v>0.4</v>
      </c>
      <c r="AQ131">
        <v>0.4</v>
      </c>
      <c r="AR131" t="s">
        <v>4741</v>
      </c>
    </row>
    <row r="132" spans="10:44">
      <c r="J132">
        <v>299</v>
      </c>
      <c r="K132" t="s">
        <v>4346</v>
      </c>
      <c r="L132" t="s">
        <v>2128</v>
      </c>
      <c r="M132" t="s">
        <v>3373</v>
      </c>
      <c r="N132" t="s">
        <v>98</v>
      </c>
      <c r="O132">
        <v>0.9</v>
      </c>
      <c r="P132" s="4">
        <v>45632</v>
      </c>
      <c r="Q132" t="s">
        <v>2895</v>
      </c>
      <c r="R132" t="s">
        <v>108</v>
      </c>
      <c r="S132" t="s">
        <v>2722</v>
      </c>
      <c r="T132" t="s">
        <v>178</v>
      </c>
      <c r="U132" t="s">
        <v>3470</v>
      </c>
      <c r="V132" t="s">
        <v>26</v>
      </c>
      <c r="W132" t="s">
        <v>311</v>
      </c>
      <c r="X132" t="s">
        <v>85</v>
      </c>
      <c r="Y132" t="s">
        <v>15</v>
      </c>
      <c r="Z132" t="s">
        <v>2127</v>
      </c>
      <c r="AA132" s="4">
        <v>44529</v>
      </c>
      <c r="AB132" t="s">
        <v>3237</v>
      </c>
      <c r="AC132" t="s">
        <v>26</v>
      </c>
      <c r="AD132" s="107" t="s">
        <v>5259</v>
      </c>
      <c r="AE132" t="s">
        <v>1571</v>
      </c>
      <c r="AF132">
        <v>0.9</v>
      </c>
      <c r="AG132" t="s">
        <v>2892</v>
      </c>
      <c r="AH132" s="107" t="s">
        <v>3772</v>
      </c>
      <c r="AI132" t="s">
        <v>5420</v>
      </c>
      <c r="AJ132" t="s">
        <v>5420</v>
      </c>
      <c r="AK132" t="s">
        <v>181</v>
      </c>
      <c r="AL132" t="s">
        <v>181</v>
      </c>
      <c r="AP132">
        <v>0.9</v>
      </c>
      <c r="AQ132">
        <v>0.9</v>
      </c>
      <c r="AR132" t="s">
        <v>4347</v>
      </c>
    </row>
    <row r="133" spans="10:44">
      <c r="J133">
        <v>298</v>
      </c>
      <c r="K133" t="s">
        <v>4542</v>
      </c>
      <c r="L133" t="s">
        <v>4543</v>
      </c>
      <c r="M133" t="s">
        <v>3373</v>
      </c>
      <c r="N133" t="s">
        <v>98</v>
      </c>
      <c r="O133">
        <v>3</v>
      </c>
      <c r="P133" s="4">
        <v>45559</v>
      </c>
      <c r="Q133" t="s">
        <v>2895</v>
      </c>
      <c r="R133" t="s">
        <v>484</v>
      </c>
      <c r="S133" t="s">
        <v>2722</v>
      </c>
      <c r="T133" t="s">
        <v>178</v>
      </c>
      <c r="U133" t="s">
        <v>3470</v>
      </c>
      <c r="V133" t="s">
        <v>26</v>
      </c>
      <c r="W133" t="s">
        <v>215</v>
      </c>
      <c r="X133" t="s">
        <v>14</v>
      </c>
      <c r="Y133" t="s">
        <v>15</v>
      </c>
      <c r="Z133" t="s">
        <v>4544</v>
      </c>
      <c r="AA133" s="4">
        <v>44455</v>
      </c>
      <c r="AB133" t="s">
        <v>3239</v>
      </c>
      <c r="AC133" t="s">
        <v>26</v>
      </c>
      <c r="AD133" s="107" t="s">
        <v>5259</v>
      </c>
      <c r="AE133" t="s">
        <v>1571</v>
      </c>
      <c r="AF133">
        <v>3</v>
      </c>
      <c r="AG133" t="s">
        <v>2892</v>
      </c>
      <c r="AH133" s="107" t="s">
        <v>3772</v>
      </c>
      <c r="AI133" t="s">
        <v>3496</v>
      </c>
      <c r="AJ133" t="s">
        <v>3496</v>
      </c>
      <c r="AK133" t="s">
        <v>181</v>
      </c>
      <c r="AL133" t="s">
        <v>181</v>
      </c>
      <c r="AP133">
        <v>3</v>
      </c>
      <c r="AQ133">
        <v>3</v>
      </c>
      <c r="AR133" t="s">
        <v>4545</v>
      </c>
    </row>
    <row r="134" spans="10:44">
      <c r="J134">
        <v>297</v>
      </c>
      <c r="K134" t="s">
        <v>4790</v>
      </c>
      <c r="L134" t="s">
        <v>4791</v>
      </c>
      <c r="M134" t="s">
        <v>3373</v>
      </c>
      <c r="N134" t="s">
        <v>98</v>
      </c>
      <c r="O134">
        <v>1</v>
      </c>
      <c r="P134" s="4">
        <v>45376</v>
      </c>
      <c r="Q134" t="s">
        <v>2895</v>
      </c>
      <c r="R134" t="s">
        <v>124</v>
      </c>
      <c r="S134" t="s">
        <v>3226</v>
      </c>
      <c r="T134" t="s">
        <v>178</v>
      </c>
      <c r="U134" t="s">
        <v>3470</v>
      </c>
      <c r="V134" t="s">
        <v>26</v>
      </c>
      <c r="W134" t="s">
        <v>259</v>
      </c>
      <c r="X134" t="s">
        <v>21</v>
      </c>
      <c r="Y134" t="s">
        <v>15</v>
      </c>
      <c r="Z134" t="s">
        <v>4563</v>
      </c>
      <c r="AA134" s="4">
        <v>44277</v>
      </c>
      <c r="AB134" t="s">
        <v>3232</v>
      </c>
      <c r="AC134" t="s">
        <v>26</v>
      </c>
      <c r="AD134" s="107" t="s">
        <v>5259</v>
      </c>
      <c r="AE134" t="s">
        <v>1571</v>
      </c>
      <c r="AF134">
        <v>1</v>
      </c>
      <c r="AG134" t="s">
        <v>2892</v>
      </c>
      <c r="AH134" s="107" t="s">
        <v>3772</v>
      </c>
      <c r="AI134" t="s">
        <v>5420</v>
      </c>
      <c r="AJ134" t="s">
        <v>5420</v>
      </c>
      <c r="AK134" t="s">
        <v>181</v>
      </c>
      <c r="AL134" t="s">
        <v>181</v>
      </c>
      <c r="AP134">
        <v>1</v>
      </c>
      <c r="AQ134">
        <v>1</v>
      </c>
      <c r="AR134" t="s">
        <v>4792</v>
      </c>
    </row>
    <row r="135" spans="10:44">
      <c r="J135">
        <v>296</v>
      </c>
      <c r="K135" t="s">
        <v>4561</v>
      </c>
      <c r="L135" t="s">
        <v>4562</v>
      </c>
      <c r="M135" t="s">
        <v>3373</v>
      </c>
      <c r="N135" t="s">
        <v>98</v>
      </c>
      <c r="O135">
        <v>0.5</v>
      </c>
      <c r="P135" s="4">
        <v>45551</v>
      </c>
      <c r="Q135" t="s">
        <v>2895</v>
      </c>
      <c r="R135" t="s">
        <v>27</v>
      </c>
      <c r="S135" t="s">
        <v>2722</v>
      </c>
      <c r="T135" t="s">
        <v>178</v>
      </c>
      <c r="U135" t="s">
        <v>3470</v>
      </c>
      <c r="V135" t="s">
        <v>26</v>
      </c>
      <c r="W135" t="s">
        <v>259</v>
      </c>
      <c r="X135" t="s">
        <v>30</v>
      </c>
      <c r="Y135" t="s">
        <v>15</v>
      </c>
      <c r="Z135" t="s">
        <v>4563</v>
      </c>
      <c r="AA135" s="4">
        <v>44448</v>
      </c>
      <c r="AB135" t="s">
        <v>3239</v>
      </c>
      <c r="AC135" t="s">
        <v>26</v>
      </c>
      <c r="AD135" s="107" t="s">
        <v>5259</v>
      </c>
      <c r="AE135" t="s">
        <v>1571</v>
      </c>
      <c r="AF135">
        <v>0.5</v>
      </c>
      <c r="AG135" t="s">
        <v>2892</v>
      </c>
      <c r="AH135" s="107" t="s">
        <v>3772</v>
      </c>
      <c r="AI135" t="s">
        <v>5420</v>
      </c>
      <c r="AJ135" t="s">
        <v>5420</v>
      </c>
      <c r="AK135" t="s">
        <v>181</v>
      </c>
      <c r="AL135" t="s">
        <v>181</v>
      </c>
      <c r="AP135">
        <v>0.5</v>
      </c>
      <c r="AQ135">
        <v>0.5</v>
      </c>
      <c r="AR135" t="s">
        <v>4564</v>
      </c>
    </row>
    <row r="136" spans="10:44">
      <c r="J136">
        <v>295</v>
      </c>
      <c r="K136" t="s">
        <v>4592</v>
      </c>
      <c r="L136" t="s">
        <v>3530</v>
      </c>
      <c r="M136" t="s">
        <v>3373</v>
      </c>
      <c r="N136" t="s">
        <v>98</v>
      </c>
      <c r="O136">
        <v>5</v>
      </c>
      <c r="P136" s="4">
        <v>45537</v>
      </c>
      <c r="Q136" t="s">
        <v>2895</v>
      </c>
      <c r="R136" t="s">
        <v>2585</v>
      </c>
      <c r="S136" t="s">
        <v>2722</v>
      </c>
      <c r="T136" t="s">
        <v>178</v>
      </c>
      <c r="U136" t="s">
        <v>3470</v>
      </c>
      <c r="V136" t="s">
        <v>26</v>
      </c>
      <c r="W136" t="s">
        <v>1966</v>
      </c>
      <c r="X136" t="s">
        <v>14</v>
      </c>
      <c r="Y136" t="s">
        <v>15</v>
      </c>
      <c r="Z136" t="s">
        <v>3532</v>
      </c>
      <c r="AA136" s="4">
        <v>44434</v>
      </c>
      <c r="AB136" t="s">
        <v>3240</v>
      </c>
      <c r="AC136" t="s">
        <v>26</v>
      </c>
      <c r="AD136" s="107" t="s">
        <v>5259</v>
      </c>
      <c r="AE136" t="s">
        <v>1571</v>
      </c>
      <c r="AF136">
        <v>5</v>
      </c>
      <c r="AG136" t="s">
        <v>2892</v>
      </c>
      <c r="AH136" s="107" t="s">
        <v>3772</v>
      </c>
      <c r="AI136" t="s">
        <v>3497</v>
      </c>
      <c r="AJ136" t="s">
        <v>3497</v>
      </c>
      <c r="AK136" t="s">
        <v>181</v>
      </c>
      <c r="AL136" t="s">
        <v>181</v>
      </c>
      <c r="AP136">
        <v>5</v>
      </c>
      <c r="AQ136">
        <v>5</v>
      </c>
      <c r="AR136" t="s">
        <v>4593</v>
      </c>
    </row>
    <row r="137" spans="10:44">
      <c r="J137">
        <v>294</v>
      </c>
      <c r="K137" t="s">
        <v>4377</v>
      </c>
      <c r="L137" t="s">
        <v>4378</v>
      </c>
      <c r="M137" t="s">
        <v>3373</v>
      </c>
      <c r="N137" t="s">
        <v>98</v>
      </c>
      <c r="O137">
        <v>0.9</v>
      </c>
      <c r="P137" s="4">
        <v>45620</v>
      </c>
      <c r="Q137" t="s">
        <v>2895</v>
      </c>
      <c r="R137" t="s">
        <v>4379</v>
      </c>
      <c r="S137" t="s">
        <v>3226</v>
      </c>
      <c r="T137" t="s">
        <v>178</v>
      </c>
      <c r="U137" t="s">
        <v>3470</v>
      </c>
      <c r="V137" t="s">
        <v>26</v>
      </c>
      <c r="W137" t="s">
        <v>1966</v>
      </c>
      <c r="X137" t="s">
        <v>21</v>
      </c>
      <c r="Y137" t="s">
        <v>15</v>
      </c>
      <c r="Z137" t="s">
        <v>4380</v>
      </c>
      <c r="AA137" s="4">
        <v>44518</v>
      </c>
      <c r="AB137" t="s">
        <v>3237</v>
      </c>
      <c r="AC137" t="s">
        <v>26</v>
      </c>
      <c r="AD137" s="107" t="s">
        <v>5259</v>
      </c>
      <c r="AE137" t="s">
        <v>1571</v>
      </c>
      <c r="AF137">
        <v>0.9</v>
      </c>
      <c r="AG137" t="s">
        <v>2892</v>
      </c>
      <c r="AH137" s="107" t="s">
        <v>3772</v>
      </c>
      <c r="AI137" t="s">
        <v>5420</v>
      </c>
      <c r="AJ137" t="s">
        <v>5420</v>
      </c>
      <c r="AK137" t="s">
        <v>181</v>
      </c>
      <c r="AL137" t="s">
        <v>181</v>
      </c>
      <c r="AP137">
        <v>0.9</v>
      </c>
      <c r="AQ137">
        <v>0.9</v>
      </c>
      <c r="AR137" t="s">
        <v>4381</v>
      </c>
    </row>
    <row r="138" spans="10:44">
      <c r="J138">
        <v>293</v>
      </c>
      <c r="K138" t="s">
        <v>2091</v>
      </c>
      <c r="L138" t="s">
        <v>2092</v>
      </c>
      <c r="M138" t="s">
        <v>10</v>
      </c>
      <c r="N138" t="s">
        <v>11</v>
      </c>
      <c r="O138">
        <v>12</v>
      </c>
      <c r="P138" s="4">
        <v>45598</v>
      </c>
      <c r="Q138" t="s">
        <v>2894</v>
      </c>
      <c r="R138" t="s">
        <v>2080</v>
      </c>
      <c r="S138" t="s">
        <v>3601</v>
      </c>
      <c r="T138" t="s">
        <v>321</v>
      </c>
      <c r="U138" t="s">
        <v>3327</v>
      </c>
      <c r="V138" t="s">
        <v>130</v>
      </c>
      <c r="W138" t="s">
        <v>986</v>
      </c>
      <c r="X138" t="s">
        <v>14</v>
      </c>
      <c r="Y138" t="s">
        <v>3718</v>
      </c>
      <c r="Z138" t="s">
        <v>2090</v>
      </c>
      <c r="AA138" s="4">
        <v>44860</v>
      </c>
      <c r="AB138" t="s">
        <v>3238</v>
      </c>
      <c r="AC138" t="s">
        <v>130</v>
      </c>
      <c r="AD138" s="107" t="s">
        <v>5259</v>
      </c>
      <c r="AE138" t="s">
        <v>1571</v>
      </c>
      <c r="AF138">
        <v>12</v>
      </c>
      <c r="AG138" t="s">
        <v>15</v>
      </c>
      <c r="AH138" s="107" t="s">
        <v>3772</v>
      </c>
      <c r="AI138" t="s">
        <v>5420</v>
      </c>
      <c r="AJ138" t="s">
        <v>5420</v>
      </c>
      <c r="AK138" t="s">
        <v>181</v>
      </c>
      <c r="AL138" t="s">
        <v>181</v>
      </c>
      <c r="AP138">
        <v>1.68</v>
      </c>
      <c r="AQ138">
        <v>1.6779999999999999</v>
      </c>
      <c r="AR138" t="s">
        <v>3875</v>
      </c>
    </row>
    <row r="139" spans="10:44">
      <c r="J139">
        <v>292</v>
      </c>
      <c r="K139" t="s">
        <v>4513</v>
      </c>
      <c r="L139" t="s">
        <v>4514</v>
      </c>
      <c r="M139" t="s">
        <v>4316</v>
      </c>
      <c r="N139" t="s">
        <v>98</v>
      </c>
      <c r="O139">
        <v>3</v>
      </c>
      <c r="P139" s="4">
        <v>45564</v>
      </c>
      <c r="Q139" t="s">
        <v>2895</v>
      </c>
      <c r="R139" t="s">
        <v>1871</v>
      </c>
      <c r="S139" t="s">
        <v>2722</v>
      </c>
      <c r="T139" t="s">
        <v>178</v>
      </c>
      <c r="U139" t="s">
        <v>3470</v>
      </c>
      <c r="V139" t="s">
        <v>134</v>
      </c>
      <c r="W139" t="s">
        <v>445</v>
      </c>
      <c r="X139" t="s">
        <v>14</v>
      </c>
      <c r="Y139" t="s">
        <v>15</v>
      </c>
      <c r="Z139" t="s">
        <v>4515</v>
      </c>
      <c r="AA139" s="4">
        <v>44463</v>
      </c>
      <c r="AB139" t="s">
        <v>3239</v>
      </c>
      <c r="AC139" t="s">
        <v>134</v>
      </c>
      <c r="AD139" s="107" t="s">
        <v>5259</v>
      </c>
      <c r="AE139" t="s">
        <v>1571</v>
      </c>
      <c r="AF139">
        <v>3</v>
      </c>
      <c r="AG139" t="s">
        <v>2892</v>
      </c>
      <c r="AH139" s="107" t="s">
        <v>3772</v>
      </c>
      <c r="AI139" t="s">
        <v>3496</v>
      </c>
      <c r="AJ139" t="s">
        <v>3496</v>
      </c>
      <c r="AK139" t="s">
        <v>181</v>
      </c>
      <c r="AL139" t="s">
        <v>181</v>
      </c>
      <c r="AP139">
        <v>3</v>
      </c>
      <c r="AQ139">
        <v>3</v>
      </c>
      <c r="AR139" t="s">
        <v>4516</v>
      </c>
    </row>
    <row r="140" spans="10:44">
      <c r="J140">
        <v>291</v>
      </c>
      <c r="K140" t="s">
        <v>813</v>
      </c>
      <c r="L140" t="s">
        <v>442</v>
      </c>
      <c r="M140" t="s">
        <v>1631</v>
      </c>
      <c r="N140" t="s">
        <v>98</v>
      </c>
      <c r="O140">
        <v>4</v>
      </c>
      <c r="P140" s="4">
        <v>45453</v>
      </c>
      <c r="Q140" t="s">
        <v>2895</v>
      </c>
      <c r="R140" t="s">
        <v>815</v>
      </c>
      <c r="S140" t="s">
        <v>2722</v>
      </c>
      <c r="T140" t="s">
        <v>178</v>
      </c>
      <c r="U140" t="s">
        <v>3470</v>
      </c>
      <c r="V140" t="s">
        <v>134</v>
      </c>
      <c r="W140" t="s">
        <v>15</v>
      </c>
      <c r="X140" t="s">
        <v>14</v>
      </c>
      <c r="Y140" t="s">
        <v>2960</v>
      </c>
      <c r="Z140" t="s">
        <v>444</v>
      </c>
      <c r="AA140" s="4">
        <v>44350</v>
      </c>
      <c r="AB140" t="s">
        <v>3225</v>
      </c>
      <c r="AC140" t="s">
        <v>134</v>
      </c>
      <c r="AD140" s="107" t="s">
        <v>5259</v>
      </c>
      <c r="AE140" t="s">
        <v>1571</v>
      </c>
      <c r="AF140">
        <v>4</v>
      </c>
      <c r="AG140" t="s">
        <v>2892</v>
      </c>
      <c r="AH140" s="107" t="s">
        <v>3772</v>
      </c>
      <c r="AI140" t="s">
        <v>3497</v>
      </c>
      <c r="AJ140" t="s">
        <v>3497</v>
      </c>
      <c r="AK140" t="s">
        <v>2981</v>
      </c>
      <c r="AL140" t="s">
        <v>3366</v>
      </c>
      <c r="AM140">
        <v>1</v>
      </c>
      <c r="AO140">
        <v>1</v>
      </c>
      <c r="AP140">
        <v>4</v>
      </c>
      <c r="AQ140">
        <v>4</v>
      </c>
      <c r="AR140" t="s">
        <v>3954</v>
      </c>
    </row>
    <row r="141" spans="10:44">
      <c r="J141">
        <v>290</v>
      </c>
      <c r="K141" t="s">
        <v>4712</v>
      </c>
      <c r="L141" t="s">
        <v>4710</v>
      </c>
      <c r="M141" t="s">
        <v>3373</v>
      </c>
      <c r="N141" t="s">
        <v>98</v>
      </c>
      <c r="O141">
        <v>2.65</v>
      </c>
      <c r="P141" s="4">
        <v>45405</v>
      </c>
      <c r="Q141" t="s">
        <v>2895</v>
      </c>
      <c r="R141" t="s">
        <v>75</v>
      </c>
      <c r="S141" t="s">
        <v>2722</v>
      </c>
      <c r="T141" t="s">
        <v>178</v>
      </c>
      <c r="U141" t="s">
        <v>3470</v>
      </c>
      <c r="V141" t="s">
        <v>72</v>
      </c>
      <c r="W141" t="s">
        <v>4711</v>
      </c>
      <c r="X141" t="s">
        <v>14</v>
      </c>
      <c r="Y141" t="s">
        <v>15</v>
      </c>
      <c r="Z141" t="s">
        <v>4709</v>
      </c>
      <c r="AA141" s="4">
        <v>44305</v>
      </c>
      <c r="AB141" t="s">
        <v>3229</v>
      </c>
      <c r="AC141" t="s">
        <v>72</v>
      </c>
      <c r="AD141" s="107" t="s">
        <v>5259</v>
      </c>
      <c r="AE141" t="s">
        <v>1571</v>
      </c>
      <c r="AF141">
        <v>2.65</v>
      </c>
      <c r="AG141" t="s">
        <v>2892</v>
      </c>
      <c r="AH141" s="107" t="s">
        <v>3772</v>
      </c>
      <c r="AI141" t="s">
        <v>3496</v>
      </c>
      <c r="AJ141" t="s">
        <v>3496</v>
      </c>
      <c r="AK141" t="s">
        <v>181</v>
      </c>
      <c r="AL141" t="s">
        <v>181</v>
      </c>
      <c r="AP141">
        <v>2.65</v>
      </c>
      <c r="AQ141">
        <v>2.65</v>
      </c>
      <c r="AR141" t="s">
        <v>4778</v>
      </c>
    </row>
    <row r="142" spans="10:44">
      <c r="J142">
        <v>289</v>
      </c>
      <c r="K142" t="s">
        <v>4712</v>
      </c>
      <c r="L142" t="s">
        <v>7561</v>
      </c>
      <c r="M142" t="s">
        <v>3373</v>
      </c>
      <c r="N142" t="s">
        <v>98</v>
      </c>
      <c r="O142">
        <v>2.65</v>
      </c>
      <c r="P142" s="4">
        <v>45405</v>
      </c>
      <c r="Q142" t="s">
        <v>2895</v>
      </c>
      <c r="R142" t="s">
        <v>75</v>
      </c>
      <c r="S142" t="s">
        <v>2722</v>
      </c>
      <c r="T142" t="s">
        <v>178</v>
      </c>
      <c r="U142" t="s">
        <v>3470</v>
      </c>
      <c r="V142" t="s">
        <v>72</v>
      </c>
      <c r="W142" t="s">
        <v>4711</v>
      </c>
      <c r="X142" t="s">
        <v>14</v>
      </c>
      <c r="Y142" t="s">
        <v>15</v>
      </c>
      <c r="Z142" t="s">
        <v>4709</v>
      </c>
      <c r="AA142" s="4">
        <v>44351</v>
      </c>
      <c r="AB142" t="s">
        <v>3225</v>
      </c>
      <c r="AC142" t="s">
        <v>72</v>
      </c>
      <c r="AD142" s="107" t="s">
        <v>5259</v>
      </c>
      <c r="AE142" t="s">
        <v>1571</v>
      </c>
      <c r="AF142">
        <v>2.65</v>
      </c>
      <c r="AG142" t="s">
        <v>2892</v>
      </c>
      <c r="AH142" s="107" t="s">
        <v>3772</v>
      </c>
      <c r="AI142" t="s">
        <v>3496</v>
      </c>
      <c r="AJ142" t="s">
        <v>3496</v>
      </c>
      <c r="AK142" t="s">
        <v>181</v>
      </c>
      <c r="AL142" t="s">
        <v>181</v>
      </c>
      <c r="AP142">
        <v>2.65</v>
      </c>
      <c r="AQ142">
        <v>2.65</v>
      </c>
      <c r="AR142" t="s">
        <v>7562</v>
      </c>
    </row>
    <row r="143" spans="10:44">
      <c r="J143">
        <v>288</v>
      </c>
      <c r="K143" t="s">
        <v>2971</v>
      </c>
      <c r="L143" t="s">
        <v>208</v>
      </c>
      <c r="M143" t="s">
        <v>10</v>
      </c>
      <c r="N143" t="s">
        <v>98</v>
      </c>
      <c r="O143">
        <v>1.42</v>
      </c>
      <c r="P143" s="4">
        <v>45461</v>
      </c>
      <c r="Q143" t="s">
        <v>3034</v>
      </c>
      <c r="R143" t="s">
        <v>2972</v>
      </c>
      <c r="S143" t="s">
        <v>2722</v>
      </c>
      <c r="T143" t="s">
        <v>178</v>
      </c>
      <c r="U143" t="s">
        <v>3470</v>
      </c>
      <c r="V143" t="s">
        <v>72</v>
      </c>
      <c r="W143" t="s">
        <v>211</v>
      </c>
      <c r="X143" t="s">
        <v>30</v>
      </c>
      <c r="Y143" t="s">
        <v>3718</v>
      </c>
      <c r="Z143" t="s">
        <v>210</v>
      </c>
      <c r="AA143" s="4">
        <v>45091</v>
      </c>
      <c r="AB143" t="s">
        <v>3225</v>
      </c>
      <c r="AC143" t="s">
        <v>72</v>
      </c>
      <c r="AD143" s="107" t="s">
        <v>5259</v>
      </c>
      <c r="AE143" t="s">
        <v>1571</v>
      </c>
      <c r="AF143">
        <v>1.42</v>
      </c>
      <c r="AG143" t="s">
        <v>2892</v>
      </c>
      <c r="AH143" s="107" t="s">
        <v>3774</v>
      </c>
      <c r="AI143" t="s">
        <v>5420</v>
      </c>
      <c r="AJ143" t="s">
        <v>5420</v>
      </c>
      <c r="AK143" t="s">
        <v>2737</v>
      </c>
      <c r="AL143" t="s">
        <v>3366</v>
      </c>
      <c r="AM143">
        <v>1</v>
      </c>
      <c r="AN143">
        <v>1</v>
      </c>
      <c r="AP143">
        <v>1.42</v>
      </c>
      <c r="AQ143">
        <v>1.42</v>
      </c>
      <c r="AR143" t="s">
        <v>3898</v>
      </c>
    </row>
    <row r="144" spans="10:44">
      <c r="J144">
        <v>287</v>
      </c>
      <c r="K144" t="s">
        <v>2971</v>
      </c>
      <c r="L144" t="s">
        <v>2994</v>
      </c>
      <c r="M144" t="s">
        <v>10</v>
      </c>
      <c r="N144" t="s">
        <v>98</v>
      </c>
      <c r="O144">
        <v>1.42</v>
      </c>
      <c r="P144" s="4">
        <v>45461</v>
      </c>
      <c r="Q144" t="s">
        <v>3034</v>
      </c>
      <c r="R144" t="s">
        <v>2972</v>
      </c>
      <c r="S144" t="s">
        <v>2722</v>
      </c>
      <c r="T144" t="s">
        <v>178</v>
      </c>
      <c r="U144" t="s">
        <v>3470</v>
      </c>
      <c r="V144" t="s">
        <v>72</v>
      </c>
      <c r="W144" t="s">
        <v>211</v>
      </c>
      <c r="X144" t="s">
        <v>30</v>
      </c>
      <c r="Y144" t="s">
        <v>3718</v>
      </c>
      <c r="Z144" t="s">
        <v>210</v>
      </c>
      <c r="AA144" s="4">
        <v>45093</v>
      </c>
      <c r="AB144" t="s">
        <v>3225</v>
      </c>
      <c r="AC144" t="s">
        <v>72</v>
      </c>
      <c r="AD144" s="107" t="s">
        <v>5259</v>
      </c>
      <c r="AE144" t="s">
        <v>1571</v>
      </c>
      <c r="AF144">
        <v>1.42</v>
      </c>
      <c r="AG144" t="s">
        <v>2892</v>
      </c>
      <c r="AH144" s="107" t="s">
        <v>3774</v>
      </c>
      <c r="AI144" t="s">
        <v>5420</v>
      </c>
      <c r="AJ144" t="s">
        <v>5420</v>
      </c>
      <c r="AK144" t="s">
        <v>2737</v>
      </c>
      <c r="AL144" t="s">
        <v>3366</v>
      </c>
      <c r="AM144">
        <v>1</v>
      </c>
      <c r="AN144">
        <v>1</v>
      </c>
      <c r="AP144">
        <v>1.42</v>
      </c>
      <c r="AQ144">
        <v>1.42</v>
      </c>
      <c r="AR144" t="s">
        <v>7563</v>
      </c>
    </row>
    <row r="145" spans="10:44">
      <c r="J145">
        <v>286</v>
      </c>
      <c r="K145" t="s">
        <v>1924</v>
      </c>
      <c r="L145" t="s">
        <v>1317</v>
      </c>
      <c r="M145" t="s">
        <v>10</v>
      </c>
      <c r="N145" t="s">
        <v>98</v>
      </c>
      <c r="O145">
        <v>1.25</v>
      </c>
      <c r="P145" s="4">
        <v>45371</v>
      </c>
      <c r="Q145" t="s">
        <v>3034</v>
      </c>
      <c r="R145" t="s">
        <v>1922</v>
      </c>
      <c r="S145" t="s">
        <v>2722</v>
      </c>
      <c r="T145" t="s">
        <v>178</v>
      </c>
      <c r="U145" t="s">
        <v>3470</v>
      </c>
      <c r="V145" t="s">
        <v>72</v>
      </c>
      <c r="W145" t="s">
        <v>1011</v>
      </c>
      <c r="X145" t="s">
        <v>14</v>
      </c>
      <c r="Y145" t="s">
        <v>3718</v>
      </c>
      <c r="Z145" t="s">
        <v>1318</v>
      </c>
      <c r="AA145" s="4">
        <v>45002</v>
      </c>
      <c r="AB145" t="s">
        <v>3232</v>
      </c>
      <c r="AC145" t="s">
        <v>72</v>
      </c>
      <c r="AD145" s="107" t="s">
        <v>5259</v>
      </c>
      <c r="AE145" t="s">
        <v>1571</v>
      </c>
      <c r="AF145">
        <v>1.25</v>
      </c>
      <c r="AG145" t="s">
        <v>2892</v>
      </c>
      <c r="AH145" s="107" t="s">
        <v>3774</v>
      </c>
      <c r="AI145" t="s">
        <v>5420</v>
      </c>
      <c r="AJ145" t="s">
        <v>5420</v>
      </c>
      <c r="AK145" t="s">
        <v>181</v>
      </c>
      <c r="AL145" t="s">
        <v>181</v>
      </c>
      <c r="AP145">
        <v>1.25</v>
      </c>
      <c r="AQ145">
        <v>1.25</v>
      </c>
      <c r="AR145" t="s">
        <v>3907</v>
      </c>
    </row>
    <row r="146" spans="10:44">
      <c r="J146">
        <v>285</v>
      </c>
      <c r="K146" t="s">
        <v>4182</v>
      </c>
      <c r="L146" t="s">
        <v>5470</v>
      </c>
      <c r="M146" t="s">
        <v>10</v>
      </c>
      <c r="N146" t="s">
        <v>98</v>
      </c>
      <c r="O146">
        <v>1.7</v>
      </c>
      <c r="P146" s="4">
        <v>45601</v>
      </c>
      <c r="Q146" t="s">
        <v>3034</v>
      </c>
      <c r="R146" t="s">
        <v>184</v>
      </c>
      <c r="S146" t="s">
        <v>2722</v>
      </c>
      <c r="T146" t="s">
        <v>178</v>
      </c>
      <c r="U146" t="s">
        <v>3470</v>
      </c>
      <c r="V146" t="s">
        <v>72</v>
      </c>
      <c r="W146" t="s">
        <v>265</v>
      </c>
      <c r="X146" t="s">
        <v>30</v>
      </c>
      <c r="Y146" t="s">
        <v>3718</v>
      </c>
      <c r="Z146" t="s">
        <v>2048</v>
      </c>
      <c r="AA146" s="4">
        <v>45230</v>
      </c>
      <c r="AB146" t="s">
        <v>3238</v>
      </c>
      <c r="AC146" t="s">
        <v>72</v>
      </c>
      <c r="AD146" s="107" t="s">
        <v>5259</v>
      </c>
      <c r="AE146" t="s">
        <v>1571</v>
      </c>
      <c r="AF146">
        <v>1.7</v>
      </c>
      <c r="AG146" t="s">
        <v>2892</v>
      </c>
      <c r="AH146" s="107" t="s">
        <v>3774</v>
      </c>
      <c r="AI146" t="s">
        <v>5420</v>
      </c>
      <c r="AJ146" t="s">
        <v>5420</v>
      </c>
      <c r="AK146" t="s">
        <v>181</v>
      </c>
      <c r="AL146" t="s">
        <v>181</v>
      </c>
      <c r="AP146">
        <v>1.7</v>
      </c>
      <c r="AQ146">
        <v>1.7</v>
      </c>
      <c r="AR146" t="s">
        <v>4183</v>
      </c>
    </row>
    <row r="147" spans="10:44">
      <c r="J147">
        <v>284</v>
      </c>
      <c r="K147" t="s">
        <v>4170</v>
      </c>
      <c r="L147" t="s">
        <v>5470</v>
      </c>
      <c r="M147" t="s">
        <v>10</v>
      </c>
      <c r="N147" t="s">
        <v>11</v>
      </c>
      <c r="O147">
        <v>9</v>
      </c>
      <c r="P147" s="4">
        <v>45601</v>
      </c>
      <c r="Q147" t="s">
        <v>3034</v>
      </c>
      <c r="R147" t="s">
        <v>24</v>
      </c>
      <c r="S147" t="s">
        <v>2721</v>
      </c>
      <c r="T147" t="s">
        <v>178</v>
      </c>
      <c r="U147" t="s">
        <v>3470</v>
      </c>
      <c r="V147" t="s">
        <v>72</v>
      </c>
      <c r="W147" t="s">
        <v>265</v>
      </c>
      <c r="X147" t="s">
        <v>30</v>
      </c>
      <c r="Y147" t="s">
        <v>3718</v>
      </c>
      <c r="Z147" t="s">
        <v>2048</v>
      </c>
      <c r="AA147" s="4">
        <v>45230</v>
      </c>
      <c r="AB147" t="s">
        <v>3238</v>
      </c>
      <c r="AC147" t="s">
        <v>72</v>
      </c>
      <c r="AD147" s="107" t="s">
        <v>5259</v>
      </c>
      <c r="AE147" t="s">
        <v>1571</v>
      </c>
      <c r="AF147">
        <v>9</v>
      </c>
      <c r="AG147" t="s">
        <v>2892</v>
      </c>
      <c r="AH147" s="107" t="s">
        <v>3774</v>
      </c>
      <c r="AI147" t="s">
        <v>5420</v>
      </c>
      <c r="AJ147" t="s">
        <v>5420</v>
      </c>
      <c r="AK147" t="s">
        <v>181</v>
      </c>
      <c r="AL147" t="s">
        <v>181</v>
      </c>
      <c r="AP147">
        <v>1.234</v>
      </c>
      <c r="AQ147">
        <v>1.258</v>
      </c>
      <c r="AR147" t="s">
        <v>4171</v>
      </c>
    </row>
    <row r="148" spans="10:44">
      <c r="J148">
        <v>283</v>
      </c>
      <c r="K148" t="s">
        <v>3613</v>
      </c>
      <c r="L148" t="s">
        <v>2140</v>
      </c>
      <c r="M148" t="s">
        <v>10</v>
      </c>
      <c r="N148" t="s">
        <v>98</v>
      </c>
      <c r="O148">
        <v>0.67</v>
      </c>
      <c r="P148" s="4">
        <v>45544</v>
      </c>
      <c r="Q148" t="s">
        <v>3034</v>
      </c>
      <c r="R148" t="s">
        <v>29</v>
      </c>
      <c r="S148" t="s">
        <v>2722</v>
      </c>
      <c r="T148" t="s">
        <v>178</v>
      </c>
      <c r="U148" t="s">
        <v>3471</v>
      </c>
      <c r="V148" t="s">
        <v>129</v>
      </c>
      <c r="W148" t="s">
        <v>343</v>
      </c>
      <c r="X148" t="s">
        <v>14</v>
      </c>
      <c r="Y148" t="s">
        <v>3718</v>
      </c>
      <c r="Z148" t="s">
        <v>2139</v>
      </c>
      <c r="AA148" s="4">
        <v>45176</v>
      </c>
      <c r="AB148" t="s">
        <v>3239</v>
      </c>
      <c r="AC148" t="s">
        <v>129</v>
      </c>
      <c r="AD148" s="107" t="s">
        <v>5259</v>
      </c>
      <c r="AE148" t="s">
        <v>1571</v>
      </c>
      <c r="AF148">
        <v>0.67</v>
      </c>
      <c r="AG148" t="s">
        <v>2892</v>
      </c>
      <c r="AH148" s="107" t="s">
        <v>3774</v>
      </c>
      <c r="AI148" t="s">
        <v>5420</v>
      </c>
      <c r="AJ148" t="s">
        <v>5420</v>
      </c>
      <c r="AK148" t="s">
        <v>181</v>
      </c>
      <c r="AL148" t="s">
        <v>181</v>
      </c>
      <c r="AP148">
        <v>0.67</v>
      </c>
      <c r="AQ148">
        <v>0.67</v>
      </c>
      <c r="AR148" t="s">
        <v>3893</v>
      </c>
    </row>
    <row r="149" spans="10:44">
      <c r="J149">
        <v>282</v>
      </c>
      <c r="K149" t="s">
        <v>2871</v>
      </c>
      <c r="L149" t="s">
        <v>2872</v>
      </c>
      <c r="M149" t="s">
        <v>10</v>
      </c>
      <c r="N149" t="s">
        <v>98</v>
      </c>
      <c r="O149">
        <v>0.4</v>
      </c>
      <c r="P149" s="4">
        <v>45446</v>
      </c>
      <c r="Q149" t="s">
        <v>3034</v>
      </c>
      <c r="R149" t="s">
        <v>31</v>
      </c>
      <c r="S149" t="s">
        <v>2722</v>
      </c>
      <c r="T149" t="s">
        <v>178</v>
      </c>
      <c r="U149" t="s">
        <v>3470</v>
      </c>
      <c r="V149" t="s">
        <v>129</v>
      </c>
      <c r="W149" t="s">
        <v>2874</v>
      </c>
      <c r="X149" t="s">
        <v>14</v>
      </c>
      <c r="Y149" t="s">
        <v>3718</v>
      </c>
      <c r="Z149" t="s">
        <v>2873</v>
      </c>
      <c r="AA149" s="4">
        <v>45070</v>
      </c>
      <c r="AB149" t="s">
        <v>3228</v>
      </c>
      <c r="AC149" t="s">
        <v>129</v>
      </c>
      <c r="AD149" s="107" t="s">
        <v>5259</v>
      </c>
      <c r="AE149" t="s">
        <v>1571</v>
      </c>
      <c r="AF149">
        <v>0.4</v>
      </c>
      <c r="AG149" t="s">
        <v>2892</v>
      </c>
      <c r="AH149" s="107" t="s">
        <v>3774</v>
      </c>
      <c r="AI149" t="s">
        <v>5420</v>
      </c>
      <c r="AJ149" t="s">
        <v>5420</v>
      </c>
      <c r="AK149" t="s">
        <v>181</v>
      </c>
      <c r="AL149" t="s">
        <v>181</v>
      </c>
      <c r="AP149">
        <v>0.4</v>
      </c>
      <c r="AQ149">
        <v>0.4</v>
      </c>
      <c r="AR149" t="s">
        <v>3901</v>
      </c>
    </row>
    <row r="150" spans="10:44">
      <c r="J150">
        <v>281</v>
      </c>
      <c r="K150" t="s">
        <v>5190</v>
      </c>
      <c r="L150" t="s">
        <v>5191</v>
      </c>
      <c r="M150" t="s">
        <v>10</v>
      </c>
      <c r="N150" t="s">
        <v>98</v>
      </c>
      <c r="O150">
        <v>1.25</v>
      </c>
      <c r="P150" s="4">
        <v>45518</v>
      </c>
      <c r="Q150" t="s">
        <v>3034</v>
      </c>
      <c r="R150" t="s">
        <v>5192</v>
      </c>
      <c r="S150" t="s">
        <v>2722</v>
      </c>
      <c r="T150" t="s">
        <v>178</v>
      </c>
      <c r="U150" t="s">
        <v>3470</v>
      </c>
      <c r="V150" t="s">
        <v>129</v>
      </c>
      <c r="W150" t="s">
        <v>5194</v>
      </c>
      <c r="X150" t="s">
        <v>30</v>
      </c>
      <c r="Y150" t="s">
        <v>3718</v>
      </c>
      <c r="Z150" t="s">
        <v>5193</v>
      </c>
      <c r="AA150" s="4">
        <v>45149</v>
      </c>
      <c r="AB150" t="s">
        <v>3240</v>
      </c>
      <c r="AC150" t="s">
        <v>129</v>
      </c>
      <c r="AD150" s="107" t="s">
        <v>5259</v>
      </c>
      <c r="AE150" t="s">
        <v>1571</v>
      </c>
      <c r="AF150">
        <v>1.25</v>
      </c>
      <c r="AG150" t="s">
        <v>2892</v>
      </c>
      <c r="AH150" s="107" t="s">
        <v>3774</v>
      </c>
      <c r="AI150" t="s">
        <v>5420</v>
      </c>
      <c r="AJ150" t="s">
        <v>5420</v>
      </c>
      <c r="AK150" t="s">
        <v>181</v>
      </c>
      <c r="AL150" t="s">
        <v>181</v>
      </c>
      <c r="AP150">
        <v>1.25</v>
      </c>
      <c r="AQ150">
        <v>1.25</v>
      </c>
      <c r="AR150" t="s">
        <v>5195</v>
      </c>
    </row>
    <row r="151" spans="10:44">
      <c r="J151">
        <v>280</v>
      </c>
      <c r="K151" t="s">
        <v>3708</v>
      </c>
      <c r="L151" t="s">
        <v>3524</v>
      </c>
      <c r="M151" t="s">
        <v>10</v>
      </c>
      <c r="N151" t="s">
        <v>98</v>
      </c>
      <c r="O151">
        <v>1</v>
      </c>
      <c r="P151" s="4">
        <v>45573</v>
      </c>
      <c r="Q151" t="s">
        <v>3034</v>
      </c>
      <c r="R151" t="s">
        <v>1425</v>
      </c>
      <c r="S151" t="s">
        <v>2722</v>
      </c>
      <c r="T151" t="s">
        <v>178</v>
      </c>
      <c r="U151" t="s">
        <v>3470</v>
      </c>
      <c r="V151" t="s">
        <v>129</v>
      </c>
      <c r="W151" t="s">
        <v>2107</v>
      </c>
      <c r="X151" t="s">
        <v>14</v>
      </c>
      <c r="Y151" t="s">
        <v>3718</v>
      </c>
      <c r="Z151" t="s">
        <v>2106</v>
      </c>
      <c r="AA151" s="4">
        <v>45196</v>
      </c>
      <c r="AB151" t="s">
        <v>3239</v>
      </c>
      <c r="AC151" t="s">
        <v>129</v>
      </c>
      <c r="AD151" s="107" t="s">
        <v>5259</v>
      </c>
      <c r="AE151" t="s">
        <v>1571</v>
      </c>
      <c r="AF151">
        <v>1</v>
      </c>
      <c r="AG151" t="s">
        <v>2892</v>
      </c>
      <c r="AH151" s="107" t="s">
        <v>3774</v>
      </c>
      <c r="AI151" t="s">
        <v>5420</v>
      </c>
      <c r="AJ151" t="s">
        <v>5420</v>
      </c>
      <c r="AK151" t="s">
        <v>181</v>
      </c>
      <c r="AL151" t="s">
        <v>181</v>
      </c>
      <c r="AP151">
        <v>1</v>
      </c>
      <c r="AQ151">
        <v>1</v>
      </c>
      <c r="AR151" t="s">
        <v>3890</v>
      </c>
    </row>
    <row r="152" spans="10:44">
      <c r="J152">
        <v>279</v>
      </c>
      <c r="K152" t="s">
        <v>4339</v>
      </c>
      <c r="L152" t="s">
        <v>1948</v>
      </c>
      <c r="M152" t="s">
        <v>3373</v>
      </c>
      <c r="N152" t="s">
        <v>98</v>
      </c>
      <c r="O152">
        <v>0.70399999999999996</v>
      </c>
      <c r="P152" s="4">
        <v>45632</v>
      </c>
      <c r="Q152" t="s">
        <v>2895</v>
      </c>
      <c r="R152" t="s">
        <v>4340</v>
      </c>
      <c r="S152" t="s">
        <v>2722</v>
      </c>
      <c r="T152" t="s">
        <v>178</v>
      </c>
      <c r="U152" t="s">
        <v>3470</v>
      </c>
      <c r="V152" t="s">
        <v>126</v>
      </c>
      <c r="W152" t="s">
        <v>1949</v>
      </c>
      <c r="X152" t="s">
        <v>14</v>
      </c>
      <c r="Y152" t="s">
        <v>15</v>
      </c>
      <c r="Z152" t="s">
        <v>1947</v>
      </c>
      <c r="AA152" s="4">
        <v>44530</v>
      </c>
      <c r="AB152" t="s">
        <v>3237</v>
      </c>
      <c r="AC152" t="s">
        <v>126</v>
      </c>
      <c r="AD152" s="107" t="s">
        <v>5259</v>
      </c>
      <c r="AE152" t="s">
        <v>1571</v>
      </c>
      <c r="AF152">
        <v>0.70399999999999996</v>
      </c>
      <c r="AG152" t="s">
        <v>2892</v>
      </c>
      <c r="AH152" s="107" t="s">
        <v>3772</v>
      </c>
      <c r="AI152" t="s">
        <v>5420</v>
      </c>
      <c r="AJ152" t="s">
        <v>5420</v>
      </c>
      <c r="AK152" t="s">
        <v>181</v>
      </c>
      <c r="AL152" t="s">
        <v>181</v>
      </c>
      <c r="AP152">
        <v>0.70399999999999996</v>
      </c>
      <c r="AQ152">
        <v>0.70399999999999996</v>
      </c>
      <c r="AR152" t="s">
        <v>4341</v>
      </c>
    </row>
    <row r="153" spans="10:44">
      <c r="J153">
        <v>278</v>
      </c>
      <c r="K153" t="s">
        <v>3389</v>
      </c>
      <c r="L153" t="s">
        <v>1948</v>
      </c>
      <c r="M153" t="s">
        <v>10</v>
      </c>
      <c r="N153" t="s">
        <v>11</v>
      </c>
      <c r="O153">
        <v>9.3000000000000007</v>
      </c>
      <c r="P153" s="4">
        <v>45632</v>
      </c>
      <c r="Q153" t="s">
        <v>2895</v>
      </c>
      <c r="R153" t="s">
        <v>3390</v>
      </c>
      <c r="S153" t="s">
        <v>2721</v>
      </c>
      <c r="T153" t="s">
        <v>178</v>
      </c>
      <c r="U153" t="s">
        <v>3470</v>
      </c>
      <c r="V153" t="s">
        <v>126</v>
      </c>
      <c r="W153" t="s">
        <v>1949</v>
      </c>
      <c r="X153" t="s">
        <v>14</v>
      </c>
      <c r="Y153" t="s">
        <v>3718</v>
      </c>
      <c r="Z153" t="s">
        <v>1947</v>
      </c>
      <c r="AA153" s="4">
        <v>44530</v>
      </c>
      <c r="AB153" t="s">
        <v>3237</v>
      </c>
      <c r="AC153" t="s">
        <v>126</v>
      </c>
      <c r="AD153" s="107" t="s">
        <v>5259</v>
      </c>
      <c r="AE153" t="s">
        <v>1571</v>
      </c>
      <c r="AF153">
        <v>9.3000000000000007</v>
      </c>
      <c r="AG153" t="s">
        <v>2892</v>
      </c>
      <c r="AH153" s="107" t="s">
        <v>3772</v>
      </c>
      <c r="AI153" t="s">
        <v>5420</v>
      </c>
      <c r="AJ153" t="s">
        <v>5420</v>
      </c>
      <c r="AK153" t="s">
        <v>181</v>
      </c>
      <c r="AL153" t="s">
        <v>181</v>
      </c>
      <c r="AP153">
        <v>1.4419999999999999</v>
      </c>
      <c r="AQ153">
        <v>1.3</v>
      </c>
      <c r="AR153" t="s">
        <v>3915</v>
      </c>
    </row>
    <row r="154" spans="10:44">
      <c r="J154">
        <v>277</v>
      </c>
      <c r="K154" t="s">
        <v>5106</v>
      </c>
      <c r="L154" t="s">
        <v>2522</v>
      </c>
      <c r="M154" t="s">
        <v>4384</v>
      </c>
      <c r="N154" t="s">
        <v>98</v>
      </c>
      <c r="O154">
        <v>7</v>
      </c>
      <c r="P154" s="4">
        <v>45599</v>
      </c>
      <c r="Q154" t="s">
        <v>2897</v>
      </c>
      <c r="R154" t="s">
        <v>1382</v>
      </c>
      <c r="S154" t="s">
        <v>2722</v>
      </c>
      <c r="T154" t="s">
        <v>243</v>
      </c>
      <c r="U154" t="s">
        <v>3471</v>
      </c>
      <c r="V154" t="s">
        <v>127</v>
      </c>
      <c r="W154" t="s">
        <v>15</v>
      </c>
      <c r="X154" t="s">
        <v>30</v>
      </c>
      <c r="Y154" t="s">
        <v>15</v>
      </c>
      <c r="Z154" t="s">
        <v>5107</v>
      </c>
      <c r="AA154" s="4">
        <v>41939</v>
      </c>
      <c r="AB154" t="s">
        <v>3238</v>
      </c>
      <c r="AC154" t="s">
        <v>5261</v>
      </c>
      <c r="AD154" s="107" t="s">
        <v>181</v>
      </c>
      <c r="AE154" t="s">
        <v>1572</v>
      </c>
      <c r="AF154">
        <v>7</v>
      </c>
      <c r="AG154" t="s">
        <v>15</v>
      </c>
      <c r="AH154" s="107" t="s">
        <v>3781</v>
      </c>
      <c r="AI154" t="s">
        <v>3779</v>
      </c>
      <c r="AJ154" t="s">
        <v>3779</v>
      </c>
      <c r="AK154" t="s">
        <v>181</v>
      </c>
      <c r="AL154" t="s">
        <v>181</v>
      </c>
      <c r="AP154">
        <v>7</v>
      </c>
      <c r="AQ154">
        <v>7</v>
      </c>
      <c r="AR154" t="s">
        <v>5108</v>
      </c>
    </row>
    <row r="155" spans="10:44">
      <c r="J155">
        <v>276</v>
      </c>
      <c r="K155" t="s">
        <v>4855</v>
      </c>
      <c r="L155" t="s">
        <v>4660</v>
      </c>
      <c r="M155" t="s">
        <v>3373</v>
      </c>
      <c r="N155" t="s">
        <v>98</v>
      </c>
      <c r="O155">
        <v>3.6</v>
      </c>
      <c r="P155" s="4">
        <v>45583</v>
      </c>
      <c r="Q155" t="s">
        <v>4949</v>
      </c>
      <c r="R155" t="s">
        <v>4856</v>
      </c>
      <c r="S155" t="s">
        <v>3720</v>
      </c>
      <c r="T155" t="s">
        <v>225</v>
      </c>
      <c r="U155" t="s">
        <v>3471</v>
      </c>
      <c r="V155" t="s">
        <v>127</v>
      </c>
      <c r="W155" t="s">
        <v>15</v>
      </c>
      <c r="X155" t="s">
        <v>30</v>
      </c>
      <c r="Y155" t="s">
        <v>15</v>
      </c>
      <c r="Z155" t="s">
        <v>4661</v>
      </c>
      <c r="AA155" s="4">
        <v>43713</v>
      </c>
      <c r="AB155" t="s">
        <v>3239</v>
      </c>
      <c r="AC155" t="s">
        <v>5261</v>
      </c>
      <c r="AD155" s="107" t="s">
        <v>181</v>
      </c>
      <c r="AE155" t="s">
        <v>1572</v>
      </c>
      <c r="AF155">
        <v>3.6</v>
      </c>
      <c r="AG155" t="s">
        <v>15</v>
      </c>
      <c r="AH155" s="107" t="s">
        <v>3783</v>
      </c>
      <c r="AI155" t="s">
        <v>3497</v>
      </c>
      <c r="AJ155" t="s">
        <v>3497</v>
      </c>
      <c r="AK155" t="s">
        <v>181</v>
      </c>
      <c r="AL155" t="s">
        <v>181</v>
      </c>
      <c r="AP155">
        <v>3.6</v>
      </c>
      <c r="AQ155">
        <v>3.6</v>
      </c>
      <c r="AR155" t="s">
        <v>4952</v>
      </c>
    </row>
    <row r="156" spans="10:44">
      <c r="J156">
        <v>275</v>
      </c>
      <c r="K156" t="s">
        <v>4855</v>
      </c>
      <c r="L156" t="s">
        <v>7564</v>
      </c>
      <c r="M156" t="s">
        <v>3373</v>
      </c>
      <c r="N156" t="s">
        <v>98</v>
      </c>
      <c r="O156">
        <v>3.6</v>
      </c>
      <c r="P156" s="4">
        <v>45583</v>
      </c>
      <c r="Q156" t="s">
        <v>4949</v>
      </c>
      <c r="R156" t="s">
        <v>4856</v>
      </c>
      <c r="S156" t="s">
        <v>3720</v>
      </c>
      <c r="T156" t="s">
        <v>225</v>
      </c>
      <c r="U156" t="s">
        <v>3471</v>
      </c>
      <c r="V156" t="s">
        <v>127</v>
      </c>
      <c r="W156" t="s">
        <v>15</v>
      </c>
      <c r="X156" t="s">
        <v>30</v>
      </c>
      <c r="Y156" t="s">
        <v>15</v>
      </c>
      <c r="Z156" t="s">
        <v>4661</v>
      </c>
      <c r="AA156" s="4">
        <v>43718</v>
      </c>
      <c r="AB156" t="s">
        <v>3239</v>
      </c>
      <c r="AC156" t="s">
        <v>5261</v>
      </c>
      <c r="AD156" s="107" t="s">
        <v>181</v>
      </c>
      <c r="AE156" t="s">
        <v>1572</v>
      </c>
      <c r="AF156">
        <v>3.6</v>
      </c>
      <c r="AG156" t="s">
        <v>15</v>
      </c>
      <c r="AH156" s="107" t="s">
        <v>3783</v>
      </c>
      <c r="AI156" t="s">
        <v>3497</v>
      </c>
      <c r="AJ156" t="s">
        <v>3497</v>
      </c>
      <c r="AK156" t="s">
        <v>181</v>
      </c>
      <c r="AL156" t="s">
        <v>181</v>
      </c>
      <c r="AP156">
        <v>3.6</v>
      </c>
      <c r="AQ156">
        <v>3.6</v>
      </c>
      <c r="AR156" t="s">
        <v>7565</v>
      </c>
    </row>
    <row r="157" spans="10:44">
      <c r="J157">
        <v>274</v>
      </c>
      <c r="K157" t="s">
        <v>4855</v>
      </c>
      <c r="L157" t="s">
        <v>7564</v>
      </c>
      <c r="M157" t="s">
        <v>3373</v>
      </c>
      <c r="N157" t="s">
        <v>98</v>
      </c>
      <c r="O157">
        <v>3.6</v>
      </c>
      <c r="P157" s="4">
        <v>45583</v>
      </c>
      <c r="Q157" t="s">
        <v>4949</v>
      </c>
      <c r="R157" t="s">
        <v>4856</v>
      </c>
      <c r="S157" t="s">
        <v>3720</v>
      </c>
      <c r="T157" t="s">
        <v>225</v>
      </c>
      <c r="U157" t="s">
        <v>3471</v>
      </c>
      <c r="V157" t="s">
        <v>127</v>
      </c>
      <c r="W157" t="s">
        <v>15</v>
      </c>
      <c r="X157" t="s">
        <v>30</v>
      </c>
      <c r="Y157" t="s">
        <v>15</v>
      </c>
      <c r="Z157" t="s">
        <v>4661</v>
      </c>
      <c r="AA157" s="4">
        <v>43878</v>
      </c>
      <c r="AB157" t="s">
        <v>3233</v>
      </c>
      <c r="AC157" t="s">
        <v>5261</v>
      </c>
      <c r="AD157" s="107" t="s">
        <v>181</v>
      </c>
      <c r="AE157" t="s">
        <v>1572</v>
      </c>
      <c r="AF157">
        <v>3.6</v>
      </c>
      <c r="AG157" t="s">
        <v>15</v>
      </c>
      <c r="AH157" s="107" t="s">
        <v>3783</v>
      </c>
      <c r="AI157" t="s">
        <v>3497</v>
      </c>
      <c r="AJ157" t="s">
        <v>3497</v>
      </c>
      <c r="AK157" t="s">
        <v>181</v>
      </c>
      <c r="AL157" t="s">
        <v>181</v>
      </c>
      <c r="AP157">
        <v>3.6</v>
      </c>
      <c r="AQ157">
        <v>3.6</v>
      </c>
      <c r="AR157" t="s">
        <v>7566</v>
      </c>
    </row>
    <row r="158" spans="10:44">
      <c r="J158">
        <v>273</v>
      </c>
      <c r="K158" t="s">
        <v>5053</v>
      </c>
      <c r="L158" t="s">
        <v>3144</v>
      </c>
      <c r="M158" t="s">
        <v>3373</v>
      </c>
      <c r="N158" t="s">
        <v>462</v>
      </c>
      <c r="O158">
        <v>23.5</v>
      </c>
      <c r="P158" s="4">
        <v>45399</v>
      </c>
      <c r="Q158" t="s">
        <v>2898</v>
      </c>
      <c r="R158" t="s">
        <v>455</v>
      </c>
      <c r="S158" t="s">
        <v>2722</v>
      </c>
      <c r="T158" t="s">
        <v>243</v>
      </c>
      <c r="U158" t="s">
        <v>3471</v>
      </c>
      <c r="V158" t="s">
        <v>127</v>
      </c>
      <c r="W158" t="s">
        <v>235</v>
      </c>
      <c r="X158" t="s">
        <v>30</v>
      </c>
      <c r="Y158" t="s">
        <v>15</v>
      </c>
      <c r="Z158" t="s">
        <v>5054</v>
      </c>
      <c r="AA158" s="4">
        <v>43566</v>
      </c>
      <c r="AB158" t="s">
        <v>3229</v>
      </c>
      <c r="AC158" t="s">
        <v>5261</v>
      </c>
      <c r="AD158" s="107" t="s">
        <v>181</v>
      </c>
      <c r="AE158" t="s">
        <v>1572</v>
      </c>
      <c r="AF158">
        <v>16.75</v>
      </c>
      <c r="AG158" t="s">
        <v>15</v>
      </c>
      <c r="AH158" s="107" t="s">
        <v>3778</v>
      </c>
      <c r="AI158" t="s">
        <v>3496</v>
      </c>
      <c r="AJ158" t="s">
        <v>3496</v>
      </c>
      <c r="AK158" t="s">
        <v>181</v>
      </c>
      <c r="AL158" t="s">
        <v>181</v>
      </c>
      <c r="AP158">
        <v>2.9940000000000002</v>
      </c>
      <c r="AQ158">
        <v>2.1440000000000001</v>
      </c>
      <c r="AR158" t="s">
        <v>5058</v>
      </c>
    </row>
    <row r="159" spans="10:44">
      <c r="J159">
        <v>272</v>
      </c>
      <c r="K159" t="s">
        <v>5053</v>
      </c>
      <c r="L159" t="s">
        <v>7567</v>
      </c>
      <c r="M159" t="s">
        <v>3373</v>
      </c>
      <c r="N159" t="s">
        <v>462</v>
      </c>
      <c r="O159">
        <v>23.5</v>
      </c>
      <c r="P159" s="4">
        <v>45399</v>
      </c>
      <c r="Q159" t="s">
        <v>2898</v>
      </c>
      <c r="R159" t="s">
        <v>455</v>
      </c>
      <c r="S159" t="s">
        <v>2722</v>
      </c>
      <c r="T159" t="s">
        <v>243</v>
      </c>
      <c r="U159" t="s">
        <v>3471</v>
      </c>
      <c r="V159" t="s">
        <v>127</v>
      </c>
      <c r="W159" t="s">
        <v>235</v>
      </c>
      <c r="X159" t="s">
        <v>30</v>
      </c>
      <c r="Y159" t="s">
        <v>15</v>
      </c>
      <c r="Z159" t="s">
        <v>5054</v>
      </c>
      <c r="AA159" s="4">
        <v>43567</v>
      </c>
      <c r="AB159" t="s">
        <v>3229</v>
      </c>
      <c r="AC159" t="s">
        <v>5261</v>
      </c>
      <c r="AD159" s="107" t="s">
        <v>181</v>
      </c>
      <c r="AE159" t="s">
        <v>1572</v>
      </c>
      <c r="AF159">
        <v>16.75</v>
      </c>
      <c r="AG159" t="s">
        <v>15</v>
      </c>
      <c r="AH159" s="107" t="s">
        <v>3778</v>
      </c>
      <c r="AI159" t="s">
        <v>3496</v>
      </c>
      <c r="AJ159" t="s">
        <v>3496</v>
      </c>
      <c r="AK159" t="s">
        <v>181</v>
      </c>
      <c r="AL159" t="s">
        <v>181</v>
      </c>
      <c r="AP159">
        <v>2.9940000000000002</v>
      </c>
      <c r="AQ159">
        <v>2.1440000000000001</v>
      </c>
      <c r="AR159" t="s">
        <v>7568</v>
      </c>
    </row>
    <row r="160" spans="10:44">
      <c r="J160">
        <v>271</v>
      </c>
      <c r="K160" t="s">
        <v>5055</v>
      </c>
      <c r="L160" t="s">
        <v>3144</v>
      </c>
      <c r="M160" t="s">
        <v>3373</v>
      </c>
      <c r="N160" t="s">
        <v>98</v>
      </c>
      <c r="O160">
        <v>2.5</v>
      </c>
      <c r="P160" s="4">
        <v>45404</v>
      </c>
      <c r="Q160" t="s">
        <v>2898</v>
      </c>
      <c r="R160" t="s">
        <v>5056</v>
      </c>
      <c r="S160" t="s">
        <v>2722</v>
      </c>
      <c r="T160" t="s">
        <v>243</v>
      </c>
      <c r="U160" t="s">
        <v>3471</v>
      </c>
      <c r="V160" t="s">
        <v>127</v>
      </c>
      <c r="W160" t="s">
        <v>235</v>
      </c>
      <c r="X160" t="s">
        <v>30</v>
      </c>
      <c r="Y160" t="s">
        <v>15</v>
      </c>
      <c r="Z160" t="s">
        <v>5054</v>
      </c>
      <c r="AA160" s="4">
        <v>43566</v>
      </c>
      <c r="AB160" t="s">
        <v>3229</v>
      </c>
      <c r="AC160" t="s">
        <v>5261</v>
      </c>
      <c r="AD160" s="107" t="s">
        <v>181</v>
      </c>
      <c r="AE160" t="s">
        <v>1572</v>
      </c>
      <c r="AF160">
        <v>2.5</v>
      </c>
      <c r="AG160" t="s">
        <v>15</v>
      </c>
      <c r="AH160" s="107" t="s">
        <v>3778</v>
      </c>
      <c r="AI160" t="s">
        <v>3496</v>
      </c>
      <c r="AJ160" t="s">
        <v>3496</v>
      </c>
      <c r="AK160" t="s">
        <v>181</v>
      </c>
      <c r="AL160" t="s">
        <v>181</v>
      </c>
      <c r="AP160">
        <v>2.5</v>
      </c>
      <c r="AQ160">
        <v>2.5</v>
      </c>
      <c r="AR160" t="s">
        <v>5057</v>
      </c>
    </row>
    <row r="161" spans="10:44">
      <c r="J161">
        <v>270</v>
      </c>
      <c r="K161" t="s">
        <v>5130</v>
      </c>
      <c r="L161" t="s">
        <v>3144</v>
      </c>
      <c r="M161" t="s">
        <v>3391</v>
      </c>
      <c r="N161" t="s">
        <v>98</v>
      </c>
      <c r="O161">
        <v>16</v>
      </c>
      <c r="P161" s="4">
        <v>45419</v>
      </c>
      <c r="Q161" t="s">
        <v>2897</v>
      </c>
      <c r="R161" t="s">
        <v>1468</v>
      </c>
      <c r="S161" t="s">
        <v>2722</v>
      </c>
      <c r="T161" t="s">
        <v>243</v>
      </c>
      <c r="U161" t="s">
        <v>3471</v>
      </c>
      <c r="V161" t="s">
        <v>127</v>
      </c>
      <c r="W161" t="s">
        <v>235</v>
      </c>
      <c r="X161" t="s">
        <v>30</v>
      </c>
      <c r="Y161" t="s">
        <v>15</v>
      </c>
      <c r="Z161" t="s">
        <v>5054</v>
      </c>
      <c r="AA161" s="4">
        <v>41757</v>
      </c>
      <c r="AB161" t="s">
        <v>3229</v>
      </c>
      <c r="AC161" t="s">
        <v>5261</v>
      </c>
      <c r="AD161" s="107" t="s">
        <v>181</v>
      </c>
      <c r="AE161" t="s">
        <v>1572</v>
      </c>
      <c r="AF161">
        <v>16</v>
      </c>
      <c r="AG161" t="s">
        <v>15</v>
      </c>
      <c r="AH161" s="107" t="s">
        <v>3781</v>
      </c>
      <c r="AI161" t="s">
        <v>3779</v>
      </c>
      <c r="AJ161" t="s">
        <v>3779</v>
      </c>
      <c r="AK161" t="s">
        <v>181</v>
      </c>
      <c r="AL161" t="s">
        <v>181</v>
      </c>
      <c r="AP161">
        <v>16</v>
      </c>
      <c r="AQ161">
        <v>16</v>
      </c>
      <c r="AR161" t="s">
        <v>5131</v>
      </c>
    </row>
    <row r="162" spans="10:44">
      <c r="J162">
        <v>269</v>
      </c>
      <c r="K162" t="s">
        <v>578</v>
      </c>
      <c r="L162" t="s">
        <v>544</v>
      </c>
      <c r="M162" t="s">
        <v>1629</v>
      </c>
      <c r="N162" t="s">
        <v>98</v>
      </c>
      <c r="O162">
        <v>9</v>
      </c>
      <c r="P162" s="4">
        <v>45574</v>
      </c>
      <c r="Q162" t="s">
        <v>3047</v>
      </c>
      <c r="R162" t="s">
        <v>579</v>
      </c>
      <c r="S162" t="s">
        <v>4429</v>
      </c>
      <c r="T162" t="s">
        <v>243</v>
      </c>
      <c r="U162" t="s">
        <v>3471</v>
      </c>
      <c r="V162" t="s">
        <v>127</v>
      </c>
      <c r="W162" t="s">
        <v>235</v>
      </c>
      <c r="X162" t="s">
        <v>85</v>
      </c>
      <c r="Y162" t="s">
        <v>2960</v>
      </c>
      <c r="Z162" t="s">
        <v>547</v>
      </c>
      <c r="AA162" s="4">
        <v>44502</v>
      </c>
      <c r="AB162" t="s">
        <v>3237</v>
      </c>
      <c r="AC162" t="s">
        <v>5261</v>
      </c>
      <c r="AD162" s="107" t="s">
        <v>181</v>
      </c>
      <c r="AE162" t="s">
        <v>1572</v>
      </c>
      <c r="AF162">
        <v>9</v>
      </c>
      <c r="AG162" t="s">
        <v>15</v>
      </c>
      <c r="AH162" s="107" t="s">
        <v>3783</v>
      </c>
      <c r="AI162" t="s">
        <v>3779</v>
      </c>
      <c r="AJ162" t="s">
        <v>3779</v>
      </c>
      <c r="AK162" t="s">
        <v>2737</v>
      </c>
      <c r="AL162" t="s">
        <v>3366</v>
      </c>
      <c r="AM162">
        <v>1</v>
      </c>
      <c r="AN162">
        <v>1</v>
      </c>
      <c r="AP162">
        <v>9</v>
      </c>
      <c r="AQ162">
        <v>9</v>
      </c>
      <c r="AR162" t="s">
        <v>3934</v>
      </c>
    </row>
    <row r="163" spans="10:44">
      <c r="J163">
        <v>268</v>
      </c>
      <c r="K163" t="s">
        <v>5042</v>
      </c>
      <c r="L163" t="s">
        <v>5043</v>
      </c>
      <c r="M163" t="s">
        <v>4444</v>
      </c>
      <c r="N163" t="s">
        <v>98</v>
      </c>
      <c r="O163">
        <v>5</v>
      </c>
      <c r="P163" s="4">
        <v>45433</v>
      </c>
      <c r="Q163" t="s">
        <v>2898</v>
      </c>
      <c r="R163" t="s">
        <v>402</v>
      </c>
      <c r="S163" t="s">
        <v>2688</v>
      </c>
      <c r="T163" t="s">
        <v>243</v>
      </c>
      <c r="U163" t="s">
        <v>3471</v>
      </c>
      <c r="V163" t="s">
        <v>127</v>
      </c>
      <c r="W163" t="s">
        <v>235</v>
      </c>
      <c r="X163" t="s">
        <v>30</v>
      </c>
      <c r="Y163" t="s">
        <v>15</v>
      </c>
      <c r="Z163" t="s">
        <v>5044</v>
      </c>
      <c r="AA163" s="4">
        <v>43599</v>
      </c>
      <c r="AB163" t="s">
        <v>3228</v>
      </c>
      <c r="AC163" t="s">
        <v>5261</v>
      </c>
      <c r="AD163" s="107" t="s">
        <v>181</v>
      </c>
      <c r="AE163" t="s">
        <v>1572</v>
      </c>
      <c r="AF163">
        <v>5</v>
      </c>
      <c r="AG163" t="s">
        <v>15</v>
      </c>
      <c r="AH163" s="107" t="s">
        <v>3778</v>
      </c>
      <c r="AI163" t="s">
        <v>3497</v>
      </c>
      <c r="AJ163" t="s">
        <v>3497</v>
      </c>
      <c r="AK163" t="s">
        <v>181</v>
      </c>
      <c r="AL163" t="s">
        <v>181</v>
      </c>
      <c r="AP163">
        <v>5</v>
      </c>
      <c r="AQ163">
        <v>5</v>
      </c>
      <c r="AR163" t="s">
        <v>5045</v>
      </c>
    </row>
    <row r="164" spans="10:44">
      <c r="J164">
        <v>267</v>
      </c>
      <c r="K164" t="s">
        <v>5089</v>
      </c>
      <c r="L164" t="s">
        <v>3339</v>
      </c>
      <c r="M164" t="s">
        <v>4289</v>
      </c>
      <c r="N164" t="s">
        <v>90</v>
      </c>
      <c r="O164">
        <v>6.5</v>
      </c>
      <c r="P164" s="4">
        <v>45464</v>
      </c>
      <c r="Q164" t="s">
        <v>2912</v>
      </c>
      <c r="R164" t="s">
        <v>1032</v>
      </c>
      <c r="S164" t="s">
        <v>2688</v>
      </c>
      <c r="T164" t="s">
        <v>243</v>
      </c>
      <c r="U164" t="s">
        <v>3471</v>
      </c>
      <c r="V164" t="s">
        <v>127</v>
      </c>
      <c r="W164" t="s">
        <v>934</v>
      </c>
      <c r="X164" t="s">
        <v>30</v>
      </c>
      <c r="Y164" t="s">
        <v>15</v>
      </c>
      <c r="Z164" t="s">
        <v>1034</v>
      </c>
      <c r="AA164" s="4">
        <v>42900</v>
      </c>
      <c r="AB164" t="s">
        <v>3225</v>
      </c>
      <c r="AC164" t="s">
        <v>5261</v>
      </c>
      <c r="AD164" s="107" t="s">
        <v>181</v>
      </c>
      <c r="AE164" t="s">
        <v>1572</v>
      </c>
      <c r="AF164">
        <v>6.5</v>
      </c>
      <c r="AG164" t="s">
        <v>15</v>
      </c>
      <c r="AH164" s="107" t="s">
        <v>3781</v>
      </c>
      <c r="AI164" t="s">
        <v>3779</v>
      </c>
      <c r="AJ164" t="s">
        <v>3779</v>
      </c>
      <c r="AK164" t="s">
        <v>181</v>
      </c>
      <c r="AL164" t="s">
        <v>181</v>
      </c>
      <c r="AP164">
        <v>6.9240000000000004</v>
      </c>
      <c r="AQ164">
        <v>7.149</v>
      </c>
      <c r="AR164" t="s">
        <v>5090</v>
      </c>
    </row>
    <row r="165" spans="10:44">
      <c r="J165">
        <v>266</v>
      </c>
      <c r="K165" t="s">
        <v>4935</v>
      </c>
      <c r="L165" t="s">
        <v>3339</v>
      </c>
      <c r="M165" t="s">
        <v>4289</v>
      </c>
      <c r="N165" t="s">
        <v>98</v>
      </c>
      <c r="O165">
        <v>5</v>
      </c>
      <c r="P165" s="4">
        <v>45581</v>
      </c>
      <c r="Q165" t="s">
        <v>2898</v>
      </c>
      <c r="R165" t="s">
        <v>572</v>
      </c>
      <c r="S165" t="s">
        <v>2722</v>
      </c>
      <c r="T165" t="s">
        <v>243</v>
      </c>
      <c r="U165" t="s">
        <v>3471</v>
      </c>
      <c r="V165" t="s">
        <v>127</v>
      </c>
      <c r="W165" t="s">
        <v>934</v>
      </c>
      <c r="X165" t="s">
        <v>30</v>
      </c>
      <c r="Y165" t="s">
        <v>15</v>
      </c>
      <c r="Z165" t="s">
        <v>1034</v>
      </c>
      <c r="AA165" s="4">
        <v>43747</v>
      </c>
      <c r="AB165" t="s">
        <v>3238</v>
      </c>
      <c r="AC165" t="s">
        <v>5261</v>
      </c>
      <c r="AD165" s="107" t="s">
        <v>181</v>
      </c>
      <c r="AE165" t="s">
        <v>1572</v>
      </c>
      <c r="AF165">
        <v>5</v>
      </c>
      <c r="AG165" t="s">
        <v>15</v>
      </c>
      <c r="AH165" s="107" t="s">
        <v>3778</v>
      </c>
      <c r="AI165" t="s">
        <v>3497</v>
      </c>
      <c r="AJ165" t="s">
        <v>3497</v>
      </c>
      <c r="AK165" t="s">
        <v>181</v>
      </c>
      <c r="AL165" t="s">
        <v>181</v>
      </c>
      <c r="AP165">
        <v>5</v>
      </c>
      <c r="AQ165">
        <v>5</v>
      </c>
      <c r="AR165" t="s">
        <v>4936</v>
      </c>
    </row>
    <row r="166" spans="10:44">
      <c r="J166">
        <v>265</v>
      </c>
      <c r="K166" t="s">
        <v>4647</v>
      </c>
      <c r="L166" t="s">
        <v>3196</v>
      </c>
      <c r="M166" t="s">
        <v>3373</v>
      </c>
      <c r="N166" t="s">
        <v>98</v>
      </c>
      <c r="O166">
        <v>5</v>
      </c>
      <c r="P166" s="4">
        <v>45501</v>
      </c>
      <c r="Q166" t="s">
        <v>2895</v>
      </c>
      <c r="R166" t="s">
        <v>4648</v>
      </c>
      <c r="S166" t="s">
        <v>2722</v>
      </c>
      <c r="T166" t="s">
        <v>225</v>
      </c>
      <c r="U166" t="s">
        <v>3471</v>
      </c>
      <c r="V166" t="s">
        <v>127</v>
      </c>
      <c r="W166" t="s">
        <v>934</v>
      </c>
      <c r="X166" t="s">
        <v>30</v>
      </c>
      <c r="Y166" t="s">
        <v>15</v>
      </c>
      <c r="Z166" t="s">
        <v>4649</v>
      </c>
      <c r="AA166" s="4">
        <v>44398</v>
      </c>
      <c r="AB166" t="s">
        <v>3241</v>
      </c>
      <c r="AC166" t="s">
        <v>5261</v>
      </c>
      <c r="AD166" s="107" t="s">
        <v>181</v>
      </c>
      <c r="AE166" t="s">
        <v>1572</v>
      </c>
      <c r="AF166">
        <v>5</v>
      </c>
      <c r="AG166" t="s">
        <v>15</v>
      </c>
      <c r="AH166" s="107" t="s">
        <v>3772</v>
      </c>
      <c r="AI166" t="s">
        <v>3497</v>
      </c>
      <c r="AJ166" t="s">
        <v>3497</v>
      </c>
      <c r="AK166" t="s">
        <v>181</v>
      </c>
      <c r="AL166" t="s">
        <v>181</v>
      </c>
      <c r="AP166">
        <v>5</v>
      </c>
      <c r="AQ166">
        <v>5</v>
      </c>
      <c r="AR166" t="s">
        <v>4650</v>
      </c>
    </row>
    <row r="167" spans="10:44">
      <c r="J167">
        <v>264</v>
      </c>
      <c r="K167" t="s">
        <v>4998</v>
      </c>
      <c r="L167" t="s">
        <v>865</v>
      </c>
      <c r="M167" t="s">
        <v>4423</v>
      </c>
      <c r="N167" t="s">
        <v>98</v>
      </c>
      <c r="O167">
        <v>10</v>
      </c>
      <c r="P167" s="4">
        <v>45470</v>
      </c>
      <c r="Q167" t="s">
        <v>3039</v>
      </c>
      <c r="R167" t="s">
        <v>4999</v>
      </c>
      <c r="S167" t="s">
        <v>3733</v>
      </c>
      <c r="T167" t="s">
        <v>225</v>
      </c>
      <c r="U167" t="s">
        <v>3471</v>
      </c>
      <c r="V167" t="s">
        <v>127</v>
      </c>
      <c r="W167" t="s">
        <v>15</v>
      </c>
      <c r="X167" t="s">
        <v>30</v>
      </c>
      <c r="Y167" t="s">
        <v>15</v>
      </c>
      <c r="Z167" t="s">
        <v>868</v>
      </c>
      <c r="AA167" s="4">
        <v>43636</v>
      </c>
      <c r="AB167" t="s">
        <v>3225</v>
      </c>
      <c r="AC167" t="s">
        <v>5261</v>
      </c>
      <c r="AD167" s="107" t="s">
        <v>181</v>
      </c>
      <c r="AE167" t="s">
        <v>1572</v>
      </c>
      <c r="AF167">
        <v>10</v>
      </c>
      <c r="AG167" t="s">
        <v>15</v>
      </c>
      <c r="AH167" s="107" t="s">
        <v>3783</v>
      </c>
      <c r="AI167" t="s">
        <v>3779</v>
      </c>
      <c r="AJ167" t="s">
        <v>3779</v>
      </c>
      <c r="AK167" t="s">
        <v>181</v>
      </c>
      <c r="AL167" t="s">
        <v>181</v>
      </c>
      <c r="AP167">
        <v>10</v>
      </c>
      <c r="AQ167">
        <v>10</v>
      </c>
      <c r="AR167" t="s">
        <v>5000</v>
      </c>
    </row>
    <row r="168" spans="10:44">
      <c r="J168">
        <v>263</v>
      </c>
      <c r="K168" t="s">
        <v>4674</v>
      </c>
      <c r="L168" t="s">
        <v>3117</v>
      </c>
      <c r="M168" t="s">
        <v>4316</v>
      </c>
      <c r="N168" t="s">
        <v>98</v>
      </c>
      <c r="O168">
        <v>4</v>
      </c>
      <c r="P168" s="4">
        <v>45485</v>
      </c>
      <c r="Q168" t="s">
        <v>3041</v>
      </c>
      <c r="R168" t="s">
        <v>897</v>
      </c>
      <c r="S168" t="s">
        <v>3733</v>
      </c>
      <c r="T168" t="s">
        <v>225</v>
      </c>
      <c r="U168" t="s">
        <v>3471</v>
      </c>
      <c r="V168" t="s">
        <v>127</v>
      </c>
      <c r="W168" t="s">
        <v>801</v>
      </c>
      <c r="X168" t="s">
        <v>30</v>
      </c>
      <c r="Y168" t="s">
        <v>15</v>
      </c>
      <c r="Z168" t="s">
        <v>4675</v>
      </c>
      <c r="AA168" s="4">
        <v>44376</v>
      </c>
      <c r="AB168" t="s">
        <v>3225</v>
      </c>
      <c r="AC168" t="s">
        <v>5261</v>
      </c>
      <c r="AD168" s="107" t="s">
        <v>181</v>
      </c>
      <c r="AE168" t="s">
        <v>1572</v>
      </c>
      <c r="AF168">
        <v>4</v>
      </c>
      <c r="AG168" t="s">
        <v>15</v>
      </c>
      <c r="AH168" s="107" t="s">
        <v>3783</v>
      </c>
      <c r="AI168" t="s">
        <v>3497</v>
      </c>
      <c r="AJ168" t="s">
        <v>3497</v>
      </c>
      <c r="AK168" t="s">
        <v>181</v>
      </c>
      <c r="AL168" t="s">
        <v>181</v>
      </c>
      <c r="AP168">
        <v>4</v>
      </c>
      <c r="AQ168">
        <v>4</v>
      </c>
      <c r="AR168" t="s">
        <v>4676</v>
      </c>
    </row>
    <row r="169" spans="10:44">
      <c r="J169">
        <v>262</v>
      </c>
      <c r="K169" t="s">
        <v>4980</v>
      </c>
      <c r="L169" t="s">
        <v>3117</v>
      </c>
      <c r="M169" t="s">
        <v>4413</v>
      </c>
      <c r="N169" t="s">
        <v>98</v>
      </c>
      <c r="O169">
        <v>7</v>
      </c>
      <c r="P169" s="4">
        <v>45489</v>
      </c>
      <c r="Q169" t="s">
        <v>2898</v>
      </c>
      <c r="R169" t="s">
        <v>431</v>
      </c>
      <c r="S169" t="s">
        <v>2722</v>
      </c>
      <c r="T169" t="s">
        <v>225</v>
      </c>
      <c r="U169" t="s">
        <v>3471</v>
      </c>
      <c r="V169" t="s">
        <v>127</v>
      </c>
      <c r="W169" t="s">
        <v>801</v>
      </c>
      <c r="X169" t="s">
        <v>30</v>
      </c>
      <c r="Y169" t="s">
        <v>15</v>
      </c>
      <c r="Z169" t="s">
        <v>4675</v>
      </c>
      <c r="AA169" s="4">
        <v>43655</v>
      </c>
      <c r="AB169" t="s">
        <v>3241</v>
      </c>
      <c r="AC169" t="s">
        <v>5261</v>
      </c>
      <c r="AD169" s="107" t="s">
        <v>181</v>
      </c>
      <c r="AE169" t="s">
        <v>1572</v>
      </c>
      <c r="AF169">
        <v>7</v>
      </c>
      <c r="AG169" t="s">
        <v>15</v>
      </c>
      <c r="AH169" s="107" t="s">
        <v>3778</v>
      </c>
      <c r="AI169" t="s">
        <v>3779</v>
      </c>
      <c r="AJ169" t="s">
        <v>3779</v>
      </c>
      <c r="AK169" t="s">
        <v>181</v>
      </c>
      <c r="AL169" t="s">
        <v>181</v>
      </c>
      <c r="AP169">
        <v>7</v>
      </c>
      <c r="AQ169">
        <v>7</v>
      </c>
      <c r="AR169" t="s">
        <v>4981</v>
      </c>
    </row>
    <row r="170" spans="10:44">
      <c r="J170">
        <v>261</v>
      </c>
      <c r="K170" t="s">
        <v>5123</v>
      </c>
      <c r="L170" t="s">
        <v>4909</v>
      </c>
      <c r="M170" t="s">
        <v>3391</v>
      </c>
      <c r="N170" t="s">
        <v>98</v>
      </c>
      <c r="O170">
        <v>14</v>
      </c>
      <c r="P170" s="4">
        <v>45392</v>
      </c>
      <c r="Q170" t="s">
        <v>2897</v>
      </c>
      <c r="R170" t="s">
        <v>1413</v>
      </c>
      <c r="S170" t="s">
        <v>2722</v>
      </c>
      <c r="T170" t="s">
        <v>243</v>
      </c>
      <c r="U170" t="s">
        <v>3471</v>
      </c>
      <c r="V170" t="s">
        <v>127</v>
      </c>
      <c r="W170" t="s">
        <v>801</v>
      </c>
      <c r="X170" t="s">
        <v>30</v>
      </c>
      <c r="Y170" t="s">
        <v>15</v>
      </c>
      <c r="Z170" t="s">
        <v>4910</v>
      </c>
      <c r="AA170" s="4">
        <v>41731</v>
      </c>
      <c r="AB170" t="s">
        <v>3229</v>
      </c>
      <c r="AC170" t="s">
        <v>5261</v>
      </c>
      <c r="AD170" s="107" t="s">
        <v>181</v>
      </c>
      <c r="AE170" t="s">
        <v>1572</v>
      </c>
      <c r="AF170">
        <v>14</v>
      </c>
      <c r="AG170" t="s">
        <v>15</v>
      </c>
      <c r="AH170" s="107" t="s">
        <v>3781</v>
      </c>
      <c r="AI170" t="s">
        <v>3779</v>
      </c>
      <c r="AJ170" t="s">
        <v>3779</v>
      </c>
      <c r="AK170" t="s">
        <v>181</v>
      </c>
      <c r="AL170" t="s">
        <v>181</v>
      </c>
      <c r="AP170">
        <v>14</v>
      </c>
      <c r="AQ170">
        <v>14</v>
      </c>
      <c r="AR170" t="s">
        <v>5134</v>
      </c>
    </row>
    <row r="171" spans="10:44">
      <c r="J171">
        <v>260</v>
      </c>
      <c r="K171" t="s">
        <v>5123</v>
      </c>
      <c r="L171" t="s">
        <v>7569</v>
      </c>
      <c r="M171" t="s">
        <v>3391</v>
      </c>
      <c r="N171" t="s">
        <v>98</v>
      </c>
      <c r="O171">
        <v>14</v>
      </c>
      <c r="P171" s="4">
        <v>45392</v>
      </c>
      <c r="Q171" t="s">
        <v>2897</v>
      </c>
      <c r="R171" t="s">
        <v>1413</v>
      </c>
      <c r="S171" t="s">
        <v>2722</v>
      </c>
      <c r="T171" t="s">
        <v>243</v>
      </c>
      <c r="U171" t="s">
        <v>3471</v>
      </c>
      <c r="V171" t="s">
        <v>127</v>
      </c>
      <c r="W171" t="s">
        <v>801</v>
      </c>
      <c r="X171" t="s">
        <v>30</v>
      </c>
      <c r="Y171" t="s">
        <v>15</v>
      </c>
      <c r="Z171" t="s">
        <v>4910</v>
      </c>
      <c r="AA171" s="4">
        <v>41799</v>
      </c>
      <c r="AB171" t="s">
        <v>3225</v>
      </c>
      <c r="AC171" t="s">
        <v>5261</v>
      </c>
      <c r="AD171" s="107" t="s">
        <v>181</v>
      </c>
      <c r="AE171" t="s">
        <v>1572</v>
      </c>
      <c r="AF171">
        <v>14</v>
      </c>
      <c r="AG171" t="s">
        <v>15</v>
      </c>
      <c r="AH171" s="107" t="s">
        <v>3781</v>
      </c>
      <c r="AI171" t="s">
        <v>3779</v>
      </c>
      <c r="AJ171" t="s">
        <v>3779</v>
      </c>
      <c r="AK171" t="s">
        <v>181</v>
      </c>
      <c r="AL171" t="s">
        <v>181</v>
      </c>
      <c r="AP171">
        <v>14</v>
      </c>
      <c r="AQ171">
        <v>14</v>
      </c>
      <c r="AR171" t="s">
        <v>7570</v>
      </c>
    </row>
    <row r="172" spans="10:44">
      <c r="J172">
        <v>259</v>
      </c>
      <c r="K172" t="s">
        <v>4963</v>
      </c>
      <c r="L172" t="s">
        <v>4909</v>
      </c>
      <c r="M172" t="s">
        <v>3391</v>
      </c>
      <c r="N172" t="s">
        <v>98</v>
      </c>
      <c r="O172">
        <v>8</v>
      </c>
      <c r="P172" s="4">
        <v>45512</v>
      </c>
      <c r="Q172" t="s">
        <v>2898</v>
      </c>
      <c r="R172" t="s">
        <v>490</v>
      </c>
      <c r="S172" t="s">
        <v>2722</v>
      </c>
      <c r="T172" t="s">
        <v>243</v>
      </c>
      <c r="U172" t="s">
        <v>3471</v>
      </c>
      <c r="V172" t="s">
        <v>127</v>
      </c>
      <c r="W172" t="s">
        <v>801</v>
      </c>
      <c r="X172" t="s">
        <v>30</v>
      </c>
      <c r="Y172" t="s">
        <v>15</v>
      </c>
      <c r="Z172" t="s">
        <v>4910</v>
      </c>
      <c r="AA172" s="4">
        <v>43678</v>
      </c>
      <c r="AB172" t="s">
        <v>3240</v>
      </c>
      <c r="AC172" t="s">
        <v>5261</v>
      </c>
      <c r="AD172" s="107" t="s">
        <v>181</v>
      </c>
      <c r="AE172" t="s">
        <v>1572</v>
      </c>
      <c r="AF172">
        <v>8</v>
      </c>
      <c r="AG172" t="s">
        <v>15</v>
      </c>
      <c r="AH172" s="107" t="s">
        <v>3778</v>
      </c>
      <c r="AI172" t="s">
        <v>3779</v>
      </c>
      <c r="AJ172" t="s">
        <v>3779</v>
      </c>
      <c r="AK172" t="s">
        <v>181</v>
      </c>
      <c r="AL172" t="s">
        <v>181</v>
      </c>
      <c r="AP172">
        <v>8</v>
      </c>
      <c r="AQ172">
        <v>8</v>
      </c>
      <c r="AR172" t="s">
        <v>4964</v>
      </c>
    </row>
    <row r="173" spans="10:44">
      <c r="J173">
        <v>258</v>
      </c>
      <c r="K173" t="s">
        <v>4911</v>
      </c>
      <c r="L173" t="s">
        <v>4909</v>
      </c>
      <c r="M173" t="s">
        <v>3391</v>
      </c>
      <c r="N173" t="s">
        <v>98</v>
      </c>
      <c r="O173">
        <v>7</v>
      </c>
      <c r="P173" s="4">
        <v>45608</v>
      </c>
      <c r="Q173" t="s">
        <v>2898</v>
      </c>
      <c r="R173" t="s">
        <v>490</v>
      </c>
      <c r="S173" t="s">
        <v>2722</v>
      </c>
      <c r="T173" t="s">
        <v>243</v>
      </c>
      <c r="U173" t="s">
        <v>3471</v>
      </c>
      <c r="V173" t="s">
        <v>127</v>
      </c>
      <c r="W173" t="s">
        <v>801</v>
      </c>
      <c r="X173" t="s">
        <v>30</v>
      </c>
      <c r="Y173" t="s">
        <v>15</v>
      </c>
      <c r="Z173" t="s">
        <v>4910</v>
      </c>
      <c r="AA173" s="4">
        <v>43773</v>
      </c>
      <c r="AB173" t="s">
        <v>3237</v>
      </c>
      <c r="AC173" t="s">
        <v>5261</v>
      </c>
      <c r="AD173" s="107" t="s">
        <v>181</v>
      </c>
      <c r="AE173" t="s">
        <v>1572</v>
      </c>
      <c r="AF173">
        <v>7</v>
      </c>
      <c r="AG173" t="s">
        <v>15</v>
      </c>
      <c r="AH173" s="107" t="s">
        <v>3778</v>
      </c>
      <c r="AI173" t="s">
        <v>3779</v>
      </c>
      <c r="AJ173" t="s">
        <v>3779</v>
      </c>
      <c r="AK173" t="s">
        <v>181</v>
      </c>
      <c r="AL173" t="s">
        <v>181</v>
      </c>
      <c r="AP173">
        <v>7</v>
      </c>
      <c r="AQ173">
        <v>7</v>
      </c>
      <c r="AR173" t="s">
        <v>4912</v>
      </c>
    </row>
    <row r="174" spans="10:44">
      <c r="J174">
        <v>257</v>
      </c>
      <c r="K174" t="s">
        <v>5009</v>
      </c>
      <c r="L174" t="s">
        <v>930</v>
      </c>
      <c r="M174" t="s">
        <v>3373</v>
      </c>
      <c r="N174" t="s">
        <v>98</v>
      </c>
      <c r="O174">
        <v>5</v>
      </c>
      <c r="P174" s="4">
        <v>45463</v>
      </c>
      <c r="Q174" t="s">
        <v>3039</v>
      </c>
      <c r="R174" t="s">
        <v>24</v>
      </c>
      <c r="S174" t="s">
        <v>3720</v>
      </c>
      <c r="T174" t="s">
        <v>243</v>
      </c>
      <c r="U174" t="s">
        <v>3471</v>
      </c>
      <c r="V174" t="s">
        <v>127</v>
      </c>
      <c r="W174" t="s">
        <v>934</v>
      </c>
      <c r="X174" t="s">
        <v>30</v>
      </c>
      <c r="Y174" t="s">
        <v>15</v>
      </c>
      <c r="Z174" t="s">
        <v>933</v>
      </c>
      <c r="AA174" s="4">
        <v>43629</v>
      </c>
      <c r="AB174" t="s">
        <v>3225</v>
      </c>
      <c r="AC174" t="s">
        <v>5261</v>
      </c>
      <c r="AD174" s="107" t="s">
        <v>181</v>
      </c>
      <c r="AE174" t="s">
        <v>1572</v>
      </c>
      <c r="AF174">
        <v>5</v>
      </c>
      <c r="AG174" t="s">
        <v>15</v>
      </c>
      <c r="AH174" s="107" t="s">
        <v>3783</v>
      </c>
      <c r="AI174" t="s">
        <v>3497</v>
      </c>
      <c r="AJ174" t="s">
        <v>3497</v>
      </c>
      <c r="AK174" t="s">
        <v>181</v>
      </c>
      <c r="AL174" t="s">
        <v>181</v>
      </c>
      <c r="AP174">
        <v>5</v>
      </c>
      <c r="AQ174">
        <v>5</v>
      </c>
      <c r="AR174" t="s">
        <v>5010</v>
      </c>
    </row>
    <row r="175" spans="10:44">
      <c r="J175">
        <v>256</v>
      </c>
      <c r="K175" t="s">
        <v>4921</v>
      </c>
      <c r="L175" t="s">
        <v>930</v>
      </c>
      <c r="M175" t="s">
        <v>4423</v>
      </c>
      <c r="N175" t="s">
        <v>98</v>
      </c>
      <c r="O175">
        <v>3</v>
      </c>
      <c r="P175" s="4">
        <v>45590</v>
      </c>
      <c r="Q175" t="s">
        <v>3039</v>
      </c>
      <c r="R175" t="s">
        <v>2319</v>
      </c>
      <c r="S175" t="s">
        <v>3720</v>
      </c>
      <c r="T175" t="s">
        <v>243</v>
      </c>
      <c r="U175" t="s">
        <v>3471</v>
      </c>
      <c r="V175" t="s">
        <v>127</v>
      </c>
      <c r="W175" t="s">
        <v>934</v>
      </c>
      <c r="X175" t="s">
        <v>30</v>
      </c>
      <c r="Y175" t="s">
        <v>15</v>
      </c>
      <c r="Z175" t="s">
        <v>933</v>
      </c>
      <c r="AA175" s="4">
        <v>43760</v>
      </c>
      <c r="AB175" t="s">
        <v>3238</v>
      </c>
      <c r="AC175" t="s">
        <v>5261</v>
      </c>
      <c r="AD175" s="107" t="s">
        <v>181</v>
      </c>
      <c r="AE175" t="s">
        <v>1572</v>
      </c>
      <c r="AF175">
        <v>3</v>
      </c>
      <c r="AG175" t="s">
        <v>15</v>
      </c>
      <c r="AH175" s="107" t="s">
        <v>3783</v>
      </c>
      <c r="AI175" t="s">
        <v>3496</v>
      </c>
      <c r="AJ175" t="s">
        <v>3496</v>
      </c>
      <c r="AK175" t="s">
        <v>181</v>
      </c>
      <c r="AL175" t="s">
        <v>181</v>
      </c>
      <c r="AP175">
        <v>3</v>
      </c>
      <c r="AQ175">
        <v>3</v>
      </c>
      <c r="AR175" t="s">
        <v>4922</v>
      </c>
    </row>
    <row r="176" spans="10:44">
      <c r="J176">
        <v>255</v>
      </c>
      <c r="K176" t="s">
        <v>5132</v>
      </c>
      <c r="L176" t="s">
        <v>1233</v>
      </c>
      <c r="M176" t="s">
        <v>3391</v>
      </c>
      <c r="N176" t="s">
        <v>98</v>
      </c>
      <c r="O176">
        <v>22.5</v>
      </c>
      <c r="P176" s="4">
        <v>45412</v>
      </c>
      <c r="Q176" t="s">
        <v>2897</v>
      </c>
      <c r="R176" t="s">
        <v>384</v>
      </c>
      <c r="S176" t="s">
        <v>2722</v>
      </c>
      <c r="T176" t="s">
        <v>243</v>
      </c>
      <c r="U176" t="s">
        <v>3471</v>
      </c>
      <c r="V176" t="s">
        <v>127</v>
      </c>
      <c r="W176" t="s">
        <v>15</v>
      </c>
      <c r="X176" t="s">
        <v>30</v>
      </c>
      <c r="Y176" t="s">
        <v>15</v>
      </c>
      <c r="Z176" t="s">
        <v>1234</v>
      </c>
      <c r="AA176" s="4">
        <v>41752</v>
      </c>
      <c r="AB176" t="s">
        <v>3229</v>
      </c>
      <c r="AC176" t="s">
        <v>5261</v>
      </c>
      <c r="AD176" s="107" t="s">
        <v>181</v>
      </c>
      <c r="AE176" t="s">
        <v>1572</v>
      </c>
      <c r="AF176">
        <v>22.5</v>
      </c>
      <c r="AG176" t="s">
        <v>15</v>
      </c>
      <c r="AH176" s="107" t="s">
        <v>3781</v>
      </c>
      <c r="AI176" t="s">
        <v>3779</v>
      </c>
      <c r="AJ176" t="s">
        <v>3779</v>
      </c>
      <c r="AK176" t="s">
        <v>181</v>
      </c>
      <c r="AL176" t="s">
        <v>181</v>
      </c>
      <c r="AP176">
        <v>22.5</v>
      </c>
      <c r="AQ176">
        <v>22.5</v>
      </c>
      <c r="AR176" t="s">
        <v>5133</v>
      </c>
    </row>
    <row r="177" spans="10:44">
      <c r="J177">
        <v>254</v>
      </c>
      <c r="K177" t="s">
        <v>5077</v>
      </c>
      <c r="L177" t="s">
        <v>4881</v>
      </c>
      <c r="M177" t="s">
        <v>3402</v>
      </c>
      <c r="N177" t="s">
        <v>98</v>
      </c>
      <c r="O177">
        <v>5</v>
      </c>
      <c r="P177" s="4">
        <v>45362</v>
      </c>
      <c r="Q177" t="s">
        <v>2898</v>
      </c>
      <c r="R177" t="s">
        <v>1650</v>
      </c>
      <c r="S177" t="s">
        <v>2722</v>
      </c>
      <c r="T177" t="s">
        <v>225</v>
      </c>
      <c r="U177" t="s">
        <v>3471</v>
      </c>
      <c r="V177" t="s">
        <v>127</v>
      </c>
      <c r="W177" t="s">
        <v>15</v>
      </c>
      <c r="X177" t="s">
        <v>14</v>
      </c>
      <c r="Y177" t="s">
        <v>15</v>
      </c>
      <c r="Z177" t="s">
        <v>4882</v>
      </c>
      <c r="AA177" s="4">
        <v>43524</v>
      </c>
      <c r="AB177" t="s">
        <v>3233</v>
      </c>
      <c r="AC177" t="s">
        <v>5261</v>
      </c>
      <c r="AD177" s="107" t="s">
        <v>181</v>
      </c>
      <c r="AE177" t="s">
        <v>1572</v>
      </c>
      <c r="AF177">
        <v>5</v>
      </c>
      <c r="AG177" t="s">
        <v>15</v>
      </c>
      <c r="AH177" s="107" t="s">
        <v>3778</v>
      </c>
      <c r="AI177" t="s">
        <v>3497</v>
      </c>
      <c r="AJ177" t="s">
        <v>3497</v>
      </c>
      <c r="AK177" t="s">
        <v>181</v>
      </c>
      <c r="AL177" t="s">
        <v>181</v>
      </c>
      <c r="AP177">
        <v>5</v>
      </c>
      <c r="AQ177">
        <v>5</v>
      </c>
      <c r="AR177" t="s">
        <v>5078</v>
      </c>
    </row>
    <row r="178" spans="10:44">
      <c r="J178">
        <v>253</v>
      </c>
      <c r="K178" t="s">
        <v>4880</v>
      </c>
      <c r="L178" t="s">
        <v>4881</v>
      </c>
      <c r="M178" t="s">
        <v>4316</v>
      </c>
      <c r="N178" t="s">
        <v>98</v>
      </c>
      <c r="O178">
        <v>5</v>
      </c>
      <c r="P178" s="4">
        <v>45629</v>
      </c>
      <c r="Q178" t="s">
        <v>3039</v>
      </c>
      <c r="R178" t="s">
        <v>19</v>
      </c>
      <c r="S178" t="s">
        <v>3733</v>
      </c>
      <c r="T178" t="s">
        <v>225</v>
      </c>
      <c r="U178" t="s">
        <v>3471</v>
      </c>
      <c r="V178" t="s">
        <v>127</v>
      </c>
      <c r="W178" t="s">
        <v>15</v>
      </c>
      <c r="X178" t="s">
        <v>30</v>
      </c>
      <c r="Y178" t="s">
        <v>15</v>
      </c>
      <c r="Z178" t="s">
        <v>4882</v>
      </c>
      <c r="AA178" s="4">
        <v>43794</v>
      </c>
      <c r="AB178" t="s">
        <v>3237</v>
      </c>
      <c r="AC178" t="s">
        <v>5261</v>
      </c>
      <c r="AD178" s="107" t="s">
        <v>181</v>
      </c>
      <c r="AE178" t="s">
        <v>1572</v>
      </c>
      <c r="AF178">
        <v>5</v>
      </c>
      <c r="AG178" t="s">
        <v>15</v>
      </c>
      <c r="AH178" s="107" t="s">
        <v>3783</v>
      </c>
      <c r="AI178" t="s">
        <v>3497</v>
      </c>
      <c r="AJ178" t="s">
        <v>3497</v>
      </c>
      <c r="AK178" t="s">
        <v>181</v>
      </c>
      <c r="AL178" t="s">
        <v>181</v>
      </c>
      <c r="AP178">
        <v>5</v>
      </c>
      <c r="AQ178">
        <v>5</v>
      </c>
      <c r="AR178" t="s">
        <v>4883</v>
      </c>
    </row>
    <row r="179" spans="10:44">
      <c r="J179">
        <v>252</v>
      </c>
      <c r="K179" t="s">
        <v>4992</v>
      </c>
      <c r="L179" t="s">
        <v>4993</v>
      </c>
      <c r="M179" t="s">
        <v>4444</v>
      </c>
      <c r="N179" t="s">
        <v>98</v>
      </c>
      <c r="O179">
        <v>6</v>
      </c>
      <c r="P179" s="4">
        <v>45475</v>
      </c>
      <c r="Q179" t="s">
        <v>2898</v>
      </c>
      <c r="R179" t="s">
        <v>515</v>
      </c>
      <c r="S179" t="s">
        <v>2688</v>
      </c>
      <c r="T179" t="s">
        <v>243</v>
      </c>
      <c r="U179" t="s">
        <v>3471</v>
      </c>
      <c r="V179" t="s">
        <v>65</v>
      </c>
      <c r="W179" t="s">
        <v>435</v>
      </c>
      <c r="X179" t="s">
        <v>30</v>
      </c>
      <c r="Y179" t="s">
        <v>15</v>
      </c>
      <c r="Z179" t="s">
        <v>4994</v>
      </c>
      <c r="AA179" s="4">
        <v>43640</v>
      </c>
      <c r="AB179" t="s">
        <v>3225</v>
      </c>
      <c r="AC179" t="s">
        <v>5261</v>
      </c>
      <c r="AD179" s="107" t="s">
        <v>181</v>
      </c>
      <c r="AE179" t="s">
        <v>1572</v>
      </c>
      <c r="AF179">
        <v>6</v>
      </c>
      <c r="AG179" t="s">
        <v>15</v>
      </c>
      <c r="AH179" s="107" t="s">
        <v>3778</v>
      </c>
      <c r="AI179" t="s">
        <v>3779</v>
      </c>
      <c r="AJ179" t="s">
        <v>3779</v>
      </c>
      <c r="AK179" t="s">
        <v>181</v>
      </c>
      <c r="AL179" t="s">
        <v>181</v>
      </c>
      <c r="AP179">
        <v>6</v>
      </c>
      <c r="AQ179">
        <v>6</v>
      </c>
      <c r="AR179" t="s">
        <v>4995</v>
      </c>
    </row>
    <row r="180" spans="10:44">
      <c r="J180">
        <v>251</v>
      </c>
      <c r="K180" t="s">
        <v>5087</v>
      </c>
      <c r="L180" t="s">
        <v>4993</v>
      </c>
      <c r="M180" t="s">
        <v>4444</v>
      </c>
      <c r="N180" t="s">
        <v>90</v>
      </c>
      <c r="O180">
        <v>5</v>
      </c>
      <c r="P180" s="4">
        <v>45637</v>
      </c>
      <c r="Q180" t="s">
        <v>2912</v>
      </c>
      <c r="R180" t="s">
        <v>689</v>
      </c>
      <c r="S180" t="s">
        <v>2688</v>
      </c>
      <c r="T180" t="s">
        <v>243</v>
      </c>
      <c r="U180" t="s">
        <v>3471</v>
      </c>
      <c r="V180" t="s">
        <v>65</v>
      </c>
      <c r="W180" t="s">
        <v>435</v>
      </c>
      <c r="X180" t="s">
        <v>30</v>
      </c>
      <c r="Y180" t="s">
        <v>15</v>
      </c>
      <c r="Z180" t="s">
        <v>4994</v>
      </c>
      <c r="AA180" s="4">
        <v>43073</v>
      </c>
      <c r="AB180" t="s">
        <v>3236</v>
      </c>
      <c r="AC180" t="s">
        <v>5261</v>
      </c>
      <c r="AD180" s="107" t="s">
        <v>181</v>
      </c>
      <c r="AE180" t="s">
        <v>1572</v>
      </c>
      <c r="AF180">
        <v>5</v>
      </c>
      <c r="AG180" t="s">
        <v>15</v>
      </c>
      <c r="AH180" s="107" t="s">
        <v>3781</v>
      </c>
      <c r="AI180" t="s">
        <v>3779</v>
      </c>
      <c r="AJ180" t="s">
        <v>3779</v>
      </c>
      <c r="AK180" t="s">
        <v>181</v>
      </c>
      <c r="AL180" t="s">
        <v>181</v>
      </c>
      <c r="AP180">
        <v>5.907</v>
      </c>
      <c r="AQ180">
        <v>5.4989999999999997</v>
      </c>
      <c r="AR180" t="s">
        <v>5088</v>
      </c>
    </row>
    <row r="181" spans="10:44">
      <c r="J181">
        <v>250</v>
      </c>
      <c r="K181" t="s">
        <v>4762</v>
      </c>
      <c r="L181" t="s">
        <v>4763</v>
      </c>
      <c r="M181" t="s">
        <v>3373</v>
      </c>
      <c r="N181" t="s">
        <v>462</v>
      </c>
      <c r="O181">
        <v>4</v>
      </c>
      <c r="P181" s="4">
        <v>45410</v>
      </c>
      <c r="Q181" t="s">
        <v>2895</v>
      </c>
      <c r="R181" t="s">
        <v>91</v>
      </c>
      <c r="S181" t="s">
        <v>2722</v>
      </c>
      <c r="T181" t="s">
        <v>243</v>
      </c>
      <c r="U181" t="s">
        <v>3471</v>
      </c>
      <c r="V181" t="s">
        <v>127</v>
      </c>
      <c r="W181" t="s">
        <v>235</v>
      </c>
      <c r="X181" t="s">
        <v>30</v>
      </c>
      <c r="Y181" t="s">
        <v>15</v>
      </c>
      <c r="Z181" t="s">
        <v>4764</v>
      </c>
      <c r="AA181" s="4">
        <v>44312</v>
      </c>
      <c r="AB181" t="s">
        <v>3229</v>
      </c>
      <c r="AC181" t="s">
        <v>5261</v>
      </c>
      <c r="AD181" s="107" t="s">
        <v>181</v>
      </c>
      <c r="AE181" t="s">
        <v>1572</v>
      </c>
      <c r="AF181">
        <v>4</v>
      </c>
      <c r="AG181" t="s">
        <v>15</v>
      </c>
      <c r="AH181" s="107" t="s">
        <v>3772</v>
      </c>
      <c r="AI181" t="s">
        <v>5420</v>
      </c>
      <c r="AJ181" t="s">
        <v>5420</v>
      </c>
      <c r="AK181" t="s">
        <v>181</v>
      </c>
      <c r="AL181" t="s">
        <v>181</v>
      </c>
      <c r="AP181">
        <v>0.51500000000000001</v>
      </c>
      <c r="AQ181">
        <v>0.51200000000000001</v>
      </c>
      <c r="AR181" t="s">
        <v>4765</v>
      </c>
    </row>
    <row r="182" spans="10:44">
      <c r="J182">
        <v>249</v>
      </c>
      <c r="K182" t="s">
        <v>4868</v>
      </c>
      <c r="L182" t="s">
        <v>4869</v>
      </c>
      <c r="M182" t="s">
        <v>4444</v>
      </c>
      <c r="N182" t="s">
        <v>98</v>
      </c>
      <c r="O182">
        <v>5</v>
      </c>
      <c r="P182" s="4">
        <v>45636</v>
      </c>
      <c r="Q182" t="s">
        <v>2898</v>
      </c>
      <c r="R182" t="s">
        <v>124</v>
      </c>
      <c r="S182" t="s">
        <v>2722</v>
      </c>
      <c r="T182" t="s">
        <v>243</v>
      </c>
      <c r="U182" t="s">
        <v>3471</v>
      </c>
      <c r="V182" t="s">
        <v>103</v>
      </c>
      <c r="W182" t="s">
        <v>4871</v>
      </c>
      <c r="X182" t="s">
        <v>30</v>
      </c>
      <c r="Y182" t="s">
        <v>15</v>
      </c>
      <c r="Z182" t="s">
        <v>4870</v>
      </c>
      <c r="AA182" s="4">
        <v>43802</v>
      </c>
      <c r="AB182" t="s">
        <v>3236</v>
      </c>
      <c r="AC182" t="s">
        <v>5261</v>
      </c>
      <c r="AD182" s="107" t="s">
        <v>181</v>
      </c>
      <c r="AE182" t="s">
        <v>1572</v>
      </c>
      <c r="AF182">
        <v>5</v>
      </c>
      <c r="AG182" t="s">
        <v>15</v>
      </c>
      <c r="AH182" s="107" t="s">
        <v>3778</v>
      </c>
      <c r="AI182" t="s">
        <v>3497</v>
      </c>
      <c r="AJ182" t="s">
        <v>3497</v>
      </c>
      <c r="AK182" t="s">
        <v>181</v>
      </c>
      <c r="AL182" t="s">
        <v>181</v>
      </c>
      <c r="AP182">
        <v>5</v>
      </c>
      <c r="AQ182">
        <v>5</v>
      </c>
      <c r="AR182" t="s">
        <v>4872</v>
      </c>
    </row>
    <row r="183" spans="10:44">
      <c r="J183">
        <v>248</v>
      </c>
      <c r="K183" t="s">
        <v>5029</v>
      </c>
      <c r="L183" t="s">
        <v>5030</v>
      </c>
      <c r="M183" t="s">
        <v>4444</v>
      </c>
      <c r="N183" t="s">
        <v>98</v>
      </c>
      <c r="O183">
        <v>5</v>
      </c>
      <c r="P183" s="4">
        <v>45441</v>
      </c>
      <c r="Q183" t="s">
        <v>3039</v>
      </c>
      <c r="R183" t="s">
        <v>19</v>
      </c>
      <c r="S183" t="s">
        <v>3720</v>
      </c>
      <c r="T183" t="s">
        <v>243</v>
      </c>
      <c r="U183" t="s">
        <v>3471</v>
      </c>
      <c r="V183" t="s">
        <v>127</v>
      </c>
      <c r="W183" t="s">
        <v>235</v>
      </c>
      <c r="X183" t="s">
        <v>30</v>
      </c>
      <c r="Y183" t="s">
        <v>15</v>
      </c>
      <c r="Z183" t="s">
        <v>5031</v>
      </c>
      <c r="AA183" s="4">
        <v>43606</v>
      </c>
      <c r="AB183" t="s">
        <v>3228</v>
      </c>
      <c r="AC183" t="s">
        <v>5261</v>
      </c>
      <c r="AD183" s="107" t="s">
        <v>181</v>
      </c>
      <c r="AE183" t="s">
        <v>1572</v>
      </c>
      <c r="AF183">
        <v>5</v>
      </c>
      <c r="AG183" t="s">
        <v>15</v>
      </c>
      <c r="AH183" s="107" t="s">
        <v>3783</v>
      </c>
      <c r="AI183" t="s">
        <v>3497</v>
      </c>
      <c r="AJ183" t="s">
        <v>3497</v>
      </c>
      <c r="AK183" t="s">
        <v>181</v>
      </c>
      <c r="AL183" t="s">
        <v>181</v>
      </c>
      <c r="AP183">
        <v>5</v>
      </c>
      <c r="AQ183">
        <v>5</v>
      </c>
      <c r="AR183" t="s">
        <v>5032</v>
      </c>
    </row>
    <row r="184" spans="10:44">
      <c r="J184">
        <v>247</v>
      </c>
      <c r="K184" t="s">
        <v>5015</v>
      </c>
      <c r="L184" t="s">
        <v>4836</v>
      </c>
      <c r="M184" t="s">
        <v>3402</v>
      </c>
      <c r="N184" t="s">
        <v>98</v>
      </c>
      <c r="O184">
        <v>11</v>
      </c>
      <c r="P184" s="4">
        <v>45462</v>
      </c>
      <c r="Q184" t="s">
        <v>2898</v>
      </c>
      <c r="R184" t="s">
        <v>431</v>
      </c>
      <c r="S184" t="s">
        <v>2722</v>
      </c>
      <c r="T184" t="s">
        <v>225</v>
      </c>
      <c r="U184" t="s">
        <v>3471</v>
      </c>
      <c r="V184" t="s">
        <v>127</v>
      </c>
      <c r="W184" t="s">
        <v>15</v>
      </c>
      <c r="X184" t="s">
        <v>30</v>
      </c>
      <c r="Y184" t="s">
        <v>15</v>
      </c>
      <c r="Z184" t="s">
        <v>4837</v>
      </c>
      <c r="AA184" s="4">
        <v>43628</v>
      </c>
      <c r="AB184" t="s">
        <v>3225</v>
      </c>
      <c r="AC184" t="s">
        <v>5261</v>
      </c>
      <c r="AD184" s="107" t="s">
        <v>181</v>
      </c>
      <c r="AE184" t="s">
        <v>1572</v>
      </c>
      <c r="AF184">
        <v>11</v>
      </c>
      <c r="AG184" t="s">
        <v>15</v>
      </c>
      <c r="AH184" s="107" t="s">
        <v>3778</v>
      </c>
      <c r="AI184" t="s">
        <v>3779</v>
      </c>
      <c r="AJ184" t="s">
        <v>3779</v>
      </c>
      <c r="AK184" t="s">
        <v>181</v>
      </c>
      <c r="AL184" t="s">
        <v>181</v>
      </c>
      <c r="AP184">
        <v>11</v>
      </c>
      <c r="AQ184">
        <v>11</v>
      </c>
      <c r="AR184" t="s">
        <v>5016</v>
      </c>
    </row>
    <row r="185" spans="10:44">
      <c r="J185">
        <v>246</v>
      </c>
      <c r="K185" t="s">
        <v>4835</v>
      </c>
      <c r="L185" t="s">
        <v>4836</v>
      </c>
      <c r="M185" t="s">
        <v>3402</v>
      </c>
      <c r="N185" t="s">
        <v>90</v>
      </c>
      <c r="O185">
        <v>5</v>
      </c>
      <c r="P185" s="4">
        <v>45557</v>
      </c>
      <c r="Q185" t="s">
        <v>2917</v>
      </c>
      <c r="R185" t="s">
        <v>645</v>
      </c>
      <c r="S185" t="s">
        <v>2722</v>
      </c>
      <c r="T185" t="s">
        <v>225</v>
      </c>
      <c r="U185" t="s">
        <v>3471</v>
      </c>
      <c r="V185" t="s">
        <v>127</v>
      </c>
      <c r="W185" t="s">
        <v>15</v>
      </c>
      <c r="X185" t="s">
        <v>30</v>
      </c>
      <c r="Y185" t="s">
        <v>15</v>
      </c>
      <c r="Z185" t="s">
        <v>4837</v>
      </c>
      <c r="AA185" s="4">
        <v>44088</v>
      </c>
      <c r="AB185" t="s">
        <v>3239</v>
      </c>
      <c r="AC185" t="s">
        <v>5261</v>
      </c>
      <c r="AD185" s="107" t="s">
        <v>181</v>
      </c>
      <c r="AE185" t="s">
        <v>1572</v>
      </c>
      <c r="AF185">
        <v>5</v>
      </c>
      <c r="AG185" t="s">
        <v>15</v>
      </c>
      <c r="AH185" s="107" t="s">
        <v>3778</v>
      </c>
      <c r="AI185" t="s">
        <v>3779</v>
      </c>
      <c r="AJ185" t="s">
        <v>3779</v>
      </c>
      <c r="AK185" t="s">
        <v>181</v>
      </c>
      <c r="AL185" t="s">
        <v>181</v>
      </c>
      <c r="AP185">
        <v>5.617</v>
      </c>
      <c r="AQ185">
        <v>5.4989999999999997</v>
      </c>
      <c r="AR185" t="s">
        <v>4838</v>
      </c>
    </row>
    <row r="186" spans="10:44">
      <c r="J186">
        <v>245</v>
      </c>
      <c r="K186" t="s">
        <v>4785</v>
      </c>
      <c r="L186" t="s">
        <v>4786</v>
      </c>
      <c r="M186" t="s">
        <v>4423</v>
      </c>
      <c r="N186" t="s">
        <v>98</v>
      </c>
      <c r="O186">
        <v>5</v>
      </c>
      <c r="P186" s="4">
        <v>45402</v>
      </c>
      <c r="Q186" t="s">
        <v>3041</v>
      </c>
      <c r="R186" t="s">
        <v>590</v>
      </c>
      <c r="S186" t="s">
        <v>3720</v>
      </c>
      <c r="T186" t="s">
        <v>225</v>
      </c>
      <c r="U186" t="s">
        <v>3471</v>
      </c>
      <c r="V186" t="s">
        <v>127</v>
      </c>
      <c r="W186" t="s">
        <v>801</v>
      </c>
      <c r="X186" t="s">
        <v>30</v>
      </c>
      <c r="Y186" t="s">
        <v>15</v>
      </c>
      <c r="Z186" t="s">
        <v>4787</v>
      </c>
      <c r="AA186" s="4">
        <v>44298</v>
      </c>
      <c r="AB186" t="s">
        <v>3229</v>
      </c>
      <c r="AC186" t="s">
        <v>5261</v>
      </c>
      <c r="AD186" s="107" t="s">
        <v>181</v>
      </c>
      <c r="AE186" t="s">
        <v>1572</v>
      </c>
      <c r="AF186">
        <v>5</v>
      </c>
      <c r="AG186" t="s">
        <v>15</v>
      </c>
      <c r="AH186" s="107" t="s">
        <v>3783</v>
      </c>
      <c r="AI186" t="s">
        <v>3497</v>
      </c>
      <c r="AJ186" t="s">
        <v>3497</v>
      </c>
      <c r="AK186" t="s">
        <v>181</v>
      </c>
      <c r="AL186" t="s">
        <v>181</v>
      </c>
      <c r="AP186">
        <v>5</v>
      </c>
      <c r="AQ186">
        <v>5</v>
      </c>
      <c r="AR186" t="s">
        <v>4788</v>
      </c>
    </row>
    <row r="187" spans="10:44">
      <c r="J187">
        <v>244</v>
      </c>
      <c r="K187" t="s">
        <v>1139</v>
      </c>
      <c r="L187" t="s">
        <v>1141</v>
      </c>
      <c r="M187" t="s">
        <v>1629</v>
      </c>
      <c r="N187" t="s">
        <v>98</v>
      </c>
      <c r="O187">
        <v>10</v>
      </c>
      <c r="P187" s="4">
        <v>45617</v>
      </c>
      <c r="Q187" t="s">
        <v>3039</v>
      </c>
      <c r="R187" t="s">
        <v>1142</v>
      </c>
      <c r="S187" t="s">
        <v>3733</v>
      </c>
      <c r="T187" t="s">
        <v>243</v>
      </c>
      <c r="U187" t="s">
        <v>3471</v>
      </c>
      <c r="V187" t="s">
        <v>127</v>
      </c>
      <c r="W187" t="s">
        <v>235</v>
      </c>
      <c r="X187" t="s">
        <v>30</v>
      </c>
      <c r="Y187" t="s">
        <v>2960</v>
      </c>
      <c r="Z187" t="s">
        <v>1143</v>
      </c>
      <c r="AA187" s="4">
        <v>43874</v>
      </c>
      <c r="AB187" t="s">
        <v>3233</v>
      </c>
      <c r="AC187" t="s">
        <v>5261</v>
      </c>
      <c r="AD187" s="107" t="s">
        <v>181</v>
      </c>
      <c r="AE187" t="s">
        <v>1572</v>
      </c>
      <c r="AF187">
        <v>10</v>
      </c>
      <c r="AG187" t="s">
        <v>15</v>
      </c>
      <c r="AH187" s="107" t="s">
        <v>3783</v>
      </c>
      <c r="AI187" t="s">
        <v>3779</v>
      </c>
      <c r="AJ187" t="s">
        <v>3779</v>
      </c>
      <c r="AK187" t="s">
        <v>2737</v>
      </c>
      <c r="AL187" t="s">
        <v>3366</v>
      </c>
      <c r="AM187">
        <v>1</v>
      </c>
      <c r="AN187">
        <v>1</v>
      </c>
      <c r="AP187">
        <v>10</v>
      </c>
      <c r="AQ187">
        <v>10</v>
      </c>
      <c r="AR187" t="s">
        <v>3969</v>
      </c>
    </row>
    <row r="188" spans="10:44">
      <c r="J188">
        <v>243</v>
      </c>
      <c r="K188" t="s">
        <v>4850</v>
      </c>
      <c r="L188" t="s">
        <v>4851</v>
      </c>
      <c r="M188" t="s">
        <v>4423</v>
      </c>
      <c r="N188" t="s">
        <v>98</v>
      </c>
      <c r="O188">
        <v>10</v>
      </c>
      <c r="P188" s="4">
        <v>45538</v>
      </c>
      <c r="Q188" t="s">
        <v>4853</v>
      </c>
      <c r="R188" t="s">
        <v>431</v>
      </c>
      <c r="S188" t="s">
        <v>3720</v>
      </c>
      <c r="T188" t="s">
        <v>243</v>
      </c>
      <c r="U188" t="s">
        <v>3471</v>
      </c>
      <c r="V188" t="s">
        <v>127</v>
      </c>
      <c r="W188" t="s">
        <v>934</v>
      </c>
      <c r="X188" t="s">
        <v>30</v>
      </c>
      <c r="Y188" t="s">
        <v>15</v>
      </c>
      <c r="Z188" t="s">
        <v>4852</v>
      </c>
      <c r="AA188" s="4">
        <v>43886</v>
      </c>
      <c r="AB188" t="s">
        <v>3233</v>
      </c>
      <c r="AC188" t="s">
        <v>5261</v>
      </c>
      <c r="AD188" s="107" t="s">
        <v>181</v>
      </c>
      <c r="AE188" t="s">
        <v>1572</v>
      </c>
      <c r="AF188">
        <v>10</v>
      </c>
      <c r="AG188" t="s">
        <v>15</v>
      </c>
      <c r="AH188" s="107" t="s">
        <v>3783</v>
      </c>
      <c r="AI188" t="s">
        <v>3779</v>
      </c>
      <c r="AJ188" t="s">
        <v>3779</v>
      </c>
      <c r="AK188" t="s">
        <v>181</v>
      </c>
      <c r="AL188" t="s">
        <v>181</v>
      </c>
      <c r="AP188">
        <v>10</v>
      </c>
      <c r="AQ188">
        <v>10</v>
      </c>
      <c r="AR188" t="s">
        <v>4854</v>
      </c>
    </row>
    <row r="189" spans="10:44">
      <c r="J189">
        <v>242</v>
      </c>
      <c r="K189" t="s">
        <v>4546</v>
      </c>
      <c r="L189" t="s">
        <v>4383</v>
      </c>
      <c r="M189" t="s">
        <v>4547</v>
      </c>
      <c r="N189" t="s">
        <v>98</v>
      </c>
      <c r="O189">
        <v>4</v>
      </c>
      <c r="P189" s="4">
        <v>45558</v>
      </c>
      <c r="Q189" t="s">
        <v>2895</v>
      </c>
      <c r="R189" t="s">
        <v>1053</v>
      </c>
      <c r="S189" t="s">
        <v>2722</v>
      </c>
      <c r="T189" t="s">
        <v>225</v>
      </c>
      <c r="U189" t="s">
        <v>3471</v>
      </c>
      <c r="V189" t="s">
        <v>127</v>
      </c>
      <c r="W189" t="s">
        <v>15</v>
      </c>
      <c r="X189" t="s">
        <v>30</v>
      </c>
      <c r="Y189" t="s">
        <v>15</v>
      </c>
      <c r="Z189" t="s">
        <v>4385</v>
      </c>
      <c r="AA189" s="4">
        <v>44453</v>
      </c>
      <c r="AB189" t="s">
        <v>3239</v>
      </c>
      <c r="AC189" t="s">
        <v>5261</v>
      </c>
      <c r="AD189" s="107" t="s">
        <v>181</v>
      </c>
      <c r="AE189" t="s">
        <v>1572</v>
      </c>
      <c r="AF189">
        <v>4</v>
      </c>
      <c r="AG189" t="s">
        <v>15</v>
      </c>
      <c r="AH189" s="107" t="s">
        <v>3772</v>
      </c>
      <c r="AI189" t="s">
        <v>3497</v>
      </c>
      <c r="AJ189" t="s">
        <v>3497</v>
      </c>
      <c r="AK189" t="s">
        <v>181</v>
      </c>
      <c r="AL189" t="s">
        <v>181</v>
      </c>
      <c r="AP189">
        <v>4</v>
      </c>
      <c r="AQ189">
        <v>4</v>
      </c>
      <c r="AR189" t="s">
        <v>4548</v>
      </c>
    </row>
    <row r="190" spans="10:44">
      <c r="J190">
        <v>241</v>
      </c>
      <c r="K190" t="s">
        <v>4382</v>
      </c>
      <c r="L190" t="s">
        <v>4383</v>
      </c>
      <c r="M190" t="s">
        <v>4384</v>
      </c>
      <c r="N190" t="s">
        <v>98</v>
      </c>
      <c r="O190">
        <v>3</v>
      </c>
      <c r="P190" s="4">
        <v>45620</v>
      </c>
      <c r="Q190" t="s">
        <v>2895</v>
      </c>
      <c r="R190" t="s">
        <v>575</v>
      </c>
      <c r="S190" t="s">
        <v>2722</v>
      </c>
      <c r="T190" t="s">
        <v>225</v>
      </c>
      <c r="U190" t="s">
        <v>3471</v>
      </c>
      <c r="V190" t="s">
        <v>127</v>
      </c>
      <c r="W190" t="s">
        <v>15</v>
      </c>
      <c r="X190" t="s">
        <v>30</v>
      </c>
      <c r="Y190" t="s">
        <v>15</v>
      </c>
      <c r="Z190" t="s">
        <v>4385</v>
      </c>
      <c r="AA190" s="4">
        <v>44518</v>
      </c>
      <c r="AB190" t="s">
        <v>3237</v>
      </c>
      <c r="AC190" t="s">
        <v>5261</v>
      </c>
      <c r="AD190" s="107" t="s">
        <v>181</v>
      </c>
      <c r="AE190" t="s">
        <v>1572</v>
      </c>
      <c r="AF190">
        <v>3</v>
      </c>
      <c r="AG190" t="s">
        <v>15</v>
      </c>
      <c r="AH190" s="107" t="s">
        <v>3772</v>
      </c>
      <c r="AI190" t="s">
        <v>3496</v>
      </c>
      <c r="AJ190" t="s">
        <v>3496</v>
      </c>
      <c r="AK190" t="s">
        <v>181</v>
      </c>
      <c r="AL190" t="s">
        <v>181</v>
      </c>
      <c r="AP190">
        <v>3</v>
      </c>
      <c r="AQ190">
        <v>3</v>
      </c>
      <c r="AR190" t="s">
        <v>4386</v>
      </c>
    </row>
    <row r="191" spans="10:44">
      <c r="J191">
        <v>240</v>
      </c>
      <c r="K191" t="s">
        <v>4491</v>
      </c>
      <c r="L191" t="s">
        <v>4492</v>
      </c>
      <c r="M191" t="s">
        <v>4444</v>
      </c>
      <c r="N191" t="s">
        <v>90</v>
      </c>
      <c r="O191">
        <v>7.25</v>
      </c>
      <c r="P191" s="4">
        <v>45584</v>
      </c>
      <c r="Q191" t="s">
        <v>2895</v>
      </c>
      <c r="R191" t="s">
        <v>4494</v>
      </c>
      <c r="S191" t="s">
        <v>2722</v>
      </c>
      <c r="T191" t="s">
        <v>225</v>
      </c>
      <c r="U191" t="s">
        <v>3471</v>
      </c>
      <c r="V191" t="s">
        <v>48</v>
      </c>
      <c r="W191" t="s">
        <v>1434</v>
      </c>
      <c r="X191" t="s">
        <v>30</v>
      </c>
      <c r="Y191" t="s">
        <v>15</v>
      </c>
      <c r="Z191" t="s">
        <v>4495</v>
      </c>
      <c r="AA191" s="4">
        <v>44481</v>
      </c>
      <c r="AB191" t="s">
        <v>3238</v>
      </c>
      <c r="AC191" t="s">
        <v>5261</v>
      </c>
      <c r="AD191" s="107" t="s">
        <v>181</v>
      </c>
      <c r="AE191" t="s">
        <v>1572</v>
      </c>
      <c r="AF191">
        <v>7.25</v>
      </c>
      <c r="AG191" t="s">
        <v>15</v>
      </c>
      <c r="AH191" s="107" t="s">
        <v>3772</v>
      </c>
      <c r="AI191" t="s">
        <v>3779</v>
      </c>
      <c r="AJ191" t="s">
        <v>3779</v>
      </c>
      <c r="AK191" t="s">
        <v>181</v>
      </c>
      <c r="AL191" t="s">
        <v>181</v>
      </c>
      <c r="AP191">
        <v>8.3960000000000008</v>
      </c>
      <c r="AQ191">
        <v>7.9740000000000002</v>
      </c>
      <c r="AR191" t="s">
        <v>4496</v>
      </c>
    </row>
    <row r="192" spans="10:44">
      <c r="J192">
        <v>239</v>
      </c>
      <c r="K192" t="s">
        <v>574</v>
      </c>
      <c r="L192" t="s">
        <v>366</v>
      </c>
      <c r="M192" t="s">
        <v>1636</v>
      </c>
      <c r="N192" t="s">
        <v>98</v>
      </c>
      <c r="O192">
        <v>3</v>
      </c>
      <c r="P192" s="4">
        <v>45606</v>
      </c>
      <c r="Q192" t="s">
        <v>2895</v>
      </c>
      <c r="R192" t="s">
        <v>575</v>
      </c>
      <c r="S192" t="s">
        <v>2722</v>
      </c>
      <c r="T192" t="s">
        <v>178</v>
      </c>
      <c r="U192" t="s">
        <v>3098</v>
      </c>
      <c r="V192" t="s">
        <v>131</v>
      </c>
      <c r="W192" t="s">
        <v>15</v>
      </c>
      <c r="X192" t="s">
        <v>14</v>
      </c>
      <c r="Y192" t="s">
        <v>2960</v>
      </c>
      <c r="Z192" t="s">
        <v>577</v>
      </c>
      <c r="AA192" s="4">
        <v>44503</v>
      </c>
      <c r="AB192" t="s">
        <v>3237</v>
      </c>
      <c r="AC192" t="s">
        <v>5258</v>
      </c>
      <c r="AD192" s="107" t="s">
        <v>181</v>
      </c>
      <c r="AE192" t="s">
        <v>1572</v>
      </c>
      <c r="AF192">
        <v>3</v>
      </c>
      <c r="AG192" t="s">
        <v>5425</v>
      </c>
      <c r="AH192" s="107" t="s">
        <v>3772</v>
      </c>
      <c r="AI192" t="s">
        <v>3496</v>
      </c>
      <c r="AJ192" t="s">
        <v>3496</v>
      </c>
      <c r="AK192" t="s">
        <v>2737</v>
      </c>
      <c r="AL192" t="s">
        <v>3366</v>
      </c>
      <c r="AM192">
        <v>1</v>
      </c>
      <c r="AN192">
        <v>1</v>
      </c>
      <c r="AP192">
        <v>3</v>
      </c>
      <c r="AQ192">
        <v>3</v>
      </c>
      <c r="AR192" t="s">
        <v>3932</v>
      </c>
    </row>
    <row r="193" spans="10:44">
      <c r="J193">
        <v>238</v>
      </c>
      <c r="K193" t="s">
        <v>4718</v>
      </c>
      <c r="L193" t="s">
        <v>2392</v>
      </c>
      <c r="M193" t="s">
        <v>3373</v>
      </c>
      <c r="N193" t="s">
        <v>98</v>
      </c>
      <c r="O193">
        <v>1</v>
      </c>
      <c r="P193" s="4">
        <v>45446</v>
      </c>
      <c r="Q193" t="s">
        <v>2895</v>
      </c>
      <c r="R193" t="s">
        <v>91</v>
      </c>
      <c r="S193" t="s">
        <v>2722</v>
      </c>
      <c r="T193" t="s">
        <v>178</v>
      </c>
      <c r="U193" t="s">
        <v>3098</v>
      </c>
      <c r="V193" t="s">
        <v>35</v>
      </c>
      <c r="W193" t="s">
        <v>762</v>
      </c>
      <c r="X193" t="s">
        <v>30</v>
      </c>
      <c r="Y193" t="s">
        <v>15</v>
      </c>
      <c r="Z193" t="s">
        <v>2391</v>
      </c>
      <c r="AA193" s="4">
        <v>44344</v>
      </c>
      <c r="AB193" t="s">
        <v>3228</v>
      </c>
      <c r="AC193" t="s">
        <v>5258</v>
      </c>
      <c r="AD193" s="107" t="s">
        <v>181</v>
      </c>
      <c r="AE193" t="s">
        <v>1572</v>
      </c>
      <c r="AF193">
        <v>1</v>
      </c>
      <c r="AG193" t="s">
        <v>5425</v>
      </c>
      <c r="AH193" s="107" t="s">
        <v>3772</v>
      </c>
      <c r="AI193" t="s">
        <v>5420</v>
      </c>
      <c r="AJ193" t="s">
        <v>5420</v>
      </c>
      <c r="AK193" t="s">
        <v>181</v>
      </c>
      <c r="AL193" t="s">
        <v>181</v>
      </c>
      <c r="AP193">
        <v>1</v>
      </c>
      <c r="AQ193">
        <v>1</v>
      </c>
      <c r="AR193" t="s">
        <v>4719</v>
      </c>
    </row>
    <row r="194" spans="10:44">
      <c r="J194">
        <v>237</v>
      </c>
      <c r="K194" t="s">
        <v>4976</v>
      </c>
      <c r="L194" t="s">
        <v>4977</v>
      </c>
      <c r="M194" t="s">
        <v>4413</v>
      </c>
      <c r="N194" t="s">
        <v>98</v>
      </c>
      <c r="O194">
        <v>7</v>
      </c>
      <c r="P194" s="4">
        <v>45492</v>
      </c>
      <c r="Q194" t="s">
        <v>2898</v>
      </c>
      <c r="R194" t="s">
        <v>431</v>
      </c>
      <c r="S194" t="s">
        <v>2722</v>
      </c>
      <c r="T194" t="s">
        <v>178</v>
      </c>
      <c r="U194" t="s">
        <v>3098</v>
      </c>
      <c r="V194" t="s">
        <v>35</v>
      </c>
      <c r="W194" t="s">
        <v>15</v>
      </c>
      <c r="X194" t="s">
        <v>14</v>
      </c>
      <c r="Y194" t="s">
        <v>15</v>
      </c>
      <c r="Z194" t="s">
        <v>4978</v>
      </c>
      <c r="AA194" s="4">
        <v>43655</v>
      </c>
      <c r="AB194" t="s">
        <v>3241</v>
      </c>
      <c r="AC194" t="s">
        <v>5258</v>
      </c>
      <c r="AD194" s="107" t="s">
        <v>181</v>
      </c>
      <c r="AE194" t="s">
        <v>1572</v>
      </c>
      <c r="AF194">
        <v>7</v>
      </c>
      <c r="AG194" t="s">
        <v>5425</v>
      </c>
      <c r="AH194" s="107" t="s">
        <v>3778</v>
      </c>
      <c r="AI194" t="s">
        <v>3779</v>
      </c>
      <c r="AJ194" t="s">
        <v>3779</v>
      </c>
      <c r="AK194" t="s">
        <v>181</v>
      </c>
      <c r="AL194" t="s">
        <v>181</v>
      </c>
      <c r="AP194">
        <v>7</v>
      </c>
      <c r="AQ194">
        <v>7</v>
      </c>
      <c r="AR194" t="s">
        <v>4979</v>
      </c>
    </row>
    <row r="195" spans="10:44">
      <c r="J195">
        <v>236</v>
      </c>
      <c r="K195" t="s">
        <v>4821</v>
      </c>
      <c r="L195" t="s">
        <v>2216</v>
      </c>
      <c r="M195" t="s">
        <v>3403</v>
      </c>
      <c r="N195" t="s">
        <v>98</v>
      </c>
      <c r="O195">
        <v>5</v>
      </c>
      <c r="P195" s="4">
        <v>45367</v>
      </c>
      <c r="Q195" t="s">
        <v>2895</v>
      </c>
      <c r="R195" t="s">
        <v>667</v>
      </c>
      <c r="S195" t="s">
        <v>2722</v>
      </c>
      <c r="T195" t="s">
        <v>178</v>
      </c>
      <c r="U195" t="s">
        <v>3098</v>
      </c>
      <c r="V195" t="s">
        <v>26</v>
      </c>
      <c r="W195" t="s">
        <v>311</v>
      </c>
      <c r="X195" t="s">
        <v>14</v>
      </c>
      <c r="Y195" t="s">
        <v>15</v>
      </c>
      <c r="Z195" t="s">
        <v>4822</v>
      </c>
      <c r="AA195" s="4">
        <v>44264</v>
      </c>
      <c r="AB195" t="s">
        <v>3232</v>
      </c>
      <c r="AC195" t="s">
        <v>5258</v>
      </c>
      <c r="AD195" s="107" t="s">
        <v>181</v>
      </c>
      <c r="AE195" t="s">
        <v>1572</v>
      </c>
      <c r="AF195">
        <v>5</v>
      </c>
      <c r="AG195" t="s">
        <v>5425</v>
      </c>
      <c r="AH195" s="107" t="s">
        <v>3772</v>
      </c>
      <c r="AI195" t="s">
        <v>3497</v>
      </c>
      <c r="AJ195" t="s">
        <v>3497</v>
      </c>
      <c r="AK195" t="s">
        <v>181</v>
      </c>
      <c r="AL195" t="s">
        <v>181</v>
      </c>
      <c r="AP195">
        <v>5</v>
      </c>
      <c r="AQ195">
        <v>5</v>
      </c>
      <c r="AR195" t="s">
        <v>4823</v>
      </c>
    </row>
    <row r="196" spans="10:44">
      <c r="J196">
        <v>235</v>
      </c>
      <c r="K196" t="s">
        <v>4990</v>
      </c>
      <c r="L196" t="s">
        <v>3227</v>
      </c>
      <c r="M196" t="s">
        <v>3399</v>
      </c>
      <c r="N196" t="s">
        <v>98</v>
      </c>
      <c r="O196">
        <v>9</v>
      </c>
      <c r="P196" s="4">
        <v>45476</v>
      </c>
      <c r="Q196" t="s">
        <v>2898</v>
      </c>
      <c r="R196" t="s">
        <v>91</v>
      </c>
      <c r="S196" t="s">
        <v>2722</v>
      </c>
      <c r="T196" t="s">
        <v>225</v>
      </c>
      <c r="U196" t="s">
        <v>3098</v>
      </c>
      <c r="V196" t="s">
        <v>35</v>
      </c>
      <c r="W196" t="s">
        <v>15</v>
      </c>
      <c r="X196" t="s">
        <v>85</v>
      </c>
      <c r="Y196" t="s">
        <v>15</v>
      </c>
      <c r="Z196" t="s">
        <v>2990</v>
      </c>
      <c r="AA196" s="4">
        <v>43641</v>
      </c>
      <c r="AB196" t="s">
        <v>3225</v>
      </c>
      <c r="AC196" t="s">
        <v>5258</v>
      </c>
      <c r="AD196" s="107" t="s">
        <v>181</v>
      </c>
      <c r="AE196" t="s">
        <v>1572</v>
      </c>
      <c r="AF196">
        <v>9</v>
      </c>
      <c r="AG196" t="s">
        <v>5425</v>
      </c>
      <c r="AH196" s="107" t="s">
        <v>3778</v>
      </c>
      <c r="AI196" t="s">
        <v>3779</v>
      </c>
      <c r="AJ196" t="s">
        <v>3779</v>
      </c>
      <c r="AK196" t="s">
        <v>181</v>
      </c>
      <c r="AL196" t="s">
        <v>181</v>
      </c>
      <c r="AP196">
        <v>9</v>
      </c>
      <c r="AQ196">
        <v>9</v>
      </c>
      <c r="AR196" t="s">
        <v>4991</v>
      </c>
    </row>
    <row r="197" spans="10:44">
      <c r="J197">
        <v>234</v>
      </c>
      <c r="K197" t="s">
        <v>4556</v>
      </c>
      <c r="L197" t="s">
        <v>3227</v>
      </c>
      <c r="M197" t="s">
        <v>4351</v>
      </c>
      <c r="N197" t="s">
        <v>98</v>
      </c>
      <c r="O197">
        <v>6</v>
      </c>
      <c r="P197" s="4">
        <v>45551</v>
      </c>
      <c r="Q197" t="s">
        <v>2895</v>
      </c>
      <c r="R197" t="s">
        <v>1056</v>
      </c>
      <c r="S197" t="s">
        <v>2688</v>
      </c>
      <c r="T197" t="s">
        <v>225</v>
      </c>
      <c r="U197" t="s">
        <v>3098</v>
      </c>
      <c r="V197" t="s">
        <v>35</v>
      </c>
      <c r="W197" t="s">
        <v>15</v>
      </c>
      <c r="X197" t="s">
        <v>85</v>
      </c>
      <c r="Y197" t="s">
        <v>15</v>
      </c>
      <c r="Z197" t="s">
        <v>2990</v>
      </c>
      <c r="AA197" s="4">
        <v>44448</v>
      </c>
      <c r="AB197" t="s">
        <v>3239</v>
      </c>
      <c r="AC197" t="s">
        <v>5258</v>
      </c>
      <c r="AD197" s="107" t="s">
        <v>181</v>
      </c>
      <c r="AE197" t="s">
        <v>1572</v>
      </c>
      <c r="AF197">
        <v>6</v>
      </c>
      <c r="AG197" t="s">
        <v>5425</v>
      </c>
      <c r="AH197" s="107" t="s">
        <v>3772</v>
      </c>
      <c r="AI197" t="s">
        <v>3779</v>
      </c>
      <c r="AJ197" t="s">
        <v>3779</v>
      </c>
      <c r="AK197" t="s">
        <v>181</v>
      </c>
      <c r="AL197" t="s">
        <v>181</v>
      </c>
      <c r="AP197">
        <v>6</v>
      </c>
      <c r="AQ197">
        <v>6</v>
      </c>
      <c r="AR197" t="s">
        <v>4557</v>
      </c>
    </row>
    <row r="198" spans="10:44">
      <c r="J198">
        <v>233</v>
      </c>
      <c r="K198" t="s">
        <v>4558</v>
      </c>
      <c r="L198" t="s">
        <v>3227</v>
      </c>
      <c r="M198" t="s">
        <v>4351</v>
      </c>
      <c r="N198" t="s">
        <v>90</v>
      </c>
      <c r="O198">
        <v>1</v>
      </c>
      <c r="P198" s="4">
        <v>45551</v>
      </c>
      <c r="Q198" t="s">
        <v>2895</v>
      </c>
      <c r="R198" t="s">
        <v>4559</v>
      </c>
      <c r="S198" t="s">
        <v>2688</v>
      </c>
      <c r="T198" t="s">
        <v>225</v>
      </c>
      <c r="U198" t="s">
        <v>3098</v>
      </c>
      <c r="V198" t="s">
        <v>35</v>
      </c>
      <c r="W198" t="s">
        <v>15</v>
      </c>
      <c r="X198" t="s">
        <v>85</v>
      </c>
      <c r="Y198" t="s">
        <v>15</v>
      </c>
      <c r="Z198" t="s">
        <v>2990</v>
      </c>
      <c r="AA198" s="4">
        <v>44448</v>
      </c>
      <c r="AB198" t="s">
        <v>3239</v>
      </c>
      <c r="AC198" t="s">
        <v>5258</v>
      </c>
      <c r="AD198" s="107" t="s">
        <v>181</v>
      </c>
      <c r="AE198" t="s">
        <v>1572</v>
      </c>
      <c r="AF198">
        <v>1</v>
      </c>
      <c r="AG198" t="s">
        <v>5425</v>
      </c>
      <c r="AH198" s="107" t="s">
        <v>3772</v>
      </c>
      <c r="AI198" t="s">
        <v>5420</v>
      </c>
      <c r="AJ198" t="s">
        <v>5420</v>
      </c>
      <c r="AK198" t="s">
        <v>181</v>
      </c>
      <c r="AL198" t="s">
        <v>181</v>
      </c>
      <c r="AP198">
        <v>1.1859999999999999</v>
      </c>
      <c r="AQ198">
        <v>1.1000000000000001</v>
      </c>
      <c r="AR198" t="s">
        <v>4560</v>
      </c>
    </row>
    <row r="199" spans="10:44">
      <c r="J199">
        <v>232</v>
      </c>
      <c r="K199" t="s">
        <v>4728</v>
      </c>
      <c r="L199" t="s">
        <v>4729</v>
      </c>
      <c r="M199" t="s">
        <v>4406</v>
      </c>
      <c r="N199" t="s">
        <v>98</v>
      </c>
      <c r="O199">
        <v>6</v>
      </c>
      <c r="P199" s="4">
        <v>45445</v>
      </c>
      <c r="Q199" t="s">
        <v>2895</v>
      </c>
      <c r="R199" t="s">
        <v>4602</v>
      </c>
      <c r="S199" t="s">
        <v>2722</v>
      </c>
      <c r="T199" t="s">
        <v>225</v>
      </c>
      <c r="U199" t="s">
        <v>3098</v>
      </c>
      <c r="V199" t="s">
        <v>35</v>
      </c>
      <c r="W199" t="s">
        <v>15</v>
      </c>
      <c r="X199" t="s">
        <v>30</v>
      </c>
      <c r="Y199" t="s">
        <v>15</v>
      </c>
      <c r="Z199" t="s">
        <v>4730</v>
      </c>
      <c r="AA199" s="4">
        <v>44341</v>
      </c>
      <c r="AB199" t="s">
        <v>3228</v>
      </c>
      <c r="AC199" t="s">
        <v>5258</v>
      </c>
      <c r="AD199" s="107" t="s">
        <v>181</v>
      </c>
      <c r="AE199" t="s">
        <v>1572</v>
      </c>
      <c r="AF199">
        <v>6</v>
      </c>
      <c r="AG199" t="s">
        <v>5425</v>
      </c>
      <c r="AH199" s="107" t="s">
        <v>3772</v>
      </c>
      <c r="AI199" t="s">
        <v>3779</v>
      </c>
      <c r="AJ199" t="s">
        <v>3779</v>
      </c>
      <c r="AK199" t="s">
        <v>181</v>
      </c>
      <c r="AL199" t="s">
        <v>181</v>
      </c>
      <c r="AP199">
        <v>6</v>
      </c>
      <c r="AQ199">
        <v>6</v>
      </c>
      <c r="AR199" t="s">
        <v>4731</v>
      </c>
    </row>
    <row r="200" spans="10:44">
      <c r="J200">
        <v>231</v>
      </c>
      <c r="K200" t="s">
        <v>638</v>
      </c>
      <c r="L200" t="s">
        <v>1653</v>
      </c>
      <c r="M200" t="s">
        <v>401</v>
      </c>
      <c r="N200" t="s">
        <v>98</v>
      </c>
      <c r="O200">
        <v>5</v>
      </c>
      <c r="P200" s="4">
        <v>45551</v>
      </c>
      <c r="Q200" t="s">
        <v>2895</v>
      </c>
      <c r="R200" t="s">
        <v>640</v>
      </c>
      <c r="S200" t="s">
        <v>2722</v>
      </c>
      <c r="T200" t="s">
        <v>225</v>
      </c>
      <c r="U200" t="s">
        <v>3098</v>
      </c>
      <c r="V200" t="s">
        <v>65</v>
      </c>
      <c r="W200" t="s">
        <v>435</v>
      </c>
      <c r="X200" t="s">
        <v>30</v>
      </c>
      <c r="Y200" t="s">
        <v>2960</v>
      </c>
      <c r="Z200" t="s">
        <v>642</v>
      </c>
      <c r="AA200" s="4">
        <v>44448</v>
      </c>
      <c r="AB200" t="s">
        <v>3239</v>
      </c>
      <c r="AC200" t="s">
        <v>5258</v>
      </c>
      <c r="AD200" s="107" t="s">
        <v>181</v>
      </c>
      <c r="AE200" t="s">
        <v>1572</v>
      </c>
      <c r="AF200">
        <v>5</v>
      </c>
      <c r="AG200" t="s">
        <v>5425</v>
      </c>
      <c r="AH200" s="107" t="s">
        <v>3772</v>
      </c>
      <c r="AI200" t="s">
        <v>3497</v>
      </c>
      <c r="AJ200" t="s">
        <v>3497</v>
      </c>
      <c r="AK200" t="s">
        <v>2737</v>
      </c>
      <c r="AL200" t="s">
        <v>3366</v>
      </c>
      <c r="AM200">
        <v>1</v>
      </c>
      <c r="AN200">
        <v>1</v>
      </c>
      <c r="AP200">
        <v>5</v>
      </c>
      <c r="AQ200">
        <v>5</v>
      </c>
      <c r="AR200" t="s">
        <v>3939</v>
      </c>
    </row>
    <row r="201" spans="10:44">
      <c r="J201">
        <v>230</v>
      </c>
      <c r="K201" t="s">
        <v>4953</v>
      </c>
      <c r="L201" t="s">
        <v>3190</v>
      </c>
      <c r="M201" t="s">
        <v>4933</v>
      </c>
      <c r="N201" t="s">
        <v>98</v>
      </c>
      <c r="O201">
        <v>8</v>
      </c>
      <c r="P201" s="4">
        <v>45428</v>
      </c>
      <c r="Q201" t="s">
        <v>2898</v>
      </c>
      <c r="R201" t="s">
        <v>815</v>
      </c>
      <c r="S201" t="s">
        <v>2722</v>
      </c>
      <c r="T201" t="s">
        <v>225</v>
      </c>
      <c r="U201" t="s">
        <v>3098</v>
      </c>
      <c r="V201" t="s">
        <v>127</v>
      </c>
      <c r="W201" t="s">
        <v>235</v>
      </c>
      <c r="X201" t="s">
        <v>85</v>
      </c>
      <c r="Y201" t="s">
        <v>15</v>
      </c>
      <c r="Z201" t="s">
        <v>4954</v>
      </c>
      <c r="AA201" s="4">
        <v>43593</v>
      </c>
      <c r="AB201" t="s">
        <v>3228</v>
      </c>
      <c r="AC201" t="s">
        <v>5258</v>
      </c>
      <c r="AD201" s="107" t="s">
        <v>181</v>
      </c>
      <c r="AE201" t="s">
        <v>1572</v>
      </c>
      <c r="AF201">
        <v>8</v>
      </c>
      <c r="AG201" t="s">
        <v>5425</v>
      </c>
      <c r="AH201" s="107" t="s">
        <v>3778</v>
      </c>
      <c r="AI201" t="s">
        <v>3779</v>
      </c>
      <c r="AJ201" t="s">
        <v>3779</v>
      </c>
      <c r="AK201" t="s">
        <v>181</v>
      </c>
      <c r="AL201" t="s">
        <v>181</v>
      </c>
      <c r="AP201">
        <v>8</v>
      </c>
      <c r="AQ201">
        <v>8</v>
      </c>
      <c r="AR201" t="s">
        <v>5046</v>
      </c>
    </row>
    <row r="202" spans="10:44">
      <c r="J202">
        <v>229</v>
      </c>
      <c r="K202" t="s">
        <v>4953</v>
      </c>
      <c r="L202" t="s">
        <v>7571</v>
      </c>
      <c r="M202" t="s">
        <v>4933</v>
      </c>
      <c r="N202" t="s">
        <v>98</v>
      </c>
      <c r="O202">
        <v>8</v>
      </c>
      <c r="P202" s="4">
        <v>45428</v>
      </c>
      <c r="Q202" t="s">
        <v>2898</v>
      </c>
      <c r="R202" t="s">
        <v>815</v>
      </c>
      <c r="S202" t="s">
        <v>2722</v>
      </c>
      <c r="T202" t="s">
        <v>225</v>
      </c>
      <c r="U202" t="s">
        <v>3098</v>
      </c>
      <c r="V202" t="s">
        <v>127</v>
      </c>
      <c r="W202" t="s">
        <v>235</v>
      </c>
      <c r="X202" t="s">
        <v>85</v>
      </c>
      <c r="Y202" t="s">
        <v>15</v>
      </c>
      <c r="Z202" t="s">
        <v>4954</v>
      </c>
      <c r="AA202" s="4">
        <v>43712</v>
      </c>
      <c r="AB202" t="s">
        <v>3239</v>
      </c>
      <c r="AC202" t="s">
        <v>5258</v>
      </c>
      <c r="AD202" s="107" t="s">
        <v>181</v>
      </c>
      <c r="AE202" t="s">
        <v>1572</v>
      </c>
      <c r="AF202">
        <v>8</v>
      </c>
      <c r="AG202" t="s">
        <v>5425</v>
      </c>
      <c r="AH202" s="107" t="s">
        <v>3778</v>
      </c>
      <c r="AI202" t="s">
        <v>3779</v>
      </c>
      <c r="AJ202" t="s">
        <v>3779</v>
      </c>
      <c r="AK202" t="s">
        <v>181</v>
      </c>
      <c r="AL202" t="s">
        <v>181</v>
      </c>
      <c r="AP202">
        <v>8</v>
      </c>
      <c r="AQ202">
        <v>8</v>
      </c>
      <c r="AR202" t="s">
        <v>7572</v>
      </c>
    </row>
    <row r="203" spans="10:44">
      <c r="J203">
        <v>228</v>
      </c>
      <c r="K203" t="s">
        <v>5005</v>
      </c>
      <c r="L203" t="s">
        <v>5006</v>
      </c>
      <c r="M203" t="s">
        <v>3373</v>
      </c>
      <c r="N203" t="s">
        <v>98</v>
      </c>
      <c r="O203">
        <v>14.3</v>
      </c>
      <c r="P203" s="4">
        <v>45463</v>
      </c>
      <c r="Q203" t="s">
        <v>3039</v>
      </c>
      <c r="R203" t="s">
        <v>1972</v>
      </c>
      <c r="S203" t="s">
        <v>3796</v>
      </c>
      <c r="T203" t="s">
        <v>178</v>
      </c>
      <c r="U203" t="s">
        <v>3098</v>
      </c>
      <c r="V203" t="s">
        <v>65</v>
      </c>
      <c r="W203" t="s">
        <v>180</v>
      </c>
      <c r="X203" t="s">
        <v>14</v>
      </c>
      <c r="Y203" t="s">
        <v>15</v>
      </c>
      <c r="Z203" t="s">
        <v>5007</v>
      </c>
      <c r="AA203" s="4">
        <v>43629</v>
      </c>
      <c r="AB203" t="s">
        <v>3225</v>
      </c>
      <c r="AC203" t="s">
        <v>5258</v>
      </c>
      <c r="AD203" s="107" t="s">
        <v>181</v>
      </c>
      <c r="AE203" t="s">
        <v>1572</v>
      </c>
      <c r="AF203">
        <v>14.3</v>
      </c>
      <c r="AG203" t="s">
        <v>5425</v>
      </c>
      <c r="AH203" s="107" t="s">
        <v>3783</v>
      </c>
      <c r="AI203" t="s">
        <v>3779</v>
      </c>
      <c r="AJ203" t="s">
        <v>3779</v>
      </c>
      <c r="AK203" t="s">
        <v>181</v>
      </c>
      <c r="AL203" t="s">
        <v>181</v>
      </c>
      <c r="AP203">
        <v>14.3</v>
      </c>
      <c r="AQ203">
        <v>14.3</v>
      </c>
      <c r="AR203" t="s">
        <v>5008</v>
      </c>
    </row>
    <row r="204" spans="10:44">
      <c r="J204">
        <v>227</v>
      </c>
      <c r="K204" t="s">
        <v>643</v>
      </c>
      <c r="L204" t="s">
        <v>2818</v>
      </c>
      <c r="M204" t="s">
        <v>239</v>
      </c>
      <c r="N204" t="s">
        <v>98</v>
      </c>
      <c r="O204">
        <v>3</v>
      </c>
      <c r="P204" s="4">
        <v>45550</v>
      </c>
      <c r="Q204" t="s">
        <v>2895</v>
      </c>
      <c r="R204" t="s">
        <v>645</v>
      </c>
      <c r="S204" t="s">
        <v>3226</v>
      </c>
      <c r="T204" t="s">
        <v>178</v>
      </c>
      <c r="U204" t="s">
        <v>3098</v>
      </c>
      <c r="V204" t="s">
        <v>65</v>
      </c>
      <c r="W204" t="s">
        <v>180</v>
      </c>
      <c r="X204" t="s">
        <v>21</v>
      </c>
      <c r="Y204" t="s">
        <v>2960</v>
      </c>
      <c r="Z204" t="s">
        <v>647</v>
      </c>
      <c r="AA204" s="4">
        <v>44447</v>
      </c>
      <c r="AB204" t="s">
        <v>3239</v>
      </c>
      <c r="AC204" t="s">
        <v>5258</v>
      </c>
      <c r="AD204" s="107" t="s">
        <v>181</v>
      </c>
      <c r="AE204" t="s">
        <v>1572</v>
      </c>
      <c r="AF204">
        <v>3</v>
      </c>
      <c r="AG204" t="s">
        <v>5425</v>
      </c>
      <c r="AH204" s="107" t="s">
        <v>3772</v>
      </c>
      <c r="AI204" t="s">
        <v>3496</v>
      </c>
      <c r="AJ204" t="s">
        <v>3496</v>
      </c>
      <c r="AK204" t="s">
        <v>2737</v>
      </c>
      <c r="AL204" t="s">
        <v>3366</v>
      </c>
      <c r="AM204">
        <v>1</v>
      </c>
      <c r="AN204">
        <v>1</v>
      </c>
      <c r="AP204">
        <v>3</v>
      </c>
      <c r="AQ204">
        <v>3</v>
      </c>
      <c r="AR204" t="s">
        <v>3940</v>
      </c>
    </row>
    <row r="205" spans="10:44">
      <c r="J205">
        <v>226</v>
      </c>
      <c r="K205" t="s">
        <v>4598</v>
      </c>
      <c r="L205" t="s">
        <v>3521</v>
      </c>
      <c r="M205" t="s">
        <v>3373</v>
      </c>
      <c r="N205" t="s">
        <v>98</v>
      </c>
      <c r="O205">
        <v>3</v>
      </c>
      <c r="P205" s="4">
        <v>45531</v>
      </c>
      <c r="Q205" t="s">
        <v>2895</v>
      </c>
      <c r="R205" t="s">
        <v>490</v>
      </c>
      <c r="S205" t="s">
        <v>2722</v>
      </c>
      <c r="T205" t="s">
        <v>273</v>
      </c>
      <c r="U205" t="s">
        <v>3098</v>
      </c>
      <c r="V205" t="s">
        <v>35</v>
      </c>
      <c r="W205" t="s">
        <v>244</v>
      </c>
      <c r="X205" t="s">
        <v>14</v>
      </c>
      <c r="Y205" t="s">
        <v>15</v>
      </c>
      <c r="Z205" t="s">
        <v>1807</v>
      </c>
      <c r="AA205" s="4">
        <v>44426</v>
      </c>
      <c r="AB205" t="s">
        <v>3240</v>
      </c>
      <c r="AC205" t="s">
        <v>5258</v>
      </c>
      <c r="AD205" s="107" t="s">
        <v>181</v>
      </c>
      <c r="AE205" t="s">
        <v>1572</v>
      </c>
      <c r="AF205">
        <v>3</v>
      </c>
      <c r="AG205" t="s">
        <v>5425</v>
      </c>
      <c r="AH205" s="107" t="s">
        <v>3772</v>
      </c>
      <c r="AI205" t="s">
        <v>3496</v>
      </c>
      <c r="AJ205" t="s">
        <v>3496</v>
      </c>
      <c r="AK205" t="s">
        <v>181</v>
      </c>
      <c r="AL205" t="s">
        <v>181</v>
      </c>
      <c r="AP205">
        <v>3</v>
      </c>
      <c r="AQ205">
        <v>3</v>
      </c>
      <c r="AR205" t="s">
        <v>4599</v>
      </c>
    </row>
    <row r="206" spans="10:44">
      <c r="J206">
        <v>225</v>
      </c>
      <c r="K206" t="s">
        <v>4636</v>
      </c>
      <c r="L206" t="s">
        <v>2560</v>
      </c>
      <c r="M206" t="s">
        <v>4493</v>
      </c>
      <c r="N206" t="s">
        <v>98</v>
      </c>
      <c r="O206">
        <v>4.5</v>
      </c>
      <c r="P206" s="4">
        <v>45506</v>
      </c>
      <c r="Q206" t="s">
        <v>2895</v>
      </c>
      <c r="R206" t="s">
        <v>1056</v>
      </c>
      <c r="S206" t="s">
        <v>2722</v>
      </c>
      <c r="T206" t="s">
        <v>225</v>
      </c>
      <c r="U206" t="s">
        <v>3098</v>
      </c>
      <c r="V206" t="s">
        <v>131</v>
      </c>
      <c r="W206" t="s">
        <v>1098</v>
      </c>
      <c r="X206" t="s">
        <v>85</v>
      </c>
      <c r="Y206" t="s">
        <v>15</v>
      </c>
      <c r="Z206" t="s">
        <v>2559</v>
      </c>
      <c r="AA206" s="4">
        <v>44403</v>
      </c>
      <c r="AB206" t="s">
        <v>3241</v>
      </c>
      <c r="AC206" t="s">
        <v>5258</v>
      </c>
      <c r="AD206" s="107" t="s">
        <v>181</v>
      </c>
      <c r="AE206" t="s">
        <v>1572</v>
      </c>
      <c r="AF206">
        <v>4.5</v>
      </c>
      <c r="AG206" t="s">
        <v>5425</v>
      </c>
      <c r="AH206" s="107" t="s">
        <v>3772</v>
      </c>
      <c r="AI206" t="s">
        <v>3497</v>
      </c>
      <c r="AJ206" t="s">
        <v>3497</v>
      </c>
      <c r="AK206" t="s">
        <v>181</v>
      </c>
      <c r="AL206" t="s">
        <v>181</v>
      </c>
      <c r="AP206">
        <v>4.5</v>
      </c>
      <c r="AQ206">
        <v>4.5</v>
      </c>
      <c r="AR206" t="s">
        <v>4637</v>
      </c>
    </row>
    <row r="207" spans="10:44">
      <c r="J207">
        <v>224</v>
      </c>
      <c r="K207" t="s">
        <v>4443</v>
      </c>
      <c r="L207" t="s">
        <v>2560</v>
      </c>
      <c r="M207" t="s">
        <v>4444</v>
      </c>
      <c r="N207" t="s">
        <v>98</v>
      </c>
      <c r="O207">
        <v>6</v>
      </c>
      <c r="P207" s="4">
        <v>45598</v>
      </c>
      <c r="Q207" t="s">
        <v>2895</v>
      </c>
      <c r="R207" t="s">
        <v>689</v>
      </c>
      <c r="S207" t="s">
        <v>2722</v>
      </c>
      <c r="T207" t="s">
        <v>225</v>
      </c>
      <c r="U207" t="s">
        <v>3098</v>
      </c>
      <c r="V207" t="s">
        <v>131</v>
      </c>
      <c r="W207" t="s">
        <v>1098</v>
      </c>
      <c r="X207" t="s">
        <v>85</v>
      </c>
      <c r="Y207" t="s">
        <v>15</v>
      </c>
      <c r="Z207" t="s">
        <v>2559</v>
      </c>
      <c r="AA207" s="4">
        <v>44495</v>
      </c>
      <c r="AB207" t="s">
        <v>3238</v>
      </c>
      <c r="AC207" t="s">
        <v>5258</v>
      </c>
      <c r="AD207" s="107" t="s">
        <v>181</v>
      </c>
      <c r="AE207" t="s">
        <v>1572</v>
      </c>
      <c r="AF207">
        <v>6</v>
      </c>
      <c r="AG207" t="s">
        <v>5425</v>
      </c>
      <c r="AH207" s="107" t="s">
        <v>3772</v>
      </c>
      <c r="AI207" t="s">
        <v>3779</v>
      </c>
      <c r="AJ207" t="s">
        <v>3779</v>
      </c>
      <c r="AK207" t="s">
        <v>181</v>
      </c>
      <c r="AL207" t="s">
        <v>181</v>
      </c>
      <c r="AP207">
        <v>6</v>
      </c>
      <c r="AQ207">
        <v>6</v>
      </c>
      <c r="AR207" t="s">
        <v>4445</v>
      </c>
    </row>
    <row r="208" spans="10:44">
      <c r="J208">
        <v>223</v>
      </c>
      <c r="K208" t="s">
        <v>4895</v>
      </c>
      <c r="L208" t="s">
        <v>2560</v>
      </c>
      <c r="M208" t="s">
        <v>4493</v>
      </c>
      <c r="N208" t="s">
        <v>98</v>
      </c>
      <c r="O208">
        <v>6</v>
      </c>
      <c r="P208" s="4">
        <v>45616</v>
      </c>
      <c r="Q208" t="s">
        <v>2898</v>
      </c>
      <c r="R208" t="s">
        <v>5393</v>
      </c>
      <c r="S208" t="s">
        <v>3730</v>
      </c>
      <c r="T208" t="s">
        <v>225</v>
      </c>
      <c r="U208" t="s">
        <v>3098</v>
      </c>
      <c r="V208" t="s">
        <v>131</v>
      </c>
      <c r="W208" t="s">
        <v>1098</v>
      </c>
      <c r="X208" t="s">
        <v>85</v>
      </c>
      <c r="Y208" t="s">
        <v>15</v>
      </c>
      <c r="Z208" t="s">
        <v>2559</v>
      </c>
      <c r="AA208" s="4">
        <v>43782</v>
      </c>
      <c r="AB208" t="s">
        <v>3237</v>
      </c>
      <c r="AC208" t="s">
        <v>5258</v>
      </c>
      <c r="AD208" s="107" t="s">
        <v>181</v>
      </c>
      <c r="AE208" t="s">
        <v>1572</v>
      </c>
      <c r="AF208">
        <v>6</v>
      </c>
      <c r="AG208" t="s">
        <v>5425</v>
      </c>
      <c r="AH208" s="107" t="s">
        <v>3778</v>
      </c>
      <c r="AI208" t="s">
        <v>3779</v>
      </c>
      <c r="AJ208" t="s">
        <v>3779</v>
      </c>
      <c r="AK208" t="s">
        <v>181</v>
      </c>
      <c r="AL208" t="s">
        <v>181</v>
      </c>
      <c r="AP208">
        <v>6</v>
      </c>
      <c r="AQ208">
        <v>6</v>
      </c>
      <c r="AR208" t="s">
        <v>4896</v>
      </c>
    </row>
    <row r="209" spans="10:44">
      <c r="J209">
        <v>222</v>
      </c>
      <c r="K209" t="s">
        <v>4651</v>
      </c>
      <c r="L209" t="s">
        <v>4652</v>
      </c>
      <c r="M209" t="s">
        <v>4444</v>
      </c>
      <c r="N209" t="s">
        <v>98</v>
      </c>
      <c r="O209">
        <v>6</v>
      </c>
      <c r="P209" s="4">
        <v>45499</v>
      </c>
      <c r="Q209" t="s">
        <v>2895</v>
      </c>
      <c r="R209" t="s">
        <v>667</v>
      </c>
      <c r="S209" t="s">
        <v>2722</v>
      </c>
      <c r="T209" t="s">
        <v>225</v>
      </c>
      <c r="U209" t="s">
        <v>3098</v>
      </c>
      <c r="V209" t="s">
        <v>127</v>
      </c>
      <c r="W209" t="s">
        <v>15</v>
      </c>
      <c r="X209" t="s">
        <v>30</v>
      </c>
      <c r="Y209" t="s">
        <v>15</v>
      </c>
      <c r="Z209" t="s">
        <v>4653</v>
      </c>
      <c r="AA209" s="4">
        <v>44396</v>
      </c>
      <c r="AB209" t="s">
        <v>3241</v>
      </c>
      <c r="AC209" t="s">
        <v>5258</v>
      </c>
      <c r="AD209" s="107" t="s">
        <v>181</v>
      </c>
      <c r="AE209" t="s">
        <v>1572</v>
      </c>
      <c r="AF209">
        <v>6</v>
      </c>
      <c r="AG209" t="s">
        <v>5425</v>
      </c>
      <c r="AH209" s="107" t="s">
        <v>3772</v>
      </c>
      <c r="AI209" t="s">
        <v>3779</v>
      </c>
      <c r="AJ209" t="s">
        <v>3779</v>
      </c>
      <c r="AK209" t="s">
        <v>181</v>
      </c>
      <c r="AL209" t="s">
        <v>181</v>
      </c>
      <c r="AP209">
        <v>6</v>
      </c>
      <c r="AQ209">
        <v>6</v>
      </c>
      <c r="AR209" t="s">
        <v>4654</v>
      </c>
    </row>
    <row r="210" spans="10:44">
      <c r="J210">
        <v>221</v>
      </c>
      <c r="K210" t="s">
        <v>4758</v>
      </c>
      <c r="L210" t="s">
        <v>4759</v>
      </c>
      <c r="M210" t="s">
        <v>3373</v>
      </c>
      <c r="N210" t="s">
        <v>98</v>
      </c>
      <c r="O210">
        <v>2</v>
      </c>
      <c r="P210" s="4">
        <v>45416</v>
      </c>
      <c r="Q210" t="s">
        <v>2895</v>
      </c>
      <c r="R210" t="s">
        <v>826</v>
      </c>
      <c r="S210" t="s">
        <v>2722</v>
      </c>
      <c r="T210" t="s">
        <v>178</v>
      </c>
      <c r="U210" t="s">
        <v>3098</v>
      </c>
      <c r="V210" t="s">
        <v>2166</v>
      </c>
      <c r="W210" t="s">
        <v>2296</v>
      </c>
      <c r="X210" t="s">
        <v>14</v>
      </c>
      <c r="Y210" t="s">
        <v>15</v>
      </c>
      <c r="Z210" t="s">
        <v>4760</v>
      </c>
      <c r="AA210" s="4">
        <v>44313</v>
      </c>
      <c r="AB210" t="s">
        <v>3229</v>
      </c>
      <c r="AC210" t="s">
        <v>5258</v>
      </c>
      <c r="AD210" s="107" t="s">
        <v>181</v>
      </c>
      <c r="AE210" t="s">
        <v>1572</v>
      </c>
      <c r="AF210">
        <v>2</v>
      </c>
      <c r="AG210" t="s">
        <v>5425</v>
      </c>
      <c r="AH210" s="107" t="s">
        <v>3772</v>
      </c>
      <c r="AI210" t="s">
        <v>5420</v>
      </c>
      <c r="AJ210" t="s">
        <v>5420</v>
      </c>
      <c r="AK210" t="s">
        <v>181</v>
      </c>
      <c r="AL210" t="s">
        <v>181</v>
      </c>
      <c r="AP210">
        <v>2</v>
      </c>
      <c r="AQ210">
        <v>2</v>
      </c>
      <c r="AR210" t="s">
        <v>4761</v>
      </c>
    </row>
    <row r="211" spans="10:44">
      <c r="J211">
        <v>220</v>
      </c>
      <c r="K211" t="s">
        <v>2468</v>
      </c>
      <c r="L211" t="s">
        <v>2045</v>
      </c>
      <c r="M211" t="s">
        <v>10</v>
      </c>
      <c r="N211" t="s">
        <v>98</v>
      </c>
      <c r="O211">
        <v>3.4</v>
      </c>
      <c r="P211" s="4">
        <v>45366</v>
      </c>
      <c r="Q211" t="s">
        <v>2894</v>
      </c>
      <c r="R211" t="s">
        <v>19</v>
      </c>
      <c r="S211" t="s">
        <v>2722</v>
      </c>
      <c r="T211" t="s">
        <v>32</v>
      </c>
      <c r="U211" t="s">
        <v>3098</v>
      </c>
      <c r="V211" t="s">
        <v>48</v>
      </c>
      <c r="W211" t="s">
        <v>1434</v>
      </c>
      <c r="X211" t="s">
        <v>14</v>
      </c>
      <c r="Y211" t="s">
        <v>3718</v>
      </c>
      <c r="Z211" t="s">
        <v>2043</v>
      </c>
      <c r="AA211" s="4">
        <v>44631</v>
      </c>
      <c r="AB211" t="s">
        <v>3232</v>
      </c>
      <c r="AC211" t="s">
        <v>5258</v>
      </c>
      <c r="AD211" s="107" t="s">
        <v>181</v>
      </c>
      <c r="AE211" t="s">
        <v>1572</v>
      </c>
      <c r="AF211">
        <v>3.4</v>
      </c>
      <c r="AG211" t="s">
        <v>5425</v>
      </c>
      <c r="AH211" s="107" t="s">
        <v>3772</v>
      </c>
      <c r="AI211" t="s">
        <v>3497</v>
      </c>
      <c r="AJ211" t="s">
        <v>3497</v>
      </c>
      <c r="AK211" t="s">
        <v>181</v>
      </c>
      <c r="AL211" t="s">
        <v>181</v>
      </c>
      <c r="AP211">
        <v>3.4</v>
      </c>
      <c r="AQ211">
        <v>3.4</v>
      </c>
      <c r="AR211" t="s">
        <v>3860</v>
      </c>
    </row>
    <row r="212" spans="10:44">
      <c r="J212">
        <v>219</v>
      </c>
      <c r="K212" t="s">
        <v>2044</v>
      </c>
      <c r="L212" t="s">
        <v>2045</v>
      </c>
      <c r="M212" t="s">
        <v>10</v>
      </c>
      <c r="N212" t="s">
        <v>98</v>
      </c>
      <c r="O212">
        <v>2.4</v>
      </c>
      <c r="P212" s="4">
        <v>45448</v>
      </c>
      <c r="Q212" t="s">
        <v>2902</v>
      </c>
      <c r="R212" t="s">
        <v>309</v>
      </c>
      <c r="S212" t="s">
        <v>2722</v>
      </c>
      <c r="T212" t="s">
        <v>32</v>
      </c>
      <c r="U212" t="s">
        <v>3098</v>
      </c>
      <c r="V212" t="s">
        <v>48</v>
      </c>
      <c r="W212" t="s">
        <v>1434</v>
      </c>
      <c r="X212" t="s">
        <v>30</v>
      </c>
      <c r="Y212" t="s">
        <v>3718</v>
      </c>
      <c r="Z212" t="s">
        <v>2043</v>
      </c>
      <c r="AA212" s="4">
        <v>44894</v>
      </c>
      <c r="AB212" t="s">
        <v>3237</v>
      </c>
      <c r="AC212" t="s">
        <v>5258</v>
      </c>
      <c r="AD212" s="107" t="s">
        <v>181</v>
      </c>
      <c r="AE212" t="s">
        <v>1572</v>
      </c>
      <c r="AF212">
        <v>2.4</v>
      </c>
      <c r="AG212" t="s">
        <v>5425</v>
      </c>
      <c r="AH212" s="107" t="s">
        <v>3772</v>
      </c>
      <c r="AI212" t="s">
        <v>3496</v>
      </c>
      <c r="AJ212" t="s">
        <v>3496</v>
      </c>
      <c r="AK212" t="s">
        <v>181</v>
      </c>
      <c r="AL212" t="s">
        <v>181</v>
      </c>
      <c r="AP212">
        <v>2.4</v>
      </c>
      <c r="AQ212">
        <v>2.4</v>
      </c>
      <c r="AR212" t="s">
        <v>3850</v>
      </c>
    </row>
    <row r="213" spans="10:44">
      <c r="J213">
        <v>218</v>
      </c>
      <c r="K213" t="s">
        <v>5100</v>
      </c>
      <c r="L213" t="s">
        <v>1456</v>
      </c>
      <c r="M213" t="s">
        <v>3373</v>
      </c>
      <c r="N213" t="s">
        <v>98</v>
      </c>
      <c r="O213">
        <v>4</v>
      </c>
      <c r="P213" s="4">
        <v>45628</v>
      </c>
      <c r="Q213" t="s">
        <v>2897</v>
      </c>
      <c r="R213" t="s">
        <v>384</v>
      </c>
      <c r="S213" t="s">
        <v>2722</v>
      </c>
      <c r="T213" t="s">
        <v>225</v>
      </c>
      <c r="U213" t="s">
        <v>3098</v>
      </c>
      <c r="V213" t="s">
        <v>65</v>
      </c>
      <c r="W213" t="s">
        <v>435</v>
      </c>
      <c r="X213" t="s">
        <v>85</v>
      </c>
      <c r="Y213" t="s">
        <v>15</v>
      </c>
      <c r="Z213" t="s">
        <v>1458</v>
      </c>
      <c r="AA213" s="4">
        <v>41968</v>
      </c>
      <c r="AB213" t="s">
        <v>3237</v>
      </c>
      <c r="AC213" t="s">
        <v>5258</v>
      </c>
      <c r="AD213" s="107" t="s">
        <v>181</v>
      </c>
      <c r="AE213" t="s">
        <v>1572</v>
      </c>
      <c r="AF213">
        <v>4</v>
      </c>
      <c r="AG213" t="s">
        <v>5425</v>
      </c>
      <c r="AH213" s="107" t="s">
        <v>3781</v>
      </c>
      <c r="AI213" t="s">
        <v>3497</v>
      </c>
      <c r="AJ213" t="s">
        <v>3497</v>
      </c>
      <c r="AK213" t="s">
        <v>181</v>
      </c>
      <c r="AL213" t="s">
        <v>181</v>
      </c>
      <c r="AP213">
        <v>4</v>
      </c>
      <c r="AQ213">
        <v>4</v>
      </c>
      <c r="AR213" t="s">
        <v>5101</v>
      </c>
    </row>
    <row r="214" spans="10:44">
      <c r="J214">
        <v>217</v>
      </c>
      <c r="K214" t="s">
        <v>4389</v>
      </c>
      <c r="L214" t="s">
        <v>4390</v>
      </c>
      <c r="M214" t="s">
        <v>3399</v>
      </c>
      <c r="N214" t="s">
        <v>98</v>
      </c>
      <c r="O214">
        <v>3</v>
      </c>
      <c r="P214" s="4">
        <v>45620</v>
      </c>
      <c r="Q214" t="s">
        <v>2895</v>
      </c>
      <c r="R214" t="s">
        <v>670</v>
      </c>
      <c r="S214" t="s">
        <v>6672</v>
      </c>
      <c r="T214" t="s">
        <v>178</v>
      </c>
      <c r="U214" t="s">
        <v>3098</v>
      </c>
      <c r="V214" t="s">
        <v>35</v>
      </c>
      <c r="W214" t="s">
        <v>244</v>
      </c>
      <c r="X214" t="s">
        <v>30</v>
      </c>
      <c r="Y214" t="s">
        <v>15</v>
      </c>
      <c r="Z214" t="s">
        <v>4391</v>
      </c>
      <c r="AA214" s="4">
        <v>44517</v>
      </c>
      <c r="AB214" t="s">
        <v>3237</v>
      </c>
      <c r="AC214" t="s">
        <v>5258</v>
      </c>
      <c r="AD214" s="107" t="s">
        <v>181</v>
      </c>
      <c r="AE214" t="s">
        <v>1572</v>
      </c>
      <c r="AF214">
        <v>3</v>
      </c>
      <c r="AG214" t="s">
        <v>5425</v>
      </c>
      <c r="AH214" s="107" t="s">
        <v>3772</v>
      </c>
      <c r="AI214" t="s">
        <v>3496</v>
      </c>
      <c r="AJ214" t="s">
        <v>3496</v>
      </c>
      <c r="AK214" t="s">
        <v>181</v>
      </c>
      <c r="AL214" t="s">
        <v>181</v>
      </c>
      <c r="AP214">
        <v>3</v>
      </c>
      <c r="AQ214">
        <v>3</v>
      </c>
      <c r="AR214" t="s">
        <v>4392</v>
      </c>
    </row>
    <row r="215" spans="10:44">
      <c r="J215">
        <v>216</v>
      </c>
      <c r="K215" t="s">
        <v>3397</v>
      </c>
      <c r="L215" t="s">
        <v>3583</v>
      </c>
      <c r="M215" t="s">
        <v>1991</v>
      </c>
      <c r="N215" t="s">
        <v>11</v>
      </c>
      <c r="O215">
        <v>25</v>
      </c>
      <c r="P215" s="4">
        <v>45461</v>
      </c>
      <c r="Q215" t="s">
        <v>2895</v>
      </c>
      <c r="R215" t="s">
        <v>988</v>
      </c>
      <c r="S215" t="s">
        <v>2721</v>
      </c>
      <c r="T215" t="s">
        <v>243</v>
      </c>
      <c r="U215" t="s">
        <v>3098</v>
      </c>
      <c r="V215" t="s">
        <v>127</v>
      </c>
      <c r="W215" t="s">
        <v>15</v>
      </c>
      <c r="X215" t="s">
        <v>14</v>
      </c>
      <c r="Y215" t="s">
        <v>2960</v>
      </c>
      <c r="Z215" t="s">
        <v>2253</v>
      </c>
      <c r="AA215" s="4">
        <v>44357</v>
      </c>
      <c r="AB215" t="s">
        <v>3225</v>
      </c>
      <c r="AC215" t="s">
        <v>5258</v>
      </c>
      <c r="AD215" s="107" t="s">
        <v>181</v>
      </c>
      <c r="AE215" t="s">
        <v>1572</v>
      </c>
      <c r="AF215">
        <v>25</v>
      </c>
      <c r="AG215" t="s">
        <v>5425</v>
      </c>
      <c r="AH215" s="107" t="s">
        <v>3772</v>
      </c>
      <c r="AI215" t="s">
        <v>3497</v>
      </c>
      <c r="AJ215" t="s">
        <v>3497</v>
      </c>
      <c r="AK215" t="s">
        <v>181</v>
      </c>
      <c r="AL215" t="s">
        <v>181</v>
      </c>
      <c r="AP215">
        <v>3.81</v>
      </c>
      <c r="AQ215">
        <v>3.4950000000000001</v>
      </c>
      <c r="AR215" t="s">
        <v>3924</v>
      </c>
    </row>
    <row r="216" spans="10:44">
      <c r="J216">
        <v>215</v>
      </c>
      <c r="K216" t="s">
        <v>5001</v>
      </c>
      <c r="L216" t="s">
        <v>3525</v>
      </c>
      <c r="M216" t="s">
        <v>3373</v>
      </c>
      <c r="N216" t="s">
        <v>98</v>
      </c>
      <c r="O216">
        <v>7.5</v>
      </c>
      <c r="P216" s="4">
        <v>45468</v>
      </c>
      <c r="Q216" t="s">
        <v>2898</v>
      </c>
      <c r="R216" t="s">
        <v>5395</v>
      </c>
      <c r="S216" t="s">
        <v>3727</v>
      </c>
      <c r="T216" t="s">
        <v>243</v>
      </c>
      <c r="U216" t="s">
        <v>3098</v>
      </c>
      <c r="V216" t="s">
        <v>127</v>
      </c>
      <c r="W216" t="s">
        <v>15</v>
      </c>
      <c r="X216" t="s">
        <v>14</v>
      </c>
      <c r="Y216" t="s">
        <v>15</v>
      </c>
      <c r="Z216" t="s">
        <v>2253</v>
      </c>
      <c r="AA216" s="4">
        <v>43634</v>
      </c>
      <c r="AB216" t="s">
        <v>3225</v>
      </c>
      <c r="AC216" t="s">
        <v>5258</v>
      </c>
      <c r="AD216" s="107" t="s">
        <v>181</v>
      </c>
      <c r="AE216" t="s">
        <v>1572</v>
      </c>
      <c r="AF216">
        <v>7.5</v>
      </c>
      <c r="AG216" t="s">
        <v>5425</v>
      </c>
      <c r="AH216" s="107" t="s">
        <v>3778</v>
      </c>
      <c r="AI216" t="s">
        <v>3779</v>
      </c>
      <c r="AJ216" t="s">
        <v>3779</v>
      </c>
      <c r="AK216" t="s">
        <v>181</v>
      </c>
      <c r="AL216" t="s">
        <v>181</v>
      </c>
      <c r="AP216">
        <v>7.5</v>
      </c>
      <c r="AQ216">
        <v>7.5</v>
      </c>
      <c r="AR216" t="s">
        <v>5002</v>
      </c>
    </row>
    <row r="217" spans="10:44">
      <c r="J217">
        <v>214</v>
      </c>
      <c r="K217" t="s">
        <v>2254</v>
      </c>
      <c r="L217" t="s">
        <v>3583</v>
      </c>
      <c r="M217" t="s">
        <v>2252</v>
      </c>
      <c r="N217" t="s">
        <v>462</v>
      </c>
      <c r="O217">
        <v>35</v>
      </c>
      <c r="P217" s="4">
        <v>45492</v>
      </c>
      <c r="Q217" t="s">
        <v>2894</v>
      </c>
      <c r="R217" t="s">
        <v>505</v>
      </c>
      <c r="S217" t="s">
        <v>2722</v>
      </c>
      <c r="T217" t="s">
        <v>243</v>
      </c>
      <c r="U217" t="s">
        <v>3098</v>
      </c>
      <c r="V217" t="s">
        <v>127</v>
      </c>
      <c r="W217" t="s">
        <v>15</v>
      </c>
      <c r="X217" t="s">
        <v>14</v>
      </c>
      <c r="Y217" t="s">
        <v>2960</v>
      </c>
      <c r="Z217" t="s">
        <v>2253</v>
      </c>
      <c r="AA217" s="4">
        <v>44754</v>
      </c>
      <c r="AB217" t="s">
        <v>3241</v>
      </c>
      <c r="AC217" t="s">
        <v>5258</v>
      </c>
      <c r="AD217" s="107" t="s">
        <v>181</v>
      </c>
      <c r="AE217" t="s">
        <v>1572</v>
      </c>
      <c r="AF217">
        <v>35</v>
      </c>
      <c r="AG217" t="s">
        <v>5425</v>
      </c>
      <c r="AH217" s="107" t="s">
        <v>3772</v>
      </c>
      <c r="AI217" t="s">
        <v>3497</v>
      </c>
      <c r="AJ217" t="s">
        <v>3497</v>
      </c>
      <c r="AK217" t="s">
        <v>181</v>
      </c>
      <c r="AL217" t="s">
        <v>181</v>
      </c>
      <c r="AP217">
        <v>4.4610000000000003</v>
      </c>
      <c r="AQ217">
        <v>4.4809999999999999</v>
      </c>
      <c r="AR217" t="s">
        <v>3852</v>
      </c>
    </row>
    <row r="218" spans="10:44">
      <c r="J218">
        <v>213</v>
      </c>
      <c r="K218" t="s">
        <v>5117</v>
      </c>
      <c r="L218" t="s">
        <v>3525</v>
      </c>
      <c r="M218" t="s">
        <v>3373</v>
      </c>
      <c r="N218" t="s">
        <v>11</v>
      </c>
      <c r="O218">
        <v>5</v>
      </c>
      <c r="P218" s="4">
        <v>45510</v>
      </c>
      <c r="Q218" t="s">
        <v>2897</v>
      </c>
      <c r="R218" t="s">
        <v>157</v>
      </c>
      <c r="S218" t="s">
        <v>2721</v>
      </c>
      <c r="T218" t="s">
        <v>243</v>
      </c>
      <c r="U218" t="s">
        <v>3098</v>
      </c>
      <c r="V218" t="s">
        <v>127</v>
      </c>
      <c r="W218" t="s">
        <v>15</v>
      </c>
      <c r="X218" t="s">
        <v>14</v>
      </c>
      <c r="Y218" t="s">
        <v>15</v>
      </c>
      <c r="Z218" t="s">
        <v>2253</v>
      </c>
      <c r="AA218" s="4">
        <v>41850</v>
      </c>
      <c r="AB218" t="s">
        <v>3241</v>
      </c>
      <c r="AC218" t="s">
        <v>5258</v>
      </c>
      <c r="AD218" s="107" t="s">
        <v>181</v>
      </c>
      <c r="AE218" t="s">
        <v>1572</v>
      </c>
      <c r="AF218">
        <v>5</v>
      </c>
      <c r="AG218" t="s">
        <v>5425</v>
      </c>
      <c r="AH218" s="107" t="s">
        <v>3781</v>
      </c>
      <c r="AI218" t="s">
        <v>5420</v>
      </c>
      <c r="AJ218" t="s">
        <v>5420</v>
      </c>
      <c r="AK218" t="s">
        <v>181</v>
      </c>
      <c r="AL218" t="s">
        <v>181</v>
      </c>
      <c r="AP218">
        <v>0.80600000000000005</v>
      </c>
      <c r="AQ218">
        <v>0.69899999999999995</v>
      </c>
      <c r="AR218" t="s">
        <v>5118</v>
      </c>
    </row>
    <row r="219" spans="10:44">
      <c r="J219">
        <v>212</v>
      </c>
      <c r="K219" t="s">
        <v>4571</v>
      </c>
      <c r="L219" t="s">
        <v>3525</v>
      </c>
      <c r="M219" t="s">
        <v>4289</v>
      </c>
      <c r="N219" t="s">
        <v>98</v>
      </c>
      <c r="O219">
        <v>5</v>
      </c>
      <c r="P219" s="4">
        <v>45544</v>
      </c>
      <c r="Q219" t="s">
        <v>2895</v>
      </c>
      <c r="R219" t="s">
        <v>4572</v>
      </c>
      <c r="S219" t="s">
        <v>2688</v>
      </c>
      <c r="T219" t="s">
        <v>243</v>
      </c>
      <c r="U219" t="s">
        <v>3098</v>
      </c>
      <c r="V219" t="s">
        <v>127</v>
      </c>
      <c r="W219" t="s">
        <v>15</v>
      </c>
      <c r="X219" t="s">
        <v>14</v>
      </c>
      <c r="Y219" t="s">
        <v>15</v>
      </c>
      <c r="Z219" t="s">
        <v>2253</v>
      </c>
      <c r="AA219" s="4">
        <v>44441</v>
      </c>
      <c r="AB219" t="s">
        <v>3239</v>
      </c>
      <c r="AC219" t="s">
        <v>5258</v>
      </c>
      <c r="AD219" s="107" t="s">
        <v>181</v>
      </c>
      <c r="AE219" t="s">
        <v>1572</v>
      </c>
      <c r="AF219">
        <v>5</v>
      </c>
      <c r="AG219" t="s">
        <v>5425</v>
      </c>
      <c r="AH219" s="107" t="s">
        <v>3772</v>
      </c>
      <c r="AI219" t="s">
        <v>3497</v>
      </c>
      <c r="AJ219" t="s">
        <v>3497</v>
      </c>
      <c r="AK219" t="s">
        <v>181</v>
      </c>
      <c r="AL219" t="s">
        <v>181</v>
      </c>
      <c r="AP219">
        <v>5</v>
      </c>
      <c r="AQ219">
        <v>5</v>
      </c>
      <c r="AR219" t="s">
        <v>4573</v>
      </c>
    </row>
    <row r="220" spans="10:44">
      <c r="J220">
        <v>211</v>
      </c>
      <c r="K220" t="s">
        <v>5109</v>
      </c>
      <c r="L220" t="s">
        <v>3525</v>
      </c>
      <c r="M220" t="s">
        <v>3373</v>
      </c>
      <c r="N220" t="s">
        <v>11</v>
      </c>
      <c r="O220">
        <v>9</v>
      </c>
      <c r="P220" s="4">
        <v>45554</v>
      </c>
      <c r="Q220" t="s">
        <v>2897</v>
      </c>
      <c r="R220" t="s">
        <v>157</v>
      </c>
      <c r="S220" t="s">
        <v>2721</v>
      </c>
      <c r="T220" t="s">
        <v>243</v>
      </c>
      <c r="U220" t="s">
        <v>3098</v>
      </c>
      <c r="V220" t="s">
        <v>127</v>
      </c>
      <c r="W220" t="s">
        <v>15</v>
      </c>
      <c r="X220" t="s">
        <v>14</v>
      </c>
      <c r="Y220" t="s">
        <v>15</v>
      </c>
      <c r="Z220" t="s">
        <v>2253</v>
      </c>
      <c r="AA220" s="4">
        <v>41894</v>
      </c>
      <c r="AB220" t="s">
        <v>3239</v>
      </c>
      <c r="AC220" t="s">
        <v>5258</v>
      </c>
      <c r="AD220" s="107" t="s">
        <v>181</v>
      </c>
      <c r="AE220" t="s">
        <v>1572</v>
      </c>
      <c r="AF220">
        <v>9</v>
      </c>
      <c r="AG220" t="s">
        <v>5425</v>
      </c>
      <c r="AH220" s="107" t="s">
        <v>3781</v>
      </c>
      <c r="AI220" t="s">
        <v>5420</v>
      </c>
      <c r="AJ220" t="s">
        <v>5420</v>
      </c>
      <c r="AK220" t="s">
        <v>181</v>
      </c>
      <c r="AL220" t="s">
        <v>181</v>
      </c>
      <c r="AP220">
        <v>1.4510000000000001</v>
      </c>
      <c r="AQ220">
        <v>1.258</v>
      </c>
      <c r="AR220" t="s">
        <v>5110</v>
      </c>
    </row>
    <row r="221" spans="10:44">
      <c r="J221">
        <v>210</v>
      </c>
      <c r="K221" t="s">
        <v>4784</v>
      </c>
      <c r="L221" t="s">
        <v>7573</v>
      </c>
      <c r="M221" t="s">
        <v>4423</v>
      </c>
      <c r="N221" t="s">
        <v>98</v>
      </c>
      <c r="O221">
        <v>9</v>
      </c>
      <c r="P221" s="4">
        <v>45391</v>
      </c>
      <c r="Q221" t="s">
        <v>2895</v>
      </c>
      <c r="R221" t="s">
        <v>1032</v>
      </c>
      <c r="S221" t="s">
        <v>2722</v>
      </c>
      <c r="T221" t="s">
        <v>178</v>
      </c>
      <c r="U221" t="s">
        <v>3098</v>
      </c>
      <c r="V221" t="s">
        <v>17</v>
      </c>
      <c r="W221" t="s">
        <v>331</v>
      </c>
      <c r="X221" t="s">
        <v>30</v>
      </c>
      <c r="Y221" t="s">
        <v>15</v>
      </c>
      <c r="Z221" t="s">
        <v>2160</v>
      </c>
      <c r="AA221" s="4">
        <v>44299</v>
      </c>
      <c r="AB221" t="s">
        <v>3229</v>
      </c>
      <c r="AC221" t="s">
        <v>5258</v>
      </c>
      <c r="AD221" s="107" t="s">
        <v>181</v>
      </c>
      <c r="AE221" t="s">
        <v>1572</v>
      </c>
      <c r="AF221">
        <v>9</v>
      </c>
      <c r="AG221" t="s">
        <v>5425</v>
      </c>
      <c r="AH221" s="107" t="s">
        <v>3772</v>
      </c>
      <c r="AI221" t="s">
        <v>3779</v>
      </c>
      <c r="AJ221" t="s">
        <v>3779</v>
      </c>
      <c r="AK221" t="s">
        <v>181</v>
      </c>
      <c r="AL221" t="s">
        <v>181</v>
      </c>
      <c r="AP221">
        <v>9</v>
      </c>
      <c r="AQ221">
        <v>9</v>
      </c>
      <c r="AR221" t="s">
        <v>7574</v>
      </c>
    </row>
    <row r="222" spans="10:44">
      <c r="J222">
        <v>209</v>
      </c>
      <c r="K222" t="s">
        <v>4784</v>
      </c>
      <c r="L222" t="s">
        <v>2161</v>
      </c>
      <c r="M222" t="s">
        <v>4423</v>
      </c>
      <c r="N222" t="s">
        <v>98</v>
      </c>
      <c r="O222">
        <v>9</v>
      </c>
      <c r="P222" s="4">
        <v>45391</v>
      </c>
      <c r="Q222" t="s">
        <v>2895</v>
      </c>
      <c r="R222" t="s">
        <v>1032</v>
      </c>
      <c r="S222" t="s">
        <v>2722</v>
      </c>
      <c r="T222" t="s">
        <v>178</v>
      </c>
      <c r="U222" t="s">
        <v>3098</v>
      </c>
      <c r="V222" t="s">
        <v>17</v>
      </c>
      <c r="W222" t="s">
        <v>331</v>
      </c>
      <c r="X222" t="s">
        <v>30</v>
      </c>
      <c r="Y222" t="s">
        <v>15</v>
      </c>
      <c r="Z222" t="s">
        <v>2160</v>
      </c>
      <c r="AA222" s="4">
        <v>44285</v>
      </c>
      <c r="AB222" t="s">
        <v>3232</v>
      </c>
      <c r="AC222" t="s">
        <v>5258</v>
      </c>
      <c r="AD222" s="107" t="s">
        <v>181</v>
      </c>
      <c r="AE222" t="s">
        <v>1572</v>
      </c>
      <c r="AF222">
        <v>9</v>
      </c>
      <c r="AG222" t="s">
        <v>5425</v>
      </c>
      <c r="AH222" s="107" t="s">
        <v>3772</v>
      </c>
      <c r="AI222" t="s">
        <v>3779</v>
      </c>
      <c r="AJ222" t="s">
        <v>3779</v>
      </c>
      <c r="AK222" t="s">
        <v>181</v>
      </c>
      <c r="AL222" t="s">
        <v>181</v>
      </c>
      <c r="AP222">
        <v>9</v>
      </c>
      <c r="AQ222">
        <v>9</v>
      </c>
      <c r="AR222" t="s">
        <v>4789</v>
      </c>
    </row>
    <row r="223" spans="10:44">
      <c r="J223">
        <v>208</v>
      </c>
      <c r="K223" t="s">
        <v>4784</v>
      </c>
      <c r="L223" t="s">
        <v>7573</v>
      </c>
      <c r="M223" t="s">
        <v>4423</v>
      </c>
      <c r="N223" t="s">
        <v>98</v>
      </c>
      <c r="O223">
        <v>9</v>
      </c>
      <c r="P223" s="4">
        <v>45391</v>
      </c>
      <c r="Q223" t="s">
        <v>2895</v>
      </c>
      <c r="R223" t="s">
        <v>1032</v>
      </c>
      <c r="S223" t="s">
        <v>2722</v>
      </c>
      <c r="T223" t="s">
        <v>178</v>
      </c>
      <c r="U223" t="s">
        <v>3098</v>
      </c>
      <c r="V223" t="s">
        <v>17</v>
      </c>
      <c r="W223" t="s">
        <v>331</v>
      </c>
      <c r="X223" t="s">
        <v>30</v>
      </c>
      <c r="Y223" t="s">
        <v>15</v>
      </c>
      <c r="Z223" t="s">
        <v>2160</v>
      </c>
      <c r="AA223" s="4">
        <v>44286</v>
      </c>
      <c r="AB223" t="s">
        <v>3232</v>
      </c>
      <c r="AC223" t="s">
        <v>5258</v>
      </c>
      <c r="AD223" s="107" t="s">
        <v>181</v>
      </c>
      <c r="AE223" t="s">
        <v>1572</v>
      </c>
      <c r="AF223">
        <v>9</v>
      </c>
      <c r="AG223" t="s">
        <v>5425</v>
      </c>
      <c r="AH223" s="107" t="s">
        <v>3772</v>
      </c>
      <c r="AI223" t="s">
        <v>3779</v>
      </c>
      <c r="AJ223" t="s">
        <v>3779</v>
      </c>
      <c r="AK223" t="s">
        <v>181</v>
      </c>
      <c r="AL223" t="s">
        <v>181</v>
      </c>
      <c r="AP223">
        <v>9</v>
      </c>
      <c r="AQ223">
        <v>9</v>
      </c>
      <c r="AR223" t="s">
        <v>7575</v>
      </c>
    </row>
    <row r="224" spans="10:44">
      <c r="J224">
        <v>207</v>
      </c>
      <c r="K224" t="s">
        <v>4982</v>
      </c>
      <c r="L224" t="s">
        <v>2209</v>
      </c>
      <c r="M224" t="s">
        <v>4255</v>
      </c>
      <c r="N224" t="s">
        <v>98</v>
      </c>
      <c r="O224">
        <v>4</v>
      </c>
      <c r="P224" s="4">
        <v>45488</v>
      </c>
      <c r="Q224" t="s">
        <v>3039</v>
      </c>
      <c r="R224" t="s">
        <v>264</v>
      </c>
      <c r="S224" t="s">
        <v>2691</v>
      </c>
      <c r="T224" t="s">
        <v>178</v>
      </c>
      <c r="U224" t="s">
        <v>3098</v>
      </c>
      <c r="V224" t="s">
        <v>65</v>
      </c>
      <c r="W224" t="s">
        <v>180</v>
      </c>
      <c r="X224" t="s">
        <v>14</v>
      </c>
      <c r="Y224" t="s">
        <v>15</v>
      </c>
      <c r="Z224" t="s">
        <v>2208</v>
      </c>
      <c r="AA224" s="4">
        <v>43654</v>
      </c>
      <c r="AB224" t="s">
        <v>3241</v>
      </c>
      <c r="AC224" t="s">
        <v>5258</v>
      </c>
      <c r="AD224" s="107" t="s">
        <v>181</v>
      </c>
      <c r="AE224" t="s">
        <v>1572</v>
      </c>
      <c r="AF224">
        <v>4</v>
      </c>
      <c r="AG224" t="s">
        <v>5425</v>
      </c>
      <c r="AH224" s="107" t="s">
        <v>3783</v>
      </c>
      <c r="AI224" t="s">
        <v>3497</v>
      </c>
      <c r="AJ224" t="s">
        <v>3497</v>
      </c>
      <c r="AK224" t="s">
        <v>181</v>
      </c>
      <c r="AL224" t="s">
        <v>181</v>
      </c>
      <c r="AP224">
        <v>4</v>
      </c>
      <c r="AQ224">
        <v>4</v>
      </c>
      <c r="AR224" t="s">
        <v>4983</v>
      </c>
    </row>
    <row r="225" spans="10:44">
      <c r="J225">
        <v>206</v>
      </c>
      <c r="K225" t="s">
        <v>665</v>
      </c>
      <c r="L225" t="s">
        <v>666</v>
      </c>
      <c r="M225" t="s">
        <v>239</v>
      </c>
      <c r="N225" t="s">
        <v>98</v>
      </c>
      <c r="O225">
        <v>5</v>
      </c>
      <c r="P225" s="4">
        <v>45536</v>
      </c>
      <c r="Q225" t="s">
        <v>2895</v>
      </c>
      <c r="R225" t="s">
        <v>667</v>
      </c>
      <c r="S225" t="s">
        <v>2722</v>
      </c>
      <c r="T225" t="s">
        <v>225</v>
      </c>
      <c r="U225" t="s">
        <v>3098</v>
      </c>
      <c r="V225" t="s">
        <v>127</v>
      </c>
      <c r="W225" t="s">
        <v>15</v>
      </c>
      <c r="X225" t="s">
        <v>30</v>
      </c>
      <c r="Y225" t="s">
        <v>2960</v>
      </c>
      <c r="Z225" t="s">
        <v>668</v>
      </c>
      <c r="AA225" s="4">
        <v>44432</v>
      </c>
      <c r="AB225" t="s">
        <v>3240</v>
      </c>
      <c r="AC225" t="s">
        <v>5258</v>
      </c>
      <c r="AD225" s="107" t="s">
        <v>181</v>
      </c>
      <c r="AE225" t="s">
        <v>1572</v>
      </c>
      <c r="AF225">
        <v>5</v>
      </c>
      <c r="AG225" t="s">
        <v>5425</v>
      </c>
      <c r="AH225" s="107" t="s">
        <v>3772</v>
      </c>
      <c r="AI225" t="s">
        <v>3497</v>
      </c>
      <c r="AJ225" t="s">
        <v>3497</v>
      </c>
      <c r="AK225" t="s">
        <v>2738</v>
      </c>
      <c r="AL225" t="s">
        <v>3366</v>
      </c>
      <c r="AM225">
        <v>1</v>
      </c>
      <c r="AO225">
        <v>1</v>
      </c>
      <c r="AP225">
        <v>5</v>
      </c>
      <c r="AQ225">
        <v>5</v>
      </c>
      <c r="AR225" t="s">
        <v>3942</v>
      </c>
    </row>
    <row r="226" spans="10:44">
      <c r="J226">
        <v>205</v>
      </c>
      <c r="K226" t="s">
        <v>802</v>
      </c>
      <c r="L226" t="s">
        <v>3588</v>
      </c>
      <c r="M226" t="s">
        <v>401</v>
      </c>
      <c r="N226" t="s">
        <v>98</v>
      </c>
      <c r="O226">
        <v>6</v>
      </c>
      <c r="P226" s="4">
        <v>45453</v>
      </c>
      <c r="Q226" t="s">
        <v>2895</v>
      </c>
      <c r="R226" t="s">
        <v>759</v>
      </c>
      <c r="S226" t="s">
        <v>2688</v>
      </c>
      <c r="T226" t="s">
        <v>178</v>
      </c>
      <c r="U226" t="s">
        <v>3098</v>
      </c>
      <c r="V226" t="s">
        <v>72</v>
      </c>
      <c r="W226" t="s">
        <v>406</v>
      </c>
      <c r="X226" t="s">
        <v>14</v>
      </c>
      <c r="Y226" t="s">
        <v>2960</v>
      </c>
      <c r="Z226" t="s">
        <v>405</v>
      </c>
      <c r="AA226" s="4">
        <v>44350</v>
      </c>
      <c r="AB226" t="s">
        <v>3225</v>
      </c>
      <c r="AC226" t="s">
        <v>5258</v>
      </c>
      <c r="AD226" s="107" t="s">
        <v>181</v>
      </c>
      <c r="AE226" t="s">
        <v>1572</v>
      </c>
      <c r="AF226">
        <v>6</v>
      </c>
      <c r="AG226" t="s">
        <v>5425</v>
      </c>
      <c r="AH226" s="107" t="s">
        <v>3772</v>
      </c>
      <c r="AI226" t="s">
        <v>3779</v>
      </c>
      <c r="AJ226" t="s">
        <v>3779</v>
      </c>
      <c r="AK226" t="s">
        <v>2738</v>
      </c>
      <c r="AL226" t="s">
        <v>3366</v>
      </c>
      <c r="AM226">
        <v>1</v>
      </c>
      <c r="AO226">
        <v>1</v>
      </c>
      <c r="AP226">
        <v>6</v>
      </c>
      <c r="AQ226">
        <v>6</v>
      </c>
      <c r="AR226" t="s">
        <v>3955</v>
      </c>
    </row>
    <row r="227" spans="10:44">
      <c r="J227">
        <v>204</v>
      </c>
      <c r="K227" t="s">
        <v>804</v>
      </c>
      <c r="L227" t="s">
        <v>3588</v>
      </c>
      <c r="M227" t="s">
        <v>401</v>
      </c>
      <c r="N227" t="s">
        <v>462</v>
      </c>
      <c r="O227">
        <v>25</v>
      </c>
      <c r="P227" s="4">
        <v>45453</v>
      </c>
      <c r="Q227" t="s">
        <v>2895</v>
      </c>
      <c r="R227" t="s">
        <v>805</v>
      </c>
      <c r="S227" t="s">
        <v>2688</v>
      </c>
      <c r="T227" t="s">
        <v>178</v>
      </c>
      <c r="U227" t="s">
        <v>3098</v>
      </c>
      <c r="V227" t="s">
        <v>72</v>
      </c>
      <c r="W227" t="s">
        <v>406</v>
      </c>
      <c r="X227" t="s">
        <v>14</v>
      </c>
      <c r="Y227" t="s">
        <v>2960</v>
      </c>
      <c r="Z227" t="s">
        <v>405</v>
      </c>
      <c r="AA227" s="4">
        <v>44350</v>
      </c>
      <c r="AB227" t="s">
        <v>3225</v>
      </c>
      <c r="AC227" t="s">
        <v>5258</v>
      </c>
      <c r="AD227" s="107" t="s">
        <v>181</v>
      </c>
      <c r="AE227" t="s">
        <v>1572</v>
      </c>
      <c r="AF227">
        <v>25</v>
      </c>
      <c r="AG227" t="s">
        <v>5425</v>
      </c>
      <c r="AH227" s="107" t="s">
        <v>3772</v>
      </c>
      <c r="AI227" t="s">
        <v>3497</v>
      </c>
      <c r="AJ227" t="s">
        <v>3497</v>
      </c>
      <c r="AK227" t="s">
        <v>2738</v>
      </c>
      <c r="AL227" t="s">
        <v>3366</v>
      </c>
      <c r="AM227">
        <v>1</v>
      </c>
      <c r="AO227">
        <v>1</v>
      </c>
      <c r="AP227">
        <v>3.2160000000000002</v>
      </c>
      <c r="AQ227">
        <v>3.2</v>
      </c>
      <c r="AR227" t="s">
        <v>3956</v>
      </c>
    </row>
    <row r="228" spans="10:44">
      <c r="J228">
        <v>203</v>
      </c>
      <c r="K228" t="s">
        <v>534</v>
      </c>
      <c r="L228" t="s">
        <v>535</v>
      </c>
      <c r="M228" t="s">
        <v>105</v>
      </c>
      <c r="N228" t="s">
        <v>98</v>
      </c>
      <c r="O228">
        <v>3</v>
      </c>
      <c r="P228" s="4">
        <v>45641</v>
      </c>
      <c r="Q228" t="s">
        <v>2895</v>
      </c>
      <c r="R228" t="s">
        <v>509</v>
      </c>
      <c r="S228" t="s">
        <v>2722</v>
      </c>
      <c r="T228" t="s">
        <v>225</v>
      </c>
      <c r="U228" t="s">
        <v>3098</v>
      </c>
      <c r="V228" t="s">
        <v>127</v>
      </c>
      <c r="W228" t="s">
        <v>15</v>
      </c>
      <c r="X228" t="s">
        <v>30</v>
      </c>
      <c r="Y228" t="s">
        <v>2960</v>
      </c>
      <c r="Z228" t="s">
        <v>537</v>
      </c>
      <c r="AA228" s="4">
        <v>44538</v>
      </c>
      <c r="AB228" t="s">
        <v>3236</v>
      </c>
      <c r="AC228" t="s">
        <v>5258</v>
      </c>
      <c r="AD228" s="107" t="s">
        <v>181</v>
      </c>
      <c r="AE228" t="s">
        <v>1572</v>
      </c>
      <c r="AF228">
        <v>3</v>
      </c>
      <c r="AG228" t="s">
        <v>5425</v>
      </c>
      <c r="AH228" s="107" t="s">
        <v>3772</v>
      </c>
      <c r="AI228" t="s">
        <v>3496</v>
      </c>
      <c r="AJ228" t="s">
        <v>3496</v>
      </c>
      <c r="AK228" t="s">
        <v>2737</v>
      </c>
      <c r="AL228" t="s">
        <v>3366</v>
      </c>
      <c r="AM228">
        <v>1</v>
      </c>
      <c r="AN228">
        <v>1</v>
      </c>
      <c r="AP228">
        <v>3</v>
      </c>
      <c r="AQ228">
        <v>3</v>
      </c>
      <c r="AR228" t="s">
        <v>3927</v>
      </c>
    </row>
    <row r="229" spans="10:44">
      <c r="J229">
        <v>202</v>
      </c>
      <c r="K229" t="s">
        <v>560</v>
      </c>
      <c r="L229" t="s">
        <v>3249</v>
      </c>
      <c r="M229" t="s">
        <v>1631</v>
      </c>
      <c r="N229" t="s">
        <v>98</v>
      </c>
      <c r="O229">
        <v>5</v>
      </c>
      <c r="P229" s="4">
        <v>45613</v>
      </c>
      <c r="Q229" t="s">
        <v>2895</v>
      </c>
      <c r="R229" t="s">
        <v>561</v>
      </c>
      <c r="S229" t="s">
        <v>2722</v>
      </c>
      <c r="T229" t="s">
        <v>225</v>
      </c>
      <c r="U229" t="s">
        <v>3098</v>
      </c>
      <c r="V229" t="s">
        <v>127</v>
      </c>
      <c r="W229" t="s">
        <v>15</v>
      </c>
      <c r="X229" t="s">
        <v>30</v>
      </c>
      <c r="Y229" t="s">
        <v>2960</v>
      </c>
      <c r="Z229" t="s">
        <v>563</v>
      </c>
      <c r="AA229" s="4">
        <v>44509</v>
      </c>
      <c r="AB229" t="s">
        <v>3237</v>
      </c>
      <c r="AC229" t="s">
        <v>5258</v>
      </c>
      <c r="AD229" s="107" t="s">
        <v>181</v>
      </c>
      <c r="AE229" t="s">
        <v>1572</v>
      </c>
      <c r="AF229">
        <v>5</v>
      </c>
      <c r="AG229" t="s">
        <v>5425</v>
      </c>
      <c r="AH229" s="107" t="s">
        <v>3772</v>
      </c>
      <c r="AI229" t="s">
        <v>3497</v>
      </c>
      <c r="AJ229" t="s">
        <v>3497</v>
      </c>
      <c r="AK229" t="s">
        <v>2738</v>
      </c>
      <c r="AL229" t="s">
        <v>3366</v>
      </c>
      <c r="AM229">
        <v>1</v>
      </c>
      <c r="AO229">
        <v>1</v>
      </c>
      <c r="AP229">
        <v>5</v>
      </c>
      <c r="AQ229">
        <v>5</v>
      </c>
      <c r="AR229" t="s">
        <v>3931</v>
      </c>
    </row>
    <row r="230" spans="10:44">
      <c r="J230">
        <v>201</v>
      </c>
      <c r="K230" t="s">
        <v>790</v>
      </c>
      <c r="L230" t="s">
        <v>137</v>
      </c>
      <c r="M230" t="s">
        <v>1675</v>
      </c>
      <c r="N230" t="s">
        <v>98</v>
      </c>
      <c r="O230">
        <v>5</v>
      </c>
      <c r="P230" s="4">
        <v>45461</v>
      </c>
      <c r="Q230" t="s">
        <v>2895</v>
      </c>
      <c r="R230" t="s">
        <v>645</v>
      </c>
      <c r="S230" t="s">
        <v>5469</v>
      </c>
      <c r="T230" t="s">
        <v>225</v>
      </c>
      <c r="U230" t="s">
        <v>3098</v>
      </c>
      <c r="V230" t="s">
        <v>35</v>
      </c>
      <c r="W230" t="s">
        <v>244</v>
      </c>
      <c r="X230" t="s">
        <v>85</v>
      </c>
      <c r="Y230" t="s">
        <v>2960</v>
      </c>
      <c r="Z230" t="s">
        <v>285</v>
      </c>
      <c r="AA230" s="4">
        <v>44357</v>
      </c>
      <c r="AB230" t="s">
        <v>3225</v>
      </c>
      <c r="AC230" t="s">
        <v>5258</v>
      </c>
      <c r="AD230" s="107" t="s">
        <v>181</v>
      </c>
      <c r="AE230" t="s">
        <v>1572</v>
      </c>
      <c r="AF230">
        <v>5</v>
      </c>
      <c r="AG230" t="s">
        <v>5425</v>
      </c>
      <c r="AH230" s="107" t="s">
        <v>3772</v>
      </c>
      <c r="AI230" t="s">
        <v>3497</v>
      </c>
      <c r="AJ230" t="s">
        <v>3497</v>
      </c>
      <c r="AK230" t="s">
        <v>2737</v>
      </c>
      <c r="AL230" t="s">
        <v>3366</v>
      </c>
      <c r="AM230">
        <v>1</v>
      </c>
      <c r="AN230">
        <v>1</v>
      </c>
      <c r="AP230">
        <v>5</v>
      </c>
      <c r="AQ230">
        <v>5</v>
      </c>
      <c r="AR230" t="s">
        <v>3952</v>
      </c>
    </row>
    <row r="231" spans="10:44">
      <c r="J231">
        <v>200</v>
      </c>
      <c r="K231" t="s">
        <v>1275</v>
      </c>
      <c r="L231" t="s">
        <v>137</v>
      </c>
      <c r="M231" t="s">
        <v>1634</v>
      </c>
      <c r="N231" t="s">
        <v>98</v>
      </c>
      <c r="O231">
        <v>4</v>
      </c>
      <c r="P231" s="4">
        <v>45540</v>
      </c>
      <c r="Q231" t="s">
        <v>2898</v>
      </c>
      <c r="R231" t="s">
        <v>1276</v>
      </c>
      <c r="S231" t="s">
        <v>3727</v>
      </c>
      <c r="T231" t="s">
        <v>225</v>
      </c>
      <c r="U231" t="s">
        <v>3098</v>
      </c>
      <c r="V231" t="s">
        <v>35</v>
      </c>
      <c r="W231" t="s">
        <v>244</v>
      </c>
      <c r="X231" t="s">
        <v>85</v>
      </c>
      <c r="Y231" t="s">
        <v>2960</v>
      </c>
      <c r="Z231" t="s">
        <v>285</v>
      </c>
      <c r="AA231" s="4">
        <v>43706</v>
      </c>
      <c r="AB231" t="s">
        <v>3240</v>
      </c>
      <c r="AC231" t="s">
        <v>5258</v>
      </c>
      <c r="AD231" s="107" t="s">
        <v>181</v>
      </c>
      <c r="AE231" t="s">
        <v>1572</v>
      </c>
      <c r="AF231">
        <v>4</v>
      </c>
      <c r="AG231" t="s">
        <v>5425</v>
      </c>
      <c r="AH231" s="107" t="s">
        <v>3778</v>
      </c>
      <c r="AI231" t="s">
        <v>3497</v>
      </c>
      <c r="AJ231" t="s">
        <v>3497</v>
      </c>
      <c r="AK231" t="s">
        <v>2737</v>
      </c>
      <c r="AL231" t="s">
        <v>3366</v>
      </c>
      <c r="AM231">
        <v>1</v>
      </c>
      <c r="AN231">
        <v>1</v>
      </c>
      <c r="AP231">
        <v>4</v>
      </c>
      <c r="AQ231">
        <v>4</v>
      </c>
      <c r="AR231" t="s">
        <v>3975</v>
      </c>
    </row>
    <row r="232" spans="10:44">
      <c r="J232">
        <v>199</v>
      </c>
      <c r="K232" t="s">
        <v>1272</v>
      </c>
      <c r="L232" t="s">
        <v>137</v>
      </c>
      <c r="M232" t="s">
        <v>1634</v>
      </c>
      <c r="N232" t="s">
        <v>98</v>
      </c>
      <c r="O232">
        <v>2</v>
      </c>
      <c r="P232" s="4">
        <v>45540</v>
      </c>
      <c r="Q232" t="s">
        <v>2898</v>
      </c>
      <c r="R232" t="s">
        <v>1274</v>
      </c>
      <c r="S232" t="s">
        <v>2722</v>
      </c>
      <c r="T232" t="s">
        <v>225</v>
      </c>
      <c r="U232" t="s">
        <v>3098</v>
      </c>
      <c r="V232" t="s">
        <v>35</v>
      </c>
      <c r="W232" t="s">
        <v>244</v>
      </c>
      <c r="X232" t="s">
        <v>85</v>
      </c>
      <c r="Y232" t="s">
        <v>2960</v>
      </c>
      <c r="Z232" t="s">
        <v>285</v>
      </c>
      <c r="AA232" s="4">
        <v>43706</v>
      </c>
      <c r="AB232" t="s">
        <v>3240</v>
      </c>
      <c r="AC232" t="s">
        <v>5258</v>
      </c>
      <c r="AD232" s="107" t="s">
        <v>181</v>
      </c>
      <c r="AE232" t="s">
        <v>1572</v>
      </c>
      <c r="AF232">
        <v>2</v>
      </c>
      <c r="AG232" t="s">
        <v>5425</v>
      </c>
      <c r="AH232" s="107" t="s">
        <v>3778</v>
      </c>
      <c r="AI232" t="s">
        <v>5420</v>
      </c>
      <c r="AJ232" t="s">
        <v>5420</v>
      </c>
      <c r="AK232" t="s">
        <v>2737</v>
      </c>
      <c r="AL232" t="s">
        <v>3366</v>
      </c>
      <c r="AM232">
        <v>1</v>
      </c>
      <c r="AN232">
        <v>1</v>
      </c>
      <c r="AP232">
        <v>2</v>
      </c>
      <c r="AQ232">
        <v>2</v>
      </c>
      <c r="AR232" t="s">
        <v>3974</v>
      </c>
    </row>
    <row r="233" spans="10:44">
      <c r="J233">
        <v>198</v>
      </c>
      <c r="K233" t="s">
        <v>1190</v>
      </c>
      <c r="L233" t="s">
        <v>137</v>
      </c>
      <c r="M233" t="s">
        <v>1634</v>
      </c>
      <c r="N233" t="s">
        <v>98</v>
      </c>
      <c r="O233">
        <v>6</v>
      </c>
      <c r="P233" s="4">
        <v>45636</v>
      </c>
      <c r="Q233" t="s">
        <v>2898</v>
      </c>
      <c r="R233" t="s">
        <v>1192</v>
      </c>
      <c r="S233" t="s">
        <v>3727</v>
      </c>
      <c r="T233" t="s">
        <v>225</v>
      </c>
      <c r="U233" t="s">
        <v>3098</v>
      </c>
      <c r="V233" t="s">
        <v>35</v>
      </c>
      <c r="W233" t="s">
        <v>244</v>
      </c>
      <c r="X233" t="s">
        <v>14</v>
      </c>
      <c r="Y233" t="s">
        <v>2960</v>
      </c>
      <c r="Z233" t="s">
        <v>285</v>
      </c>
      <c r="AA233" s="4">
        <v>43802</v>
      </c>
      <c r="AB233" t="s">
        <v>3236</v>
      </c>
      <c r="AC233" t="s">
        <v>5258</v>
      </c>
      <c r="AD233" s="107" t="s">
        <v>181</v>
      </c>
      <c r="AE233" t="s">
        <v>1572</v>
      </c>
      <c r="AF233">
        <v>6</v>
      </c>
      <c r="AG233" t="s">
        <v>5425</v>
      </c>
      <c r="AH233" s="107" t="s">
        <v>3778</v>
      </c>
      <c r="AI233" t="s">
        <v>3779</v>
      </c>
      <c r="AJ233" t="s">
        <v>3779</v>
      </c>
      <c r="AK233" t="s">
        <v>2737</v>
      </c>
      <c r="AL233" t="s">
        <v>3366</v>
      </c>
      <c r="AM233">
        <v>1</v>
      </c>
      <c r="AN233">
        <v>1</v>
      </c>
      <c r="AP233">
        <v>6</v>
      </c>
      <c r="AQ233">
        <v>6</v>
      </c>
      <c r="AR233" t="s">
        <v>3971</v>
      </c>
    </row>
    <row r="234" spans="10:44">
      <c r="J234">
        <v>197</v>
      </c>
      <c r="K234" t="s">
        <v>5073</v>
      </c>
      <c r="L234" t="s">
        <v>238</v>
      </c>
      <c r="M234" t="s">
        <v>4444</v>
      </c>
      <c r="N234" t="s">
        <v>462</v>
      </c>
      <c r="O234">
        <v>35</v>
      </c>
      <c r="P234" s="4">
        <v>45372</v>
      </c>
      <c r="Q234" t="s">
        <v>2898</v>
      </c>
      <c r="R234" t="s">
        <v>505</v>
      </c>
      <c r="S234" t="s">
        <v>2722</v>
      </c>
      <c r="T234" t="s">
        <v>243</v>
      </c>
      <c r="U234" t="s">
        <v>3098</v>
      </c>
      <c r="V234" t="s">
        <v>35</v>
      </c>
      <c r="W234" t="s">
        <v>15</v>
      </c>
      <c r="X234" t="s">
        <v>14</v>
      </c>
      <c r="Y234" t="s">
        <v>15</v>
      </c>
      <c r="Z234" t="s">
        <v>242</v>
      </c>
      <c r="AA234" s="4">
        <v>43538</v>
      </c>
      <c r="AB234" t="s">
        <v>3232</v>
      </c>
      <c r="AC234" t="s">
        <v>5258</v>
      </c>
      <c r="AD234" s="107" t="s">
        <v>181</v>
      </c>
      <c r="AE234" t="s">
        <v>1572</v>
      </c>
      <c r="AF234">
        <v>35</v>
      </c>
      <c r="AG234" t="s">
        <v>5425</v>
      </c>
      <c r="AH234" s="107" t="s">
        <v>3778</v>
      </c>
      <c r="AI234" t="s">
        <v>3497</v>
      </c>
      <c r="AJ234" t="s">
        <v>3497</v>
      </c>
      <c r="AK234" t="s">
        <v>181</v>
      </c>
      <c r="AL234" t="s">
        <v>181</v>
      </c>
      <c r="AP234">
        <v>4.4690000000000003</v>
      </c>
      <c r="AQ234">
        <v>4.4809999999999999</v>
      </c>
      <c r="AR234" t="s">
        <v>5074</v>
      </c>
    </row>
    <row r="235" spans="10:44">
      <c r="J235">
        <v>196</v>
      </c>
      <c r="K235" t="s">
        <v>2464</v>
      </c>
      <c r="L235" t="s">
        <v>3563</v>
      </c>
      <c r="M235" t="s">
        <v>449</v>
      </c>
      <c r="N235" t="s">
        <v>11</v>
      </c>
      <c r="O235">
        <v>28</v>
      </c>
      <c r="P235" s="4">
        <v>45372</v>
      </c>
      <c r="Q235" t="s">
        <v>2894</v>
      </c>
      <c r="R235" t="s">
        <v>778</v>
      </c>
      <c r="S235" t="s">
        <v>2721</v>
      </c>
      <c r="T235" t="s">
        <v>243</v>
      </c>
      <c r="U235" t="s">
        <v>3098</v>
      </c>
      <c r="V235" t="s">
        <v>35</v>
      </c>
      <c r="W235" t="s">
        <v>15</v>
      </c>
      <c r="X235" t="s">
        <v>14</v>
      </c>
      <c r="Y235" t="s">
        <v>2960</v>
      </c>
      <c r="Z235" t="s">
        <v>242</v>
      </c>
      <c r="AA235" s="4">
        <v>44634</v>
      </c>
      <c r="AB235" t="s">
        <v>3232</v>
      </c>
      <c r="AC235" t="s">
        <v>5258</v>
      </c>
      <c r="AD235" s="107" t="s">
        <v>181</v>
      </c>
      <c r="AE235" t="s">
        <v>1572</v>
      </c>
      <c r="AF235">
        <v>28</v>
      </c>
      <c r="AG235" t="s">
        <v>5425</v>
      </c>
      <c r="AH235" s="107" t="s">
        <v>3772</v>
      </c>
      <c r="AI235" t="s">
        <v>3497</v>
      </c>
      <c r="AJ235" t="s">
        <v>3497</v>
      </c>
      <c r="AK235" t="s">
        <v>181</v>
      </c>
      <c r="AL235" t="s">
        <v>181</v>
      </c>
      <c r="AP235">
        <v>4.399</v>
      </c>
      <c r="AQ235">
        <v>3.9140000000000001</v>
      </c>
      <c r="AR235" t="s">
        <v>3859</v>
      </c>
    </row>
    <row r="236" spans="10:44">
      <c r="J236">
        <v>195</v>
      </c>
      <c r="K236" t="s">
        <v>2465</v>
      </c>
      <c r="L236" t="s">
        <v>3563</v>
      </c>
      <c r="M236" t="s">
        <v>449</v>
      </c>
      <c r="N236" t="s">
        <v>462</v>
      </c>
      <c r="O236">
        <v>12</v>
      </c>
      <c r="P236" s="4">
        <v>45372</v>
      </c>
      <c r="Q236" t="s">
        <v>2894</v>
      </c>
      <c r="R236" t="s">
        <v>754</v>
      </c>
      <c r="S236" t="s">
        <v>2722</v>
      </c>
      <c r="T236" t="s">
        <v>243</v>
      </c>
      <c r="U236" t="s">
        <v>3098</v>
      </c>
      <c r="V236" t="s">
        <v>35</v>
      </c>
      <c r="W236" t="s">
        <v>15</v>
      </c>
      <c r="X236" t="s">
        <v>14</v>
      </c>
      <c r="Y236" t="s">
        <v>2960</v>
      </c>
      <c r="Z236" t="s">
        <v>242</v>
      </c>
      <c r="AA236" s="4">
        <v>44634</v>
      </c>
      <c r="AB236" t="s">
        <v>3232</v>
      </c>
      <c r="AC236" t="s">
        <v>5258</v>
      </c>
      <c r="AD236" s="107" t="s">
        <v>181</v>
      </c>
      <c r="AE236" t="s">
        <v>1572</v>
      </c>
      <c r="AF236">
        <v>12</v>
      </c>
      <c r="AG236" t="s">
        <v>5425</v>
      </c>
      <c r="AH236" s="107" t="s">
        <v>3772</v>
      </c>
      <c r="AI236" t="s">
        <v>5420</v>
      </c>
      <c r="AJ236" t="s">
        <v>5420</v>
      </c>
      <c r="AK236" t="s">
        <v>181</v>
      </c>
      <c r="AL236" t="s">
        <v>181</v>
      </c>
      <c r="AP236">
        <v>1.5389999999999999</v>
      </c>
      <c r="AQ236">
        <v>1.536</v>
      </c>
      <c r="AR236" t="s">
        <v>3858</v>
      </c>
    </row>
    <row r="237" spans="10:44">
      <c r="J237">
        <v>194</v>
      </c>
      <c r="K237" t="s">
        <v>2056</v>
      </c>
      <c r="L237" t="s">
        <v>3563</v>
      </c>
      <c r="M237" t="s">
        <v>296</v>
      </c>
      <c r="N237" t="s">
        <v>11</v>
      </c>
      <c r="O237">
        <v>14.2</v>
      </c>
      <c r="P237" s="4">
        <v>45626</v>
      </c>
      <c r="Q237" t="s">
        <v>2894</v>
      </c>
      <c r="R237" t="s">
        <v>2055</v>
      </c>
      <c r="S237" t="s">
        <v>2721</v>
      </c>
      <c r="T237" t="s">
        <v>243</v>
      </c>
      <c r="U237" t="s">
        <v>3098</v>
      </c>
      <c r="V237" t="s">
        <v>35</v>
      </c>
      <c r="W237" t="s">
        <v>15</v>
      </c>
      <c r="X237" t="s">
        <v>14</v>
      </c>
      <c r="Y237" t="s">
        <v>2960</v>
      </c>
      <c r="Z237" t="s">
        <v>242</v>
      </c>
      <c r="AA237" s="4">
        <v>44887</v>
      </c>
      <c r="AB237" t="s">
        <v>3237</v>
      </c>
      <c r="AC237" t="s">
        <v>5258</v>
      </c>
      <c r="AD237" s="107" t="s">
        <v>181</v>
      </c>
      <c r="AE237" t="s">
        <v>1572</v>
      </c>
      <c r="AF237">
        <v>14.2</v>
      </c>
      <c r="AG237" t="s">
        <v>5425</v>
      </c>
      <c r="AH237" s="107" t="s">
        <v>3772</v>
      </c>
      <c r="AI237" t="s">
        <v>5420</v>
      </c>
      <c r="AJ237" t="s">
        <v>5420</v>
      </c>
      <c r="AK237" t="s">
        <v>181</v>
      </c>
      <c r="AL237" t="s">
        <v>181</v>
      </c>
      <c r="AP237">
        <v>1.988</v>
      </c>
      <c r="AQ237">
        <v>1.9850000000000001</v>
      </c>
      <c r="AR237" t="s">
        <v>3851</v>
      </c>
    </row>
    <row r="238" spans="10:44">
      <c r="J238">
        <v>193</v>
      </c>
      <c r="K238" t="s">
        <v>3388</v>
      </c>
      <c r="L238" t="s">
        <v>3563</v>
      </c>
      <c r="M238" t="s">
        <v>296</v>
      </c>
      <c r="N238" t="s">
        <v>11</v>
      </c>
      <c r="O238">
        <v>10</v>
      </c>
      <c r="P238" s="4">
        <v>45639</v>
      </c>
      <c r="Q238" t="s">
        <v>2895</v>
      </c>
      <c r="R238" t="s">
        <v>270</v>
      </c>
      <c r="S238" t="s">
        <v>2721</v>
      </c>
      <c r="T238" t="s">
        <v>243</v>
      </c>
      <c r="U238" t="s">
        <v>3098</v>
      </c>
      <c r="V238" t="s">
        <v>35</v>
      </c>
      <c r="W238" t="s">
        <v>15</v>
      </c>
      <c r="X238" t="s">
        <v>14</v>
      </c>
      <c r="Y238" t="s">
        <v>2960</v>
      </c>
      <c r="Z238" t="s">
        <v>242</v>
      </c>
      <c r="AA238" s="4">
        <v>44536</v>
      </c>
      <c r="AB238" t="s">
        <v>3236</v>
      </c>
      <c r="AC238" t="s">
        <v>5258</v>
      </c>
      <c r="AD238" s="107" t="s">
        <v>181</v>
      </c>
      <c r="AE238" t="s">
        <v>1572</v>
      </c>
      <c r="AF238">
        <v>10</v>
      </c>
      <c r="AG238" t="s">
        <v>5425</v>
      </c>
      <c r="AH238" s="107" t="s">
        <v>3772</v>
      </c>
      <c r="AI238" t="s">
        <v>5420</v>
      </c>
      <c r="AJ238" t="s">
        <v>5420</v>
      </c>
      <c r="AK238" t="s">
        <v>181</v>
      </c>
      <c r="AL238" t="s">
        <v>181</v>
      </c>
      <c r="AP238">
        <v>1.5509999999999999</v>
      </c>
      <c r="AQ238">
        <v>1.3979999999999999</v>
      </c>
      <c r="AR238" t="s">
        <v>3914</v>
      </c>
    </row>
    <row r="239" spans="10:44">
      <c r="J239">
        <v>192</v>
      </c>
      <c r="K239" t="s">
        <v>4748</v>
      </c>
      <c r="L239" t="s">
        <v>2727</v>
      </c>
      <c r="M239" t="s">
        <v>4547</v>
      </c>
      <c r="N239" t="s">
        <v>98</v>
      </c>
      <c r="O239">
        <v>7.5</v>
      </c>
      <c r="P239" s="4">
        <v>45411</v>
      </c>
      <c r="Q239" t="s">
        <v>2895</v>
      </c>
      <c r="R239" t="s">
        <v>689</v>
      </c>
      <c r="S239" t="s">
        <v>2722</v>
      </c>
      <c r="T239" t="s">
        <v>225</v>
      </c>
      <c r="U239" t="s">
        <v>3098</v>
      </c>
      <c r="V239" t="s">
        <v>131</v>
      </c>
      <c r="W239" t="s">
        <v>15</v>
      </c>
      <c r="X239" t="s">
        <v>30</v>
      </c>
      <c r="Y239" t="s">
        <v>15</v>
      </c>
      <c r="Z239" t="s">
        <v>2730</v>
      </c>
      <c r="AA239" s="4">
        <v>44308</v>
      </c>
      <c r="AB239" t="s">
        <v>3229</v>
      </c>
      <c r="AC239" t="s">
        <v>5258</v>
      </c>
      <c r="AD239" s="107" t="s">
        <v>181</v>
      </c>
      <c r="AE239" t="s">
        <v>1572</v>
      </c>
      <c r="AF239">
        <v>10</v>
      </c>
      <c r="AG239" t="s">
        <v>5425</v>
      </c>
      <c r="AH239" s="107" t="s">
        <v>3772</v>
      </c>
      <c r="AI239" t="s">
        <v>3779</v>
      </c>
      <c r="AJ239" t="s">
        <v>3779</v>
      </c>
      <c r="AK239" t="s">
        <v>181</v>
      </c>
      <c r="AL239" t="s">
        <v>181</v>
      </c>
      <c r="AP239">
        <v>7.5</v>
      </c>
      <c r="AQ239">
        <v>10</v>
      </c>
      <c r="AR239" t="s">
        <v>4770</v>
      </c>
    </row>
    <row r="240" spans="10:44">
      <c r="J240">
        <v>191</v>
      </c>
      <c r="K240" t="s">
        <v>5066</v>
      </c>
      <c r="L240" t="s">
        <v>2727</v>
      </c>
      <c r="M240" t="s">
        <v>4547</v>
      </c>
      <c r="N240" t="s">
        <v>98</v>
      </c>
      <c r="O240">
        <v>7.5</v>
      </c>
      <c r="P240" s="4">
        <v>45575</v>
      </c>
      <c r="Q240" t="s">
        <v>2904</v>
      </c>
      <c r="R240" t="s">
        <v>815</v>
      </c>
      <c r="S240" t="s">
        <v>2722</v>
      </c>
      <c r="T240" t="s">
        <v>225</v>
      </c>
      <c r="U240" t="s">
        <v>3098</v>
      </c>
      <c r="V240" t="s">
        <v>131</v>
      </c>
      <c r="W240" t="s">
        <v>15</v>
      </c>
      <c r="X240" t="s">
        <v>14</v>
      </c>
      <c r="Y240" t="s">
        <v>15</v>
      </c>
      <c r="Z240" t="s">
        <v>2730</v>
      </c>
      <c r="AA240" s="4">
        <v>43557</v>
      </c>
      <c r="AB240" t="s">
        <v>3229</v>
      </c>
      <c r="AC240" t="s">
        <v>5258</v>
      </c>
      <c r="AD240" s="107" t="s">
        <v>181</v>
      </c>
      <c r="AE240" t="s">
        <v>1572</v>
      </c>
      <c r="AF240">
        <v>7.5</v>
      </c>
      <c r="AG240" t="s">
        <v>5425</v>
      </c>
      <c r="AH240" s="107" t="s">
        <v>3781</v>
      </c>
      <c r="AI240" t="s">
        <v>3779</v>
      </c>
      <c r="AJ240" t="s">
        <v>3779</v>
      </c>
      <c r="AK240" t="s">
        <v>181</v>
      </c>
      <c r="AL240" t="s">
        <v>181</v>
      </c>
      <c r="AP240">
        <v>7.5</v>
      </c>
      <c r="AQ240">
        <v>7.5</v>
      </c>
      <c r="AR240" t="s">
        <v>5067</v>
      </c>
    </row>
    <row r="241" spans="10:44">
      <c r="J241">
        <v>190</v>
      </c>
      <c r="K241" t="s">
        <v>935</v>
      </c>
      <c r="L241" t="s">
        <v>141</v>
      </c>
      <c r="M241" t="s">
        <v>394</v>
      </c>
      <c r="N241" t="s">
        <v>98</v>
      </c>
      <c r="O241">
        <v>5</v>
      </c>
      <c r="P241" s="4">
        <v>45381</v>
      </c>
      <c r="Q241" t="s">
        <v>2895</v>
      </c>
      <c r="R241" t="s">
        <v>561</v>
      </c>
      <c r="S241" t="s">
        <v>2722</v>
      </c>
      <c r="T241" t="s">
        <v>225</v>
      </c>
      <c r="U241" t="s">
        <v>3098</v>
      </c>
      <c r="V241" t="s">
        <v>35</v>
      </c>
      <c r="W241" t="s">
        <v>244</v>
      </c>
      <c r="X241" t="s">
        <v>30</v>
      </c>
      <c r="Y241" t="s">
        <v>2960</v>
      </c>
      <c r="Z241" t="s">
        <v>398</v>
      </c>
      <c r="AA241" s="4">
        <v>44279</v>
      </c>
      <c r="AB241" t="s">
        <v>3232</v>
      </c>
      <c r="AC241" t="s">
        <v>5258</v>
      </c>
      <c r="AD241" s="107" t="s">
        <v>181</v>
      </c>
      <c r="AE241" t="s">
        <v>1572</v>
      </c>
      <c r="AF241">
        <v>5</v>
      </c>
      <c r="AG241" t="s">
        <v>5425</v>
      </c>
      <c r="AH241" s="107" t="s">
        <v>3772</v>
      </c>
      <c r="AI241" t="s">
        <v>3497</v>
      </c>
      <c r="AJ241" t="s">
        <v>3497</v>
      </c>
      <c r="AK241" t="s">
        <v>2737</v>
      </c>
      <c r="AL241" t="s">
        <v>3366</v>
      </c>
      <c r="AM241">
        <v>1</v>
      </c>
      <c r="AN241">
        <v>1</v>
      </c>
      <c r="AP241">
        <v>5</v>
      </c>
      <c r="AQ241">
        <v>5</v>
      </c>
      <c r="AR241" t="s">
        <v>3964</v>
      </c>
    </row>
    <row r="242" spans="10:44">
      <c r="J242">
        <v>189</v>
      </c>
      <c r="K242" t="s">
        <v>604</v>
      </c>
      <c r="L242" t="s">
        <v>141</v>
      </c>
      <c r="M242" t="s">
        <v>1618</v>
      </c>
      <c r="N242" t="s">
        <v>98</v>
      </c>
      <c r="O242">
        <v>3</v>
      </c>
      <c r="P242" s="4">
        <v>45573</v>
      </c>
      <c r="Q242" t="s">
        <v>2895</v>
      </c>
      <c r="R242" t="s">
        <v>606</v>
      </c>
      <c r="S242" t="s">
        <v>2722</v>
      </c>
      <c r="T242" t="s">
        <v>225</v>
      </c>
      <c r="U242" t="s">
        <v>3098</v>
      </c>
      <c r="V242" t="s">
        <v>35</v>
      </c>
      <c r="W242" t="s">
        <v>244</v>
      </c>
      <c r="X242" t="s">
        <v>30</v>
      </c>
      <c r="Y242" t="s">
        <v>2960</v>
      </c>
      <c r="Z242" t="s">
        <v>398</v>
      </c>
      <c r="AA242" s="4">
        <v>44467</v>
      </c>
      <c r="AB242" t="s">
        <v>3239</v>
      </c>
      <c r="AC242" t="s">
        <v>5258</v>
      </c>
      <c r="AD242" s="107" t="s">
        <v>181</v>
      </c>
      <c r="AE242" t="s">
        <v>1572</v>
      </c>
      <c r="AF242">
        <v>3</v>
      </c>
      <c r="AG242" t="s">
        <v>5425</v>
      </c>
      <c r="AH242" s="107" t="s">
        <v>3772</v>
      </c>
      <c r="AI242" t="s">
        <v>3496</v>
      </c>
      <c r="AJ242" t="s">
        <v>3496</v>
      </c>
      <c r="AK242" t="s">
        <v>2738</v>
      </c>
      <c r="AL242" t="s">
        <v>3366</v>
      </c>
      <c r="AM242">
        <v>1</v>
      </c>
      <c r="AO242">
        <v>1</v>
      </c>
      <c r="AP242">
        <v>3</v>
      </c>
      <c r="AQ242">
        <v>3</v>
      </c>
      <c r="AR242" t="s">
        <v>3935</v>
      </c>
    </row>
    <row r="243" spans="10:44">
      <c r="J243">
        <v>188</v>
      </c>
      <c r="K243" t="s">
        <v>4281</v>
      </c>
      <c r="L243" t="s">
        <v>4282</v>
      </c>
      <c r="M243" t="s">
        <v>4255</v>
      </c>
      <c r="N243" t="s">
        <v>98</v>
      </c>
      <c r="O243">
        <v>1</v>
      </c>
      <c r="P243" s="4">
        <v>45649</v>
      </c>
      <c r="Q243" t="s">
        <v>2895</v>
      </c>
      <c r="R243" t="s">
        <v>108</v>
      </c>
      <c r="S243" t="s">
        <v>2722</v>
      </c>
      <c r="T243" t="s">
        <v>225</v>
      </c>
      <c r="U243" t="s">
        <v>3098</v>
      </c>
      <c r="V243" t="s">
        <v>131</v>
      </c>
      <c r="W243" t="s">
        <v>15</v>
      </c>
      <c r="X243" t="s">
        <v>30</v>
      </c>
      <c r="Y243" t="s">
        <v>15</v>
      </c>
      <c r="Z243" t="s">
        <v>4284</v>
      </c>
      <c r="AA243" s="4">
        <v>44546</v>
      </c>
      <c r="AB243" t="s">
        <v>3236</v>
      </c>
      <c r="AC243" t="s">
        <v>5258</v>
      </c>
      <c r="AD243" s="107" t="s">
        <v>181</v>
      </c>
      <c r="AE243" t="s">
        <v>1572</v>
      </c>
      <c r="AF243">
        <v>0.91400000000000003</v>
      </c>
      <c r="AG243" t="s">
        <v>5425</v>
      </c>
      <c r="AH243" s="107" t="s">
        <v>3772</v>
      </c>
      <c r="AI243" t="s">
        <v>5420</v>
      </c>
      <c r="AJ243" t="s">
        <v>5420</v>
      </c>
      <c r="AK243" t="s">
        <v>181</v>
      </c>
      <c r="AL243" t="s">
        <v>181</v>
      </c>
      <c r="AP243">
        <v>1</v>
      </c>
      <c r="AQ243">
        <v>0.91400000000000003</v>
      </c>
      <c r="AR243" t="s">
        <v>4285</v>
      </c>
    </row>
    <row r="244" spans="10:44">
      <c r="J244">
        <v>187</v>
      </c>
      <c r="K244" t="s">
        <v>4969</v>
      </c>
      <c r="L244" t="s">
        <v>414</v>
      </c>
      <c r="M244" t="s">
        <v>4413</v>
      </c>
      <c r="N244" t="s">
        <v>98</v>
      </c>
      <c r="O244">
        <v>2</v>
      </c>
      <c r="P244" s="4">
        <v>45504</v>
      </c>
      <c r="Q244" t="s">
        <v>2898</v>
      </c>
      <c r="R244" t="s">
        <v>2302</v>
      </c>
      <c r="S244" t="s">
        <v>2722</v>
      </c>
      <c r="T244" t="s">
        <v>225</v>
      </c>
      <c r="U244" t="s">
        <v>3098</v>
      </c>
      <c r="V244" t="s">
        <v>127</v>
      </c>
      <c r="W244" t="s">
        <v>15</v>
      </c>
      <c r="X244" t="s">
        <v>30</v>
      </c>
      <c r="Y244" t="s">
        <v>15</v>
      </c>
      <c r="Z244" t="s">
        <v>418</v>
      </c>
      <c r="AA244" s="4">
        <v>43670</v>
      </c>
      <c r="AB244" t="s">
        <v>3241</v>
      </c>
      <c r="AC244" t="s">
        <v>5258</v>
      </c>
      <c r="AD244" s="107" t="s">
        <v>181</v>
      </c>
      <c r="AE244" t="s">
        <v>1572</v>
      </c>
      <c r="AF244">
        <v>2</v>
      </c>
      <c r="AG244" t="s">
        <v>5425</v>
      </c>
      <c r="AH244" s="107" t="s">
        <v>3778</v>
      </c>
      <c r="AI244" t="s">
        <v>5420</v>
      </c>
      <c r="AJ244" t="s">
        <v>5420</v>
      </c>
      <c r="AK244" t="s">
        <v>181</v>
      </c>
      <c r="AL244" t="s">
        <v>181</v>
      </c>
      <c r="AP244">
        <v>2</v>
      </c>
      <c r="AQ244">
        <v>2</v>
      </c>
      <c r="AR244" t="s">
        <v>4970</v>
      </c>
    </row>
    <row r="245" spans="10:44">
      <c r="J245">
        <v>186</v>
      </c>
      <c r="K245" t="s">
        <v>4967</v>
      </c>
      <c r="L245" t="s">
        <v>414</v>
      </c>
      <c r="M245" t="s">
        <v>3373</v>
      </c>
      <c r="N245" t="s">
        <v>98</v>
      </c>
      <c r="O245">
        <v>4</v>
      </c>
      <c r="P245" s="4">
        <v>45504</v>
      </c>
      <c r="Q245" t="s">
        <v>3039</v>
      </c>
      <c r="R245" t="s">
        <v>59</v>
      </c>
      <c r="S245" t="s">
        <v>3720</v>
      </c>
      <c r="T245" t="s">
        <v>225</v>
      </c>
      <c r="U245" t="s">
        <v>3098</v>
      </c>
      <c r="V245" t="s">
        <v>127</v>
      </c>
      <c r="W245" t="s">
        <v>15</v>
      </c>
      <c r="X245" t="s">
        <v>30</v>
      </c>
      <c r="Y245" t="s">
        <v>15</v>
      </c>
      <c r="Z245" t="s">
        <v>418</v>
      </c>
      <c r="AA245" s="4">
        <v>43670</v>
      </c>
      <c r="AB245" t="s">
        <v>3241</v>
      </c>
      <c r="AC245" t="s">
        <v>5258</v>
      </c>
      <c r="AD245" s="107" t="s">
        <v>181</v>
      </c>
      <c r="AE245" t="s">
        <v>1572</v>
      </c>
      <c r="AF245">
        <v>4</v>
      </c>
      <c r="AG245" t="s">
        <v>5425</v>
      </c>
      <c r="AH245" s="107" t="s">
        <v>3783</v>
      </c>
      <c r="AI245" t="s">
        <v>3497</v>
      </c>
      <c r="AJ245" t="s">
        <v>3497</v>
      </c>
      <c r="AK245" t="s">
        <v>181</v>
      </c>
      <c r="AL245" t="s">
        <v>181</v>
      </c>
      <c r="AP245">
        <v>4</v>
      </c>
      <c r="AQ245">
        <v>4</v>
      </c>
      <c r="AR245" t="s">
        <v>4968</v>
      </c>
    </row>
    <row r="246" spans="10:44">
      <c r="J246">
        <v>185</v>
      </c>
      <c r="K246" t="s">
        <v>2457</v>
      </c>
      <c r="L246" t="s">
        <v>3590</v>
      </c>
      <c r="M246" t="s">
        <v>1912</v>
      </c>
      <c r="N246" t="s">
        <v>2454</v>
      </c>
      <c r="O246">
        <v>100</v>
      </c>
      <c r="P246" s="4">
        <v>45376</v>
      </c>
      <c r="Q246" t="s">
        <v>2894</v>
      </c>
      <c r="R246" t="s">
        <v>2455</v>
      </c>
      <c r="S246" t="s">
        <v>3727</v>
      </c>
      <c r="T246" t="s">
        <v>243</v>
      </c>
      <c r="U246" t="s">
        <v>3098</v>
      </c>
      <c r="V246" t="s">
        <v>127</v>
      </c>
      <c r="W246" t="s">
        <v>15</v>
      </c>
      <c r="X246" t="s">
        <v>14</v>
      </c>
      <c r="Y246" t="s">
        <v>2960</v>
      </c>
      <c r="Z246" t="s">
        <v>1915</v>
      </c>
      <c r="AA246" s="4">
        <v>44638</v>
      </c>
      <c r="AB246" t="s">
        <v>3232</v>
      </c>
      <c r="AC246" t="s">
        <v>5258</v>
      </c>
      <c r="AD246" s="107" t="s">
        <v>181</v>
      </c>
      <c r="AE246" t="s">
        <v>1572</v>
      </c>
      <c r="AF246">
        <v>100</v>
      </c>
      <c r="AG246" t="s">
        <v>5425</v>
      </c>
      <c r="AH246" s="107" t="s">
        <v>3772</v>
      </c>
      <c r="AI246" t="s">
        <v>5420</v>
      </c>
      <c r="AJ246" t="s">
        <v>5420</v>
      </c>
      <c r="AK246" t="s">
        <v>181</v>
      </c>
      <c r="AL246" t="s">
        <v>181</v>
      </c>
      <c r="AP246">
        <v>0.86899999999999999</v>
      </c>
      <c r="AQ246">
        <v>0.70199999999999996</v>
      </c>
      <c r="AR246" t="s">
        <v>3857</v>
      </c>
    </row>
    <row r="247" spans="10:44">
      <c r="J247">
        <v>184</v>
      </c>
      <c r="K247" t="s">
        <v>5059</v>
      </c>
      <c r="L247" t="s">
        <v>1917</v>
      </c>
      <c r="M247" t="s">
        <v>3396</v>
      </c>
      <c r="N247" t="s">
        <v>98</v>
      </c>
      <c r="O247">
        <v>5.5</v>
      </c>
      <c r="P247" s="4">
        <v>45399</v>
      </c>
      <c r="Q247" t="s">
        <v>2898</v>
      </c>
      <c r="R247" t="s">
        <v>2302</v>
      </c>
      <c r="S247" t="s">
        <v>2722</v>
      </c>
      <c r="T247" t="s">
        <v>243</v>
      </c>
      <c r="U247" t="s">
        <v>3098</v>
      </c>
      <c r="V247" t="s">
        <v>127</v>
      </c>
      <c r="W247" t="s">
        <v>15</v>
      </c>
      <c r="X247" t="s">
        <v>14</v>
      </c>
      <c r="Y247" t="s">
        <v>15</v>
      </c>
      <c r="Z247" t="s">
        <v>1915</v>
      </c>
      <c r="AA247" s="4">
        <v>43565</v>
      </c>
      <c r="AB247" t="s">
        <v>3229</v>
      </c>
      <c r="AC247" t="s">
        <v>5258</v>
      </c>
      <c r="AD247" s="107" t="s">
        <v>181</v>
      </c>
      <c r="AE247" t="s">
        <v>1572</v>
      </c>
      <c r="AF247">
        <v>5.5</v>
      </c>
      <c r="AG247" t="s">
        <v>5425</v>
      </c>
      <c r="AH247" s="107" t="s">
        <v>3778</v>
      </c>
      <c r="AI247" t="s">
        <v>3779</v>
      </c>
      <c r="AJ247" t="s">
        <v>3779</v>
      </c>
      <c r="AK247" t="s">
        <v>181</v>
      </c>
      <c r="AL247" t="s">
        <v>181</v>
      </c>
      <c r="AP247">
        <v>5.5</v>
      </c>
      <c r="AQ247">
        <v>5.5</v>
      </c>
      <c r="AR247" t="s">
        <v>5060</v>
      </c>
    </row>
    <row r="248" spans="10:44">
      <c r="J248">
        <v>183</v>
      </c>
      <c r="K248" t="s">
        <v>4771</v>
      </c>
      <c r="L248" t="s">
        <v>1917</v>
      </c>
      <c r="M248" t="s">
        <v>3396</v>
      </c>
      <c r="N248" t="s">
        <v>98</v>
      </c>
      <c r="O248">
        <v>5</v>
      </c>
      <c r="P248" s="4">
        <v>45410</v>
      </c>
      <c r="Q248" t="s">
        <v>2895</v>
      </c>
      <c r="R248" t="s">
        <v>4746</v>
      </c>
      <c r="S248" t="s">
        <v>2688</v>
      </c>
      <c r="T248" t="s">
        <v>243</v>
      </c>
      <c r="U248" t="s">
        <v>3098</v>
      </c>
      <c r="V248" t="s">
        <v>127</v>
      </c>
      <c r="W248" t="s">
        <v>15</v>
      </c>
      <c r="X248" t="s">
        <v>14</v>
      </c>
      <c r="Y248" t="s">
        <v>15</v>
      </c>
      <c r="Z248" t="s">
        <v>1915</v>
      </c>
      <c r="AA248" s="4">
        <v>44307</v>
      </c>
      <c r="AB248" t="s">
        <v>3229</v>
      </c>
      <c r="AC248" t="s">
        <v>5258</v>
      </c>
      <c r="AD248" s="107" t="s">
        <v>181</v>
      </c>
      <c r="AE248" t="s">
        <v>1572</v>
      </c>
      <c r="AF248">
        <v>5</v>
      </c>
      <c r="AG248" t="s">
        <v>5425</v>
      </c>
      <c r="AH248" s="107" t="s">
        <v>3772</v>
      </c>
      <c r="AI248" t="s">
        <v>3497</v>
      </c>
      <c r="AJ248" t="s">
        <v>3497</v>
      </c>
      <c r="AK248" t="s">
        <v>181</v>
      </c>
      <c r="AL248" t="s">
        <v>181</v>
      </c>
      <c r="AP248">
        <v>5</v>
      </c>
      <c r="AQ248">
        <v>5</v>
      </c>
      <c r="AR248" t="s">
        <v>4772</v>
      </c>
    </row>
    <row r="249" spans="10:44">
      <c r="J249">
        <v>182</v>
      </c>
      <c r="K249" t="s">
        <v>4776</v>
      </c>
      <c r="L249" t="s">
        <v>1917</v>
      </c>
      <c r="M249" t="s">
        <v>3396</v>
      </c>
      <c r="N249" t="s">
        <v>90</v>
      </c>
      <c r="O249">
        <v>5</v>
      </c>
      <c r="P249" s="4">
        <v>45410</v>
      </c>
      <c r="Q249" t="s">
        <v>2895</v>
      </c>
      <c r="R249" t="s">
        <v>181</v>
      </c>
      <c r="S249" t="s">
        <v>2688</v>
      </c>
      <c r="T249" t="s">
        <v>243</v>
      </c>
      <c r="U249" t="s">
        <v>3098</v>
      </c>
      <c r="V249" t="s">
        <v>127</v>
      </c>
      <c r="W249" t="s">
        <v>15</v>
      </c>
      <c r="X249" t="s">
        <v>14</v>
      </c>
      <c r="Y249" t="s">
        <v>15</v>
      </c>
      <c r="Z249" t="s">
        <v>1915</v>
      </c>
      <c r="AA249" s="4">
        <v>44306</v>
      </c>
      <c r="AB249" t="s">
        <v>3229</v>
      </c>
      <c r="AC249" t="s">
        <v>5258</v>
      </c>
      <c r="AD249" s="107" t="s">
        <v>181</v>
      </c>
      <c r="AE249" t="s">
        <v>1572</v>
      </c>
      <c r="AF249">
        <v>5</v>
      </c>
      <c r="AG249" t="s">
        <v>5425</v>
      </c>
      <c r="AH249" s="107" t="s">
        <v>3772</v>
      </c>
      <c r="AI249" t="s">
        <v>3779</v>
      </c>
      <c r="AJ249" t="s">
        <v>3779</v>
      </c>
      <c r="AK249" t="s">
        <v>181</v>
      </c>
      <c r="AL249" t="s">
        <v>181</v>
      </c>
      <c r="AP249">
        <v>5.8650000000000002</v>
      </c>
      <c r="AQ249">
        <v>5.4989999999999997</v>
      </c>
      <c r="AR249" t="s">
        <v>4777</v>
      </c>
    </row>
    <row r="250" spans="10:44">
      <c r="J250">
        <v>181</v>
      </c>
      <c r="K250" t="s">
        <v>4620</v>
      </c>
      <c r="L250" t="s">
        <v>1917</v>
      </c>
      <c r="M250" t="s">
        <v>3396</v>
      </c>
      <c r="N250" t="s">
        <v>98</v>
      </c>
      <c r="O250">
        <v>5</v>
      </c>
      <c r="P250" s="4">
        <v>45514</v>
      </c>
      <c r="Q250" t="s">
        <v>2895</v>
      </c>
      <c r="R250" t="s">
        <v>4621</v>
      </c>
      <c r="S250" t="s">
        <v>3727</v>
      </c>
      <c r="T250" t="s">
        <v>243</v>
      </c>
      <c r="U250" t="s">
        <v>3098</v>
      </c>
      <c r="V250" t="s">
        <v>127</v>
      </c>
      <c r="W250" t="s">
        <v>15</v>
      </c>
      <c r="X250" t="s">
        <v>14</v>
      </c>
      <c r="Y250" t="s">
        <v>15</v>
      </c>
      <c r="Z250" t="s">
        <v>1915</v>
      </c>
      <c r="AA250" s="4">
        <v>44411</v>
      </c>
      <c r="AB250" t="s">
        <v>3240</v>
      </c>
      <c r="AC250" t="s">
        <v>5258</v>
      </c>
      <c r="AD250" s="107" t="s">
        <v>181</v>
      </c>
      <c r="AE250" t="s">
        <v>1572</v>
      </c>
      <c r="AF250">
        <v>5</v>
      </c>
      <c r="AG250" t="s">
        <v>5425</v>
      </c>
      <c r="AH250" s="107" t="s">
        <v>3772</v>
      </c>
      <c r="AI250" t="s">
        <v>3497</v>
      </c>
      <c r="AJ250" t="s">
        <v>3497</v>
      </c>
      <c r="AK250" t="s">
        <v>181</v>
      </c>
      <c r="AL250" t="s">
        <v>181</v>
      </c>
      <c r="AP250">
        <v>5</v>
      </c>
      <c r="AQ250">
        <v>5</v>
      </c>
      <c r="AR250" t="s">
        <v>4622</v>
      </c>
    </row>
    <row r="251" spans="10:44">
      <c r="J251">
        <v>180</v>
      </c>
      <c r="K251" t="s">
        <v>4529</v>
      </c>
      <c r="L251" t="s">
        <v>1917</v>
      </c>
      <c r="M251" t="s">
        <v>3396</v>
      </c>
      <c r="N251" t="s">
        <v>98</v>
      </c>
      <c r="O251">
        <v>3</v>
      </c>
      <c r="P251" s="4">
        <v>45564</v>
      </c>
      <c r="Q251" t="s">
        <v>2895</v>
      </c>
      <c r="R251" t="s">
        <v>805</v>
      </c>
      <c r="S251" t="s">
        <v>2688</v>
      </c>
      <c r="T251" t="s">
        <v>243</v>
      </c>
      <c r="U251" t="s">
        <v>3098</v>
      </c>
      <c r="V251" t="s">
        <v>127</v>
      </c>
      <c r="W251" t="s">
        <v>15</v>
      </c>
      <c r="X251" t="s">
        <v>14</v>
      </c>
      <c r="Y251" t="s">
        <v>15</v>
      </c>
      <c r="Z251" t="s">
        <v>1915</v>
      </c>
      <c r="AA251" s="4">
        <v>44462</v>
      </c>
      <c r="AB251" t="s">
        <v>3239</v>
      </c>
      <c r="AC251" t="s">
        <v>5258</v>
      </c>
      <c r="AD251" s="107" t="s">
        <v>181</v>
      </c>
      <c r="AE251" t="s">
        <v>1572</v>
      </c>
      <c r="AF251">
        <v>3</v>
      </c>
      <c r="AG251" t="s">
        <v>5425</v>
      </c>
      <c r="AH251" s="107" t="s">
        <v>3772</v>
      </c>
      <c r="AI251" t="s">
        <v>3496</v>
      </c>
      <c r="AJ251" t="s">
        <v>3496</v>
      </c>
      <c r="AK251" t="s">
        <v>181</v>
      </c>
      <c r="AL251" t="s">
        <v>181</v>
      </c>
      <c r="AP251">
        <v>3</v>
      </c>
      <c r="AQ251">
        <v>3</v>
      </c>
      <c r="AR251" t="s">
        <v>4530</v>
      </c>
    </row>
    <row r="252" spans="10:44">
      <c r="J252">
        <v>179</v>
      </c>
      <c r="K252" t="s">
        <v>4441</v>
      </c>
      <c r="L252" t="s">
        <v>1917</v>
      </c>
      <c r="M252" t="s">
        <v>4289</v>
      </c>
      <c r="N252" t="s">
        <v>98</v>
      </c>
      <c r="O252">
        <v>3</v>
      </c>
      <c r="P252" s="4">
        <v>45598</v>
      </c>
      <c r="Q252" t="s">
        <v>2895</v>
      </c>
      <c r="R252" t="s">
        <v>1053</v>
      </c>
      <c r="S252" t="s">
        <v>5471</v>
      </c>
      <c r="T252" t="s">
        <v>243</v>
      </c>
      <c r="U252" t="s">
        <v>3098</v>
      </c>
      <c r="V252" t="s">
        <v>127</v>
      </c>
      <c r="W252" t="s">
        <v>15</v>
      </c>
      <c r="X252" t="s">
        <v>14</v>
      </c>
      <c r="Y252" t="s">
        <v>15</v>
      </c>
      <c r="Z252" t="s">
        <v>1915</v>
      </c>
      <c r="AA252" s="4">
        <v>44496</v>
      </c>
      <c r="AB252" t="s">
        <v>3238</v>
      </c>
      <c r="AC252" t="s">
        <v>5258</v>
      </c>
      <c r="AD252" s="107" t="s">
        <v>181</v>
      </c>
      <c r="AE252" t="s">
        <v>1572</v>
      </c>
      <c r="AF252">
        <v>3</v>
      </c>
      <c r="AG252" t="s">
        <v>5425</v>
      </c>
      <c r="AH252" s="107" t="s">
        <v>3772</v>
      </c>
      <c r="AI252" t="s">
        <v>3496</v>
      </c>
      <c r="AJ252" t="s">
        <v>3496</v>
      </c>
      <c r="AK252" t="s">
        <v>181</v>
      </c>
      <c r="AL252" t="s">
        <v>181</v>
      </c>
      <c r="AP252">
        <v>3</v>
      </c>
      <c r="AQ252">
        <v>3</v>
      </c>
      <c r="AR252" t="s">
        <v>4442</v>
      </c>
    </row>
    <row r="253" spans="10:44">
      <c r="J253">
        <v>178</v>
      </c>
      <c r="K253" t="s">
        <v>5104</v>
      </c>
      <c r="L253" t="s">
        <v>1917</v>
      </c>
      <c r="M253" t="s">
        <v>4350</v>
      </c>
      <c r="N253" t="s">
        <v>98</v>
      </c>
      <c r="O253">
        <v>30</v>
      </c>
      <c r="P253" s="4">
        <v>45609</v>
      </c>
      <c r="Q253" t="s">
        <v>2897</v>
      </c>
      <c r="R253" t="s">
        <v>46</v>
      </c>
      <c r="S253" t="s">
        <v>2689</v>
      </c>
      <c r="T253" t="s">
        <v>243</v>
      </c>
      <c r="U253" t="s">
        <v>3098</v>
      </c>
      <c r="V253" t="s">
        <v>127</v>
      </c>
      <c r="W253" t="s">
        <v>15</v>
      </c>
      <c r="X253" t="s">
        <v>14</v>
      </c>
      <c r="Y253" t="s">
        <v>15</v>
      </c>
      <c r="Z253" t="s">
        <v>1915</v>
      </c>
      <c r="AA253" s="4">
        <v>41948</v>
      </c>
      <c r="AB253" t="s">
        <v>3237</v>
      </c>
      <c r="AC253" t="s">
        <v>5258</v>
      </c>
      <c r="AD253" s="107" t="s">
        <v>181</v>
      </c>
      <c r="AE253" t="s">
        <v>1572</v>
      </c>
      <c r="AF253">
        <v>30</v>
      </c>
      <c r="AG253" t="s">
        <v>5425</v>
      </c>
      <c r="AH253" s="107" t="s">
        <v>3781</v>
      </c>
      <c r="AI253" t="s">
        <v>3779</v>
      </c>
      <c r="AJ253" t="s">
        <v>3779</v>
      </c>
      <c r="AK253" t="s">
        <v>181</v>
      </c>
      <c r="AL253" t="s">
        <v>181</v>
      </c>
      <c r="AP253">
        <v>30</v>
      </c>
      <c r="AQ253">
        <v>30</v>
      </c>
      <c r="AR253" t="s">
        <v>5105</v>
      </c>
    </row>
    <row r="254" spans="10:44">
      <c r="J254">
        <v>177</v>
      </c>
      <c r="K254" t="s">
        <v>4878</v>
      </c>
      <c r="L254" t="s">
        <v>1917</v>
      </c>
      <c r="M254" t="s">
        <v>3396</v>
      </c>
      <c r="N254" t="s">
        <v>98</v>
      </c>
      <c r="O254">
        <v>6</v>
      </c>
      <c r="P254" s="4">
        <v>45631</v>
      </c>
      <c r="Q254" t="s">
        <v>2898</v>
      </c>
      <c r="R254" t="s">
        <v>490</v>
      </c>
      <c r="S254" t="s">
        <v>2722</v>
      </c>
      <c r="T254" t="s">
        <v>243</v>
      </c>
      <c r="U254" t="s">
        <v>3098</v>
      </c>
      <c r="V254" t="s">
        <v>127</v>
      </c>
      <c r="W254" t="s">
        <v>15</v>
      </c>
      <c r="X254" t="s">
        <v>30</v>
      </c>
      <c r="Y254" t="s">
        <v>15</v>
      </c>
      <c r="Z254" t="s">
        <v>1915</v>
      </c>
      <c r="AA254" s="4">
        <v>43796</v>
      </c>
      <c r="AB254" t="s">
        <v>3237</v>
      </c>
      <c r="AC254" t="s">
        <v>5258</v>
      </c>
      <c r="AD254" s="107" t="s">
        <v>181</v>
      </c>
      <c r="AE254" t="s">
        <v>1572</v>
      </c>
      <c r="AF254">
        <v>6</v>
      </c>
      <c r="AG254" t="s">
        <v>5425</v>
      </c>
      <c r="AH254" s="107" t="s">
        <v>3778</v>
      </c>
      <c r="AI254" t="s">
        <v>3779</v>
      </c>
      <c r="AJ254" t="s">
        <v>3779</v>
      </c>
      <c r="AK254" t="s">
        <v>181</v>
      </c>
      <c r="AL254" t="s">
        <v>181</v>
      </c>
      <c r="AP254">
        <v>6</v>
      </c>
      <c r="AQ254">
        <v>6</v>
      </c>
      <c r="AR254" t="s">
        <v>4879</v>
      </c>
    </row>
    <row r="255" spans="10:44">
      <c r="J255">
        <v>176</v>
      </c>
      <c r="K255" t="s">
        <v>5125</v>
      </c>
      <c r="L255" t="s">
        <v>3508</v>
      </c>
      <c r="M255" t="s">
        <v>3373</v>
      </c>
      <c r="N255" t="s">
        <v>11</v>
      </c>
      <c r="O255">
        <v>10</v>
      </c>
      <c r="P255" s="4">
        <v>45426</v>
      </c>
      <c r="Q255" t="s">
        <v>2897</v>
      </c>
      <c r="R255" t="s">
        <v>36</v>
      </c>
      <c r="S255" t="s">
        <v>2721</v>
      </c>
      <c r="T255" t="s">
        <v>243</v>
      </c>
      <c r="U255" t="s">
        <v>3098</v>
      </c>
      <c r="V255" t="s">
        <v>127</v>
      </c>
      <c r="W255" t="s">
        <v>15</v>
      </c>
      <c r="X255" t="s">
        <v>14</v>
      </c>
      <c r="Y255" t="s">
        <v>15</v>
      </c>
      <c r="Z255" t="s">
        <v>1229</v>
      </c>
      <c r="AA255" s="4">
        <v>41766</v>
      </c>
      <c r="AB255" t="s">
        <v>3228</v>
      </c>
      <c r="AC255" t="s">
        <v>5258</v>
      </c>
      <c r="AD255" s="107" t="s">
        <v>181</v>
      </c>
      <c r="AE255" t="s">
        <v>1572</v>
      </c>
      <c r="AF255">
        <v>10</v>
      </c>
      <c r="AG255" t="s">
        <v>5425</v>
      </c>
      <c r="AH255" s="107" t="s">
        <v>3781</v>
      </c>
      <c r="AI255" t="s">
        <v>5420</v>
      </c>
      <c r="AJ255" t="s">
        <v>5420</v>
      </c>
      <c r="AK255" t="s">
        <v>181</v>
      </c>
      <c r="AL255" t="s">
        <v>181</v>
      </c>
      <c r="AP255">
        <v>1.609</v>
      </c>
      <c r="AQ255">
        <v>1.3979999999999999</v>
      </c>
      <c r="AR255" t="s">
        <v>5126</v>
      </c>
    </row>
    <row r="256" spans="10:44">
      <c r="J256">
        <v>175</v>
      </c>
      <c r="K256" t="s">
        <v>5119</v>
      </c>
      <c r="L256" t="s">
        <v>3508</v>
      </c>
      <c r="M256" t="s">
        <v>3391</v>
      </c>
      <c r="N256" t="s">
        <v>98</v>
      </c>
      <c r="O256">
        <v>15</v>
      </c>
      <c r="P256" s="4">
        <v>45504</v>
      </c>
      <c r="Q256" t="s">
        <v>2897</v>
      </c>
      <c r="R256" t="s">
        <v>2227</v>
      </c>
      <c r="S256" t="s">
        <v>2722</v>
      </c>
      <c r="T256" t="s">
        <v>243</v>
      </c>
      <c r="U256" t="s">
        <v>3098</v>
      </c>
      <c r="V256" t="s">
        <v>127</v>
      </c>
      <c r="W256" t="s">
        <v>15</v>
      </c>
      <c r="X256" t="s">
        <v>14</v>
      </c>
      <c r="Y256" t="s">
        <v>15</v>
      </c>
      <c r="Z256" t="s">
        <v>1229</v>
      </c>
      <c r="AA256" s="4">
        <v>41844</v>
      </c>
      <c r="AB256" t="s">
        <v>3241</v>
      </c>
      <c r="AC256" t="s">
        <v>5258</v>
      </c>
      <c r="AD256" s="107" t="s">
        <v>181</v>
      </c>
      <c r="AE256" t="s">
        <v>1572</v>
      </c>
      <c r="AF256">
        <v>15</v>
      </c>
      <c r="AG256" t="s">
        <v>5425</v>
      </c>
      <c r="AH256" s="107" t="s">
        <v>3781</v>
      </c>
      <c r="AI256" t="s">
        <v>3779</v>
      </c>
      <c r="AJ256" t="s">
        <v>3779</v>
      </c>
      <c r="AK256" t="s">
        <v>181</v>
      </c>
      <c r="AL256" t="s">
        <v>181</v>
      </c>
      <c r="AP256">
        <v>15</v>
      </c>
      <c r="AQ256">
        <v>15</v>
      </c>
      <c r="AR256" t="s">
        <v>5120</v>
      </c>
    </row>
    <row r="257" spans="10:44">
      <c r="J257">
        <v>174</v>
      </c>
      <c r="K257" t="s">
        <v>4937</v>
      </c>
      <c r="L257" t="s">
        <v>3508</v>
      </c>
      <c r="M257" t="s">
        <v>3391</v>
      </c>
      <c r="N257" t="s">
        <v>90</v>
      </c>
      <c r="O257">
        <v>7</v>
      </c>
      <c r="P257" s="4">
        <v>45580</v>
      </c>
      <c r="Q257" t="s">
        <v>2898</v>
      </c>
      <c r="R257" t="s">
        <v>181</v>
      </c>
      <c r="S257" t="s">
        <v>2722</v>
      </c>
      <c r="T257" t="s">
        <v>243</v>
      </c>
      <c r="U257" t="s">
        <v>3098</v>
      </c>
      <c r="V257" t="s">
        <v>127</v>
      </c>
      <c r="W257" t="s">
        <v>15</v>
      </c>
      <c r="X257" t="s">
        <v>14</v>
      </c>
      <c r="Y257" t="s">
        <v>15</v>
      </c>
      <c r="Z257" t="s">
        <v>1229</v>
      </c>
      <c r="AA257" s="4">
        <v>43746</v>
      </c>
      <c r="AB257" t="s">
        <v>3238</v>
      </c>
      <c r="AC257" t="s">
        <v>5258</v>
      </c>
      <c r="AD257" s="107" t="s">
        <v>181</v>
      </c>
      <c r="AE257" t="s">
        <v>1572</v>
      </c>
      <c r="AF257">
        <v>7</v>
      </c>
      <c r="AG257" t="s">
        <v>5425</v>
      </c>
      <c r="AH257" s="107" t="s">
        <v>3778</v>
      </c>
      <c r="AI257" t="s">
        <v>3779</v>
      </c>
      <c r="AJ257" t="s">
        <v>3779</v>
      </c>
      <c r="AK257" t="s">
        <v>181</v>
      </c>
      <c r="AL257" t="s">
        <v>181</v>
      </c>
      <c r="AP257">
        <v>7.6289999999999996</v>
      </c>
      <c r="AQ257">
        <v>7.6989999999999998</v>
      </c>
      <c r="AR257" t="s">
        <v>4938</v>
      </c>
    </row>
    <row r="258" spans="10:44">
      <c r="J258">
        <v>173</v>
      </c>
      <c r="K258" t="s">
        <v>4600</v>
      </c>
      <c r="L258" t="s">
        <v>4601</v>
      </c>
      <c r="M258" t="s">
        <v>3373</v>
      </c>
      <c r="N258" t="s">
        <v>98</v>
      </c>
      <c r="O258">
        <v>5</v>
      </c>
      <c r="P258" s="4">
        <v>45529</v>
      </c>
      <c r="Q258" t="s">
        <v>2895</v>
      </c>
      <c r="R258" t="s">
        <v>4602</v>
      </c>
      <c r="S258" t="s">
        <v>2722</v>
      </c>
      <c r="T258" t="s">
        <v>243</v>
      </c>
      <c r="U258" t="s">
        <v>3098</v>
      </c>
      <c r="V258" t="s">
        <v>127</v>
      </c>
      <c r="W258" t="s">
        <v>235</v>
      </c>
      <c r="X258" t="s">
        <v>85</v>
      </c>
      <c r="Y258" t="s">
        <v>15</v>
      </c>
      <c r="Z258" t="s">
        <v>4603</v>
      </c>
      <c r="AA258" s="4">
        <v>44426</v>
      </c>
      <c r="AB258" t="s">
        <v>3240</v>
      </c>
      <c r="AC258" t="s">
        <v>5258</v>
      </c>
      <c r="AD258" s="107" t="s">
        <v>181</v>
      </c>
      <c r="AE258" t="s">
        <v>1572</v>
      </c>
      <c r="AF258">
        <v>5</v>
      </c>
      <c r="AG258" t="s">
        <v>5425</v>
      </c>
      <c r="AH258" s="107" t="s">
        <v>3772</v>
      </c>
      <c r="AI258" t="s">
        <v>3497</v>
      </c>
      <c r="AJ258" t="s">
        <v>3497</v>
      </c>
      <c r="AK258" t="s">
        <v>181</v>
      </c>
      <c r="AL258" t="s">
        <v>181</v>
      </c>
      <c r="AP258">
        <v>5</v>
      </c>
      <c r="AQ258">
        <v>5</v>
      </c>
      <c r="AR258" t="s">
        <v>4604</v>
      </c>
    </row>
    <row r="259" spans="10:44">
      <c r="J259">
        <v>172</v>
      </c>
      <c r="K259" t="s">
        <v>4781</v>
      </c>
      <c r="L259" t="s">
        <v>610</v>
      </c>
      <c r="M259" t="s">
        <v>4289</v>
      </c>
      <c r="N259" t="s">
        <v>98</v>
      </c>
      <c r="O259">
        <v>6</v>
      </c>
      <c r="P259" s="4">
        <v>45404</v>
      </c>
      <c r="Q259" t="s">
        <v>2895</v>
      </c>
      <c r="R259" t="s">
        <v>4782</v>
      </c>
      <c r="S259" t="s">
        <v>5471</v>
      </c>
      <c r="T259" t="s">
        <v>243</v>
      </c>
      <c r="U259" t="s">
        <v>3098</v>
      </c>
      <c r="V259" t="s">
        <v>127</v>
      </c>
      <c r="W259" t="s">
        <v>15</v>
      </c>
      <c r="X259" t="s">
        <v>14</v>
      </c>
      <c r="Y259" t="s">
        <v>15</v>
      </c>
      <c r="Z259" t="s">
        <v>612</v>
      </c>
      <c r="AA259" s="4">
        <v>44301</v>
      </c>
      <c r="AB259" t="s">
        <v>3229</v>
      </c>
      <c r="AC259" t="s">
        <v>5258</v>
      </c>
      <c r="AD259" s="107" t="s">
        <v>181</v>
      </c>
      <c r="AE259" t="s">
        <v>1572</v>
      </c>
      <c r="AF259">
        <v>6</v>
      </c>
      <c r="AG259" t="s">
        <v>5425</v>
      </c>
      <c r="AH259" s="107" t="s">
        <v>3772</v>
      </c>
      <c r="AI259" t="s">
        <v>3779</v>
      </c>
      <c r="AJ259" t="s">
        <v>3779</v>
      </c>
      <c r="AK259" t="s">
        <v>181</v>
      </c>
      <c r="AL259" t="s">
        <v>181</v>
      </c>
      <c r="AP259">
        <v>6</v>
      </c>
      <c r="AQ259">
        <v>6</v>
      </c>
      <c r="AR259" t="s">
        <v>4783</v>
      </c>
    </row>
    <row r="260" spans="10:44">
      <c r="J260">
        <v>171</v>
      </c>
      <c r="K260" t="s">
        <v>2314</v>
      </c>
      <c r="L260" t="s">
        <v>3568</v>
      </c>
      <c r="M260" t="s">
        <v>1991</v>
      </c>
      <c r="N260" t="s">
        <v>11</v>
      </c>
      <c r="O260">
        <v>10</v>
      </c>
      <c r="P260" s="4">
        <v>45429</v>
      </c>
      <c r="Q260" t="s">
        <v>2894</v>
      </c>
      <c r="R260" t="s">
        <v>826</v>
      </c>
      <c r="S260" t="s">
        <v>3036</v>
      </c>
      <c r="T260" t="s">
        <v>243</v>
      </c>
      <c r="U260" t="s">
        <v>3098</v>
      </c>
      <c r="V260" t="s">
        <v>127</v>
      </c>
      <c r="W260" t="s">
        <v>15</v>
      </c>
      <c r="X260" t="s">
        <v>14</v>
      </c>
      <c r="Y260" t="s">
        <v>2960</v>
      </c>
      <c r="Z260" t="s">
        <v>612</v>
      </c>
      <c r="AA260" s="4">
        <v>44691</v>
      </c>
      <c r="AB260" t="s">
        <v>3228</v>
      </c>
      <c r="AC260" t="s">
        <v>5258</v>
      </c>
      <c r="AD260" s="107" t="s">
        <v>181</v>
      </c>
      <c r="AE260" t="s">
        <v>1572</v>
      </c>
      <c r="AF260">
        <v>10</v>
      </c>
      <c r="AG260" t="s">
        <v>5425</v>
      </c>
      <c r="AH260" s="107" t="s">
        <v>3772</v>
      </c>
      <c r="AI260" t="s">
        <v>5420</v>
      </c>
      <c r="AJ260" t="s">
        <v>5420</v>
      </c>
      <c r="AK260" t="s">
        <v>181</v>
      </c>
      <c r="AL260" t="s">
        <v>181</v>
      </c>
      <c r="AP260">
        <v>1.5740000000000001</v>
      </c>
      <c r="AQ260">
        <v>1.3979999999999999</v>
      </c>
      <c r="AR260" t="s">
        <v>3856</v>
      </c>
    </row>
    <row r="261" spans="10:44">
      <c r="J261">
        <v>170</v>
      </c>
      <c r="K261" t="s">
        <v>2313</v>
      </c>
      <c r="L261" t="s">
        <v>3586</v>
      </c>
      <c r="M261" t="s">
        <v>1991</v>
      </c>
      <c r="N261" t="s">
        <v>2311</v>
      </c>
      <c r="O261">
        <v>3.5</v>
      </c>
      <c r="P261" s="4">
        <v>45456</v>
      </c>
      <c r="Q261" t="s">
        <v>2894</v>
      </c>
      <c r="R261" t="s">
        <v>505</v>
      </c>
      <c r="S261" t="s">
        <v>2722</v>
      </c>
      <c r="T261" t="s">
        <v>243</v>
      </c>
      <c r="U261" t="s">
        <v>3098</v>
      </c>
      <c r="V261" t="s">
        <v>127</v>
      </c>
      <c r="W261" t="s">
        <v>15</v>
      </c>
      <c r="X261" t="s">
        <v>14</v>
      </c>
      <c r="Y261" t="s">
        <v>2960</v>
      </c>
      <c r="Z261" t="s">
        <v>612</v>
      </c>
      <c r="AA261" s="4">
        <v>44718</v>
      </c>
      <c r="AB261" t="s">
        <v>3225</v>
      </c>
      <c r="AC261" t="s">
        <v>5258</v>
      </c>
      <c r="AD261" s="107" t="s">
        <v>181</v>
      </c>
      <c r="AE261" t="s">
        <v>1572</v>
      </c>
      <c r="AF261">
        <v>3.5</v>
      </c>
      <c r="AG261" t="s">
        <v>5425</v>
      </c>
      <c r="AH261" s="107" t="s">
        <v>3772</v>
      </c>
      <c r="AI261" t="s">
        <v>3496</v>
      </c>
      <c r="AJ261" t="s">
        <v>3496</v>
      </c>
      <c r="AK261" t="s">
        <v>181</v>
      </c>
      <c r="AL261" t="s">
        <v>181</v>
      </c>
      <c r="AP261">
        <v>2.5830000000000002</v>
      </c>
      <c r="AQ261">
        <v>2.6379999999999999</v>
      </c>
      <c r="AR261" t="s">
        <v>3853</v>
      </c>
    </row>
    <row r="262" spans="10:44">
      <c r="J262">
        <v>169</v>
      </c>
      <c r="K262" t="s">
        <v>4681</v>
      </c>
      <c r="L262" t="s">
        <v>610</v>
      </c>
      <c r="M262" t="s">
        <v>4289</v>
      </c>
      <c r="N262" t="s">
        <v>90</v>
      </c>
      <c r="O262">
        <v>8</v>
      </c>
      <c r="P262" s="4">
        <v>45471</v>
      </c>
      <c r="Q262" t="s">
        <v>2895</v>
      </c>
      <c r="R262" t="s">
        <v>181</v>
      </c>
      <c r="S262" t="s">
        <v>2722</v>
      </c>
      <c r="T262" t="s">
        <v>243</v>
      </c>
      <c r="U262" t="s">
        <v>3098</v>
      </c>
      <c r="V262" t="s">
        <v>127</v>
      </c>
      <c r="W262" t="s">
        <v>15</v>
      </c>
      <c r="X262" t="s">
        <v>30</v>
      </c>
      <c r="Y262" t="s">
        <v>15</v>
      </c>
      <c r="Z262" t="s">
        <v>612</v>
      </c>
      <c r="AA262" s="4">
        <v>44369</v>
      </c>
      <c r="AB262" t="s">
        <v>3225</v>
      </c>
      <c r="AC262" t="s">
        <v>5258</v>
      </c>
      <c r="AD262" s="107" t="s">
        <v>181</v>
      </c>
      <c r="AE262" t="s">
        <v>1572</v>
      </c>
      <c r="AF262">
        <v>8</v>
      </c>
      <c r="AG262" t="s">
        <v>5425</v>
      </c>
      <c r="AH262" s="107" t="s">
        <v>3772</v>
      </c>
      <c r="AI262" t="s">
        <v>3779</v>
      </c>
      <c r="AJ262" t="s">
        <v>3779</v>
      </c>
      <c r="AK262" t="s">
        <v>181</v>
      </c>
      <c r="AL262" t="s">
        <v>181</v>
      </c>
      <c r="AP262">
        <v>9.3840000000000003</v>
      </c>
      <c r="AQ262">
        <v>8.798</v>
      </c>
      <c r="AR262" t="s">
        <v>4682</v>
      </c>
    </row>
    <row r="263" spans="10:44">
      <c r="J263">
        <v>168</v>
      </c>
      <c r="K263" t="s">
        <v>4926</v>
      </c>
      <c r="L263" t="s">
        <v>610</v>
      </c>
      <c r="M263" t="s">
        <v>3396</v>
      </c>
      <c r="N263" t="s">
        <v>98</v>
      </c>
      <c r="O263">
        <v>7</v>
      </c>
      <c r="P263" s="4">
        <v>45589</v>
      </c>
      <c r="Q263" t="s">
        <v>2898</v>
      </c>
      <c r="R263" t="s">
        <v>5394</v>
      </c>
      <c r="S263" t="s">
        <v>3727</v>
      </c>
      <c r="T263" t="s">
        <v>243</v>
      </c>
      <c r="U263" t="s">
        <v>3098</v>
      </c>
      <c r="V263" t="s">
        <v>127</v>
      </c>
      <c r="W263" t="s">
        <v>15</v>
      </c>
      <c r="X263" t="s">
        <v>30</v>
      </c>
      <c r="Y263" t="s">
        <v>15</v>
      </c>
      <c r="Z263" t="s">
        <v>612</v>
      </c>
      <c r="AA263" s="4">
        <v>43755</v>
      </c>
      <c r="AB263" t="s">
        <v>3238</v>
      </c>
      <c r="AC263" t="s">
        <v>5258</v>
      </c>
      <c r="AD263" s="107" t="s">
        <v>181</v>
      </c>
      <c r="AE263" t="s">
        <v>1572</v>
      </c>
      <c r="AF263">
        <v>7</v>
      </c>
      <c r="AG263" t="s">
        <v>5425</v>
      </c>
      <c r="AH263" s="107" t="s">
        <v>3778</v>
      </c>
      <c r="AI263" t="s">
        <v>3779</v>
      </c>
      <c r="AJ263" t="s">
        <v>3779</v>
      </c>
      <c r="AK263" t="s">
        <v>181</v>
      </c>
      <c r="AL263" t="s">
        <v>181</v>
      </c>
      <c r="AP263">
        <v>7</v>
      </c>
      <c r="AQ263">
        <v>7</v>
      </c>
      <c r="AR263" t="s">
        <v>4927</v>
      </c>
    </row>
    <row r="264" spans="10:44">
      <c r="J264">
        <v>167</v>
      </c>
      <c r="K264" t="s">
        <v>4288</v>
      </c>
      <c r="L264" t="s">
        <v>610</v>
      </c>
      <c r="M264" t="s">
        <v>4289</v>
      </c>
      <c r="N264" t="s">
        <v>98</v>
      </c>
      <c r="O264">
        <v>5</v>
      </c>
      <c r="P264" s="4">
        <v>45647</v>
      </c>
      <c r="Q264" t="s">
        <v>2895</v>
      </c>
      <c r="R264" t="s">
        <v>4290</v>
      </c>
      <c r="S264" t="s">
        <v>3730</v>
      </c>
      <c r="T264" t="s">
        <v>243</v>
      </c>
      <c r="U264" t="s">
        <v>3098</v>
      </c>
      <c r="V264" t="s">
        <v>127</v>
      </c>
      <c r="W264" t="s">
        <v>15</v>
      </c>
      <c r="X264" t="s">
        <v>14</v>
      </c>
      <c r="Y264" t="s">
        <v>15</v>
      </c>
      <c r="Z264" t="s">
        <v>612</v>
      </c>
      <c r="AA264" s="4">
        <v>44543</v>
      </c>
      <c r="AB264" t="s">
        <v>3236</v>
      </c>
      <c r="AC264" t="s">
        <v>5258</v>
      </c>
      <c r="AD264" s="107" t="s">
        <v>181</v>
      </c>
      <c r="AE264" t="s">
        <v>1572</v>
      </c>
      <c r="AF264">
        <v>5</v>
      </c>
      <c r="AG264" t="s">
        <v>5425</v>
      </c>
      <c r="AH264" s="107" t="s">
        <v>3772</v>
      </c>
      <c r="AI264" t="s">
        <v>3497</v>
      </c>
      <c r="AJ264" t="s">
        <v>3497</v>
      </c>
      <c r="AK264" t="s">
        <v>181</v>
      </c>
      <c r="AL264" t="s">
        <v>181</v>
      </c>
      <c r="AP264">
        <v>5</v>
      </c>
      <c r="AQ264">
        <v>5</v>
      </c>
      <c r="AR264" t="s">
        <v>4291</v>
      </c>
    </row>
    <row r="265" spans="10:44">
      <c r="J265">
        <v>166</v>
      </c>
      <c r="K265" t="s">
        <v>4859</v>
      </c>
      <c r="L265" t="s">
        <v>4860</v>
      </c>
      <c r="M265" t="s">
        <v>3373</v>
      </c>
      <c r="N265" t="s">
        <v>98</v>
      </c>
      <c r="O265">
        <v>5</v>
      </c>
      <c r="P265" s="4">
        <v>45639</v>
      </c>
      <c r="Q265" t="s">
        <v>3039</v>
      </c>
      <c r="R265" t="s">
        <v>4861</v>
      </c>
      <c r="S265" t="s">
        <v>2691</v>
      </c>
      <c r="T265" t="s">
        <v>225</v>
      </c>
      <c r="U265" t="s">
        <v>3098</v>
      </c>
      <c r="V265" t="s">
        <v>127</v>
      </c>
      <c r="W265" t="s">
        <v>15</v>
      </c>
      <c r="X265" t="s">
        <v>14</v>
      </c>
      <c r="Y265" t="s">
        <v>15</v>
      </c>
      <c r="Z265" t="s">
        <v>4862</v>
      </c>
      <c r="AA265" s="4">
        <v>43808</v>
      </c>
      <c r="AB265" t="s">
        <v>3236</v>
      </c>
      <c r="AC265" t="s">
        <v>5258</v>
      </c>
      <c r="AD265" s="107" t="s">
        <v>181</v>
      </c>
      <c r="AE265" t="s">
        <v>1572</v>
      </c>
      <c r="AF265">
        <v>5</v>
      </c>
      <c r="AG265" t="s">
        <v>5425</v>
      </c>
      <c r="AH265" s="107" t="s">
        <v>3783</v>
      </c>
      <c r="AI265" t="s">
        <v>3497</v>
      </c>
      <c r="AJ265" t="s">
        <v>3497</v>
      </c>
      <c r="AK265" t="s">
        <v>181</v>
      </c>
      <c r="AL265" t="s">
        <v>181</v>
      </c>
      <c r="AP265">
        <v>5</v>
      </c>
      <c r="AQ265">
        <v>5</v>
      </c>
      <c r="AR265" t="s">
        <v>4863</v>
      </c>
    </row>
    <row r="266" spans="10:44">
      <c r="J266">
        <v>165</v>
      </c>
      <c r="K266" t="s">
        <v>5038</v>
      </c>
      <c r="L266" t="s">
        <v>5039</v>
      </c>
      <c r="M266" t="s">
        <v>3402</v>
      </c>
      <c r="N266" t="s">
        <v>98</v>
      </c>
      <c r="O266">
        <v>3</v>
      </c>
      <c r="P266" s="4">
        <v>45440</v>
      </c>
      <c r="Q266" t="s">
        <v>2898</v>
      </c>
      <c r="R266" t="s">
        <v>2227</v>
      </c>
      <c r="S266" t="s">
        <v>2722</v>
      </c>
      <c r="T266" t="s">
        <v>225</v>
      </c>
      <c r="U266" t="s">
        <v>3098</v>
      </c>
      <c r="V266" t="s">
        <v>65</v>
      </c>
      <c r="W266" t="s">
        <v>435</v>
      </c>
      <c r="X266" t="s">
        <v>30</v>
      </c>
      <c r="Y266" t="s">
        <v>15</v>
      </c>
      <c r="Z266" t="s">
        <v>5040</v>
      </c>
      <c r="AA266" s="4">
        <v>43601</v>
      </c>
      <c r="AB266" t="s">
        <v>3228</v>
      </c>
      <c r="AC266" t="s">
        <v>5258</v>
      </c>
      <c r="AD266" s="107" t="s">
        <v>181</v>
      </c>
      <c r="AE266" t="s">
        <v>1572</v>
      </c>
      <c r="AF266">
        <v>3</v>
      </c>
      <c r="AG266" t="s">
        <v>5425</v>
      </c>
      <c r="AH266" s="107" t="s">
        <v>3778</v>
      </c>
      <c r="AI266" t="s">
        <v>3496</v>
      </c>
      <c r="AJ266" t="s">
        <v>3496</v>
      </c>
      <c r="AK266" t="s">
        <v>181</v>
      </c>
      <c r="AL266" t="s">
        <v>181</v>
      </c>
      <c r="AP266">
        <v>3</v>
      </c>
      <c r="AQ266">
        <v>3</v>
      </c>
      <c r="AR266" t="s">
        <v>5041</v>
      </c>
    </row>
    <row r="267" spans="10:44">
      <c r="J267">
        <v>164</v>
      </c>
      <c r="K267" t="s">
        <v>5051</v>
      </c>
      <c r="L267" t="s">
        <v>254</v>
      </c>
      <c r="M267" t="s">
        <v>3396</v>
      </c>
      <c r="N267" t="s">
        <v>98</v>
      </c>
      <c r="O267">
        <v>6</v>
      </c>
      <c r="P267" s="4">
        <v>45407</v>
      </c>
      <c r="Q267" t="s">
        <v>2898</v>
      </c>
      <c r="R267" t="s">
        <v>1131</v>
      </c>
      <c r="S267" t="s">
        <v>3730</v>
      </c>
      <c r="T267" t="s">
        <v>243</v>
      </c>
      <c r="U267" t="s">
        <v>3098</v>
      </c>
      <c r="V267" t="s">
        <v>127</v>
      </c>
      <c r="W267" t="s">
        <v>15</v>
      </c>
      <c r="X267" t="s">
        <v>14</v>
      </c>
      <c r="Y267" t="s">
        <v>15</v>
      </c>
      <c r="Z267" t="s">
        <v>2009</v>
      </c>
      <c r="AA267" s="4">
        <v>43571</v>
      </c>
      <c r="AB267" t="s">
        <v>3229</v>
      </c>
      <c r="AC267" t="s">
        <v>5258</v>
      </c>
      <c r="AD267" s="107" t="s">
        <v>181</v>
      </c>
      <c r="AE267" t="s">
        <v>1572</v>
      </c>
      <c r="AF267">
        <v>6</v>
      </c>
      <c r="AG267" t="s">
        <v>5425</v>
      </c>
      <c r="AH267" s="107" t="s">
        <v>3778</v>
      </c>
      <c r="AI267" t="s">
        <v>3779</v>
      </c>
      <c r="AJ267" t="s">
        <v>3779</v>
      </c>
      <c r="AK267" t="s">
        <v>181</v>
      </c>
      <c r="AL267" t="s">
        <v>181</v>
      </c>
      <c r="AP267">
        <v>6</v>
      </c>
      <c r="AQ267">
        <v>6</v>
      </c>
      <c r="AR267" t="s">
        <v>5052</v>
      </c>
    </row>
    <row r="268" spans="10:44">
      <c r="J268">
        <v>163</v>
      </c>
      <c r="K268" t="s">
        <v>2354</v>
      </c>
      <c r="L268" t="s">
        <v>3576</v>
      </c>
      <c r="M268" t="s">
        <v>1991</v>
      </c>
      <c r="N268" t="s">
        <v>462</v>
      </c>
      <c r="O268">
        <v>20</v>
      </c>
      <c r="P268" s="4">
        <v>45444</v>
      </c>
      <c r="Q268" t="s">
        <v>2894</v>
      </c>
      <c r="R268" t="s">
        <v>590</v>
      </c>
      <c r="S268" t="s">
        <v>2688</v>
      </c>
      <c r="T268" t="s">
        <v>243</v>
      </c>
      <c r="U268" t="s">
        <v>3098</v>
      </c>
      <c r="V268" t="s">
        <v>127</v>
      </c>
      <c r="W268" t="s">
        <v>15</v>
      </c>
      <c r="X268" t="s">
        <v>14</v>
      </c>
      <c r="Y268" t="s">
        <v>2960</v>
      </c>
      <c r="Z268" t="s">
        <v>2009</v>
      </c>
      <c r="AA268" s="4">
        <v>44705</v>
      </c>
      <c r="AB268" t="s">
        <v>3228</v>
      </c>
      <c r="AC268" t="s">
        <v>5258</v>
      </c>
      <c r="AD268" s="107" t="s">
        <v>181</v>
      </c>
      <c r="AE268" t="s">
        <v>1572</v>
      </c>
      <c r="AF268">
        <v>20</v>
      </c>
      <c r="AG268" t="s">
        <v>5425</v>
      </c>
      <c r="AH268" s="107" t="s">
        <v>3772</v>
      </c>
      <c r="AI268" t="s">
        <v>3496</v>
      </c>
      <c r="AJ268" t="s">
        <v>3496</v>
      </c>
      <c r="AK268" t="s">
        <v>181</v>
      </c>
      <c r="AL268" t="s">
        <v>181</v>
      </c>
      <c r="AP268">
        <v>2.5529999999999999</v>
      </c>
      <c r="AQ268">
        <v>2.56</v>
      </c>
      <c r="AR268" t="s">
        <v>3855</v>
      </c>
    </row>
    <row r="269" spans="10:44">
      <c r="J269">
        <v>162</v>
      </c>
      <c r="K269" t="s">
        <v>2351</v>
      </c>
      <c r="L269" t="s">
        <v>3567</v>
      </c>
      <c r="M269" t="s">
        <v>1991</v>
      </c>
      <c r="N269" t="s">
        <v>11</v>
      </c>
      <c r="O269">
        <v>20</v>
      </c>
      <c r="P269" s="4">
        <v>45444</v>
      </c>
      <c r="Q269" t="s">
        <v>2894</v>
      </c>
      <c r="R269" t="s">
        <v>778</v>
      </c>
      <c r="S269" t="s">
        <v>3036</v>
      </c>
      <c r="T269" t="s">
        <v>243</v>
      </c>
      <c r="U269" t="s">
        <v>3098</v>
      </c>
      <c r="V269" t="s">
        <v>127</v>
      </c>
      <c r="W269" t="s">
        <v>15</v>
      </c>
      <c r="X269" t="s">
        <v>14</v>
      </c>
      <c r="Y269" t="s">
        <v>2960</v>
      </c>
      <c r="Z269" t="s">
        <v>2009</v>
      </c>
      <c r="AA269" s="4">
        <v>44705</v>
      </c>
      <c r="AB269" t="s">
        <v>3228</v>
      </c>
      <c r="AC269" t="s">
        <v>5258</v>
      </c>
      <c r="AD269" s="107" t="s">
        <v>181</v>
      </c>
      <c r="AE269" t="s">
        <v>1572</v>
      </c>
      <c r="AF269">
        <v>20</v>
      </c>
      <c r="AG269" t="s">
        <v>5425</v>
      </c>
      <c r="AH269" s="107" t="s">
        <v>3772</v>
      </c>
      <c r="AI269" t="s">
        <v>3497</v>
      </c>
      <c r="AJ269" t="s">
        <v>3496</v>
      </c>
      <c r="AK269" t="s">
        <v>181</v>
      </c>
      <c r="AL269" t="s">
        <v>181</v>
      </c>
      <c r="AP269">
        <v>3.1480000000000001</v>
      </c>
      <c r="AQ269">
        <v>2.7959999999999998</v>
      </c>
      <c r="AR269" t="s">
        <v>3854</v>
      </c>
    </row>
    <row r="270" spans="10:44">
      <c r="J270">
        <v>161</v>
      </c>
      <c r="K270" t="s">
        <v>5023</v>
      </c>
      <c r="L270" t="s">
        <v>254</v>
      </c>
      <c r="M270" t="s">
        <v>3396</v>
      </c>
      <c r="N270" t="s">
        <v>98</v>
      </c>
      <c r="O270">
        <v>7.5</v>
      </c>
      <c r="P270" s="4">
        <v>45454</v>
      </c>
      <c r="Q270" t="s">
        <v>2898</v>
      </c>
      <c r="R270" t="s">
        <v>1131</v>
      </c>
      <c r="S270" t="s">
        <v>3727</v>
      </c>
      <c r="T270" t="s">
        <v>243</v>
      </c>
      <c r="U270" t="s">
        <v>3098</v>
      </c>
      <c r="V270" t="s">
        <v>127</v>
      </c>
      <c r="W270" t="s">
        <v>15</v>
      </c>
      <c r="X270" t="s">
        <v>14</v>
      </c>
      <c r="Y270" t="s">
        <v>15</v>
      </c>
      <c r="Z270" t="s">
        <v>2009</v>
      </c>
      <c r="AA270" s="4">
        <v>43619</v>
      </c>
      <c r="AB270" t="s">
        <v>3225</v>
      </c>
      <c r="AC270" t="s">
        <v>5258</v>
      </c>
      <c r="AD270" s="107" t="s">
        <v>181</v>
      </c>
      <c r="AE270" t="s">
        <v>1572</v>
      </c>
      <c r="AF270">
        <v>7.5</v>
      </c>
      <c r="AG270" t="s">
        <v>5425</v>
      </c>
      <c r="AH270" s="107" t="s">
        <v>3778</v>
      </c>
      <c r="AI270" t="s">
        <v>3779</v>
      </c>
      <c r="AJ270" t="s">
        <v>3779</v>
      </c>
      <c r="AK270" t="s">
        <v>181</v>
      </c>
      <c r="AL270" t="s">
        <v>181</v>
      </c>
      <c r="AP270">
        <v>7.5</v>
      </c>
      <c r="AQ270">
        <v>7.5</v>
      </c>
      <c r="AR270" t="s">
        <v>5024</v>
      </c>
    </row>
    <row r="271" spans="10:44">
      <c r="J271">
        <v>160</v>
      </c>
      <c r="K271" t="s">
        <v>4950</v>
      </c>
      <c r="L271" t="s">
        <v>254</v>
      </c>
      <c r="M271" t="s">
        <v>4289</v>
      </c>
      <c r="N271" t="s">
        <v>98</v>
      </c>
      <c r="O271">
        <v>10</v>
      </c>
      <c r="P271" s="4">
        <v>45551</v>
      </c>
      <c r="Q271" t="s">
        <v>2898</v>
      </c>
      <c r="R271" t="s">
        <v>1378</v>
      </c>
      <c r="S271" t="s">
        <v>3730</v>
      </c>
      <c r="T271" t="s">
        <v>243</v>
      </c>
      <c r="U271" t="s">
        <v>3098</v>
      </c>
      <c r="V271" t="s">
        <v>127</v>
      </c>
      <c r="W271" t="s">
        <v>15</v>
      </c>
      <c r="X271" t="s">
        <v>14</v>
      </c>
      <c r="Y271" t="s">
        <v>15</v>
      </c>
      <c r="Z271" t="s">
        <v>2009</v>
      </c>
      <c r="AA271" s="4">
        <v>43717</v>
      </c>
      <c r="AB271" t="s">
        <v>3239</v>
      </c>
      <c r="AC271" t="s">
        <v>5258</v>
      </c>
      <c r="AD271" s="107" t="s">
        <v>181</v>
      </c>
      <c r="AE271" t="s">
        <v>1572</v>
      </c>
      <c r="AF271">
        <v>10</v>
      </c>
      <c r="AG271" t="s">
        <v>5425</v>
      </c>
      <c r="AH271" s="107" t="s">
        <v>3778</v>
      </c>
      <c r="AI271" t="s">
        <v>3779</v>
      </c>
      <c r="AJ271" t="s">
        <v>3779</v>
      </c>
      <c r="AK271" t="s">
        <v>181</v>
      </c>
      <c r="AL271" t="s">
        <v>181</v>
      </c>
      <c r="AP271">
        <v>10</v>
      </c>
      <c r="AQ271">
        <v>10</v>
      </c>
      <c r="AR271" t="s">
        <v>4951</v>
      </c>
    </row>
    <row r="272" spans="10:44">
      <c r="J272">
        <v>159</v>
      </c>
      <c r="K272" t="s">
        <v>4932</v>
      </c>
      <c r="L272" t="s">
        <v>254</v>
      </c>
      <c r="M272" t="s">
        <v>4933</v>
      </c>
      <c r="N272" t="s">
        <v>98</v>
      </c>
      <c r="O272">
        <v>5</v>
      </c>
      <c r="P272" s="4">
        <v>45582</v>
      </c>
      <c r="Q272" t="s">
        <v>2898</v>
      </c>
      <c r="R272" t="s">
        <v>5394</v>
      </c>
      <c r="S272" t="s">
        <v>3727</v>
      </c>
      <c r="T272" t="s">
        <v>243</v>
      </c>
      <c r="U272" t="s">
        <v>3098</v>
      </c>
      <c r="V272" t="s">
        <v>127</v>
      </c>
      <c r="W272" t="s">
        <v>15</v>
      </c>
      <c r="X272" t="s">
        <v>14</v>
      </c>
      <c r="Y272" t="s">
        <v>15</v>
      </c>
      <c r="Z272" t="s">
        <v>2009</v>
      </c>
      <c r="AA272" s="4">
        <v>43748</v>
      </c>
      <c r="AB272" t="s">
        <v>3238</v>
      </c>
      <c r="AC272" t="s">
        <v>5258</v>
      </c>
      <c r="AD272" s="107" t="s">
        <v>181</v>
      </c>
      <c r="AE272" t="s">
        <v>1572</v>
      </c>
      <c r="AF272">
        <v>5</v>
      </c>
      <c r="AG272" t="s">
        <v>5425</v>
      </c>
      <c r="AH272" s="107" t="s">
        <v>3778</v>
      </c>
      <c r="AI272" t="s">
        <v>3497</v>
      </c>
      <c r="AJ272" t="s">
        <v>3497</v>
      </c>
      <c r="AK272" t="s">
        <v>181</v>
      </c>
      <c r="AL272" t="s">
        <v>181</v>
      </c>
      <c r="AP272">
        <v>5</v>
      </c>
      <c r="AQ272">
        <v>5</v>
      </c>
      <c r="AR272" t="s">
        <v>4934</v>
      </c>
    </row>
    <row r="273" spans="10:44">
      <c r="J273">
        <v>158</v>
      </c>
      <c r="K273" t="s">
        <v>4477</v>
      </c>
      <c r="L273" t="s">
        <v>254</v>
      </c>
      <c r="M273" t="s">
        <v>4289</v>
      </c>
      <c r="N273" t="s">
        <v>90</v>
      </c>
      <c r="O273">
        <v>5</v>
      </c>
      <c r="P273" s="4">
        <v>45593</v>
      </c>
      <c r="Q273" t="s">
        <v>2895</v>
      </c>
      <c r="R273" t="s">
        <v>4478</v>
      </c>
      <c r="S273" t="s">
        <v>2688</v>
      </c>
      <c r="T273" t="s">
        <v>243</v>
      </c>
      <c r="U273" t="s">
        <v>3098</v>
      </c>
      <c r="V273" t="s">
        <v>127</v>
      </c>
      <c r="W273" t="s">
        <v>15</v>
      </c>
      <c r="X273" t="s">
        <v>14</v>
      </c>
      <c r="Y273" t="s">
        <v>15</v>
      </c>
      <c r="Z273" t="s">
        <v>2009</v>
      </c>
      <c r="AA273" s="4">
        <v>44490</v>
      </c>
      <c r="AB273" t="s">
        <v>3238</v>
      </c>
      <c r="AC273" t="s">
        <v>5258</v>
      </c>
      <c r="AD273" s="107" t="s">
        <v>181</v>
      </c>
      <c r="AE273" t="s">
        <v>1572</v>
      </c>
      <c r="AF273">
        <v>5</v>
      </c>
      <c r="AG273" t="s">
        <v>5425</v>
      </c>
      <c r="AH273" s="107" t="s">
        <v>3772</v>
      </c>
      <c r="AI273" t="s">
        <v>3779</v>
      </c>
      <c r="AJ273" t="s">
        <v>3779</v>
      </c>
      <c r="AK273" t="s">
        <v>181</v>
      </c>
      <c r="AL273" t="s">
        <v>181</v>
      </c>
      <c r="AP273">
        <v>5.79</v>
      </c>
      <c r="AQ273">
        <v>5.4989999999999997</v>
      </c>
      <c r="AR273" t="s">
        <v>4479</v>
      </c>
    </row>
    <row r="274" spans="10:44">
      <c r="J274">
        <v>157</v>
      </c>
      <c r="K274" t="s">
        <v>4475</v>
      </c>
      <c r="L274" t="s">
        <v>254</v>
      </c>
      <c r="M274" t="s">
        <v>4289</v>
      </c>
      <c r="N274" t="s">
        <v>98</v>
      </c>
      <c r="O274">
        <v>10.5</v>
      </c>
      <c r="P274" s="4">
        <v>45593</v>
      </c>
      <c r="Q274" t="s">
        <v>2895</v>
      </c>
      <c r="R274" t="s">
        <v>1053</v>
      </c>
      <c r="S274" t="s">
        <v>2688</v>
      </c>
      <c r="T274" t="s">
        <v>243</v>
      </c>
      <c r="U274" t="s">
        <v>3098</v>
      </c>
      <c r="V274" t="s">
        <v>127</v>
      </c>
      <c r="W274" t="s">
        <v>15</v>
      </c>
      <c r="X274" t="s">
        <v>14</v>
      </c>
      <c r="Y274" t="s">
        <v>15</v>
      </c>
      <c r="Z274" t="s">
        <v>2009</v>
      </c>
      <c r="AA274" s="4">
        <v>44490</v>
      </c>
      <c r="AB274" t="s">
        <v>3238</v>
      </c>
      <c r="AC274" t="s">
        <v>5258</v>
      </c>
      <c r="AD274" s="107" t="s">
        <v>181</v>
      </c>
      <c r="AE274" t="s">
        <v>1572</v>
      </c>
      <c r="AF274">
        <v>10.5</v>
      </c>
      <c r="AG274" t="s">
        <v>5425</v>
      </c>
      <c r="AH274" s="107" t="s">
        <v>3772</v>
      </c>
      <c r="AI274" t="s">
        <v>3779</v>
      </c>
      <c r="AJ274" t="s">
        <v>3779</v>
      </c>
      <c r="AK274" t="s">
        <v>181</v>
      </c>
      <c r="AL274" t="s">
        <v>181</v>
      </c>
      <c r="AP274">
        <v>10.5</v>
      </c>
      <c r="AQ274">
        <v>10.5</v>
      </c>
      <c r="AR274" t="s">
        <v>4476</v>
      </c>
    </row>
    <row r="275" spans="10:44">
      <c r="J275">
        <v>156</v>
      </c>
      <c r="K275" t="s">
        <v>2040</v>
      </c>
      <c r="L275" t="s">
        <v>3578</v>
      </c>
      <c r="M275" t="s">
        <v>1611</v>
      </c>
      <c r="N275" t="s">
        <v>98</v>
      </c>
      <c r="O275">
        <v>2.5</v>
      </c>
      <c r="P275" s="4">
        <v>45641</v>
      </c>
      <c r="Q275" t="s">
        <v>2894</v>
      </c>
      <c r="R275" t="s">
        <v>2038</v>
      </c>
      <c r="S275" t="s">
        <v>6675</v>
      </c>
      <c r="T275" t="s">
        <v>243</v>
      </c>
      <c r="U275" t="s">
        <v>3098</v>
      </c>
      <c r="V275" t="s">
        <v>127</v>
      </c>
      <c r="W275" t="s">
        <v>15</v>
      </c>
      <c r="X275" t="s">
        <v>14</v>
      </c>
      <c r="Y275" t="s">
        <v>2960</v>
      </c>
      <c r="Z275" t="s">
        <v>2009</v>
      </c>
      <c r="AA275" s="4">
        <v>44902</v>
      </c>
      <c r="AB275" t="s">
        <v>3236</v>
      </c>
      <c r="AC275" t="s">
        <v>5258</v>
      </c>
      <c r="AD275" s="107" t="s">
        <v>181</v>
      </c>
      <c r="AE275" t="s">
        <v>1572</v>
      </c>
      <c r="AF275">
        <v>2.5</v>
      </c>
      <c r="AG275" t="s">
        <v>5425</v>
      </c>
      <c r="AH275" s="107" t="s">
        <v>3772</v>
      </c>
      <c r="AI275" t="s">
        <v>3496</v>
      </c>
      <c r="AJ275" t="s">
        <v>3496</v>
      </c>
      <c r="AK275" t="s">
        <v>181</v>
      </c>
      <c r="AL275" t="s">
        <v>181</v>
      </c>
      <c r="AP275">
        <v>2.5</v>
      </c>
      <c r="AQ275">
        <v>2.5</v>
      </c>
      <c r="AR275" t="s">
        <v>3849</v>
      </c>
    </row>
    <row r="276" spans="10:44">
      <c r="J276">
        <v>155</v>
      </c>
      <c r="K276" t="s">
        <v>5096</v>
      </c>
      <c r="L276" t="s">
        <v>5097</v>
      </c>
      <c r="M276" t="s">
        <v>3373</v>
      </c>
      <c r="N276" t="s">
        <v>98</v>
      </c>
      <c r="O276">
        <v>16.334</v>
      </c>
      <c r="P276" s="4">
        <v>45656</v>
      </c>
      <c r="Q276" t="s">
        <v>6270</v>
      </c>
      <c r="R276" t="s">
        <v>64</v>
      </c>
      <c r="S276" t="s">
        <v>2688</v>
      </c>
      <c r="T276" t="s">
        <v>225</v>
      </c>
      <c r="U276" t="s">
        <v>3098</v>
      </c>
      <c r="V276" t="s">
        <v>127</v>
      </c>
      <c r="W276" t="s">
        <v>15</v>
      </c>
      <c r="X276" t="s">
        <v>14</v>
      </c>
      <c r="Y276" t="s">
        <v>15</v>
      </c>
      <c r="Z276" t="s">
        <v>5098</v>
      </c>
      <c r="AA276" s="4">
        <v>42003</v>
      </c>
      <c r="AB276" t="s">
        <v>3236</v>
      </c>
      <c r="AC276" t="s">
        <v>5258</v>
      </c>
      <c r="AD276" s="107" t="s">
        <v>181</v>
      </c>
      <c r="AE276" t="s">
        <v>1572</v>
      </c>
      <c r="AF276">
        <v>16.334</v>
      </c>
      <c r="AG276" t="s">
        <v>5425</v>
      </c>
      <c r="AH276" s="107" t="s">
        <v>3783</v>
      </c>
      <c r="AI276" t="s">
        <v>3779</v>
      </c>
      <c r="AJ276" t="s">
        <v>3779</v>
      </c>
      <c r="AK276" t="s">
        <v>181</v>
      </c>
      <c r="AL276" t="s">
        <v>181</v>
      </c>
      <c r="AP276">
        <v>16.334</v>
      </c>
      <c r="AQ276">
        <v>16.334</v>
      </c>
      <c r="AR276" t="s">
        <v>5099</v>
      </c>
    </row>
    <row r="277" spans="10:44">
      <c r="J277">
        <v>154</v>
      </c>
      <c r="K277" t="s">
        <v>5027</v>
      </c>
      <c r="L277" t="s">
        <v>7576</v>
      </c>
      <c r="M277" t="s">
        <v>4283</v>
      </c>
      <c r="N277" t="s">
        <v>98</v>
      </c>
      <c r="O277">
        <v>9</v>
      </c>
      <c r="P277" s="4">
        <v>45441</v>
      </c>
      <c r="Q277" t="s">
        <v>2898</v>
      </c>
      <c r="R277" t="s">
        <v>142</v>
      </c>
      <c r="S277" t="s">
        <v>2722</v>
      </c>
      <c r="T277" t="s">
        <v>225</v>
      </c>
      <c r="U277" t="s">
        <v>3098</v>
      </c>
      <c r="V277" t="s">
        <v>127</v>
      </c>
      <c r="W277" t="s">
        <v>235</v>
      </c>
      <c r="X277" t="s">
        <v>85</v>
      </c>
      <c r="Y277" t="s">
        <v>15</v>
      </c>
      <c r="Z277" t="s">
        <v>4902</v>
      </c>
      <c r="AA277" s="4">
        <v>43608</v>
      </c>
      <c r="AB277" t="s">
        <v>3228</v>
      </c>
      <c r="AC277" t="s">
        <v>5258</v>
      </c>
      <c r="AD277" s="107" t="s">
        <v>181</v>
      </c>
      <c r="AE277" t="s">
        <v>1572</v>
      </c>
      <c r="AF277">
        <v>9</v>
      </c>
      <c r="AG277" t="s">
        <v>5425</v>
      </c>
      <c r="AH277" s="107" t="s">
        <v>3778</v>
      </c>
      <c r="AI277" t="s">
        <v>3779</v>
      </c>
      <c r="AJ277" t="s">
        <v>3779</v>
      </c>
      <c r="AK277" t="s">
        <v>181</v>
      </c>
      <c r="AL277" t="s">
        <v>181</v>
      </c>
      <c r="AP277">
        <v>9</v>
      </c>
      <c r="AQ277">
        <v>9</v>
      </c>
      <c r="AR277" t="s">
        <v>5028</v>
      </c>
    </row>
    <row r="278" spans="10:44">
      <c r="J278">
        <v>153</v>
      </c>
      <c r="K278" t="s">
        <v>4901</v>
      </c>
      <c r="L278" t="s">
        <v>7576</v>
      </c>
      <c r="M278" t="s">
        <v>4283</v>
      </c>
      <c r="N278" t="s">
        <v>98</v>
      </c>
      <c r="O278">
        <v>5</v>
      </c>
      <c r="P278" s="4">
        <v>45609</v>
      </c>
      <c r="Q278" t="s">
        <v>2898</v>
      </c>
      <c r="R278" t="s">
        <v>402</v>
      </c>
      <c r="S278" t="s">
        <v>2722</v>
      </c>
      <c r="T278" t="s">
        <v>225</v>
      </c>
      <c r="U278" t="s">
        <v>3098</v>
      </c>
      <c r="V278" t="s">
        <v>127</v>
      </c>
      <c r="W278" t="s">
        <v>235</v>
      </c>
      <c r="X278" t="s">
        <v>85</v>
      </c>
      <c r="Y278" t="s">
        <v>15</v>
      </c>
      <c r="Z278" t="s">
        <v>4902</v>
      </c>
      <c r="AA278" s="4">
        <v>43776</v>
      </c>
      <c r="AB278" t="s">
        <v>3237</v>
      </c>
      <c r="AC278" t="s">
        <v>5258</v>
      </c>
      <c r="AD278" s="107" t="s">
        <v>181</v>
      </c>
      <c r="AE278" t="s">
        <v>1572</v>
      </c>
      <c r="AF278">
        <v>5</v>
      </c>
      <c r="AG278" t="s">
        <v>5425</v>
      </c>
      <c r="AH278" s="107" t="s">
        <v>3778</v>
      </c>
      <c r="AI278" t="s">
        <v>3497</v>
      </c>
      <c r="AJ278" t="s">
        <v>3497</v>
      </c>
      <c r="AK278" t="s">
        <v>181</v>
      </c>
      <c r="AL278" t="s">
        <v>181</v>
      </c>
      <c r="AP278">
        <v>5</v>
      </c>
      <c r="AQ278">
        <v>5</v>
      </c>
      <c r="AR278" t="s">
        <v>4903</v>
      </c>
    </row>
    <row r="279" spans="10:44">
      <c r="J279">
        <v>152</v>
      </c>
      <c r="K279" t="s">
        <v>4745</v>
      </c>
      <c r="L279" t="s">
        <v>1993</v>
      </c>
      <c r="M279" t="s">
        <v>4289</v>
      </c>
      <c r="N279" t="s">
        <v>98</v>
      </c>
      <c r="O279">
        <v>3</v>
      </c>
      <c r="P279" s="4">
        <v>45430</v>
      </c>
      <c r="Q279" t="s">
        <v>2895</v>
      </c>
      <c r="R279" t="s">
        <v>4746</v>
      </c>
      <c r="S279" t="s">
        <v>2722</v>
      </c>
      <c r="T279" t="s">
        <v>243</v>
      </c>
      <c r="U279" t="s">
        <v>3098</v>
      </c>
      <c r="V279" t="s">
        <v>127</v>
      </c>
      <c r="W279" t="s">
        <v>15</v>
      </c>
      <c r="X279" t="s">
        <v>14</v>
      </c>
      <c r="Y279" t="s">
        <v>15</v>
      </c>
      <c r="Z279" t="s">
        <v>1992</v>
      </c>
      <c r="AA279" s="4">
        <v>44327</v>
      </c>
      <c r="AB279" t="s">
        <v>3228</v>
      </c>
      <c r="AC279" t="s">
        <v>5258</v>
      </c>
      <c r="AD279" s="107" t="s">
        <v>181</v>
      </c>
      <c r="AE279" t="s">
        <v>1572</v>
      </c>
      <c r="AF279">
        <v>3</v>
      </c>
      <c r="AG279" t="s">
        <v>5425</v>
      </c>
      <c r="AH279" s="107" t="s">
        <v>3772</v>
      </c>
      <c r="AI279" t="s">
        <v>3496</v>
      </c>
      <c r="AJ279" t="s">
        <v>3496</v>
      </c>
      <c r="AK279" t="s">
        <v>181</v>
      </c>
      <c r="AL279" t="s">
        <v>181</v>
      </c>
      <c r="AP279">
        <v>3</v>
      </c>
      <c r="AQ279">
        <v>3</v>
      </c>
      <c r="AR279" t="s">
        <v>4747</v>
      </c>
    </row>
    <row r="280" spans="10:44">
      <c r="J280">
        <v>151</v>
      </c>
      <c r="K280" t="s">
        <v>4703</v>
      </c>
      <c r="L280" t="s">
        <v>1993</v>
      </c>
      <c r="M280" t="s">
        <v>4289</v>
      </c>
      <c r="N280" t="s">
        <v>98</v>
      </c>
      <c r="O280">
        <v>5</v>
      </c>
      <c r="P280" s="4">
        <v>45460</v>
      </c>
      <c r="Q280" t="s">
        <v>2895</v>
      </c>
      <c r="R280" t="s">
        <v>4704</v>
      </c>
      <c r="S280" t="s">
        <v>2722</v>
      </c>
      <c r="T280" t="s">
        <v>243</v>
      </c>
      <c r="U280" t="s">
        <v>3098</v>
      </c>
      <c r="V280" t="s">
        <v>127</v>
      </c>
      <c r="W280" t="s">
        <v>15</v>
      </c>
      <c r="X280" t="s">
        <v>14</v>
      </c>
      <c r="Y280" t="s">
        <v>15</v>
      </c>
      <c r="Z280" t="s">
        <v>1992</v>
      </c>
      <c r="AA280" s="4">
        <v>44356</v>
      </c>
      <c r="AB280" t="s">
        <v>3225</v>
      </c>
      <c r="AC280" t="s">
        <v>5258</v>
      </c>
      <c r="AD280" s="107" t="s">
        <v>181</v>
      </c>
      <c r="AE280" t="s">
        <v>1572</v>
      </c>
      <c r="AF280">
        <v>5</v>
      </c>
      <c r="AG280" t="s">
        <v>5425</v>
      </c>
      <c r="AH280" s="107" t="s">
        <v>3772</v>
      </c>
      <c r="AI280" t="s">
        <v>3497</v>
      </c>
      <c r="AJ280" t="s">
        <v>3497</v>
      </c>
      <c r="AK280" t="s">
        <v>181</v>
      </c>
      <c r="AL280" t="s">
        <v>181</v>
      </c>
      <c r="AP280">
        <v>5</v>
      </c>
      <c r="AQ280">
        <v>5</v>
      </c>
      <c r="AR280" t="s">
        <v>4705</v>
      </c>
    </row>
    <row r="281" spans="10:44">
      <c r="J281">
        <v>150</v>
      </c>
      <c r="K281" t="s">
        <v>3392</v>
      </c>
      <c r="L281" t="s">
        <v>3509</v>
      </c>
      <c r="M281" t="s">
        <v>2252</v>
      </c>
      <c r="N281" t="s">
        <v>11</v>
      </c>
      <c r="O281">
        <v>17.5</v>
      </c>
      <c r="P281" s="4">
        <v>45598</v>
      </c>
      <c r="Q281" t="s">
        <v>2895</v>
      </c>
      <c r="R281" t="s">
        <v>83</v>
      </c>
      <c r="S281" t="s">
        <v>2721</v>
      </c>
      <c r="T281" t="s">
        <v>243</v>
      </c>
      <c r="U281" t="s">
        <v>3098</v>
      </c>
      <c r="V281" t="s">
        <v>127</v>
      </c>
      <c r="W281" t="s">
        <v>15</v>
      </c>
      <c r="X281" t="s">
        <v>14</v>
      </c>
      <c r="Y281" t="s">
        <v>2960</v>
      </c>
      <c r="Z281" t="s">
        <v>1339</v>
      </c>
      <c r="AA281" s="4">
        <v>44495</v>
      </c>
      <c r="AB281" t="s">
        <v>3238</v>
      </c>
      <c r="AC281" t="s">
        <v>5258</v>
      </c>
      <c r="AD281" s="107" t="s">
        <v>181</v>
      </c>
      <c r="AE281" t="s">
        <v>1572</v>
      </c>
      <c r="AF281">
        <v>17.5</v>
      </c>
      <c r="AG281" t="s">
        <v>5425</v>
      </c>
      <c r="AH281" s="107" t="s">
        <v>3772</v>
      </c>
      <c r="AI281" t="s">
        <v>3496</v>
      </c>
      <c r="AJ281" t="s">
        <v>3496</v>
      </c>
      <c r="AK281" t="s">
        <v>181</v>
      </c>
      <c r="AL281" t="s">
        <v>181</v>
      </c>
      <c r="AP281">
        <v>2.714</v>
      </c>
      <c r="AQ281">
        <v>2.4460000000000002</v>
      </c>
      <c r="AR281" t="s">
        <v>3918</v>
      </c>
    </row>
    <row r="282" spans="10:44">
      <c r="J282">
        <v>149</v>
      </c>
      <c r="K282" t="s">
        <v>4858</v>
      </c>
      <c r="L282" t="s">
        <v>3509</v>
      </c>
      <c r="M282" t="s">
        <v>4488</v>
      </c>
      <c r="N282" t="s">
        <v>11</v>
      </c>
      <c r="O282">
        <v>45</v>
      </c>
      <c r="P282" s="4">
        <v>45602</v>
      </c>
      <c r="Q282" t="s">
        <v>2898</v>
      </c>
      <c r="R282" t="s">
        <v>826</v>
      </c>
      <c r="S282" t="s">
        <v>2721</v>
      </c>
      <c r="T282" t="s">
        <v>243</v>
      </c>
      <c r="U282" t="s">
        <v>3098</v>
      </c>
      <c r="V282" t="s">
        <v>127</v>
      </c>
      <c r="W282" t="s">
        <v>15</v>
      </c>
      <c r="X282" t="s">
        <v>14</v>
      </c>
      <c r="Y282" t="s">
        <v>15</v>
      </c>
      <c r="Z282" t="s">
        <v>1339</v>
      </c>
      <c r="AA282" s="4">
        <v>43768</v>
      </c>
      <c r="AB282" t="s">
        <v>3238</v>
      </c>
      <c r="AC282" t="s">
        <v>5258</v>
      </c>
      <c r="AD282" s="107" t="s">
        <v>181</v>
      </c>
      <c r="AE282" t="s">
        <v>1572</v>
      </c>
      <c r="AF282">
        <v>45</v>
      </c>
      <c r="AG282" t="s">
        <v>5425</v>
      </c>
      <c r="AH282" s="107" t="s">
        <v>3778</v>
      </c>
      <c r="AI282" t="s">
        <v>3779</v>
      </c>
      <c r="AJ282" t="s">
        <v>3779</v>
      </c>
      <c r="AK282" t="s">
        <v>181</v>
      </c>
      <c r="AL282" t="s">
        <v>181</v>
      </c>
      <c r="AP282">
        <v>6.3540000000000001</v>
      </c>
      <c r="AQ282">
        <v>6.2910000000000004</v>
      </c>
      <c r="AR282" t="s">
        <v>4913</v>
      </c>
    </row>
    <row r="283" spans="10:44">
      <c r="J283">
        <v>148</v>
      </c>
      <c r="K283" t="s">
        <v>4858</v>
      </c>
      <c r="L283" t="s">
        <v>7577</v>
      </c>
      <c r="M283" t="s">
        <v>4488</v>
      </c>
      <c r="N283" t="s">
        <v>11</v>
      </c>
      <c r="O283">
        <v>45</v>
      </c>
      <c r="P283" s="4">
        <v>45602</v>
      </c>
      <c r="Q283" t="s">
        <v>2898</v>
      </c>
      <c r="R283" t="s">
        <v>826</v>
      </c>
      <c r="S283" t="s">
        <v>2721</v>
      </c>
      <c r="T283" t="s">
        <v>243</v>
      </c>
      <c r="U283" t="s">
        <v>3098</v>
      </c>
      <c r="V283" t="s">
        <v>127</v>
      </c>
      <c r="W283" t="s">
        <v>15</v>
      </c>
      <c r="X283" t="s">
        <v>14</v>
      </c>
      <c r="Y283" t="s">
        <v>15</v>
      </c>
      <c r="Z283" t="s">
        <v>1339</v>
      </c>
      <c r="AA283" s="4">
        <v>43872</v>
      </c>
      <c r="AB283" t="s">
        <v>3233</v>
      </c>
      <c r="AC283" t="s">
        <v>5258</v>
      </c>
      <c r="AD283" s="107" t="s">
        <v>181</v>
      </c>
      <c r="AE283" t="s">
        <v>1572</v>
      </c>
      <c r="AF283">
        <v>45</v>
      </c>
      <c r="AG283" t="s">
        <v>5425</v>
      </c>
      <c r="AH283" s="107" t="s">
        <v>3778</v>
      </c>
      <c r="AI283" t="s">
        <v>3779</v>
      </c>
      <c r="AJ283" t="s">
        <v>3779</v>
      </c>
      <c r="AK283" t="s">
        <v>181</v>
      </c>
      <c r="AL283" t="s">
        <v>181</v>
      </c>
      <c r="AP283">
        <v>6.3540000000000001</v>
      </c>
      <c r="AQ283">
        <v>6.2910000000000004</v>
      </c>
      <c r="AR283" t="s">
        <v>7578</v>
      </c>
    </row>
    <row r="284" spans="10:44">
      <c r="J284">
        <v>147</v>
      </c>
      <c r="K284" t="s">
        <v>947</v>
      </c>
      <c r="L284" t="s">
        <v>228</v>
      </c>
      <c r="M284" t="s">
        <v>229</v>
      </c>
      <c r="N284" t="s">
        <v>98</v>
      </c>
      <c r="O284">
        <v>5.5</v>
      </c>
      <c r="P284" s="4">
        <v>45362</v>
      </c>
      <c r="Q284" t="s">
        <v>2895</v>
      </c>
      <c r="R284" t="s">
        <v>948</v>
      </c>
      <c r="S284" t="s">
        <v>2722</v>
      </c>
      <c r="T284" t="s">
        <v>225</v>
      </c>
      <c r="U284" t="s">
        <v>3098</v>
      </c>
      <c r="V284" t="s">
        <v>127</v>
      </c>
      <c r="W284" t="s">
        <v>235</v>
      </c>
      <c r="X284" t="s">
        <v>14</v>
      </c>
      <c r="Y284" t="s">
        <v>2960</v>
      </c>
      <c r="Z284" t="s">
        <v>233</v>
      </c>
      <c r="AA284" s="4">
        <v>44259</v>
      </c>
      <c r="AB284" t="s">
        <v>3232</v>
      </c>
      <c r="AC284" t="s">
        <v>5258</v>
      </c>
      <c r="AD284" s="107" t="s">
        <v>181</v>
      </c>
      <c r="AE284" t="s">
        <v>1572</v>
      </c>
      <c r="AF284">
        <v>5.5</v>
      </c>
      <c r="AG284" t="s">
        <v>5425</v>
      </c>
      <c r="AH284" s="107" t="s">
        <v>3772</v>
      </c>
      <c r="AI284" t="s">
        <v>3779</v>
      </c>
      <c r="AJ284" t="s">
        <v>3779</v>
      </c>
      <c r="AK284" t="s">
        <v>2737</v>
      </c>
      <c r="AL284" t="s">
        <v>3366</v>
      </c>
      <c r="AM284">
        <v>1</v>
      </c>
      <c r="AN284">
        <v>1</v>
      </c>
      <c r="AP284">
        <v>5.5</v>
      </c>
      <c r="AQ284">
        <v>5.5</v>
      </c>
      <c r="AR284" t="s">
        <v>3968</v>
      </c>
    </row>
    <row r="285" spans="10:44">
      <c r="J285">
        <v>146</v>
      </c>
      <c r="K285" t="s">
        <v>792</v>
      </c>
      <c r="L285" t="s">
        <v>228</v>
      </c>
      <c r="M285" t="s">
        <v>229</v>
      </c>
      <c r="N285" t="s">
        <v>98</v>
      </c>
      <c r="O285">
        <v>6</v>
      </c>
      <c r="P285" s="4">
        <v>45458</v>
      </c>
      <c r="Q285" t="s">
        <v>2895</v>
      </c>
      <c r="R285" t="s">
        <v>794</v>
      </c>
      <c r="S285" t="s">
        <v>2722</v>
      </c>
      <c r="T285" t="s">
        <v>225</v>
      </c>
      <c r="U285" t="s">
        <v>3098</v>
      </c>
      <c r="V285" t="s">
        <v>127</v>
      </c>
      <c r="W285" t="s">
        <v>235</v>
      </c>
      <c r="X285" t="s">
        <v>14</v>
      </c>
      <c r="Y285" t="s">
        <v>2960</v>
      </c>
      <c r="Z285" t="s">
        <v>233</v>
      </c>
      <c r="AA285" s="4">
        <v>44355</v>
      </c>
      <c r="AB285" t="s">
        <v>3225</v>
      </c>
      <c r="AC285" t="s">
        <v>5258</v>
      </c>
      <c r="AD285" s="107" t="s">
        <v>181</v>
      </c>
      <c r="AE285" t="s">
        <v>1572</v>
      </c>
      <c r="AF285">
        <v>6</v>
      </c>
      <c r="AG285" t="s">
        <v>5425</v>
      </c>
      <c r="AH285" s="107" t="s">
        <v>3772</v>
      </c>
      <c r="AI285" t="s">
        <v>3779</v>
      </c>
      <c r="AJ285" t="s">
        <v>3779</v>
      </c>
      <c r="AK285" t="s">
        <v>2738</v>
      </c>
      <c r="AL285" t="s">
        <v>3366</v>
      </c>
      <c r="AM285">
        <v>1</v>
      </c>
      <c r="AO285">
        <v>1</v>
      </c>
      <c r="AP285">
        <v>6</v>
      </c>
      <c r="AQ285">
        <v>6</v>
      </c>
      <c r="AR285" t="s">
        <v>3953</v>
      </c>
    </row>
    <row r="286" spans="10:44">
      <c r="J286">
        <v>145</v>
      </c>
      <c r="K286" t="s">
        <v>4568</v>
      </c>
      <c r="L286" t="s">
        <v>228</v>
      </c>
      <c r="M286" t="s">
        <v>4351</v>
      </c>
      <c r="N286" t="s">
        <v>98</v>
      </c>
      <c r="O286">
        <v>5</v>
      </c>
      <c r="P286" s="4">
        <v>45549</v>
      </c>
      <c r="Q286" t="s">
        <v>2895</v>
      </c>
      <c r="R286" t="s">
        <v>4569</v>
      </c>
      <c r="S286" t="s">
        <v>2722</v>
      </c>
      <c r="T286" t="s">
        <v>225</v>
      </c>
      <c r="U286" t="s">
        <v>3098</v>
      </c>
      <c r="V286" t="s">
        <v>127</v>
      </c>
      <c r="W286" t="s">
        <v>235</v>
      </c>
      <c r="X286" t="s">
        <v>14</v>
      </c>
      <c r="Y286" t="s">
        <v>15</v>
      </c>
      <c r="Z286" t="s">
        <v>233</v>
      </c>
      <c r="AA286" s="4">
        <v>44446</v>
      </c>
      <c r="AB286" t="s">
        <v>3239</v>
      </c>
      <c r="AC286" t="s">
        <v>5258</v>
      </c>
      <c r="AD286" s="107" t="s">
        <v>181</v>
      </c>
      <c r="AE286" t="s">
        <v>1572</v>
      </c>
      <c r="AF286">
        <v>5</v>
      </c>
      <c r="AG286" t="s">
        <v>5425</v>
      </c>
      <c r="AH286" s="107" t="s">
        <v>3772</v>
      </c>
      <c r="AI286" t="s">
        <v>3497</v>
      </c>
      <c r="AJ286" t="s">
        <v>3497</v>
      </c>
      <c r="AK286" t="s">
        <v>181</v>
      </c>
      <c r="AL286" t="s">
        <v>181</v>
      </c>
      <c r="AP286">
        <v>5</v>
      </c>
      <c r="AQ286">
        <v>5</v>
      </c>
      <c r="AR286" t="s">
        <v>4570</v>
      </c>
    </row>
    <row r="287" spans="10:44">
      <c r="J287">
        <v>144</v>
      </c>
      <c r="K287" t="s">
        <v>553</v>
      </c>
      <c r="L287" t="s">
        <v>228</v>
      </c>
      <c r="M287" t="s">
        <v>229</v>
      </c>
      <c r="N287" t="s">
        <v>98</v>
      </c>
      <c r="O287">
        <v>3</v>
      </c>
      <c r="P287" s="4">
        <v>45627</v>
      </c>
      <c r="Q287" t="s">
        <v>2895</v>
      </c>
      <c r="R287" t="s">
        <v>555</v>
      </c>
      <c r="S287" t="s">
        <v>2722</v>
      </c>
      <c r="T287" t="s">
        <v>225</v>
      </c>
      <c r="U287" t="s">
        <v>3098</v>
      </c>
      <c r="V287" t="s">
        <v>127</v>
      </c>
      <c r="W287" t="s">
        <v>235</v>
      </c>
      <c r="X287" t="s">
        <v>14</v>
      </c>
      <c r="Y287" t="s">
        <v>2960</v>
      </c>
      <c r="Z287" t="s">
        <v>233</v>
      </c>
      <c r="AA287" s="4">
        <v>44524</v>
      </c>
      <c r="AB287" t="s">
        <v>3237</v>
      </c>
      <c r="AC287" t="s">
        <v>5258</v>
      </c>
      <c r="AD287" s="107" t="s">
        <v>181</v>
      </c>
      <c r="AE287" t="s">
        <v>1572</v>
      </c>
      <c r="AF287">
        <v>3</v>
      </c>
      <c r="AG287" t="s">
        <v>5425</v>
      </c>
      <c r="AH287" s="107" t="s">
        <v>3772</v>
      </c>
      <c r="AI287" t="s">
        <v>3496</v>
      </c>
      <c r="AJ287" t="s">
        <v>3496</v>
      </c>
      <c r="AK287" t="s">
        <v>2737</v>
      </c>
      <c r="AL287" t="s">
        <v>3366</v>
      </c>
      <c r="AM287">
        <v>1</v>
      </c>
      <c r="AN287">
        <v>1</v>
      </c>
      <c r="AP287">
        <v>3</v>
      </c>
      <c r="AQ287">
        <v>3</v>
      </c>
      <c r="AR287" t="s">
        <v>3928</v>
      </c>
    </row>
    <row r="288" spans="10:44">
      <c r="J288">
        <v>143</v>
      </c>
      <c r="K288" t="s">
        <v>5127</v>
      </c>
      <c r="L288" t="s">
        <v>582</v>
      </c>
      <c r="M288" t="s">
        <v>3399</v>
      </c>
      <c r="N288" t="s">
        <v>98</v>
      </c>
      <c r="O288">
        <v>5</v>
      </c>
      <c r="P288" s="4">
        <v>45426</v>
      </c>
      <c r="Q288" t="s">
        <v>2897</v>
      </c>
      <c r="R288" t="s">
        <v>1382</v>
      </c>
      <c r="S288" t="s">
        <v>2722</v>
      </c>
      <c r="T288" t="s">
        <v>243</v>
      </c>
      <c r="U288" t="s">
        <v>3098</v>
      </c>
      <c r="V288" t="s">
        <v>127</v>
      </c>
      <c r="W288" t="s">
        <v>15</v>
      </c>
      <c r="X288" t="s">
        <v>85</v>
      </c>
      <c r="Y288" t="s">
        <v>15</v>
      </c>
      <c r="Z288" t="s">
        <v>583</v>
      </c>
      <c r="AA288" s="4">
        <v>41766</v>
      </c>
      <c r="AB288" t="s">
        <v>3228</v>
      </c>
      <c r="AC288" t="s">
        <v>5258</v>
      </c>
      <c r="AD288" s="107" t="s">
        <v>181</v>
      </c>
      <c r="AE288" t="s">
        <v>1572</v>
      </c>
      <c r="AF288">
        <v>5</v>
      </c>
      <c r="AG288" t="s">
        <v>5425</v>
      </c>
      <c r="AH288" s="107" t="s">
        <v>3781</v>
      </c>
      <c r="AI288" t="s">
        <v>3497</v>
      </c>
      <c r="AJ288" t="s">
        <v>3497</v>
      </c>
      <c r="AK288" t="s">
        <v>181</v>
      </c>
      <c r="AL288" t="s">
        <v>181</v>
      </c>
      <c r="AP288">
        <v>5</v>
      </c>
      <c r="AQ288">
        <v>5</v>
      </c>
      <c r="AR288" t="s">
        <v>5128</v>
      </c>
    </row>
    <row r="289" spans="10:44">
      <c r="J289">
        <v>142</v>
      </c>
      <c r="K289" t="s">
        <v>5121</v>
      </c>
      <c r="L289" t="s">
        <v>2242</v>
      </c>
      <c r="M289" t="s">
        <v>3373</v>
      </c>
      <c r="N289" t="s">
        <v>462</v>
      </c>
      <c r="O289">
        <v>4.2</v>
      </c>
      <c r="P289" s="4">
        <v>45498</v>
      </c>
      <c r="Q289" t="s">
        <v>2897</v>
      </c>
      <c r="R289" t="s">
        <v>157</v>
      </c>
      <c r="S289" t="s">
        <v>2722</v>
      </c>
      <c r="T289" t="s">
        <v>225</v>
      </c>
      <c r="U289" t="s">
        <v>3098</v>
      </c>
      <c r="V289" t="s">
        <v>127</v>
      </c>
      <c r="W289" t="s">
        <v>15</v>
      </c>
      <c r="X289" t="s">
        <v>14</v>
      </c>
      <c r="Y289" t="s">
        <v>15</v>
      </c>
      <c r="Z289" t="s">
        <v>2241</v>
      </c>
      <c r="AA289" s="4">
        <v>41828</v>
      </c>
      <c r="AB289" t="s">
        <v>3241</v>
      </c>
      <c r="AC289" t="s">
        <v>5258</v>
      </c>
      <c r="AD289" s="107" t="s">
        <v>181</v>
      </c>
      <c r="AE289" t="s">
        <v>1572</v>
      </c>
      <c r="AF289">
        <v>4.2</v>
      </c>
      <c r="AG289" t="s">
        <v>5425</v>
      </c>
      <c r="AH289" s="107" t="s">
        <v>3781</v>
      </c>
      <c r="AI289" t="s">
        <v>5420</v>
      </c>
      <c r="AJ289" t="s">
        <v>5420</v>
      </c>
      <c r="AK289" t="s">
        <v>181</v>
      </c>
      <c r="AL289" t="s">
        <v>181</v>
      </c>
      <c r="AP289">
        <v>0.54200000000000004</v>
      </c>
      <c r="AQ289">
        <v>0.53800000000000003</v>
      </c>
      <c r="AR289" t="s">
        <v>5122</v>
      </c>
    </row>
    <row r="290" spans="10:44">
      <c r="J290">
        <v>141</v>
      </c>
      <c r="K290" t="s">
        <v>5111</v>
      </c>
      <c r="L290" t="s">
        <v>1509</v>
      </c>
      <c r="M290" t="s">
        <v>4423</v>
      </c>
      <c r="N290" t="s">
        <v>98</v>
      </c>
      <c r="O290">
        <v>4</v>
      </c>
      <c r="P290" s="4">
        <v>45538</v>
      </c>
      <c r="Q290" t="s">
        <v>2897</v>
      </c>
      <c r="R290" t="s">
        <v>46</v>
      </c>
      <c r="S290" t="s">
        <v>2722</v>
      </c>
      <c r="T290" t="s">
        <v>243</v>
      </c>
      <c r="U290" t="s">
        <v>3098</v>
      </c>
      <c r="V290" t="s">
        <v>127</v>
      </c>
      <c r="W290" t="s">
        <v>235</v>
      </c>
      <c r="X290" t="s">
        <v>85</v>
      </c>
      <c r="Y290" t="s">
        <v>15</v>
      </c>
      <c r="Z290" t="s">
        <v>1511</v>
      </c>
      <c r="AA290" s="4">
        <v>41877</v>
      </c>
      <c r="AB290" t="s">
        <v>3240</v>
      </c>
      <c r="AC290" t="s">
        <v>5258</v>
      </c>
      <c r="AD290" s="107" t="s">
        <v>181</v>
      </c>
      <c r="AE290" t="s">
        <v>1572</v>
      </c>
      <c r="AF290">
        <v>4</v>
      </c>
      <c r="AG290" t="s">
        <v>5425</v>
      </c>
      <c r="AH290" s="107" t="s">
        <v>3781</v>
      </c>
      <c r="AI290" t="s">
        <v>3497</v>
      </c>
      <c r="AJ290" t="s">
        <v>3497</v>
      </c>
      <c r="AK290" t="s">
        <v>181</v>
      </c>
      <c r="AL290" t="s">
        <v>181</v>
      </c>
      <c r="AP290">
        <v>4</v>
      </c>
      <c r="AQ290">
        <v>4</v>
      </c>
      <c r="AR290" t="s">
        <v>5112</v>
      </c>
    </row>
    <row r="291" spans="10:44">
      <c r="J291">
        <v>140</v>
      </c>
      <c r="K291" t="s">
        <v>5075</v>
      </c>
      <c r="L291" t="s">
        <v>4947</v>
      </c>
      <c r="M291" t="s">
        <v>4413</v>
      </c>
      <c r="N291" t="s">
        <v>98</v>
      </c>
      <c r="O291">
        <v>4</v>
      </c>
      <c r="P291" s="4">
        <v>45371</v>
      </c>
      <c r="Q291" t="s">
        <v>2898</v>
      </c>
      <c r="R291" t="s">
        <v>1306</v>
      </c>
      <c r="S291" t="s">
        <v>2722</v>
      </c>
      <c r="T291" t="s">
        <v>225</v>
      </c>
      <c r="U291" t="s">
        <v>3098</v>
      </c>
      <c r="V291" t="s">
        <v>127</v>
      </c>
      <c r="W291" t="s">
        <v>15</v>
      </c>
      <c r="X291" t="s">
        <v>30</v>
      </c>
      <c r="Y291" t="s">
        <v>15</v>
      </c>
      <c r="Z291" t="s">
        <v>2964</v>
      </c>
      <c r="AA291" s="4">
        <v>43537</v>
      </c>
      <c r="AB291" t="s">
        <v>3232</v>
      </c>
      <c r="AC291" t="s">
        <v>5258</v>
      </c>
      <c r="AD291" s="107" t="s">
        <v>181</v>
      </c>
      <c r="AE291" t="s">
        <v>1572</v>
      </c>
      <c r="AF291">
        <v>4</v>
      </c>
      <c r="AG291" t="s">
        <v>5425</v>
      </c>
      <c r="AH291" s="107" t="s">
        <v>3778</v>
      </c>
      <c r="AI291" t="s">
        <v>3497</v>
      </c>
      <c r="AJ291" t="s">
        <v>3497</v>
      </c>
      <c r="AK291" t="s">
        <v>181</v>
      </c>
      <c r="AL291" t="s">
        <v>181</v>
      </c>
      <c r="AP291">
        <v>4</v>
      </c>
      <c r="AQ291">
        <v>4</v>
      </c>
      <c r="AR291" t="s">
        <v>5076</v>
      </c>
    </row>
    <row r="292" spans="10:44">
      <c r="J292">
        <v>139</v>
      </c>
      <c r="K292" t="s">
        <v>4946</v>
      </c>
      <c r="L292" t="s">
        <v>4947</v>
      </c>
      <c r="M292" t="s">
        <v>4413</v>
      </c>
      <c r="N292" t="s">
        <v>98</v>
      </c>
      <c r="O292">
        <v>4</v>
      </c>
      <c r="P292" s="4">
        <v>45559</v>
      </c>
      <c r="Q292" t="s">
        <v>2898</v>
      </c>
      <c r="R292" t="s">
        <v>558</v>
      </c>
      <c r="S292" t="s">
        <v>2722</v>
      </c>
      <c r="T292" t="s">
        <v>225</v>
      </c>
      <c r="U292" t="s">
        <v>3098</v>
      </c>
      <c r="V292" t="s">
        <v>127</v>
      </c>
      <c r="W292" t="s">
        <v>15</v>
      </c>
      <c r="X292" t="s">
        <v>30</v>
      </c>
      <c r="Y292" t="s">
        <v>15</v>
      </c>
      <c r="Z292" t="s">
        <v>2964</v>
      </c>
      <c r="AA292" s="4">
        <v>43725</v>
      </c>
      <c r="AB292" t="s">
        <v>3239</v>
      </c>
      <c r="AC292" t="s">
        <v>5258</v>
      </c>
      <c r="AD292" s="107" t="s">
        <v>181</v>
      </c>
      <c r="AE292" t="s">
        <v>1572</v>
      </c>
      <c r="AF292">
        <v>4</v>
      </c>
      <c r="AG292" t="s">
        <v>5425</v>
      </c>
      <c r="AH292" s="107" t="s">
        <v>3778</v>
      </c>
      <c r="AI292" t="s">
        <v>3497</v>
      </c>
      <c r="AJ292" t="s">
        <v>3497</v>
      </c>
      <c r="AK292" t="s">
        <v>181</v>
      </c>
      <c r="AL292" t="s">
        <v>181</v>
      </c>
      <c r="AP292">
        <v>4</v>
      </c>
      <c r="AQ292">
        <v>4</v>
      </c>
      <c r="AR292" t="s">
        <v>4948</v>
      </c>
    </row>
    <row r="293" spans="10:44">
      <c r="J293">
        <v>138</v>
      </c>
      <c r="K293" t="s">
        <v>5472</v>
      </c>
      <c r="L293" t="s">
        <v>3246</v>
      </c>
      <c r="M293" t="s">
        <v>3373</v>
      </c>
      <c r="N293" t="s">
        <v>98</v>
      </c>
      <c r="O293">
        <v>3</v>
      </c>
      <c r="P293" s="4">
        <v>45419</v>
      </c>
      <c r="Q293" t="s">
        <v>5135</v>
      </c>
      <c r="R293" t="s">
        <v>29</v>
      </c>
      <c r="S293" t="s">
        <v>2689</v>
      </c>
      <c r="T293" t="s">
        <v>225</v>
      </c>
      <c r="U293" t="s">
        <v>3098</v>
      </c>
      <c r="V293" t="s">
        <v>127</v>
      </c>
      <c r="W293" t="s">
        <v>15</v>
      </c>
      <c r="X293" t="s">
        <v>14</v>
      </c>
      <c r="Y293" t="s">
        <v>15</v>
      </c>
      <c r="Z293" t="s">
        <v>428</v>
      </c>
      <c r="AA293" s="4">
        <v>41578</v>
      </c>
      <c r="AB293" t="s">
        <v>3238</v>
      </c>
      <c r="AC293" t="s">
        <v>5258</v>
      </c>
      <c r="AD293" s="107" t="s">
        <v>181</v>
      </c>
      <c r="AE293" t="s">
        <v>1572</v>
      </c>
      <c r="AF293">
        <v>3</v>
      </c>
      <c r="AG293" t="s">
        <v>5425</v>
      </c>
      <c r="AH293" s="107" t="s">
        <v>3781</v>
      </c>
      <c r="AI293" t="s">
        <v>3496</v>
      </c>
      <c r="AJ293" t="s">
        <v>15</v>
      </c>
      <c r="AK293" t="s">
        <v>181</v>
      </c>
      <c r="AL293" t="s">
        <v>181</v>
      </c>
      <c r="AP293">
        <v>3</v>
      </c>
      <c r="AR293" t="s">
        <v>5473</v>
      </c>
    </row>
    <row r="294" spans="10:44">
      <c r="J294">
        <v>137</v>
      </c>
      <c r="K294" t="s">
        <v>4928</v>
      </c>
      <c r="L294" t="s">
        <v>4929</v>
      </c>
      <c r="M294" t="s">
        <v>3399</v>
      </c>
      <c r="N294" t="s">
        <v>98</v>
      </c>
      <c r="O294">
        <v>2</v>
      </c>
      <c r="P294" s="4">
        <v>45589</v>
      </c>
      <c r="Q294" t="s">
        <v>2898</v>
      </c>
      <c r="R294" t="s">
        <v>558</v>
      </c>
      <c r="S294" t="s">
        <v>2722</v>
      </c>
      <c r="T294" t="s">
        <v>225</v>
      </c>
      <c r="U294" t="s">
        <v>3098</v>
      </c>
      <c r="V294" t="s">
        <v>65</v>
      </c>
      <c r="W294" t="s">
        <v>435</v>
      </c>
      <c r="X294" t="s">
        <v>30</v>
      </c>
      <c r="Y294" t="s">
        <v>15</v>
      </c>
      <c r="Z294" t="s">
        <v>4930</v>
      </c>
      <c r="AA294" s="4">
        <v>43755</v>
      </c>
      <c r="AB294" t="s">
        <v>3238</v>
      </c>
      <c r="AC294" t="s">
        <v>5258</v>
      </c>
      <c r="AD294" s="107" t="s">
        <v>181</v>
      </c>
      <c r="AE294" t="s">
        <v>1572</v>
      </c>
      <c r="AF294">
        <v>2</v>
      </c>
      <c r="AG294" t="s">
        <v>5425</v>
      </c>
      <c r="AH294" s="107" t="s">
        <v>3778</v>
      </c>
      <c r="AI294" t="s">
        <v>5420</v>
      </c>
      <c r="AJ294" t="s">
        <v>5420</v>
      </c>
      <c r="AK294" t="s">
        <v>181</v>
      </c>
      <c r="AL294" t="s">
        <v>181</v>
      </c>
      <c r="AP294">
        <v>2</v>
      </c>
      <c r="AQ294">
        <v>2</v>
      </c>
      <c r="AR294" t="s">
        <v>4931</v>
      </c>
    </row>
    <row r="295" spans="10:44">
      <c r="J295">
        <v>136</v>
      </c>
      <c r="K295" t="s">
        <v>796</v>
      </c>
      <c r="L295" t="s">
        <v>3230</v>
      </c>
      <c r="M295" t="s">
        <v>1629</v>
      </c>
      <c r="N295" t="s">
        <v>98</v>
      </c>
      <c r="O295">
        <v>5</v>
      </c>
      <c r="P295" s="4">
        <v>45453</v>
      </c>
      <c r="Q295" t="s">
        <v>2895</v>
      </c>
      <c r="R295" t="s">
        <v>645</v>
      </c>
      <c r="S295" t="s">
        <v>2722</v>
      </c>
      <c r="T295" t="s">
        <v>225</v>
      </c>
      <c r="U295" t="s">
        <v>3098</v>
      </c>
      <c r="V295" t="s">
        <v>127</v>
      </c>
      <c r="W295" t="s">
        <v>801</v>
      </c>
      <c r="X295" t="s">
        <v>30</v>
      </c>
      <c r="Y295" t="s">
        <v>2960</v>
      </c>
      <c r="Z295" t="s">
        <v>800</v>
      </c>
      <c r="AA295" s="4">
        <v>44350</v>
      </c>
      <c r="AB295" t="s">
        <v>3225</v>
      </c>
      <c r="AC295" t="s">
        <v>5258</v>
      </c>
      <c r="AD295" s="107" t="s">
        <v>181</v>
      </c>
      <c r="AE295" t="s">
        <v>1572</v>
      </c>
      <c r="AF295">
        <v>5</v>
      </c>
      <c r="AG295" t="s">
        <v>5425</v>
      </c>
      <c r="AH295" s="107" t="s">
        <v>3772</v>
      </c>
      <c r="AI295" t="s">
        <v>3497</v>
      </c>
      <c r="AJ295" t="s">
        <v>3497</v>
      </c>
      <c r="AK295" t="s">
        <v>2737</v>
      </c>
      <c r="AL295" t="s">
        <v>3366</v>
      </c>
      <c r="AM295">
        <v>1</v>
      </c>
      <c r="AN295">
        <v>1</v>
      </c>
      <c r="AP295">
        <v>5</v>
      </c>
      <c r="AQ295">
        <v>5</v>
      </c>
      <c r="AR295" t="s">
        <v>3957</v>
      </c>
    </row>
    <row r="296" spans="10:44">
      <c r="J296">
        <v>135</v>
      </c>
      <c r="K296" t="s">
        <v>548</v>
      </c>
      <c r="L296" t="s">
        <v>549</v>
      </c>
      <c r="M296" t="s">
        <v>125</v>
      </c>
      <c r="N296" t="s">
        <v>98</v>
      </c>
      <c r="O296">
        <v>3</v>
      </c>
      <c r="P296" s="4">
        <v>45628</v>
      </c>
      <c r="Q296" t="s">
        <v>2895</v>
      </c>
      <c r="R296" t="s">
        <v>509</v>
      </c>
      <c r="S296" t="s">
        <v>2722</v>
      </c>
      <c r="T296" t="s">
        <v>273</v>
      </c>
      <c r="U296" t="s">
        <v>3098</v>
      </c>
      <c r="V296" t="s">
        <v>35</v>
      </c>
      <c r="W296" t="s">
        <v>552</v>
      </c>
      <c r="X296" t="s">
        <v>30</v>
      </c>
      <c r="Y296" t="s">
        <v>2960</v>
      </c>
      <c r="Z296" t="s">
        <v>551</v>
      </c>
      <c r="AA296" s="4">
        <v>44524</v>
      </c>
      <c r="AB296" t="s">
        <v>3237</v>
      </c>
      <c r="AC296" t="s">
        <v>5258</v>
      </c>
      <c r="AD296" s="107" t="s">
        <v>181</v>
      </c>
      <c r="AE296" t="s">
        <v>1572</v>
      </c>
      <c r="AF296">
        <v>3</v>
      </c>
      <c r="AG296" t="s">
        <v>5425</v>
      </c>
      <c r="AH296" s="107" t="s">
        <v>3772</v>
      </c>
      <c r="AI296" t="s">
        <v>3496</v>
      </c>
      <c r="AJ296" t="s">
        <v>3496</v>
      </c>
      <c r="AK296" t="s">
        <v>2737</v>
      </c>
      <c r="AL296" t="s">
        <v>3366</v>
      </c>
      <c r="AM296">
        <v>1</v>
      </c>
      <c r="AN296">
        <v>1</v>
      </c>
      <c r="AP296">
        <v>3</v>
      </c>
      <c r="AQ296">
        <v>3</v>
      </c>
      <c r="AR296" t="s">
        <v>3929</v>
      </c>
    </row>
    <row r="297" spans="10:44">
      <c r="J297">
        <v>134</v>
      </c>
      <c r="K297" t="s">
        <v>4959</v>
      </c>
      <c r="L297" t="s">
        <v>4960</v>
      </c>
      <c r="M297" t="s">
        <v>3402</v>
      </c>
      <c r="N297" t="s">
        <v>98</v>
      </c>
      <c r="O297">
        <v>4</v>
      </c>
      <c r="P297" s="4">
        <v>45519</v>
      </c>
      <c r="Q297" t="s">
        <v>2898</v>
      </c>
      <c r="R297" t="s">
        <v>402</v>
      </c>
      <c r="S297" t="s">
        <v>2722</v>
      </c>
      <c r="T297" t="s">
        <v>178</v>
      </c>
      <c r="U297" t="s">
        <v>3098</v>
      </c>
      <c r="V297" t="s">
        <v>127</v>
      </c>
      <c r="W297" t="s">
        <v>235</v>
      </c>
      <c r="X297" t="s">
        <v>30</v>
      </c>
      <c r="Y297" t="s">
        <v>15</v>
      </c>
      <c r="Z297" t="s">
        <v>4961</v>
      </c>
      <c r="AA297" s="4">
        <v>43685</v>
      </c>
      <c r="AB297" t="s">
        <v>3240</v>
      </c>
      <c r="AC297" t="s">
        <v>5258</v>
      </c>
      <c r="AD297" s="107" t="s">
        <v>181</v>
      </c>
      <c r="AE297" t="s">
        <v>1572</v>
      </c>
      <c r="AF297">
        <v>4</v>
      </c>
      <c r="AG297" t="s">
        <v>5425</v>
      </c>
      <c r="AH297" s="107" t="s">
        <v>3778</v>
      </c>
      <c r="AI297" t="s">
        <v>3497</v>
      </c>
      <c r="AJ297" t="s">
        <v>3497</v>
      </c>
      <c r="AK297" t="s">
        <v>181</v>
      </c>
      <c r="AL297" t="s">
        <v>181</v>
      </c>
      <c r="AP297">
        <v>4</v>
      </c>
      <c r="AQ297">
        <v>4</v>
      </c>
      <c r="AR297" t="s">
        <v>4962</v>
      </c>
    </row>
    <row r="298" spans="10:44">
      <c r="J298">
        <v>133</v>
      </c>
      <c r="K298" t="s">
        <v>757</v>
      </c>
      <c r="L298" t="s">
        <v>3604</v>
      </c>
      <c r="M298" t="s">
        <v>401</v>
      </c>
      <c r="N298" t="s">
        <v>98</v>
      </c>
      <c r="O298">
        <v>7</v>
      </c>
      <c r="P298" s="4">
        <v>45486</v>
      </c>
      <c r="Q298" t="s">
        <v>2895</v>
      </c>
      <c r="R298" t="s">
        <v>759</v>
      </c>
      <c r="S298" t="s">
        <v>2722</v>
      </c>
      <c r="T298" t="s">
        <v>178</v>
      </c>
      <c r="U298" t="s">
        <v>3098</v>
      </c>
      <c r="V298" t="s">
        <v>35</v>
      </c>
      <c r="W298" t="s">
        <v>762</v>
      </c>
      <c r="X298" t="s">
        <v>14</v>
      </c>
      <c r="Y298" t="s">
        <v>2960</v>
      </c>
      <c r="Z298" t="s">
        <v>761</v>
      </c>
      <c r="AA298" s="4">
        <v>44383</v>
      </c>
      <c r="AB298" t="s">
        <v>3241</v>
      </c>
      <c r="AC298" t="s">
        <v>5258</v>
      </c>
      <c r="AD298" s="107" t="s">
        <v>181</v>
      </c>
      <c r="AE298" t="s">
        <v>1572</v>
      </c>
      <c r="AF298">
        <v>7</v>
      </c>
      <c r="AG298" t="s">
        <v>5425</v>
      </c>
      <c r="AH298" s="107" t="s">
        <v>3772</v>
      </c>
      <c r="AI298" t="s">
        <v>3779</v>
      </c>
      <c r="AJ298" t="s">
        <v>3779</v>
      </c>
      <c r="AK298" t="s">
        <v>2738</v>
      </c>
      <c r="AL298" t="s">
        <v>3366</v>
      </c>
      <c r="AM298">
        <v>1</v>
      </c>
      <c r="AO298">
        <v>1</v>
      </c>
      <c r="AP298">
        <v>7</v>
      </c>
      <c r="AQ298">
        <v>7</v>
      </c>
      <c r="AR298" t="s">
        <v>3950</v>
      </c>
    </row>
    <row r="299" spans="10:44">
      <c r="J299">
        <v>132</v>
      </c>
      <c r="K299" t="s">
        <v>4939</v>
      </c>
      <c r="L299" t="s">
        <v>4940</v>
      </c>
      <c r="M299" t="s">
        <v>3403</v>
      </c>
      <c r="N299" t="s">
        <v>90</v>
      </c>
      <c r="O299">
        <v>5</v>
      </c>
      <c r="P299" s="4">
        <v>45560</v>
      </c>
      <c r="Q299" t="s">
        <v>2898</v>
      </c>
      <c r="R299" t="s">
        <v>1053</v>
      </c>
      <c r="S299" t="s">
        <v>2722</v>
      </c>
      <c r="T299" t="s">
        <v>178</v>
      </c>
      <c r="U299" t="s">
        <v>1609</v>
      </c>
      <c r="V299" t="s">
        <v>35</v>
      </c>
      <c r="W299" t="s">
        <v>762</v>
      </c>
      <c r="X299" t="s">
        <v>30</v>
      </c>
      <c r="Y299" t="s">
        <v>15</v>
      </c>
      <c r="Z299" t="s">
        <v>4941</v>
      </c>
      <c r="AA299" s="4">
        <v>43726</v>
      </c>
      <c r="AB299" t="s">
        <v>3239</v>
      </c>
      <c r="AC299" t="s">
        <v>5263</v>
      </c>
      <c r="AD299" s="107" t="s">
        <v>181</v>
      </c>
      <c r="AE299" t="s">
        <v>1572</v>
      </c>
      <c r="AF299">
        <v>4.6589999999999998</v>
      </c>
      <c r="AG299" t="s">
        <v>2892</v>
      </c>
      <c r="AH299" s="107" t="s">
        <v>3778</v>
      </c>
      <c r="AI299" t="s">
        <v>3779</v>
      </c>
      <c r="AJ299" t="s">
        <v>3779</v>
      </c>
      <c r="AK299" t="s">
        <v>181</v>
      </c>
      <c r="AL299" t="s">
        <v>181</v>
      </c>
      <c r="AP299">
        <v>5.6859999999999999</v>
      </c>
      <c r="AQ299">
        <v>5.1239999999999997</v>
      </c>
      <c r="AR299" t="s">
        <v>4942</v>
      </c>
    </row>
    <row r="300" spans="10:44">
      <c r="J300">
        <v>131</v>
      </c>
      <c r="K300" t="s">
        <v>4286</v>
      </c>
      <c r="L300" t="s">
        <v>2567</v>
      </c>
      <c r="M300" t="s">
        <v>3373</v>
      </c>
      <c r="N300" t="s">
        <v>98</v>
      </c>
      <c r="O300">
        <v>1.5</v>
      </c>
      <c r="P300" s="4">
        <v>45648</v>
      </c>
      <c r="Q300" t="s">
        <v>2895</v>
      </c>
      <c r="R300" t="s">
        <v>1405</v>
      </c>
      <c r="S300" t="s">
        <v>2722</v>
      </c>
      <c r="T300" t="s">
        <v>225</v>
      </c>
      <c r="U300" t="s">
        <v>1609</v>
      </c>
      <c r="V300" t="s">
        <v>26</v>
      </c>
      <c r="W300" t="s">
        <v>311</v>
      </c>
      <c r="X300" t="s">
        <v>3784</v>
      </c>
      <c r="Y300" t="s">
        <v>15</v>
      </c>
      <c r="Z300" t="s">
        <v>2565</v>
      </c>
      <c r="AA300" s="4">
        <v>44545</v>
      </c>
      <c r="AB300" t="s">
        <v>3236</v>
      </c>
      <c r="AC300" t="s">
        <v>5263</v>
      </c>
      <c r="AD300" s="107" t="s">
        <v>181</v>
      </c>
      <c r="AE300" t="s">
        <v>1572</v>
      </c>
      <c r="AF300">
        <v>1.5</v>
      </c>
      <c r="AG300" t="s">
        <v>15</v>
      </c>
      <c r="AH300" s="107" t="s">
        <v>3772</v>
      </c>
      <c r="AI300" t="s">
        <v>5420</v>
      </c>
      <c r="AJ300" t="s">
        <v>5420</v>
      </c>
      <c r="AK300" t="s">
        <v>181</v>
      </c>
      <c r="AL300" t="s">
        <v>181</v>
      </c>
      <c r="AP300">
        <v>1.5</v>
      </c>
      <c r="AQ300">
        <v>1.5</v>
      </c>
      <c r="AR300" t="s">
        <v>4287</v>
      </c>
    </row>
    <row r="301" spans="10:44">
      <c r="J301">
        <v>130</v>
      </c>
      <c r="K301" t="s">
        <v>4679</v>
      </c>
      <c r="L301" t="s">
        <v>1875</v>
      </c>
      <c r="M301" t="s">
        <v>3403</v>
      </c>
      <c r="N301" t="s">
        <v>11</v>
      </c>
      <c r="O301">
        <v>12</v>
      </c>
      <c r="P301" s="4">
        <v>45475</v>
      </c>
      <c r="Q301" t="s">
        <v>2895</v>
      </c>
      <c r="R301" t="s">
        <v>19</v>
      </c>
      <c r="S301" t="s">
        <v>2721</v>
      </c>
      <c r="T301" t="s">
        <v>32</v>
      </c>
      <c r="U301" t="s">
        <v>3471</v>
      </c>
      <c r="V301" t="s">
        <v>35</v>
      </c>
      <c r="W301" t="s">
        <v>15</v>
      </c>
      <c r="X301" t="s">
        <v>14</v>
      </c>
      <c r="Y301" t="s">
        <v>15</v>
      </c>
      <c r="Z301" t="s">
        <v>1876</v>
      </c>
      <c r="AA301" s="4">
        <v>44371</v>
      </c>
      <c r="AB301" t="s">
        <v>3225</v>
      </c>
      <c r="AC301" t="s">
        <v>5263</v>
      </c>
      <c r="AD301" s="107" t="s">
        <v>181</v>
      </c>
      <c r="AE301" t="s">
        <v>1572</v>
      </c>
      <c r="AF301">
        <v>12</v>
      </c>
      <c r="AG301" t="s">
        <v>15</v>
      </c>
      <c r="AH301" s="107" t="s">
        <v>3772</v>
      </c>
      <c r="AI301" t="s">
        <v>5420</v>
      </c>
      <c r="AJ301" t="s">
        <v>5420</v>
      </c>
      <c r="AK301" t="s">
        <v>181</v>
      </c>
      <c r="AL301" t="s">
        <v>181</v>
      </c>
      <c r="AP301">
        <v>1.829</v>
      </c>
      <c r="AQ301">
        <v>1.6779999999999999</v>
      </c>
      <c r="AR301" t="s">
        <v>4680</v>
      </c>
    </row>
    <row r="302" spans="10:44">
      <c r="J302">
        <v>129</v>
      </c>
      <c r="K302" t="s">
        <v>4965</v>
      </c>
      <c r="L302" t="s">
        <v>1875</v>
      </c>
      <c r="M302" t="s">
        <v>3373</v>
      </c>
      <c r="N302" t="s">
        <v>98</v>
      </c>
      <c r="O302">
        <v>0.15</v>
      </c>
      <c r="P302" s="4">
        <v>45503</v>
      </c>
      <c r="Q302" t="s">
        <v>2898</v>
      </c>
      <c r="R302" t="s">
        <v>71</v>
      </c>
      <c r="S302" t="s">
        <v>2688</v>
      </c>
      <c r="T302" t="s">
        <v>32</v>
      </c>
      <c r="U302" t="s">
        <v>3471</v>
      </c>
      <c r="V302" t="s">
        <v>35</v>
      </c>
      <c r="W302" t="s">
        <v>15</v>
      </c>
      <c r="X302" t="s">
        <v>14</v>
      </c>
      <c r="Y302" t="s">
        <v>15</v>
      </c>
      <c r="Z302" t="s">
        <v>1876</v>
      </c>
      <c r="AA302" s="4">
        <v>43671</v>
      </c>
      <c r="AB302" t="s">
        <v>3241</v>
      </c>
      <c r="AC302" t="s">
        <v>5263</v>
      </c>
      <c r="AD302" s="107" t="s">
        <v>181</v>
      </c>
      <c r="AE302" t="s">
        <v>1572</v>
      </c>
      <c r="AF302">
        <v>0.15</v>
      </c>
      <c r="AG302" t="s">
        <v>15</v>
      </c>
      <c r="AH302" s="107" t="s">
        <v>3778</v>
      </c>
      <c r="AI302" t="s">
        <v>5420</v>
      </c>
      <c r="AJ302" t="s">
        <v>5420</v>
      </c>
      <c r="AK302" t="s">
        <v>181</v>
      </c>
      <c r="AL302" t="s">
        <v>181</v>
      </c>
      <c r="AP302">
        <v>0.15</v>
      </c>
      <c r="AQ302">
        <v>0.15</v>
      </c>
      <c r="AR302" t="s">
        <v>4966</v>
      </c>
    </row>
    <row r="303" spans="10:44">
      <c r="J303">
        <v>128</v>
      </c>
      <c r="K303" t="s">
        <v>5081</v>
      </c>
      <c r="L303" t="s">
        <v>4865</v>
      </c>
      <c r="M303" t="s">
        <v>3399</v>
      </c>
      <c r="N303" t="s">
        <v>98</v>
      </c>
      <c r="O303">
        <v>3</v>
      </c>
      <c r="P303" s="4">
        <v>45530</v>
      </c>
      <c r="Q303" t="s">
        <v>2904</v>
      </c>
      <c r="R303" t="s">
        <v>142</v>
      </c>
      <c r="S303" t="s">
        <v>2722</v>
      </c>
      <c r="T303" t="s">
        <v>225</v>
      </c>
      <c r="U303" t="s">
        <v>1609</v>
      </c>
      <c r="V303" t="s">
        <v>65</v>
      </c>
      <c r="W303" t="s">
        <v>435</v>
      </c>
      <c r="X303" t="s">
        <v>14</v>
      </c>
      <c r="Y303" t="s">
        <v>15</v>
      </c>
      <c r="Z303" t="s">
        <v>4866</v>
      </c>
      <c r="AA303" s="4">
        <v>43515</v>
      </c>
      <c r="AB303" t="s">
        <v>3233</v>
      </c>
      <c r="AC303" t="s">
        <v>5263</v>
      </c>
      <c r="AD303" s="107" t="s">
        <v>181</v>
      </c>
      <c r="AE303" t="s">
        <v>1572</v>
      </c>
      <c r="AF303">
        <v>3</v>
      </c>
      <c r="AG303" t="s">
        <v>15</v>
      </c>
      <c r="AH303" s="107" t="s">
        <v>3781</v>
      </c>
      <c r="AI303" t="s">
        <v>3496</v>
      </c>
      <c r="AJ303" t="s">
        <v>3496</v>
      </c>
      <c r="AK303" t="s">
        <v>181</v>
      </c>
      <c r="AL303" t="s">
        <v>181</v>
      </c>
      <c r="AP303">
        <v>3</v>
      </c>
      <c r="AQ303">
        <v>3</v>
      </c>
      <c r="AR303" t="s">
        <v>5082</v>
      </c>
    </row>
    <row r="304" spans="10:44">
      <c r="J304">
        <v>127</v>
      </c>
      <c r="K304" t="s">
        <v>4864</v>
      </c>
      <c r="L304" t="s">
        <v>4865</v>
      </c>
      <c r="M304" t="s">
        <v>3402</v>
      </c>
      <c r="N304" t="s">
        <v>98</v>
      </c>
      <c r="O304">
        <v>10.5</v>
      </c>
      <c r="P304" s="4">
        <v>45635</v>
      </c>
      <c r="Q304" t="s">
        <v>3039</v>
      </c>
      <c r="R304" t="s">
        <v>142</v>
      </c>
      <c r="S304" t="s">
        <v>3733</v>
      </c>
      <c r="T304" t="s">
        <v>225</v>
      </c>
      <c r="U304" t="s">
        <v>1609</v>
      </c>
      <c r="V304" t="s">
        <v>65</v>
      </c>
      <c r="W304" t="s">
        <v>435</v>
      </c>
      <c r="X304" t="s">
        <v>14</v>
      </c>
      <c r="Y304" t="s">
        <v>15</v>
      </c>
      <c r="Z304" t="s">
        <v>4866</v>
      </c>
      <c r="AA304" s="4">
        <v>43802</v>
      </c>
      <c r="AB304" t="s">
        <v>3236</v>
      </c>
      <c r="AC304" t="s">
        <v>5263</v>
      </c>
      <c r="AD304" s="107" t="s">
        <v>181</v>
      </c>
      <c r="AE304" t="s">
        <v>1572</v>
      </c>
      <c r="AF304">
        <v>10.5</v>
      </c>
      <c r="AG304" t="s">
        <v>15</v>
      </c>
      <c r="AH304" s="107" t="s">
        <v>3783</v>
      </c>
      <c r="AI304" t="s">
        <v>3779</v>
      </c>
      <c r="AJ304" t="s">
        <v>3779</v>
      </c>
      <c r="AK304" t="s">
        <v>181</v>
      </c>
      <c r="AL304" t="s">
        <v>181</v>
      </c>
      <c r="AP304">
        <v>10.5</v>
      </c>
      <c r="AQ304">
        <v>10.5</v>
      </c>
      <c r="AR304" t="s">
        <v>4867</v>
      </c>
    </row>
    <row r="305" spans="10:44">
      <c r="J305">
        <v>126</v>
      </c>
      <c r="K305" t="s">
        <v>4897</v>
      </c>
      <c r="L305" t="s">
        <v>4898</v>
      </c>
      <c r="M305" t="s">
        <v>3373</v>
      </c>
      <c r="N305" t="s">
        <v>98</v>
      </c>
      <c r="O305">
        <v>5</v>
      </c>
      <c r="P305" s="4">
        <v>45610</v>
      </c>
      <c r="Q305" t="s">
        <v>3039</v>
      </c>
      <c r="R305" t="s">
        <v>438</v>
      </c>
      <c r="S305" t="s">
        <v>3733</v>
      </c>
      <c r="T305" t="s">
        <v>178</v>
      </c>
      <c r="U305" t="s">
        <v>1609</v>
      </c>
      <c r="V305" t="s">
        <v>127</v>
      </c>
      <c r="W305" t="s">
        <v>235</v>
      </c>
      <c r="X305" t="s">
        <v>85</v>
      </c>
      <c r="Y305" t="s">
        <v>15</v>
      </c>
      <c r="Z305" t="s">
        <v>4899</v>
      </c>
      <c r="AA305" s="4">
        <v>43776</v>
      </c>
      <c r="AB305" t="s">
        <v>3237</v>
      </c>
      <c r="AC305" t="s">
        <v>5263</v>
      </c>
      <c r="AD305" s="107" t="s">
        <v>181</v>
      </c>
      <c r="AE305" t="s">
        <v>1572</v>
      </c>
      <c r="AF305">
        <v>5</v>
      </c>
      <c r="AG305" t="s">
        <v>2892</v>
      </c>
      <c r="AH305" s="107" t="s">
        <v>3783</v>
      </c>
      <c r="AI305" t="s">
        <v>3497</v>
      </c>
      <c r="AJ305" t="s">
        <v>3497</v>
      </c>
      <c r="AK305" t="s">
        <v>181</v>
      </c>
      <c r="AL305" t="s">
        <v>181</v>
      </c>
      <c r="AP305">
        <v>5</v>
      </c>
      <c r="AQ305">
        <v>5</v>
      </c>
      <c r="AR305" t="s">
        <v>4900</v>
      </c>
    </row>
    <row r="306" spans="10:44">
      <c r="J306">
        <v>125</v>
      </c>
      <c r="K306" t="s">
        <v>5070</v>
      </c>
      <c r="L306" t="s">
        <v>7579</v>
      </c>
      <c r="M306" t="s">
        <v>4422</v>
      </c>
      <c r="N306" t="s">
        <v>98</v>
      </c>
      <c r="O306">
        <v>5</v>
      </c>
      <c r="P306" s="4">
        <v>45376</v>
      </c>
      <c r="Q306" t="s">
        <v>2898</v>
      </c>
      <c r="R306" t="s">
        <v>1306</v>
      </c>
      <c r="S306" t="s">
        <v>2722</v>
      </c>
      <c r="T306" t="s">
        <v>225</v>
      </c>
      <c r="U306" t="s">
        <v>1609</v>
      </c>
      <c r="V306" t="s">
        <v>65</v>
      </c>
      <c r="W306" t="s">
        <v>180</v>
      </c>
      <c r="X306" t="s">
        <v>85</v>
      </c>
      <c r="Y306" t="s">
        <v>15</v>
      </c>
      <c r="Z306" t="s">
        <v>5071</v>
      </c>
      <c r="AA306" s="4">
        <v>43542</v>
      </c>
      <c r="AB306" t="s">
        <v>3232</v>
      </c>
      <c r="AC306" t="s">
        <v>5263</v>
      </c>
      <c r="AD306" s="107" t="s">
        <v>181</v>
      </c>
      <c r="AE306" t="s">
        <v>1572</v>
      </c>
      <c r="AF306">
        <v>5</v>
      </c>
      <c r="AG306" t="s">
        <v>15</v>
      </c>
      <c r="AH306" s="107" t="s">
        <v>3778</v>
      </c>
      <c r="AI306" t="s">
        <v>3497</v>
      </c>
      <c r="AJ306" t="s">
        <v>3497</v>
      </c>
      <c r="AK306" t="s">
        <v>181</v>
      </c>
      <c r="AL306" t="s">
        <v>181</v>
      </c>
      <c r="AP306">
        <v>5</v>
      </c>
      <c r="AQ306">
        <v>5</v>
      </c>
      <c r="AR306" t="s">
        <v>5072</v>
      </c>
    </row>
    <row r="307" spans="10:44">
      <c r="J307">
        <v>124</v>
      </c>
      <c r="K307" t="s">
        <v>5003</v>
      </c>
      <c r="L307" t="s">
        <v>2503</v>
      </c>
      <c r="M307" t="s">
        <v>3403</v>
      </c>
      <c r="N307" t="s">
        <v>98</v>
      </c>
      <c r="O307">
        <v>2.5</v>
      </c>
      <c r="P307" s="4">
        <v>45464</v>
      </c>
      <c r="Q307" t="s">
        <v>2898</v>
      </c>
      <c r="R307" t="s">
        <v>19</v>
      </c>
      <c r="S307" t="s">
        <v>2688</v>
      </c>
      <c r="T307" t="s">
        <v>225</v>
      </c>
      <c r="U307" t="s">
        <v>1609</v>
      </c>
      <c r="V307" t="s">
        <v>127</v>
      </c>
      <c r="W307" t="s">
        <v>15</v>
      </c>
      <c r="X307" t="s">
        <v>30</v>
      </c>
      <c r="Y307" t="s">
        <v>15</v>
      </c>
      <c r="Z307" t="s">
        <v>2502</v>
      </c>
      <c r="AA307" s="4">
        <v>43630</v>
      </c>
      <c r="AB307" t="s">
        <v>3225</v>
      </c>
      <c r="AC307" t="s">
        <v>5263</v>
      </c>
      <c r="AD307" s="107" t="s">
        <v>181</v>
      </c>
      <c r="AE307" t="s">
        <v>1572</v>
      </c>
      <c r="AF307">
        <v>2.5</v>
      </c>
      <c r="AG307" t="s">
        <v>15</v>
      </c>
      <c r="AH307" s="107" t="s">
        <v>3778</v>
      </c>
      <c r="AI307" t="s">
        <v>3496</v>
      </c>
      <c r="AJ307" t="s">
        <v>3496</v>
      </c>
      <c r="AK307" t="s">
        <v>181</v>
      </c>
      <c r="AL307" t="s">
        <v>181</v>
      </c>
      <c r="AP307">
        <v>2.5</v>
      </c>
      <c r="AQ307">
        <v>2.5</v>
      </c>
      <c r="AR307" t="s">
        <v>5004</v>
      </c>
    </row>
    <row r="308" spans="10:44">
      <c r="J308">
        <v>123</v>
      </c>
      <c r="K308" t="s">
        <v>4884</v>
      </c>
      <c r="L308" t="s">
        <v>2503</v>
      </c>
      <c r="M308" t="s">
        <v>3373</v>
      </c>
      <c r="N308" t="s">
        <v>98</v>
      </c>
      <c r="O308">
        <v>4</v>
      </c>
      <c r="P308" s="4">
        <v>45632</v>
      </c>
      <c r="Q308" t="s">
        <v>3039</v>
      </c>
      <c r="R308" t="s">
        <v>1370</v>
      </c>
      <c r="S308" t="s">
        <v>3733</v>
      </c>
      <c r="T308" t="s">
        <v>225</v>
      </c>
      <c r="U308" t="s">
        <v>1609</v>
      </c>
      <c r="V308" t="s">
        <v>127</v>
      </c>
      <c r="W308" t="s">
        <v>15</v>
      </c>
      <c r="X308" t="s">
        <v>30</v>
      </c>
      <c r="Y308" t="s">
        <v>15</v>
      </c>
      <c r="Z308" t="s">
        <v>2502</v>
      </c>
      <c r="AA308" s="4">
        <v>43790</v>
      </c>
      <c r="AB308" t="s">
        <v>3237</v>
      </c>
      <c r="AC308" t="s">
        <v>5263</v>
      </c>
      <c r="AD308" s="107" t="s">
        <v>181</v>
      </c>
      <c r="AE308" t="s">
        <v>1572</v>
      </c>
      <c r="AF308">
        <v>4</v>
      </c>
      <c r="AG308" t="s">
        <v>15</v>
      </c>
      <c r="AH308" s="107" t="s">
        <v>3783</v>
      </c>
      <c r="AI308" t="s">
        <v>3497</v>
      </c>
      <c r="AJ308" t="s">
        <v>3497</v>
      </c>
      <c r="AK308" t="s">
        <v>181</v>
      </c>
      <c r="AL308" t="s">
        <v>181</v>
      </c>
      <c r="AP308">
        <v>4</v>
      </c>
      <c r="AQ308">
        <v>4</v>
      </c>
      <c r="AR308" t="s">
        <v>4885</v>
      </c>
    </row>
    <row r="309" spans="10:44">
      <c r="J309">
        <v>122</v>
      </c>
      <c r="K309" t="s">
        <v>5124</v>
      </c>
      <c r="L309" t="s">
        <v>3865</v>
      </c>
      <c r="M309" t="s">
        <v>3399</v>
      </c>
      <c r="N309" t="s">
        <v>98</v>
      </c>
      <c r="O309">
        <v>7</v>
      </c>
      <c r="P309" s="4">
        <v>45420</v>
      </c>
      <c r="Q309" t="s">
        <v>2897</v>
      </c>
      <c r="R309" t="s">
        <v>1405</v>
      </c>
      <c r="S309" t="s">
        <v>2722</v>
      </c>
      <c r="T309" t="s">
        <v>225</v>
      </c>
      <c r="U309" t="s">
        <v>1609</v>
      </c>
      <c r="V309" t="s">
        <v>127</v>
      </c>
      <c r="W309" t="s">
        <v>15</v>
      </c>
      <c r="X309" t="s">
        <v>30</v>
      </c>
      <c r="Y309" t="s">
        <v>15</v>
      </c>
      <c r="Z309" t="s">
        <v>3866</v>
      </c>
      <c r="AA309" s="4">
        <v>41758</v>
      </c>
      <c r="AB309" t="s">
        <v>3229</v>
      </c>
      <c r="AC309" t="s">
        <v>5263</v>
      </c>
      <c r="AD309" s="107" t="s">
        <v>181</v>
      </c>
      <c r="AE309" t="s">
        <v>1572</v>
      </c>
      <c r="AF309">
        <v>7</v>
      </c>
      <c r="AG309" t="s">
        <v>15</v>
      </c>
      <c r="AH309" s="107" t="s">
        <v>3781</v>
      </c>
      <c r="AI309" t="s">
        <v>3779</v>
      </c>
      <c r="AJ309" t="s">
        <v>3779</v>
      </c>
      <c r="AK309" t="s">
        <v>181</v>
      </c>
      <c r="AL309" t="s">
        <v>181</v>
      </c>
      <c r="AP309">
        <v>7</v>
      </c>
      <c r="AQ309">
        <v>7</v>
      </c>
      <c r="AR309" t="s">
        <v>5129</v>
      </c>
    </row>
    <row r="310" spans="10:44">
      <c r="J310">
        <v>121</v>
      </c>
      <c r="K310" t="s">
        <v>5124</v>
      </c>
      <c r="L310" t="s">
        <v>7580</v>
      </c>
      <c r="M310" t="s">
        <v>3399</v>
      </c>
      <c r="N310" t="s">
        <v>98</v>
      </c>
      <c r="O310">
        <v>7</v>
      </c>
      <c r="P310" s="4">
        <v>45420</v>
      </c>
      <c r="Q310" t="s">
        <v>2897</v>
      </c>
      <c r="R310" t="s">
        <v>1405</v>
      </c>
      <c r="S310" t="s">
        <v>2722</v>
      </c>
      <c r="T310" t="s">
        <v>225</v>
      </c>
      <c r="U310" t="s">
        <v>1609</v>
      </c>
      <c r="V310" t="s">
        <v>127</v>
      </c>
      <c r="W310" t="s">
        <v>15</v>
      </c>
      <c r="X310" t="s">
        <v>30</v>
      </c>
      <c r="Y310" t="s">
        <v>15</v>
      </c>
      <c r="Z310" t="s">
        <v>3866</v>
      </c>
      <c r="AA310" s="4">
        <v>41794</v>
      </c>
      <c r="AB310" t="s">
        <v>3225</v>
      </c>
      <c r="AC310" t="s">
        <v>5263</v>
      </c>
      <c r="AD310" s="107" t="s">
        <v>181</v>
      </c>
      <c r="AE310" t="s">
        <v>1572</v>
      </c>
      <c r="AF310">
        <v>7</v>
      </c>
      <c r="AG310" t="s">
        <v>15</v>
      </c>
      <c r="AH310" s="107" t="s">
        <v>3781</v>
      </c>
      <c r="AI310" t="s">
        <v>3779</v>
      </c>
      <c r="AJ310" t="s">
        <v>3779</v>
      </c>
      <c r="AK310" t="s">
        <v>181</v>
      </c>
      <c r="AL310" t="s">
        <v>181</v>
      </c>
      <c r="AP310">
        <v>7</v>
      </c>
      <c r="AQ310">
        <v>7</v>
      </c>
      <c r="AR310" t="s">
        <v>7581</v>
      </c>
    </row>
    <row r="311" spans="10:44">
      <c r="J311">
        <v>120</v>
      </c>
      <c r="K311" t="s">
        <v>1869</v>
      </c>
      <c r="L311" t="s">
        <v>1870</v>
      </c>
      <c r="M311" t="s">
        <v>10</v>
      </c>
      <c r="N311" t="s">
        <v>11</v>
      </c>
      <c r="O311">
        <v>7.5</v>
      </c>
      <c r="P311" s="4">
        <v>45585</v>
      </c>
      <c r="Q311" t="s">
        <v>2895</v>
      </c>
      <c r="R311" t="s">
        <v>1871</v>
      </c>
      <c r="S311" t="s">
        <v>3732</v>
      </c>
      <c r="T311" t="s">
        <v>178</v>
      </c>
      <c r="U311" t="s">
        <v>1609</v>
      </c>
      <c r="V311" t="s">
        <v>35</v>
      </c>
      <c r="W311" t="s">
        <v>15</v>
      </c>
      <c r="X311" t="s">
        <v>14</v>
      </c>
      <c r="Y311" t="s">
        <v>3718</v>
      </c>
      <c r="Z311" t="s">
        <v>1872</v>
      </c>
      <c r="AA311" s="4">
        <v>44487</v>
      </c>
      <c r="AB311" t="s">
        <v>3238</v>
      </c>
      <c r="AC311" t="s">
        <v>5263</v>
      </c>
      <c r="AD311" s="107" t="s">
        <v>181</v>
      </c>
      <c r="AE311" t="s">
        <v>1572</v>
      </c>
      <c r="AF311">
        <v>7.5</v>
      </c>
      <c r="AG311" t="s">
        <v>2892</v>
      </c>
      <c r="AH311" s="107" t="s">
        <v>3772</v>
      </c>
      <c r="AI311" t="s">
        <v>5420</v>
      </c>
      <c r="AJ311" t="s">
        <v>5420</v>
      </c>
      <c r="AK311" t="s">
        <v>181</v>
      </c>
      <c r="AL311" t="s">
        <v>181</v>
      </c>
      <c r="AP311">
        <v>1.163</v>
      </c>
      <c r="AQ311">
        <v>1.048</v>
      </c>
      <c r="AR311" t="s">
        <v>3919</v>
      </c>
    </row>
    <row r="312" spans="10:44">
      <c r="J312">
        <v>119</v>
      </c>
      <c r="K312" t="s">
        <v>4914</v>
      </c>
      <c r="L312" t="s">
        <v>662</v>
      </c>
      <c r="M312" t="s">
        <v>4549</v>
      </c>
      <c r="N312" t="s">
        <v>98</v>
      </c>
      <c r="O312">
        <v>5</v>
      </c>
      <c r="P312" s="4">
        <v>45504</v>
      </c>
      <c r="Q312" t="s">
        <v>4857</v>
      </c>
      <c r="R312" t="s">
        <v>844</v>
      </c>
      <c r="S312" t="s">
        <v>3720</v>
      </c>
      <c r="T312" t="s">
        <v>273</v>
      </c>
      <c r="U312" t="s">
        <v>1609</v>
      </c>
      <c r="V312" t="s">
        <v>65</v>
      </c>
      <c r="W312" t="s">
        <v>180</v>
      </c>
      <c r="X312" t="s">
        <v>14</v>
      </c>
      <c r="Y312" t="s">
        <v>15</v>
      </c>
      <c r="Z312" t="s">
        <v>664</v>
      </c>
      <c r="AA312" s="4">
        <v>43762</v>
      </c>
      <c r="AB312" t="s">
        <v>3238</v>
      </c>
      <c r="AC312" t="s">
        <v>5260</v>
      </c>
      <c r="AD312" s="107" t="s">
        <v>181</v>
      </c>
      <c r="AE312" t="s">
        <v>1572</v>
      </c>
      <c r="AF312">
        <v>5</v>
      </c>
      <c r="AG312" t="s">
        <v>15</v>
      </c>
      <c r="AH312" s="107" t="s">
        <v>3783</v>
      </c>
      <c r="AI312" t="s">
        <v>3497</v>
      </c>
      <c r="AJ312" t="s">
        <v>3497</v>
      </c>
      <c r="AK312" t="s">
        <v>181</v>
      </c>
      <c r="AL312" t="s">
        <v>181</v>
      </c>
      <c r="AP312">
        <v>5</v>
      </c>
      <c r="AQ312">
        <v>5</v>
      </c>
      <c r="AR312" t="s">
        <v>4915</v>
      </c>
    </row>
    <row r="313" spans="10:44">
      <c r="J313">
        <v>118</v>
      </c>
      <c r="K313" t="s">
        <v>5091</v>
      </c>
      <c r="L313" t="s">
        <v>5093</v>
      </c>
      <c r="M313" t="s">
        <v>3391</v>
      </c>
      <c r="N313" t="s">
        <v>98</v>
      </c>
      <c r="O313">
        <v>22.334</v>
      </c>
      <c r="P313" s="4">
        <v>45624</v>
      </c>
      <c r="Q313" t="s">
        <v>5094</v>
      </c>
      <c r="R313" t="s">
        <v>154</v>
      </c>
      <c r="S313" t="s">
        <v>2722</v>
      </c>
      <c r="T313" t="s">
        <v>273</v>
      </c>
      <c r="U313" t="s">
        <v>3471</v>
      </c>
      <c r="V313" t="s">
        <v>26</v>
      </c>
      <c r="W313" t="s">
        <v>311</v>
      </c>
      <c r="X313" t="s">
        <v>14</v>
      </c>
      <c r="Y313" t="s">
        <v>15</v>
      </c>
      <c r="Z313" t="s">
        <v>5092</v>
      </c>
      <c r="AA313" s="4">
        <v>42304</v>
      </c>
      <c r="AB313" t="s">
        <v>3238</v>
      </c>
      <c r="AC313" t="s">
        <v>5260</v>
      </c>
      <c r="AD313" s="107" t="s">
        <v>181</v>
      </c>
      <c r="AE313" t="s">
        <v>1572</v>
      </c>
      <c r="AF313">
        <v>22.334</v>
      </c>
      <c r="AG313" t="s">
        <v>15</v>
      </c>
      <c r="AH313" s="107" t="s">
        <v>3781</v>
      </c>
      <c r="AI313" t="s">
        <v>3779</v>
      </c>
      <c r="AJ313" t="s">
        <v>3779</v>
      </c>
      <c r="AK313" t="s">
        <v>181</v>
      </c>
      <c r="AL313" t="s">
        <v>181</v>
      </c>
      <c r="AP313">
        <v>22.334</v>
      </c>
      <c r="AQ313">
        <v>22.334</v>
      </c>
      <c r="AR313" t="s">
        <v>5095</v>
      </c>
    </row>
    <row r="314" spans="10:44">
      <c r="J314">
        <v>117</v>
      </c>
      <c r="K314" t="s">
        <v>5102</v>
      </c>
      <c r="L314" t="s">
        <v>5093</v>
      </c>
      <c r="M314" t="s">
        <v>3391</v>
      </c>
      <c r="N314" t="s">
        <v>98</v>
      </c>
      <c r="O314">
        <v>22.5</v>
      </c>
      <c r="P314" s="4">
        <v>45624</v>
      </c>
      <c r="Q314" t="s">
        <v>2897</v>
      </c>
      <c r="R314" t="s">
        <v>154</v>
      </c>
      <c r="S314" t="s">
        <v>2722</v>
      </c>
      <c r="T314" t="s">
        <v>273</v>
      </c>
      <c r="U314" t="s">
        <v>3471</v>
      </c>
      <c r="V314" t="s">
        <v>26</v>
      </c>
      <c r="W314" t="s">
        <v>311</v>
      </c>
      <c r="X314" t="s">
        <v>14</v>
      </c>
      <c r="Y314" t="s">
        <v>15</v>
      </c>
      <c r="Z314" t="s">
        <v>5092</v>
      </c>
      <c r="AA314" s="4">
        <v>41963</v>
      </c>
      <c r="AB314" t="s">
        <v>3237</v>
      </c>
      <c r="AC314" t="s">
        <v>5260</v>
      </c>
      <c r="AD314" s="107" t="s">
        <v>181</v>
      </c>
      <c r="AE314" t="s">
        <v>1572</v>
      </c>
      <c r="AF314">
        <v>0.16600000000000001</v>
      </c>
      <c r="AG314" t="s">
        <v>15</v>
      </c>
      <c r="AH314" s="107" t="s">
        <v>3781</v>
      </c>
      <c r="AI314" t="s">
        <v>3779</v>
      </c>
      <c r="AJ314" t="s">
        <v>5420</v>
      </c>
      <c r="AK314" t="s">
        <v>181</v>
      </c>
      <c r="AL314" t="s">
        <v>181</v>
      </c>
      <c r="AP314">
        <v>22.5</v>
      </c>
      <c r="AQ314">
        <v>0.16600000000000001</v>
      </c>
      <c r="AR314" t="s">
        <v>5103</v>
      </c>
    </row>
    <row r="315" spans="10:44">
      <c r="J315">
        <v>116</v>
      </c>
      <c r="K315" t="s">
        <v>636</v>
      </c>
      <c r="L315" t="s">
        <v>3251</v>
      </c>
      <c r="M315" t="s">
        <v>1651</v>
      </c>
      <c r="N315" t="s">
        <v>98</v>
      </c>
      <c r="O315">
        <v>3</v>
      </c>
      <c r="P315" s="4">
        <v>45371</v>
      </c>
      <c r="Q315" t="s">
        <v>2901</v>
      </c>
      <c r="R315" t="s">
        <v>637</v>
      </c>
      <c r="S315" t="s">
        <v>2688</v>
      </c>
      <c r="T315" t="s">
        <v>273</v>
      </c>
      <c r="U315" t="s">
        <v>1609</v>
      </c>
      <c r="V315" t="s">
        <v>127</v>
      </c>
      <c r="W315" t="s">
        <v>15</v>
      </c>
      <c r="X315" t="s">
        <v>3784</v>
      </c>
      <c r="Y315" t="s">
        <v>3782</v>
      </c>
      <c r="Z315" t="s">
        <v>3252</v>
      </c>
      <c r="AA315" s="4">
        <v>44452</v>
      </c>
      <c r="AB315" t="s">
        <v>3239</v>
      </c>
      <c r="AC315" t="s">
        <v>5260</v>
      </c>
      <c r="AD315" s="107" t="s">
        <v>181</v>
      </c>
      <c r="AE315" t="s">
        <v>1572</v>
      </c>
      <c r="AF315">
        <v>3</v>
      </c>
      <c r="AG315" t="s">
        <v>15</v>
      </c>
      <c r="AH315" s="107" t="s">
        <v>3772</v>
      </c>
      <c r="AI315" t="s">
        <v>3496</v>
      </c>
      <c r="AJ315" t="s">
        <v>3496</v>
      </c>
      <c r="AK315" t="s">
        <v>2738</v>
      </c>
      <c r="AL315" t="s">
        <v>3366</v>
      </c>
      <c r="AM315">
        <v>1</v>
      </c>
      <c r="AO315">
        <v>1</v>
      </c>
      <c r="AP315">
        <v>3</v>
      </c>
      <c r="AQ315">
        <v>3</v>
      </c>
      <c r="AR315" t="s">
        <v>3938</v>
      </c>
    </row>
    <row r="316" spans="10:44">
      <c r="J316">
        <v>115</v>
      </c>
      <c r="K316" t="s">
        <v>706</v>
      </c>
      <c r="L316" t="s">
        <v>707</v>
      </c>
      <c r="M316" t="s">
        <v>1665</v>
      </c>
      <c r="N316" t="s">
        <v>98</v>
      </c>
      <c r="O316">
        <v>4.8</v>
      </c>
      <c r="P316" s="4">
        <v>45516</v>
      </c>
      <c r="Q316" t="s">
        <v>2895</v>
      </c>
      <c r="R316" t="s">
        <v>47</v>
      </c>
      <c r="S316" t="s">
        <v>2688</v>
      </c>
      <c r="T316" t="s">
        <v>273</v>
      </c>
      <c r="U316" t="s">
        <v>1609</v>
      </c>
      <c r="V316" t="s">
        <v>65</v>
      </c>
      <c r="W316" t="s">
        <v>435</v>
      </c>
      <c r="X316" t="s">
        <v>85</v>
      </c>
      <c r="Y316" t="s">
        <v>3782</v>
      </c>
      <c r="Z316" t="s">
        <v>708</v>
      </c>
      <c r="AA316" s="4">
        <v>44413</v>
      </c>
      <c r="AB316" t="s">
        <v>3240</v>
      </c>
      <c r="AC316" t="s">
        <v>5260</v>
      </c>
      <c r="AD316" s="107" t="s">
        <v>181</v>
      </c>
      <c r="AE316" t="s">
        <v>1572</v>
      </c>
      <c r="AF316">
        <v>4.8</v>
      </c>
      <c r="AG316" t="s">
        <v>15</v>
      </c>
      <c r="AH316" s="107" t="s">
        <v>3772</v>
      </c>
      <c r="AI316" t="s">
        <v>3497</v>
      </c>
      <c r="AJ316" t="s">
        <v>3497</v>
      </c>
      <c r="AK316" t="s">
        <v>2738</v>
      </c>
      <c r="AL316" t="s">
        <v>3366</v>
      </c>
      <c r="AM316">
        <v>1</v>
      </c>
      <c r="AO316">
        <v>1</v>
      </c>
      <c r="AP316">
        <v>4.8</v>
      </c>
      <c r="AQ316">
        <v>4.8</v>
      </c>
      <c r="AR316" t="s">
        <v>3946</v>
      </c>
    </row>
    <row r="317" spans="10:44">
      <c r="J317">
        <v>114</v>
      </c>
      <c r="K317" t="s">
        <v>5064</v>
      </c>
      <c r="L317" t="s">
        <v>911</v>
      </c>
      <c r="M317" t="s">
        <v>3391</v>
      </c>
      <c r="N317" t="s">
        <v>98</v>
      </c>
      <c r="O317">
        <v>7.5</v>
      </c>
      <c r="P317" s="4">
        <v>45393</v>
      </c>
      <c r="Q317" t="s">
        <v>2898</v>
      </c>
      <c r="R317" t="s">
        <v>5392</v>
      </c>
      <c r="S317" t="s">
        <v>3727</v>
      </c>
      <c r="T317" t="s">
        <v>273</v>
      </c>
      <c r="U317" t="s">
        <v>3471</v>
      </c>
      <c r="V317" t="s">
        <v>65</v>
      </c>
      <c r="W317" t="s">
        <v>435</v>
      </c>
      <c r="X317" t="s">
        <v>14</v>
      </c>
      <c r="Y317" t="s">
        <v>15</v>
      </c>
      <c r="Z317" t="s">
        <v>915</v>
      </c>
      <c r="AA317" s="4">
        <v>43558</v>
      </c>
      <c r="AB317" t="s">
        <v>3229</v>
      </c>
      <c r="AC317" t="s">
        <v>5260</v>
      </c>
      <c r="AD317" s="107" t="s">
        <v>181</v>
      </c>
      <c r="AE317" t="s">
        <v>1572</v>
      </c>
      <c r="AF317">
        <v>7.5</v>
      </c>
      <c r="AG317" t="s">
        <v>15</v>
      </c>
      <c r="AH317" s="107" t="s">
        <v>3778</v>
      </c>
      <c r="AI317" t="s">
        <v>3779</v>
      </c>
      <c r="AJ317" t="s">
        <v>3779</v>
      </c>
      <c r="AK317" t="s">
        <v>181</v>
      </c>
      <c r="AL317" t="s">
        <v>181</v>
      </c>
      <c r="AP317">
        <v>7.5</v>
      </c>
      <c r="AQ317">
        <v>7.5</v>
      </c>
      <c r="AR317" t="s">
        <v>5065</v>
      </c>
    </row>
    <row r="318" spans="10:44">
      <c r="J318">
        <v>113</v>
      </c>
      <c r="K318" t="s">
        <v>5061</v>
      </c>
      <c r="L318" t="s">
        <v>911</v>
      </c>
      <c r="M318" t="s">
        <v>3391</v>
      </c>
      <c r="N318" t="s">
        <v>98</v>
      </c>
      <c r="O318">
        <v>12.5</v>
      </c>
      <c r="P318" s="4">
        <v>45393</v>
      </c>
      <c r="Q318" t="s">
        <v>2898</v>
      </c>
      <c r="R318" t="s">
        <v>5062</v>
      </c>
      <c r="S318" t="s">
        <v>2722</v>
      </c>
      <c r="T318" t="s">
        <v>273</v>
      </c>
      <c r="U318" t="s">
        <v>3471</v>
      </c>
      <c r="V318" t="s">
        <v>65</v>
      </c>
      <c r="W318" t="s">
        <v>435</v>
      </c>
      <c r="X318" t="s">
        <v>14</v>
      </c>
      <c r="Y318" t="s">
        <v>15</v>
      </c>
      <c r="Z318" t="s">
        <v>915</v>
      </c>
      <c r="AA318" s="4">
        <v>43558</v>
      </c>
      <c r="AB318" t="s">
        <v>3229</v>
      </c>
      <c r="AC318" t="s">
        <v>5260</v>
      </c>
      <c r="AD318" s="107" t="s">
        <v>181</v>
      </c>
      <c r="AE318" t="s">
        <v>1572</v>
      </c>
      <c r="AF318">
        <v>12.5</v>
      </c>
      <c r="AG318" t="s">
        <v>15</v>
      </c>
      <c r="AH318" s="107" t="s">
        <v>3778</v>
      </c>
      <c r="AI318" t="s">
        <v>3779</v>
      </c>
      <c r="AJ318" t="s">
        <v>3779</v>
      </c>
      <c r="AK318" t="s">
        <v>181</v>
      </c>
      <c r="AL318" t="s">
        <v>181</v>
      </c>
      <c r="AP318">
        <v>12.5</v>
      </c>
      <c r="AQ318">
        <v>12.5</v>
      </c>
      <c r="AR318" t="s">
        <v>5063</v>
      </c>
    </row>
    <row r="319" spans="10:44">
      <c r="J319">
        <v>112</v>
      </c>
      <c r="K319" t="s">
        <v>3493</v>
      </c>
      <c r="L319" t="s">
        <v>1123</v>
      </c>
      <c r="M319" t="s">
        <v>10</v>
      </c>
      <c r="N319" t="s">
        <v>462</v>
      </c>
      <c r="O319">
        <v>1.915</v>
      </c>
      <c r="P319" s="4">
        <v>45526</v>
      </c>
      <c r="Q319" t="s">
        <v>3034</v>
      </c>
      <c r="R319" t="s">
        <v>727</v>
      </c>
      <c r="S319" t="s">
        <v>3512</v>
      </c>
      <c r="T319" t="s">
        <v>273</v>
      </c>
      <c r="U319" t="s">
        <v>1609</v>
      </c>
      <c r="V319" t="s">
        <v>65</v>
      </c>
      <c r="W319" t="s">
        <v>435</v>
      </c>
      <c r="X319" t="s">
        <v>30</v>
      </c>
      <c r="Y319" t="s">
        <v>3718</v>
      </c>
      <c r="Z319" t="s">
        <v>1125</v>
      </c>
      <c r="AA319" s="4">
        <v>45159</v>
      </c>
      <c r="AB319" t="s">
        <v>3240</v>
      </c>
      <c r="AC319" t="s">
        <v>5260</v>
      </c>
      <c r="AD319" s="107" t="s">
        <v>181</v>
      </c>
      <c r="AE319" t="s">
        <v>1572</v>
      </c>
      <c r="AF319">
        <v>1.9139999999999999</v>
      </c>
      <c r="AG319" t="s">
        <v>15</v>
      </c>
      <c r="AH319" s="107" t="s">
        <v>3774</v>
      </c>
      <c r="AI319" t="s">
        <v>5420</v>
      </c>
      <c r="AJ319" t="s">
        <v>5420</v>
      </c>
      <c r="AK319" t="s">
        <v>181</v>
      </c>
      <c r="AL319" t="s">
        <v>181</v>
      </c>
      <c r="AP319">
        <v>0.24399999999999999</v>
      </c>
      <c r="AQ319">
        <v>0.245</v>
      </c>
      <c r="AR319" t="s">
        <v>3895</v>
      </c>
    </row>
    <row r="320" spans="10:44">
      <c r="J320">
        <v>111</v>
      </c>
      <c r="K320" t="s">
        <v>3478</v>
      </c>
      <c r="L320" t="s">
        <v>1123</v>
      </c>
      <c r="M320" t="s">
        <v>10</v>
      </c>
      <c r="N320" t="s">
        <v>11</v>
      </c>
      <c r="O320">
        <v>0.41</v>
      </c>
      <c r="P320" s="4">
        <v>45526</v>
      </c>
      <c r="Q320" t="s">
        <v>3034</v>
      </c>
      <c r="R320" t="s">
        <v>727</v>
      </c>
      <c r="S320" t="s">
        <v>3517</v>
      </c>
      <c r="T320" t="s">
        <v>273</v>
      </c>
      <c r="U320" t="s">
        <v>1609</v>
      </c>
      <c r="V320" t="s">
        <v>65</v>
      </c>
      <c r="W320" t="s">
        <v>435</v>
      </c>
      <c r="X320" t="s">
        <v>30</v>
      </c>
      <c r="Y320" t="s">
        <v>3718</v>
      </c>
      <c r="Z320" t="s">
        <v>1125</v>
      </c>
      <c r="AA320" s="4">
        <v>45159</v>
      </c>
      <c r="AB320" t="s">
        <v>3240</v>
      </c>
      <c r="AC320" t="s">
        <v>5260</v>
      </c>
      <c r="AD320" s="107" t="s">
        <v>181</v>
      </c>
      <c r="AE320" t="s">
        <v>1572</v>
      </c>
      <c r="AF320">
        <v>0.41</v>
      </c>
      <c r="AG320" t="s">
        <v>15</v>
      </c>
      <c r="AH320" s="107" t="s">
        <v>3774</v>
      </c>
      <c r="AI320" t="s">
        <v>5420</v>
      </c>
      <c r="AJ320" t="s">
        <v>5420</v>
      </c>
      <c r="AK320" t="s">
        <v>181</v>
      </c>
      <c r="AL320" t="s">
        <v>181</v>
      </c>
      <c r="AP320">
        <v>5.6000000000000001E-2</v>
      </c>
      <c r="AQ320">
        <v>5.7000000000000002E-2</v>
      </c>
      <c r="AR320" t="s">
        <v>3873</v>
      </c>
    </row>
    <row r="321" spans="10:44">
      <c r="J321">
        <v>110</v>
      </c>
      <c r="K321" t="s">
        <v>3494</v>
      </c>
      <c r="L321" t="s">
        <v>1123</v>
      </c>
      <c r="M321" t="s">
        <v>10</v>
      </c>
      <c r="N321" t="s">
        <v>98</v>
      </c>
      <c r="O321">
        <v>0.05</v>
      </c>
      <c r="P321" s="4">
        <v>45526</v>
      </c>
      <c r="Q321" t="s">
        <v>3034</v>
      </c>
      <c r="R321" t="s">
        <v>727</v>
      </c>
      <c r="S321" t="s">
        <v>3512</v>
      </c>
      <c r="T321" t="s">
        <v>273</v>
      </c>
      <c r="U321" t="s">
        <v>1609</v>
      </c>
      <c r="V321" t="s">
        <v>65</v>
      </c>
      <c r="W321" t="s">
        <v>435</v>
      </c>
      <c r="X321" t="s">
        <v>30</v>
      </c>
      <c r="Y321" t="s">
        <v>3718</v>
      </c>
      <c r="Z321" t="s">
        <v>1125</v>
      </c>
      <c r="AA321" s="4">
        <v>45159</v>
      </c>
      <c r="AB321" t="s">
        <v>3240</v>
      </c>
      <c r="AC321" t="s">
        <v>5260</v>
      </c>
      <c r="AD321" s="107" t="s">
        <v>181</v>
      </c>
      <c r="AE321" t="s">
        <v>1572</v>
      </c>
      <c r="AF321">
        <v>0.05</v>
      </c>
      <c r="AG321" t="s">
        <v>15</v>
      </c>
      <c r="AH321" s="107" t="s">
        <v>3774</v>
      </c>
      <c r="AI321" t="s">
        <v>5420</v>
      </c>
      <c r="AJ321" t="s">
        <v>5420</v>
      </c>
      <c r="AK321" t="s">
        <v>181</v>
      </c>
      <c r="AL321" t="s">
        <v>181</v>
      </c>
      <c r="AP321">
        <v>0.05</v>
      </c>
      <c r="AQ321">
        <v>0.05</v>
      </c>
      <c r="AR321" t="s">
        <v>3894</v>
      </c>
    </row>
    <row r="322" spans="10:44">
      <c r="J322">
        <v>109</v>
      </c>
      <c r="K322" t="s">
        <v>5083</v>
      </c>
      <c r="L322" t="s">
        <v>7582</v>
      </c>
      <c r="M322" t="s">
        <v>4406</v>
      </c>
      <c r="N322" t="s">
        <v>98</v>
      </c>
      <c r="O322">
        <v>8.5</v>
      </c>
      <c r="P322" s="4">
        <v>45426</v>
      </c>
      <c r="Q322" t="s">
        <v>2904</v>
      </c>
      <c r="R322" t="s">
        <v>1413</v>
      </c>
      <c r="S322" t="s">
        <v>2722</v>
      </c>
      <c r="T322" t="s">
        <v>273</v>
      </c>
      <c r="U322" t="s">
        <v>3471</v>
      </c>
      <c r="V322" t="s">
        <v>127</v>
      </c>
      <c r="W322" t="s">
        <v>15</v>
      </c>
      <c r="X322" t="s">
        <v>14</v>
      </c>
      <c r="Y322" t="s">
        <v>15</v>
      </c>
      <c r="Z322" t="s">
        <v>690</v>
      </c>
      <c r="AA322" s="4">
        <v>43438</v>
      </c>
      <c r="AB322" t="s">
        <v>3236</v>
      </c>
      <c r="AC322" t="s">
        <v>5260</v>
      </c>
      <c r="AD322" s="107" t="s">
        <v>181</v>
      </c>
      <c r="AE322" t="s">
        <v>1572</v>
      </c>
      <c r="AF322">
        <v>8.5</v>
      </c>
      <c r="AG322" t="s">
        <v>15</v>
      </c>
      <c r="AH322" s="107" t="s">
        <v>3781</v>
      </c>
      <c r="AI322" t="s">
        <v>3779</v>
      </c>
      <c r="AJ322" t="s">
        <v>3779</v>
      </c>
      <c r="AK322" t="s">
        <v>181</v>
      </c>
      <c r="AL322" t="s">
        <v>181</v>
      </c>
      <c r="AP322">
        <v>8.5</v>
      </c>
      <c r="AQ322">
        <v>8.5</v>
      </c>
      <c r="AR322" t="s">
        <v>7583</v>
      </c>
    </row>
    <row r="323" spans="10:44">
      <c r="J323">
        <v>108</v>
      </c>
      <c r="K323" t="s">
        <v>5083</v>
      </c>
      <c r="L323" t="s">
        <v>688</v>
      </c>
      <c r="M323" t="s">
        <v>4406</v>
      </c>
      <c r="N323" t="s">
        <v>98</v>
      </c>
      <c r="O323">
        <v>8.5</v>
      </c>
      <c r="P323" s="4">
        <v>45426</v>
      </c>
      <c r="Q323" t="s">
        <v>2904</v>
      </c>
      <c r="R323" t="s">
        <v>1413</v>
      </c>
      <c r="S323" t="s">
        <v>2722</v>
      </c>
      <c r="T323" t="s">
        <v>273</v>
      </c>
      <c r="U323" t="s">
        <v>3471</v>
      </c>
      <c r="V323" t="s">
        <v>127</v>
      </c>
      <c r="W323" t="s">
        <v>15</v>
      </c>
      <c r="X323" t="s">
        <v>14</v>
      </c>
      <c r="Y323" t="s">
        <v>15</v>
      </c>
      <c r="Z323" t="s">
        <v>690</v>
      </c>
      <c r="AA323" s="4">
        <v>43412</v>
      </c>
      <c r="AB323" t="s">
        <v>3237</v>
      </c>
      <c r="AC323" t="s">
        <v>5260</v>
      </c>
      <c r="AD323" s="107" t="s">
        <v>181</v>
      </c>
      <c r="AE323" t="s">
        <v>1572</v>
      </c>
      <c r="AF323">
        <v>8.5</v>
      </c>
      <c r="AG323" t="s">
        <v>15</v>
      </c>
      <c r="AH323" s="107" t="s">
        <v>3781</v>
      </c>
      <c r="AI323" t="s">
        <v>3779</v>
      </c>
      <c r="AJ323" t="s">
        <v>3779</v>
      </c>
      <c r="AK323" t="s">
        <v>181</v>
      </c>
      <c r="AL323" t="s">
        <v>181</v>
      </c>
      <c r="AP323">
        <v>8.5</v>
      </c>
      <c r="AQ323">
        <v>8.5</v>
      </c>
      <c r="AR323" t="s">
        <v>5086</v>
      </c>
    </row>
    <row r="324" spans="10:44">
      <c r="J324">
        <v>107</v>
      </c>
      <c r="K324" t="s">
        <v>4839</v>
      </c>
      <c r="L324" t="s">
        <v>4840</v>
      </c>
      <c r="M324" t="s">
        <v>3373</v>
      </c>
      <c r="N324" t="s">
        <v>98</v>
      </c>
      <c r="O324">
        <v>5</v>
      </c>
      <c r="P324" s="4">
        <v>45528</v>
      </c>
      <c r="Q324" t="s">
        <v>7584</v>
      </c>
      <c r="R324" t="s">
        <v>4841</v>
      </c>
      <c r="S324" t="s">
        <v>2722</v>
      </c>
      <c r="T324" t="s">
        <v>273</v>
      </c>
      <c r="U324" t="s">
        <v>1609</v>
      </c>
      <c r="V324" t="s">
        <v>35</v>
      </c>
      <c r="W324" t="s">
        <v>15</v>
      </c>
      <c r="X324" t="s">
        <v>30</v>
      </c>
      <c r="Y324" t="s">
        <v>15</v>
      </c>
      <c r="Z324" t="s">
        <v>4842</v>
      </c>
      <c r="AA324" s="4">
        <v>44060</v>
      </c>
      <c r="AB324" t="s">
        <v>3240</v>
      </c>
      <c r="AC324" t="s">
        <v>5260</v>
      </c>
      <c r="AD324" s="107" t="s">
        <v>181</v>
      </c>
      <c r="AE324" t="s">
        <v>1572</v>
      </c>
      <c r="AF324">
        <v>5</v>
      </c>
      <c r="AG324" t="s">
        <v>15</v>
      </c>
      <c r="AH324" s="107" t="s">
        <v>3783</v>
      </c>
      <c r="AI324" t="s">
        <v>3497</v>
      </c>
      <c r="AJ324" t="s">
        <v>3497</v>
      </c>
      <c r="AK324" t="s">
        <v>181</v>
      </c>
      <c r="AL324" t="s">
        <v>181</v>
      </c>
      <c r="AP324">
        <v>5</v>
      </c>
      <c r="AQ324">
        <v>5</v>
      </c>
      <c r="AR324" t="s">
        <v>4843</v>
      </c>
    </row>
    <row r="325" spans="10:44">
      <c r="J325">
        <v>106</v>
      </c>
      <c r="K325" t="s">
        <v>4886</v>
      </c>
      <c r="L325" t="s">
        <v>4887</v>
      </c>
      <c r="M325" t="s">
        <v>4316</v>
      </c>
      <c r="N325" t="s">
        <v>98</v>
      </c>
      <c r="O325">
        <v>3.88</v>
      </c>
      <c r="P325" s="4">
        <v>45623</v>
      </c>
      <c r="Q325" t="s">
        <v>2898</v>
      </c>
      <c r="R325" t="s">
        <v>91</v>
      </c>
      <c r="S325" t="s">
        <v>2722</v>
      </c>
      <c r="T325" t="s">
        <v>273</v>
      </c>
      <c r="U325" t="s">
        <v>3471</v>
      </c>
      <c r="V325" t="s">
        <v>65</v>
      </c>
      <c r="W325" t="s">
        <v>435</v>
      </c>
      <c r="X325" t="s">
        <v>14</v>
      </c>
      <c r="Y325" t="s">
        <v>15</v>
      </c>
      <c r="Z325" t="s">
        <v>4888</v>
      </c>
      <c r="AA325" s="4">
        <v>43789</v>
      </c>
      <c r="AB325" t="s">
        <v>3237</v>
      </c>
      <c r="AC325" t="s">
        <v>5260</v>
      </c>
      <c r="AD325" s="107" t="s">
        <v>181</v>
      </c>
      <c r="AE325" t="s">
        <v>1572</v>
      </c>
      <c r="AF325">
        <v>2.7679999999999998</v>
      </c>
      <c r="AG325" t="s">
        <v>15</v>
      </c>
      <c r="AH325" s="107" t="s">
        <v>3778</v>
      </c>
      <c r="AI325" t="s">
        <v>3497</v>
      </c>
      <c r="AJ325" t="s">
        <v>3496</v>
      </c>
      <c r="AK325" t="s">
        <v>181</v>
      </c>
      <c r="AL325" t="s">
        <v>181</v>
      </c>
      <c r="AP325">
        <v>3.88</v>
      </c>
      <c r="AQ325">
        <v>2.7679999999999998</v>
      </c>
      <c r="AR325" t="s">
        <v>4889</v>
      </c>
    </row>
    <row r="326" spans="10:44">
      <c r="J326">
        <v>105</v>
      </c>
      <c r="K326" t="s">
        <v>4793</v>
      </c>
      <c r="L326" t="s">
        <v>4794</v>
      </c>
      <c r="M326" t="s">
        <v>4289</v>
      </c>
      <c r="N326" t="s">
        <v>98</v>
      </c>
      <c r="O326">
        <v>4</v>
      </c>
      <c r="P326" s="4">
        <v>45376</v>
      </c>
      <c r="Q326" t="s">
        <v>2895</v>
      </c>
      <c r="R326" t="s">
        <v>4602</v>
      </c>
      <c r="S326" t="s">
        <v>3226</v>
      </c>
      <c r="T326" t="s">
        <v>273</v>
      </c>
      <c r="U326" t="s">
        <v>3471</v>
      </c>
      <c r="V326" t="s">
        <v>26</v>
      </c>
      <c r="W326" t="s">
        <v>311</v>
      </c>
      <c r="X326" t="s">
        <v>21</v>
      </c>
      <c r="Y326" t="s">
        <v>15</v>
      </c>
      <c r="Z326" t="s">
        <v>4795</v>
      </c>
      <c r="AA326" s="4">
        <v>44273</v>
      </c>
      <c r="AB326" t="s">
        <v>3232</v>
      </c>
      <c r="AC326" t="s">
        <v>5260</v>
      </c>
      <c r="AD326" s="107" t="s">
        <v>181</v>
      </c>
      <c r="AE326" t="s">
        <v>1572</v>
      </c>
      <c r="AF326">
        <v>4</v>
      </c>
      <c r="AG326" t="s">
        <v>15</v>
      </c>
      <c r="AH326" s="107" t="s">
        <v>3772</v>
      </c>
      <c r="AI326" t="s">
        <v>3497</v>
      </c>
      <c r="AJ326" t="s">
        <v>3497</v>
      </c>
      <c r="AK326" t="s">
        <v>181</v>
      </c>
      <c r="AL326" t="s">
        <v>181</v>
      </c>
      <c r="AP326">
        <v>4</v>
      </c>
      <c r="AQ326">
        <v>4</v>
      </c>
      <c r="AR326" t="s">
        <v>4796</v>
      </c>
    </row>
    <row r="327" spans="10:44">
      <c r="J327">
        <v>104</v>
      </c>
      <c r="K327" t="s">
        <v>4336</v>
      </c>
      <c r="L327" t="s">
        <v>4337</v>
      </c>
      <c r="M327" t="s">
        <v>3373</v>
      </c>
      <c r="N327" t="s">
        <v>98</v>
      </c>
      <c r="O327">
        <v>1</v>
      </c>
      <c r="P327" s="4">
        <v>45633</v>
      </c>
      <c r="Q327" t="s">
        <v>2895</v>
      </c>
      <c r="R327" t="s">
        <v>518</v>
      </c>
      <c r="S327" t="s">
        <v>3226</v>
      </c>
      <c r="T327" t="s">
        <v>273</v>
      </c>
      <c r="U327" t="s">
        <v>3471</v>
      </c>
      <c r="V327" t="s">
        <v>17</v>
      </c>
      <c r="W327" t="s">
        <v>1117</v>
      </c>
      <c r="X327" t="s">
        <v>21</v>
      </c>
      <c r="Y327" t="s">
        <v>15</v>
      </c>
      <c r="Z327" t="s">
        <v>1764</v>
      </c>
      <c r="AA327" s="4">
        <v>44531</v>
      </c>
      <c r="AB327" t="s">
        <v>3236</v>
      </c>
      <c r="AC327" t="s">
        <v>5260</v>
      </c>
      <c r="AD327" s="107" t="s">
        <v>181</v>
      </c>
      <c r="AE327" t="s">
        <v>1572</v>
      </c>
      <c r="AF327">
        <v>1</v>
      </c>
      <c r="AG327" t="s">
        <v>15</v>
      </c>
      <c r="AH327" s="107" t="s">
        <v>3772</v>
      </c>
      <c r="AI327" t="s">
        <v>5420</v>
      </c>
      <c r="AJ327" t="s">
        <v>5420</v>
      </c>
      <c r="AK327" t="s">
        <v>181</v>
      </c>
      <c r="AL327" t="s">
        <v>181</v>
      </c>
      <c r="AP327">
        <v>1</v>
      </c>
      <c r="AQ327">
        <v>1</v>
      </c>
      <c r="AR327" t="s">
        <v>4338</v>
      </c>
    </row>
    <row r="328" spans="10:44">
      <c r="J328">
        <v>103</v>
      </c>
      <c r="K328" t="s">
        <v>4523</v>
      </c>
      <c r="L328" t="s">
        <v>4524</v>
      </c>
      <c r="M328" t="s">
        <v>3373</v>
      </c>
      <c r="N328" t="s">
        <v>98</v>
      </c>
      <c r="O328">
        <v>0.6</v>
      </c>
      <c r="P328" s="4">
        <v>45563</v>
      </c>
      <c r="Q328" t="s">
        <v>2895</v>
      </c>
      <c r="R328" t="s">
        <v>2546</v>
      </c>
      <c r="S328" t="s">
        <v>3226</v>
      </c>
      <c r="T328" t="s">
        <v>273</v>
      </c>
      <c r="U328" t="s">
        <v>3471</v>
      </c>
      <c r="V328" t="s">
        <v>28</v>
      </c>
      <c r="W328" t="s">
        <v>1203</v>
      </c>
      <c r="X328" t="s">
        <v>21</v>
      </c>
      <c r="Y328" t="s">
        <v>15</v>
      </c>
      <c r="Z328" t="s">
        <v>4525</v>
      </c>
      <c r="AA328" s="4">
        <v>44462</v>
      </c>
      <c r="AB328" t="s">
        <v>3239</v>
      </c>
      <c r="AC328" t="s">
        <v>5260</v>
      </c>
      <c r="AD328" s="107" t="s">
        <v>181</v>
      </c>
      <c r="AE328" t="s">
        <v>1572</v>
      </c>
      <c r="AF328">
        <v>0.6</v>
      </c>
      <c r="AG328" t="s">
        <v>15</v>
      </c>
      <c r="AH328" s="107" t="s">
        <v>3772</v>
      </c>
      <c r="AI328" t="s">
        <v>5420</v>
      </c>
      <c r="AJ328" t="s">
        <v>5420</v>
      </c>
      <c r="AK328" t="s">
        <v>181</v>
      </c>
      <c r="AL328" t="s">
        <v>181</v>
      </c>
      <c r="AP328">
        <v>0.6</v>
      </c>
      <c r="AQ328">
        <v>0.6</v>
      </c>
      <c r="AR328" t="s">
        <v>4526</v>
      </c>
    </row>
    <row r="329" spans="10:44">
      <c r="J329">
        <v>102</v>
      </c>
      <c r="K329" t="s">
        <v>4724</v>
      </c>
      <c r="L329" t="s">
        <v>4725</v>
      </c>
      <c r="M329" t="s">
        <v>3373</v>
      </c>
      <c r="N329" t="s">
        <v>98</v>
      </c>
      <c r="O329">
        <v>3</v>
      </c>
      <c r="P329" s="4">
        <v>45444</v>
      </c>
      <c r="Q329" t="s">
        <v>2895</v>
      </c>
      <c r="R329" t="s">
        <v>158</v>
      </c>
      <c r="S329" t="s">
        <v>2722</v>
      </c>
      <c r="T329" t="s">
        <v>273</v>
      </c>
      <c r="U329" t="s">
        <v>3471</v>
      </c>
      <c r="V329" t="s">
        <v>17</v>
      </c>
      <c r="W329" t="s">
        <v>1025</v>
      </c>
      <c r="X329" t="s">
        <v>30</v>
      </c>
      <c r="Y329" t="s">
        <v>15</v>
      </c>
      <c r="Z329" t="s">
        <v>4726</v>
      </c>
      <c r="AA329" s="4">
        <v>44341</v>
      </c>
      <c r="AB329" t="s">
        <v>3228</v>
      </c>
      <c r="AC329" t="s">
        <v>5260</v>
      </c>
      <c r="AD329" s="107" t="s">
        <v>181</v>
      </c>
      <c r="AE329" t="s">
        <v>1572</v>
      </c>
      <c r="AF329">
        <v>2.81</v>
      </c>
      <c r="AG329" t="s">
        <v>15</v>
      </c>
      <c r="AH329" s="107" t="s">
        <v>3772</v>
      </c>
      <c r="AI329" t="s">
        <v>3496</v>
      </c>
      <c r="AJ329" t="s">
        <v>3496</v>
      </c>
      <c r="AK329" t="s">
        <v>181</v>
      </c>
      <c r="AL329" t="s">
        <v>181</v>
      </c>
      <c r="AP329">
        <v>3</v>
      </c>
      <c r="AQ329">
        <v>2.81</v>
      </c>
      <c r="AR329" t="s">
        <v>4727</v>
      </c>
    </row>
    <row r="330" spans="10:44">
      <c r="J330">
        <v>101</v>
      </c>
      <c r="K330" t="s">
        <v>4324</v>
      </c>
      <c r="L330" t="s">
        <v>4325</v>
      </c>
      <c r="M330" t="s">
        <v>3373</v>
      </c>
      <c r="N330" t="s">
        <v>98</v>
      </c>
      <c r="O330">
        <v>2</v>
      </c>
      <c r="P330" s="4">
        <v>45640</v>
      </c>
      <c r="Q330" t="s">
        <v>2895</v>
      </c>
      <c r="R330" t="s">
        <v>670</v>
      </c>
      <c r="S330" t="s">
        <v>6674</v>
      </c>
      <c r="T330" t="s">
        <v>273</v>
      </c>
      <c r="U330" t="s">
        <v>3471</v>
      </c>
      <c r="V330" t="s">
        <v>65</v>
      </c>
      <c r="W330" t="s">
        <v>4327</v>
      </c>
      <c r="X330" t="s">
        <v>21</v>
      </c>
      <c r="Y330" t="s">
        <v>15</v>
      </c>
      <c r="Z330" t="s">
        <v>4326</v>
      </c>
      <c r="AA330" s="4">
        <v>44536</v>
      </c>
      <c r="AB330" t="s">
        <v>3236</v>
      </c>
      <c r="AC330" t="s">
        <v>5260</v>
      </c>
      <c r="AD330" s="107" t="s">
        <v>181</v>
      </c>
      <c r="AE330" t="s">
        <v>1572</v>
      </c>
      <c r="AF330">
        <v>2</v>
      </c>
      <c r="AG330" t="s">
        <v>15</v>
      </c>
      <c r="AH330" s="107" t="s">
        <v>3772</v>
      </c>
      <c r="AI330" t="s">
        <v>5420</v>
      </c>
      <c r="AJ330" t="s">
        <v>5420</v>
      </c>
      <c r="AK330" t="s">
        <v>181</v>
      </c>
      <c r="AL330" t="s">
        <v>181</v>
      </c>
      <c r="AP330">
        <v>2</v>
      </c>
      <c r="AQ330">
        <v>2</v>
      </c>
      <c r="AR330" t="s">
        <v>4328</v>
      </c>
    </row>
    <row r="331" spans="10:44">
      <c r="J331">
        <v>100</v>
      </c>
      <c r="K331" t="s">
        <v>2617</v>
      </c>
      <c r="L331" t="s">
        <v>2327</v>
      </c>
      <c r="M331" t="s">
        <v>2616</v>
      </c>
      <c r="N331" t="s">
        <v>98</v>
      </c>
      <c r="O331">
        <v>5</v>
      </c>
      <c r="P331" s="4">
        <v>45563</v>
      </c>
      <c r="Q331" t="s">
        <v>2895</v>
      </c>
      <c r="R331" t="s">
        <v>873</v>
      </c>
      <c r="S331" t="s">
        <v>2722</v>
      </c>
      <c r="T331" t="s">
        <v>273</v>
      </c>
      <c r="U331" t="s">
        <v>1609</v>
      </c>
      <c r="V331" t="s">
        <v>26</v>
      </c>
      <c r="W331" t="s">
        <v>493</v>
      </c>
      <c r="X331" t="s">
        <v>30</v>
      </c>
      <c r="Y331" t="s">
        <v>3782</v>
      </c>
      <c r="Z331" t="s">
        <v>2326</v>
      </c>
      <c r="AA331" s="4">
        <v>44462</v>
      </c>
      <c r="AB331" t="s">
        <v>3239</v>
      </c>
      <c r="AC331" t="s">
        <v>5260</v>
      </c>
      <c r="AD331" s="107" t="s">
        <v>181</v>
      </c>
      <c r="AE331" t="s">
        <v>1572</v>
      </c>
      <c r="AF331">
        <v>5</v>
      </c>
      <c r="AG331" t="s">
        <v>15</v>
      </c>
      <c r="AH331" s="107" t="s">
        <v>3772</v>
      </c>
      <c r="AI331" t="s">
        <v>3497</v>
      </c>
      <c r="AJ331" t="s">
        <v>3497</v>
      </c>
      <c r="AK331" t="s">
        <v>181</v>
      </c>
      <c r="AL331" t="s">
        <v>181</v>
      </c>
      <c r="AP331">
        <v>5</v>
      </c>
      <c r="AQ331">
        <v>5</v>
      </c>
      <c r="AR331" t="s">
        <v>3922</v>
      </c>
    </row>
    <row r="332" spans="10:44">
      <c r="J332">
        <v>99</v>
      </c>
      <c r="K332" t="s">
        <v>2617</v>
      </c>
      <c r="L332" t="s">
        <v>7585</v>
      </c>
      <c r="M332" t="s">
        <v>2616</v>
      </c>
      <c r="N332" t="s">
        <v>98</v>
      </c>
      <c r="O332">
        <v>5</v>
      </c>
      <c r="P332" s="4">
        <v>45563</v>
      </c>
      <c r="Q332" t="s">
        <v>2895</v>
      </c>
      <c r="R332" t="s">
        <v>873</v>
      </c>
      <c r="S332" t="s">
        <v>2722</v>
      </c>
      <c r="T332" t="s">
        <v>273</v>
      </c>
      <c r="U332" t="s">
        <v>1609</v>
      </c>
      <c r="V332" t="s">
        <v>26</v>
      </c>
      <c r="W332" t="s">
        <v>493</v>
      </c>
      <c r="X332" t="s">
        <v>30</v>
      </c>
      <c r="Y332" t="s">
        <v>3782</v>
      </c>
      <c r="Z332" t="s">
        <v>2326</v>
      </c>
      <c r="AA332" s="4">
        <v>44482</v>
      </c>
      <c r="AB332" t="s">
        <v>3238</v>
      </c>
      <c r="AC332" t="s">
        <v>5260</v>
      </c>
      <c r="AD332" s="107" t="s">
        <v>181</v>
      </c>
      <c r="AE332" t="s">
        <v>1572</v>
      </c>
      <c r="AF332">
        <v>5</v>
      </c>
      <c r="AG332" t="s">
        <v>15</v>
      </c>
      <c r="AH332" s="107" t="s">
        <v>3772</v>
      </c>
      <c r="AI332" t="s">
        <v>3497</v>
      </c>
      <c r="AJ332" t="s">
        <v>3497</v>
      </c>
      <c r="AK332" t="s">
        <v>181</v>
      </c>
      <c r="AL332" t="s">
        <v>181</v>
      </c>
      <c r="AP332">
        <v>5</v>
      </c>
      <c r="AQ332">
        <v>5</v>
      </c>
      <c r="AR332" t="s">
        <v>7586</v>
      </c>
    </row>
    <row r="333" spans="10:44">
      <c r="J333">
        <v>98</v>
      </c>
      <c r="K333" t="s">
        <v>4829</v>
      </c>
      <c r="L333" t="s">
        <v>4830</v>
      </c>
      <c r="M333" t="s">
        <v>4832</v>
      </c>
      <c r="N333" t="s">
        <v>98</v>
      </c>
      <c r="O333">
        <v>4.5</v>
      </c>
      <c r="P333" s="4">
        <v>45641</v>
      </c>
      <c r="Q333" t="s">
        <v>2917</v>
      </c>
      <c r="R333" t="s">
        <v>27</v>
      </c>
      <c r="S333" t="s">
        <v>2722</v>
      </c>
      <c r="T333" t="s">
        <v>273</v>
      </c>
      <c r="U333" t="s">
        <v>1609</v>
      </c>
      <c r="V333" t="s">
        <v>17</v>
      </c>
      <c r="W333" t="s">
        <v>1008</v>
      </c>
      <c r="X333" t="s">
        <v>30</v>
      </c>
      <c r="Y333" t="s">
        <v>15</v>
      </c>
      <c r="Z333" t="s">
        <v>4833</v>
      </c>
      <c r="AA333" s="4">
        <v>44173</v>
      </c>
      <c r="AB333" t="s">
        <v>3236</v>
      </c>
      <c r="AC333" t="s">
        <v>5260</v>
      </c>
      <c r="AD333" s="107" t="s">
        <v>181</v>
      </c>
      <c r="AE333" t="s">
        <v>1572</v>
      </c>
      <c r="AF333">
        <v>4.5</v>
      </c>
      <c r="AG333" t="s">
        <v>15</v>
      </c>
      <c r="AH333" s="107" t="s">
        <v>3778</v>
      </c>
      <c r="AI333" t="s">
        <v>3497</v>
      </c>
      <c r="AJ333" t="s">
        <v>3497</v>
      </c>
      <c r="AK333" t="s">
        <v>181</v>
      </c>
      <c r="AL333" t="s">
        <v>181</v>
      </c>
      <c r="AP333">
        <v>4.5</v>
      </c>
      <c r="AQ333">
        <v>4.5</v>
      </c>
      <c r="AR333" t="s">
        <v>4834</v>
      </c>
    </row>
    <row r="334" spans="10:44">
      <c r="J334">
        <v>97</v>
      </c>
      <c r="K334" t="s">
        <v>4249</v>
      </c>
      <c r="L334" t="s">
        <v>2332</v>
      </c>
      <c r="M334" t="s">
        <v>3373</v>
      </c>
      <c r="N334" t="s">
        <v>98</v>
      </c>
      <c r="O334">
        <v>1</v>
      </c>
      <c r="P334" s="4">
        <v>45432</v>
      </c>
      <c r="Q334" t="s">
        <v>3034</v>
      </c>
      <c r="R334" t="s">
        <v>1476</v>
      </c>
      <c r="S334" t="s">
        <v>2722</v>
      </c>
      <c r="T334" t="s">
        <v>273</v>
      </c>
      <c r="U334" t="s">
        <v>1609</v>
      </c>
      <c r="V334" t="s">
        <v>35</v>
      </c>
      <c r="W334" t="s">
        <v>15</v>
      </c>
      <c r="X334" t="s">
        <v>30</v>
      </c>
      <c r="Y334" t="s">
        <v>15</v>
      </c>
      <c r="Z334" t="s">
        <v>2330</v>
      </c>
      <c r="AA334" s="4">
        <v>45063</v>
      </c>
      <c r="AB334" t="s">
        <v>3228</v>
      </c>
      <c r="AC334" t="s">
        <v>5260</v>
      </c>
      <c r="AD334" s="107" t="s">
        <v>181</v>
      </c>
      <c r="AE334" t="s">
        <v>1572</v>
      </c>
      <c r="AF334">
        <v>1</v>
      </c>
      <c r="AG334" t="s">
        <v>15</v>
      </c>
      <c r="AH334" s="107" t="s">
        <v>3774</v>
      </c>
      <c r="AI334" t="s">
        <v>5420</v>
      </c>
      <c r="AJ334" t="s">
        <v>5420</v>
      </c>
      <c r="AK334" t="s">
        <v>181</v>
      </c>
      <c r="AL334" t="s">
        <v>181</v>
      </c>
      <c r="AP334">
        <v>1</v>
      </c>
      <c r="AQ334">
        <v>1</v>
      </c>
      <c r="AR334" t="s">
        <v>4250</v>
      </c>
    </row>
    <row r="335" spans="10:44">
      <c r="J335">
        <v>96</v>
      </c>
      <c r="K335" t="s">
        <v>4844</v>
      </c>
      <c r="L335" t="s">
        <v>2332</v>
      </c>
      <c r="M335" t="s">
        <v>3373</v>
      </c>
      <c r="N335" t="s">
        <v>98</v>
      </c>
      <c r="O335">
        <v>2.5</v>
      </c>
      <c r="P335" s="4">
        <v>45516</v>
      </c>
      <c r="Q335" t="s">
        <v>2917</v>
      </c>
      <c r="R335" t="s">
        <v>29</v>
      </c>
      <c r="S335" t="s">
        <v>2722</v>
      </c>
      <c r="T335" t="s">
        <v>273</v>
      </c>
      <c r="U335" t="s">
        <v>1609</v>
      </c>
      <c r="V335" t="s">
        <v>35</v>
      </c>
      <c r="W335" t="s">
        <v>15</v>
      </c>
      <c r="X335" t="s">
        <v>3784</v>
      </c>
      <c r="Y335" t="s">
        <v>15</v>
      </c>
      <c r="Z335" t="s">
        <v>2330</v>
      </c>
      <c r="AA335" s="4">
        <v>44048</v>
      </c>
      <c r="AB335" t="s">
        <v>3240</v>
      </c>
      <c r="AC335" t="s">
        <v>5260</v>
      </c>
      <c r="AD335" s="107" t="s">
        <v>181</v>
      </c>
      <c r="AE335" t="s">
        <v>1572</v>
      </c>
      <c r="AF335">
        <v>2.5</v>
      </c>
      <c r="AG335" t="s">
        <v>15</v>
      </c>
      <c r="AH335" s="107" t="s">
        <v>3778</v>
      </c>
      <c r="AI335" t="s">
        <v>3496</v>
      </c>
      <c r="AJ335" t="s">
        <v>3496</v>
      </c>
      <c r="AK335" t="s">
        <v>181</v>
      </c>
      <c r="AL335" t="s">
        <v>181</v>
      </c>
      <c r="AP335">
        <v>2.5</v>
      </c>
      <c r="AQ335">
        <v>2.5</v>
      </c>
      <c r="AR335" t="s">
        <v>4845</v>
      </c>
    </row>
    <row r="336" spans="10:44">
      <c r="J336">
        <v>95</v>
      </c>
      <c r="K336" t="s">
        <v>4984</v>
      </c>
      <c r="L336" t="s">
        <v>4985</v>
      </c>
      <c r="M336" t="s">
        <v>4662</v>
      </c>
      <c r="N336" t="s">
        <v>98</v>
      </c>
      <c r="O336">
        <v>8</v>
      </c>
      <c r="P336" s="4">
        <v>45478</v>
      </c>
      <c r="Q336" t="s">
        <v>2898</v>
      </c>
      <c r="R336" t="s">
        <v>815</v>
      </c>
      <c r="S336" t="s">
        <v>2722</v>
      </c>
      <c r="T336" t="s">
        <v>273</v>
      </c>
      <c r="U336" t="s">
        <v>3471</v>
      </c>
      <c r="V336" t="s">
        <v>127</v>
      </c>
      <c r="W336" t="s">
        <v>15</v>
      </c>
      <c r="X336" t="s">
        <v>14</v>
      </c>
      <c r="Y336" t="s">
        <v>15</v>
      </c>
      <c r="Z336" t="s">
        <v>4986</v>
      </c>
      <c r="AA336" s="4">
        <v>43642</v>
      </c>
      <c r="AB336" t="s">
        <v>3225</v>
      </c>
      <c r="AC336" t="s">
        <v>5260</v>
      </c>
      <c r="AD336" s="107" t="s">
        <v>181</v>
      </c>
      <c r="AE336" t="s">
        <v>1572</v>
      </c>
      <c r="AF336">
        <v>8</v>
      </c>
      <c r="AG336" t="s">
        <v>15</v>
      </c>
      <c r="AH336" s="107" t="s">
        <v>3778</v>
      </c>
      <c r="AI336" t="s">
        <v>3779</v>
      </c>
      <c r="AJ336" t="s">
        <v>3779</v>
      </c>
      <c r="AK336" t="s">
        <v>181</v>
      </c>
      <c r="AL336" t="s">
        <v>181</v>
      </c>
      <c r="AP336">
        <v>8</v>
      </c>
      <c r="AQ336">
        <v>8</v>
      </c>
      <c r="AR336" t="s">
        <v>4987</v>
      </c>
    </row>
    <row r="337" spans="10:44">
      <c r="J337">
        <v>94</v>
      </c>
      <c r="K337" t="s">
        <v>4645</v>
      </c>
      <c r="L337" t="s">
        <v>1483</v>
      </c>
      <c r="M337" t="s">
        <v>4255</v>
      </c>
      <c r="N337" t="s">
        <v>98</v>
      </c>
      <c r="O337">
        <v>3</v>
      </c>
      <c r="P337" s="4">
        <v>45502</v>
      </c>
      <c r="Q337" t="s">
        <v>2895</v>
      </c>
      <c r="R337" t="s">
        <v>515</v>
      </c>
      <c r="S337" t="s">
        <v>2688</v>
      </c>
      <c r="T337" t="s">
        <v>273</v>
      </c>
      <c r="U337" t="s">
        <v>1609</v>
      </c>
      <c r="V337" t="s">
        <v>65</v>
      </c>
      <c r="W337" t="s">
        <v>435</v>
      </c>
      <c r="X337" t="s">
        <v>85</v>
      </c>
      <c r="Y337" t="s">
        <v>15</v>
      </c>
      <c r="Z337" t="s">
        <v>1484</v>
      </c>
      <c r="AA337" s="4">
        <v>44399</v>
      </c>
      <c r="AB337" t="s">
        <v>3241</v>
      </c>
      <c r="AC337" t="s">
        <v>5260</v>
      </c>
      <c r="AD337" s="107" t="s">
        <v>181</v>
      </c>
      <c r="AE337" t="s">
        <v>1572</v>
      </c>
      <c r="AF337">
        <v>3</v>
      </c>
      <c r="AG337" t="s">
        <v>15</v>
      </c>
      <c r="AH337" s="107" t="s">
        <v>3772</v>
      </c>
      <c r="AI337" t="s">
        <v>3496</v>
      </c>
      <c r="AJ337" t="s">
        <v>3496</v>
      </c>
      <c r="AK337" t="s">
        <v>181</v>
      </c>
      <c r="AL337" t="s">
        <v>181</v>
      </c>
      <c r="AP337">
        <v>3</v>
      </c>
      <c r="AQ337">
        <v>3</v>
      </c>
      <c r="AR337" t="s">
        <v>4646</v>
      </c>
    </row>
    <row r="338" spans="10:44">
      <c r="J338">
        <v>93</v>
      </c>
      <c r="K338" t="s">
        <v>4846</v>
      </c>
      <c r="L338" t="s">
        <v>4847</v>
      </c>
      <c r="M338" t="s">
        <v>4831</v>
      </c>
      <c r="N338" t="s">
        <v>98</v>
      </c>
      <c r="O338">
        <v>6</v>
      </c>
      <c r="P338" s="4">
        <v>45475</v>
      </c>
      <c r="Q338" t="s">
        <v>2917</v>
      </c>
      <c r="R338" t="s">
        <v>1253</v>
      </c>
      <c r="S338" t="s">
        <v>2722</v>
      </c>
      <c r="T338" t="s">
        <v>273</v>
      </c>
      <c r="U338" t="s">
        <v>3471</v>
      </c>
      <c r="V338" t="s">
        <v>35</v>
      </c>
      <c r="W338" t="s">
        <v>15</v>
      </c>
      <c r="X338" t="s">
        <v>30</v>
      </c>
      <c r="Y338" t="s">
        <v>15</v>
      </c>
      <c r="Z338" t="s">
        <v>4848</v>
      </c>
      <c r="AA338" s="4">
        <v>44004</v>
      </c>
      <c r="AB338" t="s">
        <v>3225</v>
      </c>
      <c r="AC338" t="s">
        <v>5260</v>
      </c>
      <c r="AD338" s="107" t="s">
        <v>181</v>
      </c>
      <c r="AE338" t="s">
        <v>1572</v>
      </c>
      <c r="AF338">
        <v>6</v>
      </c>
      <c r="AG338" t="s">
        <v>15</v>
      </c>
      <c r="AH338" s="107" t="s">
        <v>3778</v>
      </c>
      <c r="AI338" t="s">
        <v>3779</v>
      </c>
      <c r="AJ338" t="s">
        <v>3779</v>
      </c>
      <c r="AK338" t="s">
        <v>181</v>
      </c>
      <c r="AL338" t="s">
        <v>181</v>
      </c>
      <c r="AP338">
        <v>6</v>
      </c>
      <c r="AQ338">
        <v>6</v>
      </c>
      <c r="AR338" t="s">
        <v>4849</v>
      </c>
    </row>
    <row r="339" spans="10:44">
      <c r="J339">
        <v>92</v>
      </c>
      <c r="K339" t="s">
        <v>4873</v>
      </c>
      <c r="L339" t="s">
        <v>4874</v>
      </c>
      <c r="M339" t="s">
        <v>4316</v>
      </c>
      <c r="N339" t="s">
        <v>98</v>
      </c>
      <c r="O339">
        <v>5</v>
      </c>
      <c r="P339" s="4">
        <v>45635</v>
      </c>
      <c r="Q339" t="s">
        <v>3039</v>
      </c>
      <c r="R339" t="s">
        <v>19</v>
      </c>
      <c r="S339" t="s">
        <v>3720</v>
      </c>
      <c r="T339" t="s">
        <v>273</v>
      </c>
      <c r="U339" t="s">
        <v>3471</v>
      </c>
      <c r="V339" t="s">
        <v>26</v>
      </c>
      <c r="W339" t="s">
        <v>311</v>
      </c>
      <c r="X339" t="s">
        <v>14</v>
      </c>
      <c r="Y339" t="s">
        <v>15</v>
      </c>
      <c r="Z339" t="s">
        <v>4876</v>
      </c>
      <c r="AA339" s="4">
        <v>43796</v>
      </c>
      <c r="AB339" t="s">
        <v>3237</v>
      </c>
      <c r="AC339" t="s">
        <v>5260</v>
      </c>
      <c r="AD339" s="107" t="s">
        <v>181</v>
      </c>
      <c r="AE339" t="s">
        <v>1572</v>
      </c>
      <c r="AF339">
        <v>5</v>
      </c>
      <c r="AG339" t="s">
        <v>15</v>
      </c>
      <c r="AH339" s="107" t="s">
        <v>3783</v>
      </c>
      <c r="AI339" t="s">
        <v>3497</v>
      </c>
      <c r="AJ339" t="s">
        <v>3497</v>
      </c>
      <c r="AK339" t="s">
        <v>181</v>
      </c>
      <c r="AL339" t="s">
        <v>181</v>
      </c>
      <c r="AP339">
        <v>5</v>
      </c>
      <c r="AQ339">
        <v>5</v>
      </c>
      <c r="AR339" t="s">
        <v>4877</v>
      </c>
    </row>
    <row r="340" spans="10:44">
      <c r="J340">
        <v>91</v>
      </c>
      <c r="K340" t="s">
        <v>875</v>
      </c>
      <c r="L340" t="s">
        <v>732</v>
      </c>
      <c r="M340" t="s">
        <v>1667</v>
      </c>
      <c r="N340" t="s">
        <v>98</v>
      </c>
      <c r="O340">
        <v>3</v>
      </c>
      <c r="P340" s="4">
        <v>45430</v>
      </c>
      <c r="Q340" t="s">
        <v>2895</v>
      </c>
      <c r="R340" t="s">
        <v>727</v>
      </c>
      <c r="S340" t="s">
        <v>2722</v>
      </c>
      <c r="T340" t="s">
        <v>273</v>
      </c>
      <c r="U340" t="s">
        <v>1609</v>
      </c>
      <c r="V340" t="s">
        <v>65</v>
      </c>
      <c r="W340" t="s">
        <v>180</v>
      </c>
      <c r="X340" t="s">
        <v>3784</v>
      </c>
      <c r="Y340" t="s">
        <v>3782</v>
      </c>
      <c r="Z340" t="s">
        <v>733</v>
      </c>
      <c r="AA340" s="4">
        <v>44327</v>
      </c>
      <c r="AB340" t="s">
        <v>3228</v>
      </c>
      <c r="AC340" t="s">
        <v>5260</v>
      </c>
      <c r="AD340" s="107" t="s">
        <v>181</v>
      </c>
      <c r="AE340" t="s">
        <v>1572</v>
      </c>
      <c r="AF340">
        <v>3</v>
      </c>
      <c r="AG340" t="s">
        <v>15</v>
      </c>
      <c r="AH340" s="107" t="s">
        <v>3772</v>
      </c>
      <c r="AI340" t="s">
        <v>3496</v>
      </c>
      <c r="AJ340" t="s">
        <v>3496</v>
      </c>
      <c r="AK340" t="s">
        <v>2738</v>
      </c>
      <c r="AL340" t="s">
        <v>3366</v>
      </c>
      <c r="AM340">
        <v>1</v>
      </c>
      <c r="AO340">
        <v>1</v>
      </c>
      <c r="AP340">
        <v>3</v>
      </c>
      <c r="AQ340">
        <v>3</v>
      </c>
      <c r="AR340" t="s">
        <v>3962</v>
      </c>
    </row>
    <row r="341" spans="10:44">
      <c r="J341">
        <v>90</v>
      </c>
      <c r="K341" t="s">
        <v>2882</v>
      </c>
      <c r="L341" t="s">
        <v>2219</v>
      </c>
      <c r="M341" t="s">
        <v>10</v>
      </c>
      <c r="N341" t="s">
        <v>462</v>
      </c>
      <c r="O341">
        <v>9.75</v>
      </c>
      <c r="P341" s="4">
        <v>45435</v>
      </c>
      <c r="Q341" t="s">
        <v>3034</v>
      </c>
      <c r="R341" t="s">
        <v>302</v>
      </c>
      <c r="S341" t="s">
        <v>2722</v>
      </c>
      <c r="T341" t="s">
        <v>273</v>
      </c>
      <c r="U341" t="s">
        <v>3471</v>
      </c>
      <c r="V341" t="s">
        <v>56</v>
      </c>
      <c r="W341" t="s">
        <v>2097</v>
      </c>
      <c r="X341" t="s">
        <v>30</v>
      </c>
      <c r="Y341" t="s">
        <v>3718</v>
      </c>
      <c r="Z341" t="s">
        <v>2218</v>
      </c>
      <c r="AA341" s="4">
        <v>45069</v>
      </c>
      <c r="AB341" t="s">
        <v>3228</v>
      </c>
      <c r="AC341" t="s">
        <v>5260</v>
      </c>
      <c r="AD341" s="107" t="s">
        <v>181</v>
      </c>
      <c r="AE341" t="s">
        <v>1572</v>
      </c>
      <c r="AF341">
        <v>9.75</v>
      </c>
      <c r="AG341" t="s">
        <v>15</v>
      </c>
      <c r="AH341" s="107" t="s">
        <v>3774</v>
      </c>
      <c r="AI341" t="s">
        <v>5420</v>
      </c>
      <c r="AJ341" t="s">
        <v>5420</v>
      </c>
      <c r="AK341" t="s">
        <v>181</v>
      </c>
      <c r="AL341" t="s">
        <v>181</v>
      </c>
      <c r="AP341">
        <v>1.242</v>
      </c>
      <c r="AQ341">
        <v>1.248</v>
      </c>
      <c r="AR341" t="s">
        <v>3902</v>
      </c>
    </row>
    <row r="342" spans="10:44">
      <c r="J342">
        <v>89</v>
      </c>
      <c r="K342" t="s">
        <v>2985</v>
      </c>
      <c r="L342" t="s">
        <v>2219</v>
      </c>
      <c r="M342" t="s">
        <v>10</v>
      </c>
      <c r="N342" t="s">
        <v>462</v>
      </c>
      <c r="O342">
        <v>7.61</v>
      </c>
      <c r="P342" s="4">
        <v>45456</v>
      </c>
      <c r="Q342" t="s">
        <v>3034</v>
      </c>
      <c r="R342" t="s">
        <v>302</v>
      </c>
      <c r="S342" t="s">
        <v>2722</v>
      </c>
      <c r="T342" t="s">
        <v>273</v>
      </c>
      <c r="U342" t="s">
        <v>3471</v>
      </c>
      <c r="V342" t="s">
        <v>56</v>
      </c>
      <c r="W342" t="s">
        <v>2097</v>
      </c>
      <c r="X342" t="s">
        <v>30</v>
      </c>
      <c r="Y342" t="s">
        <v>3718</v>
      </c>
      <c r="Z342" t="s">
        <v>2218</v>
      </c>
      <c r="AA342" s="4">
        <v>45090</v>
      </c>
      <c r="AB342" t="s">
        <v>3225</v>
      </c>
      <c r="AC342" t="s">
        <v>5260</v>
      </c>
      <c r="AD342" s="107" t="s">
        <v>181</v>
      </c>
      <c r="AE342" t="s">
        <v>1572</v>
      </c>
      <c r="AF342">
        <v>7.61</v>
      </c>
      <c r="AG342" t="s">
        <v>15</v>
      </c>
      <c r="AH342" s="107" t="s">
        <v>3774</v>
      </c>
      <c r="AI342" t="s">
        <v>5420</v>
      </c>
      <c r="AJ342" t="s">
        <v>5420</v>
      </c>
      <c r="AK342" t="s">
        <v>181</v>
      </c>
      <c r="AL342" t="s">
        <v>181</v>
      </c>
      <c r="AP342">
        <v>0.96899999999999997</v>
      </c>
      <c r="AQ342">
        <v>0.97399999999999998</v>
      </c>
      <c r="AR342" t="s">
        <v>3899</v>
      </c>
    </row>
    <row r="343" spans="10:44">
      <c r="J343">
        <v>88</v>
      </c>
      <c r="K343" t="s">
        <v>3198</v>
      </c>
      <c r="L343" t="s">
        <v>2219</v>
      </c>
      <c r="M343" t="s">
        <v>10</v>
      </c>
      <c r="N343" t="s">
        <v>462</v>
      </c>
      <c r="O343">
        <v>1.014</v>
      </c>
      <c r="P343" s="4">
        <v>45474</v>
      </c>
      <c r="Q343" t="s">
        <v>3034</v>
      </c>
      <c r="R343" t="s">
        <v>302</v>
      </c>
      <c r="S343" t="s">
        <v>2722</v>
      </c>
      <c r="T343" t="s">
        <v>273</v>
      </c>
      <c r="U343" t="s">
        <v>3471</v>
      </c>
      <c r="V343" t="s">
        <v>56</v>
      </c>
      <c r="W343" t="s">
        <v>2097</v>
      </c>
      <c r="X343" t="s">
        <v>30</v>
      </c>
      <c r="Y343" t="s">
        <v>3718</v>
      </c>
      <c r="Z343" t="s">
        <v>2218</v>
      </c>
      <c r="AA343" s="4">
        <v>45106</v>
      </c>
      <c r="AB343" t="s">
        <v>3225</v>
      </c>
      <c r="AC343" t="s">
        <v>5260</v>
      </c>
      <c r="AD343" s="107" t="s">
        <v>181</v>
      </c>
      <c r="AE343" t="s">
        <v>1572</v>
      </c>
      <c r="AF343">
        <v>1.014</v>
      </c>
      <c r="AG343" t="s">
        <v>15</v>
      </c>
      <c r="AH343" s="107" t="s">
        <v>3774</v>
      </c>
      <c r="AI343" t="s">
        <v>5420</v>
      </c>
      <c r="AJ343" t="s">
        <v>5420</v>
      </c>
      <c r="AK343" t="s">
        <v>181</v>
      </c>
      <c r="AL343" t="s">
        <v>181</v>
      </c>
      <c r="AP343">
        <v>0.129</v>
      </c>
      <c r="AQ343">
        <v>0.13</v>
      </c>
      <c r="AR343" t="s">
        <v>3896</v>
      </c>
    </row>
    <row r="344" spans="10:44">
      <c r="J344">
        <v>87</v>
      </c>
      <c r="K344" t="s">
        <v>4923</v>
      </c>
      <c r="L344" t="s">
        <v>2983</v>
      </c>
      <c r="M344" t="s">
        <v>4924</v>
      </c>
      <c r="N344" t="s">
        <v>98</v>
      </c>
      <c r="O344">
        <v>3</v>
      </c>
      <c r="P344" s="4">
        <v>45589</v>
      </c>
      <c r="Q344" t="s">
        <v>2898</v>
      </c>
      <c r="R344" t="s">
        <v>1382</v>
      </c>
      <c r="S344" t="s">
        <v>2722</v>
      </c>
      <c r="T344" t="s">
        <v>273</v>
      </c>
      <c r="U344" t="s">
        <v>3471</v>
      </c>
      <c r="V344" t="s">
        <v>35</v>
      </c>
      <c r="W344" t="s">
        <v>15</v>
      </c>
      <c r="X344" t="s">
        <v>3784</v>
      </c>
      <c r="Y344" t="s">
        <v>15</v>
      </c>
      <c r="Z344" t="s">
        <v>2984</v>
      </c>
      <c r="AA344" s="4">
        <v>43755</v>
      </c>
      <c r="AB344" t="s">
        <v>3238</v>
      </c>
      <c r="AC344" t="s">
        <v>5260</v>
      </c>
      <c r="AD344" s="107" t="s">
        <v>181</v>
      </c>
      <c r="AE344" t="s">
        <v>1572</v>
      </c>
      <c r="AF344">
        <v>0.746</v>
      </c>
      <c r="AG344" t="s">
        <v>15</v>
      </c>
      <c r="AH344" s="107" t="s">
        <v>3778</v>
      </c>
      <c r="AI344" t="s">
        <v>3496</v>
      </c>
      <c r="AJ344" t="s">
        <v>5420</v>
      </c>
      <c r="AK344" t="s">
        <v>181</v>
      </c>
      <c r="AL344" t="s">
        <v>181</v>
      </c>
      <c r="AP344">
        <v>3</v>
      </c>
      <c r="AQ344">
        <v>0.746</v>
      </c>
      <c r="AR344" t="s">
        <v>4925</v>
      </c>
    </row>
    <row r="345" spans="10:44">
      <c r="J345">
        <v>86</v>
      </c>
      <c r="K345" t="s">
        <v>4713</v>
      </c>
      <c r="L345" t="s">
        <v>4714</v>
      </c>
      <c r="M345" t="s">
        <v>4715</v>
      </c>
      <c r="N345" t="s">
        <v>98</v>
      </c>
      <c r="O345">
        <v>5</v>
      </c>
      <c r="P345" s="4">
        <v>45451</v>
      </c>
      <c r="Q345" t="s">
        <v>2895</v>
      </c>
      <c r="R345" t="s">
        <v>1394</v>
      </c>
      <c r="S345" t="s">
        <v>2722</v>
      </c>
      <c r="T345" t="s">
        <v>273</v>
      </c>
      <c r="U345" t="s">
        <v>3471</v>
      </c>
      <c r="V345" t="s">
        <v>56</v>
      </c>
      <c r="W345" t="s">
        <v>1506</v>
      </c>
      <c r="X345" t="s">
        <v>3784</v>
      </c>
      <c r="Y345" t="s">
        <v>15</v>
      </c>
      <c r="Z345" t="s">
        <v>4716</v>
      </c>
      <c r="AA345" s="4">
        <v>44348</v>
      </c>
      <c r="AB345" t="s">
        <v>3225</v>
      </c>
      <c r="AC345" t="s">
        <v>5260</v>
      </c>
      <c r="AD345" s="107" t="s">
        <v>181</v>
      </c>
      <c r="AE345" t="s">
        <v>1572</v>
      </c>
      <c r="AF345">
        <v>5</v>
      </c>
      <c r="AG345" t="s">
        <v>15</v>
      </c>
      <c r="AH345" s="107" t="s">
        <v>3772</v>
      </c>
      <c r="AI345" t="s">
        <v>3497</v>
      </c>
      <c r="AJ345" t="s">
        <v>3497</v>
      </c>
      <c r="AK345" t="s">
        <v>181</v>
      </c>
      <c r="AL345" t="s">
        <v>181</v>
      </c>
      <c r="AP345">
        <v>5</v>
      </c>
      <c r="AQ345">
        <v>5</v>
      </c>
      <c r="AR345" t="s">
        <v>4717</v>
      </c>
    </row>
    <row r="346" spans="10:44">
      <c r="J346">
        <v>85</v>
      </c>
      <c r="K346" t="s">
        <v>1873</v>
      </c>
      <c r="L346" t="s">
        <v>1874</v>
      </c>
      <c r="M346" t="s">
        <v>10</v>
      </c>
      <c r="N346" t="s">
        <v>98</v>
      </c>
      <c r="O346">
        <v>2</v>
      </c>
      <c r="P346" s="4">
        <v>45500</v>
      </c>
      <c r="Q346" t="s">
        <v>2895</v>
      </c>
      <c r="R346" t="s">
        <v>24</v>
      </c>
      <c r="S346" t="s">
        <v>3732</v>
      </c>
      <c r="T346" t="s">
        <v>273</v>
      </c>
      <c r="U346" t="s">
        <v>3471</v>
      </c>
      <c r="V346" t="s">
        <v>35</v>
      </c>
      <c r="W346" t="s">
        <v>762</v>
      </c>
      <c r="X346" t="s">
        <v>14</v>
      </c>
      <c r="Y346" t="s">
        <v>3718</v>
      </c>
      <c r="Z346" t="s">
        <v>1867</v>
      </c>
      <c r="AA346" s="4">
        <v>44399</v>
      </c>
      <c r="AB346" t="s">
        <v>3241</v>
      </c>
      <c r="AC346" t="s">
        <v>5260</v>
      </c>
      <c r="AD346" s="107" t="s">
        <v>181</v>
      </c>
      <c r="AE346" t="s">
        <v>1572</v>
      </c>
      <c r="AF346">
        <v>2</v>
      </c>
      <c r="AG346" t="s">
        <v>15</v>
      </c>
      <c r="AH346" s="107" t="s">
        <v>3772</v>
      </c>
      <c r="AI346" t="s">
        <v>5420</v>
      </c>
      <c r="AJ346" t="s">
        <v>5420</v>
      </c>
      <c r="AK346" t="s">
        <v>181</v>
      </c>
      <c r="AL346" t="s">
        <v>181</v>
      </c>
      <c r="AP346">
        <v>2</v>
      </c>
      <c r="AQ346">
        <v>2</v>
      </c>
      <c r="AR346" t="s">
        <v>3923</v>
      </c>
    </row>
    <row r="347" spans="10:44">
      <c r="J347">
        <v>84</v>
      </c>
      <c r="K347" t="s">
        <v>5084</v>
      </c>
      <c r="L347" t="s">
        <v>2321</v>
      </c>
      <c r="M347" t="s">
        <v>4662</v>
      </c>
      <c r="N347" t="s">
        <v>98</v>
      </c>
      <c r="O347">
        <v>6.3</v>
      </c>
      <c r="P347" s="4">
        <v>45362</v>
      </c>
      <c r="Q347" t="s">
        <v>2900</v>
      </c>
      <c r="R347" t="s">
        <v>327</v>
      </c>
      <c r="S347" t="s">
        <v>2722</v>
      </c>
      <c r="T347" t="s">
        <v>273</v>
      </c>
      <c r="U347" t="s">
        <v>1609</v>
      </c>
      <c r="V347" t="s">
        <v>65</v>
      </c>
      <c r="W347" t="s">
        <v>435</v>
      </c>
      <c r="X347" t="s">
        <v>85</v>
      </c>
      <c r="Y347" t="s">
        <v>15</v>
      </c>
      <c r="Z347" t="s">
        <v>2320</v>
      </c>
      <c r="AA347" s="4">
        <v>43437</v>
      </c>
      <c r="AB347" t="s">
        <v>3236</v>
      </c>
      <c r="AC347" t="s">
        <v>5260</v>
      </c>
      <c r="AD347" s="107" t="s">
        <v>181</v>
      </c>
      <c r="AE347" t="s">
        <v>1572</v>
      </c>
      <c r="AF347">
        <v>6.3</v>
      </c>
      <c r="AG347" t="s">
        <v>15</v>
      </c>
      <c r="AH347" s="107" t="s">
        <v>3781</v>
      </c>
      <c r="AI347" t="s">
        <v>3779</v>
      </c>
      <c r="AJ347" t="s">
        <v>3779</v>
      </c>
      <c r="AK347" t="s">
        <v>181</v>
      </c>
      <c r="AL347" t="s">
        <v>181</v>
      </c>
      <c r="AP347">
        <v>6.3</v>
      </c>
      <c r="AQ347">
        <v>6.3</v>
      </c>
      <c r="AR347" t="s">
        <v>5085</v>
      </c>
    </row>
    <row r="348" spans="10:44">
      <c r="J348">
        <v>83</v>
      </c>
      <c r="K348" t="s">
        <v>3398</v>
      </c>
      <c r="L348" t="s">
        <v>2321</v>
      </c>
      <c r="M348" t="s">
        <v>1631</v>
      </c>
      <c r="N348" t="s">
        <v>11</v>
      </c>
      <c r="O348">
        <v>14.45</v>
      </c>
      <c r="P348" s="4">
        <v>45437</v>
      </c>
      <c r="Q348" t="s">
        <v>2895</v>
      </c>
      <c r="R348" t="s">
        <v>348</v>
      </c>
      <c r="S348" t="s">
        <v>2721</v>
      </c>
      <c r="T348" t="s">
        <v>273</v>
      </c>
      <c r="U348" t="s">
        <v>1609</v>
      </c>
      <c r="V348" t="s">
        <v>65</v>
      </c>
      <c r="W348" t="s">
        <v>435</v>
      </c>
      <c r="X348" t="s">
        <v>85</v>
      </c>
      <c r="Y348" t="s">
        <v>2960</v>
      </c>
      <c r="Z348" t="s">
        <v>2320</v>
      </c>
      <c r="AA348" s="4">
        <v>44333</v>
      </c>
      <c r="AB348" t="s">
        <v>3228</v>
      </c>
      <c r="AC348" t="s">
        <v>5260</v>
      </c>
      <c r="AD348" s="107" t="s">
        <v>181</v>
      </c>
      <c r="AE348" t="s">
        <v>1572</v>
      </c>
      <c r="AF348">
        <v>14.45</v>
      </c>
      <c r="AG348" t="s">
        <v>15</v>
      </c>
      <c r="AH348" s="107" t="s">
        <v>3772</v>
      </c>
      <c r="AI348" t="s">
        <v>3496</v>
      </c>
      <c r="AJ348" t="s">
        <v>3496</v>
      </c>
      <c r="AK348" t="s">
        <v>181</v>
      </c>
      <c r="AL348" t="s">
        <v>181</v>
      </c>
      <c r="AP348">
        <v>2.202</v>
      </c>
      <c r="AQ348">
        <v>2.02</v>
      </c>
      <c r="AR348" t="s">
        <v>3925</v>
      </c>
    </row>
    <row r="349" spans="10:44">
      <c r="J349">
        <v>82</v>
      </c>
      <c r="K349" t="s">
        <v>5079</v>
      </c>
      <c r="L349" t="s">
        <v>2321</v>
      </c>
      <c r="M349" t="s">
        <v>4662</v>
      </c>
      <c r="N349" t="s">
        <v>98</v>
      </c>
      <c r="O349">
        <v>6</v>
      </c>
      <c r="P349" s="4">
        <v>45450</v>
      </c>
      <c r="Q349" t="s">
        <v>2900</v>
      </c>
      <c r="R349" t="s">
        <v>34</v>
      </c>
      <c r="S349" t="s">
        <v>2722</v>
      </c>
      <c r="T349" t="s">
        <v>273</v>
      </c>
      <c r="U349" t="s">
        <v>1609</v>
      </c>
      <c r="V349" t="s">
        <v>65</v>
      </c>
      <c r="W349" t="s">
        <v>435</v>
      </c>
      <c r="X349" t="s">
        <v>85</v>
      </c>
      <c r="Y349" t="s">
        <v>15</v>
      </c>
      <c r="Z349" t="s">
        <v>2320</v>
      </c>
      <c r="AA349" s="4">
        <v>43524</v>
      </c>
      <c r="AB349" t="s">
        <v>3233</v>
      </c>
      <c r="AC349" t="s">
        <v>5260</v>
      </c>
      <c r="AD349" s="107" t="s">
        <v>181</v>
      </c>
      <c r="AE349" t="s">
        <v>1572</v>
      </c>
      <c r="AF349">
        <v>6</v>
      </c>
      <c r="AG349" t="s">
        <v>15</v>
      </c>
      <c r="AH349" s="107" t="s">
        <v>3781</v>
      </c>
      <c r="AI349" t="s">
        <v>3779</v>
      </c>
      <c r="AJ349" t="s">
        <v>3779</v>
      </c>
      <c r="AK349" t="s">
        <v>181</v>
      </c>
      <c r="AL349" t="s">
        <v>181</v>
      </c>
      <c r="AP349">
        <v>6</v>
      </c>
      <c r="AQ349">
        <v>6</v>
      </c>
      <c r="AR349" t="s">
        <v>5080</v>
      </c>
    </row>
    <row r="350" spans="10:44">
      <c r="J350">
        <v>81</v>
      </c>
      <c r="K350" t="s">
        <v>2587</v>
      </c>
      <c r="L350" t="s">
        <v>3008</v>
      </c>
      <c r="M350" t="s">
        <v>221</v>
      </c>
      <c r="N350" t="s">
        <v>98</v>
      </c>
      <c r="O350">
        <v>5</v>
      </c>
      <c r="P350" s="4">
        <v>45633</v>
      </c>
      <c r="Q350" t="s">
        <v>2895</v>
      </c>
      <c r="R350" t="s">
        <v>909</v>
      </c>
      <c r="S350" t="s">
        <v>2722</v>
      </c>
      <c r="T350" t="s">
        <v>178</v>
      </c>
      <c r="U350" t="s">
        <v>3470</v>
      </c>
      <c r="V350" t="s">
        <v>50</v>
      </c>
      <c r="W350" t="s">
        <v>188</v>
      </c>
      <c r="X350" t="s">
        <v>14</v>
      </c>
      <c r="Y350" t="s">
        <v>3782</v>
      </c>
      <c r="Z350" t="s">
        <v>1409</v>
      </c>
      <c r="AA350" s="4">
        <v>44575</v>
      </c>
      <c r="AB350" t="s">
        <v>3234</v>
      </c>
      <c r="AC350" t="s">
        <v>50</v>
      </c>
      <c r="AD350" s="107" t="s">
        <v>5257</v>
      </c>
      <c r="AE350" t="s">
        <v>1572</v>
      </c>
      <c r="AF350">
        <v>5</v>
      </c>
      <c r="AG350" t="s">
        <v>2892</v>
      </c>
      <c r="AH350" s="107" t="s">
        <v>3772</v>
      </c>
      <c r="AI350" t="s">
        <v>3497</v>
      </c>
      <c r="AJ350" t="s">
        <v>3497</v>
      </c>
      <c r="AK350" t="s">
        <v>181</v>
      </c>
      <c r="AL350" t="s">
        <v>181</v>
      </c>
      <c r="AP350">
        <v>5</v>
      </c>
      <c r="AQ350">
        <v>5</v>
      </c>
      <c r="AR350" t="s">
        <v>7587</v>
      </c>
    </row>
    <row r="351" spans="10:44">
      <c r="J351">
        <v>80</v>
      </c>
      <c r="K351" t="s">
        <v>2587</v>
      </c>
      <c r="L351" t="s">
        <v>1408</v>
      </c>
      <c r="M351" t="s">
        <v>221</v>
      </c>
      <c r="N351" t="s">
        <v>98</v>
      </c>
      <c r="O351">
        <v>5</v>
      </c>
      <c r="P351" s="4">
        <v>45633</v>
      </c>
      <c r="Q351" t="s">
        <v>2895</v>
      </c>
      <c r="R351" t="s">
        <v>909</v>
      </c>
      <c r="S351" t="s">
        <v>2722</v>
      </c>
      <c r="T351" t="s">
        <v>178</v>
      </c>
      <c r="U351" t="s">
        <v>3470</v>
      </c>
      <c r="V351" t="s">
        <v>50</v>
      </c>
      <c r="W351" t="s">
        <v>188</v>
      </c>
      <c r="X351" t="s">
        <v>14</v>
      </c>
      <c r="Y351" t="s">
        <v>3782</v>
      </c>
      <c r="Z351" t="s">
        <v>1409</v>
      </c>
      <c r="AA351" s="4">
        <v>44530</v>
      </c>
      <c r="AB351" t="s">
        <v>3237</v>
      </c>
      <c r="AC351" t="s">
        <v>50</v>
      </c>
      <c r="AD351" s="107" t="s">
        <v>5257</v>
      </c>
      <c r="AE351" t="s">
        <v>1572</v>
      </c>
      <c r="AF351">
        <v>5</v>
      </c>
      <c r="AG351" t="s">
        <v>2892</v>
      </c>
      <c r="AH351" s="107" t="s">
        <v>3772</v>
      </c>
      <c r="AI351" t="s">
        <v>3497</v>
      </c>
      <c r="AJ351" t="s">
        <v>3497</v>
      </c>
      <c r="AK351" t="s">
        <v>181</v>
      </c>
      <c r="AL351" t="s">
        <v>181</v>
      </c>
      <c r="AP351">
        <v>5</v>
      </c>
      <c r="AQ351">
        <v>5</v>
      </c>
      <c r="AR351" t="s">
        <v>3916</v>
      </c>
    </row>
    <row r="352" spans="10:44">
      <c r="J352">
        <v>79</v>
      </c>
      <c r="K352" t="s">
        <v>4534</v>
      </c>
      <c r="L352" t="s">
        <v>86</v>
      </c>
      <c r="M352" t="s">
        <v>3373</v>
      </c>
      <c r="N352" t="s">
        <v>98</v>
      </c>
      <c r="O352">
        <v>3</v>
      </c>
      <c r="P352" s="4">
        <v>45559</v>
      </c>
      <c r="Q352" t="s">
        <v>2895</v>
      </c>
      <c r="R352" t="s">
        <v>681</v>
      </c>
      <c r="S352" t="s">
        <v>2722</v>
      </c>
      <c r="T352" t="s">
        <v>178</v>
      </c>
      <c r="U352" t="s">
        <v>3470</v>
      </c>
      <c r="V352" t="s">
        <v>50</v>
      </c>
      <c r="W352" t="s">
        <v>188</v>
      </c>
      <c r="X352" t="s">
        <v>14</v>
      </c>
      <c r="Y352" t="s">
        <v>15</v>
      </c>
      <c r="Z352" t="s">
        <v>186</v>
      </c>
      <c r="AA352" s="4">
        <v>44456</v>
      </c>
      <c r="AB352" t="s">
        <v>3239</v>
      </c>
      <c r="AC352" t="s">
        <v>50</v>
      </c>
      <c r="AD352" s="107" t="s">
        <v>5257</v>
      </c>
      <c r="AE352" t="s">
        <v>1572</v>
      </c>
      <c r="AF352">
        <v>3</v>
      </c>
      <c r="AG352" t="s">
        <v>2892</v>
      </c>
      <c r="AH352" s="107" t="s">
        <v>3772</v>
      </c>
      <c r="AI352" t="s">
        <v>3496</v>
      </c>
      <c r="AJ352" t="s">
        <v>3496</v>
      </c>
      <c r="AK352" t="s">
        <v>181</v>
      </c>
      <c r="AL352" t="s">
        <v>181</v>
      </c>
      <c r="AP352">
        <v>3</v>
      </c>
      <c r="AQ352">
        <v>3</v>
      </c>
      <c r="AR352" t="s">
        <v>4535</v>
      </c>
    </row>
    <row r="353" spans="10:44">
      <c r="J353">
        <v>78</v>
      </c>
      <c r="K353" t="s">
        <v>4510</v>
      </c>
      <c r="L353" t="s">
        <v>4511</v>
      </c>
      <c r="M353" t="s">
        <v>3373</v>
      </c>
      <c r="N353" t="s">
        <v>98</v>
      </c>
      <c r="O353">
        <v>0.35</v>
      </c>
      <c r="P353" s="4">
        <v>45580</v>
      </c>
      <c r="Q353" t="s">
        <v>2895</v>
      </c>
      <c r="R353" t="s">
        <v>518</v>
      </c>
      <c r="S353" t="s">
        <v>3226</v>
      </c>
      <c r="T353" t="s">
        <v>178</v>
      </c>
      <c r="U353" t="s">
        <v>3470</v>
      </c>
      <c r="V353" t="s">
        <v>50</v>
      </c>
      <c r="W353" t="s">
        <v>188</v>
      </c>
      <c r="X353" t="s">
        <v>21</v>
      </c>
      <c r="Y353" t="s">
        <v>15</v>
      </c>
      <c r="Z353" t="s">
        <v>2547</v>
      </c>
      <c r="AA353" s="4">
        <v>44468</v>
      </c>
      <c r="AB353" t="s">
        <v>3239</v>
      </c>
      <c r="AC353" t="s">
        <v>50</v>
      </c>
      <c r="AD353" s="107" t="s">
        <v>5257</v>
      </c>
      <c r="AE353" t="s">
        <v>1572</v>
      </c>
      <c r="AF353">
        <v>0.35</v>
      </c>
      <c r="AG353" t="s">
        <v>2892</v>
      </c>
      <c r="AH353" s="107" t="s">
        <v>3772</v>
      </c>
      <c r="AI353" t="s">
        <v>5420</v>
      </c>
      <c r="AJ353" t="s">
        <v>5420</v>
      </c>
      <c r="AK353" t="s">
        <v>181</v>
      </c>
      <c r="AL353" t="s">
        <v>181</v>
      </c>
      <c r="AP353">
        <v>0.35</v>
      </c>
      <c r="AQ353">
        <v>0.35</v>
      </c>
      <c r="AR353" t="s">
        <v>4512</v>
      </c>
    </row>
    <row r="354" spans="10:44">
      <c r="J354">
        <v>77</v>
      </c>
      <c r="K354" t="s">
        <v>5047</v>
      </c>
      <c r="L354" t="s">
        <v>5048</v>
      </c>
      <c r="M354" t="s">
        <v>3402</v>
      </c>
      <c r="N354" t="s">
        <v>98</v>
      </c>
      <c r="O354">
        <v>3</v>
      </c>
      <c r="P354" s="4">
        <v>45419</v>
      </c>
      <c r="Q354" t="s">
        <v>2898</v>
      </c>
      <c r="R354" t="s">
        <v>1462</v>
      </c>
      <c r="S354" t="s">
        <v>2722</v>
      </c>
      <c r="T354" t="s">
        <v>178</v>
      </c>
      <c r="U354" t="s">
        <v>3470</v>
      </c>
      <c r="V354" t="s">
        <v>50</v>
      </c>
      <c r="W354" t="s">
        <v>188</v>
      </c>
      <c r="X354" t="s">
        <v>14</v>
      </c>
      <c r="Y354" t="s">
        <v>15</v>
      </c>
      <c r="Z354" t="s">
        <v>5049</v>
      </c>
      <c r="AA354" s="4">
        <v>43580</v>
      </c>
      <c r="AB354" t="s">
        <v>3229</v>
      </c>
      <c r="AC354" t="s">
        <v>50</v>
      </c>
      <c r="AD354" s="107" t="s">
        <v>5257</v>
      </c>
      <c r="AE354" t="s">
        <v>1572</v>
      </c>
      <c r="AF354">
        <v>3</v>
      </c>
      <c r="AG354" t="s">
        <v>2892</v>
      </c>
      <c r="AH354" s="107" t="s">
        <v>3778</v>
      </c>
      <c r="AI354" t="s">
        <v>3496</v>
      </c>
      <c r="AJ354" t="s">
        <v>3496</v>
      </c>
      <c r="AK354" t="s">
        <v>181</v>
      </c>
      <c r="AL354" t="s">
        <v>181</v>
      </c>
      <c r="AP354">
        <v>3</v>
      </c>
      <c r="AQ354">
        <v>3</v>
      </c>
      <c r="AR354" t="s">
        <v>5050</v>
      </c>
    </row>
    <row r="355" spans="10:44">
      <c r="J355">
        <v>76</v>
      </c>
      <c r="K355" t="s">
        <v>4627</v>
      </c>
      <c r="L355" t="s">
        <v>4628</v>
      </c>
      <c r="M355" t="s">
        <v>3373</v>
      </c>
      <c r="N355" t="s">
        <v>98</v>
      </c>
      <c r="O355">
        <v>3</v>
      </c>
      <c r="P355" s="4">
        <v>45509</v>
      </c>
      <c r="Q355" t="s">
        <v>2895</v>
      </c>
      <c r="R355" t="s">
        <v>1871</v>
      </c>
      <c r="S355" t="s">
        <v>2722</v>
      </c>
      <c r="T355" t="s">
        <v>178</v>
      </c>
      <c r="U355" t="s">
        <v>3470</v>
      </c>
      <c r="V355" t="s">
        <v>50</v>
      </c>
      <c r="W355" t="s">
        <v>188</v>
      </c>
      <c r="X355" t="s">
        <v>14</v>
      </c>
      <c r="Y355" t="s">
        <v>15</v>
      </c>
      <c r="Z355" t="s">
        <v>4629</v>
      </c>
      <c r="AA355" s="4">
        <v>44406</v>
      </c>
      <c r="AB355" t="s">
        <v>3241</v>
      </c>
      <c r="AC355" t="s">
        <v>50</v>
      </c>
      <c r="AD355" s="107" t="s">
        <v>5257</v>
      </c>
      <c r="AE355" t="s">
        <v>1572</v>
      </c>
      <c r="AF355">
        <v>3</v>
      </c>
      <c r="AG355" t="s">
        <v>2892</v>
      </c>
      <c r="AH355" s="107" t="s">
        <v>3772</v>
      </c>
      <c r="AI355" t="s">
        <v>3496</v>
      </c>
      <c r="AJ355" t="s">
        <v>3496</v>
      </c>
      <c r="AK355" t="s">
        <v>181</v>
      </c>
      <c r="AL355" t="s">
        <v>181</v>
      </c>
      <c r="AP355">
        <v>3</v>
      </c>
      <c r="AQ355">
        <v>3</v>
      </c>
      <c r="AR355" t="s">
        <v>4630</v>
      </c>
    </row>
    <row r="356" spans="10:44">
      <c r="J356">
        <v>75</v>
      </c>
      <c r="K356" t="s">
        <v>4352</v>
      </c>
      <c r="L356" t="s">
        <v>4353</v>
      </c>
      <c r="M356" t="s">
        <v>3373</v>
      </c>
      <c r="N356" t="s">
        <v>98</v>
      </c>
      <c r="O356">
        <v>6</v>
      </c>
      <c r="P356" s="4">
        <v>45627</v>
      </c>
      <c r="Q356" t="s">
        <v>2895</v>
      </c>
      <c r="R356" t="s">
        <v>484</v>
      </c>
      <c r="S356" t="s">
        <v>2722</v>
      </c>
      <c r="T356" t="s">
        <v>178</v>
      </c>
      <c r="U356" t="s">
        <v>3470</v>
      </c>
      <c r="V356" t="s">
        <v>50</v>
      </c>
      <c r="W356" t="s">
        <v>188</v>
      </c>
      <c r="X356" t="s">
        <v>14</v>
      </c>
      <c r="Y356" t="s">
        <v>15</v>
      </c>
      <c r="Z356" t="s">
        <v>4354</v>
      </c>
      <c r="AA356" s="4">
        <v>44523</v>
      </c>
      <c r="AB356" t="s">
        <v>3237</v>
      </c>
      <c r="AC356" t="s">
        <v>50</v>
      </c>
      <c r="AD356" s="107" t="s">
        <v>5257</v>
      </c>
      <c r="AE356" t="s">
        <v>1572</v>
      </c>
      <c r="AF356">
        <v>6</v>
      </c>
      <c r="AG356" t="s">
        <v>2892</v>
      </c>
      <c r="AH356" s="107" t="s">
        <v>3772</v>
      </c>
      <c r="AI356" t="s">
        <v>3779</v>
      </c>
      <c r="AJ356" t="s">
        <v>3779</v>
      </c>
      <c r="AK356" t="s">
        <v>181</v>
      </c>
      <c r="AL356" t="s">
        <v>181</v>
      </c>
      <c r="AP356">
        <v>6</v>
      </c>
      <c r="AQ356">
        <v>6</v>
      </c>
      <c r="AR356" t="s">
        <v>4355</v>
      </c>
    </row>
    <row r="357" spans="10:44">
      <c r="J357">
        <v>74</v>
      </c>
      <c r="K357" t="s">
        <v>4606</v>
      </c>
      <c r="L357" t="s">
        <v>4607</v>
      </c>
      <c r="M357" t="s">
        <v>3373</v>
      </c>
      <c r="N357" t="s">
        <v>98</v>
      </c>
      <c r="O357">
        <v>1.95</v>
      </c>
      <c r="P357" s="4">
        <v>45490</v>
      </c>
      <c r="Q357" t="s">
        <v>2918</v>
      </c>
      <c r="R357" t="s">
        <v>484</v>
      </c>
      <c r="S357" t="s">
        <v>3226</v>
      </c>
      <c r="T357" t="s">
        <v>178</v>
      </c>
      <c r="U357" t="s">
        <v>3470</v>
      </c>
      <c r="V357" t="s">
        <v>50</v>
      </c>
      <c r="W357" t="s">
        <v>1226</v>
      </c>
      <c r="X357" t="s">
        <v>21</v>
      </c>
      <c r="Y357" t="s">
        <v>15</v>
      </c>
      <c r="Z357" t="s">
        <v>1225</v>
      </c>
      <c r="AA357" s="4">
        <v>44419</v>
      </c>
      <c r="AB357" t="s">
        <v>3240</v>
      </c>
      <c r="AC357" t="s">
        <v>50</v>
      </c>
      <c r="AD357" s="107" t="s">
        <v>5257</v>
      </c>
      <c r="AE357" t="s">
        <v>1572</v>
      </c>
      <c r="AF357">
        <v>1.95</v>
      </c>
      <c r="AG357" t="s">
        <v>2892</v>
      </c>
      <c r="AH357" s="107" t="s">
        <v>3772</v>
      </c>
      <c r="AI357" t="s">
        <v>5420</v>
      </c>
      <c r="AJ357" t="s">
        <v>5420</v>
      </c>
      <c r="AK357" t="s">
        <v>181</v>
      </c>
      <c r="AL357" t="s">
        <v>181</v>
      </c>
      <c r="AP357">
        <v>1.95</v>
      </c>
      <c r="AQ357">
        <v>1.95</v>
      </c>
      <c r="AR357" t="s">
        <v>4608</v>
      </c>
    </row>
    <row r="358" spans="10:44">
      <c r="J358">
        <v>73</v>
      </c>
      <c r="K358" t="s">
        <v>4497</v>
      </c>
      <c r="L358" t="s">
        <v>4498</v>
      </c>
      <c r="M358" t="s">
        <v>3373</v>
      </c>
      <c r="N358" t="s">
        <v>98</v>
      </c>
      <c r="O358">
        <v>0.97</v>
      </c>
      <c r="P358" s="4">
        <v>45550</v>
      </c>
      <c r="Q358" t="s">
        <v>2918</v>
      </c>
      <c r="R358" t="s">
        <v>124</v>
      </c>
      <c r="S358" t="s">
        <v>3226</v>
      </c>
      <c r="T358" t="s">
        <v>178</v>
      </c>
      <c r="U358" t="s">
        <v>3470</v>
      </c>
      <c r="V358" t="s">
        <v>50</v>
      </c>
      <c r="W358" t="s">
        <v>1226</v>
      </c>
      <c r="X358" t="s">
        <v>21</v>
      </c>
      <c r="Y358" t="s">
        <v>15</v>
      </c>
      <c r="Z358" t="s">
        <v>1225</v>
      </c>
      <c r="AA358" s="4">
        <v>44477</v>
      </c>
      <c r="AB358" t="s">
        <v>3238</v>
      </c>
      <c r="AC358" t="s">
        <v>50</v>
      </c>
      <c r="AD358" s="107" t="s">
        <v>5257</v>
      </c>
      <c r="AE358" t="s">
        <v>1572</v>
      </c>
      <c r="AF358">
        <v>0.97</v>
      </c>
      <c r="AG358" t="s">
        <v>2892</v>
      </c>
      <c r="AH358" s="107" t="s">
        <v>3772</v>
      </c>
      <c r="AI358" t="s">
        <v>5420</v>
      </c>
      <c r="AJ358" t="s">
        <v>5420</v>
      </c>
      <c r="AK358" t="s">
        <v>181</v>
      </c>
      <c r="AL358" t="s">
        <v>181</v>
      </c>
      <c r="AP358">
        <v>0.97</v>
      </c>
      <c r="AQ358">
        <v>0.97</v>
      </c>
      <c r="AR358" t="s">
        <v>4499</v>
      </c>
    </row>
    <row r="359" spans="10:44">
      <c r="J359">
        <v>72</v>
      </c>
      <c r="K359" t="s">
        <v>4706</v>
      </c>
      <c r="L359" t="s">
        <v>4472</v>
      </c>
      <c r="M359" t="s">
        <v>3373</v>
      </c>
      <c r="N359" t="s">
        <v>98</v>
      </c>
      <c r="O359">
        <v>1</v>
      </c>
      <c r="P359" s="4">
        <v>45458</v>
      </c>
      <c r="Q359" t="s">
        <v>2895</v>
      </c>
      <c r="R359" t="s">
        <v>4707</v>
      </c>
      <c r="S359" t="s">
        <v>2722</v>
      </c>
      <c r="T359" t="s">
        <v>178</v>
      </c>
      <c r="U359" t="s">
        <v>3470</v>
      </c>
      <c r="V359" t="s">
        <v>26</v>
      </c>
      <c r="W359" t="s">
        <v>739</v>
      </c>
      <c r="X359" t="s">
        <v>30</v>
      </c>
      <c r="Y359" t="s">
        <v>15</v>
      </c>
      <c r="Z359" t="s">
        <v>4473</v>
      </c>
      <c r="AA359" s="4">
        <v>44354</v>
      </c>
      <c r="AB359" t="s">
        <v>3225</v>
      </c>
      <c r="AC359" t="s">
        <v>739</v>
      </c>
      <c r="AD359" s="107" t="s">
        <v>5257</v>
      </c>
      <c r="AE359" t="s">
        <v>1572</v>
      </c>
      <c r="AF359">
        <v>1</v>
      </c>
      <c r="AG359" t="s">
        <v>2892</v>
      </c>
      <c r="AH359" s="107" t="s">
        <v>3772</v>
      </c>
      <c r="AI359" t="s">
        <v>5420</v>
      </c>
      <c r="AJ359" t="s">
        <v>5420</v>
      </c>
      <c r="AK359" t="s">
        <v>181</v>
      </c>
      <c r="AL359" t="s">
        <v>181</v>
      </c>
      <c r="AP359">
        <v>1</v>
      </c>
      <c r="AQ359">
        <v>1</v>
      </c>
      <c r="AR359" t="s">
        <v>4708</v>
      </c>
    </row>
    <row r="360" spans="10:44">
      <c r="J360">
        <v>71</v>
      </c>
      <c r="K360" t="s">
        <v>4471</v>
      </c>
      <c r="L360" t="s">
        <v>4472</v>
      </c>
      <c r="M360" t="s">
        <v>3373</v>
      </c>
      <c r="N360" t="s">
        <v>98</v>
      </c>
      <c r="O360">
        <v>1</v>
      </c>
      <c r="P360" s="4">
        <v>45591</v>
      </c>
      <c r="Q360" t="s">
        <v>2895</v>
      </c>
      <c r="R360" t="s">
        <v>158</v>
      </c>
      <c r="S360" t="s">
        <v>2722</v>
      </c>
      <c r="T360" t="s">
        <v>178</v>
      </c>
      <c r="U360" t="s">
        <v>3470</v>
      </c>
      <c r="V360" t="s">
        <v>26</v>
      </c>
      <c r="W360" t="s">
        <v>739</v>
      </c>
      <c r="X360" t="s">
        <v>30</v>
      </c>
      <c r="Y360" t="s">
        <v>15</v>
      </c>
      <c r="Z360" t="s">
        <v>4473</v>
      </c>
      <c r="AA360" s="4">
        <v>44490</v>
      </c>
      <c r="AB360" t="s">
        <v>3238</v>
      </c>
      <c r="AC360" t="s">
        <v>739</v>
      </c>
      <c r="AD360" s="107" t="s">
        <v>5257</v>
      </c>
      <c r="AE360" t="s">
        <v>1572</v>
      </c>
      <c r="AF360">
        <v>1</v>
      </c>
      <c r="AG360" t="s">
        <v>2892</v>
      </c>
      <c r="AH360" s="107" t="s">
        <v>3772</v>
      </c>
      <c r="AI360" t="s">
        <v>5420</v>
      </c>
      <c r="AJ360" t="s">
        <v>5420</v>
      </c>
      <c r="AK360" t="s">
        <v>181</v>
      </c>
      <c r="AL360" t="s">
        <v>181</v>
      </c>
      <c r="AP360">
        <v>1</v>
      </c>
      <c r="AQ360">
        <v>1</v>
      </c>
      <c r="AR360" t="s">
        <v>4474</v>
      </c>
    </row>
    <row r="361" spans="10:44">
      <c r="J361">
        <v>70</v>
      </c>
      <c r="K361" t="s">
        <v>4616</v>
      </c>
      <c r="L361" t="s">
        <v>4617</v>
      </c>
      <c r="M361" t="s">
        <v>4316</v>
      </c>
      <c r="N361" t="s">
        <v>98</v>
      </c>
      <c r="O361">
        <v>2</v>
      </c>
      <c r="P361" s="4">
        <v>45515</v>
      </c>
      <c r="Q361" t="s">
        <v>2895</v>
      </c>
      <c r="R361" t="s">
        <v>1035</v>
      </c>
      <c r="S361" t="s">
        <v>2722</v>
      </c>
      <c r="T361" t="s">
        <v>178</v>
      </c>
      <c r="U361" t="s">
        <v>3470</v>
      </c>
      <c r="V361" t="s">
        <v>26</v>
      </c>
      <c r="W361" t="s">
        <v>739</v>
      </c>
      <c r="X361" t="s">
        <v>14</v>
      </c>
      <c r="Y361" t="s">
        <v>15</v>
      </c>
      <c r="Z361" t="s">
        <v>4618</v>
      </c>
      <c r="AA361" s="4">
        <v>44412</v>
      </c>
      <c r="AB361" t="s">
        <v>3240</v>
      </c>
      <c r="AC361" t="s">
        <v>739</v>
      </c>
      <c r="AD361" s="107" t="s">
        <v>5257</v>
      </c>
      <c r="AE361" t="s">
        <v>1572</v>
      </c>
      <c r="AF361">
        <v>2</v>
      </c>
      <c r="AG361" t="s">
        <v>2892</v>
      </c>
      <c r="AH361" s="107" t="s">
        <v>3772</v>
      </c>
      <c r="AI361" t="s">
        <v>5420</v>
      </c>
      <c r="AJ361" t="s">
        <v>5420</v>
      </c>
      <c r="AK361" t="s">
        <v>181</v>
      </c>
      <c r="AL361" t="s">
        <v>181</v>
      </c>
      <c r="AP361">
        <v>2</v>
      </c>
      <c r="AQ361">
        <v>2</v>
      </c>
      <c r="AR361" t="s">
        <v>4619</v>
      </c>
    </row>
    <row r="362" spans="10:44">
      <c r="J362">
        <v>69</v>
      </c>
      <c r="K362" t="s">
        <v>4348</v>
      </c>
      <c r="L362" t="s">
        <v>2211</v>
      </c>
      <c r="M362" t="s">
        <v>3373</v>
      </c>
      <c r="N362" t="s">
        <v>98</v>
      </c>
      <c r="O362">
        <v>1.5</v>
      </c>
      <c r="P362" s="4">
        <v>45628</v>
      </c>
      <c r="Q362" t="s">
        <v>2895</v>
      </c>
      <c r="R362" t="s">
        <v>484</v>
      </c>
      <c r="S362" t="s">
        <v>2722</v>
      </c>
      <c r="T362" t="s">
        <v>178</v>
      </c>
      <c r="U362" t="s">
        <v>3470</v>
      </c>
      <c r="V362" t="s">
        <v>26</v>
      </c>
      <c r="W362" t="s">
        <v>739</v>
      </c>
      <c r="X362" t="s">
        <v>30</v>
      </c>
      <c r="Y362" t="s">
        <v>15</v>
      </c>
      <c r="Z362" t="s">
        <v>2210</v>
      </c>
      <c r="AA362" s="4">
        <v>44524</v>
      </c>
      <c r="AB362" t="s">
        <v>3237</v>
      </c>
      <c r="AC362" t="s">
        <v>739</v>
      </c>
      <c r="AD362" s="107" t="s">
        <v>5257</v>
      </c>
      <c r="AE362" t="s">
        <v>1572</v>
      </c>
      <c r="AF362">
        <v>1.5</v>
      </c>
      <c r="AG362" t="s">
        <v>2892</v>
      </c>
      <c r="AH362" s="107" t="s">
        <v>3772</v>
      </c>
      <c r="AI362" t="s">
        <v>5420</v>
      </c>
      <c r="AJ362" t="s">
        <v>5420</v>
      </c>
      <c r="AK362" t="s">
        <v>181</v>
      </c>
      <c r="AL362" t="s">
        <v>181</v>
      </c>
      <c r="AP362">
        <v>1.5</v>
      </c>
      <c r="AQ362">
        <v>1.5</v>
      </c>
      <c r="AR362" t="s">
        <v>4349</v>
      </c>
    </row>
    <row r="363" spans="10:44">
      <c r="J363">
        <v>68</v>
      </c>
      <c r="K363" t="s">
        <v>4334</v>
      </c>
      <c r="L363" t="s">
        <v>3337</v>
      </c>
      <c r="M363" t="s">
        <v>3373</v>
      </c>
      <c r="N363" t="s">
        <v>98</v>
      </c>
      <c r="O363">
        <v>1</v>
      </c>
      <c r="P363" s="4">
        <v>45634</v>
      </c>
      <c r="Q363" t="s">
        <v>2895</v>
      </c>
      <c r="R363" t="s">
        <v>815</v>
      </c>
      <c r="S363" t="s">
        <v>2722</v>
      </c>
      <c r="T363" t="s">
        <v>178</v>
      </c>
      <c r="U363" t="s">
        <v>3470</v>
      </c>
      <c r="V363" t="s">
        <v>26</v>
      </c>
      <c r="W363" t="s">
        <v>739</v>
      </c>
      <c r="X363" t="s">
        <v>30</v>
      </c>
      <c r="Y363" t="s">
        <v>15</v>
      </c>
      <c r="Z363" t="s">
        <v>2178</v>
      </c>
      <c r="AA363" s="4">
        <v>44533</v>
      </c>
      <c r="AB363" t="s">
        <v>3236</v>
      </c>
      <c r="AC363" t="s">
        <v>739</v>
      </c>
      <c r="AD363" s="107" t="s">
        <v>5257</v>
      </c>
      <c r="AE363" t="s">
        <v>1572</v>
      </c>
      <c r="AF363">
        <v>1</v>
      </c>
      <c r="AG363" t="s">
        <v>2892</v>
      </c>
      <c r="AH363" s="107" t="s">
        <v>3772</v>
      </c>
      <c r="AI363" t="s">
        <v>5420</v>
      </c>
      <c r="AJ363" t="s">
        <v>5420</v>
      </c>
      <c r="AK363" t="s">
        <v>181</v>
      </c>
      <c r="AL363" t="s">
        <v>181</v>
      </c>
      <c r="AP363">
        <v>1</v>
      </c>
      <c r="AQ363">
        <v>1</v>
      </c>
      <c r="AR363" t="s">
        <v>4335</v>
      </c>
    </row>
    <row r="364" spans="10:44">
      <c r="J364">
        <v>67</v>
      </c>
      <c r="K364" t="s">
        <v>4315</v>
      </c>
      <c r="L364" t="s">
        <v>737</v>
      </c>
      <c r="M364" t="s">
        <v>4316</v>
      </c>
      <c r="N364" t="s">
        <v>98</v>
      </c>
      <c r="O364">
        <v>1</v>
      </c>
      <c r="P364" s="4">
        <v>45639</v>
      </c>
      <c r="Q364" t="s">
        <v>2895</v>
      </c>
      <c r="R364" t="s">
        <v>490</v>
      </c>
      <c r="S364" t="s">
        <v>2722</v>
      </c>
      <c r="T364" t="s">
        <v>178</v>
      </c>
      <c r="U364" t="s">
        <v>3470</v>
      </c>
      <c r="V364" t="s">
        <v>26</v>
      </c>
      <c r="W364" t="s">
        <v>739</v>
      </c>
      <c r="X364" t="s">
        <v>30</v>
      </c>
      <c r="Y364" t="s">
        <v>15</v>
      </c>
      <c r="Z364" t="s">
        <v>738</v>
      </c>
      <c r="AA364" s="4">
        <v>44538</v>
      </c>
      <c r="AB364" t="s">
        <v>3236</v>
      </c>
      <c r="AC364" t="s">
        <v>739</v>
      </c>
      <c r="AD364" s="107" t="s">
        <v>5257</v>
      </c>
      <c r="AE364" t="s">
        <v>1572</v>
      </c>
      <c r="AF364">
        <v>1</v>
      </c>
      <c r="AG364" t="s">
        <v>2892</v>
      </c>
      <c r="AH364" s="107" t="s">
        <v>3772</v>
      </c>
      <c r="AI364" t="s">
        <v>5420</v>
      </c>
      <c r="AJ364" t="s">
        <v>5420</v>
      </c>
      <c r="AK364" t="s">
        <v>181</v>
      </c>
      <c r="AL364" t="s">
        <v>181</v>
      </c>
      <c r="AP364">
        <v>1</v>
      </c>
      <c r="AQ364">
        <v>1</v>
      </c>
      <c r="AR364" t="s">
        <v>4317</v>
      </c>
    </row>
    <row r="365" spans="10:44">
      <c r="J365">
        <v>66</v>
      </c>
      <c r="K365" t="s">
        <v>4683</v>
      </c>
      <c r="L365" t="s">
        <v>4588</v>
      </c>
      <c r="M365" t="s">
        <v>3373</v>
      </c>
      <c r="N365" t="s">
        <v>98</v>
      </c>
      <c r="O365">
        <v>1</v>
      </c>
      <c r="P365" s="4">
        <v>45468</v>
      </c>
      <c r="Q365" t="s">
        <v>2895</v>
      </c>
      <c r="R365" t="s">
        <v>681</v>
      </c>
      <c r="S365" t="s">
        <v>3226</v>
      </c>
      <c r="T365" t="s">
        <v>178</v>
      </c>
      <c r="U365" t="s">
        <v>3470</v>
      </c>
      <c r="V365" t="s">
        <v>45</v>
      </c>
      <c r="W365" t="s">
        <v>4590</v>
      </c>
      <c r="X365" t="s">
        <v>21</v>
      </c>
      <c r="Y365" t="s">
        <v>15</v>
      </c>
      <c r="Z365" t="s">
        <v>4589</v>
      </c>
      <c r="AA365" s="4">
        <v>44368</v>
      </c>
      <c r="AB365" t="s">
        <v>3225</v>
      </c>
      <c r="AC365" t="s">
        <v>45</v>
      </c>
      <c r="AD365" s="107" t="s">
        <v>5257</v>
      </c>
      <c r="AE365" t="s">
        <v>1572</v>
      </c>
      <c r="AF365">
        <v>1</v>
      </c>
      <c r="AG365" t="s">
        <v>2892</v>
      </c>
      <c r="AH365" s="107" t="s">
        <v>3772</v>
      </c>
      <c r="AI365" t="s">
        <v>5420</v>
      </c>
      <c r="AJ365" t="s">
        <v>5420</v>
      </c>
      <c r="AK365" t="s">
        <v>181</v>
      </c>
      <c r="AL365" t="s">
        <v>181</v>
      </c>
      <c r="AP365">
        <v>1</v>
      </c>
      <c r="AQ365">
        <v>1</v>
      </c>
      <c r="AR365" t="s">
        <v>4684</v>
      </c>
    </row>
    <row r="366" spans="10:44">
      <c r="J366">
        <v>65</v>
      </c>
      <c r="K366" t="s">
        <v>4587</v>
      </c>
      <c r="L366" t="s">
        <v>4588</v>
      </c>
      <c r="M366" t="s">
        <v>3373</v>
      </c>
      <c r="N366" t="s">
        <v>98</v>
      </c>
      <c r="O366">
        <v>2</v>
      </c>
      <c r="P366" s="4">
        <v>45537</v>
      </c>
      <c r="Q366" t="s">
        <v>2895</v>
      </c>
      <c r="R366" t="s">
        <v>681</v>
      </c>
      <c r="S366" t="s">
        <v>3226</v>
      </c>
      <c r="T366" t="s">
        <v>178</v>
      </c>
      <c r="U366" t="s">
        <v>3470</v>
      </c>
      <c r="V366" t="s">
        <v>45</v>
      </c>
      <c r="W366" t="s">
        <v>4590</v>
      </c>
      <c r="X366" t="s">
        <v>21</v>
      </c>
      <c r="Y366" t="s">
        <v>15</v>
      </c>
      <c r="Z366" t="s">
        <v>4589</v>
      </c>
      <c r="AA366" s="4">
        <v>44434</v>
      </c>
      <c r="AB366" t="s">
        <v>3240</v>
      </c>
      <c r="AC366" t="s">
        <v>45</v>
      </c>
      <c r="AD366" s="107" t="s">
        <v>5257</v>
      </c>
      <c r="AE366" t="s">
        <v>1572</v>
      </c>
      <c r="AF366">
        <v>2</v>
      </c>
      <c r="AG366" t="s">
        <v>2892</v>
      </c>
      <c r="AH366" s="107" t="s">
        <v>3772</v>
      </c>
      <c r="AI366" t="s">
        <v>5420</v>
      </c>
      <c r="AJ366" t="s">
        <v>5420</v>
      </c>
      <c r="AK366" t="s">
        <v>181</v>
      </c>
      <c r="AL366" t="s">
        <v>181</v>
      </c>
      <c r="AP366">
        <v>2</v>
      </c>
      <c r="AQ366">
        <v>2</v>
      </c>
      <c r="AR366" t="s">
        <v>4591</v>
      </c>
    </row>
    <row r="367" spans="10:44">
      <c r="J367">
        <v>64</v>
      </c>
      <c r="K367" t="s">
        <v>4517</v>
      </c>
      <c r="L367" t="s">
        <v>2531</v>
      </c>
      <c r="M367" t="s">
        <v>3373</v>
      </c>
      <c r="N367" t="s">
        <v>98</v>
      </c>
      <c r="O367">
        <v>3</v>
      </c>
      <c r="P367" s="4">
        <v>45565</v>
      </c>
      <c r="Q367" t="s">
        <v>2895</v>
      </c>
      <c r="R367" t="s">
        <v>515</v>
      </c>
      <c r="S367" t="s">
        <v>3226</v>
      </c>
      <c r="T367" t="s">
        <v>178</v>
      </c>
      <c r="U367" t="s">
        <v>3470</v>
      </c>
      <c r="V367" t="s">
        <v>45</v>
      </c>
      <c r="W367" t="s">
        <v>253</v>
      </c>
      <c r="X367" t="s">
        <v>21</v>
      </c>
      <c r="Y367" t="s">
        <v>15</v>
      </c>
      <c r="Z367" t="s">
        <v>2529</v>
      </c>
      <c r="AA367" s="4">
        <v>44462</v>
      </c>
      <c r="AB367" t="s">
        <v>3239</v>
      </c>
      <c r="AC367" t="s">
        <v>45</v>
      </c>
      <c r="AD367" s="107" t="s">
        <v>5257</v>
      </c>
      <c r="AE367" t="s">
        <v>1572</v>
      </c>
      <c r="AF367">
        <v>3</v>
      </c>
      <c r="AG367" t="s">
        <v>2892</v>
      </c>
      <c r="AH367" s="107" t="s">
        <v>3772</v>
      </c>
      <c r="AI367" t="s">
        <v>3496</v>
      </c>
      <c r="AJ367" t="s">
        <v>3496</v>
      </c>
      <c r="AK367" t="s">
        <v>181</v>
      </c>
      <c r="AL367" t="s">
        <v>181</v>
      </c>
      <c r="AP367">
        <v>3</v>
      </c>
      <c r="AQ367">
        <v>3</v>
      </c>
      <c r="AR367" t="s">
        <v>4518</v>
      </c>
    </row>
    <row r="368" spans="10:44">
      <c r="J368">
        <v>63</v>
      </c>
      <c r="K368" t="s">
        <v>4446</v>
      </c>
      <c r="L368" t="s">
        <v>4447</v>
      </c>
      <c r="M368" t="s">
        <v>3373</v>
      </c>
      <c r="N368" t="s">
        <v>98</v>
      </c>
      <c r="O368">
        <v>1.5</v>
      </c>
      <c r="P368" s="4">
        <v>45594</v>
      </c>
      <c r="Q368" t="s">
        <v>2895</v>
      </c>
      <c r="R368" t="s">
        <v>455</v>
      </c>
      <c r="S368" t="s">
        <v>3226</v>
      </c>
      <c r="T368" t="s">
        <v>178</v>
      </c>
      <c r="U368" t="s">
        <v>3470</v>
      </c>
      <c r="V368" t="s">
        <v>45</v>
      </c>
      <c r="W368" t="s">
        <v>2192</v>
      </c>
      <c r="X368" t="s">
        <v>21</v>
      </c>
      <c r="Y368" t="s">
        <v>15</v>
      </c>
      <c r="Z368" t="s">
        <v>4448</v>
      </c>
      <c r="AA368" s="4">
        <v>44495</v>
      </c>
      <c r="AB368" t="s">
        <v>3238</v>
      </c>
      <c r="AC368" t="s">
        <v>45</v>
      </c>
      <c r="AD368" s="107" t="s">
        <v>5257</v>
      </c>
      <c r="AE368" t="s">
        <v>1572</v>
      </c>
      <c r="AF368">
        <v>1.5</v>
      </c>
      <c r="AG368" t="s">
        <v>2892</v>
      </c>
      <c r="AH368" s="107" t="s">
        <v>3772</v>
      </c>
      <c r="AI368" t="s">
        <v>5420</v>
      </c>
      <c r="AJ368" t="s">
        <v>5420</v>
      </c>
      <c r="AK368" t="s">
        <v>181</v>
      </c>
      <c r="AL368" t="s">
        <v>181</v>
      </c>
      <c r="AP368">
        <v>1.5</v>
      </c>
      <c r="AQ368">
        <v>1.5</v>
      </c>
      <c r="AR368" t="s">
        <v>4449</v>
      </c>
    </row>
    <row r="369" spans="10:44">
      <c r="J369">
        <v>62</v>
      </c>
      <c r="K369" t="s">
        <v>4296</v>
      </c>
      <c r="L369" t="s">
        <v>4297</v>
      </c>
      <c r="M369" t="s">
        <v>3373</v>
      </c>
      <c r="N369" t="s">
        <v>98</v>
      </c>
      <c r="O369">
        <v>0.98</v>
      </c>
      <c r="P369" s="4">
        <v>45643</v>
      </c>
      <c r="Q369" t="s">
        <v>2895</v>
      </c>
      <c r="R369" t="s">
        <v>2551</v>
      </c>
      <c r="S369" t="s">
        <v>3226</v>
      </c>
      <c r="T369" t="s">
        <v>178</v>
      </c>
      <c r="U369" t="s">
        <v>3470</v>
      </c>
      <c r="V369" t="s">
        <v>17</v>
      </c>
      <c r="W369" t="s">
        <v>1117</v>
      </c>
      <c r="X369" t="s">
        <v>21</v>
      </c>
      <c r="Y369" t="s">
        <v>15</v>
      </c>
      <c r="Z369" t="s">
        <v>2460</v>
      </c>
      <c r="AA369" s="4">
        <v>44540</v>
      </c>
      <c r="AB369" t="s">
        <v>3236</v>
      </c>
      <c r="AC369" t="s">
        <v>17</v>
      </c>
      <c r="AD369" s="107" t="s">
        <v>5257</v>
      </c>
      <c r="AE369" t="s">
        <v>1572</v>
      </c>
      <c r="AF369">
        <v>0.98</v>
      </c>
      <c r="AG369" t="s">
        <v>2892</v>
      </c>
      <c r="AH369" s="107" t="s">
        <v>3772</v>
      </c>
      <c r="AI369" t="s">
        <v>5420</v>
      </c>
      <c r="AJ369" t="s">
        <v>5420</v>
      </c>
      <c r="AK369" t="s">
        <v>181</v>
      </c>
      <c r="AL369" t="s">
        <v>181</v>
      </c>
      <c r="AP369">
        <v>0.98</v>
      </c>
      <c r="AQ369">
        <v>0.98</v>
      </c>
      <c r="AR369" t="s">
        <v>4298</v>
      </c>
    </row>
    <row r="370" spans="10:44">
      <c r="J370">
        <v>61</v>
      </c>
      <c r="K370" t="s">
        <v>5177</v>
      </c>
      <c r="L370" t="s">
        <v>2033</v>
      </c>
      <c r="M370" t="s">
        <v>10</v>
      </c>
      <c r="N370" t="s">
        <v>2454</v>
      </c>
      <c r="O370">
        <v>223</v>
      </c>
      <c r="P370" s="4">
        <v>45623</v>
      </c>
      <c r="Q370" t="s">
        <v>3034</v>
      </c>
      <c r="R370" t="s">
        <v>5178</v>
      </c>
      <c r="S370" t="s">
        <v>3226</v>
      </c>
      <c r="T370" t="s">
        <v>178</v>
      </c>
      <c r="U370" t="s">
        <v>3470</v>
      </c>
      <c r="V370" t="s">
        <v>17</v>
      </c>
      <c r="W370" t="s">
        <v>2032</v>
      </c>
      <c r="X370" t="s">
        <v>21</v>
      </c>
      <c r="Y370" t="s">
        <v>3718</v>
      </c>
      <c r="Z370" t="s">
        <v>2030</v>
      </c>
      <c r="AA370" s="4">
        <v>45253</v>
      </c>
      <c r="AB370" t="s">
        <v>3237</v>
      </c>
      <c r="AC370" t="s">
        <v>17</v>
      </c>
      <c r="AD370" s="107" t="s">
        <v>5257</v>
      </c>
      <c r="AE370" t="s">
        <v>1572</v>
      </c>
      <c r="AF370">
        <v>223</v>
      </c>
      <c r="AG370" t="s">
        <v>2892</v>
      </c>
      <c r="AH370" s="107" t="s">
        <v>3774</v>
      </c>
      <c r="AI370" t="s">
        <v>5420</v>
      </c>
      <c r="AJ370" t="s">
        <v>5420</v>
      </c>
      <c r="AK370" t="s">
        <v>181</v>
      </c>
      <c r="AL370" t="s">
        <v>181</v>
      </c>
      <c r="AP370">
        <v>1.494</v>
      </c>
      <c r="AQ370">
        <v>1.5649999999999999</v>
      </c>
      <c r="AR370" t="s">
        <v>5179</v>
      </c>
    </row>
    <row r="371" spans="10:44">
      <c r="J371">
        <v>60</v>
      </c>
      <c r="K371" t="s">
        <v>4583</v>
      </c>
      <c r="L371" t="s">
        <v>4584</v>
      </c>
      <c r="M371" t="s">
        <v>3373</v>
      </c>
      <c r="N371" t="s">
        <v>98</v>
      </c>
      <c r="O371">
        <v>1.1499999999999999</v>
      </c>
      <c r="P371" s="4">
        <v>45537</v>
      </c>
      <c r="Q371" t="s">
        <v>2895</v>
      </c>
      <c r="R371" t="s">
        <v>4585</v>
      </c>
      <c r="S371" t="s">
        <v>3226</v>
      </c>
      <c r="T371" t="s">
        <v>178</v>
      </c>
      <c r="U371" t="s">
        <v>3470</v>
      </c>
      <c r="V371" t="s">
        <v>17</v>
      </c>
      <c r="W371" t="s">
        <v>1881</v>
      </c>
      <c r="X371" t="s">
        <v>21</v>
      </c>
      <c r="Y371" t="s">
        <v>15</v>
      </c>
      <c r="Z371" t="s">
        <v>2612</v>
      </c>
      <c r="AA371" s="4">
        <v>44438</v>
      </c>
      <c r="AB371" t="s">
        <v>3240</v>
      </c>
      <c r="AC371" t="s">
        <v>17</v>
      </c>
      <c r="AD371" s="107" t="s">
        <v>5257</v>
      </c>
      <c r="AE371" t="s">
        <v>1572</v>
      </c>
      <c r="AF371">
        <v>1.1499999999999999</v>
      </c>
      <c r="AG371" t="s">
        <v>2892</v>
      </c>
      <c r="AH371" s="107" t="s">
        <v>3772</v>
      </c>
      <c r="AI371" t="s">
        <v>5420</v>
      </c>
      <c r="AJ371" t="s">
        <v>5420</v>
      </c>
      <c r="AK371" t="s">
        <v>181</v>
      </c>
      <c r="AL371" t="s">
        <v>181</v>
      </c>
      <c r="AP371">
        <v>1.1499999999999999</v>
      </c>
      <c r="AQ371">
        <v>1.1499999999999999</v>
      </c>
      <c r="AR371" t="s">
        <v>4586</v>
      </c>
    </row>
    <row r="372" spans="10:44">
      <c r="J372">
        <v>59</v>
      </c>
      <c r="K372" t="s">
        <v>4550</v>
      </c>
      <c r="L372" t="s">
        <v>4551</v>
      </c>
      <c r="M372" t="s">
        <v>3373</v>
      </c>
      <c r="N372" t="s">
        <v>98</v>
      </c>
      <c r="O372">
        <v>0.5</v>
      </c>
      <c r="P372" s="4">
        <v>45552</v>
      </c>
      <c r="Q372" t="s">
        <v>2895</v>
      </c>
      <c r="R372" t="s">
        <v>2553</v>
      </c>
      <c r="S372" t="s">
        <v>3226</v>
      </c>
      <c r="T372" t="s">
        <v>178</v>
      </c>
      <c r="U372" t="s">
        <v>3470</v>
      </c>
      <c r="V372" t="s">
        <v>17</v>
      </c>
      <c r="W372" t="s">
        <v>1117</v>
      </c>
      <c r="X372" t="s">
        <v>21</v>
      </c>
      <c r="Y372" t="s">
        <v>15</v>
      </c>
      <c r="Z372" t="s">
        <v>4521</v>
      </c>
      <c r="AA372" s="4">
        <v>44452</v>
      </c>
      <c r="AB372" t="s">
        <v>3239</v>
      </c>
      <c r="AC372" t="s">
        <v>17</v>
      </c>
      <c r="AD372" s="107" t="s">
        <v>5257</v>
      </c>
      <c r="AE372" t="s">
        <v>1572</v>
      </c>
      <c r="AF372">
        <v>0.5</v>
      </c>
      <c r="AG372" t="s">
        <v>2892</v>
      </c>
      <c r="AH372" s="107" t="s">
        <v>3772</v>
      </c>
      <c r="AI372" t="s">
        <v>5420</v>
      </c>
      <c r="AJ372" t="s">
        <v>5420</v>
      </c>
      <c r="AK372" t="s">
        <v>181</v>
      </c>
      <c r="AL372" t="s">
        <v>181</v>
      </c>
      <c r="AP372">
        <v>0.5</v>
      </c>
      <c r="AQ372">
        <v>0.5</v>
      </c>
      <c r="AR372" t="s">
        <v>4552</v>
      </c>
    </row>
    <row r="373" spans="10:44">
      <c r="J373">
        <v>58</v>
      </c>
      <c r="K373" t="s">
        <v>4519</v>
      </c>
      <c r="L373" t="s">
        <v>4520</v>
      </c>
      <c r="M373" t="s">
        <v>3373</v>
      </c>
      <c r="N373" t="s">
        <v>98</v>
      </c>
      <c r="O373">
        <v>0.5</v>
      </c>
      <c r="P373" s="4">
        <v>45562</v>
      </c>
      <c r="Q373" t="s">
        <v>2895</v>
      </c>
      <c r="R373" t="s">
        <v>1923</v>
      </c>
      <c r="S373" t="s">
        <v>2722</v>
      </c>
      <c r="T373" t="s">
        <v>178</v>
      </c>
      <c r="U373" t="s">
        <v>3470</v>
      </c>
      <c r="V373" t="s">
        <v>17</v>
      </c>
      <c r="W373" t="s">
        <v>1117</v>
      </c>
      <c r="X373" t="s">
        <v>14</v>
      </c>
      <c r="Y373" t="s">
        <v>15</v>
      </c>
      <c r="Z373" t="s">
        <v>4521</v>
      </c>
      <c r="AA373" s="4">
        <v>44462</v>
      </c>
      <c r="AB373" t="s">
        <v>3239</v>
      </c>
      <c r="AC373" t="s">
        <v>17</v>
      </c>
      <c r="AD373" s="107" t="s">
        <v>5257</v>
      </c>
      <c r="AE373" t="s">
        <v>1572</v>
      </c>
      <c r="AF373">
        <v>0.5</v>
      </c>
      <c r="AG373" t="s">
        <v>2892</v>
      </c>
      <c r="AH373" s="107" t="s">
        <v>3772</v>
      </c>
      <c r="AI373" t="s">
        <v>5420</v>
      </c>
      <c r="AJ373" t="s">
        <v>5420</v>
      </c>
      <c r="AK373" t="s">
        <v>181</v>
      </c>
      <c r="AL373" t="s">
        <v>181</v>
      </c>
      <c r="AP373">
        <v>0.5</v>
      </c>
      <c r="AQ373">
        <v>0.5</v>
      </c>
      <c r="AR373" t="s">
        <v>4522</v>
      </c>
    </row>
    <row r="374" spans="10:44">
      <c r="J374">
        <v>57</v>
      </c>
      <c r="K374" t="s">
        <v>4742</v>
      </c>
      <c r="L374" t="s">
        <v>4743</v>
      </c>
      <c r="M374" t="s">
        <v>3373</v>
      </c>
      <c r="N374" t="s">
        <v>98</v>
      </c>
      <c r="O374">
        <v>1</v>
      </c>
      <c r="P374" s="4">
        <v>45439</v>
      </c>
      <c r="Q374" t="s">
        <v>2895</v>
      </c>
      <c r="R374" t="s">
        <v>572</v>
      </c>
      <c r="S374" t="s">
        <v>3226</v>
      </c>
      <c r="T374" t="s">
        <v>178</v>
      </c>
      <c r="U374" t="s">
        <v>3470</v>
      </c>
      <c r="V374" t="s">
        <v>17</v>
      </c>
      <c r="W374" t="s">
        <v>1560</v>
      </c>
      <c r="X374" t="s">
        <v>21</v>
      </c>
      <c r="Y374" t="s">
        <v>15</v>
      </c>
      <c r="Z374" t="s">
        <v>4363</v>
      </c>
      <c r="AA374" s="4">
        <v>44334</v>
      </c>
      <c r="AB374" t="s">
        <v>3228</v>
      </c>
      <c r="AC374" t="s">
        <v>17</v>
      </c>
      <c r="AD374" s="107" t="s">
        <v>5257</v>
      </c>
      <c r="AE374" t="s">
        <v>1572</v>
      </c>
      <c r="AF374">
        <v>1</v>
      </c>
      <c r="AG374" t="s">
        <v>2892</v>
      </c>
      <c r="AH374" s="107" t="s">
        <v>3772</v>
      </c>
      <c r="AI374" t="s">
        <v>5420</v>
      </c>
      <c r="AJ374" t="s">
        <v>5420</v>
      </c>
      <c r="AK374" t="s">
        <v>181</v>
      </c>
      <c r="AL374" t="s">
        <v>181</v>
      </c>
      <c r="AP374">
        <v>1</v>
      </c>
      <c r="AQ374">
        <v>1</v>
      </c>
      <c r="AR374" t="s">
        <v>4744</v>
      </c>
    </row>
    <row r="375" spans="10:44">
      <c r="J375">
        <v>56</v>
      </c>
      <c r="K375" t="s">
        <v>4361</v>
      </c>
      <c r="L375" t="s">
        <v>4362</v>
      </c>
      <c r="M375" t="s">
        <v>3373</v>
      </c>
      <c r="N375" t="s">
        <v>98</v>
      </c>
      <c r="O375">
        <v>0.5</v>
      </c>
      <c r="P375" s="4">
        <v>45591</v>
      </c>
      <c r="Q375" t="s">
        <v>2918</v>
      </c>
      <c r="R375" t="s">
        <v>587</v>
      </c>
      <c r="S375" t="s">
        <v>3226</v>
      </c>
      <c r="T375" t="s">
        <v>178</v>
      </c>
      <c r="U375" t="s">
        <v>3470</v>
      </c>
      <c r="V375" t="s">
        <v>17</v>
      </c>
      <c r="W375" t="s">
        <v>1560</v>
      </c>
      <c r="X375" t="s">
        <v>21</v>
      </c>
      <c r="Y375" t="s">
        <v>15</v>
      </c>
      <c r="Z375" t="s">
        <v>4363</v>
      </c>
      <c r="AA375" s="4">
        <v>44522</v>
      </c>
      <c r="AB375" t="s">
        <v>3237</v>
      </c>
      <c r="AC375" t="s">
        <v>17</v>
      </c>
      <c r="AD375" s="107" t="s">
        <v>5257</v>
      </c>
      <c r="AE375" t="s">
        <v>1572</v>
      </c>
      <c r="AF375">
        <v>0.5</v>
      </c>
      <c r="AG375" t="s">
        <v>2892</v>
      </c>
      <c r="AH375" s="107" t="s">
        <v>3772</v>
      </c>
      <c r="AI375" t="s">
        <v>5420</v>
      </c>
      <c r="AJ375" t="s">
        <v>5420</v>
      </c>
      <c r="AK375" t="s">
        <v>181</v>
      </c>
      <c r="AL375" t="s">
        <v>181</v>
      </c>
      <c r="AP375">
        <v>0.5</v>
      </c>
      <c r="AQ375">
        <v>0.5</v>
      </c>
      <c r="AR375" t="s">
        <v>4364</v>
      </c>
    </row>
    <row r="376" spans="10:44">
      <c r="J376">
        <v>55</v>
      </c>
      <c r="K376" t="s">
        <v>4365</v>
      </c>
      <c r="L376" t="s">
        <v>4366</v>
      </c>
      <c r="M376" t="s">
        <v>3373</v>
      </c>
      <c r="N376" t="s">
        <v>98</v>
      </c>
      <c r="O376">
        <v>0.83</v>
      </c>
      <c r="P376" s="4">
        <v>45620</v>
      </c>
      <c r="Q376" t="s">
        <v>2895</v>
      </c>
      <c r="R376" t="s">
        <v>587</v>
      </c>
      <c r="S376" t="s">
        <v>3226</v>
      </c>
      <c r="T376" t="s">
        <v>178</v>
      </c>
      <c r="U376" t="s">
        <v>3470</v>
      </c>
      <c r="V376" t="s">
        <v>17</v>
      </c>
      <c r="W376" t="s">
        <v>1008</v>
      </c>
      <c r="X376" t="s">
        <v>21</v>
      </c>
      <c r="Y376" t="s">
        <v>15</v>
      </c>
      <c r="Z376" t="s">
        <v>4367</v>
      </c>
      <c r="AA376" s="4">
        <v>44519</v>
      </c>
      <c r="AB376" t="s">
        <v>3237</v>
      </c>
      <c r="AC376" t="s">
        <v>17</v>
      </c>
      <c r="AD376" s="107" t="s">
        <v>5257</v>
      </c>
      <c r="AE376" t="s">
        <v>1572</v>
      </c>
      <c r="AF376">
        <v>0.83</v>
      </c>
      <c r="AG376" t="s">
        <v>2892</v>
      </c>
      <c r="AH376" s="107" t="s">
        <v>3772</v>
      </c>
      <c r="AI376" t="s">
        <v>5420</v>
      </c>
      <c r="AJ376" t="s">
        <v>5420</v>
      </c>
      <c r="AK376" t="s">
        <v>181</v>
      </c>
      <c r="AL376" t="s">
        <v>181</v>
      </c>
      <c r="AP376">
        <v>0.83</v>
      </c>
      <c r="AQ376">
        <v>0.83</v>
      </c>
      <c r="AR376" t="s">
        <v>4368</v>
      </c>
    </row>
    <row r="377" spans="10:44">
      <c r="J377">
        <v>54</v>
      </c>
      <c r="K377" t="s">
        <v>4369</v>
      </c>
      <c r="L377" t="s">
        <v>4370</v>
      </c>
      <c r="M377" t="s">
        <v>3373</v>
      </c>
      <c r="N377" t="s">
        <v>98</v>
      </c>
      <c r="O377">
        <v>0.8</v>
      </c>
      <c r="P377" s="4">
        <v>45620</v>
      </c>
      <c r="Q377" t="s">
        <v>2895</v>
      </c>
      <c r="R377" t="s">
        <v>587</v>
      </c>
      <c r="S377" t="s">
        <v>3226</v>
      </c>
      <c r="T377" t="s">
        <v>178</v>
      </c>
      <c r="U377" t="s">
        <v>3470</v>
      </c>
      <c r="V377" t="s">
        <v>17</v>
      </c>
      <c r="W377" t="s">
        <v>1008</v>
      </c>
      <c r="X377" t="s">
        <v>21</v>
      </c>
      <c r="Y377" t="s">
        <v>15</v>
      </c>
      <c r="Z377" t="s">
        <v>4367</v>
      </c>
      <c r="AA377" s="4">
        <v>44519</v>
      </c>
      <c r="AB377" t="s">
        <v>3237</v>
      </c>
      <c r="AC377" t="s">
        <v>17</v>
      </c>
      <c r="AD377" s="107" t="s">
        <v>5257</v>
      </c>
      <c r="AE377" t="s">
        <v>1572</v>
      </c>
      <c r="AF377">
        <v>0.8</v>
      </c>
      <c r="AG377" t="s">
        <v>2892</v>
      </c>
      <c r="AH377" s="107" t="s">
        <v>3772</v>
      </c>
      <c r="AI377" t="s">
        <v>5420</v>
      </c>
      <c r="AJ377" t="s">
        <v>5420</v>
      </c>
      <c r="AK377" t="s">
        <v>181</v>
      </c>
      <c r="AL377" t="s">
        <v>181</v>
      </c>
      <c r="AP377">
        <v>0.8</v>
      </c>
      <c r="AQ377">
        <v>0.8</v>
      </c>
      <c r="AR377" t="s">
        <v>4371</v>
      </c>
    </row>
    <row r="378" spans="10:44">
      <c r="J378">
        <v>53</v>
      </c>
      <c r="K378" t="s">
        <v>4801</v>
      </c>
      <c r="L378" t="s">
        <v>4802</v>
      </c>
      <c r="M378" t="s">
        <v>3373</v>
      </c>
      <c r="N378" t="s">
        <v>98</v>
      </c>
      <c r="O378">
        <v>0.55000000000000004</v>
      </c>
      <c r="P378" s="4">
        <v>45374</v>
      </c>
      <c r="Q378" t="s">
        <v>2895</v>
      </c>
      <c r="R378" t="s">
        <v>628</v>
      </c>
      <c r="S378" t="s">
        <v>3226</v>
      </c>
      <c r="T378" t="s">
        <v>178</v>
      </c>
      <c r="U378" t="s">
        <v>3470</v>
      </c>
      <c r="V378" t="s">
        <v>17</v>
      </c>
      <c r="W378" t="s">
        <v>1881</v>
      </c>
      <c r="X378" t="s">
        <v>21</v>
      </c>
      <c r="Y378" t="s">
        <v>15</v>
      </c>
      <c r="Z378" t="s">
        <v>4803</v>
      </c>
      <c r="AA378" s="4">
        <v>44272</v>
      </c>
      <c r="AB378" t="s">
        <v>3232</v>
      </c>
      <c r="AC378" t="s">
        <v>17</v>
      </c>
      <c r="AD378" s="107" t="s">
        <v>5257</v>
      </c>
      <c r="AE378" t="s">
        <v>1572</v>
      </c>
      <c r="AF378">
        <v>0.55000000000000004</v>
      </c>
      <c r="AG378" t="s">
        <v>2892</v>
      </c>
      <c r="AH378" s="107" t="s">
        <v>3772</v>
      </c>
      <c r="AI378" t="s">
        <v>5420</v>
      </c>
      <c r="AJ378" t="s">
        <v>5420</v>
      </c>
      <c r="AK378" t="s">
        <v>181</v>
      </c>
      <c r="AL378" t="s">
        <v>181</v>
      </c>
      <c r="AP378">
        <v>0.55000000000000004</v>
      </c>
      <c r="AQ378">
        <v>0.55000000000000004</v>
      </c>
      <c r="AR378" t="s">
        <v>4804</v>
      </c>
    </row>
    <row r="379" spans="10:44">
      <c r="J379">
        <v>52</v>
      </c>
      <c r="K379" t="s">
        <v>4809</v>
      </c>
      <c r="L379" t="s">
        <v>4427</v>
      </c>
      <c r="M379" t="s">
        <v>3373</v>
      </c>
      <c r="N379" t="s">
        <v>98</v>
      </c>
      <c r="O379">
        <v>1.5</v>
      </c>
      <c r="P379" s="4">
        <v>45373</v>
      </c>
      <c r="Q379" t="s">
        <v>2895</v>
      </c>
      <c r="R379" t="s">
        <v>909</v>
      </c>
      <c r="S379" t="s">
        <v>2722</v>
      </c>
      <c r="T379" t="s">
        <v>178</v>
      </c>
      <c r="U379" t="s">
        <v>3470</v>
      </c>
      <c r="V379" t="s">
        <v>17</v>
      </c>
      <c r="W379" t="s">
        <v>1560</v>
      </c>
      <c r="X379" t="s">
        <v>30</v>
      </c>
      <c r="Y379" t="s">
        <v>15</v>
      </c>
      <c r="Z379" t="s">
        <v>4426</v>
      </c>
      <c r="AA379" s="4">
        <v>44270</v>
      </c>
      <c r="AB379" t="s">
        <v>3232</v>
      </c>
      <c r="AC379" t="s">
        <v>17</v>
      </c>
      <c r="AD379" s="107" t="s">
        <v>5257</v>
      </c>
      <c r="AE379" t="s">
        <v>1572</v>
      </c>
      <c r="AF379">
        <v>1.5</v>
      </c>
      <c r="AG379" t="s">
        <v>2892</v>
      </c>
      <c r="AH379" s="107" t="s">
        <v>3772</v>
      </c>
      <c r="AI379" t="s">
        <v>5420</v>
      </c>
      <c r="AJ379" t="s">
        <v>5420</v>
      </c>
      <c r="AK379" t="s">
        <v>181</v>
      </c>
      <c r="AL379" t="s">
        <v>181</v>
      </c>
      <c r="AP379">
        <v>1.5</v>
      </c>
      <c r="AQ379">
        <v>1.5</v>
      </c>
      <c r="AR379" t="s">
        <v>4810</v>
      </c>
    </row>
    <row r="380" spans="10:44">
      <c r="J380">
        <v>51</v>
      </c>
      <c r="K380" t="s">
        <v>4424</v>
      </c>
      <c r="L380" t="s">
        <v>4425</v>
      </c>
      <c r="M380" t="s">
        <v>4316</v>
      </c>
      <c r="N380" t="s">
        <v>98</v>
      </c>
      <c r="O380">
        <v>1.5</v>
      </c>
      <c r="P380" s="4">
        <v>45606</v>
      </c>
      <c r="Q380" t="s">
        <v>2895</v>
      </c>
      <c r="R380" t="s">
        <v>587</v>
      </c>
      <c r="S380" t="s">
        <v>3226</v>
      </c>
      <c r="T380" t="s">
        <v>178</v>
      </c>
      <c r="U380" t="s">
        <v>3470</v>
      </c>
      <c r="V380" t="s">
        <v>17</v>
      </c>
      <c r="W380" t="s">
        <v>1560</v>
      </c>
      <c r="X380" t="s">
        <v>21</v>
      </c>
      <c r="Y380" t="s">
        <v>15</v>
      </c>
      <c r="Z380" t="s">
        <v>4426</v>
      </c>
      <c r="AA380" s="4">
        <v>44503</v>
      </c>
      <c r="AB380" t="s">
        <v>3237</v>
      </c>
      <c r="AC380" t="s">
        <v>17</v>
      </c>
      <c r="AD380" s="107" t="s">
        <v>5257</v>
      </c>
      <c r="AE380" t="s">
        <v>1572</v>
      </c>
      <c r="AF380">
        <v>1.5</v>
      </c>
      <c r="AG380" t="s">
        <v>2892</v>
      </c>
      <c r="AH380" s="107" t="s">
        <v>3772</v>
      </c>
      <c r="AI380" t="s">
        <v>5420</v>
      </c>
      <c r="AJ380" t="s">
        <v>5420</v>
      </c>
      <c r="AK380" t="s">
        <v>181</v>
      </c>
      <c r="AL380" t="s">
        <v>181</v>
      </c>
      <c r="AP380">
        <v>1.5</v>
      </c>
      <c r="AQ380">
        <v>1.5</v>
      </c>
      <c r="AR380" t="s">
        <v>4428</v>
      </c>
    </row>
    <row r="381" spans="10:44">
      <c r="J381">
        <v>50</v>
      </c>
      <c r="K381" t="s">
        <v>4274</v>
      </c>
      <c r="L381" t="s">
        <v>2337</v>
      </c>
      <c r="M381" t="s">
        <v>3373</v>
      </c>
      <c r="N381" t="s">
        <v>98</v>
      </c>
      <c r="O381">
        <v>0.3</v>
      </c>
      <c r="P381" s="4">
        <v>45646</v>
      </c>
      <c r="Q381" t="s">
        <v>2895</v>
      </c>
      <c r="R381" t="s">
        <v>4275</v>
      </c>
      <c r="S381" t="s">
        <v>2722</v>
      </c>
      <c r="T381" t="s">
        <v>178</v>
      </c>
      <c r="U381" t="s">
        <v>3470</v>
      </c>
      <c r="V381" t="s">
        <v>17</v>
      </c>
      <c r="W381" t="s">
        <v>1117</v>
      </c>
      <c r="X381" t="s">
        <v>30</v>
      </c>
      <c r="Y381" t="s">
        <v>15</v>
      </c>
      <c r="Z381" t="s">
        <v>2336</v>
      </c>
      <c r="AA381" s="4">
        <v>44546</v>
      </c>
      <c r="AB381" t="s">
        <v>3236</v>
      </c>
      <c r="AC381" t="s">
        <v>17</v>
      </c>
      <c r="AD381" s="107" t="s">
        <v>5257</v>
      </c>
      <c r="AE381" t="s">
        <v>1572</v>
      </c>
      <c r="AF381">
        <v>0.3</v>
      </c>
      <c r="AG381" t="s">
        <v>2892</v>
      </c>
      <c r="AH381" s="107" t="s">
        <v>3772</v>
      </c>
      <c r="AI381" t="s">
        <v>5420</v>
      </c>
      <c r="AJ381" t="s">
        <v>5420</v>
      </c>
      <c r="AK381" t="s">
        <v>181</v>
      </c>
      <c r="AL381" t="s">
        <v>181</v>
      </c>
      <c r="AP381">
        <v>0.3</v>
      </c>
      <c r="AQ381">
        <v>0.3</v>
      </c>
      <c r="AR381" t="s">
        <v>4276</v>
      </c>
    </row>
    <row r="382" spans="10:44">
      <c r="J382">
        <v>49</v>
      </c>
      <c r="K382" t="s">
        <v>4657</v>
      </c>
      <c r="L382" t="s">
        <v>4658</v>
      </c>
      <c r="M382" t="s">
        <v>3373</v>
      </c>
      <c r="N382" t="s">
        <v>98</v>
      </c>
      <c r="O382">
        <v>1</v>
      </c>
      <c r="P382" s="4">
        <v>45493</v>
      </c>
      <c r="Q382" t="s">
        <v>2895</v>
      </c>
      <c r="R382" t="s">
        <v>484</v>
      </c>
      <c r="S382" t="s">
        <v>3226</v>
      </c>
      <c r="T382" t="s">
        <v>178</v>
      </c>
      <c r="U382" t="s">
        <v>3470</v>
      </c>
      <c r="V382" t="s">
        <v>17</v>
      </c>
      <c r="W382" t="s">
        <v>351</v>
      </c>
      <c r="X382" t="s">
        <v>21</v>
      </c>
      <c r="Y382" t="s">
        <v>15</v>
      </c>
      <c r="Z382" t="s">
        <v>526</v>
      </c>
      <c r="AA382" s="4">
        <v>44392</v>
      </c>
      <c r="AB382" t="s">
        <v>3241</v>
      </c>
      <c r="AC382" t="s">
        <v>17</v>
      </c>
      <c r="AD382" s="107" t="s">
        <v>5257</v>
      </c>
      <c r="AE382" t="s">
        <v>1572</v>
      </c>
      <c r="AF382">
        <v>1</v>
      </c>
      <c r="AG382" t="s">
        <v>2892</v>
      </c>
      <c r="AH382" s="107" t="s">
        <v>3772</v>
      </c>
      <c r="AI382" t="s">
        <v>5420</v>
      </c>
      <c r="AJ382" t="s">
        <v>5420</v>
      </c>
      <c r="AK382" t="s">
        <v>181</v>
      </c>
      <c r="AL382" t="s">
        <v>181</v>
      </c>
      <c r="AP382">
        <v>1</v>
      </c>
      <c r="AQ382">
        <v>1</v>
      </c>
      <c r="AR382" t="s">
        <v>4659</v>
      </c>
    </row>
    <row r="383" spans="10:44">
      <c r="J383">
        <v>48</v>
      </c>
      <c r="K383" t="s">
        <v>4506</v>
      </c>
      <c r="L383" t="s">
        <v>4507</v>
      </c>
      <c r="M383" t="s">
        <v>3373</v>
      </c>
      <c r="N383" t="s">
        <v>98</v>
      </c>
      <c r="O383">
        <v>1</v>
      </c>
      <c r="P383" s="4">
        <v>45573</v>
      </c>
      <c r="Q383" t="s">
        <v>2895</v>
      </c>
      <c r="R383" t="s">
        <v>4508</v>
      </c>
      <c r="S383" t="s">
        <v>3226</v>
      </c>
      <c r="T383" t="s">
        <v>178</v>
      </c>
      <c r="U383" t="s">
        <v>3470</v>
      </c>
      <c r="V383" t="s">
        <v>17</v>
      </c>
      <c r="W383" t="s">
        <v>351</v>
      </c>
      <c r="X383" t="s">
        <v>21</v>
      </c>
      <c r="Y383" t="s">
        <v>15</v>
      </c>
      <c r="Z383" t="s">
        <v>526</v>
      </c>
      <c r="AA383" s="4">
        <v>44468</v>
      </c>
      <c r="AB383" t="s">
        <v>3239</v>
      </c>
      <c r="AC383" t="s">
        <v>17</v>
      </c>
      <c r="AD383" s="107" t="s">
        <v>5257</v>
      </c>
      <c r="AE383" t="s">
        <v>1572</v>
      </c>
      <c r="AF383">
        <v>1</v>
      </c>
      <c r="AG383" t="s">
        <v>2892</v>
      </c>
      <c r="AH383" s="107" t="s">
        <v>3772</v>
      </c>
      <c r="AI383" t="s">
        <v>5420</v>
      </c>
      <c r="AJ383" t="s">
        <v>5420</v>
      </c>
      <c r="AK383" t="s">
        <v>181</v>
      </c>
      <c r="AL383" t="s">
        <v>181</v>
      </c>
      <c r="AP383">
        <v>1</v>
      </c>
      <c r="AQ383">
        <v>1</v>
      </c>
      <c r="AR383" t="s">
        <v>4509</v>
      </c>
    </row>
    <row r="384" spans="10:44">
      <c r="J384">
        <v>47</v>
      </c>
      <c r="K384" t="s">
        <v>4811</v>
      </c>
      <c r="L384" t="s">
        <v>4812</v>
      </c>
      <c r="M384" t="s">
        <v>3373</v>
      </c>
      <c r="N384" t="s">
        <v>98</v>
      </c>
      <c r="O384">
        <v>0.5</v>
      </c>
      <c r="P384" s="4">
        <v>45366</v>
      </c>
      <c r="Q384" t="s">
        <v>2895</v>
      </c>
      <c r="R384" t="s">
        <v>628</v>
      </c>
      <c r="S384" t="s">
        <v>3226</v>
      </c>
      <c r="T384" t="s">
        <v>178</v>
      </c>
      <c r="U384" t="s">
        <v>3470</v>
      </c>
      <c r="V384" t="s">
        <v>17</v>
      </c>
      <c r="W384" t="s">
        <v>351</v>
      </c>
      <c r="X384" t="s">
        <v>21</v>
      </c>
      <c r="Y384" t="s">
        <v>15</v>
      </c>
      <c r="Z384" t="s">
        <v>4482</v>
      </c>
      <c r="AA384" s="4">
        <v>44265</v>
      </c>
      <c r="AB384" t="s">
        <v>3232</v>
      </c>
      <c r="AC384" t="s">
        <v>17</v>
      </c>
      <c r="AD384" s="107" t="s">
        <v>5257</v>
      </c>
      <c r="AE384" t="s">
        <v>1572</v>
      </c>
      <c r="AF384">
        <v>0.5</v>
      </c>
      <c r="AG384" t="s">
        <v>2892</v>
      </c>
      <c r="AH384" s="107" t="s">
        <v>3772</v>
      </c>
      <c r="AI384" t="s">
        <v>5420</v>
      </c>
      <c r="AJ384" t="s">
        <v>5420</v>
      </c>
      <c r="AK384" t="s">
        <v>181</v>
      </c>
      <c r="AL384" t="s">
        <v>181</v>
      </c>
      <c r="AP384">
        <v>0.5</v>
      </c>
      <c r="AQ384">
        <v>0.5</v>
      </c>
      <c r="AR384" t="s">
        <v>4813</v>
      </c>
    </row>
    <row r="385" spans="10:44">
      <c r="J385">
        <v>46</v>
      </c>
      <c r="K385" t="s">
        <v>4671</v>
      </c>
      <c r="L385" t="s">
        <v>4672</v>
      </c>
      <c r="M385" t="s">
        <v>3373</v>
      </c>
      <c r="N385" t="s">
        <v>98</v>
      </c>
      <c r="O385">
        <v>1.2</v>
      </c>
      <c r="P385" s="4">
        <v>45479</v>
      </c>
      <c r="Q385" t="s">
        <v>2895</v>
      </c>
      <c r="R385" t="s">
        <v>572</v>
      </c>
      <c r="S385" t="s">
        <v>3226</v>
      </c>
      <c r="T385" t="s">
        <v>178</v>
      </c>
      <c r="U385" t="s">
        <v>3470</v>
      </c>
      <c r="V385" t="s">
        <v>17</v>
      </c>
      <c r="W385" t="s">
        <v>351</v>
      </c>
      <c r="X385" t="s">
        <v>21</v>
      </c>
      <c r="Y385" t="s">
        <v>15</v>
      </c>
      <c r="Z385" t="s">
        <v>4482</v>
      </c>
      <c r="AA385" s="4">
        <v>44376</v>
      </c>
      <c r="AB385" t="s">
        <v>3225</v>
      </c>
      <c r="AC385" t="s">
        <v>17</v>
      </c>
      <c r="AD385" s="107" t="s">
        <v>5257</v>
      </c>
      <c r="AE385" t="s">
        <v>1572</v>
      </c>
      <c r="AF385">
        <v>1.2</v>
      </c>
      <c r="AG385" t="s">
        <v>2892</v>
      </c>
      <c r="AH385" s="107" t="s">
        <v>3772</v>
      </c>
      <c r="AI385" t="s">
        <v>5420</v>
      </c>
      <c r="AJ385" t="s">
        <v>5420</v>
      </c>
      <c r="AK385" t="s">
        <v>181</v>
      </c>
      <c r="AL385" t="s">
        <v>181</v>
      </c>
      <c r="AP385">
        <v>1.2</v>
      </c>
      <c r="AQ385">
        <v>1.2</v>
      </c>
      <c r="AR385" t="s">
        <v>4673</v>
      </c>
    </row>
    <row r="386" spans="10:44">
      <c r="J386">
        <v>45</v>
      </c>
      <c r="K386" t="s">
        <v>4480</v>
      </c>
      <c r="L386" t="s">
        <v>4481</v>
      </c>
      <c r="M386" t="s">
        <v>3373</v>
      </c>
      <c r="N386" t="s">
        <v>98</v>
      </c>
      <c r="O386">
        <v>0.8</v>
      </c>
      <c r="P386" s="4">
        <v>45587</v>
      </c>
      <c r="Q386" t="s">
        <v>2895</v>
      </c>
      <c r="R386" t="s">
        <v>3394</v>
      </c>
      <c r="S386" t="s">
        <v>3226</v>
      </c>
      <c r="T386" t="s">
        <v>178</v>
      </c>
      <c r="U386" t="s">
        <v>3470</v>
      </c>
      <c r="V386" t="s">
        <v>17</v>
      </c>
      <c r="W386" t="s">
        <v>351</v>
      </c>
      <c r="X386" t="s">
        <v>21</v>
      </c>
      <c r="Y386" t="s">
        <v>15</v>
      </c>
      <c r="Z386" t="s">
        <v>4482</v>
      </c>
      <c r="AA386" s="4">
        <v>44488</v>
      </c>
      <c r="AB386" t="s">
        <v>3238</v>
      </c>
      <c r="AC386" t="s">
        <v>17</v>
      </c>
      <c r="AD386" s="107" t="s">
        <v>5257</v>
      </c>
      <c r="AE386" t="s">
        <v>1572</v>
      </c>
      <c r="AF386">
        <v>0.8</v>
      </c>
      <c r="AG386" t="s">
        <v>2892</v>
      </c>
      <c r="AH386" s="107" t="s">
        <v>3772</v>
      </c>
      <c r="AI386" t="s">
        <v>5420</v>
      </c>
      <c r="AJ386" t="s">
        <v>5420</v>
      </c>
      <c r="AK386" t="s">
        <v>181</v>
      </c>
      <c r="AL386" t="s">
        <v>181</v>
      </c>
      <c r="AP386">
        <v>0.8</v>
      </c>
      <c r="AQ386">
        <v>0.8</v>
      </c>
      <c r="AR386" t="s">
        <v>4484</v>
      </c>
    </row>
    <row r="387" spans="10:44">
      <c r="J387">
        <v>44</v>
      </c>
      <c r="K387" t="s">
        <v>4536</v>
      </c>
      <c r="L387" t="s">
        <v>4537</v>
      </c>
      <c r="M387" t="s">
        <v>3373</v>
      </c>
      <c r="N387" t="s">
        <v>98</v>
      </c>
      <c r="O387">
        <v>1.5</v>
      </c>
      <c r="P387" s="4">
        <v>45558</v>
      </c>
      <c r="Q387" t="s">
        <v>2895</v>
      </c>
      <c r="R387" t="s">
        <v>2585</v>
      </c>
      <c r="S387" t="s">
        <v>3226</v>
      </c>
      <c r="T387" t="s">
        <v>178</v>
      </c>
      <c r="U387" t="s">
        <v>3470</v>
      </c>
      <c r="V387" t="s">
        <v>17</v>
      </c>
      <c r="W387" t="s">
        <v>331</v>
      </c>
      <c r="X387" t="s">
        <v>21</v>
      </c>
      <c r="Y387" t="s">
        <v>15</v>
      </c>
      <c r="Z387" t="s">
        <v>4538</v>
      </c>
      <c r="AA387" s="4">
        <v>44456</v>
      </c>
      <c r="AB387" t="s">
        <v>3239</v>
      </c>
      <c r="AC387" t="s">
        <v>17</v>
      </c>
      <c r="AD387" s="107" t="s">
        <v>5257</v>
      </c>
      <c r="AE387" t="s">
        <v>1572</v>
      </c>
      <c r="AF387">
        <v>1.5</v>
      </c>
      <c r="AG387" t="s">
        <v>2892</v>
      </c>
      <c r="AH387" s="107" t="s">
        <v>3772</v>
      </c>
      <c r="AI387" t="s">
        <v>5420</v>
      </c>
      <c r="AJ387" t="s">
        <v>5420</v>
      </c>
      <c r="AK387" t="s">
        <v>181</v>
      </c>
      <c r="AL387" t="s">
        <v>181</v>
      </c>
      <c r="AP387">
        <v>1.5</v>
      </c>
      <c r="AQ387">
        <v>1.5</v>
      </c>
      <c r="AR387" t="s">
        <v>4539</v>
      </c>
    </row>
    <row r="388" spans="10:44">
      <c r="J388">
        <v>43</v>
      </c>
      <c r="K388" t="s">
        <v>5025</v>
      </c>
      <c r="L388" t="s">
        <v>586</v>
      </c>
      <c r="M388" t="s">
        <v>3373</v>
      </c>
      <c r="N388" t="s">
        <v>98</v>
      </c>
      <c r="O388">
        <v>5</v>
      </c>
      <c r="P388" s="4">
        <v>45448</v>
      </c>
      <c r="Q388" t="s">
        <v>2898</v>
      </c>
      <c r="R388" t="s">
        <v>24</v>
      </c>
      <c r="S388" t="s">
        <v>2722</v>
      </c>
      <c r="T388" t="s">
        <v>178</v>
      </c>
      <c r="U388" t="s">
        <v>3470</v>
      </c>
      <c r="V388" t="s">
        <v>17</v>
      </c>
      <c r="W388" t="s">
        <v>15</v>
      </c>
      <c r="X388" t="s">
        <v>30</v>
      </c>
      <c r="Y388" t="s">
        <v>15</v>
      </c>
      <c r="Z388" t="s">
        <v>588</v>
      </c>
      <c r="AA388" s="4">
        <v>43614</v>
      </c>
      <c r="AB388" t="s">
        <v>3228</v>
      </c>
      <c r="AC388" t="s">
        <v>17</v>
      </c>
      <c r="AD388" s="107" t="s">
        <v>5257</v>
      </c>
      <c r="AE388" t="s">
        <v>1572</v>
      </c>
      <c r="AF388">
        <v>5</v>
      </c>
      <c r="AG388" t="s">
        <v>2892</v>
      </c>
      <c r="AH388" s="107" t="s">
        <v>3778</v>
      </c>
      <c r="AI388" t="s">
        <v>3497</v>
      </c>
      <c r="AJ388" t="s">
        <v>3497</v>
      </c>
      <c r="AK388" t="s">
        <v>181</v>
      </c>
      <c r="AL388" t="s">
        <v>181</v>
      </c>
      <c r="AP388">
        <v>5</v>
      </c>
      <c r="AQ388">
        <v>5</v>
      </c>
      <c r="AR388" t="s">
        <v>5026</v>
      </c>
    </row>
    <row r="389" spans="10:44">
      <c r="J389">
        <v>42</v>
      </c>
      <c r="K389" t="s">
        <v>4699</v>
      </c>
      <c r="L389" t="s">
        <v>4700</v>
      </c>
      <c r="M389" t="s">
        <v>3373</v>
      </c>
      <c r="N389" t="s">
        <v>98</v>
      </c>
      <c r="O389">
        <v>2.7</v>
      </c>
      <c r="P389" s="4">
        <v>45461</v>
      </c>
      <c r="Q389" t="s">
        <v>2895</v>
      </c>
      <c r="R389" t="s">
        <v>826</v>
      </c>
      <c r="S389" t="s">
        <v>3226</v>
      </c>
      <c r="T389" t="s">
        <v>178</v>
      </c>
      <c r="U389" t="s">
        <v>3470</v>
      </c>
      <c r="V389" t="s">
        <v>28</v>
      </c>
      <c r="W389" t="s">
        <v>251</v>
      </c>
      <c r="X389" t="s">
        <v>21</v>
      </c>
      <c r="Y389" t="s">
        <v>15</v>
      </c>
      <c r="Z389" t="s">
        <v>4701</v>
      </c>
      <c r="AA389" s="4">
        <v>44357</v>
      </c>
      <c r="AB389" t="s">
        <v>3225</v>
      </c>
      <c r="AC389" t="s">
        <v>28</v>
      </c>
      <c r="AD389" s="107" t="s">
        <v>5257</v>
      </c>
      <c r="AE389" t="s">
        <v>1572</v>
      </c>
      <c r="AF389">
        <v>2.7</v>
      </c>
      <c r="AG389" t="s">
        <v>2892</v>
      </c>
      <c r="AH389" s="107" t="s">
        <v>3772</v>
      </c>
      <c r="AI389" t="s">
        <v>3496</v>
      </c>
      <c r="AJ389" t="s">
        <v>3496</v>
      </c>
      <c r="AK389" t="s">
        <v>181</v>
      </c>
      <c r="AL389" t="s">
        <v>181</v>
      </c>
      <c r="AP389">
        <v>2.7</v>
      </c>
      <c r="AQ389">
        <v>2.7</v>
      </c>
      <c r="AR389" t="s">
        <v>4702</v>
      </c>
    </row>
    <row r="390" spans="10:44">
      <c r="J390">
        <v>41</v>
      </c>
      <c r="K390" t="s">
        <v>4504</v>
      </c>
      <c r="L390" t="s">
        <v>247</v>
      </c>
      <c r="M390" t="s">
        <v>3373</v>
      </c>
      <c r="N390" t="s">
        <v>98</v>
      </c>
      <c r="O390">
        <v>1.5</v>
      </c>
      <c r="P390" s="4">
        <v>45577</v>
      </c>
      <c r="Q390" t="s">
        <v>2895</v>
      </c>
      <c r="R390" t="s">
        <v>91</v>
      </c>
      <c r="S390" t="s">
        <v>2722</v>
      </c>
      <c r="T390" t="s">
        <v>178</v>
      </c>
      <c r="U390" t="s">
        <v>3470</v>
      </c>
      <c r="V390" t="s">
        <v>28</v>
      </c>
      <c r="W390" t="s">
        <v>251</v>
      </c>
      <c r="X390" t="s">
        <v>14</v>
      </c>
      <c r="Y390" t="s">
        <v>15</v>
      </c>
      <c r="Z390" t="s">
        <v>250</v>
      </c>
      <c r="AA390" s="4">
        <v>44468</v>
      </c>
      <c r="AB390" t="s">
        <v>3239</v>
      </c>
      <c r="AC390" t="s">
        <v>28</v>
      </c>
      <c r="AD390" s="107" t="s">
        <v>5257</v>
      </c>
      <c r="AE390" t="s">
        <v>1572</v>
      </c>
      <c r="AF390">
        <v>1.5</v>
      </c>
      <c r="AG390" t="s">
        <v>2892</v>
      </c>
      <c r="AH390" s="107" t="s">
        <v>3772</v>
      </c>
      <c r="AI390" t="s">
        <v>5420</v>
      </c>
      <c r="AJ390" t="s">
        <v>5420</v>
      </c>
      <c r="AK390" t="s">
        <v>181</v>
      </c>
      <c r="AL390" t="s">
        <v>181</v>
      </c>
      <c r="AP390">
        <v>1.5</v>
      </c>
      <c r="AQ390">
        <v>1.5</v>
      </c>
      <c r="AR390" t="s">
        <v>4505</v>
      </c>
    </row>
    <row r="391" spans="10:44">
      <c r="J391">
        <v>40</v>
      </c>
      <c r="K391" t="s">
        <v>943</v>
      </c>
      <c r="L391" t="s">
        <v>944</v>
      </c>
      <c r="M391" t="s">
        <v>10</v>
      </c>
      <c r="N391" t="s">
        <v>98</v>
      </c>
      <c r="O391">
        <v>2.7</v>
      </c>
      <c r="P391" s="4">
        <v>45363</v>
      </c>
      <c r="Q391" t="s">
        <v>2895</v>
      </c>
      <c r="R391" t="s">
        <v>64</v>
      </c>
      <c r="S391" t="s">
        <v>2722</v>
      </c>
      <c r="T391" t="s">
        <v>178</v>
      </c>
      <c r="U391" t="s">
        <v>3470</v>
      </c>
      <c r="V391" t="s">
        <v>28</v>
      </c>
      <c r="W391" t="s">
        <v>946</v>
      </c>
      <c r="X391" t="s">
        <v>14</v>
      </c>
      <c r="Y391" t="s">
        <v>3718</v>
      </c>
      <c r="Z391" t="s">
        <v>945</v>
      </c>
      <c r="AA391" s="4">
        <v>44260</v>
      </c>
      <c r="AB391" t="s">
        <v>3232</v>
      </c>
      <c r="AC391" t="s">
        <v>28</v>
      </c>
      <c r="AD391" s="107" t="s">
        <v>5257</v>
      </c>
      <c r="AE391" t="s">
        <v>1572</v>
      </c>
      <c r="AF391">
        <v>2.7</v>
      </c>
      <c r="AG391" t="s">
        <v>2892</v>
      </c>
      <c r="AH391" s="107" t="s">
        <v>3772</v>
      </c>
      <c r="AI391" t="s">
        <v>3496</v>
      </c>
      <c r="AJ391" t="s">
        <v>3496</v>
      </c>
      <c r="AK391" t="s">
        <v>2737</v>
      </c>
      <c r="AL391" t="s">
        <v>3366</v>
      </c>
      <c r="AM391">
        <v>1</v>
      </c>
      <c r="AN391">
        <v>1</v>
      </c>
      <c r="AP391">
        <v>2.7</v>
      </c>
      <c r="AQ391">
        <v>2.7</v>
      </c>
      <c r="AR391" t="s">
        <v>3967</v>
      </c>
    </row>
    <row r="392" spans="10:44">
      <c r="J392">
        <v>39</v>
      </c>
      <c r="K392" t="s">
        <v>4797</v>
      </c>
      <c r="L392" t="s">
        <v>4798</v>
      </c>
      <c r="M392" t="s">
        <v>3373</v>
      </c>
      <c r="N392" t="s">
        <v>98</v>
      </c>
      <c r="O392">
        <v>0.68</v>
      </c>
      <c r="P392" s="4">
        <v>45376</v>
      </c>
      <c r="Q392" t="s">
        <v>2895</v>
      </c>
      <c r="R392" t="s">
        <v>587</v>
      </c>
      <c r="S392" t="s">
        <v>3226</v>
      </c>
      <c r="T392" t="s">
        <v>178</v>
      </c>
      <c r="U392" t="s">
        <v>3470</v>
      </c>
      <c r="V392" t="s">
        <v>28</v>
      </c>
      <c r="W392" t="s">
        <v>1203</v>
      </c>
      <c r="X392" t="s">
        <v>21</v>
      </c>
      <c r="Y392" t="s">
        <v>15</v>
      </c>
      <c r="Z392" t="s">
        <v>4643</v>
      </c>
      <c r="AA392" s="4">
        <v>44273</v>
      </c>
      <c r="AB392" t="s">
        <v>3232</v>
      </c>
      <c r="AC392" t="s">
        <v>28</v>
      </c>
      <c r="AD392" s="107" t="s">
        <v>5257</v>
      </c>
      <c r="AE392" t="s">
        <v>1572</v>
      </c>
      <c r="AF392">
        <v>0.68</v>
      </c>
      <c r="AG392" t="s">
        <v>2892</v>
      </c>
      <c r="AH392" s="107" t="s">
        <v>3772</v>
      </c>
      <c r="AI392" t="s">
        <v>5420</v>
      </c>
      <c r="AJ392" t="s">
        <v>5420</v>
      </c>
      <c r="AK392" t="s">
        <v>181</v>
      </c>
      <c r="AL392" t="s">
        <v>181</v>
      </c>
      <c r="AP392">
        <v>0.68</v>
      </c>
      <c r="AQ392">
        <v>0.68</v>
      </c>
      <c r="AR392" t="s">
        <v>4799</v>
      </c>
    </row>
    <row r="393" spans="10:44">
      <c r="J393">
        <v>38</v>
      </c>
      <c r="K393" t="s">
        <v>4641</v>
      </c>
      <c r="L393" t="s">
        <v>4642</v>
      </c>
      <c r="M393" t="s">
        <v>3373</v>
      </c>
      <c r="N393" t="s">
        <v>98</v>
      </c>
      <c r="O393">
        <v>2.25</v>
      </c>
      <c r="P393" s="4">
        <v>45472</v>
      </c>
      <c r="Q393" t="s">
        <v>2918</v>
      </c>
      <c r="R393" t="s">
        <v>348</v>
      </c>
      <c r="S393" t="s">
        <v>3226</v>
      </c>
      <c r="T393" t="s">
        <v>178</v>
      </c>
      <c r="U393" t="s">
        <v>3470</v>
      </c>
      <c r="V393" t="s">
        <v>28</v>
      </c>
      <c r="W393" t="s">
        <v>1203</v>
      </c>
      <c r="X393" t="s">
        <v>21</v>
      </c>
      <c r="Y393" t="s">
        <v>15</v>
      </c>
      <c r="Z393" t="s">
        <v>4643</v>
      </c>
      <c r="AA393" s="4">
        <v>44400</v>
      </c>
      <c r="AB393" t="s">
        <v>3241</v>
      </c>
      <c r="AC393" t="s">
        <v>28</v>
      </c>
      <c r="AD393" s="107" t="s">
        <v>5257</v>
      </c>
      <c r="AE393" t="s">
        <v>1572</v>
      </c>
      <c r="AF393">
        <v>2.25</v>
      </c>
      <c r="AG393" t="s">
        <v>2892</v>
      </c>
      <c r="AH393" s="107" t="s">
        <v>3772</v>
      </c>
      <c r="AI393" t="s">
        <v>3496</v>
      </c>
      <c r="AJ393" t="s">
        <v>3496</v>
      </c>
      <c r="AK393" t="s">
        <v>181</v>
      </c>
      <c r="AL393" t="s">
        <v>181</v>
      </c>
      <c r="AP393">
        <v>2.25</v>
      </c>
      <c r="AQ393">
        <v>2.25</v>
      </c>
      <c r="AR393" t="s">
        <v>4644</v>
      </c>
    </row>
    <row r="394" spans="10:44">
      <c r="J394">
        <v>37</v>
      </c>
      <c r="K394" t="s">
        <v>847</v>
      </c>
      <c r="L394" t="s">
        <v>848</v>
      </c>
      <c r="M394" t="s">
        <v>104</v>
      </c>
      <c r="N394" t="s">
        <v>98</v>
      </c>
      <c r="O394">
        <v>3</v>
      </c>
      <c r="P394" s="4">
        <v>45444</v>
      </c>
      <c r="Q394" t="s">
        <v>2895</v>
      </c>
      <c r="R394" t="s">
        <v>348</v>
      </c>
      <c r="S394" t="s">
        <v>2722</v>
      </c>
      <c r="T394" t="s">
        <v>178</v>
      </c>
      <c r="U394" t="s">
        <v>3470</v>
      </c>
      <c r="V394" t="s">
        <v>28</v>
      </c>
      <c r="W394" t="s">
        <v>851</v>
      </c>
      <c r="X394" t="s">
        <v>14</v>
      </c>
      <c r="Y394" t="s">
        <v>2960</v>
      </c>
      <c r="Z394" t="s">
        <v>850</v>
      </c>
      <c r="AA394" s="4">
        <v>44341</v>
      </c>
      <c r="AB394" t="s">
        <v>3228</v>
      </c>
      <c r="AC394" t="s">
        <v>28</v>
      </c>
      <c r="AD394" s="107" t="s">
        <v>5257</v>
      </c>
      <c r="AE394" t="s">
        <v>1572</v>
      </c>
      <c r="AF394">
        <v>3</v>
      </c>
      <c r="AG394" t="s">
        <v>2892</v>
      </c>
      <c r="AH394" s="107" t="s">
        <v>3772</v>
      </c>
      <c r="AI394" t="s">
        <v>3496</v>
      </c>
      <c r="AJ394" t="s">
        <v>3496</v>
      </c>
      <c r="AK394" t="s">
        <v>2737</v>
      </c>
      <c r="AL394" t="s">
        <v>3366</v>
      </c>
      <c r="AM394">
        <v>1</v>
      </c>
      <c r="AN394">
        <v>1</v>
      </c>
      <c r="AP394">
        <v>3</v>
      </c>
      <c r="AQ394">
        <v>3</v>
      </c>
      <c r="AR394" t="s">
        <v>3959</v>
      </c>
    </row>
    <row r="395" spans="10:44">
      <c r="J395">
        <v>36</v>
      </c>
      <c r="K395" t="s">
        <v>4773</v>
      </c>
      <c r="L395" t="s">
        <v>4774</v>
      </c>
      <c r="M395" t="s">
        <v>3373</v>
      </c>
      <c r="N395" t="s">
        <v>98</v>
      </c>
      <c r="O395">
        <v>0.68</v>
      </c>
      <c r="P395" s="4">
        <v>45409</v>
      </c>
      <c r="Q395" t="s">
        <v>2895</v>
      </c>
      <c r="R395" t="s">
        <v>509</v>
      </c>
      <c r="S395" t="s">
        <v>3226</v>
      </c>
      <c r="T395" t="s">
        <v>178</v>
      </c>
      <c r="U395" t="s">
        <v>3470</v>
      </c>
      <c r="V395" t="s">
        <v>28</v>
      </c>
      <c r="W395" t="s">
        <v>1602</v>
      </c>
      <c r="X395" t="s">
        <v>21</v>
      </c>
      <c r="Y395" t="s">
        <v>15</v>
      </c>
      <c r="Z395" t="s">
        <v>4611</v>
      </c>
      <c r="AA395" s="4">
        <v>44307</v>
      </c>
      <c r="AB395" t="s">
        <v>3229</v>
      </c>
      <c r="AC395" t="s">
        <v>28</v>
      </c>
      <c r="AD395" s="107" t="s">
        <v>5257</v>
      </c>
      <c r="AE395" t="s">
        <v>1572</v>
      </c>
      <c r="AF395">
        <v>0.68</v>
      </c>
      <c r="AG395" t="s">
        <v>2892</v>
      </c>
      <c r="AH395" s="107" t="s">
        <v>3772</v>
      </c>
      <c r="AI395" t="s">
        <v>5420</v>
      </c>
      <c r="AJ395" t="s">
        <v>5420</v>
      </c>
      <c r="AK395" t="s">
        <v>181</v>
      </c>
      <c r="AL395" t="s">
        <v>181</v>
      </c>
      <c r="AP395">
        <v>0.68</v>
      </c>
      <c r="AQ395">
        <v>0.68</v>
      </c>
      <c r="AR395" t="s">
        <v>4775</v>
      </c>
    </row>
    <row r="396" spans="10:44">
      <c r="J396">
        <v>35</v>
      </c>
      <c r="K396" t="s">
        <v>4609</v>
      </c>
      <c r="L396" t="s">
        <v>4610</v>
      </c>
      <c r="M396" t="s">
        <v>3373</v>
      </c>
      <c r="N396" t="s">
        <v>98</v>
      </c>
      <c r="O396">
        <v>0.96</v>
      </c>
      <c r="P396" s="4">
        <v>45490</v>
      </c>
      <c r="Q396" t="s">
        <v>2918</v>
      </c>
      <c r="R396" t="s">
        <v>19</v>
      </c>
      <c r="S396" t="s">
        <v>3226</v>
      </c>
      <c r="T396" t="s">
        <v>178</v>
      </c>
      <c r="U396" t="s">
        <v>3470</v>
      </c>
      <c r="V396" t="s">
        <v>28</v>
      </c>
      <c r="W396" t="s">
        <v>1602</v>
      </c>
      <c r="X396" t="s">
        <v>21</v>
      </c>
      <c r="Y396" t="s">
        <v>15</v>
      </c>
      <c r="Z396" t="s">
        <v>4611</v>
      </c>
      <c r="AA396" s="4">
        <v>44418</v>
      </c>
      <c r="AB396" t="s">
        <v>3240</v>
      </c>
      <c r="AC396" t="s">
        <v>28</v>
      </c>
      <c r="AD396" s="107" t="s">
        <v>5257</v>
      </c>
      <c r="AE396" t="s">
        <v>1572</v>
      </c>
      <c r="AF396">
        <v>0.96</v>
      </c>
      <c r="AG396" t="s">
        <v>2892</v>
      </c>
      <c r="AH396" s="107" t="s">
        <v>3772</v>
      </c>
      <c r="AI396" t="s">
        <v>5420</v>
      </c>
      <c r="AJ396" t="s">
        <v>5420</v>
      </c>
      <c r="AK396" t="s">
        <v>181</v>
      </c>
      <c r="AL396" t="s">
        <v>181</v>
      </c>
      <c r="AP396">
        <v>0.96</v>
      </c>
      <c r="AQ396">
        <v>0.96</v>
      </c>
      <c r="AR396" t="s">
        <v>4612</v>
      </c>
    </row>
    <row r="397" spans="10:44">
      <c r="J397">
        <v>34</v>
      </c>
      <c r="K397" t="s">
        <v>4292</v>
      </c>
      <c r="L397" t="s">
        <v>4293</v>
      </c>
      <c r="M397" t="s">
        <v>3373</v>
      </c>
      <c r="N397" t="s">
        <v>98</v>
      </c>
      <c r="O397">
        <v>0.98</v>
      </c>
      <c r="P397" s="4">
        <v>45641</v>
      </c>
      <c r="Q397" t="s">
        <v>2895</v>
      </c>
      <c r="R397" t="s">
        <v>681</v>
      </c>
      <c r="S397" t="s">
        <v>3226</v>
      </c>
      <c r="T397" t="s">
        <v>178</v>
      </c>
      <c r="U397" t="s">
        <v>3470</v>
      </c>
      <c r="V397" t="s">
        <v>48</v>
      </c>
      <c r="W397" t="s">
        <v>3284</v>
      </c>
      <c r="X397" t="s">
        <v>21</v>
      </c>
      <c r="Y397" t="s">
        <v>15</v>
      </c>
      <c r="Z397" t="s">
        <v>4294</v>
      </c>
      <c r="AA397" s="4">
        <v>44540</v>
      </c>
      <c r="AB397" t="s">
        <v>3236</v>
      </c>
      <c r="AC397" t="s">
        <v>48</v>
      </c>
      <c r="AD397" s="107" t="s">
        <v>5257</v>
      </c>
      <c r="AE397" t="s">
        <v>1572</v>
      </c>
      <c r="AF397">
        <v>0.98</v>
      </c>
      <c r="AG397" t="s">
        <v>2892</v>
      </c>
      <c r="AH397" s="107" t="s">
        <v>3772</v>
      </c>
      <c r="AI397" t="s">
        <v>5420</v>
      </c>
      <c r="AJ397" t="s">
        <v>5420</v>
      </c>
      <c r="AK397" t="s">
        <v>181</v>
      </c>
      <c r="AL397" t="s">
        <v>181</v>
      </c>
      <c r="AP397">
        <v>0.98</v>
      </c>
      <c r="AQ397">
        <v>0.98</v>
      </c>
      <c r="AR397" t="s">
        <v>4295</v>
      </c>
    </row>
    <row r="398" spans="10:44">
      <c r="J398">
        <v>33</v>
      </c>
      <c r="K398" t="s">
        <v>4409</v>
      </c>
      <c r="L398" t="s">
        <v>4410</v>
      </c>
      <c r="M398" t="s">
        <v>3373</v>
      </c>
      <c r="N398" t="s">
        <v>98</v>
      </c>
      <c r="O398">
        <v>4.5</v>
      </c>
      <c r="P398" s="4">
        <v>45612</v>
      </c>
      <c r="Q398" t="s">
        <v>2895</v>
      </c>
      <c r="R398" t="s">
        <v>826</v>
      </c>
      <c r="S398" t="s">
        <v>2722</v>
      </c>
      <c r="T398" t="s">
        <v>178</v>
      </c>
      <c r="U398" t="s">
        <v>3470</v>
      </c>
      <c r="V398" t="s">
        <v>48</v>
      </c>
      <c r="W398" t="s">
        <v>1434</v>
      </c>
      <c r="X398" t="s">
        <v>14</v>
      </c>
      <c r="Y398" t="s">
        <v>15</v>
      </c>
      <c r="Z398" t="s">
        <v>4411</v>
      </c>
      <c r="AA398" s="4">
        <v>44509</v>
      </c>
      <c r="AB398" t="s">
        <v>3237</v>
      </c>
      <c r="AC398" t="s">
        <v>48</v>
      </c>
      <c r="AD398" s="107" t="s">
        <v>5257</v>
      </c>
      <c r="AE398" t="s">
        <v>1572</v>
      </c>
      <c r="AF398">
        <v>4.5</v>
      </c>
      <c r="AG398" t="s">
        <v>2892</v>
      </c>
      <c r="AH398" s="107" t="s">
        <v>3772</v>
      </c>
      <c r="AI398" t="s">
        <v>3497</v>
      </c>
      <c r="AJ398" t="s">
        <v>3497</v>
      </c>
      <c r="AK398" t="s">
        <v>181</v>
      </c>
      <c r="AL398" t="s">
        <v>181</v>
      </c>
      <c r="AP398">
        <v>4.5</v>
      </c>
      <c r="AQ398">
        <v>4.5</v>
      </c>
      <c r="AR398" t="s">
        <v>4412</v>
      </c>
    </row>
    <row r="399" spans="10:44">
      <c r="J399">
        <v>32</v>
      </c>
      <c r="K399" t="s">
        <v>4667</v>
      </c>
      <c r="L399" t="s">
        <v>3131</v>
      </c>
      <c r="M399" t="s">
        <v>3402</v>
      </c>
      <c r="N399" t="s">
        <v>98</v>
      </c>
      <c r="O399">
        <v>5</v>
      </c>
      <c r="P399" s="4">
        <v>45482</v>
      </c>
      <c r="Q399" t="s">
        <v>2895</v>
      </c>
      <c r="R399" t="s">
        <v>703</v>
      </c>
      <c r="S399" t="s">
        <v>5469</v>
      </c>
      <c r="T399" t="s">
        <v>178</v>
      </c>
      <c r="U399" t="s">
        <v>3470</v>
      </c>
      <c r="V399" t="s">
        <v>48</v>
      </c>
      <c r="W399" t="s">
        <v>1434</v>
      </c>
      <c r="X399" t="s">
        <v>14</v>
      </c>
      <c r="Y399" t="s">
        <v>15</v>
      </c>
      <c r="Z399" t="s">
        <v>4668</v>
      </c>
      <c r="AA399" s="4">
        <v>44376</v>
      </c>
      <c r="AB399" t="s">
        <v>3225</v>
      </c>
      <c r="AC399" t="s">
        <v>48</v>
      </c>
      <c r="AD399" s="107" t="s">
        <v>5257</v>
      </c>
      <c r="AE399" t="s">
        <v>1572</v>
      </c>
      <c r="AF399">
        <v>5</v>
      </c>
      <c r="AG399" t="s">
        <v>2892</v>
      </c>
      <c r="AH399" s="107" t="s">
        <v>3772</v>
      </c>
      <c r="AI399" t="s">
        <v>3497</v>
      </c>
      <c r="AJ399" t="s">
        <v>3497</v>
      </c>
      <c r="AK399" t="s">
        <v>181</v>
      </c>
      <c r="AL399" t="s">
        <v>181</v>
      </c>
      <c r="AP399">
        <v>5</v>
      </c>
      <c r="AQ399">
        <v>5</v>
      </c>
      <c r="AR399" t="s">
        <v>4669</v>
      </c>
    </row>
    <row r="400" spans="10:44">
      <c r="J400">
        <v>31</v>
      </c>
      <c r="K400" t="s">
        <v>4943</v>
      </c>
      <c r="L400" t="s">
        <v>1431</v>
      </c>
      <c r="M400" t="s">
        <v>3373</v>
      </c>
      <c r="N400" t="s">
        <v>98</v>
      </c>
      <c r="O400">
        <v>3</v>
      </c>
      <c r="P400" s="4">
        <v>45559</v>
      </c>
      <c r="Q400" t="s">
        <v>2898</v>
      </c>
      <c r="R400" t="s">
        <v>4944</v>
      </c>
      <c r="S400" t="s">
        <v>2688</v>
      </c>
      <c r="T400" t="s">
        <v>178</v>
      </c>
      <c r="U400" t="s">
        <v>3470</v>
      </c>
      <c r="V400" t="s">
        <v>48</v>
      </c>
      <c r="W400" t="s">
        <v>1434</v>
      </c>
      <c r="X400" t="s">
        <v>14</v>
      </c>
      <c r="Y400" t="s">
        <v>15</v>
      </c>
      <c r="Z400" t="s">
        <v>1433</v>
      </c>
      <c r="AA400" s="4">
        <v>43725</v>
      </c>
      <c r="AB400" t="s">
        <v>3239</v>
      </c>
      <c r="AC400" t="s">
        <v>48</v>
      </c>
      <c r="AD400" s="107" t="s">
        <v>5257</v>
      </c>
      <c r="AE400" t="s">
        <v>1572</v>
      </c>
      <c r="AF400">
        <v>3</v>
      </c>
      <c r="AG400" t="s">
        <v>2892</v>
      </c>
      <c r="AH400" s="107" t="s">
        <v>3778</v>
      </c>
      <c r="AI400" t="s">
        <v>3496</v>
      </c>
      <c r="AJ400" t="s">
        <v>3496</v>
      </c>
      <c r="AK400" t="s">
        <v>181</v>
      </c>
      <c r="AL400" t="s">
        <v>181</v>
      </c>
      <c r="AP400">
        <v>3</v>
      </c>
      <c r="AQ400">
        <v>3</v>
      </c>
      <c r="AR400" t="s">
        <v>4945</v>
      </c>
    </row>
    <row r="401" spans="10:44">
      <c r="J401">
        <v>30</v>
      </c>
      <c r="K401" t="s">
        <v>4438</v>
      </c>
      <c r="L401" t="s">
        <v>1431</v>
      </c>
      <c r="M401" t="s">
        <v>4406</v>
      </c>
      <c r="N401" t="s">
        <v>98</v>
      </c>
      <c r="O401">
        <v>4</v>
      </c>
      <c r="P401" s="4">
        <v>45599</v>
      </c>
      <c r="Q401" t="s">
        <v>2895</v>
      </c>
      <c r="R401" t="s">
        <v>4439</v>
      </c>
      <c r="S401" t="s">
        <v>5469</v>
      </c>
      <c r="T401" t="s">
        <v>178</v>
      </c>
      <c r="U401" t="s">
        <v>3470</v>
      </c>
      <c r="V401" t="s">
        <v>48</v>
      </c>
      <c r="W401" t="s">
        <v>1434</v>
      </c>
      <c r="X401" t="s">
        <v>14</v>
      </c>
      <c r="Y401" t="s">
        <v>15</v>
      </c>
      <c r="Z401" t="s">
        <v>1433</v>
      </c>
      <c r="AA401" s="4">
        <v>44496</v>
      </c>
      <c r="AB401" t="s">
        <v>3238</v>
      </c>
      <c r="AC401" t="s">
        <v>48</v>
      </c>
      <c r="AD401" s="107" t="s">
        <v>5257</v>
      </c>
      <c r="AE401" t="s">
        <v>1572</v>
      </c>
      <c r="AF401">
        <v>4</v>
      </c>
      <c r="AG401" t="s">
        <v>2892</v>
      </c>
      <c r="AH401" s="107" t="s">
        <v>3772</v>
      </c>
      <c r="AI401" t="s">
        <v>3497</v>
      </c>
      <c r="AJ401" t="s">
        <v>3497</v>
      </c>
      <c r="AK401" t="s">
        <v>181</v>
      </c>
      <c r="AL401" t="s">
        <v>181</v>
      </c>
      <c r="AP401">
        <v>4</v>
      </c>
      <c r="AQ401">
        <v>4</v>
      </c>
      <c r="AR401" t="s">
        <v>4440</v>
      </c>
    </row>
    <row r="402" spans="10:44">
      <c r="J402">
        <v>29</v>
      </c>
      <c r="K402" t="s">
        <v>4393</v>
      </c>
      <c r="L402" t="s">
        <v>4394</v>
      </c>
      <c r="M402" t="s">
        <v>3373</v>
      </c>
      <c r="N402" t="s">
        <v>98</v>
      </c>
      <c r="O402">
        <v>1</v>
      </c>
      <c r="P402" s="4">
        <v>45614</v>
      </c>
      <c r="Q402" t="s">
        <v>2895</v>
      </c>
      <c r="R402" t="s">
        <v>46</v>
      </c>
      <c r="S402" t="s">
        <v>2722</v>
      </c>
      <c r="T402" t="s">
        <v>178</v>
      </c>
      <c r="U402" t="s">
        <v>3470</v>
      </c>
      <c r="V402" t="s">
        <v>48</v>
      </c>
      <c r="W402" t="s">
        <v>4396</v>
      </c>
      <c r="X402" t="s">
        <v>14</v>
      </c>
      <c r="Y402" t="s">
        <v>15</v>
      </c>
      <c r="Z402" t="s">
        <v>4395</v>
      </c>
      <c r="AA402" s="4">
        <v>44515</v>
      </c>
      <c r="AB402" t="s">
        <v>3237</v>
      </c>
      <c r="AC402" t="s">
        <v>48</v>
      </c>
      <c r="AD402" s="107" t="s">
        <v>5257</v>
      </c>
      <c r="AE402" t="s">
        <v>1572</v>
      </c>
      <c r="AF402">
        <v>1</v>
      </c>
      <c r="AG402" t="s">
        <v>2892</v>
      </c>
      <c r="AH402" s="107" t="s">
        <v>3772</v>
      </c>
      <c r="AI402" t="s">
        <v>5420</v>
      </c>
      <c r="AJ402" t="s">
        <v>5420</v>
      </c>
      <c r="AK402" t="s">
        <v>181</v>
      </c>
      <c r="AL402" t="s">
        <v>181</v>
      </c>
      <c r="AP402">
        <v>1</v>
      </c>
      <c r="AQ402">
        <v>1</v>
      </c>
      <c r="AR402" t="s">
        <v>4397</v>
      </c>
    </row>
    <row r="403" spans="10:44">
      <c r="J403">
        <v>28</v>
      </c>
      <c r="K403" t="s">
        <v>4720</v>
      </c>
      <c r="L403" t="s">
        <v>4721</v>
      </c>
      <c r="M403" t="s">
        <v>3373</v>
      </c>
      <c r="N403" t="s">
        <v>98</v>
      </c>
      <c r="O403">
        <v>0.5</v>
      </c>
      <c r="P403" s="4">
        <v>45445</v>
      </c>
      <c r="Q403" t="s">
        <v>2895</v>
      </c>
      <c r="R403" t="s">
        <v>815</v>
      </c>
      <c r="S403" t="s">
        <v>3226</v>
      </c>
      <c r="T403" t="s">
        <v>178</v>
      </c>
      <c r="U403" t="s">
        <v>3470</v>
      </c>
      <c r="V403" t="s">
        <v>22</v>
      </c>
      <c r="W403" t="s">
        <v>1350</v>
      </c>
      <c r="X403" t="s">
        <v>21</v>
      </c>
      <c r="Y403" t="s">
        <v>15</v>
      </c>
      <c r="Z403" t="s">
        <v>4722</v>
      </c>
      <c r="AA403" s="4">
        <v>44343</v>
      </c>
      <c r="AB403" t="s">
        <v>3228</v>
      </c>
      <c r="AC403" t="s">
        <v>22</v>
      </c>
      <c r="AD403" s="107" t="s">
        <v>5257</v>
      </c>
      <c r="AE403" t="s">
        <v>1572</v>
      </c>
      <c r="AF403">
        <v>0.5</v>
      </c>
      <c r="AG403" t="s">
        <v>2892</v>
      </c>
      <c r="AH403" s="107" t="s">
        <v>3772</v>
      </c>
      <c r="AI403" t="s">
        <v>5420</v>
      </c>
      <c r="AJ403" t="s">
        <v>5420</v>
      </c>
      <c r="AK403" t="s">
        <v>181</v>
      </c>
      <c r="AL403" t="s">
        <v>181</v>
      </c>
      <c r="AP403">
        <v>0.5</v>
      </c>
      <c r="AQ403">
        <v>0.5</v>
      </c>
      <c r="AR403" t="s">
        <v>4723</v>
      </c>
    </row>
    <row r="404" spans="10:44">
      <c r="J404">
        <v>27</v>
      </c>
      <c r="K404" t="s">
        <v>1888</v>
      </c>
      <c r="L404" t="s">
        <v>1283</v>
      </c>
      <c r="M404" t="s">
        <v>10</v>
      </c>
      <c r="N404" t="s">
        <v>90</v>
      </c>
      <c r="O404">
        <v>0.6</v>
      </c>
      <c r="P404" s="4">
        <v>45399</v>
      </c>
      <c r="Q404" t="s">
        <v>3034</v>
      </c>
      <c r="R404" t="s">
        <v>61</v>
      </c>
      <c r="S404" t="s">
        <v>2722</v>
      </c>
      <c r="T404" t="s">
        <v>178</v>
      </c>
      <c r="U404" t="s">
        <v>3470</v>
      </c>
      <c r="V404" t="s">
        <v>22</v>
      </c>
      <c r="W404" t="s">
        <v>1260</v>
      </c>
      <c r="X404" t="s">
        <v>85</v>
      </c>
      <c r="Y404" t="s">
        <v>3718</v>
      </c>
      <c r="Z404" t="s">
        <v>1285</v>
      </c>
      <c r="AA404" s="4">
        <v>45029</v>
      </c>
      <c r="AB404" t="s">
        <v>3229</v>
      </c>
      <c r="AC404" t="s">
        <v>22</v>
      </c>
      <c r="AD404" s="107" t="s">
        <v>5257</v>
      </c>
      <c r="AE404" t="s">
        <v>1572</v>
      </c>
      <c r="AF404">
        <v>0.6</v>
      </c>
      <c r="AG404" t="s">
        <v>2892</v>
      </c>
      <c r="AH404" s="107" t="s">
        <v>3774</v>
      </c>
      <c r="AI404" t="s">
        <v>5420</v>
      </c>
      <c r="AJ404" t="s">
        <v>5420</v>
      </c>
      <c r="AK404" t="s">
        <v>181</v>
      </c>
      <c r="AL404" t="s">
        <v>181</v>
      </c>
      <c r="AP404">
        <v>0.65</v>
      </c>
      <c r="AQ404">
        <v>0.66</v>
      </c>
      <c r="AR404" t="s">
        <v>3904</v>
      </c>
    </row>
    <row r="405" spans="10:44">
      <c r="J405">
        <v>26</v>
      </c>
      <c r="K405" t="s">
        <v>4184</v>
      </c>
      <c r="L405" t="s">
        <v>1283</v>
      </c>
      <c r="M405" t="s">
        <v>10</v>
      </c>
      <c r="N405" t="s">
        <v>90</v>
      </c>
      <c r="O405">
        <v>1.08</v>
      </c>
      <c r="P405" s="4">
        <v>45597</v>
      </c>
      <c r="Q405" t="s">
        <v>3034</v>
      </c>
      <c r="R405" t="s">
        <v>61</v>
      </c>
      <c r="S405" t="s">
        <v>2722</v>
      </c>
      <c r="T405" t="s">
        <v>178</v>
      </c>
      <c r="U405" t="s">
        <v>3470</v>
      </c>
      <c r="V405" t="s">
        <v>22</v>
      </c>
      <c r="W405" t="s">
        <v>1260</v>
      </c>
      <c r="X405" t="s">
        <v>85</v>
      </c>
      <c r="Y405" t="s">
        <v>3718</v>
      </c>
      <c r="Z405" t="s">
        <v>1285</v>
      </c>
      <c r="AA405" s="4">
        <v>45229</v>
      </c>
      <c r="AB405" t="s">
        <v>3238</v>
      </c>
      <c r="AC405" t="s">
        <v>22</v>
      </c>
      <c r="AD405" s="107" t="s">
        <v>5257</v>
      </c>
      <c r="AE405" t="s">
        <v>1572</v>
      </c>
      <c r="AF405">
        <v>1.08</v>
      </c>
      <c r="AG405" t="s">
        <v>2892</v>
      </c>
      <c r="AH405" s="107" t="s">
        <v>3774</v>
      </c>
      <c r="AI405" t="s">
        <v>5420</v>
      </c>
      <c r="AJ405" t="s">
        <v>5420</v>
      </c>
      <c r="AK405" t="s">
        <v>181</v>
      </c>
      <c r="AL405" t="s">
        <v>181</v>
      </c>
      <c r="AP405">
        <v>1.1419999999999999</v>
      </c>
      <c r="AQ405">
        <v>1.1879999999999999</v>
      </c>
      <c r="AR405" t="s">
        <v>4185</v>
      </c>
    </row>
    <row r="406" spans="10:44">
      <c r="J406">
        <v>25</v>
      </c>
      <c r="K406" t="s">
        <v>4453</v>
      </c>
      <c r="L406" t="s">
        <v>4454</v>
      </c>
      <c r="M406" t="s">
        <v>3373</v>
      </c>
      <c r="N406" t="s">
        <v>98</v>
      </c>
      <c r="O406">
        <v>2</v>
      </c>
      <c r="P406" s="4">
        <v>45594</v>
      </c>
      <c r="Q406" t="s">
        <v>2895</v>
      </c>
      <c r="R406" t="s">
        <v>2146</v>
      </c>
      <c r="S406" t="s">
        <v>2722</v>
      </c>
      <c r="T406" t="s">
        <v>178</v>
      </c>
      <c r="U406" t="s">
        <v>3470</v>
      </c>
      <c r="V406" t="s">
        <v>33</v>
      </c>
      <c r="W406" t="s">
        <v>2019</v>
      </c>
      <c r="X406" t="s">
        <v>14</v>
      </c>
      <c r="Y406" t="s">
        <v>15</v>
      </c>
      <c r="Z406" t="s">
        <v>4455</v>
      </c>
      <c r="AA406" s="4">
        <v>44491</v>
      </c>
      <c r="AB406" t="s">
        <v>3238</v>
      </c>
      <c r="AC406" t="s">
        <v>33</v>
      </c>
      <c r="AD406" s="107" t="s">
        <v>5257</v>
      </c>
      <c r="AE406" t="s">
        <v>1572</v>
      </c>
      <c r="AF406">
        <v>2</v>
      </c>
      <c r="AG406" t="s">
        <v>2892</v>
      </c>
      <c r="AH406" s="107" t="s">
        <v>3772</v>
      </c>
      <c r="AI406" t="s">
        <v>5420</v>
      </c>
      <c r="AJ406" t="s">
        <v>5420</v>
      </c>
      <c r="AK406" t="s">
        <v>181</v>
      </c>
      <c r="AL406" t="s">
        <v>181</v>
      </c>
      <c r="AP406">
        <v>2</v>
      </c>
      <c r="AQ406">
        <v>2</v>
      </c>
      <c r="AR406" t="s">
        <v>4456</v>
      </c>
    </row>
    <row r="407" spans="10:44">
      <c r="J407">
        <v>24</v>
      </c>
      <c r="K407" t="s">
        <v>1334</v>
      </c>
      <c r="L407" t="s">
        <v>389</v>
      </c>
      <c r="M407" t="s">
        <v>1646</v>
      </c>
      <c r="N407" t="s">
        <v>98</v>
      </c>
      <c r="O407">
        <v>5</v>
      </c>
      <c r="P407" s="4">
        <v>45447</v>
      </c>
      <c r="Q407" t="s">
        <v>2898</v>
      </c>
      <c r="R407" t="s">
        <v>1336</v>
      </c>
      <c r="S407" t="s">
        <v>2722</v>
      </c>
      <c r="T407" t="s">
        <v>178</v>
      </c>
      <c r="U407" t="s">
        <v>3470</v>
      </c>
      <c r="V407" t="s">
        <v>33</v>
      </c>
      <c r="W407" t="s">
        <v>391</v>
      </c>
      <c r="X407" t="s">
        <v>14</v>
      </c>
      <c r="Y407" t="s">
        <v>2960</v>
      </c>
      <c r="Z407" t="s">
        <v>390</v>
      </c>
      <c r="AA407" s="4">
        <v>43613</v>
      </c>
      <c r="AB407" t="s">
        <v>3228</v>
      </c>
      <c r="AC407" t="s">
        <v>33</v>
      </c>
      <c r="AD407" s="107" t="s">
        <v>5257</v>
      </c>
      <c r="AE407" t="s">
        <v>1572</v>
      </c>
      <c r="AF407">
        <v>2.2759999999999998</v>
      </c>
      <c r="AG407" t="s">
        <v>2892</v>
      </c>
      <c r="AH407" s="107" t="s">
        <v>3778</v>
      </c>
      <c r="AI407" t="s">
        <v>3497</v>
      </c>
      <c r="AJ407" t="s">
        <v>3496</v>
      </c>
      <c r="AK407" t="s">
        <v>2737</v>
      </c>
      <c r="AL407" t="s">
        <v>3366</v>
      </c>
      <c r="AM407">
        <v>1</v>
      </c>
      <c r="AN407">
        <v>1</v>
      </c>
      <c r="AP407">
        <v>5</v>
      </c>
      <c r="AQ407">
        <v>2.2759999999999998</v>
      </c>
      <c r="AR407" t="s">
        <v>3977</v>
      </c>
    </row>
    <row r="408" spans="10:44">
      <c r="J408">
        <v>23</v>
      </c>
      <c r="K408" t="s">
        <v>4663</v>
      </c>
      <c r="L408" t="s">
        <v>389</v>
      </c>
      <c r="M408" t="s">
        <v>3373</v>
      </c>
      <c r="N408" t="s">
        <v>98</v>
      </c>
      <c r="O408">
        <v>1.5</v>
      </c>
      <c r="P408" s="4">
        <v>45480</v>
      </c>
      <c r="Q408" t="s">
        <v>2895</v>
      </c>
      <c r="R408" t="s">
        <v>34</v>
      </c>
      <c r="S408" t="s">
        <v>2722</v>
      </c>
      <c r="T408" t="s">
        <v>178</v>
      </c>
      <c r="U408" t="s">
        <v>3470</v>
      </c>
      <c r="V408" t="s">
        <v>33</v>
      </c>
      <c r="W408" t="s">
        <v>391</v>
      </c>
      <c r="X408" t="s">
        <v>14</v>
      </c>
      <c r="Y408" t="s">
        <v>15</v>
      </c>
      <c r="Z408" t="s">
        <v>390</v>
      </c>
      <c r="AA408" s="4">
        <v>44376</v>
      </c>
      <c r="AB408" t="s">
        <v>3225</v>
      </c>
      <c r="AC408" t="s">
        <v>33</v>
      </c>
      <c r="AD408" s="107" t="s">
        <v>5257</v>
      </c>
      <c r="AE408" t="s">
        <v>1572</v>
      </c>
      <c r="AF408">
        <v>1.218</v>
      </c>
      <c r="AG408" t="s">
        <v>2892</v>
      </c>
      <c r="AH408" s="107" t="s">
        <v>3772</v>
      </c>
      <c r="AI408" t="s">
        <v>5420</v>
      </c>
      <c r="AJ408" t="s">
        <v>5420</v>
      </c>
      <c r="AK408" t="s">
        <v>181</v>
      </c>
      <c r="AL408" t="s">
        <v>181</v>
      </c>
      <c r="AP408">
        <v>1.5</v>
      </c>
      <c r="AQ408">
        <v>1.218</v>
      </c>
      <c r="AR408" t="s">
        <v>4664</v>
      </c>
    </row>
    <row r="409" spans="10:44">
      <c r="J409">
        <v>22</v>
      </c>
      <c r="K409" t="s">
        <v>4631</v>
      </c>
      <c r="L409" t="s">
        <v>4632</v>
      </c>
      <c r="M409" t="s">
        <v>3373</v>
      </c>
      <c r="N409" t="s">
        <v>98</v>
      </c>
      <c r="O409">
        <v>0.89</v>
      </c>
      <c r="P409" s="4">
        <v>45503</v>
      </c>
      <c r="Q409" t="s">
        <v>2895</v>
      </c>
      <c r="R409" t="s">
        <v>4633</v>
      </c>
      <c r="S409" t="s">
        <v>3226</v>
      </c>
      <c r="T409" t="s">
        <v>178</v>
      </c>
      <c r="U409" t="s">
        <v>3470</v>
      </c>
      <c r="V409" t="s">
        <v>33</v>
      </c>
      <c r="W409" t="s">
        <v>3365</v>
      </c>
      <c r="X409" t="s">
        <v>21</v>
      </c>
      <c r="Y409" t="s">
        <v>15</v>
      </c>
      <c r="Z409" t="s">
        <v>4634</v>
      </c>
      <c r="AA409" s="4">
        <v>44404</v>
      </c>
      <c r="AB409" t="s">
        <v>3241</v>
      </c>
      <c r="AC409" t="s">
        <v>33</v>
      </c>
      <c r="AD409" s="107" t="s">
        <v>5257</v>
      </c>
      <c r="AE409" t="s">
        <v>1572</v>
      </c>
      <c r="AF409">
        <v>0.89</v>
      </c>
      <c r="AG409" t="s">
        <v>2892</v>
      </c>
      <c r="AH409" s="107" t="s">
        <v>3772</v>
      </c>
      <c r="AI409" t="s">
        <v>5420</v>
      </c>
      <c r="AJ409" t="s">
        <v>5420</v>
      </c>
      <c r="AK409" t="s">
        <v>181</v>
      </c>
      <c r="AL409" t="s">
        <v>181</v>
      </c>
      <c r="AP409">
        <v>0.89</v>
      </c>
      <c r="AQ409">
        <v>0.89</v>
      </c>
      <c r="AR409" t="s">
        <v>4635</v>
      </c>
    </row>
    <row r="410" spans="10:44">
      <c r="J410">
        <v>21</v>
      </c>
      <c r="K410" t="s">
        <v>4580</v>
      </c>
      <c r="L410" t="s">
        <v>7588</v>
      </c>
      <c r="M410" t="s">
        <v>3373</v>
      </c>
      <c r="N410" t="s">
        <v>98</v>
      </c>
      <c r="O410">
        <v>3.15</v>
      </c>
      <c r="P410" s="4">
        <v>45524</v>
      </c>
      <c r="Q410" t="s">
        <v>2895</v>
      </c>
      <c r="R410" t="s">
        <v>909</v>
      </c>
      <c r="S410" t="s">
        <v>2722</v>
      </c>
      <c r="T410" t="s">
        <v>178</v>
      </c>
      <c r="U410" t="s">
        <v>3470</v>
      </c>
      <c r="V410" t="s">
        <v>33</v>
      </c>
      <c r="W410" t="s">
        <v>1250</v>
      </c>
      <c r="X410" t="s">
        <v>14</v>
      </c>
      <c r="Y410" t="s">
        <v>15</v>
      </c>
      <c r="Z410" t="s">
        <v>1248</v>
      </c>
      <c r="AA410" s="4">
        <v>44439</v>
      </c>
      <c r="AB410" t="s">
        <v>3240</v>
      </c>
      <c r="AC410" t="s">
        <v>33</v>
      </c>
      <c r="AD410" s="107" t="s">
        <v>5257</v>
      </c>
      <c r="AE410" t="s">
        <v>1572</v>
      </c>
      <c r="AF410">
        <v>3.15</v>
      </c>
      <c r="AG410" t="s">
        <v>2892</v>
      </c>
      <c r="AH410" s="107" t="s">
        <v>3772</v>
      </c>
      <c r="AI410" t="s">
        <v>3497</v>
      </c>
      <c r="AJ410" t="s">
        <v>3497</v>
      </c>
      <c r="AK410" t="s">
        <v>181</v>
      </c>
      <c r="AL410" t="s">
        <v>181</v>
      </c>
      <c r="AP410">
        <v>3.15</v>
      </c>
      <c r="AQ410">
        <v>3.15</v>
      </c>
      <c r="AR410" t="s">
        <v>7589</v>
      </c>
    </row>
    <row r="411" spans="10:44">
      <c r="J411">
        <v>20</v>
      </c>
      <c r="K411" t="s">
        <v>4580</v>
      </c>
      <c r="L411" t="s">
        <v>1247</v>
      </c>
      <c r="M411" t="s">
        <v>3373</v>
      </c>
      <c r="N411" t="s">
        <v>98</v>
      </c>
      <c r="O411">
        <v>3.15</v>
      </c>
      <c r="P411" s="4">
        <v>45524</v>
      </c>
      <c r="Q411" t="s">
        <v>2895</v>
      </c>
      <c r="R411" t="s">
        <v>909</v>
      </c>
      <c r="S411" t="s">
        <v>2722</v>
      </c>
      <c r="T411" t="s">
        <v>178</v>
      </c>
      <c r="U411" t="s">
        <v>3470</v>
      </c>
      <c r="V411" t="s">
        <v>33</v>
      </c>
      <c r="W411" t="s">
        <v>1250</v>
      </c>
      <c r="X411" t="s">
        <v>14</v>
      </c>
      <c r="Y411" t="s">
        <v>15</v>
      </c>
      <c r="Z411" t="s">
        <v>1248</v>
      </c>
      <c r="AA411" s="4">
        <v>44421</v>
      </c>
      <c r="AB411" t="s">
        <v>3240</v>
      </c>
      <c r="AC411" t="s">
        <v>33</v>
      </c>
      <c r="AD411" s="107" t="s">
        <v>5257</v>
      </c>
      <c r="AE411" t="s">
        <v>1572</v>
      </c>
      <c r="AF411">
        <v>3.15</v>
      </c>
      <c r="AG411" t="s">
        <v>2892</v>
      </c>
      <c r="AH411" s="107" t="s">
        <v>3772</v>
      </c>
      <c r="AI411" t="s">
        <v>3497</v>
      </c>
      <c r="AJ411" t="s">
        <v>3497</v>
      </c>
      <c r="AK411" t="s">
        <v>181</v>
      </c>
      <c r="AL411" t="s">
        <v>181</v>
      </c>
      <c r="AP411">
        <v>3.15</v>
      </c>
      <c r="AQ411">
        <v>3.15</v>
      </c>
      <c r="AR411" t="s">
        <v>4605</v>
      </c>
    </row>
    <row r="412" spans="10:44">
      <c r="J412">
        <v>19</v>
      </c>
      <c r="K412" t="s">
        <v>1246</v>
      </c>
      <c r="L412" t="s">
        <v>1247</v>
      </c>
      <c r="M412" t="s">
        <v>105</v>
      </c>
      <c r="N412" t="s">
        <v>98</v>
      </c>
      <c r="O412">
        <v>5</v>
      </c>
      <c r="P412" s="4">
        <v>45561</v>
      </c>
      <c r="Q412" t="s">
        <v>2898</v>
      </c>
      <c r="R412" t="s">
        <v>24</v>
      </c>
      <c r="S412" t="s">
        <v>2722</v>
      </c>
      <c r="T412" t="s">
        <v>178</v>
      </c>
      <c r="U412" t="s">
        <v>3470</v>
      </c>
      <c r="V412" t="s">
        <v>33</v>
      </c>
      <c r="W412" t="s">
        <v>1250</v>
      </c>
      <c r="X412" t="s">
        <v>14</v>
      </c>
      <c r="Y412" t="s">
        <v>2960</v>
      </c>
      <c r="Z412" t="s">
        <v>1248</v>
      </c>
      <c r="AA412" s="4">
        <v>43727</v>
      </c>
      <c r="AB412" t="s">
        <v>3239</v>
      </c>
      <c r="AC412" t="s">
        <v>33</v>
      </c>
      <c r="AD412" s="107" t="s">
        <v>5257</v>
      </c>
      <c r="AE412" t="s">
        <v>1572</v>
      </c>
      <c r="AF412">
        <v>5</v>
      </c>
      <c r="AG412" t="s">
        <v>2892</v>
      </c>
      <c r="AH412" s="107" t="s">
        <v>3778</v>
      </c>
      <c r="AI412" t="s">
        <v>3497</v>
      </c>
      <c r="AJ412" t="s">
        <v>3497</v>
      </c>
      <c r="AK412" t="s">
        <v>2737</v>
      </c>
      <c r="AL412" t="s">
        <v>3366</v>
      </c>
      <c r="AM412">
        <v>1</v>
      </c>
      <c r="AN412">
        <v>1</v>
      </c>
      <c r="AP412">
        <v>5</v>
      </c>
      <c r="AQ412">
        <v>5</v>
      </c>
      <c r="AR412" t="s">
        <v>3973</v>
      </c>
    </row>
    <row r="413" spans="10:44">
      <c r="J413">
        <v>18</v>
      </c>
      <c r="K413" t="s">
        <v>940</v>
      </c>
      <c r="L413" t="s">
        <v>941</v>
      </c>
      <c r="M413" t="s">
        <v>1624</v>
      </c>
      <c r="N413" t="s">
        <v>98</v>
      </c>
      <c r="O413">
        <v>2</v>
      </c>
      <c r="P413" s="4">
        <v>45369</v>
      </c>
      <c r="Q413" t="s">
        <v>2895</v>
      </c>
      <c r="R413" t="s">
        <v>778</v>
      </c>
      <c r="S413" t="s">
        <v>2722</v>
      </c>
      <c r="T413" t="s">
        <v>178</v>
      </c>
      <c r="U413" t="s">
        <v>3470</v>
      </c>
      <c r="V413" t="s">
        <v>37</v>
      </c>
      <c r="W413" t="s">
        <v>15</v>
      </c>
      <c r="X413" t="s">
        <v>14</v>
      </c>
      <c r="Y413" t="s">
        <v>2960</v>
      </c>
      <c r="Z413" t="s">
        <v>942</v>
      </c>
      <c r="AA413" s="4">
        <v>44266</v>
      </c>
      <c r="AB413" t="s">
        <v>3232</v>
      </c>
      <c r="AC413" t="s">
        <v>37</v>
      </c>
      <c r="AD413" s="107" t="s">
        <v>5257</v>
      </c>
      <c r="AE413" t="s">
        <v>1572</v>
      </c>
      <c r="AF413">
        <v>2</v>
      </c>
      <c r="AG413" t="s">
        <v>2892</v>
      </c>
      <c r="AH413" s="107" t="s">
        <v>3772</v>
      </c>
      <c r="AI413" t="s">
        <v>5420</v>
      </c>
      <c r="AJ413" t="s">
        <v>5420</v>
      </c>
      <c r="AK413" t="s">
        <v>2737</v>
      </c>
      <c r="AL413" t="s">
        <v>3366</v>
      </c>
      <c r="AM413">
        <v>1</v>
      </c>
      <c r="AN413">
        <v>1</v>
      </c>
      <c r="AP413">
        <v>2</v>
      </c>
      <c r="AQ413">
        <v>2</v>
      </c>
      <c r="AR413" t="s">
        <v>3966</v>
      </c>
    </row>
    <row r="414" spans="10:44">
      <c r="J414">
        <v>17</v>
      </c>
      <c r="K414" t="s">
        <v>4430</v>
      </c>
      <c r="L414" t="s">
        <v>4431</v>
      </c>
      <c r="M414" t="s">
        <v>3373</v>
      </c>
      <c r="N414" t="s">
        <v>98</v>
      </c>
      <c r="O414">
        <v>1</v>
      </c>
      <c r="P414" s="4">
        <v>45600</v>
      </c>
      <c r="Q414" t="s">
        <v>2895</v>
      </c>
      <c r="R414" t="s">
        <v>2288</v>
      </c>
      <c r="S414" t="s">
        <v>3226</v>
      </c>
      <c r="T414" t="s">
        <v>178</v>
      </c>
      <c r="U414" t="s">
        <v>3470</v>
      </c>
      <c r="V414" t="s">
        <v>37</v>
      </c>
      <c r="W414" t="s">
        <v>2297</v>
      </c>
      <c r="X414" t="s">
        <v>21</v>
      </c>
      <c r="Y414" t="s">
        <v>15</v>
      </c>
      <c r="Z414" t="s">
        <v>4432</v>
      </c>
      <c r="AA414" s="4">
        <v>44497</v>
      </c>
      <c r="AB414" t="s">
        <v>3238</v>
      </c>
      <c r="AC414" t="s">
        <v>37</v>
      </c>
      <c r="AD414" s="107" t="s">
        <v>5257</v>
      </c>
      <c r="AE414" t="s">
        <v>1572</v>
      </c>
      <c r="AF414">
        <v>1</v>
      </c>
      <c r="AG414" t="s">
        <v>2892</v>
      </c>
      <c r="AH414" s="107" t="s">
        <v>3772</v>
      </c>
      <c r="AI414" t="s">
        <v>5420</v>
      </c>
      <c r="AJ414" t="s">
        <v>5420</v>
      </c>
      <c r="AK414" t="s">
        <v>181</v>
      </c>
      <c r="AL414" t="s">
        <v>181</v>
      </c>
      <c r="AP414">
        <v>1</v>
      </c>
      <c r="AQ414">
        <v>1</v>
      </c>
      <c r="AR414" t="s">
        <v>4433</v>
      </c>
    </row>
    <row r="415" spans="10:44">
      <c r="J415">
        <v>16</v>
      </c>
      <c r="K415" t="s">
        <v>4540</v>
      </c>
      <c r="L415" t="s">
        <v>5154</v>
      </c>
      <c r="M415" t="s">
        <v>3373</v>
      </c>
      <c r="N415" t="s">
        <v>98</v>
      </c>
      <c r="O415">
        <v>0.8</v>
      </c>
      <c r="P415" s="4">
        <v>45559</v>
      </c>
      <c r="Q415" t="s">
        <v>2895</v>
      </c>
      <c r="R415" t="s">
        <v>91</v>
      </c>
      <c r="S415" t="s">
        <v>3226</v>
      </c>
      <c r="T415" t="s">
        <v>178</v>
      </c>
      <c r="U415" t="s">
        <v>3470</v>
      </c>
      <c r="V415" t="s">
        <v>37</v>
      </c>
      <c r="W415" t="s">
        <v>713</v>
      </c>
      <c r="X415" t="s">
        <v>21</v>
      </c>
      <c r="Y415" t="s">
        <v>15</v>
      </c>
      <c r="Z415" t="s">
        <v>4169</v>
      </c>
      <c r="AA415" s="4">
        <v>44455</v>
      </c>
      <c r="AB415" t="s">
        <v>3239</v>
      </c>
      <c r="AC415" t="s">
        <v>37</v>
      </c>
      <c r="AD415" s="107" t="s">
        <v>5257</v>
      </c>
      <c r="AE415" t="s">
        <v>1572</v>
      </c>
      <c r="AF415">
        <v>0.8</v>
      </c>
      <c r="AG415" t="s">
        <v>2892</v>
      </c>
      <c r="AH415" s="107" t="s">
        <v>3772</v>
      </c>
      <c r="AI415" t="s">
        <v>5420</v>
      </c>
      <c r="AJ415" t="s">
        <v>5420</v>
      </c>
      <c r="AK415" t="s">
        <v>181</v>
      </c>
      <c r="AL415" t="s">
        <v>181</v>
      </c>
      <c r="AP415">
        <v>0.8</v>
      </c>
      <c r="AQ415">
        <v>0.8</v>
      </c>
      <c r="AR415" t="s">
        <v>4541</v>
      </c>
    </row>
    <row r="416" spans="10:44">
      <c r="J416">
        <v>15</v>
      </c>
      <c r="K416" t="s">
        <v>4260</v>
      </c>
      <c r="L416" t="s">
        <v>4261</v>
      </c>
      <c r="M416" t="s">
        <v>3373</v>
      </c>
      <c r="N416" t="s">
        <v>98</v>
      </c>
      <c r="O416">
        <v>0.66500000000000004</v>
      </c>
      <c r="P416" s="4">
        <v>45654</v>
      </c>
      <c r="Q416" t="s">
        <v>2895</v>
      </c>
      <c r="R416" t="s">
        <v>54</v>
      </c>
      <c r="S416" t="s">
        <v>2722</v>
      </c>
      <c r="T416" t="s">
        <v>178</v>
      </c>
      <c r="U416" t="s">
        <v>3470</v>
      </c>
      <c r="V416" t="s">
        <v>37</v>
      </c>
      <c r="W416" t="s">
        <v>713</v>
      </c>
      <c r="X416" t="s">
        <v>14</v>
      </c>
      <c r="Y416" t="s">
        <v>15</v>
      </c>
      <c r="Z416" t="s">
        <v>4262</v>
      </c>
      <c r="AA416" s="4">
        <v>44552</v>
      </c>
      <c r="AB416" t="s">
        <v>3236</v>
      </c>
      <c r="AC416" t="s">
        <v>37</v>
      </c>
      <c r="AD416" s="107" t="s">
        <v>5257</v>
      </c>
      <c r="AE416" t="s">
        <v>1572</v>
      </c>
      <c r="AF416">
        <v>0.66500000000000004</v>
      </c>
      <c r="AG416" t="s">
        <v>2892</v>
      </c>
      <c r="AH416" s="107" t="s">
        <v>3772</v>
      </c>
      <c r="AI416" t="s">
        <v>5420</v>
      </c>
      <c r="AJ416" t="s">
        <v>5420</v>
      </c>
      <c r="AK416" t="s">
        <v>181</v>
      </c>
      <c r="AL416" t="s">
        <v>181</v>
      </c>
      <c r="AP416">
        <v>0.66500000000000004</v>
      </c>
      <c r="AQ416">
        <v>0.66500000000000004</v>
      </c>
      <c r="AR416" t="s">
        <v>4263</v>
      </c>
    </row>
    <row r="417" spans="10:44">
      <c r="J417">
        <v>14</v>
      </c>
      <c r="K417" t="s">
        <v>4824</v>
      </c>
      <c r="L417" t="s">
        <v>4825</v>
      </c>
      <c r="M417" t="s">
        <v>3373</v>
      </c>
      <c r="N417" t="s">
        <v>98</v>
      </c>
      <c r="O417">
        <v>0.61</v>
      </c>
      <c r="P417" s="4">
        <v>45362</v>
      </c>
      <c r="Q417" t="s">
        <v>2895</v>
      </c>
      <c r="R417" t="s">
        <v>455</v>
      </c>
      <c r="S417" t="s">
        <v>3226</v>
      </c>
      <c r="T417" t="s">
        <v>178</v>
      </c>
      <c r="U417" t="s">
        <v>3470</v>
      </c>
      <c r="V417" t="s">
        <v>37</v>
      </c>
      <c r="W417" t="s">
        <v>713</v>
      </c>
      <c r="X417" t="s">
        <v>21</v>
      </c>
      <c r="Y417" t="s">
        <v>15</v>
      </c>
      <c r="Z417" t="s">
        <v>712</v>
      </c>
      <c r="AA417" s="4">
        <v>44263</v>
      </c>
      <c r="AB417" t="s">
        <v>3232</v>
      </c>
      <c r="AC417" t="s">
        <v>37</v>
      </c>
      <c r="AD417" s="107" t="s">
        <v>5257</v>
      </c>
      <c r="AE417" t="s">
        <v>1572</v>
      </c>
      <c r="AF417">
        <v>0.61</v>
      </c>
      <c r="AG417" t="s">
        <v>2892</v>
      </c>
      <c r="AH417" s="107" t="s">
        <v>3772</v>
      </c>
      <c r="AI417" t="s">
        <v>5420</v>
      </c>
      <c r="AJ417" t="s">
        <v>5420</v>
      </c>
      <c r="AK417" t="s">
        <v>181</v>
      </c>
      <c r="AL417" t="s">
        <v>181</v>
      </c>
      <c r="AP417">
        <v>0.61</v>
      </c>
      <c r="AQ417">
        <v>0.61</v>
      </c>
      <c r="AR417" t="s">
        <v>4826</v>
      </c>
    </row>
    <row r="418" spans="10:44">
      <c r="J418">
        <v>13</v>
      </c>
      <c r="K418" t="s">
        <v>709</v>
      </c>
      <c r="L418" t="s">
        <v>2795</v>
      </c>
      <c r="M418" t="s">
        <v>10</v>
      </c>
      <c r="N418" t="s">
        <v>98</v>
      </c>
      <c r="O418">
        <v>0.48</v>
      </c>
      <c r="P418" s="4">
        <v>45448</v>
      </c>
      <c r="Q418" t="s">
        <v>2905</v>
      </c>
      <c r="R418" t="s">
        <v>509</v>
      </c>
      <c r="S418" t="s">
        <v>3226</v>
      </c>
      <c r="T418" t="s">
        <v>178</v>
      </c>
      <c r="U418" t="s">
        <v>3470</v>
      </c>
      <c r="V418" t="s">
        <v>37</v>
      </c>
      <c r="W418" t="s">
        <v>713</v>
      </c>
      <c r="X418" t="s">
        <v>21</v>
      </c>
      <c r="Y418" t="s">
        <v>3718</v>
      </c>
      <c r="Z418" t="s">
        <v>712</v>
      </c>
      <c r="AA418" s="4">
        <v>44407</v>
      </c>
      <c r="AB418" t="s">
        <v>3241</v>
      </c>
      <c r="AC418" t="s">
        <v>37</v>
      </c>
      <c r="AD418" s="107" t="s">
        <v>5257</v>
      </c>
      <c r="AE418" t="s">
        <v>1572</v>
      </c>
      <c r="AF418">
        <v>0.48</v>
      </c>
      <c r="AG418" t="s">
        <v>2892</v>
      </c>
      <c r="AH418" s="107" t="s">
        <v>3772</v>
      </c>
      <c r="AI418" t="s">
        <v>5420</v>
      </c>
      <c r="AJ418" t="s">
        <v>5420</v>
      </c>
      <c r="AK418" t="s">
        <v>2749</v>
      </c>
      <c r="AL418" t="s">
        <v>3366</v>
      </c>
      <c r="AM418">
        <v>1</v>
      </c>
      <c r="AN418">
        <v>1</v>
      </c>
      <c r="AP418">
        <v>0.48</v>
      </c>
      <c r="AQ418">
        <v>0.48</v>
      </c>
      <c r="AR418" t="s">
        <v>3948</v>
      </c>
    </row>
    <row r="419" spans="10:44">
      <c r="J419">
        <v>12</v>
      </c>
      <c r="K419" t="s">
        <v>4638</v>
      </c>
      <c r="L419" t="s">
        <v>4639</v>
      </c>
      <c r="M419" t="s">
        <v>3373</v>
      </c>
      <c r="N419" t="s">
        <v>98</v>
      </c>
      <c r="O419">
        <v>0.35</v>
      </c>
      <c r="P419" s="4">
        <v>45501</v>
      </c>
      <c r="Q419" t="s">
        <v>2895</v>
      </c>
      <c r="R419" t="s">
        <v>154</v>
      </c>
      <c r="S419" t="s">
        <v>3226</v>
      </c>
      <c r="T419" t="s">
        <v>178</v>
      </c>
      <c r="U419" t="s">
        <v>3470</v>
      </c>
      <c r="V419" t="s">
        <v>37</v>
      </c>
      <c r="W419" t="s">
        <v>713</v>
      </c>
      <c r="X419" t="s">
        <v>21</v>
      </c>
      <c r="Y419" t="s">
        <v>15</v>
      </c>
      <c r="Z419" t="s">
        <v>712</v>
      </c>
      <c r="AA419" s="4">
        <v>44400</v>
      </c>
      <c r="AB419" t="s">
        <v>3241</v>
      </c>
      <c r="AC419" t="s">
        <v>37</v>
      </c>
      <c r="AD419" s="107" t="s">
        <v>5257</v>
      </c>
      <c r="AE419" t="s">
        <v>1572</v>
      </c>
      <c r="AF419">
        <v>0.35</v>
      </c>
      <c r="AG419" t="s">
        <v>2892</v>
      </c>
      <c r="AH419" s="107" t="s">
        <v>3772</v>
      </c>
      <c r="AI419" t="s">
        <v>5420</v>
      </c>
      <c r="AJ419" t="s">
        <v>5420</v>
      </c>
      <c r="AK419" t="s">
        <v>181</v>
      </c>
      <c r="AL419" t="s">
        <v>181</v>
      </c>
      <c r="AP419">
        <v>0.35</v>
      </c>
      <c r="AQ419">
        <v>0.35</v>
      </c>
      <c r="AR419" t="s">
        <v>4640</v>
      </c>
    </row>
    <row r="420" spans="10:44">
      <c r="J420">
        <v>11</v>
      </c>
      <c r="K420" t="s">
        <v>4457</v>
      </c>
      <c r="L420" t="s">
        <v>4458</v>
      </c>
      <c r="M420" t="s">
        <v>3373</v>
      </c>
      <c r="N420" t="s">
        <v>98</v>
      </c>
      <c r="O420">
        <v>0.48</v>
      </c>
      <c r="P420" s="4">
        <v>45594</v>
      </c>
      <c r="Q420" t="s">
        <v>2895</v>
      </c>
      <c r="R420" t="s">
        <v>815</v>
      </c>
      <c r="S420" t="s">
        <v>3226</v>
      </c>
      <c r="T420" t="s">
        <v>178</v>
      </c>
      <c r="U420" t="s">
        <v>3470</v>
      </c>
      <c r="V420" t="s">
        <v>37</v>
      </c>
      <c r="W420" t="s">
        <v>713</v>
      </c>
      <c r="X420" t="s">
        <v>21</v>
      </c>
      <c r="Y420" t="s">
        <v>15</v>
      </c>
      <c r="Z420" t="s">
        <v>4459</v>
      </c>
      <c r="AA420" s="4">
        <v>44491</v>
      </c>
      <c r="AB420" t="s">
        <v>3238</v>
      </c>
      <c r="AC420" t="s">
        <v>37</v>
      </c>
      <c r="AD420" s="107" t="s">
        <v>5257</v>
      </c>
      <c r="AE420" t="s">
        <v>1572</v>
      </c>
      <c r="AF420">
        <v>0.48</v>
      </c>
      <c r="AG420" t="s">
        <v>2892</v>
      </c>
      <c r="AH420" s="107" t="s">
        <v>3772</v>
      </c>
      <c r="AI420" t="s">
        <v>5420</v>
      </c>
      <c r="AJ420" t="s">
        <v>5420</v>
      </c>
      <c r="AK420" t="s">
        <v>181</v>
      </c>
      <c r="AL420" t="s">
        <v>181</v>
      </c>
      <c r="AP420">
        <v>0.48</v>
      </c>
      <c r="AQ420">
        <v>0.48</v>
      </c>
      <c r="AR420" t="s">
        <v>4460</v>
      </c>
    </row>
    <row r="421" spans="10:44">
      <c r="J421">
        <v>10</v>
      </c>
      <c r="K421" t="s">
        <v>4750</v>
      </c>
      <c r="L421" t="s">
        <v>4751</v>
      </c>
      <c r="M421" t="s">
        <v>3373</v>
      </c>
      <c r="N421" t="s">
        <v>98</v>
      </c>
      <c r="O421">
        <v>0.6</v>
      </c>
      <c r="P421" s="4">
        <v>45422</v>
      </c>
      <c r="Q421" t="s">
        <v>2895</v>
      </c>
      <c r="R421" t="s">
        <v>61</v>
      </c>
      <c r="S421" t="s">
        <v>2722</v>
      </c>
      <c r="T421" t="s">
        <v>178</v>
      </c>
      <c r="U421" t="s">
        <v>3470</v>
      </c>
      <c r="V421" t="s">
        <v>37</v>
      </c>
      <c r="W421" t="s">
        <v>713</v>
      </c>
      <c r="X421" t="s">
        <v>14</v>
      </c>
      <c r="Y421" t="s">
        <v>15</v>
      </c>
      <c r="Z421" t="s">
        <v>4752</v>
      </c>
      <c r="AA421" s="4">
        <v>44315</v>
      </c>
      <c r="AB421" t="s">
        <v>3229</v>
      </c>
      <c r="AC421" t="s">
        <v>37</v>
      </c>
      <c r="AD421" s="107" t="s">
        <v>5257</v>
      </c>
      <c r="AE421" t="s">
        <v>1572</v>
      </c>
      <c r="AF421">
        <v>0.6</v>
      </c>
      <c r="AG421" t="s">
        <v>2892</v>
      </c>
      <c r="AH421" s="107" t="s">
        <v>3772</v>
      </c>
      <c r="AI421" t="s">
        <v>5420</v>
      </c>
      <c r="AJ421" t="s">
        <v>5420</v>
      </c>
      <c r="AK421" t="s">
        <v>181</v>
      </c>
      <c r="AL421" t="s">
        <v>181</v>
      </c>
      <c r="AP421">
        <v>0.6</v>
      </c>
      <c r="AQ421">
        <v>0.6</v>
      </c>
      <c r="AR421" t="s">
        <v>4753</v>
      </c>
    </row>
    <row r="422" spans="10:44">
      <c r="J422">
        <v>9</v>
      </c>
      <c r="K422" t="s">
        <v>4329</v>
      </c>
      <c r="L422" t="s">
        <v>4330</v>
      </c>
      <c r="M422" t="s">
        <v>3373</v>
      </c>
      <c r="N422" t="s">
        <v>98</v>
      </c>
      <c r="O422">
        <v>0.6</v>
      </c>
      <c r="P422" s="4">
        <v>45635</v>
      </c>
      <c r="Q422" t="s">
        <v>2895</v>
      </c>
      <c r="R422" t="s">
        <v>854</v>
      </c>
      <c r="S422" t="s">
        <v>3226</v>
      </c>
      <c r="T422" t="s">
        <v>178</v>
      </c>
      <c r="U422" t="s">
        <v>3470</v>
      </c>
      <c r="V422" t="s">
        <v>37</v>
      </c>
      <c r="W422" t="s">
        <v>4332</v>
      </c>
      <c r="X422" t="s">
        <v>21</v>
      </c>
      <c r="Y422" t="s">
        <v>15</v>
      </c>
      <c r="Z422" t="s">
        <v>4331</v>
      </c>
      <c r="AA422" s="4">
        <v>44536</v>
      </c>
      <c r="AB422" t="s">
        <v>3236</v>
      </c>
      <c r="AC422" t="s">
        <v>37</v>
      </c>
      <c r="AD422" s="107" t="s">
        <v>5257</v>
      </c>
      <c r="AE422" t="s">
        <v>1572</v>
      </c>
      <c r="AF422">
        <v>0.6</v>
      </c>
      <c r="AG422" t="s">
        <v>2892</v>
      </c>
      <c r="AH422" s="107" t="s">
        <v>3772</v>
      </c>
      <c r="AI422" t="s">
        <v>5420</v>
      </c>
      <c r="AJ422" t="s">
        <v>5420</v>
      </c>
      <c r="AK422" t="s">
        <v>181</v>
      </c>
      <c r="AL422" t="s">
        <v>181</v>
      </c>
      <c r="AP422">
        <v>0.6</v>
      </c>
      <c r="AQ422">
        <v>0.6</v>
      </c>
      <c r="AR422" t="s">
        <v>4333</v>
      </c>
    </row>
    <row r="423" spans="10:44">
      <c r="J423">
        <v>8</v>
      </c>
      <c r="K423" t="s">
        <v>5033</v>
      </c>
      <c r="L423" t="s">
        <v>5034</v>
      </c>
      <c r="M423" t="s">
        <v>3373</v>
      </c>
      <c r="N423" t="s">
        <v>98</v>
      </c>
      <c r="O423">
        <v>5</v>
      </c>
      <c r="P423" s="4">
        <v>45435</v>
      </c>
      <c r="Q423" t="s">
        <v>2898</v>
      </c>
      <c r="R423" t="s">
        <v>19</v>
      </c>
      <c r="S423" t="s">
        <v>2722</v>
      </c>
      <c r="T423" t="s">
        <v>178</v>
      </c>
      <c r="U423" t="s">
        <v>3471</v>
      </c>
      <c r="V423" t="s">
        <v>127</v>
      </c>
      <c r="W423" t="s">
        <v>5036</v>
      </c>
      <c r="X423" t="s">
        <v>14</v>
      </c>
      <c r="Y423" t="s">
        <v>15</v>
      </c>
      <c r="Z423" t="s">
        <v>5035</v>
      </c>
      <c r="AA423" s="4">
        <v>43601</v>
      </c>
      <c r="AB423" t="s">
        <v>3228</v>
      </c>
      <c r="AC423" t="s">
        <v>127</v>
      </c>
      <c r="AD423" s="107" t="s">
        <v>5262</v>
      </c>
      <c r="AE423" t="s">
        <v>1573</v>
      </c>
      <c r="AF423">
        <v>5</v>
      </c>
      <c r="AG423" t="s">
        <v>2892</v>
      </c>
      <c r="AH423" s="107" t="s">
        <v>3778</v>
      </c>
      <c r="AI423" t="s">
        <v>3497</v>
      </c>
      <c r="AJ423" t="s">
        <v>3497</v>
      </c>
      <c r="AK423" t="s">
        <v>181</v>
      </c>
      <c r="AL423" t="s">
        <v>181</v>
      </c>
      <c r="AP423">
        <v>5</v>
      </c>
      <c r="AQ423">
        <v>5</v>
      </c>
      <c r="AR423" t="s">
        <v>5037</v>
      </c>
    </row>
    <row r="424" spans="10:44">
      <c r="J424">
        <v>7</v>
      </c>
      <c r="K424" t="s">
        <v>618</v>
      </c>
      <c r="L424" t="s">
        <v>620</v>
      </c>
      <c r="M424" t="s">
        <v>1646</v>
      </c>
      <c r="N424" t="s">
        <v>98</v>
      </c>
      <c r="O424">
        <v>2.2999999999999998</v>
      </c>
      <c r="P424" s="4">
        <v>45559</v>
      </c>
      <c r="Q424" t="s">
        <v>2895</v>
      </c>
      <c r="R424" t="s">
        <v>606</v>
      </c>
      <c r="S424" t="s">
        <v>2688</v>
      </c>
      <c r="T424" t="s">
        <v>178</v>
      </c>
      <c r="U424" t="s">
        <v>3470</v>
      </c>
      <c r="V424" t="s">
        <v>127</v>
      </c>
      <c r="W424" t="s">
        <v>15</v>
      </c>
      <c r="X424" t="s">
        <v>30</v>
      </c>
      <c r="Y424" t="s">
        <v>2960</v>
      </c>
      <c r="Z424" t="s">
        <v>621</v>
      </c>
      <c r="AA424" s="4">
        <v>44455</v>
      </c>
      <c r="AB424" t="s">
        <v>3239</v>
      </c>
      <c r="AC424" t="s">
        <v>127</v>
      </c>
      <c r="AD424" s="107" t="s">
        <v>5262</v>
      </c>
      <c r="AE424" t="s">
        <v>1573</v>
      </c>
      <c r="AF424">
        <v>2.2999999999999998</v>
      </c>
      <c r="AG424" t="s">
        <v>2892</v>
      </c>
      <c r="AH424" s="107" t="s">
        <v>3772</v>
      </c>
      <c r="AI424" t="s">
        <v>3496</v>
      </c>
      <c r="AJ424" t="s">
        <v>3496</v>
      </c>
      <c r="AK424" t="s">
        <v>2737</v>
      </c>
      <c r="AL424" t="s">
        <v>3366</v>
      </c>
      <c r="AM424">
        <v>1</v>
      </c>
      <c r="AN424">
        <v>1</v>
      </c>
      <c r="AP424">
        <v>2.2999999999999998</v>
      </c>
      <c r="AQ424">
        <v>2.2999999999999998</v>
      </c>
      <c r="AR424" t="s">
        <v>3937</v>
      </c>
    </row>
    <row r="425" spans="10:44">
      <c r="J425">
        <v>6</v>
      </c>
      <c r="K425" t="s">
        <v>4814</v>
      </c>
      <c r="L425" t="s">
        <v>4815</v>
      </c>
      <c r="M425" t="s">
        <v>4413</v>
      </c>
      <c r="N425" t="s">
        <v>98</v>
      </c>
      <c r="O425">
        <v>3.5</v>
      </c>
      <c r="P425" s="4">
        <v>45367</v>
      </c>
      <c r="Q425" t="s">
        <v>2895</v>
      </c>
      <c r="R425" t="s">
        <v>509</v>
      </c>
      <c r="S425" t="s">
        <v>2722</v>
      </c>
      <c r="T425" t="s">
        <v>178</v>
      </c>
      <c r="U425" t="s">
        <v>3471</v>
      </c>
      <c r="V425" t="s">
        <v>127</v>
      </c>
      <c r="W425" t="s">
        <v>4817</v>
      </c>
      <c r="X425" t="s">
        <v>30</v>
      </c>
      <c r="Y425" t="s">
        <v>15</v>
      </c>
      <c r="Z425" t="s">
        <v>4816</v>
      </c>
      <c r="AA425" s="4">
        <v>44265</v>
      </c>
      <c r="AB425" t="s">
        <v>3232</v>
      </c>
      <c r="AC425" t="s">
        <v>127</v>
      </c>
      <c r="AD425" s="107" t="s">
        <v>5262</v>
      </c>
      <c r="AE425" t="s">
        <v>1573</v>
      </c>
      <c r="AF425">
        <v>3.5</v>
      </c>
      <c r="AG425" t="s">
        <v>2892</v>
      </c>
      <c r="AH425" s="107" t="s">
        <v>3772</v>
      </c>
      <c r="AI425" t="s">
        <v>3497</v>
      </c>
      <c r="AJ425" t="s">
        <v>3497</v>
      </c>
      <c r="AK425" t="s">
        <v>181</v>
      </c>
      <c r="AL425" t="s">
        <v>181</v>
      </c>
      <c r="AP425">
        <v>3.5</v>
      </c>
      <c r="AQ425">
        <v>3.5</v>
      </c>
      <c r="AR425" t="s">
        <v>4818</v>
      </c>
    </row>
    <row r="426" spans="10:44">
      <c r="J426">
        <v>5</v>
      </c>
      <c r="K426" t="s">
        <v>5113</v>
      </c>
      <c r="L426" t="s">
        <v>5114</v>
      </c>
      <c r="M426" t="s">
        <v>4423</v>
      </c>
      <c r="N426" t="s">
        <v>11</v>
      </c>
      <c r="O426">
        <v>20.3</v>
      </c>
      <c r="P426" s="4">
        <v>45550</v>
      </c>
      <c r="Q426" t="s">
        <v>2897</v>
      </c>
      <c r="R426" t="s">
        <v>41</v>
      </c>
      <c r="S426" t="s">
        <v>2721</v>
      </c>
      <c r="T426" t="s">
        <v>178</v>
      </c>
      <c r="U426" t="s">
        <v>3471</v>
      </c>
      <c r="V426" t="s">
        <v>127</v>
      </c>
      <c r="W426" t="s">
        <v>801</v>
      </c>
      <c r="X426" t="s">
        <v>30</v>
      </c>
      <c r="Y426" t="s">
        <v>15</v>
      </c>
      <c r="Z426" t="s">
        <v>5115</v>
      </c>
      <c r="AA426" s="4">
        <v>41872</v>
      </c>
      <c r="AB426" t="s">
        <v>3240</v>
      </c>
      <c r="AC426" t="s">
        <v>127</v>
      </c>
      <c r="AD426" s="107" t="s">
        <v>5262</v>
      </c>
      <c r="AE426" t="s">
        <v>1573</v>
      </c>
      <c r="AF426">
        <v>20.3</v>
      </c>
      <c r="AG426" t="s">
        <v>2892</v>
      </c>
      <c r="AH426" s="107" t="s">
        <v>3781</v>
      </c>
      <c r="AI426" t="s">
        <v>3497</v>
      </c>
      <c r="AJ426" t="s">
        <v>3496</v>
      </c>
      <c r="AK426" t="s">
        <v>181</v>
      </c>
      <c r="AL426" t="s">
        <v>181</v>
      </c>
      <c r="AP426">
        <v>3.2719999999999998</v>
      </c>
      <c r="AQ426">
        <v>2.8380000000000001</v>
      </c>
      <c r="AR426" t="s">
        <v>5116</v>
      </c>
    </row>
    <row r="427" spans="10:44">
      <c r="J427">
        <v>4</v>
      </c>
      <c r="K427" t="s">
        <v>4487</v>
      </c>
      <c r="L427" t="s">
        <v>4303</v>
      </c>
      <c r="M427" t="s">
        <v>4488</v>
      </c>
      <c r="N427" t="s">
        <v>98</v>
      </c>
      <c r="O427">
        <v>4</v>
      </c>
      <c r="P427" s="4">
        <v>45585</v>
      </c>
      <c r="Q427" t="s">
        <v>2895</v>
      </c>
      <c r="R427" t="s">
        <v>4489</v>
      </c>
      <c r="S427" t="s">
        <v>2722</v>
      </c>
      <c r="T427" t="s">
        <v>178</v>
      </c>
      <c r="U427" t="s">
        <v>3470</v>
      </c>
      <c r="V427" t="s">
        <v>127</v>
      </c>
      <c r="W427" t="s">
        <v>15</v>
      </c>
      <c r="X427" t="s">
        <v>30</v>
      </c>
      <c r="Y427" t="s">
        <v>15</v>
      </c>
      <c r="Z427" t="s">
        <v>4304</v>
      </c>
      <c r="AA427" s="4">
        <v>44481</v>
      </c>
      <c r="AB427" t="s">
        <v>3238</v>
      </c>
      <c r="AC427" t="s">
        <v>127</v>
      </c>
      <c r="AD427" s="107" t="s">
        <v>5262</v>
      </c>
      <c r="AE427" t="s">
        <v>1573</v>
      </c>
      <c r="AF427">
        <v>4</v>
      </c>
      <c r="AG427" t="s">
        <v>2892</v>
      </c>
      <c r="AH427" s="107" t="s">
        <v>3772</v>
      </c>
      <c r="AI427" t="s">
        <v>3497</v>
      </c>
      <c r="AJ427" t="s">
        <v>3497</v>
      </c>
      <c r="AK427" t="s">
        <v>181</v>
      </c>
      <c r="AL427" t="s">
        <v>181</v>
      </c>
      <c r="AP427">
        <v>4</v>
      </c>
      <c r="AQ427">
        <v>4</v>
      </c>
      <c r="AR427" t="s">
        <v>4490</v>
      </c>
    </row>
    <row r="428" spans="10:44">
      <c r="J428">
        <v>3</v>
      </c>
      <c r="K428" t="s">
        <v>4302</v>
      </c>
      <c r="L428" t="s">
        <v>4303</v>
      </c>
      <c r="M428" t="s">
        <v>3373</v>
      </c>
      <c r="N428" t="s">
        <v>462</v>
      </c>
      <c r="O428">
        <v>5</v>
      </c>
      <c r="P428" s="4">
        <v>45647</v>
      </c>
      <c r="Q428" t="s">
        <v>2895</v>
      </c>
      <c r="R428" t="s">
        <v>670</v>
      </c>
      <c r="S428" t="s">
        <v>2722</v>
      </c>
      <c r="T428" t="s">
        <v>178</v>
      </c>
      <c r="U428" t="s">
        <v>3470</v>
      </c>
      <c r="V428" t="s">
        <v>127</v>
      </c>
      <c r="W428" t="s">
        <v>15</v>
      </c>
      <c r="X428" t="s">
        <v>30</v>
      </c>
      <c r="Y428" t="s">
        <v>15</v>
      </c>
      <c r="Z428" t="s">
        <v>4304</v>
      </c>
      <c r="AA428" s="4">
        <v>44540</v>
      </c>
      <c r="AB428" t="s">
        <v>3236</v>
      </c>
      <c r="AC428" t="s">
        <v>127</v>
      </c>
      <c r="AD428" s="107" t="s">
        <v>5262</v>
      </c>
      <c r="AE428" t="s">
        <v>1573</v>
      </c>
      <c r="AF428">
        <v>5</v>
      </c>
      <c r="AG428" t="s">
        <v>2892</v>
      </c>
      <c r="AH428" s="107" t="s">
        <v>3772</v>
      </c>
      <c r="AI428" t="s">
        <v>5420</v>
      </c>
      <c r="AJ428" t="s">
        <v>5420</v>
      </c>
      <c r="AK428" t="s">
        <v>181</v>
      </c>
      <c r="AL428" t="s">
        <v>181</v>
      </c>
      <c r="AP428">
        <v>0.64200000000000002</v>
      </c>
      <c r="AQ428">
        <v>0.64</v>
      </c>
      <c r="AR428" t="s">
        <v>4305</v>
      </c>
    </row>
    <row r="429" spans="10:44">
      <c r="J429">
        <v>2</v>
      </c>
      <c r="K429" t="s">
        <v>1930</v>
      </c>
      <c r="L429" t="s">
        <v>181</v>
      </c>
      <c r="M429" t="s">
        <v>10</v>
      </c>
      <c r="N429" t="s">
        <v>98</v>
      </c>
      <c r="O429">
        <v>0.5</v>
      </c>
      <c r="P429" s="4">
        <v>45370</v>
      </c>
      <c r="Q429" t="s">
        <v>2896</v>
      </c>
      <c r="R429" t="s">
        <v>184</v>
      </c>
      <c r="S429" t="s">
        <v>2722</v>
      </c>
      <c r="T429" t="s">
        <v>181</v>
      </c>
      <c r="U429" t="s">
        <v>181</v>
      </c>
      <c r="V429" t="s">
        <v>181</v>
      </c>
      <c r="W429" t="s">
        <v>15</v>
      </c>
      <c r="X429" t="s">
        <v>85</v>
      </c>
      <c r="Y429" t="s">
        <v>3718</v>
      </c>
      <c r="Z429" t="s">
        <v>1929</v>
      </c>
      <c r="AA429" s="4">
        <v>45001</v>
      </c>
      <c r="AB429" t="s">
        <v>3232</v>
      </c>
      <c r="AC429" t="s">
        <v>181</v>
      </c>
      <c r="AD429" s="107" t="s">
        <v>181</v>
      </c>
      <c r="AE429" t="s">
        <v>181</v>
      </c>
      <c r="AF429">
        <v>0.5</v>
      </c>
      <c r="AG429" t="s">
        <v>181</v>
      </c>
      <c r="AH429" s="107" t="s">
        <v>3774</v>
      </c>
      <c r="AI429" t="s">
        <v>5420</v>
      </c>
      <c r="AJ429" t="s">
        <v>5420</v>
      </c>
      <c r="AK429" t="s">
        <v>181</v>
      </c>
      <c r="AL429" t="s">
        <v>181</v>
      </c>
      <c r="AP429">
        <v>0.5</v>
      </c>
      <c r="AQ429">
        <v>0.5</v>
      </c>
      <c r="AR429" t="s">
        <v>3908</v>
      </c>
    </row>
    <row r="430" spans="10:44">
      <c r="J430">
        <v>1</v>
      </c>
      <c r="K430" t="s">
        <v>3763</v>
      </c>
      <c r="L430" t="s">
        <v>181</v>
      </c>
      <c r="M430" t="s">
        <v>10</v>
      </c>
      <c r="N430" t="s">
        <v>90</v>
      </c>
      <c r="O430">
        <v>0.47</v>
      </c>
      <c r="P430" s="4">
        <v>45579</v>
      </c>
      <c r="Q430" t="s">
        <v>3034</v>
      </c>
      <c r="R430" t="s">
        <v>27</v>
      </c>
      <c r="S430" t="s">
        <v>2722</v>
      </c>
      <c r="T430" t="s">
        <v>181</v>
      </c>
      <c r="U430" t="s">
        <v>181</v>
      </c>
      <c r="V430" t="s">
        <v>181</v>
      </c>
      <c r="W430" t="s">
        <v>15</v>
      </c>
      <c r="X430" t="s">
        <v>85</v>
      </c>
      <c r="Y430" t="s">
        <v>3718</v>
      </c>
      <c r="Z430" t="s">
        <v>1929</v>
      </c>
      <c r="AA430" s="4">
        <v>45210</v>
      </c>
      <c r="AB430" t="s">
        <v>3238</v>
      </c>
      <c r="AC430" t="s">
        <v>181</v>
      </c>
      <c r="AD430" s="107" t="s">
        <v>181</v>
      </c>
      <c r="AE430" t="s">
        <v>181</v>
      </c>
      <c r="AF430">
        <v>0.47</v>
      </c>
      <c r="AG430" t="s">
        <v>181</v>
      </c>
      <c r="AH430" s="107" t="s">
        <v>3774</v>
      </c>
      <c r="AI430" t="s">
        <v>5420</v>
      </c>
      <c r="AJ430" t="s">
        <v>5420</v>
      </c>
      <c r="AK430" t="s">
        <v>181</v>
      </c>
      <c r="AL430" t="s">
        <v>181</v>
      </c>
      <c r="AP430">
        <v>0.497</v>
      </c>
      <c r="AQ430">
        <v>0.51700000000000002</v>
      </c>
      <c r="AR430" t="s">
        <v>3889</v>
      </c>
    </row>
    <row r="432" spans="10:44">
      <c r="Q432" s="4"/>
      <c r="AP432" s="4"/>
    </row>
    <row r="433" spans="17:42">
      <c r="Q433" s="4"/>
      <c r="AP433" s="4"/>
    </row>
    <row r="434" spans="17:42">
      <c r="Q434" s="4"/>
      <c r="AP434" s="4"/>
    </row>
    <row r="435" spans="17:42">
      <c r="Q435" s="4"/>
      <c r="AP435" s="4"/>
    </row>
    <row r="436" spans="17:42">
      <c r="Q436" s="4"/>
      <c r="AP436" s="4"/>
    </row>
    <row r="437" spans="17:42">
      <c r="Q437" s="4"/>
      <c r="AP437" s="4"/>
    </row>
    <row r="438" spans="17:42">
      <c r="Q438" s="4"/>
      <c r="AP438" s="4"/>
    </row>
    <row r="439" spans="17:42">
      <c r="Q439" s="4"/>
      <c r="AP439" s="4"/>
    </row>
    <row r="440" spans="17:42">
      <c r="Q440" s="4"/>
      <c r="AP440" s="4"/>
    </row>
    <row r="441" spans="17:42">
      <c r="Q441" s="4"/>
      <c r="AP441" s="4"/>
    </row>
    <row r="442" spans="17:42">
      <c r="Q442" s="4"/>
      <c r="AP442" s="4"/>
    </row>
    <row r="443" spans="17:42">
      <c r="Q443" s="4"/>
      <c r="AP443" s="4"/>
    </row>
    <row r="444" spans="17:42">
      <c r="Q444" s="4"/>
      <c r="AP444" s="4"/>
    </row>
  </sheetData>
  <sheetProtection algorithmName="SHA-512" hashValue="O6UgQSNRFFpR0NfpINh2t6J62j2jCNjWAjvH2wkYf6bjupKVjijJZT791WOszyfNVY3rKy6ldRuAas9FpSAgXw==" saltValue="y998NTIcw7AI/iYiRB9LXQ==" spinCount="100000" sheet="1" objects="1" scenarios="1" formatColumns="0" autoFilter="0"/>
  <mergeCells count="1">
    <mergeCell ref="J1:Q1"/>
  </mergeCells>
  <conditionalFormatting sqref="J1:Q1">
    <cfRule type="dataBar" priority="1">
      <dataBar>
        <cfvo type="num" val="0"/>
        <cfvo type="num" val="1"/>
        <color rgb="FFC1C1D1"/>
      </dataBar>
      <extLst>
        <ext xmlns:x14="http://schemas.microsoft.com/office/spreadsheetml/2009/9/main" uri="{B025F937-C7B1-47D3-B67F-A62EFF666E3E}">
          <x14:id>{8B5F6205-6C4D-49E9-8E54-FBEBED69DED0}</x14:id>
        </ext>
      </extLst>
    </cfRule>
  </conditionalFormatting>
  <pageMargins left="0.7" right="0.7" top="0.75" bottom="0.75" header="0.3" footer="0.3"/>
  <pageSetup orientation="portrait" r:id="rId2"/>
  <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8B5F6205-6C4D-49E9-8E54-FBEBED69DED0}">
            <x14:dataBar minLength="0" maxLength="100" border="1" direction="leftToRight" negativeBarBorderColorSameAsPositive="0">
              <x14:cfvo type="num">
                <xm:f>0</xm:f>
              </x14:cfvo>
              <x14:cfvo type="num">
                <xm:f>1</xm:f>
              </x14:cfvo>
              <x14:borderColor rgb="FF888AA6"/>
              <x14:negativeFillColor rgb="FFFF0000"/>
              <x14:negativeBorderColor rgb="FFFF0000"/>
              <x14:axisColor rgb="FF000000"/>
            </x14:dataBar>
          </x14:cfRule>
          <xm:sqref>J1:Q1</xm:sqref>
        </x14:conditionalFormatting>
      </x14:conditionalFormattings>
    </ext>
    <ext xmlns:x15="http://schemas.microsoft.com/office/spreadsheetml/2010/11/main" uri="{7E03D99C-DC04-49d9-9315-930204A7B6E9}">
      <x15:timelineRefs>
        <x15:timelineRef r:id="rId5"/>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10836-B617-43AF-B9A0-EB0629A55ADF}">
  <sheetPr codeName="Sheet3">
    <tabColor theme="6" tint="-0.499984740745262"/>
  </sheetPr>
  <dimension ref="A1:T244"/>
  <sheetViews>
    <sheetView showGridLines="0" zoomScale="85" zoomScaleNormal="85" workbookViewId="0">
      <selection activeCell="B2" sqref="B2"/>
    </sheetView>
  </sheetViews>
  <sheetFormatPr defaultColWidth="9" defaultRowHeight="18" customHeight="1"/>
  <cols>
    <col min="1" max="1" width="16.6640625" bestFit="1" customWidth="1"/>
    <col min="2" max="2" width="8.88671875" bestFit="1" customWidth="1"/>
    <col min="3" max="3" width="14" bestFit="1" customWidth="1"/>
    <col min="4" max="4" width="10.33203125" bestFit="1" customWidth="1"/>
    <col min="5" max="5" width="20.6640625" bestFit="1" customWidth="1"/>
    <col min="6" max="6" width="14.6640625" bestFit="1" customWidth="1"/>
    <col min="7" max="7" width="13.5546875" bestFit="1" customWidth="1"/>
    <col min="8" max="8" width="9.21875" bestFit="1" customWidth="1"/>
    <col min="9" max="11" width="7.6640625" bestFit="1" customWidth="1"/>
    <col min="12" max="12" width="8.5546875" bestFit="1" customWidth="1"/>
    <col min="13" max="13" width="22.33203125" bestFit="1" customWidth="1"/>
    <col min="14" max="14" width="16.109375" bestFit="1" customWidth="1"/>
    <col min="15" max="15" width="8.33203125" bestFit="1" customWidth="1"/>
    <col min="16" max="16" width="10.77734375" bestFit="1" customWidth="1"/>
    <col min="17" max="17" width="19.109375" bestFit="1" customWidth="1"/>
    <col min="18" max="18" width="24.21875" bestFit="1" customWidth="1"/>
    <col min="19" max="19" width="171" bestFit="1" customWidth="1"/>
    <col min="20" max="20" width="11.44140625" bestFit="1" customWidth="1"/>
  </cols>
  <sheetData>
    <row r="1" spans="1:20" ht="42.75" customHeight="1">
      <c r="A1" s="64" t="s">
        <v>5937</v>
      </c>
    </row>
    <row r="2" spans="1:20" ht="42.75" customHeight="1">
      <c r="A2" s="64" t="s">
        <v>171</v>
      </c>
    </row>
    <row r="3" spans="1:20" ht="42.75" customHeight="1"/>
    <row r="4" spans="1:20" ht="42.75" customHeight="1"/>
    <row r="5" spans="1:20" ht="18" customHeight="1">
      <c r="A5" s="1" t="s">
        <v>1595</v>
      </c>
      <c r="B5" s="1" t="s">
        <v>0</v>
      </c>
      <c r="C5" s="1" t="s">
        <v>9</v>
      </c>
      <c r="D5" s="1" t="s">
        <v>1</v>
      </c>
      <c r="E5" s="1" t="s">
        <v>107</v>
      </c>
      <c r="F5" s="1" t="s">
        <v>122</v>
      </c>
      <c r="G5" s="1" t="s">
        <v>99</v>
      </c>
      <c r="H5" s="1" t="s">
        <v>1714</v>
      </c>
      <c r="I5" s="1" t="s">
        <v>1715</v>
      </c>
      <c r="J5" s="1" t="s">
        <v>2</v>
      </c>
      <c r="K5" s="1" t="s">
        <v>3</v>
      </c>
      <c r="L5" s="1" t="s">
        <v>4</v>
      </c>
      <c r="M5" s="1" t="s">
        <v>121</v>
      </c>
      <c r="N5" s="1" t="s">
        <v>3598</v>
      </c>
      <c r="O5" s="1" t="s">
        <v>3325</v>
      </c>
      <c r="P5" s="1" t="s">
        <v>3721</v>
      </c>
      <c r="Q5" s="1" t="s">
        <v>2830</v>
      </c>
      <c r="R5" s="1" t="s">
        <v>2831</v>
      </c>
      <c r="S5" s="44" t="s">
        <v>3411</v>
      </c>
      <c r="T5" s="44" t="s">
        <v>6074</v>
      </c>
    </row>
    <row r="6" spans="1:20" ht="18" customHeight="1">
      <c r="A6" s="1" t="s">
        <v>15</v>
      </c>
      <c r="B6" s="1">
        <v>161</v>
      </c>
      <c r="C6" s="6" t="s">
        <v>6726</v>
      </c>
      <c r="D6" s="1" t="s">
        <v>6727</v>
      </c>
      <c r="E6" s="1" t="s">
        <v>5304</v>
      </c>
      <c r="F6" s="1" t="s">
        <v>104</v>
      </c>
      <c r="G6" s="1">
        <v>7.5</v>
      </c>
      <c r="H6" s="1">
        <v>1.048</v>
      </c>
      <c r="I6" s="1">
        <v>7.5</v>
      </c>
      <c r="J6" s="1" t="s">
        <v>11</v>
      </c>
      <c r="K6" s="1" t="s">
        <v>12</v>
      </c>
      <c r="L6" s="1" t="s">
        <v>395</v>
      </c>
      <c r="M6" s="1" t="s">
        <v>3531</v>
      </c>
      <c r="N6" s="1" t="s">
        <v>5469</v>
      </c>
      <c r="O6" s="1" t="s">
        <v>3470</v>
      </c>
      <c r="P6" s="1" t="s">
        <v>2721</v>
      </c>
      <c r="Q6" s="1" t="s">
        <v>15</v>
      </c>
      <c r="R6" s="1" t="s">
        <v>15</v>
      </c>
      <c r="S6" s="44" t="s">
        <v>6728</v>
      </c>
      <c r="T6" s="128"/>
    </row>
    <row r="7" spans="1:20" ht="18" customHeight="1">
      <c r="A7" s="1" t="s">
        <v>1775</v>
      </c>
      <c r="B7" s="1">
        <v>160</v>
      </c>
      <c r="C7" s="6" t="s">
        <v>6729</v>
      </c>
      <c r="D7" s="1" t="s">
        <v>6730</v>
      </c>
      <c r="E7" s="1" t="s">
        <v>3577</v>
      </c>
      <c r="F7" s="1" t="s">
        <v>125</v>
      </c>
      <c r="G7" s="1">
        <v>30</v>
      </c>
      <c r="H7" s="1">
        <v>4.194</v>
      </c>
      <c r="I7" s="1">
        <v>30</v>
      </c>
      <c r="J7" s="1" t="s">
        <v>11</v>
      </c>
      <c r="K7" s="1" t="s">
        <v>135</v>
      </c>
      <c r="L7" s="1" t="s">
        <v>931</v>
      </c>
      <c r="M7" s="1" t="s">
        <v>3351</v>
      </c>
      <c r="N7" s="1" t="s">
        <v>2688</v>
      </c>
      <c r="O7" s="1" t="s">
        <v>3098</v>
      </c>
      <c r="P7" s="1" t="s">
        <v>2721</v>
      </c>
      <c r="Q7" s="1" t="s">
        <v>15</v>
      </c>
      <c r="R7" s="1" t="s">
        <v>15</v>
      </c>
      <c r="S7" s="44" t="s">
        <v>6731</v>
      </c>
      <c r="T7" s="128"/>
    </row>
    <row r="8" spans="1:20" ht="18" customHeight="1">
      <c r="A8" s="1" t="s">
        <v>15</v>
      </c>
      <c r="B8" s="1">
        <v>159</v>
      </c>
      <c r="C8" s="6" t="s">
        <v>6666</v>
      </c>
      <c r="D8" s="1" t="s">
        <v>6664</v>
      </c>
      <c r="E8" s="1" t="s">
        <v>6665</v>
      </c>
      <c r="F8" s="1" t="s">
        <v>10</v>
      </c>
      <c r="G8" s="1">
        <v>14.2</v>
      </c>
      <c r="H8" s="1">
        <v>1.9850000000000001</v>
      </c>
      <c r="I8" s="1">
        <v>14.2</v>
      </c>
      <c r="J8" s="1" t="s">
        <v>11</v>
      </c>
      <c r="K8" s="1" t="s">
        <v>12</v>
      </c>
      <c r="L8" s="1" t="s">
        <v>59</v>
      </c>
      <c r="M8" s="1" t="s">
        <v>3351</v>
      </c>
      <c r="N8" s="1" t="s">
        <v>2688</v>
      </c>
      <c r="O8" s="1" t="s">
        <v>3470</v>
      </c>
      <c r="P8" s="1" t="s">
        <v>2721</v>
      </c>
      <c r="Q8" s="1" t="s">
        <v>2836</v>
      </c>
      <c r="R8" s="1" t="s">
        <v>2837</v>
      </c>
      <c r="S8" s="44" t="s">
        <v>6667</v>
      </c>
      <c r="T8" s="128"/>
    </row>
    <row r="9" spans="1:20" ht="18" customHeight="1">
      <c r="A9" s="1" t="s">
        <v>1599</v>
      </c>
      <c r="B9" s="1">
        <v>158</v>
      </c>
      <c r="C9" s="6" t="s">
        <v>6104</v>
      </c>
      <c r="D9" s="1" t="s">
        <v>6108</v>
      </c>
      <c r="E9" s="1" t="s">
        <v>3652</v>
      </c>
      <c r="F9" s="1" t="s">
        <v>105</v>
      </c>
      <c r="G9" s="1">
        <v>4</v>
      </c>
      <c r="H9" s="1">
        <v>4</v>
      </c>
      <c r="I9" s="1">
        <v>28.611000000000001</v>
      </c>
      <c r="J9" s="1" t="s">
        <v>98</v>
      </c>
      <c r="K9" s="1" t="s">
        <v>1656</v>
      </c>
      <c r="L9" s="1" t="s">
        <v>731</v>
      </c>
      <c r="M9" s="1" t="s">
        <v>3354</v>
      </c>
      <c r="N9" s="1" t="s">
        <v>2688</v>
      </c>
      <c r="O9" s="1" t="s">
        <v>3470</v>
      </c>
      <c r="P9" s="1" t="s">
        <v>3728</v>
      </c>
      <c r="Q9" s="1" t="s">
        <v>2832</v>
      </c>
      <c r="R9" s="1" t="s">
        <v>5137</v>
      </c>
      <c r="S9" s="44" t="s">
        <v>6368</v>
      </c>
      <c r="T9" s="128"/>
    </row>
    <row r="10" spans="1:20" ht="18" customHeight="1">
      <c r="A10" s="1" t="s">
        <v>1599</v>
      </c>
      <c r="B10" s="1">
        <v>157</v>
      </c>
      <c r="C10" s="6" t="s">
        <v>6106</v>
      </c>
      <c r="D10" s="1" t="s">
        <v>6109</v>
      </c>
      <c r="E10" s="1" t="s">
        <v>944</v>
      </c>
      <c r="F10" s="1" t="s">
        <v>10</v>
      </c>
      <c r="G10" s="1">
        <v>1.7370000000000001</v>
      </c>
      <c r="H10" s="1">
        <v>1.7370000000000001</v>
      </c>
      <c r="I10" s="1">
        <v>12.423999999999999</v>
      </c>
      <c r="J10" s="1" t="s">
        <v>98</v>
      </c>
      <c r="K10" s="1" t="s">
        <v>12</v>
      </c>
      <c r="L10" s="1" t="s">
        <v>302</v>
      </c>
      <c r="M10" s="1" t="s">
        <v>3351</v>
      </c>
      <c r="N10" s="1" t="s">
        <v>2688</v>
      </c>
      <c r="O10" s="1" t="s">
        <v>3470</v>
      </c>
      <c r="P10" s="1" t="s">
        <v>3728</v>
      </c>
      <c r="Q10" s="1" t="s">
        <v>2832</v>
      </c>
      <c r="R10" s="1" t="s">
        <v>4186</v>
      </c>
      <c r="S10" s="44" t="s">
        <v>6369</v>
      </c>
      <c r="T10" s="128"/>
    </row>
    <row r="11" spans="1:20" ht="18" customHeight="1">
      <c r="A11" s="1" t="s">
        <v>15</v>
      </c>
      <c r="B11" s="1">
        <v>156</v>
      </c>
      <c r="C11" s="6" t="s">
        <v>6112</v>
      </c>
      <c r="D11" s="1" t="s">
        <v>6110</v>
      </c>
      <c r="E11" s="1" t="s">
        <v>6111</v>
      </c>
      <c r="F11" s="1" t="s">
        <v>10</v>
      </c>
      <c r="G11" s="1">
        <v>1.5</v>
      </c>
      <c r="H11" s="1">
        <v>1.5</v>
      </c>
      <c r="I11" s="1">
        <v>10.728999999999999</v>
      </c>
      <c r="J11" s="1" t="s">
        <v>98</v>
      </c>
      <c r="K11" s="1" t="s">
        <v>12</v>
      </c>
      <c r="L11" s="1" t="s">
        <v>2146</v>
      </c>
      <c r="M11" s="1" t="s">
        <v>3354</v>
      </c>
      <c r="N11" s="1" t="s">
        <v>2688</v>
      </c>
      <c r="O11" s="1" t="s">
        <v>3470</v>
      </c>
      <c r="P11" s="1" t="s">
        <v>3728</v>
      </c>
      <c r="Q11" s="1" t="s">
        <v>2832</v>
      </c>
      <c r="R11" s="1" t="s">
        <v>2835</v>
      </c>
      <c r="S11" s="44" t="s">
        <v>6370</v>
      </c>
      <c r="T11" s="128"/>
    </row>
    <row r="12" spans="1:20" ht="18" customHeight="1">
      <c r="A12" s="1" t="s">
        <v>15</v>
      </c>
      <c r="B12" s="1">
        <v>155</v>
      </c>
      <c r="C12" s="6" t="s">
        <v>5235</v>
      </c>
      <c r="D12" s="1" t="s">
        <v>5988</v>
      </c>
      <c r="E12" s="1" t="s">
        <v>2998</v>
      </c>
      <c r="F12" s="1" t="s">
        <v>105</v>
      </c>
      <c r="G12" s="1">
        <v>2</v>
      </c>
      <c r="H12" s="1">
        <v>2</v>
      </c>
      <c r="I12" s="1">
        <v>14.305999999999999</v>
      </c>
      <c r="J12" s="1" t="s">
        <v>98</v>
      </c>
      <c r="K12" s="1" t="s">
        <v>1652</v>
      </c>
      <c r="L12" s="1" t="s">
        <v>727</v>
      </c>
      <c r="M12" s="1" t="s">
        <v>3351</v>
      </c>
      <c r="N12" s="1" t="s">
        <v>2688</v>
      </c>
      <c r="O12" s="1" t="s">
        <v>3470</v>
      </c>
      <c r="P12" s="1" t="s">
        <v>3728</v>
      </c>
      <c r="Q12" s="1" t="s">
        <v>2832</v>
      </c>
      <c r="R12" s="1" t="s">
        <v>5292</v>
      </c>
      <c r="S12" s="44" t="s">
        <v>5248</v>
      </c>
      <c r="T12" s="128"/>
    </row>
    <row r="13" spans="1:20" ht="18" customHeight="1">
      <c r="A13" s="1" t="s">
        <v>1599</v>
      </c>
      <c r="B13" s="1">
        <v>154</v>
      </c>
      <c r="C13" s="6" t="s">
        <v>5969</v>
      </c>
      <c r="D13" s="1" t="s">
        <v>5989</v>
      </c>
      <c r="E13" s="1" t="s">
        <v>145</v>
      </c>
      <c r="F13" s="1" t="s">
        <v>104</v>
      </c>
      <c r="G13" s="1">
        <v>3</v>
      </c>
      <c r="H13" s="1">
        <v>3</v>
      </c>
      <c r="I13" s="1">
        <v>21.457999999999998</v>
      </c>
      <c r="J13" s="1" t="s">
        <v>98</v>
      </c>
      <c r="K13" s="1" t="s">
        <v>12</v>
      </c>
      <c r="L13" s="1" t="s">
        <v>1270</v>
      </c>
      <c r="M13" s="1" t="s">
        <v>3351</v>
      </c>
      <c r="N13" s="1" t="s">
        <v>5469</v>
      </c>
      <c r="O13" s="1" t="s">
        <v>3470</v>
      </c>
      <c r="P13" s="1" t="s">
        <v>3728</v>
      </c>
      <c r="Q13" s="1" t="s">
        <v>2832</v>
      </c>
      <c r="R13" s="1" t="s">
        <v>5137</v>
      </c>
      <c r="S13" s="44" t="s">
        <v>6371</v>
      </c>
      <c r="T13" s="128"/>
    </row>
    <row r="14" spans="1:20" ht="18" customHeight="1">
      <c r="A14" s="1" t="s">
        <v>1599</v>
      </c>
      <c r="B14" s="1">
        <v>153</v>
      </c>
      <c r="C14" s="6" t="s">
        <v>5977</v>
      </c>
      <c r="D14" s="1" t="s">
        <v>5990</v>
      </c>
      <c r="E14" s="1" t="s">
        <v>5972</v>
      </c>
      <c r="F14" s="1" t="s">
        <v>10</v>
      </c>
      <c r="G14" s="1">
        <v>120</v>
      </c>
      <c r="H14" s="1">
        <v>0.84199999999999997</v>
      </c>
      <c r="I14" s="1">
        <v>6.0309999999999997</v>
      </c>
      <c r="J14" s="1" t="s">
        <v>2454</v>
      </c>
      <c r="K14" s="1" t="s">
        <v>12</v>
      </c>
      <c r="L14" s="1" t="s">
        <v>5973</v>
      </c>
      <c r="M14" s="1" t="s">
        <v>3351</v>
      </c>
      <c r="N14" s="1" t="s">
        <v>2688</v>
      </c>
      <c r="O14" s="1" t="s">
        <v>3470</v>
      </c>
      <c r="P14" s="1" t="s">
        <v>3736</v>
      </c>
      <c r="Q14" s="1" t="s">
        <v>2832</v>
      </c>
      <c r="R14" s="1" t="s">
        <v>6113</v>
      </c>
      <c r="S14" s="44" t="s">
        <v>6372</v>
      </c>
      <c r="T14" s="128"/>
    </row>
    <row r="15" spans="1:20" ht="18" customHeight="1">
      <c r="A15" s="1" t="s">
        <v>15</v>
      </c>
      <c r="B15" s="1">
        <v>152</v>
      </c>
      <c r="C15" s="6" t="s">
        <v>5509</v>
      </c>
      <c r="D15" s="1" t="s">
        <v>5532</v>
      </c>
      <c r="E15" s="1" t="s">
        <v>5514</v>
      </c>
      <c r="F15" s="1" t="s">
        <v>10</v>
      </c>
      <c r="G15" s="1">
        <v>72</v>
      </c>
      <c r="H15" s="1">
        <v>0.505</v>
      </c>
      <c r="I15" s="1">
        <v>3.6190000000000002</v>
      </c>
      <c r="J15" s="1" t="s">
        <v>2454</v>
      </c>
      <c r="K15" s="1" t="s">
        <v>12</v>
      </c>
      <c r="L15" s="1" t="s">
        <v>5511</v>
      </c>
      <c r="M15" s="1" t="s">
        <v>3351</v>
      </c>
      <c r="N15" s="1" t="s">
        <v>2688</v>
      </c>
      <c r="O15" s="1" t="s">
        <v>3470</v>
      </c>
      <c r="P15" s="1" t="s">
        <v>3736</v>
      </c>
      <c r="Q15" s="1" t="s">
        <v>2832</v>
      </c>
      <c r="R15" s="1" t="s">
        <v>3831</v>
      </c>
      <c r="S15" s="44" t="s">
        <v>5526</v>
      </c>
      <c r="T15" s="128"/>
    </row>
    <row r="16" spans="1:20" ht="18" customHeight="1">
      <c r="A16" s="1" t="s">
        <v>1599</v>
      </c>
      <c r="B16" s="1">
        <v>151</v>
      </c>
      <c r="C16" s="6" t="s">
        <v>5454</v>
      </c>
      <c r="D16" s="1" t="s">
        <v>5533</v>
      </c>
      <c r="E16" s="1" t="s">
        <v>5455</v>
      </c>
      <c r="F16" s="1" t="s">
        <v>10</v>
      </c>
      <c r="G16" s="1">
        <v>4.5999999999999996</v>
      </c>
      <c r="H16" s="1">
        <v>0.64300000000000002</v>
      </c>
      <c r="I16" s="1">
        <v>4.5999999999999996</v>
      </c>
      <c r="J16" s="1" t="s">
        <v>11</v>
      </c>
      <c r="K16" s="1" t="s">
        <v>12</v>
      </c>
      <c r="L16" s="1" t="s">
        <v>75</v>
      </c>
      <c r="M16" s="1" t="s">
        <v>3351</v>
      </c>
      <c r="N16" s="1" t="s">
        <v>2688</v>
      </c>
      <c r="O16" s="1" t="s">
        <v>3470</v>
      </c>
      <c r="P16" s="1" t="s">
        <v>2721</v>
      </c>
      <c r="Q16" s="1" t="s">
        <v>2832</v>
      </c>
      <c r="R16" s="1" t="s">
        <v>5253</v>
      </c>
      <c r="S16" s="44" t="s">
        <v>5527</v>
      </c>
      <c r="T16" s="128"/>
    </row>
    <row r="17" spans="1:20" ht="18" customHeight="1">
      <c r="A17" s="1" t="s">
        <v>1599</v>
      </c>
      <c r="B17" s="1">
        <v>150</v>
      </c>
      <c r="C17" s="6" t="s">
        <v>5460</v>
      </c>
      <c r="D17" s="1" t="s">
        <v>5535</v>
      </c>
      <c r="E17" s="1" t="s">
        <v>5462</v>
      </c>
      <c r="F17" s="1" t="s">
        <v>10</v>
      </c>
      <c r="G17" s="1">
        <v>0.96299999999999997</v>
      </c>
      <c r="H17" s="1">
        <v>0.96299999999999997</v>
      </c>
      <c r="I17" s="1">
        <v>6.8879999999999999</v>
      </c>
      <c r="J17" s="1" t="s">
        <v>98</v>
      </c>
      <c r="K17" s="1" t="s">
        <v>12</v>
      </c>
      <c r="L17" s="1" t="s">
        <v>834</v>
      </c>
      <c r="M17" s="1" t="s">
        <v>3351</v>
      </c>
      <c r="N17" s="1" t="s">
        <v>2688</v>
      </c>
      <c r="O17" s="1" t="s">
        <v>3470</v>
      </c>
      <c r="P17" s="1" t="s">
        <v>3728</v>
      </c>
      <c r="Q17" s="1" t="s">
        <v>2832</v>
      </c>
      <c r="R17" s="1" t="s">
        <v>5137</v>
      </c>
      <c r="S17" s="44" t="s">
        <v>5528</v>
      </c>
      <c r="T17" s="128"/>
    </row>
    <row r="18" spans="1:20" ht="18" customHeight="1">
      <c r="A18" s="1" t="s">
        <v>15</v>
      </c>
      <c r="B18" s="1">
        <v>149</v>
      </c>
      <c r="C18" s="6" t="s">
        <v>5467</v>
      </c>
      <c r="D18" s="1" t="s">
        <v>5888</v>
      </c>
      <c r="E18" s="1" t="s">
        <v>4419</v>
      </c>
      <c r="F18" s="1" t="s">
        <v>10</v>
      </c>
      <c r="G18" s="1">
        <v>3</v>
      </c>
      <c r="H18" s="1">
        <v>3</v>
      </c>
      <c r="I18" s="1">
        <v>21.457999999999998</v>
      </c>
      <c r="J18" s="1" t="s">
        <v>98</v>
      </c>
      <c r="K18" s="1" t="s">
        <v>12</v>
      </c>
      <c r="L18" s="1" t="s">
        <v>29</v>
      </c>
      <c r="M18" s="1" t="s">
        <v>3351</v>
      </c>
      <c r="N18" s="1" t="s">
        <v>5469</v>
      </c>
      <c r="O18" s="1" t="s">
        <v>3470</v>
      </c>
      <c r="P18" s="1" t="s">
        <v>3728</v>
      </c>
      <c r="Q18" s="1" t="s">
        <v>2832</v>
      </c>
      <c r="R18" s="1" t="s">
        <v>5485</v>
      </c>
      <c r="S18" s="44" t="s">
        <v>5529</v>
      </c>
      <c r="T18" s="128"/>
    </row>
    <row r="19" spans="1:20" ht="18" customHeight="1">
      <c r="A19" s="1" t="s">
        <v>15</v>
      </c>
      <c r="B19" s="1">
        <v>148</v>
      </c>
      <c r="C19" s="6" t="s">
        <v>5303</v>
      </c>
      <c r="D19" s="1" t="s">
        <v>5649</v>
      </c>
      <c r="E19" s="1" t="s">
        <v>5304</v>
      </c>
      <c r="F19" s="1" t="s">
        <v>104</v>
      </c>
      <c r="G19" s="1">
        <v>14</v>
      </c>
      <c r="H19" s="1">
        <v>1.919</v>
      </c>
      <c r="I19" s="1">
        <v>14</v>
      </c>
      <c r="J19" s="1" t="s">
        <v>11</v>
      </c>
      <c r="K19" s="1" t="s">
        <v>12</v>
      </c>
      <c r="L19" s="1" t="s">
        <v>75</v>
      </c>
      <c r="M19" s="1" t="s">
        <v>3531</v>
      </c>
      <c r="N19" s="1" t="s">
        <v>5469</v>
      </c>
      <c r="O19" s="1" t="s">
        <v>3470</v>
      </c>
      <c r="P19" s="1" t="s">
        <v>2721</v>
      </c>
      <c r="Q19" s="1" t="s">
        <v>2832</v>
      </c>
      <c r="R19" s="1" t="s">
        <v>5137</v>
      </c>
      <c r="S19" s="44" t="s">
        <v>5305</v>
      </c>
      <c r="T19" s="128"/>
    </row>
    <row r="20" spans="1:20" ht="18" customHeight="1">
      <c r="A20" s="1" t="s">
        <v>15</v>
      </c>
      <c r="B20" s="1">
        <v>147</v>
      </c>
      <c r="C20" s="6" t="s">
        <v>5308</v>
      </c>
      <c r="D20" s="1" t="s">
        <v>5757</v>
      </c>
      <c r="E20" s="1" t="s">
        <v>5309</v>
      </c>
      <c r="F20" s="1" t="s">
        <v>10</v>
      </c>
      <c r="G20" s="1">
        <v>10</v>
      </c>
      <c r="H20" s="1">
        <v>1.371</v>
      </c>
      <c r="I20" s="1">
        <v>10</v>
      </c>
      <c r="J20" s="1" t="s">
        <v>11</v>
      </c>
      <c r="K20" s="1" t="s">
        <v>12</v>
      </c>
      <c r="L20" s="1" t="s">
        <v>36</v>
      </c>
      <c r="M20" s="1" t="s">
        <v>3351</v>
      </c>
      <c r="N20" s="1" t="s">
        <v>5471</v>
      </c>
      <c r="O20" s="1" t="s">
        <v>3471</v>
      </c>
      <c r="P20" s="1" t="s">
        <v>2721</v>
      </c>
      <c r="Q20" s="1" t="s">
        <v>2836</v>
      </c>
      <c r="R20" s="1" t="s">
        <v>2837</v>
      </c>
      <c r="S20" s="44" t="s">
        <v>5310</v>
      </c>
      <c r="T20" s="128"/>
    </row>
    <row r="21" spans="1:20" ht="18" customHeight="1">
      <c r="A21" s="1" t="s">
        <v>15</v>
      </c>
      <c r="B21" s="1">
        <v>146</v>
      </c>
      <c r="C21" s="6" t="s">
        <v>5324</v>
      </c>
      <c r="D21" s="1" t="s">
        <v>5538</v>
      </c>
      <c r="E21" s="1" t="s">
        <v>5325</v>
      </c>
      <c r="F21" s="1" t="s">
        <v>105</v>
      </c>
      <c r="G21" s="1">
        <v>2</v>
      </c>
      <c r="H21" s="1">
        <v>2</v>
      </c>
      <c r="I21" s="1">
        <v>14.586</v>
      </c>
      <c r="J21" s="1" t="s">
        <v>98</v>
      </c>
      <c r="K21" s="1" t="s">
        <v>12</v>
      </c>
      <c r="L21" s="1" t="s">
        <v>41</v>
      </c>
      <c r="M21" s="1" t="s">
        <v>3351</v>
      </c>
      <c r="N21" s="1" t="s">
        <v>5469</v>
      </c>
      <c r="O21" s="1" t="s">
        <v>3470</v>
      </c>
      <c r="P21" s="1" t="s">
        <v>3728</v>
      </c>
      <c r="Q21" s="1" t="s">
        <v>2832</v>
      </c>
      <c r="R21" s="1" t="s">
        <v>5137</v>
      </c>
      <c r="S21" s="44" t="s">
        <v>181</v>
      </c>
      <c r="T21" s="128"/>
    </row>
    <row r="22" spans="1:20" ht="18" customHeight="1">
      <c r="A22" s="1" t="s">
        <v>1775</v>
      </c>
      <c r="B22" s="1">
        <v>145</v>
      </c>
      <c r="C22" s="6" t="s">
        <v>5285</v>
      </c>
      <c r="D22" s="1" t="s">
        <v>5760</v>
      </c>
      <c r="E22" s="1" t="s">
        <v>5286</v>
      </c>
      <c r="F22" s="1" t="s">
        <v>10</v>
      </c>
      <c r="G22" s="1">
        <v>5.8</v>
      </c>
      <c r="H22" s="1">
        <v>0.79500000000000004</v>
      </c>
      <c r="I22" s="1">
        <v>5.8</v>
      </c>
      <c r="J22" s="1" t="s">
        <v>11</v>
      </c>
      <c r="K22" s="1" t="s">
        <v>12</v>
      </c>
      <c r="L22" s="1" t="s">
        <v>1270</v>
      </c>
      <c r="M22" s="1" t="s">
        <v>3351</v>
      </c>
      <c r="N22" s="1" t="s">
        <v>2688</v>
      </c>
      <c r="O22" s="1" t="s">
        <v>3470</v>
      </c>
      <c r="P22" s="1" t="s">
        <v>2721</v>
      </c>
      <c r="Q22" s="1" t="s">
        <v>2836</v>
      </c>
      <c r="R22" s="1" t="s">
        <v>2837</v>
      </c>
      <c r="S22" s="44" t="s">
        <v>5287</v>
      </c>
      <c r="T22" s="128"/>
    </row>
    <row r="23" spans="1:20" ht="18" customHeight="1">
      <c r="A23" s="1" t="s">
        <v>15</v>
      </c>
      <c r="B23" s="1">
        <v>144</v>
      </c>
      <c r="C23" s="6" t="s">
        <v>5235</v>
      </c>
      <c r="D23" s="1" t="s">
        <v>5709</v>
      </c>
      <c r="E23" s="1" t="s">
        <v>905</v>
      </c>
      <c r="F23" s="1" t="s">
        <v>105</v>
      </c>
      <c r="G23" s="1">
        <v>1</v>
      </c>
      <c r="H23" s="1">
        <v>1</v>
      </c>
      <c r="I23" s="1">
        <v>7.2930000000000001</v>
      </c>
      <c r="J23" s="1" t="s">
        <v>98</v>
      </c>
      <c r="K23" s="1" t="s">
        <v>1652</v>
      </c>
      <c r="L23" s="1" t="s">
        <v>727</v>
      </c>
      <c r="M23" s="1" t="s">
        <v>3351</v>
      </c>
      <c r="N23" s="1" t="s">
        <v>2688</v>
      </c>
      <c r="O23" s="1" t="s">
        <v>3470</v>
      </c>
      <c r="P23" s="1" t="s">
        <v>3728</v>
      </c>
      <c r="Q23" s="1" t="s">
        <v>2832</v>
      </c>
      <c r="R23" s="1" t="s">
        <v>5292</v>
      </c>
      <c r="S23" s="44" t="s">
        <v>5248</v>
      </c>
      <c r="T23" s="128"/>
    </row>
    <row r="24" spans="1:20" ht="18" customHeight="1">
      <c r="A24" s="1" t="s">
        <v>15</v>
      </c>
      <c r="B24" s="1">
        <v>143</v>
      </c>
      <c r="C24" s="6" t="s">
        <v>5241</v>
      </c>
      <c r="D24" s="1" t="s">
        <v>5761</v>
      </c>
      <c r="E24" s="1" t="s">
        <v>5242</v>
      </c>
      <c r="F24" s="1" t="s">
        <v>10</v>
      </c>
      <c r="G24" s="1">
        <v>38.58</v>
      </c>
      <c r="H24" s="1">
        <v>5.2889999999999997</v>
      </c>
      <c r="I24" s="1">
        <v>38.58</v>
      </c>
      <c r="J24" s="1" t="s">
        <v>11</v>
      </c>
      <c r="K24" s="1" t="s">
        <v>12</v>
      </c>
      <c r="L24" s="1" t="s">
        <v>24</v>
      </c>
      <c r="M24" s="1" t="s">
        <v>3351</v>
      </c>
      <c r="N24" s="1" t="s">
        <v>5469</v>
      </c>
      <c r="O24" s="1" t="s">
        <v>3470</v>
      </c>
      <c r="P24" s="1" t="s">
        <v>2721</v>
      </c>
      <c r="Q24" s="1" t="s">
        <v>2832</v>
      </c>
      <c r="R24" s="1" t="s">
        <v>2838</v>
      </c>
      <c r="S24" s="44" t="s">
        <v>5250</v>
      </c>
      <c r="T24" s="128"/>
    </row>
    <row r="25" spans="1:20" ht="18" customHeight="1">
      <c r="A25" s="1" t="s">
        <v>15</v>
      </c>
      <c r="B25" s="1">
        <v>142</v>
      </c>
      <c r="C25" s="6" t="s">
        <v>5211</v>
      </c>
      <c r="D25" s="1" t="s">
        <v>5541</v>
      </c>
      <c r="E25" s="1" t="s">
        <v>5212</v>
      </c>
      <c r="F25" s="1" t="s">
        <v>10</v>
      </c>
      <c r="G25" s="1">
        <v>3.363</v>
      </c>
      <c r="H25" s="1">
        <v>0.46100000000000002</v>
      </c>
      <c r="I25" s="1">
        <v>3.363</v>
      </c>
      <c r="J25" s="1" t="s">
        <v>11</v>
      </c>
      <c r="K25" s="1" t="s">
        <v>1713</v>
      </c>
      <c r="L25" s="1" t="s">
        <v>38</v>
      </c>
      <c r="M25" s="1" t="s">
        <v>3351</v>
      </c>
      <c r="N25" s="1" t="s">
        <v>5469</v>
      </c>
      <c r="O25" s="1" t="s">
        <v>3470</v>
      </c>
      <c r="P25" s="1" t="s">
        <v>2721</v>
      </c>
      <c r="Q25" s="1" t="s">
        <v>2832</v>
      </c>
      <c r="R25" s="1" t="s">
        <v>5253</v>
      </c>
      <c r="S25" s="44" t="s">
        <v>5224</v>
      </c>
      <c r="T25" s="128"/>
    </row>
    <row r="26" spans="1:20" ht="18" customHeight="1">
      <c r="A26" s="1" t="s">
        <v>1775</v>
      </c>
      <c r="B26" s="1">
        <v>141</v>
      </c>
      <c r="C26" s="6" t="s">
        <v>5201</v>
      </c>
      <c r="D26" s="1" t="s">
        <v>5541</v>
      </c>
      <c r="E26" s="1" t="s">
        <v>139</v>
      </c>
      <c r="F26" s="1" t="s">
        <v>151</v>
      </c>
      <c r="G26" s="1">
        <v>5</v>
      </c>
      <c r="H26" s="1">
        <v>5</v>
      </c>
      <c r="I26" s="1">
        <v>36.463999999999999</v>
      </c>
      <c r="J26" s="1" t="s">
        <v>98</v>
      </c>
      <c r="K26" s="1" t="s">
        <v>135</v>
      </c>
      <c r="L26" s="1" t="s">
        <v>1923</v>
      </c>
      <c r="M26" s="1" t="s">
        <v>5202</v>
      </c>
      <c r="N26" s="1" t="s">
        <v>2688</v>
      </c>
      <c r="O26" s="1" t="s">
        <v>3470</v>
      </c>
      <c r="P26" s="1" t="s">
        <v>3728</v>
      </c>
      <c r="Q26" s="1" t="s">
        <v>2836</v>
      </c>
      <c r="R26" s="1" t="s">
        <v>2837</v>
      </c>
      <c r="S26" s="44" t="s">
        <v>5225</v>
      </c>
      <c r="T26" s="128"/>
    </row>
    <row r="27" spans="1:20" ht="18" customHeight="1">
      <c r="A27" s="1" t="s">
        <v>15</v>
      </c>
      <c r="B27" s="1">
        <v>140</v>
      </c>
      <c r="C27" s="6" t="s">
        <v>5203</v>
      </c>
      <c r="D27" s="1" t="s">
        <v>5710</v>
      </c>
      <c r="E27" s="1" t="s">
        <v>1023</v>
      </c>
      <c r="F27" s="1" t="s">
        <v>151</v>
      </c>
      <c r="G27" s="1">
        <v>3.3</v>
      </c>
      <c r="H27" s="1">
        <v>3.3</v>
      </c>
      <c r="I27" s="1">
        <v>24.065999999999999</v>
      </c>
      <c r="J27" s="1" t="s">
        <v>98</v>
      </c>
      <c r="K27" s="1" t="s">
        <v>12</v>
      </c>
      <c r="L27" s="1" t="s">
        <v>1405</v>
      </c>
      <c r="M27" s="1" t="s">
        <v>3326</v>
      </c>
      <c r="N27" s="1" t="s">
        <v>5469</v>
      </c>
      <c r="O27" s="1" t="s">
        <v>3470</v>
      </c>
      <c r="P27" s="1" t="s">
        <v>3728</v>
      </c>
      <c r="Q27" s="1" t="s">
        <v>2832</v>
      </c>
      <c r="R27" s="1" t="s">
        <v>5254</v>
      </c>
      <c r="S27" s="44" t="s">
        <v>5230</v>
      </c>
      <c r="T27" s="128"/>
    </row>
    <row r="28" spans="1:20" ht="18" customHeight="1">
      <c r="A28" s="1" t="s">
        <v>2686</v>
      </c>
      <c r="B28" s="1">
        <v>139</v>
      </c>
      <c r="C28" s="6" t="s">
        <v>5159</v>
      </c>
      <c r="D28" s="1" t="s">
        <v>5545</v>
      </c>
      <c r="E28" s="1" t="s">
        <v>5160</v>
      </c>
      <c r="F28" s="1" t="s">
        <v>1991</v>
      </c>
      <c r="G28" s="1">
        <v>6</v>
      </c>
      <c r="H28" s="1">
        <v>6</v>
      </c>
      <c r="I28" s="1">
        <v>43.756999999999998</v>
      </c>
      <c r="J28" s="1" t="s">
        <v>98</v>
      </c>
      <c r="K28" s="1" t="s">
        <v>12</v>
      </c>
      <c r="L28" s="1" t="s">
        <v>2937</v>
      </c>
      <c r="M28" s="1" t="s">
        <v>3523</v>
      </c>
      <c r="N28" s="1" t="s">
        <v>2688</v>
      </c>
      <c r="O28" s="1" t="s">
        <v>3098</v>
      </c>
      <c r="P28" s="1" t="s">
        <v>3728</v>
      </c>
      <c r="Q28" s="1" t="s">
        <v>2842</v>
      </c>
      <c r="R28" s="1" t="s">
        <v>2844</v>
      </c>
      <c r="S28" s="44" t="s">
        <v>5158</v>
      </c>
      <c r="T28" s="128"/>
    </row>
    <row r="29" spans="1:20" ht="18" customHeight="1">
      <c r="A29" s="1" t="s">
        <v>2686</v>
      </c>
      <c r="B29" s="1">
        <v>138</v>
      </c>
      <c r="C29" s="6" t="s">
        <v>5156</v>
      </c>
      <c r="D29" s="1" t="s">
        <v>5545</v>
      </c>
      <c r="E29" s="1" t="s">
        <v>3605</v>
      </c>
      <c r="F29" s="1" t="s">
        <v>1991</v>
      </c>
      <c r="G29" s="1">
        <v>5</v>
      </c>
      <c r="H29" s="1">
        <v>5</v>
      </c>
      <c r="I29" s="1">
        <v>36.463999999999999</v>
      </c>
      <c r="J29" s="1" t="s">
        <v>98</v>
      </c>
      <c r="K29" s="1" t="s">
        <v>12</v>
      </c>
      <c r="L29" s="1" t="s">
        <v>46</v>
      </c>
      <c r="M29" s="1" t="s">
        <v>3351</v>
      </c>
      <c r="N29" s="1" t="s">
        <v>2688</v>
      </c>
      <c r="O29" s="1" t="s">
        <v>3098</v>
      </c>
      <c r="P29" s="1" t="s">
        <v>3728</v>
      </c>
      <c r="Q29" s="1" t="s">
        <v>2842</v>
      </c>
      <c r="R29" s="1" t="s">
        <v>2844</v>
      </c>
      <c r="S29" s="44" t="s">
        <v>5158</v>
      </c>
      <c r="T29" s="128"/>
    </row>
    <row r="30" spans="1:20" ht="18" customHeight="1">
      <c r="A30" s="1" t="s">
        <v>2686</v>
      </c>
      <c r="B30" s="1">
        <v>137</v>
      </c>
      <c r="C30" s="6" t="s">
        <v>5161</v>
      </c>
      <c r="D30" s="1" t="s">
        <v>5545</v>
      </c>
      <c r="E30" s="1" t="s">
        <v>5162</v>
      </c>
      <c r="F30" s="1" t="s">
        <v>1991</v>
      </c>
      <c r="G30" s="1">
        <v>3</v>
      </c>
      <c r="H30" s="1">
        <v>3.1720000000000002</v>
      </c>
      <c r="I30" s="1">
        <v>23.137</v>
      </c>
      <c r="J30" s="1" t="s">
        <v>90</v>
      </c>
      <c r="K30" s="1" t="s">
        <v>12</v>
      </c>
      <c r="L30" s="1" t="s">
        <v>1306</v>
      </c>
      <c r="M30" s="1" t="s">
        <v>3358</v>
      </c>
      <c r="N30" s="1" t="s">
        <v>2688</v>
      </c>
      <c r="O30" s="1" t="s">
        <v>3098</v>
      </c>
      <c r="P30" s="1" t="s">
        <v>3725</v>
      </c>
      <c r="Q30" s="1" t="s">
        <v>2842</v>
      </c>
      <c r="R30" s="1" t="s">
        <v>2844</v>
      </c>
      <c r="S30" s="44" t="s">
        <v>5158</v>
      </c>
      <c r="T30" s="128"/>
    </row>
    <row r="31" spans="1:20" ht="18" customHeight="1">
      <c r="A31" s="1" t="s">
        <v>1775</v>
      </c>
      <c r="B31" s="1">
        <v>136</v>
      </c>
      <c r="C31" s="6" t="s">
        <v>5144</v>
      </c>
      <c r="D31" s="1" t="s">
        <v>5654</v>
      </c>
      <c r="E31" s="1" t="s">
        <v>5174</v>
      </c>
      <c r="F31" s="1" t="s">
        <v>1991</v>
      </c>
      <c r="G31" s="1">
        <v>3</v>
      </c>
      <c r="H31" s="1">
        <v>3</v>
      </c>
      <c r="I31" s="1">
        <v>21.878</v>
      </c>
      <c r="J31" s="1" t="s">
        <v>98</v>
      </c>
      <c r="K31" s="1" t="s">
        <v>12</v>
      </c>
      <c r="L31" s="1" t="s">
        <v>3487</v>
      </c>
      <c r="M31" s="1" t="s">
        <v>3355</v>
      </c>
      <c r="N31" s="1" t="s">
        <v>2688</v>
      </c>
      <c r="O31" s="1" t="s">
        <v>3098</v>
      </c>
      <c r="P31" s="1" t="s">
        <v>3728</v>
      </c>
      <c r="Q31" s="1" t="s">
        <v>2832</v>
      </c>
      <c r="R31" s="1" t="s">
        <v>2838</v>
      </c>
      <c r="S31" s="44" t="s">
        <v>5145</v>
      </c>
      <c r="T31" s="128"/>
    </row>
    <row r="32" spans="1:20" ht="18" customHeight="1">
      <c r="A32" s="1" t="s">
        <v>1775</v>
      </c>
      <c r="B32" s="1">
        <v>135</v>
      </c>
      <c r="C32" s="6" t="s">
        <v>4235</v>
      </c>
      <c r="D32" s="1" t="s">
        <v>5711</v>
      </c>
      <c r="E32" s="1" t="s">
        <v>4236</v>
      </c>
      <c r="F32" s="1" t="s">
        <v>105</v>
      </c>
      <c r="G32" s="1">
        <v>1.5</v>
      </c>
      <c r="H32" s="1">
        <v>1.5</v>
      </c>
      <c r="I32" s="1">
        <v>10.939</v>
      </c>
      <c r="J32" s="1" t="s">
        <v>98</v>
      </c>
      <c r="K32" s="1" t="s">
        <v>135</v>
      </c>
      <c r="L32" s="1" t="s">
        <v>302</v>
      </c>
      <c r="M32" s="1" t="s">
        <v>3351</v>
      </c>
      <c r="N32" s="1" t="s">
        <v>2688</v>
      </c>
      <c r="O32" s="1" t="s">
        <v>3470</v>
      </c>
      <c r="P32" s="1" t="s">
        <v>3728</v>
      </c>
      <c r="Q32" s="1" t="s">
        <v>2832</v>
      </c>
      <c r="R32" s="1" t="s">
        <v>5137</v>
      </c>
      <c r="S32" s="44" t="s">
        <v>5398</v>
      </c>
      <c r="T32" s="128"/>
    </row>
    <row r="33" spans="1:20" ht="18" customHeight="1">
      <c r="A33" s="1" t="s">
        <v>1599</v>
      </c>
      <c r="B33" s="1">
        <v>134</v>
      </c>
      <c r="C33" s="6" t="s">
        <v>4163</v>
      </c>
      <c r="D33" s="1" t="s">
        <v>5547</v>
      </c>
      <c r="E33" s="1" t="s">
        <v>4164</v>
      </c>
      <c r="F33" s="1" t="s">
        <v>10</v>
      </c>
      <c r="G33" s="1">
        <v>9.69</v>
      </c>
      <c r="H33" s="1">
        <v>1.3280000000000001</v>
      </c>
      <c r="I33" s="1">
        <v>9.69</v>
      </c>
      <c r="J33" s="1" t="s">
        <v>11</v>
      </c>
      <c r="K33" s="1" t="s">
        <v>12</v>
      </c>
      <c r="L33" s="1" t="s">
        <v>27</v>
      </c>
      <c r="M33" s="1" t="s">
        <v>3351</v>
      </c>
      <c r="N33" s="1" t="s">
        <v>2688</v>
      </c>
      <c r="O33" s="1" t="s">
        <v>3470</v>
      </c>
      <c r="P33" s="1" t="s">
        <v>2721</v>
      </c>
      <c r="Q33" s="1" t="s">
        <v>2832</v>
      </c>
      <c r="R33" s="1" t="s">
        <v>4186</v>
      </c>
      <c r="S33" s="44" t="s">
        <v>5330</v>
      </c>
      <c r="T33" s="128"/>
    </row>
    <row r="34" spans="1:20" ht="18" customHeight="1">
      <c r="A34" s="1" t="s">
        <v>2686</v>
      </c>
      <c r="B34" s="1">
        <v>133</v>
      </c>
      <c r="C34" s="6" t="s">
        <v>3981</v>
      </c>
      <c r="D34" s="1" t="s">
        <v>5548</v>
      </c>
      <c r="E34" s="1" t="s">
        <v>3096</v>
      </c>
      <c r="F34" s="1" t="s">
        <v>104</v>
      </c>
      <c r="G34" s="1">
        <v>5</v>
      </c>
      <c r="H34" s="1">
        <v>5</v>
      </c>
      <c r="I34" s="1">
        <v>36.463999999999999</v>
      </c>
      <c r="J34" s="1" t="s">
        <v>98</v>
      </c>
      <c r="K34" s="1" t="s">
        <v>1666</v>
      </c>
      <c r="L34" s="1" t="s">
        <v>1909</v>
      </c>
      <c r="M34" s="1" t="s">
        <v>3351</v>
      </c>
      <c r="N34" s="1" t="s">
        <v>3597</v>
      </c>
      <c r="O34" s="1" t="s">
        <v>3470</v>
      </c>
      <c r="P34" s="1" t="s">
        <v>3728</v>
      </c>
      <c r="Q34" s="1" t="s">
        <v>2832</v>
      </c>
      <c r="R34" s="1" t="s">
        <v>4186</v>
      </c>
      <c r="S34" s="44" t="s">
        <v>5331</v>
      </c>
      <c r="T34" s="128"/>
    </row>
    <row r="35" spans="1:20" ht="18" customHeight="1">
      <c r="A35" s="1" t="s">
        <v>1599</v>
      </c>
      <c r="B35" s="1">
        <v>132</v>
      </c>
      <c r="C35" s="6" t="s">
        <v>3835</v>
      </c>
      <c r="D35" s="1" t="s">
        <v>5549</v>
      </c>
      <c r="E35" s="1" t="s">
        <v>1424</v>
      </c>
      <c r="F35" s="1" t="s">
        <v>105</v>
      </c>
      <c r="G35" s="1">
        <v>2.8</v>
      </c>
      <c r="H35" s="1">
        <v>2.8</v>
      </c>
      <c r="I35" s="1">
        <v>20.420000000000002</v>
      </c>
      <c r="J35" s="1" t="s">
        <v>98</v>
      </c>
      <c r="K35" s="1" t="s">
        <v>12</v>
      </c>
      <c r="L35" s="1" t="s">
        <v>3449</v>
      </c>
      <c r="M35" s="1" t="s">
        <v>3351</v>
      </c>
      <c r="N35" s="1" t="s">
        <v>2688</v>
      </c>
      <c r="O35" s="1" t="s">
        <v>3470</v>
      </c>
      <c r="P35" s="1" t="s">
        <v>3728</v>
      </c>
      <c r="Q35" s="1" t="s">
        <v>2832</v>
      </c>
      <c r="R35" s="1" t="s">
        <v>2835</v>
      </c>
      <c r="S35" s="44" t="s">
        <v>5332</v>
      </c>
      <c r="T35" s="128"/>
    </row>
    <row r="36" spans="1:20" ht="18" customHeight="1">
      <c r="A36" s="1" t="s">
        <v>15</v>
      </c>
      <c r="B36" s="1">
        <v>131</v>
      </c>
      <c r="C36" s="6" t="s">
        <v>3837</v>
      </c>
      <c r="D36" s="1" t="s">
        <v>5550</v>
      </c>
      <c r="E36" s="1" t="s">
        <v>3838</v>
      </c>
      <c r="F36" s="1" t="s">
        <v>10</v>
      </c>
      <c r="G36" s="1">
        <v>2.1</v>
      </c>
      <c r="H36" s="1">
        <v>2.1</v>
      </c>
      <c r="I36" s="1">
        <v>15.315</v>
      </c>
      <c r="J36" s="1" t="s">
        <v>98</v>
      </c>
      <c r="K36" s="1" t="s">
        <v>12</v>
      </c>
      <c r="L36" s="1" t="s">
        <v>727</v>
      </c>
      <c r="M36" s="1" t="s">
        <v>3326</v>
      </c>
      <c r="N36" s="1" t="s">
        <v>5469</v>
      </c>
      <c r="O36" s="1" t="s">
        <v>3470</v>
      </c>
      <c r="P36" s="1" t="s">
        <v>3728</v>
      </c>
      <c r="Q36" s="1" t="s">
        <v>2832</v>
      </c>
      <c r="R36" s="1" t="s">
        <v>2835</v>
      </c>
      <c r="S36" s="44" t="s">
        <v>5399</v>
      </c>
      <c r="T36" s="128"/>
    </row>
    <row r="37" spans="1:20" ht="18" customHeight="1">
      <c r="A37" s="1" t="s">
        <v>1599</v>
      </c>
      <c r="B37" s="1">
        <v>130</v>
      </c>
      <c r="C37" s="6" t="s">
        <v>3883</v>
      </c>
      <c r="D37" s="1" t="s">
        <v>5550</v>
      </c>
      <c r="E37" s="1" t="s">
        <v>3884</v>
      </c>
      <c r="F37" s="1" t="s">
        <v>10</v>
      </c>
      <c r="G37" s="1">
        <v>3</v>
      </c>
      <c r="H37" s="1">
        <v>3</v>
      </c>
      <c r="I37" s="1">
        <v>21.878</v>
      </c>
      <c r="J37" s="1" t="s">
        <v>98</v>
      </c>
      <c r="K37" s="1" t="s">
        <v>12</v>
      </c>
      <c r="L37" s="1" t="s">
        <v>256</v>
      </c>
      <c r="M37" s="1" t="s">
        <v>3351</v>
      </c>
      <c r="N37" s="1" t="s">
        <v>2688</v>
      </c>
      <c r="O37" s="1" t="s">
        <v>3470</v>
      </c>
      <c r="P37" s="1" t="s">
        <v>3728</v>
      </c>
      <c r="Q37" s="1" t="s">
        <v>2832</v>
      </c>
      <c r="R37" s="1" t="s">
        <v>2835</v>
      </c>
      <c r="S37" s="44" t="s">
        <v>5333</v>
      </c>
      <c r="T37" s="128"/>
    </row>
    <row r="38" spans="1:20" ht="18" customHeight="1">
      <c r="A38" s="1" t="s">
        <v>1775</v>
      </c>
      <c r="B38" s="1">
        <v>129</v>
      </c>
      <c r="C38" s="6" t="s">
        <v>3842</v>
      </c>
      <c r="D38" s="1" t="s">
        <v>5550</v>
      </c>
      <c r="E38" s="1" t="s">
        <v>3567</v>
      </c>
      <c r="F38" s="1" t="s">
        <v>1991</v>
      </c>
      <c r="G38" s="1">
        <v>16</v>
      </c>
      <c r="H38" s="1">
        <v>2.194</v>
      </c>
      <c r="I38" s="1">
        <v>16</v>
      </c>
      <c r="J38" s="1" t="s">
        <v>11</v>
      </c>
      <c r="K38" s="1" t="s">
        <v>135</v>
      </c>
      <c r="L38" s="1" t="s">
        <v>778</v>
      </c>
      <c r="M38" s="1" t="s">
        <v>3843</v>
      </c>
      <c r="N38" s="1" t="s">
        <v>2688</v>
      </c>
      <c r="O38" s="1" t="s">
        <v>3098</v>
      </c>
      <c r="P38" s="1" t="s">
        <v>2721</v>
      </c>
      <c r="Q38" s="1" t="s">
        <v>2832</v>
      </c>
      <c r="R38" s="1" t="s">
        <v>4190</v>
      </c>
      <c r="S38" s="44" t="s">
        <v>5400</v>
      </c>
      <c r="T38" s="128"/>
    </row>
    <row r="39" spans="1:20" ht="18" customHeight="1">
      <c r="A39" s="1" t="s">
        <v>1775</v>
      </c>
      <c r="B39" s="1">
        <v>128</v>
      </c>
      <c r="C39" s="6" t="s">
        <v>3844</v>
      </c>
      <c r="D39" s="1" t="s">
        <v>5550</v>
      </c>
      <c r="E39" s="1" t="s">
        <v>3576</v>
      </c>
      <c r="F39" s="1" t="s">
        <v>1991</v>
      </c>
      <c r="G39" s="1">
        <v>5</v>
      </c>
      <c r="H39" s="1">
        <v>5</v>
      </c>
      <c r="I39" s="1">
        <v>36.463999999999999</v>
      </c>
      <c r="J39" s="1" t="s">
        <v>98</v>
      </c>
      <c r="K39" s="1" t="s">
        <v>12</v>
      </c>
      <c r="L39" s="1" t="s">
        <v>3845</v>
      </c>
      <c r="M39" s="1" t="s">
        <v>3843</v>
      </c>
      <c r="N39" s="1" t="s">
        <v>2688</v>
      </c>
      <c r="O39" s="1" t="s">
        <v>3098</v>
      </c>
      <c r="P39" s="1" t="s">
        <v>3728</v>
      </c>
      <c r="Q39" s="1" t="s">
        <v>2832</v>
      </c>
      <c r="R39" s="1" t="s">
        <v>4190</v>
      </c>
      <c r="S39" s="44" t="s">
        <v>5400</v>
      </c>
      <c r="T39" s="128"/>
    </row>
    <row r="40" spans="1:20" ht="18" customHeight="1">
      <c r="A40" s="1" t="s">
        <v>15</v>
      </c>
      <c r="B40" s="1">
        <v>127</v>
      </c>
      <c r="C40" s="6" t="s">
        <v>3846</v>
      </c>
      <c r="D40" s="1" t="s">
        <v>5550</v>
      </c>
      <c r="E40" s="1" t="s">
        <v>3575</v>
      </c>
      <c r="F40" s="1" t="s">
        <v>1991</v>
      </c>
      <c r="G40" s="1">
        <v>10</v>
      </c>
      <c r="H40" s="1">
        <v>10</v>
      </c>
      <c r="I40" s="1">
        <v>72.927999999999997</v>
      </c>
      <c r="J40" s="1" t="s">
        <v>98</v>
      </c>
      <c r="K40" s="1" t="s">
        <v>12</v>
      </c>
      <c r="L40" s="1" t="s">
        <v>3487</v>
      </c>
      <c r="M40" s="1" t="s">
        <v>3843</v>
      </c>
      <c r="N40" s="1" t="s">
        <v>2688</v>
      </c>
      <c r="O40" s="1" t="s">
        <v>3098</v>
      </c>
      <c r="P40" s="1" t="s">
        <v>3728</v>
      </c>
      <c r="Q40" s="1" t="s">
        <v>2832</v>
      </c>
      <c r="R40" s="1" t="s">
        <v>4190</v>
      </c>
      <c r="S40" s="44" t="s">
        <v>5400</v>
      </c>
      <c r="T40" s="128"/>
    </row>
    <row r="41" spans="1:20" ht="18" customHeight="1">
      <c r="A41" s="1" t="s">
        <v>1775</v>
      </c>
      <c r="B41" s="1">
        <v>126</v>
      </c>
      <c r="C41" s="6" t="s">
        <v>3847</v>
      </c>
      <c r="D41" s="1" t="s">
        <v>5550</v>
      </c>
      <c r="E41" s="1" t="s">
        <v>3848</v>
      </c>
      <c r="F41" s="1" t="s">
        <v>1991</v>
      </c>
      <c r="G41" s="1">
        <v>3</v>
      </c>
      <c r="H41" s="1">
        <v>3.1720000000000002</v>
      </c>
      <c r="I41" s="1">
        <v>23.137</v>
      </c>
      <c r="J41" s="1" t="s">
        <v>90</v>
      </c>
      <c r="K41" s="1" t="s">
        <v>12</v>
      </c>
      <c r="L41" s="1" t="s">
        <v>1468</v>
      </c>
      <c r="M41" s="1" t="s">
        <v>3843</v>
      </c>
      <c r="N41" s="1" t="s">
        <v>2688</v>
      </c>
      <c r="O41" s="1" t="s">
        <v>3098</v>
      </c>
      <c r="P41" s="1" t="s">
        <v>3725</v>
      </c>
      <c r="Q41" s="1" t="s">
        <v>2832</v>
      </c>
      <c r="R41" s="1" t="s">
        <v>4190</v>
      </c>
      <c r="S41" s="44" t="s">
        <v>5400</v>
      </c>
      <c r="T41" s="128"/>
    </row>
    <row r="42" spans="1:20" ht="18" customHeight="1">
      <c r="A42" s="1" t="s">
        <v>1775</v>
      </c>
      <c r="B42" s="1">
        <v>125</v>
      </c>
      <c r="C42" s="6" t="s">
        <v>3723</v>
      </c>
      <c r="D42" s="1" t="s">
        <v>5659</v>
      </c>
      <c r="E42" s="1" t="s">
        <v>3580</v>
      </c>
      <c r="F42" s="1" t="s">
        <v>1643</v>
      </c>
      <c r="G42" s="1">
        <v>3</v>
      </c>
      <c r="H42" s="1">
        <v>3.1720000000000002</v>
      </c>
      <c r="I42" s="1">
        <v>23.137</v>
      </c>
      <c r="J42" s="1" t="s">
        <v>90</v>
      </c>
      <c r="K42" s="1" t="s">
        <v>12</v>
      </c>
      <c r="L42" s="1" t="s">
        <v>19</v>
      </c>
      <c r="M42" s="1" t="s">
        <v>3358</v>
      </c>
      <c r="N42" s="1" t="s">
        <v>2688</v>
      </c>
      <c r="O42" s="1" t="s">
        <v>3098</v>
      </c>
      <c r="P42" s="1" t="s">
        <v>3725</v>
      </c>
      <c r="Q42" s="1" t="s">
        <v>2843</v>
      </c>
      <c r="R42" s="1" t="s">
        <v>2839</v>
      </c>
      <c r="S42" s="44" t="s">
        <v>5401</v>
      </c>
      <c r="T42" s="128"/>
    </row>
    <row r="43" spans="1:20" ht="18" customHeight="1">
      <c r="A43" s="1" t="s">
        <v>1775</v>
      </c>
      <c r="B43" s="1">
        <v>124</v>
      </c>
      <c r="C43" s="6" t="s">
        <v>3726</v>
      </c>
      <c r="D43" s="1" t="s">
        <v>5660</v>
      </c>
      <c r="E43" s="1" t="s">
        <v>3585</v>
      </c>
      <c r="F43" s="1" t="s">
        <v>1912</v>
      </c>
      <c r="G43" s="1">
        <v>16</v>
      </c>
      <c r="H43" s="1">
        <v>2.194</v>
      </c>
      <c r="I43" s="1">
        <v>16</v>
      </c>
      <c r="J43" s="1" t="s">
        <v>11</v>
      </c>
      <c r="K43" s="1" t="s">
        <v>135</v>
      </c>
      <c r="L43" s="1" t="s">
        <v>778</v>
      </c>
      <c r="M43" s="1" t="s">
        <v>3400</v>
      </c>
      <c r="N43" s="1" t="s">
        <v>2688</v>
      </c>
      <c r="O43" s="1" t="s">
        <v>3098</v>
      </c>
      <c r="P43" s="1" t="s">
        <v>2721</v>
      </c>
      <c r="Q43" s="1" t="s">
        <v>2843</v>
      </c>
      <c r="R43" s="1" t="s">
        <v>2839</v>
      </c>
      <c r="S43" s="44" t="s">
        <v>3777</v>
      </c>
      <c r="T43" s="128"/>
    </row>
    <row r="44" spans="1:20" ht="18" customHeight="1">
      <c r="A44" s="1" t="s">
        <v>15</v>
      </c>
      <c r="B44" s="1">
        <v>123</v>
      </c>
      <c r="C44" s="6" t="s">
        <v>3654</v>
      </c>
      <c r="D44" s="1" t="s">
        <v>5553</v>
      </c>
      <c r="E44" s="1" t="s">
        <v>3655</v>
      </c>
      <c r="F44" s="1" t="s">
        <v>496</v>
      </c>
      <c r="G44" s="1">
        <v>18.600000000000001</v>
      </c>
      <c r="H44" s="1">
        <v>2.5590000000000002</v>
      </c>
      <c r="I44" s="1">
        <v>18.600000000000001</v>
      </c>
      <c r="J44" s="1" t="s">
        <v>11</v>
      </c>
      <c r="K44" s="1" t="s">
        <v>12</v>
      </c>
      <c r="L44" s="1" t="s">
        <v>38</v>
      </c>
      <c r="M44" s="1" t="s">
        <v>3351</v>
      </c>
      <c r="N44" s="1" t="s">
        <v>2688</v>
      </c>
      <c r="O44" s="1" t="s">
        <v>3470</v>
      </c>
      <c r="P44" s="1" t="s">
        <v>2721</v>
      </c>
      <c r="Q44" s="1" t="s">
        <v>2836</v>
      </c>
      <c r="R44" s="1" t="s">
        <v>2837</v>
      </c>
      <c r="S44" s="44" t="s">
        <v>5403</v>
      </c>
      <c r="T44" s="128"/>
    </row>
    <row r="45" spans="1:20" ht="18" customHeight="1">
      <c r="A45" s="1" t="s">
        <v>1775</v>
      </c>
      <c r="B45" s="1">
        <v>122</v>
      </c>
      <c r="C45" s="6" t="s">
        <v>3656</v>
      </c>
      <c r="D45" s="1" t="s">
        <v>5553</v>
      </c>
      <c r="E45" s="1" t="s">
        <v>1269</v>
      </c>
      <c r="F45" s="1" t="s">
        <v>10</v>
      </c>
      <c r="G45" s="1">
        <v>21.3</v>
      </c>
      <c r="H45" s="1">
        <v>2.931</v>
      </c>
      <c r="I45" s="1">
        <v>21.3</v>
      </c>
      <c r="J45" s="1" t="s">
        <v>11</v>
      </c>
      <c r="K45" s="1" t="s">
        <v>12</v>
      </c>
      <c r="L45" s="1" t="s">
        <v>34</v>
      </c>
      <c r="M45" s="1" t="s">
        <v>3326</v>
      </c>
      <c r="N45" s="1" t="s">
        <v>5469</v>
      </c>
      <c r="O45" s="1" t="s">
        <v>3470</v>
      </c>
      <c r="P45" s="1" t="s">
        <v>2721</v>
      </c>
      <c r="Q45" s="1" t="s">
        <v>2832</v>
      </c>
      <c r="R45" s="1" t="s">
        <v>2835</v>
      </c>
      <c r="S45" s="44" t="s">
        <v>5404</v>
      </c>
      <c r="T45" s="128"/>
    </row>
    <row r="46" spans="1:20" ht="18" customHeight="1">
      <c r="A46" s="1" t="s">
        <v>1599</v>
      </c>
      <c r="B46" s="1">
        <v>121</v>
      </c>
      <c r="C46" s="6" t="s">
        <v>3657</v>
      </c>
      <c r="D46" s="1" t="s">
        <v>5553</v>
      </c>
      <c r="E46" s="1" t="s">
        <v>3658</v>
      </c>
      <c r="F46" s="1" t="s">
        <v>10</v>
      </c>
      <c r="G46" s="1">
        <v>7.3</v>
      </c>
      <c r="H46" s="1">
        <v>1.004</v>
      </c>
      <c r="I46" s="1">
        <v>7.3</v>
      </c>
      <c r="J46" s="1" t="s">
        <v>11</v>
      </c>
      <c r="K46" s="1" t="s">
        <v>12</v>
      </c>
      <c r="L46" s="1" t="s">
        <v>3659</v>
      </c>
      <c r="M46" s="1" t="s">
        <v>3326</v>
      </c>
      <c r="N46" s="1" t="s">
        <v>2688</v>
      </c>
      <c r="O46" s="1" t="s">
        <v>3470</v>
      </c>
      <c r="P46" s="1" t="s">
        <v>2721</v>
      </c>
      <c r="Q46" s="1" t="s">
        <v>2832</v>
      </c>
      <c r="R46" s="1" t="s">
        <v>3831</v>
      </c>
      <c r="S46" s="44" t="s">
        <v>5334</v>
      </c>
      <c r="T46" s="128"/>
    </row>
    <row r="47" spans="1:20" ht="18" customHeight="1">
      <c r="A47" s="1" t="s">
        <v>1775</v>
      </c>
      <c r="B47" s="1">
        <v>120</v>
      </c>
      <c r="C47" s="6" t="s">
        <v>3629</v>
      </c>
      <c r="D47" s="1" t="s">
        <v>5554</v>
      </c>
      <c r="E47" s="1" t="s">
        <v>2092</v>
      </c>
      <c r="F47" s="1" t="s">
        <v>10</v>
      </c>
      <c r="G47" s="1">
        <v>10</v>
      </c>
      <c r="H47" s="1">
        <v>1.3759999999999999</v>
      </c>
      <c r="I47" s="1">
        <v>10</v>
      </c>
      <c r="J47" s="1" t="s">
        <v>11</v>
      </c>
      <c r="K47" s="1" t="s">
        <v>102</v>
      </c>
      <c r="L47" s="1" t="s">
        <v>455</v>
      </c>
      <c r="M47" s="1" t="s">
        <v>3351</v>
      </c>
      <c r="N47" s="1" t="s">
        <v>3597</v>
      </c>
      <c r="O47" s="1" t="s">
        <v>3327</v>
      </c>
      <c r="P47" s="1" t="s">
        <v>2721</v>
      </c>
      <c r="Q47" s="1" t="s">
        <v>2836</v>
      </c>
      <c r="R47" s="1" t="s">
        <v>2837</v>
      </c>
      <c r="S47" s="44" t="s">
        <v>5405</v>
      </c>
      <c r="T47" s="128"/>
    </row>
    <row r="48" spans="1:20" ht="18" customHeight="1">
      <c r="A48" s="1" t="s">
        <v>1775</v>
      </c>
      <c r="B48" s="1">
        <v>119</v>
      </c>
      <c r="C48" s="6" t="s">
        <v>3627</v>
      </c>
      <c r="D48" s="1" t="s">
        <v>5554</v>
      </c>
      <c r="E48" s="1" t="s">
        <v>2092</v>
      </c>
      <c r="F48" s="1" t="s">
        <v>10</v>
      </c>
      <c r="G48" s="1">
        <v>10</v>
      </c>
      <c r="H48" s="1">
        <v>1.3759999999999999</v>
      </c>
      <c r="I48" s="1">
        <v>10</v>
      </c>
      <c r="J48" s="1" t="s">
        <v>11</v>
      </c>
      <c r="K48" s="1" t="s">
        <v>12</v>
      </c>
      <c r="L48" s="1" t="s">
        <v>3407</v>
      </c>
      <c r="M48" s="1" t="s">
        <v>3351</v>
      </c>
      <c r="N48" s="1" t="s">
        <v>2688</v>
      </c>
      <c r="O48" s="1" t="s">
        <v>3327</v>
      </c>
      <c r="P48" s="1" t="s">
        <v>2721</v>
      </c>
      <c r="Q48" s="1" t="s">
        <v>2836</v>
      </c>
      <c r="R48" s="1" t="s">
        <v>2837</v>
      </c>
      <c r="S48" s="44" t="s">
        <v>5406</v>
      </c>
      <c r="T48" s="128"/>
    </row>
    <row r="49" spans="1:20" ht="18" customHeight="1">
      <c r="A49" s="1" t="s">
        <v>1775</v>
      </c>
      <c r="B49" s="1">
        <v>118</v>
      </c>
      <c r="C49" s="6" t="s">
        <v>3628</v>
      </c>
      <c r="D49" s="1" t="s">
        <v>5554</v>
      </c>
      <c r="E49" s="1" t="s">
        <v>2092</v>
      </c>
      <c r="F49" s="1" t="s">
        <v>10</v>
      </c>
      <c r="G49" s="1">
        <v>30</v>
      </c>
      <c r="H49" s="1">
        <v>4.1280000000000001</v>
      </c>
      <c r="I49" s="1">
        <v>30</v>
      </c>
      <c r="J49" s="1" t="s">
        <v>11</v>
      </c>
      <c r="K49" s="1" t="s">
        <v>135</v>
      </c>
      <c r="L49" s="1" t="s">
        <v>974</v>
      </c>
      <c r="M49" s="1" t="s">
        <v>3351</v>
      </c>
      <c r="N49" s="1" t="s">
        <v>5469</v>
      </c>
      <c r="O49" s="1" t="s">
        <v>3327</v>
      </c>
      <c r="P49" s="1" t="s">
        <v>2721</v>
      </c>
      <c r="Q49" s="1" t="s">
        <v>2836</v>
      </c>
      <c r="R49" s="1" t="s">
        <v>2837</v>
      </c>
      <c r="S49" s="44" t="s">
        <v>5407</v>
      </c>
      <c r="T49" s="128"/>
    </row>
    <row r="50" spans="1:20" ht="18" customHeight="1">
      <c r="A50" s="1" t="s">
        <v>2686</v>
      </c>
      <c r="B50" s="1">
        <v>117</v>
      </c>
      <c r="C50" s="6" t="s">
        <v>3622</v>
      </c>
      <c r="D50" s="1" t="s">
        <v>5556</v>
      </c>
      <c r="E50" s="1" t="s">
        <v>3579</v>
      </c>
      <c r="F50" s="1" t="s">
        <v>1912</v>
      </c>
      <c r="G50" s="1">
        <v>5</v>
      </c>
      <c r="H50" s="1">
        <v>5</v>
      </c>
      <c r="I50" s="1">
        <v>36.338000000000001</v>
      </c>
      <c r="J50" s="1" t="s">
        <v>98</v>
      </c>
      <c r="K50" s="1" t="s">
        <v>12</v>
      </c>
      <c r="L50" s="1" t="s">
        <v>3487</v>
      </c>
      <c r="M50" s="1" t="s">
        <v>3621</v>
      </c>
      <c r="N50" s="1" t="s">
        <v>2688</v>
      </c>
      <c r="O50" s="1" t="s">
        <v>3098</v>
      </c>
      <c r="P50" s="1" t="s">
        <v>3728</v>
      </c>
      <c r="Q50" s="1" t="s">
        <v>2843</v>
      </c>
      <c r="R50" s="1" t="s">
        <v>2839</v>
      </c>
      <c r="S50" s="44" t="s">
        <v>5335</v>
      </c>
      <c r="T50" s="128"/>
    </row>
    <row r="51" spans="1:20" ht="18" customHeight="1">
      <c r="A51" s="1" t="s">
        <v>1775</v>
      </c>
      <c r="B51" s="1">
        <v>116</v>
      </c>
      <c r="C51" s="6" t="s">
        <v>3620</v>
      </c>
      <c r="D51" s="1" t="s">
        <v>5556</v>
      </c>
      <c r="E51" s="1" t="s">
        <v>3580</v>
      </c>
      <c r="F51" s="1" t="s">
        <v>1912</v>
      </c>
      <c r="G51" s="1">
        <v>20</v>
      </c>
      <c r="H51" s="1">
        <v>2.7519999999999998</v>
      </c>
      <c r="I51" s="1">
        <v>20</v>
      </c>
      <c r="J51" s="1" t="s">
        <v>11</v>
      </c>
      <c r="K51" s="1" t="s">
        <v>12</v>
      </c>
      <c r="L51" s="1" t="s">
        <v>92</v>
      </c>
      <c r="M51" s="1" t="s">
        <v>3621</v>
      </c>
      <c r="N51" s="1" t="s">
        <v>2688</v>
      </c>
      <c r="O51" s="1" t="s">
        <v>3098</v>
      </c>
      <c r="P51" s="1" t="s">
        <v>2721</v>
      </c>
      <c r="Q51" s="1" t="s">
        <v>2843</v>
      </c>
      <c r="R51" s="1" t="s">
        <v>2839</v>
      </c>
      <c r="S51" s="44" t="s">
        <v>5335</v>
      </c>
      <c r="T51" s="128"/>
    </row>
    <row r="52" spans="1:20" ht="18" customHeight="1">
      <c r="A52" s="1" t="s">
        <v>1775</v>
      </c>
      <c r="B52" s="1">
        <v>115</v>
      </c>
      <c r="C52" s="6" t="s">
        <v>3606</v>
      </c>
      <c r="D52" s="1" t="s">
        <v>5661</v>
      </c>
      <c r="E52" s="1" t="s">
        <v>3607</v>
      </c>
      <c r="F52" s="1" t="s">
        <v>1912</v>
      </c>
      <c r="G52" s="1">
        <v>6</v>
      </c>
      <c r="H52" s="1">
        <v>6</v>
      </c>
      <c r="I52" s="1">
        <v>43.606000000000002</v>
      </c>
      <c r="J52" s="1" t="s">
        <v>98</v>
      </c>
      <c r="K52" s="1" t="s">
        <v>12</v>
      </c>
      <c r="L52" s="1" t="s">
        <v>3608</v>
      </c>
      <c r="M52" s="1" t="s">
        <v>3357</v>
      </c>
      <c r="N52" s="1" t="s">
        <v>2688</v>
      </c>
      <c r="O52" s="1" t="s">
        <v>3098</v>
      </c>
      <c r="P52" s="1" t="s">
        <v>3728</v>
      </c>
      <c r="Q52" s="1" t="s">
        <v>2843</v>
      </c>
      <c r="R52" s="1" t="s">
        <v>2839</v>
      </c>
      <c r="S52" s="44" t="s">
        <v>5408</v>
      </c>
      <c r="T52" s="128"/>
    </row>
    <row r="53" spans="1:20" ht="18" customHeight="1">
      <c r="A53" s="1" t="s">
        <v>1806</v>
      </c>
      <c r="B53" s="1">
        <v>114</v>
      </c>
      <c r="C53" s="6" t="s">
        <v>3544</v>
      </c>
      <c r="D53" s="1" t="s">
        <v>5712</v>
      </c>
      <c r="E53" s="1" t="s">
        <v>2088</v>
      </c>
      <c r="F53" s="1" t="s">
        <v>10</v>
      </c>
      <c r="G53" s="1">
        <v>10</v>
      </c>
      <c r="H53" s="1">
        <v>10</v>
      </c>
      <c r="I53" s="1">
        <v>72.677000000000007</v>
      </c>
      <c r="J53" s="1" t="s">
        <v>98</v>
      </c>
      <c r="K53" s="1" t="s">
        <v>12</v>
      </c>
      <c r="L53" s="1" t="s">
        <v>2288</v>
      </c>
      <c r="M53" s="1" t="s">
        <v>3326</v>
      </c>
      <c r="N53" s="1" t="s">
        <v>2688</v>
      </c>
      <c r="O53" s="1" t="s">
        <v>3327</v>
      </c>
      <c r="P53" s="1" t="s">
        <v>3728</v>
      </c>
      <c r="Q53" s="1" t="s">
        <v>2836</v>
      </c>
      <c r="R53" s="1" t="s">
        <v>2837</v>
      </c>
      <c r="S53" s="44" t="s">
        <v>3636</v>
      </c>
      <c r="T53" s="128"/>
    </row>
    <row r="54" spans="1:20" ht="18" customHeight="1">
      <c r="A54" s="1" t="s">
        <v>1806</v>
      </c>
      <c r="B54" s="1">
        <v>113</v>
      </c>
      <c r="C54" s="6" t="s">
        <v>3537</v>
      </c>
      <c r="D54" s="1" t="s">
        <v>5712</v>
      </c>
      <c r="E54" s="1" t="s">
        <v>2088</v>
      </c>
      <c r="F54" s="1" t="s">
        <v>10</v>
      </c>
      <c r="G54" s="1">
        <v>10</v>
      </c>
      <c r="H54" s="1">
        <v>1.3759999999999999</v>
      </c>
      <c r="I54" s="1">
        <v>10</v>
      </c>
      <c r="J54" s="1" t="s">
        <v>11</v>
      </c>
      <c r="K54" s="1" t="s">
        <v>135</v>
      </c>
      <c r="L54" s="1" t="s">
        <v>628</v>
      </c>
      <c r="M54" s="1" t="s">
        <v>3326</v>
      </c>
      <c r="N54" s="1" t="s">
        <v>2688</v>
      </c>
      <c r="O54" s="1" t="s">
        <v>3327</v>
      </c>
      <c r="P54" s="1" t="s">
        <v>2721</v>
      </c>
      <c r="Q54" s="1" t="s">
        <v>15</v>
      </c>
      <c r="R54" s="1" t="s">
        <v>15</v>
      </c>
      <c r="S54" s="44" t="s">
        <v>3637</v>
      </c>
      <c r="T54" s="128"/>
    </row>
    <row r="55" spans="1:20" ht="18" customHeight="1">
      <c r="A55" s="1" t="s">
        <v>15</v>
      </c>
      <c r="B55" s="1">
        <v>112</v>
      </c>
      <c r="C55" s="6" t="s">
        <v>3529</v>
      </c>
      <c r="D55" s="1" t="s">
        <v>5712</v>
      </c>
      <c r="E55" s="1" t="s">
        <v>3530</v>
      </c>
      <c r="F55" s="1" t="s">
        <v>105</v>
      </c>
      <c r="G55" s="1">
        <v>5</v>
      </c>
      <c r="H55" s="1">
        <v>5</v>
      </c>
      <c r="I55" s="1">
        <v>36.338000000000001</v>
      </c>
      <c r="J55" s="1" t="s">
        <v>98</v>
      </c>
      <c r="K55" s="1" t="s">
        <v>12</v>
      </c>
      <c r="L55" s="1" t="s">
        <v>1972</v>
      </c>
      <c r="M55" s="1" t="s">
        <v>3531</v>
      </c>
      <c r="N55" s="1" t="s">
        <v>5469</v>
      </c>
      <c r="O55" s="1" t="s">
        <v>3470</v>
      </c>
      <c r="P55" s="1" t="s">
        <v>3728</v>
      </c>
      <c r="Q55" s="1" t="s">
        <v>2832</v>
      </c>
      <c r="R55" s="1" t="s">
        <v>5137</v>
      </c>
      <c r="S55" s="44" t="s">
        <v>3545</v>
      </c>
      <c r="T55" s="128"/>
    </row>
    <row r="56" spans="1:20" ht="18" customHeight="1">
      <c r="A56" s="1" t="s">
        <v>1775</v>
      </c>
      <c r="B56" s="1">
        <v>111</v>
      </c>
      <c r="C56" s="6" t="s">
        <v>3538</v>
      </c>
      <c r="D56" s="1" t="s">
        <v>5557</v>
      </c>
      <c r="E56" s="1" t="s">
        <v>2083</v>
      </c>
      <c r="F56" s="1" t="s">
        <v>10</v>
      </c>
      <c r="G56" s="1">
        <v>20</v>
      </c>
      <c r="H56" s="1">
        <v>2.7519999999999998</v>
      </c>
      <c r="I56" s="1">
        <v>20</v>
      </c>
      <c r="J56" s="1" t="s">
        <v>11</v>
      </c>
      <c r="K56" s="1" t="s">
        <v>102</v>
      </c>
      <c r="L56" s="1" t="s">
        <v>515</v>
      </c>
      <c r="M56" s="1" t="s">
        <v>3351</v>
      </c>
      <c r="N56" s="1" t="s">
        <v>3832</v>
      </c>
      <c r="O56" s="1" t="s">
        <v>3327</v>
      </c>
      <c r="P56" s="1" t="s">
        <v>2721</v>
      </c>
      <c r="Q56" s="1" t="s">
        <v>2836</v>
      </c>
      <c r="R56" s="1" t="s">
        <v>2837</v>
      </c>
      <c r="S56" s="44" t="s">
        <v>3639</v>
      </c>
      <c r="T56" s="128"/>
    </row>
    <row r="57" spans="1:20" ht="18" customHeight="1">
      <c r="A57" s="1" t="s">
        <v>1775</v>
      </c>
      <c r="B57" s="1">
        <v>110</v>
      </c>
      <c r="C57" s="6" t="s">
        <v>3539</v>
      </c>
      <c r="D57" s="1" t="s">
        <v>5557</v>
      </c>
      <c r="E57" s="1" t="s">
        <v>2083</v>
      </c>
      <c r="F57" s="1" t="s">
        <v>10</v>
      </c>
      <c r="G57" s="1">
        <v>21</v>
      </c>
      <c r="H57" s="1">
        <v>2.89</v>
      </c>
      <c r="I57" s="1">
        <v>21</v>
      </c>
      <c r="J57" s="1" t="s">
        <v>11</v>
      </c>
      <c r="K57" s="1" t="s">
        <v>12</v>
      </c>
      <c r="L57" s="1" t="s">
        <v>2288</v>
      </c>
      <c r="M57" s="1" t="s">
        <v>3351</v>
      </c>
      <c r="N57" s="1" t="s">
        <v>2688</v>
      </c>
      <c r="O57" s="1" t="s">
        <v>3327</v>
      </c>
      <c r="P57" s="1" t="s">
        <v>2721</v>
      </c>
      <c r="Q57" s="1" t="s">
        <v>2836</v>
      </c>
      <c r="R57" s="1" t="s">
        <v>2837</v>
      </c>
      <c r="S57" s="44" t="s">
        <v>3638</v>
      </c>
      <c r="T57" s="128"/>
    </row>
    <row r="58" spans="1:20" ht="18" customHeight="1">
      <c r="A58" s="1" t="s">
        <v>2686</v>
      </c>
      <c r="B58" s="1">
        <v>109</v>
      </c>
      <c r="C58" s="6" t="s">
        <v>3486</v>
      </c>
      <c r="D58" s="1" t="s">
        <v>5558</v>
      </c>
      <c r="E58" s="1" t="s">
        <v>3563</v>
      </c>
      <c r="F58" s="1" t="s">
        <v>239</v>
      </c>
      <c r="G58" s="1">
        <v>5</v>
      </c>
      <c r="H58" s="1">
        <v>5</v>
      </c>
      <c r="I58" s="1">
        <v>36.338000000000001</v>
      </c>
      <c r="J58" s="1" t="s">
        <v>98</v>
      </c>
      <c r="K58" s="1" t="s">
        <v>12</v>
      </c>
      <c r="L58" s="1" t="s">
        <v>3487</v>
      </c>
      <c r="M58" s="1" t="s">
        <v>3351</v>
      </c>
      <c r="N58" s="1" t="s">
        <v>2688</v>
      </c>
      <c r="O58" s="1" t="s">
        <v>3098</v>
      </c>
      <c r="P58" s="1" t="s">
        <v>3728</v>
      </c>
      <c r="Q58" s="1" t="s">
        <v>2832</v>
      </c>
      <c r="R58" s="1" t="s">
        <v>2838</v>
      </c>
      <c r="S58" s="44" t="s">
        <v>3490</v>
      </c>
      <c r="T58" s="128"/>
    </row>
    <row r="59" spans="1:20" ht="18" customHeight="1">
      <c r="A59" s="1" t="s">
        <v>1599</v>
      </c>
      <c r="B59" s="1">
        <v>108</v>
      </c>
      <c r="C59" s="6" t="s">
        <v>3472</v>
      </c>
      <c r="D59" s="1" t="s">
        <v>5559</v>
      </c>
      <c r="E59" s="1" t="s">
        <v>3498</v>
      </c>
      <c r="F59" s="1" t="s">
        <v>104</v>
      </c>
      <c r="G59" s="1">
        <v>2</v>
      </c>
      <c r="H59" s="1">
        <v>2</v>
      </c>
      <c r="I59" s="1">
        <v>14.535</v>
      </c>
      <c r="J59" s="1" t="s">
        <v>98</v>
      </c>
      <c r="K59" s="1" t="s">
        <v>12</v>
      </c>
      <c r="L59" s="1" t="s">
        <v>3473</v>
      </c>
      <c r="M59" s="1" t="s">
        <v>3351</v>
      </c>
      <c r="N59" s="1" t="s">
        <v>2688</v>
      </c>
      <c r="O59" s="1" t="s">
        <v>3470</v>
      </c>
      <c r="P59" s="1" t="s">
        <v>3728</v>
      </c>
      <c r="Q59" s="1" t="s">
        <v>2832</v>
      </c>
      <c r="R59" s="1" t="s">
        <v>5231</v>
      </c>
      <c r="S59" s="44" t="s">
        <v>3491</v>
      </c>
      <c r="T59" s="128"/>
    </row>
    <row r="60" spans="1:20" ht="18" customHeight="1">
      <c r="A60" s="1" t="s">
        <v>15</v>
      </c>
      <c r="B60" s="1">
        <v>107</v>
      </c>
      <c r="C60" s="6" t="s">
        <v>3464</v>
      </c>
      <c r="D60" s="1" t="s">
        <v>5663</v>
      </c>
      <c r="E60" s="1" t="s">
        <v>3465</v>
      </c>
      <c r="F60" s="1" t="s">
        <v>10</v>
      </c>
      <c r="G60" s="1">
        <v>5</v>
      </c>
      <c r="H60" s="1">
        <v>0.68799999999999994</v>
      </c>
      <c r="I60" s="1">
        <v>5</v>
      </c>
      <c r="J60" s="1" t="s">
        <v>11</v>
      </c>
      <c r="K60" s="1" t="s">
        <v>12</v>
      </c>
      <c r="L60" s="1" t="s">
        <v>815</v>
      </c>
      <c r="M60" s="1" t="s">
        <v>3326</v>
      </c>
      <c r="N60" s="1" t="s">
        <v>2688</v>
      </c>
      <c r="O60" s="1" t="s">
        <v>3098</v>
      </c>
      <c r="P60" s="1" t="s">
        <v>2721</v>
      </c>
      <c r="Q60" s="1" t="s">
        <v>2832</v>
      </c>
      <c r="R60" s="1" t="s">
        <v>2833</v>
      </c>
      <c r="S60" s="44" t="s">
        <v>3467</v>
      </c>
      <c r="T60" s="128"/>
    </row>
    <row r="61" spans="1:20" ht="18" customHeight="1">
      <c r="A61" s="1" t="s">
        <v>15</v>
      </c>
      <c r="B61" s="1">
        <v>106</v>
      </c>
      <c r="C61" s="6" t="s">
        <v>3450</v>
      </c>
      <c r="D61" s="1" t="s">
        <v>5714</v>
      </c>
      <c r="E61" s="1" t="s">
        <v>3451</v>
      </c>
      <c r="F61" s="1" t="s">
        <v>10</v>
      </c>
      <c r="G61" s="1">
        <v>0.7</v>
      </c>
      <c r="H61" s="1">
        <v>0.7</v>
      </c>
      <c r="I61" s="1">
        <v>5.0869999999999997</v>
      </c>
      <c r="J61" s="1" t="s">
        <v>98</v>
      </c>
      <c r="K61" s="1" t="s">
        <v>12</v>
      </c>
      <c r="L61" s="1" t="s">
        <v>438</v>
      </c>
      <c r="M61" s="1" t="s">
        <v>3351</v>
      </c>
      <c r="N61" s="1" t="s">
        <v>2688</v>
      </c>
      <c r="O61" s="1" t="s">
        <v>3471</v>
      </c>
      <c r="P61" s="1" t="s">
        <v>3728</v>
      </c>
      <c r="Q61" s="1" t="s">
        <v>2836</v>
      </c>
      <c r="R61" s="1" t="s">
        <v>2837</v>
      </c>
      <c r="S61" s="44" t="s">
        <v>3461</v>
      </c>
      <c r="T61" s="128"/>
    </row>
    <row r="62" spans="1:20" ht="18" customHeight="1">
      <c r="A62" s="1" t="s">
        <v>1599</v>
      </c>
      <c r="B62" s="1">
        <v>105</v>
      </c>
      <c r="C62" s="6" t="s">
        <v>3360</v>
      </c>
      <c r="D62" s="1" t="s">
        <v>5566</v>
      </c>
      <c r="E62" s="1" t="s">
        <v>3368</v>
      </c>
      <c r="F62" s="1" t="s">
        <v>10</v>
      </c>
      <c r="G62" s="1">
        <v>12.5</v>
      </c>
      <c r="H62" s="1">
        <v>1.72</v>
      </c>
      <c r="I62" s="1">
        <v>12.5</v>
      </c>
      <c r="J62" s="1" t="s">
        <v>11</v>
      </c>
      <c r="K62" s="1" t="s">
        <v>12</v>
      </c>
      <c r="L62" s="1" t="s">
        <v>154</v>
      </c>
      <c r="M62" s="1" t="s">
        <v>3326</v>
      </c>
      <c r="N62" s="1" t="s">
        <v>2688</v>
      </c>
      <c r="O62" s="1" t="s">
        <v>3470</v>
      </c>
      <c r="P62" s="1" t="s">
        <v>2721</v>
      </c>
      <c r="Q62" s="1" t="s">
        <v>2832</v>
      </c>
      <c r="R62" s="1" t="s">
        <v>2838</v>
      </c>
      <c r="S62" s="44" t="s">
        <v>5336</v>
      </c>
      <c r="T62" s="128"/>
    </row>
    <row r="63" spans="1:20" ht="18" customHeight="1">
      <c r="A63" s="1" t="s">
        <v>1599</v>
      </c>
      <c r="B63" s="1">
        <v>104</v>
      </c>
      <c r="C63" s="6" t="s">
        <v>2987</v>
      </c>
      <c r="D63" s="1" t="s">
        <v>5570</v>
      </c>
      <c r="E63" s="1" t="s">
        <v>1046</v>
      </c>
      <c r="F63" s="1" t="s">
        <v>1624</v>
      </c>
      <c r="G63" s="1">
        <v>4</v>
      </c>
      <c r="H63" s="1">
        <v>4</v>
      </c>
      <c r="I63" s="1">
        <v>27.481000000000002</v>
      </c>
      <c r="J63" s="1" t="s">
        <v>98</v>
      </c>
      <c r="K63" s="1" t="s">
        <v>12</v>
      </c>
      <c r="L63" s="1" t="s">
        <v>264</v>
      </c>
      <c r="M63" s="1" t="s">
        <v>3351</v>
      </c>
      <c r="N63" s="1" t="s">
        <v>5469</v>
      </c>
      <c r="O63" s="1" t="s">
        <v>3470</v>
      </c>
      <c r="P63" s="1" t="s">
        <v>3728</v>
      </c>
      <c r="Q63" s="1" t="s">
        <v>2832</v>
      </c>
      <c r="R63" s="1" t="s">
        <v>5232</v>
      </c>
      <c r="S63" s="44" t="s">
        <v>3412</v>
      </c>
      <c r="T63" s="128"/>
    </row>
    <row r="64" spans="1:20" ht="18" customHeight="1">
      <c r="A64" s="1" t="s">
        <v>1775</v>
      </c>
      <c r="B64" s="1">
        <v>103</v>
      </c>
      <c r="C64" s="6" t="s">
        <v>2975</v>
      </c>
      <c r="D64" s="1" t="s">
        <v>5665</v>
      </c>
      <c r="E64" s="1" t="s">
        <v>3565</v>
      </c>
      <c r="F64" s="1" t="s">
        <v>2539</v>
      </c>
      <c r="G64" s="1">
        <v>5</v>
      </c>
      <c r="H64" s="1">
        <v>5</v>
      </c>
      <c r="I64" s="1">
        <v>34.351999999999997</v>
      </c>
      <c r="J64" s="1" t="s">
        <v>98</v>
      </c>
      <c r="K64" s="1" t="s">
        <v>12</v>
      </c>
      <c r="L64" s="1" t="s">
        <v>2374</v>
      </c>
      <c r="M64" s="1" t="s">
        <v>3351</v>
      </c>
      <c r="N64" s="1" t="s">
        <v>2688</v>
      </c>
      <c r="O64" s="1" t="s">
        <v>3098</v>
      </c>
      <c r="P64" s="1" t="s">
        <v>3728</v>
      </c>
      <c r="Q64" s="1" t="s">
        <v>2843</v>
      </c>
      <c r="R64" s="1" t="s">
        <v>2839</v>
      </c>
      <c r="S64" s="44" t="s">
        <v>5409</v>
      </c>
      <c r="T64" s="128"/>
    </row>
    <row r="65" spans="1:20" ht="18" customHeight="1">
      <c r="A65" s="1" t="s">
        <v>1775</v>
      </c>
      <c r="B65" s="1">
        <v>102</v>
      </c>
      <c r="C65" s="6" t="s">
        <v>2938</v>
      </c>
      <c r="D65" s="1" t="s">
        <v>5575</v>
      </c>
      <c r="E65" s="1" t="s">
        <v>3566</v>
      </c>
      <c r="F65" s="1" t="s">
        <v>239</v>
      </c>
      <c r="G65" s="1">
        <v>4</v>
      </c>
      <c r="H65" s="1">
        <v>4</v>
      </c>
      <c r="I65" s="1">
        <v>27.481000000000002</v>
      </c>
      <c r="J65" s="1" t="s">
        <v>98</v>
      </c>
      <c r="K65" s="1" t="s">
        <v>12</v>
      </c>
      <c r="L65" s="1" t="s">
        <v>2937</v>
      </c>
      <c r="M65" s="1" t="s">
        <v>3357</v>
      </c>
      <c r="N65" s="1" t="s">
        <v>3597</v>
      </c>
      <c r="O65" s="1" t="s">
        <v>3098</v>
      </c>
      <c r="P65" s="1" t="s">
        <v>3728</v>
      </c>
      <c r="Q65" s="1" t="s">
        <v>2843</v>
      </c>
      <c r="R65" s="1" t="s">
        <v>2839</v>
      </c>
      <c r="S65" s="44" t="s">
        <v>5410</v>
      </c>
      <c r="T65" s="128"/>
    </row>
    <row r="66" spans="1:20" ht="18" customHeight="1">
      <c r="A66" s="1" t="s">
        <v>1775</v>
      </c>
      <c r="B66" s="1">
        <v>101</v>
      </c>
      <c r="C66" s="6" t="s">
        <v>2952</v>
      </c>
      <c r="D66" s="1" t="s">
        <v>5716</v>
      </c>
      <c r="E66" s="1" t="s">
        <v>504</v>
      </c>
      <c r="F66" s="1" t="s">
        <v>105</v>
      </c>
      <c r="G66" s="1">
        <v>3</v>
      </c>
      <c r="H66" s="1">
        <v>3</v>
      </c>
      <c r="I66" s="1">
        <v>20.611000000000001</v>
      </c>
      <c r="J66" s="1" t="s">
        <v>98</v>
      </c>
      <c r="K66" s="1" t="s">
        <v>12</v>
      </c>
      <c r="L66" s="1" t="s">
        <v>2953</v>
      </c>
      <c r="M66" s="1" t="s">
        <v>3351</v>
      </c>
      <c r="N66" s="1" t="s">
        <v>5469</v>
      </c>
      <c r="O66" s="1" t="s">
        <v>3470</v>
      </c>
      <c r="P66" s="1" t="s">
        <v>3728</v>
      </c>
      <c r="Q66" s="1" t="s">
        <v>2832</v>
      </c>
      <c r="R66" s="1" t="s">
        <v>5137</v>
      </c>
      <c r="S66" s="44" t="s">
        <v>3413</v>
      </c>
      <c r="T66" s="128"/>
    </row>
    <row r="67" spans="1:20" ht="18" customHeight="1">
      <c r="A67" s="1" t="s">
        <v>2686</v>
      </c>
      <c r="B67" s="1">
        <v>100</v>
      </c>
      <c r="C67" s="6" t="s">
        <v>2879</v>
      </c>
      <c r="D67" s="1" t="s">
        <v>5577</v>
      </c>
      <c r="E67" s="1" t="s">
        <v>3569</v>
      </c>
      <c r="F67" s="1" t="s">
        <v>1991</v>
      </c>
      <c r="G67" s="1">
        <v>5</v>
      </c>
      <c r="H67" s="1">
        <v>5</v>
      </c>
      <c r="I67" s="1">
        <v>34.351999999999997</v>
      </c>
      <c r="J67" s="1" t="s">
        <v>98</v>
      </c>
      <c r="K67" s="1" t="s">
        <v>12</v>
      </c>
      <c r="L67" s="1" t="s">
        <v>64</v>
      </c>
      <c r="M67" s="1" t="s">
        <v>3358</v>
      </c>
      <c r="N67" s="1" t="s">
        <v>2688</v>
      </c>
      <c r="O67" s="1" t="s">
        <v>3098</v>
      </c>
      <c r="P67" s="1" t="s">
        <v>3728</v>
      </c>
      <c r="Q67" s="1" t="s">
        <v>2842</v>
      </c>
      <c r="R67" s="1" t="s">
        <v>2844</v>
      </c>
      <c r="S67" s="44" t="s">
        <v>3414</v>
      </c>
      <c r="T67" s="128"/>
    </row>
    <row r="68" spans="1:20" ht="18" customHeight="1">
      <c r="A68" s="1" t="s">
        <v>2686</v>
      </c>
      <c r="B68" s="1">
        <v>99</v>
      </c>
      <c r="C68" s="6" t="s">
        <v>2876</v>
      </c>
      <c r="D68" s="1" t="s">
        <v>5577</v>
      </c>
      <c r="E68" s="1" t="s">
        <v>3568</v>
      </c>
      <c r="F68" s="1" t="s">
        <v>1991</v>
      </c>
      <c r="G68" s="1">
        <v>20</v>
      </c>
      <c r="H68" s="1">
        <v>2.9119999999999999</v>
      </c>
      <c r="I68" s="1">
        <v>20</v>
      </c>
      <c r="J68" s="1" t="s">
        <v>11</v>
      </c>
      <c r="K68" s="1" t="s">
        <v>135</v>
      </c>
      <c r="L68" s="1" t="s">
        <v>681</v>
      </c>
      <c r="M68" s="1" t="s">
        <v>3355</v>
      </c>
      <c r="N68" s="1" t="s">
        <v>2688</v>
      </c>
      <c r="O68" s="1" t="s">
        <v>3098</v>
      </c>
      <c r="P68" s="1" t="s">
        <v>2721</v>
      </c>
      <c r="Q68" s="1" t="s">
        <v>2842</v>
      </c>
      <c r="R68" s="1" t="s">
        <v>2844</v>
      </c>
      <c r="S68" s="44" t="s">
        <v>3415</v>
      </c>
      <c r="T68" s="128"/>
    </row>
    <row r="69" spans="1:20" ht="18" customHeight="1">
      <c r="A69" s="1" t="s">
        <v>15</v>
      </c>
      <c r="B69" s="1">
        <v>98</v>
      </c>
      <c r="C69" s="6" t="s">
        <v>2726</v>
      </c>
      <c r="D69" s="1" t="s">
        <v>5817</v>
      </c>
      <c r="E69" s="1" t="s">
        <v>2861</v>
      </c>
      <c r="F69" s="1" t="s">
        <v>10</v>
      </c>
      <c r="G69" s="1">
        <v>58</v>
      </c>
      <c r="H69" s="1">
        <v>0.437</v>
      </c>
      <c r="I69" s="1">
        <v>3.0030000000000001</v>
      </c>
      <c r="J69" s="1" t="s">
        <v>2454</v>
      </c>
      <c r="K69" s="1" t="s">
        <v>12</v>
      </c>
      <c r="L69" s="1" t="s">
        <v>754</v>
      </c>
      <c r="M69" s="1" t="s">
        <v>3326</v>
      </c>
      <c r="N69" s="1" t="s">
        <v>2688</v>
      </c>
      <c r="O69" s="1" t="s">
        <v>3470</v>
      </c>
      <c r="P69" s="1" t="s">
        <v>3736</v>
      </c>
      <c r="Q69" s="1" t="s">
        <v>2832</v>
      </c>
      <c r="R69" s="1" t="s">
        <v>2833</v>
      </c>
      <c r="S69" s="44" t="s">
        <v>3416</v>
      </c>
      <c r="T69" s="128"/>
    </row>
    <row r="70" spans="1:20" ht="18" customHeight="1">
      <c r="A70" s="1" t="s">
        <v>15</v>
      </c>
      <c r="B70" s="1">
        <v>97</v>
      </c>
      <c r="C70" s="6" t="s">
        <v>1772</v>
      </c>
      <c r="D70" s="1" t="s">
        <v>5582</v>
      </c>
      <c r="E70" s="1" t="s">
        <v>1773</v>
      </c>
      <c r="F70" s="1" t="s">
        <v>10</v>
      </c>
      <c r="G70" s="1">
        <v>6.85</v>
      </c>
      <c r="H70" s="1">
        <v>0.997</v>
      </c>
      <c r="I70" s="1">
        <v>6.85</v>
      </c>
      <c r="J70" s="1" t="s">
        <v>11</v>
      </c>
      <c r="K70" s="1" t="s">
        <v>12</v>
      </c>
      <c r="L70" s="1" t="s">
        <v>108</v>
      </c>
      <c r="M70" s="1" t="s">
        <v>3326</v>
      </c>
      <c r="N70" s="1" t="s">
        <v>2688</v>
      </c>
      <c r="O70" s="1" t="s">
        <v>3470</v>
      </c>
      <c r="P70" s="1" t="s">
        <v>3732</v>
      </c>
      <c r="Q70" s="1" t="s">
        <v>2832</v>
      </c>
      <c r="R70" s="1" t="s">
        <v>2834</v>
      </c>
      <c r="S70" s="44" t="s">
        <v>5411</v>
      </c>
      <c r="T70" s="128"/>
    </row>
    <row r="71" spans="1:20" ht="18" customHeight="1">
      <c r="A71" s="1" t="s">
        <v>15</v>
      </c>
      <c r="B71" s="1">
        <v>96</v>
      </c>
      <c r="C71" s="6" t="s">
        <v>1886</v>
      </c>
      <c r="D71" s="1" t="s">
        <v>5904</v>
      </c>
      <c r="E71" s="1" t="s">
        <v>1887</v>
      </c>
      <c r="F71" s="1" t="s">
        <v>10</v>
      </c>
      <c r="G71" s="1">
        <v>2.1</v>
      </c>
      <c r="H71" s="1">
        <v>2.1</v>
      </c>
      <c r="I71" s="1">
        <v>14.428000000000001</v>
      </c>
      <c r="J71" s="1" t="s">
        <v>98</v>
      </c>
      <c r="K71" s="1" t="s">
        <v>119</v>
      </c>
      <c r="L71" s="1" t="s">
        <v>29</v>
      </c>
      <c r="M71" s="1" t="s">
        <v>3354</v>
      </c>
      <c r="N71" s="1" t="s">
        <v>2688</v>
      </c>
      <c r="O71" s="1" t="s">
        <v>3471</v>
      </c>
      <c r="P71" s="1" t="s">
        <v>3728</v>
      </c>
      <c r="Q71" s="1" t="s">
        <v>2832</v>
      </c>
      <c r="R71" s="1" t="s">
        <v>2834</v>
      </c>
      <c r="S71" s="44" t="s">
        <v>3417</v>
      </c>
      <c r="T71" s="128"/>
    </row>
    <row r="72" spans="1:20" ht="18" customHeight="1">
      <c r="A72" s="1" t="s">
        <v>1599</v>
      </c>
      <c r="B72" s="1">
        <v>95</v>
      </c>
      <c r="C72" s="6" t="s">
        <v>1598</v>
      </c>
      <c r="D72" s="1" t="s">
        <v>5583</v>
      </c>
      <c r="E72" s="1" t="s">
        <v>3231</v>
      </c>
      <c r="F72" s="1" t="s">
        <v>104</v>
      </c>
      <c r="G72" s="1">
        <v>1.2</v>
      </c>
      <c r="H72" s="1">
        <v>1.2</v>
      </c>
      <c r="I72" s="1">
        <v>8.2439999999999998</v>
      </c>
      <c r="J72" s="1" t="s">
        <v>98</v>
      </c>
      <c r="K72" s="1" t="s">
        <v>12</v>
      </c>
      <c r="L72" s="1" t="s">
        <v>1388</v>
      </c>
      <c r="M72" s="1" t="s">
        <v>3326</v>
      </c>
      <c r="N72" s="1" t="s">
        <v>5469</v>
      </c>
      <c r="O72" s="1" t="s">
        <v>3470</v>
      </c>
      <c r="P72" s="1" t="s">
        <v>3728</v>
      </c>
      <c r="Q72" s="1" t="s">
        <v>2832</v>
      </c>
      <c r="R72" s="1" t="s">
        <v>2835</v>
      </c>
      <c r="S72" s="44" t="s">
        <v>3418</v>
      </c>
      <c r="T72" s="128"/>
    </row>
    <row r="73" spans="1:20" ht="18" customHeight="1">
      <c r="A73" s="1" t="s">
        <v>1599</v>
      </c>
      <c r="B73" s="1">
        <v>94</v>
      </c>
      <c r="C73" s="6" t="s">
        <v>138</v>
      </c>
      <c r="D73" s="1" t="s">
        <v>5584</v>
      </c>
      <c r="E73" s="1" t="s">
        <v>139</v>
      </c>
      <c r="F73" s="1" t="s">
        <v>10</v>
      </c>
      <c r="G73" s="1">
        <v>13.7</v>
      </c>
      <c r="H73" s="1">
        <v>1.978</v>
      </c>
      <c r="I73" s="1">
        <v>13.7</v>
      </c>
      <c r="J73" s="1" t="s">
        <v>11</v>
      </c>
      <c r="K73" s="1" t="s">
        <v>12</v>
      </c>
      <c r="L73" s="1" t="s">
        <v>140</v>
      </c>
      <c r="M73" s="1" t="s">
        <v>3353</v>
      </c>
      <c r="N73" s="1" t="s">
        <v>2688</v>
      </c>
      <c r="O73" s="1" t="s">
        <v>3470</v>
      </c>
      <c r="P73" s="1" t="s">
        <v>3732</v>
      </c>
      <c r="Q73" s="1" t="s">
        <v>2836</v>
      </c>
      <c r="R73" s="1" t="s">
        <v>2837</v>
      </c>
      <c r="S73" s="44" t="s">
        <v>3419</v>
      </c>
      <c r="T73" s="128"/>
    </row>
    <row r="74" spans="1:20" ht="18" customHeight="1">
      <c r="A74" s="1" t="s">
        <v>1775</v>
      </c>
      <c r="B74" s="1">
        <v>93</v>
      </c>
      <c r="C74" s="6" t="s">
        <v>1784</v>
      </c>
      <c r="D74" s="1" t="s">
        <v>5672</v>
      </c>
      <c r="E74" s="1" t="s">
        <v>141</v>
      </c>
      <c r="F74" s="1" t="s">
        <v>10</v>
      </c>
      <c r="G74" s="1">
        <v>11</v>
      </c>
      <c r="H74" s="1">
        <v>1.5880000000000001</v>
      </c>
      <c r="I74" s="1">
        <v>11</v>
      </c>
      <c r="J74" s="1" t="s">
        <v>11</v>
      </c>
      <c r="K74" s="1" t="s">
        <v>12</v>
      </c>
      <c r="L74" s="1" t="s">
        <v>142</v>
      </c>
      <c r="M74" s="1" t="s">
        <v>3352</v>
      </c>
      <c r="N74" s="1" t="s">
        <v>2688</v>
      </c>
      <c r="O74" s="1" t="s">
        <v>3098</v>
      </c>
      <c r="P74" s="1" t="s">
        <v>3732</v>
      </c>
      <c r="Q74" s="1" t="s">
        <v>2832</v>
      </c>
      <c r="R74" s="1" t="s">
        <v>2838</v>
      </c>
      <c r="S74" s="44" t="s">
        <v>5412</v>
      </c>
      <c r="T74" s="128"/>
    </row>
    <row r="75" spans="1:20" ht="18" customHeight="1">
      <c r="A75" s="1" t="s">
        <v>1775</v>
      </c>
      <c r="B75" s="1">
        <v>92</v>
      </c>
      <c r="C75" s="6" t="s">
        <v>1916</v>
      </c>
      <c r="D75" s="1" t="s">
        <v>5673</v>
      </c>
      <c r="E75" s="1" t="s">
        <v>3571</v>
      </c>
      <c r="F75" s="1" t="s">
        <v>1912</v>
      </c>
      <c r="G75" s="1">
        <v>10</v>
      </c>
      <c r="H75" s="1">
        <v>1.444</v>
      </c>
      <c r="I75" s="1">
        <v>10</v>
      </c>
      <c r="J75" s="1" t="s">
        <v>11</v>
      </c>
      <c r="K75" s="1" t="s">
        <v>135</v>
      </c>
      <c r="L75" s="1" t="s">
        <v>1913</v>
      </c>
      <c r="M75" s="1" t="s">
        <v>3351</v>
      </c>
      <c r="N75" s="1" t="s">
        <v>5469</v>
      </c>
      <c r="O75" s="1" t="s">
        <v>3098</v>
      </c>
      <c r="P75" s="1" t="s">
        <v>2721</v>
      </c>
      <c r="Q75" s="1" t="s">
        <v>2843</v>
      </c>
      <c r="R75" s="1" t="s">
        <v>2839</v>
      </c>
      <c r="S75" s="44" t="s">
        <v>5413</v>
      </c>
      <c r="T75" s="128"/>
    </row>
    <row r="76" spans="1:20" ht="18" customHeight="1">
      <c r="A76" s="1" t="s">
        <v>1599</v>
      </c>
      <c r="B76" s="1">
        <v>91</v>
      </c>
      <c r="C76" s="6" t="s">
        <v>100</v>
      </c>
      <c r="D76" s="1" t="s">
        <v>5589</v>
      </c>
      <c r="E76" s="1" t="s">
        <v>3481</v>
      </c>
      <c r="F76" s="1" t="s">
        <v>10</v>
      </c>
      <c r="G76" s="1">
        <v>1</v>
      </c>
      <c r="H76" s="1">
        <v>0.14399999999999999</v>
      </c>
      <c r="I76" s="1">
        <v>1</v>
      </c>
      <c r="J76" s="1" t="s">
        <v>11</v>
      </c>
      <c r="K76" s="1" t="s">
        <v>12</v>
      </c>
      <c r="L76" s="1" t="s">
        <v>27</v>
      </c>
      <c r="M76" s="1" t="s">
        <v>3326</v>
      </c>
      <c r="N76" s="1" t="s">
        <v>5469</v>
      </c>
      <c r="O76" s="1" t="s">
        <v>3470</v>
      </c>
      <c r="P76" s="1" t="s">
        <v>3732</v>
      </c>
      <c r="Q76" s="1" t="s">
        <v>2832</v>
      </c>
      <c r="R76" s="1" t="s">
        <v>2835</v>
      </c>
      <c r="S76" s="44" t="s">
        <v>3420</v>
      </c>
      <c r="T76" s="128"/>
    </row>
    <row r="77" spans="1:20" ht="18" customHeight="1">
      <c r="A77" s="1" t="s">
        <v>2686</v>
      </c>
      <c r="B77" s="1">
        <v>90</v>
      </c>
      <c r="C77" s="6" t="s">
        <v>268</v>
      </c>
      <c r="D77" s="1" t="s">
        <v>5601</v>
      </c>
      <c r="E77" s="1" t="s">
        <v>3577</v>
      </c>
      <c r="F77" s="1" t="s">
        <v>125</v>
      </c>
      <c r="G77" s="1">
        <v>20</v>
      </c>
      <c r="H77" s="1">
        <v>2.8879999999999999</v>
      </c>
      <c r="I77" s="1">
        <v>20</v>
      </c>
      <c r="J77" s="1" t="s">
        <v>11</v>
      </c>
      <c r="K77" s="1" t="s">
        <v>135</v>
      </c>
      <c r="L77" s="1" t="s">
        <v>270</v>
      </c>
      <c r="M77" s="1" t="s">
        <v>3351</v>
      </c>
      <c r="N77" s="1" t="s">
        <v>2688</v>
      </c>
      <c r="O77" s="1" t="s">
        <v>3098</v>
      </c>
      <c r="P77" s="1" t="s">
        <v>2721</v>
      </c>
      <c r="Q77" s="1" t="s">
        <v>2840</v>
      </c>
      <c r="R77" s="1" t="s">
        <v>3833</v>
      </c>
      <c r="S77" s="44" t="s">
        <v>5338</v>
      </c>
      <c r="T77" s="128"/>
    </row>
    <row r="78" spans="1:20" ht="18" customHeight="1">
      <c r="A78" s="1" t="s">
        <v>2686</v>
      </c>
      <c r="B78" s="1">
        <v>89</v>
      </c>
      <c r="C78" s="6" t="s">
        <v>81</v>
      </c>
      <c r="D78" s="1" t="s">
        <v>5606</v>
      </c>
      <c r="E78" s="1" t="s">
        <v>137</v>
      </c>
      <c r="F78" s="1" t="s">
        <v>82</v>
      </c>
      <c r="G78" s="1">
        <v>24</v>
      </c>
      <c r="H78" s="1">
        <v>3.36</v>
      </c>
      <c r="I78" s="1">
        <v>24</v>
      </c>
      <c r="J78" s="1" t="s">
        <v>11</v>
      </c>
      <c r="K78" s="1" t="s">
        <v>12</v>
      </c>
      <c r="L78" s="1" t="s">
        <v>83</v>
      </c>
      <c r="M78" s="1" t="s">
        <v>3353</v>
      </c>
      <c r="N78" s="1" t="s">
        <v>5469</v>
      </c>
      <c r="O78" s="1" t="s">
        <v>3098</v>
      </c>
      <c r="P78" s="1" t="s">
        <v>3732</v>
      </c>
      <c r="Q78" s="1" t="s">
        <v>2832</v>
      </c>
      <c r="R78" s="1" t="s">
        <v>2838</v>
      </c>
      <c r="S78" s="44" t="s">
        <v>3421</v>
      </c>
      <c r="T78" s="128"/>
    </row>
    <row r="79" spans="1:20" ht="18" customHeight="1">
      <c r="A79" s="1" t="s">
        <v>15</v>
      </c>
      <c r="B79" s="1">
        <v>88</v>
      </c>
      <c r="C79" s="6" t="s">
        <v>2042</v>
      </c>
      <c r="D79" s="1" t="s">
        <v>5717</v>
      </c>
      <c r="E79" s="1" t="s">
        <v>1182</v>
      </c>
      <c r="F79" s="1" t="s">
        <v>106</v>
      </c>
      <c r="G79" s="1">
        <v>2.5299999999999998</v>
      </c>
      <c r="H79" s="1">
        <v>2.5299999999999998</v>
      </c>
      <c r="I79" s="1">
        <v>18.068999999999999</v>
      </c>
      <c r="J79" s="1" t="s">
        <v>98</v>
      </c>
      <c r="K79" s="1" t="s">
        <v>12</v>
      </c>
      <c r="L79" s="1" t="s">
        <v>880</v>
      </c>
      <c r="M79" s="1" t="s">
        <v>3351</v>
      </c>
      <c r="N79" s="1" t="s">
        <v>2688</v>
      </c>
      <c r="O79" s="1" t="s">
        <v>3470</v>
      </c>
      <c r="P79" s="1" t="s">
        <v>3728</v>
      </c>
      <c r="Q79" s="1" t="s">
        <v>2832</v>
      </c>
      <c r="R79" s="1" t="s">
        <v>5137</v>
      </c>
      <c r="S79" s="44" t="s">
        <v>5414</v>
      </c>
      <c r="T79" s="128"/>
    </row>
    <row r="80" spans="1:20" ht="18" customHeight="1">
      <c r="A80" s="1" t="s">
        <v>15</v>
      </c>
      <c r="B80" s="1">
        <v>87</v>
      </c>
      <c r="C80" s="6" t="s">
        <v>1935</v>
      </c>
      <c r="D80" s="1" t="s">
        <v>5717</v>
      </c>
      <c r="E80" s="1" t="s">
        <v>1795</v>
      </c>
      <c r="F80" s="1" t="s">
        <v>104</v>
      </c>
      <c r="G80" s="1">
        <v>3.5</v>
      </c>
      <c r="H80" s="1">
        <v>3.5</v>
      </c>
      <c r="I80" s="1">
        <v>24.997</v>
      </c>
      <c r="J80" s="1" t="s">
        <v>98</v>
      </c>
      <c r="K80" s="1" t="s">
        <v>12</v>
      </c>
      <c r="L80" s="1" t="s">
        <v>727</v>
      </c>
      <c r="M80" s="1" t="s">
        <v>3351</v>
      </c>
      <c r="N80" s="1" t="s">
        <v>5469</v>
      </c>
      <c r="O80" s="1" t="s">
        <v>3470</v>
      </c>
      <c r="P80" s="1" t="s">
        <v>3728</v>
      </c>
      <c r="Q80" s="1" t="s">
        <v>2840</v>
      </c>
      <c r="R80" s="1" t="s">
        <v>3222</v>
      </c>
      <c r="S80" s="44" t="s">
        <v>3640</v>
      </c>
      <c r="T80" s="128"/>
    </row>
    <row r="81" spans="1:20" ht="18" customHeight="1">
      <c r="A81" s="1" t="s">
        <v>15</v>
      </c>
      <c r="B81" s="1">
        <v>86</v>
      </c>
      <c r="C81" s="6" t="s">
        <v>1606</v>
      </c>
      <c r="D81" s="1" t="s">
        <v>5607</v>
      </c>
      <c r="E81" s="1" t="s">
        <v>1920</v>
      </c>
      <c r="F81" s="1" t="s">
        <v>10</v>
      </c>
      <c r="G81" s="1">
        <v>0.4</v>
      </c>
      <c r="H81" s="1">
        <v>0.4</v>
      </c>
      <c r="I81" s="1">
        <v>2.8570000000000002</v>
      </c>
      <c r="J81" s="1" t="s">
        <v>98</v>
      </c>
      <c r="K81" s="1" t="s">
        <v>12</v>
      </c>
      <c r="L81" s="1" t="s">
        <v>731</v>
      </c>
      <c r="M81" s="1" t="s">
        <v>3351</v>
      </c>
      <c r="N81" s="1" t="s">
        <v>5469</v>
      </c>
      <c r="O81" s="1" t="s">
        <v>3470</v>
      </c>
      <c r="P81" s="1" t="s">
        <v>3728</v>
      </c>
      <c r="Q81" s="1" t="s">
        <v>2832</v>
      </c>
      <c r="R81" s="1" t="s">
        <v>2835</v>
      </c>
      <c r="S81" s="44" t="s">
        <v>3422</v>
      </c>
      <c r="T81" s="128"/>
    </row>
    <row r="82" spans="1:20" ht="18" customHeight="1">
      <c r="A82" s="1" t="s">
        <v>15</v>
      </c>
      <c r="B82" s="1">
        <v>85</v>
      </c>
      <c r="C82" s="6" t="s">
        <v>1890</v>
      </c>
      <c r="D82" s="1" t="s">
        <v>5609</v>
      </c>
      <c r="E82" s="1" t="s">
        <v>3231</v>
      </c>
      <c r="F82" s="1" t="s">
        <v>104</v>
      </c>
      <c r="G82" s="1">
        <v>1.2</v>
      </c>
      <c r="H82" s="1">
        <v>1.2</v>
      </c>
      <c r="I82" s="1">
        <v>8.57</v>
      </c>
      <c r="J82" s="1" t="s">
        <v>98</v>
      </c>
      <c r="K82" s="1" t="s">
        <v>12</v>
      </c>
      <c r="L82" s="1" t="s">
        <v>1388</v>
      </c>
      <c r="M82" s="1" t="s">
        <v>3351</v>
      </c>
      <c r="N82" s="1" t="s">
        <v>5469</v>
      </c>
      <c r="O82" s="1" t="s">
        <v>3470</v>
      </c>
      <c r="P82" s="1" t="s">
        <v>3728</v>
      </c>
      <c r="Q82" s="1" t="s">
        <v>2832</v>
      </c>
      <c r="R82" s="1" t="s">
        <v>2835</v>
      </c>
      <c r="S82" s="44" t="s">
        <v>3423</v>
      </c>
      <c r="T82" s="128"/>
    </row>
    <row r="83" spans="1:20" ht="18" customHeight="1">
      <c r="A83" s="1" t="s">
        <v>1775</v>
      </c>
      <c r="B83" s="1">
        <v>84</v>
      </c>
      <c r="C83" s="6" t="s">
        <v>2058</v>
      </c>
      <c r="D83" s="1" t="s">
        <v>5718</v>
      </c>
      <c r="E83" s="1" t="s">
        <v>539</v>
      </c>
      <c r="F83" s="1" t="s">
        <v>394</v>
      </c>
      <c r="G83" s="1">
        <v>2</v>
      </c>
      <c r="H83" s="1">
        <v>2</v>
      </c>
      <c r="I83" s="1">
        <v>14.284000000000001</v>
      </c>
      <c r="J83" s="1" t="s">
        <v>98</v>
      </c>
      <c r="K83" s="1" t="s">
        <v>119</v>
      </c>
      <c r="L83" s="1" t="s">
        <v>2057</v>
      </c>
      <c r="M83" s="1" t="s">
        <v>3351</v>
      </c>
      <c r="N83" s="1" t="s">
        <v>2688</v>
      </c>
      <c r="O83" s="1" t="s">
        <v>3470</v>
      </c>
      <c r="P83" s="1" t="s">
        <v>3728</v>
      </c>
      <c r="Q83" s="1" t="s">
        <v>2832</v>
      </c>
      <c r="R83" s="1" t="s">
        <v>2835</v>
      </c>
      <c r="S83" s="44" t="s">
        <v>3424</v>
      </c>
      <c r="T83" s="128"/>
    </row>
    <row r="84" spans="1:20" ht="18" customHeight="1">
      <c r="A84" s="1" t="s">
        <v>15</v>
      </c>
      <c r="B84" s="1">
        <v>83</v>
      </c>
      <c r="C84" s="6" t="s">
        <v>2062</v>
      </c>
      <c r="D84" s="1" t="s">
        <v>5681</v>
      </c>
      <c r="E84" s="1" t="s">
        <v>2064</v>
      </c>
      <c r="F84" s="1" t="s">
        <v>10</v>
      </c>
      <c r="G84" s="1">
        <v>0.85</v>
      </c>
      <c r="H84" s="1">
        <v>0.85</v>
      </c>
      <c r="I84" s="1">
        <v>6.0709999999999997</v>
      </c>
      <c r="J84" s="1" t="s">
        <v>98</v>
      </c>
      <c r="K84" s="1" t="s">
        <v>12</v>
      </c>
      <c r="L84" s="1" t="s">
        <v>727</v>
      </c>
      <c r="M84" s="1" t="s">
        <v>3351</v>
      </c>
      <c r="N84" s="1" t="s">
        <v>2688</v>
      </c>
      <c r="O84" s="1" t="s">
        <v>3470</v>
      </c>
      <c r="P84" s="1" t="s">
        <v>3728</v>
      </c>
      <c r="Q84" s="1" t="s">
        <v>2836</v>
      </c>
      <c r="R84" s="1" t="s">
        <v>2837</v>
      </c>
      <c r="S84" s="44" t="s">
        <v>5415</v>
      </c>
      <c r="T84" s="128"/>
    </row>
    <row r="85" spans="1:20" ht="18" customHeight="1">
      <c r="A85" s="1" t="s">
        <v>1775</v>
      </c>
      <c r="B85" s="1">
        <v>82</v>
      </c>
      <c r="C85" s="6" t="s">
        <v>2065</v>
      </c>
      <c r="D85" s="1" t="s">
        <v>5682</v>
      </c>
      <c r="E85" s="1" t="s">
        <v>3581</v>
      </c>
      <c r="F85" s="1" t="s">
        <v>1912</v>
      </c>
      <c r="G85" s="1">
        <v>4</v>
      </c>
      <c r="H85" s="1">
        <v>4</v>
      </c>
      <c r="I85" s="1">
        <v>28.568000000000001</v>
      </c>
      <c r="J85" s="1" t="s">
        <v>98</v>
      </c>
      <c r="K85" s="1" t="s">
        <v>12</v>
      </c>
      <c r="L85" s="1" t="s">
        <v>297</v>
      </c>
      <c r="M85" s="1" t="s">
        <v>2733</v>
      </c>
      <c r="N85" s="1" t="s">
        <v>2688</v>
      </c>
      <c r="O85" s="1" t="s">
        <v>3098</v>
      </c>
      <c r="P85" s="1" t="s">
        <v>3728</v>
      </c>
      <c r="Q85" s="1" t="s">
        <v>2843</v>
      </c>
      <c r="R85" s="1" t="s">
        <v>2839</v>
      </c>
      <c r="S85" s="44" t="s">
        <v>3425</v>
      </c>
      <c r="T85" s="128"/>
    </row>
    <row r="86" spans="1:20" ht="18" customHeight="1">
      <c r="A86" s="1" t="s">
        <v>15</v>
      </c>
      <c r="B86" s="1">
        <v>81</v>
      </c>
      <c r="C86" s="6" t="s">
        <v>2072</v>
      </c>
      <c r="D86" s="1" t="s">
        <v>5719</v>
      </c>
      <c r="E86" s="1" t="s">
        <v>586</v>
      </c>
      <c r="F86" s="1" t="s">
        <v>394</v>
      </c>
      <c r="G86" s="1">
        <v>3</v>
      </c>
      <c r="H86" s="1">
        <v>3</v>
      </c>
      <c r="I86" s="1">
        <v>21.425999999999998</v>
      </c>
      <c r="J86" s="1" t="s">
        <v>98</v>
      </c>
      <c r="K86" s="1" t="s">
        <v>12</v>
      </c>
      <c r="L86" s="1" t="s">
        <v>1405</v>
      </c>
      <c r="M86" s="1" t="s">
        <v>3351</v>
      </c>
      <c r="N86" s="1" t="s">
        <v>5469</v>
      </c>
      <c r="O86" s="1" t="s">
        <v>3470</v>
      </c>
      <c r="P86" s="1" t="s">
        <v>3728</v>
      </c>
      <c r="Q86" s="1" t="s">
        <v>2832</v>
      </c>
      <c r="R86" s="1" t="s">
        <v>2841</v>
      </c>
      <c r="S86" s="44" t="s">
        <v>3426</v>
      </c>
      <c r="T86" s="128"/>
    </row>
    <row r="87" spans="1:20" ht="18" customHeight="1">
      <c r="A87" s="1" t="s">
        <v>1775</v>
      </c>
      <c r="B87" s="1">
        <v>80</v>
      </c>
      <c r="C87" s="6" t="s">
        <v>2086</v>
      </c>
      <c r="D87" s="1" t="s">
        <v>5794</v>
      </c>
      <c r="E87" s="1" t="s">
        <v>2083</v>
      </c>
      <c r="F87" s="1" t="s">
        <v>10</v>
      </c>
      <c r="G87" s="1">
        <v>11</v>
      </c>
      <c r="H87" s="1">
        <v>1.54</v>
      </c>
      <c r="I87" s="1">
        <v>11</v>
      </c>
      <c r="J87" s="1" t="s">
        <v>11</v>
      </c>
      <c r="K87" s="1" t="s">
        <v>102</v>
      </c>
      <c r="L87" s="1" t="s">
        <v>2085</v>
      </c>
      <c r="M87" s="1" t="s">
        <v>3351</v>
      </c>
      <c r="N87" s="1" t="s">
        <v>3597</v>
      </c>
      <c r="O87" s="1" t="s">
        <v>3327</v>
      </c>
      <c r="P87" s="1" t="s">
        <v>2721</v>
      </c>
      <c r="Q87" s="1" t="s">
        <v>2836</v>
      </c>
      <c r="R87" s="1" t="s">
        <v>2837</v>
      </c>
      <c r="S87" s="44" t="s">
        <v>3427</v>
      </c>
      <c r="T87" s="128"/>
    </row>
    <row r="88" spans="1:20" ht="18" customHeight="1">
      <c r="A88" s="1" t="s">
        <v>1775</v>
      </c>
      <c r="B88" s="1">
        <v>79</v>
      </c>
      <c r="C88" s="6" t="s">
        <v>2084</v>
      </c>
      <c r="D88" s="1" t="s">
        <v>5794</v>
      </c>
      <c r="E88" s="1" t="s">
        <v>2083</v>
      </c>
      <c r="F88" s="1" t="s">
        <v>10</v>
      </c>
      <c r="G88" s="1">
        <v>15</v>
      </c>
      <c r="H88" s="1">
        <v>2.1</v>
      </c>
      <c r="I88" s="1">
        <v>15</v>
      </c>
      <c r="J88" s="1" t="s">
        <v>11</v>
      </c>
      <c r="K88" s="1" t="s">
        <v>12</v>
      </c>
      <c r="L88" s="1" t="s">
        <v>988</v>
      </c>
      <c r="M88" s="1" t="s">
        <v>3351</v>
      </c>
      <c r="N88" s="1" t="s">
        <v>2688</v>
      </c>
      <c r="O88" s="1" t="s">
        <v>3327</v>
      </c>
      <c r="P88" s="1" t="s">
        <v>2721</v>
      </c>
      <c r="Q88" s="1" t="s">
        <v>2836</v>
      </c>
      <c r="R88" s="1" t="s">
        <v>2837</v>
      </c>
      <c r="S88" s="44" t="s">
        <v>3428</v>
      </c>
      <c r="T88" s="128"/>
    </row>
    <row r="89" spans="1:20" ht="18" customHeight="1">
      <c r="A89" s="1" t="s">
        <v>1775</v>
      </c>
      <c r="B89" s="1">
        <v>78</v>
      </c>
      <c r="C89" s="6" t="s">
        <v>1852</v>
      </c>
      <c r="D89" s="1" t="s">
        <v>5721</v>
      </c>
      <c r="E89" s="1" t="s">
        <v>1853</v>
      </c>
      <c r="F89" s="1" t="s">
        <v>89</v>
      </c>
      <c r="G89" s="1">
        <v>0.5</v>
      </c>
      <c r="H89" s="1">
        <v>0.49</v>
      </c>
      <c r="I89" s="1">
        <v>3.5009999999999999</v>
      </c>
      <c r="J89" s="1" t="s">
        <v>90</v>
      </c>
      <c r="K89" s="1" t="s">
        <v>119</v>
      </c>
      <c r="L89" s="1" t="s">
        <v>91</v>
      </c>
      <c r="M89" s="1" t="s">
        <v>3353</v>
      </c>
      <c r="N89" s="1" t="s">
        <v>2688</v>
      </c>
      <c r="O89" s="1" t="s">
        <v>3470</v>
      </c>
      <c r="P89" s="1" t="s">
        <v>3732</v>
      </c>
      <c r="Q89" s="1" t="s">
        <v>2832</v>
      </c>
      <c r="R89" s="1" t="s">
        <v>2835</v>
      </c>
      <c r="S89" s="44" t="s">
        <v>5530</v>
      </c>
      <c r="T89" s="128"/>
    </row>
    <row r="90" spans="1:20" ht="18" customHeight="1">
      <c r="A90" s="1" t="s">
        <v>1775</v>
      </c>
      <c r="B90" s="1">
        <v>77</v>
      </c>
      <c r="C90" s="6" t="s">
        <v>1854</v>
      </c>
      <c r="D90" s="1" t="s">
        <v>5721</v>
      </c>
      <c r="E90" s="1" t="s">
        <v>1853</v>
      </c>
      <c r="F90" s="1" t="s">
        <v>89</v>
      </c>
      <c r="G90" s="1">
        <v>10</v>
      </c>
      <c r="H90" s="1">
        <v>1.4</v>
      </c>
      <c r="I90" s="1">
        <v>10</v>
      </c>
      <c r="J90" s="1" t="s">
        <v>11</v>
      </c>
      <c r="K90" s="1" t="s">
        <v>12</v>
      </c>
      <c r="L90" s="1" t="s">
        <v>92</v>
      </c>
      <c r="M90" s="1" t="s">
        <v>3353</v>
      </c>
      <c r="N90" s="1" t="s">
        <v>2688</v>
      </c>
      <c r="O90" s="1" t="s">
        <v>3470</v>
      </c>
      <c r="P90" s="1" t="s">
        <v>3732</v>
      </c>
      <c r="Q90" s="1" t="s">
        <v>2832</v>
      </c>
      <c r="R90" s="1" t="s">
        <v>2835</v>
      </c>
      <c r="S90" s="44" t="s">
        <v>5530</v>
      </c>
      <c r="T90" s="128"/>
    </row>
    <row r="91" spans="1:20" ht="18" customHeight="1">
      <c r="A91" s="1" t="s">
        <v>1775</v>
      </c>
      <c r="B91" s="1">
        <v>76</v>
      </c>
      <c r="C91" s="6" t="s">
        <v>2093</v>
      </c>
      <c r="D91" s="1" t="s">
        <v>5796</v>
      </c>
      <c r="E91" s="1" t="s">
        <v>2092</v>
      </c>
      <c r="F91" s="1" t="s">
        <v>10</v>
      </c>
      <c r="G91" s="1">
        <v>12</v>
      </c>
      <c r="H91" s="1">
        <v>1.68</v>
      </c>
      <c r="I91" s="1">
        <v>12</v>
      </c>
      <c r="J91" s="1" t="s">
        <v>11</v>
      </c>
      <c r="K91" s="1" t="s">
        <v>102</v>
      </c>
      <c r="L91" s="1" t="s">
        <v>505</v>
      </c>
      <c r="M91" s="1" t="s">
        <v>3351</v>
      </c>
      <c r="N91" s="1" t="s">
        <v>5469</v>
      </c>
      <c r="O91" s="1" t="s">
        <v>3327</v>
      </c>
      <c r="P91" s="1" t="s">
        <v>2721</v>
      </c>
      <c r="Q91" s="1" t="s">
        <v>2836</v>
      </c>
      <c r="R91" s="1" t="s">
        <v>2837</v>
      </c>
      <c r="S91" s="44" t="s">
        <v>3429</v>
      </c>
      <c r="T91" s="128"/>
    </row>
    <row r="92" spans="1:20" ht="18" customHeight="1">
      <c r="A92" s="1" t="s">
        <v>1775</v>
      </c>
      <c r="B92" s="1">
        <v>75</v>
      </c>
      <c r="C92" s="6" t="s">
        <v>2094</v>
      </c>
      <c r="D92" s="1" t="s">
        <v>5796</v>
      </c>
      <c r="E92" s="1" t="s">
        <v>2092</v>
      </c>
      <c r="F92" s="1" t="s">
        <v>10</v>
      </c>
      <c r="G92" s="1">
        <v>26</v>
      </c>
      <c r="H92" s="1">
        <v>3.64</v>
      </c>
      <c r="I92" s="1">
        <v>26</v>
      </c>
      <c r="J92" s="1" t="s">
        <v>11</v>
      </c>
      <c r="K92" s="1" t="s">
        <v>12</v>
      </c>
      <c r="L92" s="1" t="s">
        <v>988</v>
      </c>
      <c r="M92" s="1" t="s">
        <v>3351</v>
      </c>
      <c r="N92" s="1" t="s">
        <v>5469</v>
      </c>
      <c r="O92" s="1" t="s">
        <v>3327</v>
      </c>
      <c r="P92" s="1" t="s">
        <v>2721</v>
      </c>
      <c r="Q92" s="1" t="s">
        <v>2836</v>
      </c>
      <c r="R92" s="1" t="s">
        <v>2837</v>
      </c>
      <c r="S92" s="44" t="s">
        <v>3429</v>
      </c>
      <c r="T92" s="128"/>
    </row>
    <row r="93" spans="1:20" ht="18" customHeight="1">
      <c r="A93" s="1" t="s">
        <v>1775</v>
      </c>
      <c r="B93" s="1">
        <v>74</v>
      </c>
      <c r="C93" s="6" t="s">
        <v>2091</v>
      </c>
      <c r="D93" s="1" t="s">
        <v>5796</v>
      </c>
      <c r="E93" s="1" t="s">
        <v>2092</v>
      </c>
      <c r="F93" s="1" t="s">
        <v>10</v>
      </c>
      <c r="G93" s="1">
        <v>12</v>
      </c>
      <c r="H93" s="1">
        <v>1.68</v>
      </c>
      <c r="I93" s="1">
        <v>12</v>
      </c>
      <c r="J93" s="1" t="s">
        <v>11</v>
      </c>
      <c r="K93" s="1" t="s">
        <v>135</v>
      </c>
      <c r="L93" s="1" t="s">
        <v>2080</v>
      </c>
      <c r="M93" s="1" t="s">
        <v>3351</v>
      </c>
      <c r="N93" s="1" t="s">
        <v>3597</v>
      </c>
      <c r="O93" s="1" t="s">
        <v>3327</v>
      </c>
      <c r="P93" s="1" t="s">
        <v>2721</v>
      </c>
      <c r="Q93" s="1" t="s">
        <v>2836</v>
      </c>
      <c r="R93" s="1" t="s">
        <v>2837</v>
      </c>
      <c r="S93" s="44" t="s">
        <v>3430</v>
      </c>
      <c r="T93" s="128"/>
    </row>
    <row r="94" spans="1:20" ht="18" customHeight="1">
      <c r="A94" s="1" t="s">
        <v>15</v>
      </c>
      <c r="B94" s="1">
        <v>73</v>
      </c>
      <c r="C94" s="6" t="s">
        <v>1855</v>
      </c>
      <c r="D94" s="1" t="s">
        <v>5916</v>
      </c>
      <c r="E94" s="1" t="s">
        <v>1773</v>
      </c>
      <c r="F94" s="1" t="s">
        <v>10</v>
      </c>
      <c r="G94" s="1">
        <v>7</v>
      </c>
      <c r="H94" s="1">
        <v>0.98</v>
      </c>
      <c r="I94" s="1">
        <v>7</v>
      </c>
      <c r="J94" s="1" t="s">
        <v>11</v>
      </c>
      <c r="K94" s="1" t="s">
        <v>12</v>
      </c>
      <c r="L94" s="1" t="s">
        <v>13</v>
      </c>
      <c r="M94" s="1" t="s">
        <v>3326</v>
      </c>
      <c r="N94" s="1" t="s">
        <v>2688</v>
      </c>
      <c r="O94" s="1" t="s">
        <v>3470</v>
      </c>
      <c r="P94" s="1" t="s">
        <v>3732</v>
      </c>
      <c r="Q94" s="1" t="s">
        <v>2832</v>
      </c>
      <c r="R94" s="1" t="s">
        <v>2834</v>
      </c>
      <c r="S94" s="44" t="s">
        <v>5531</v>
      </c>
      <c r="T94" s="128"/>
    </row>
    <row r="95" spans="1:20" ht="18" customHeight="1">
      <c r="A95" s="1" t="s">
        <v>1806</v>
      </c>
      <c r="B95" s="1">
        <v>72</v>
      </c>
      <c r="C95" s="6" t="s">
        <v>2021</v>
      </c>
      <c r="D95" s="1" t="s">
        <v>5841</v>
      </c>
      <c r="E95" s="1" t="s">
        <v>2100</v>
      </c>
      <c r="F95" s="1" t="s">
        <v>10</v>
      </c>
      <c r="G95" s="1">
        <v>2</v>
      </c>
      <c r="H95" s="1">
        <v>2</v>
      </c>
      <c r="I95" s="1">
        <v>14.284000000000001</v>
      </c>
      <c r="J95" s="1" t="s">
        <v>98</v>
      </c>
      <c r="K95" s="1" t="s">
        <v>12</v>
      </c>
      <c r="L95" s="1" t="s">
        <v>29</v>
      </c>
      <c r="M95" s="1" t="s">
        <v>3354</v>
      </c>
      <c r="N95" s="1" t="s">
        <v>5469</v>
      </c>
      <c r="O95" s="1" t="s">
        <v>3470</v>
      </c>
      <c r="P95" s="1" t="s">
        <v>3728</v>
      </c>
      <c r="Q95" s="1" t="s">
        <v>2836</v>
      </c>
      <c r="R95" s="1" t="s">
        <v>2837</v>
      </c>
      <c r="S95" s="44" t="s">
        <v>3431</v>
      </c>
      <c r="T95" s="128"/>
    </row>
    <row r="96" spans="1:20" ht="18" customHeight="1">
      <c r="A96" s="1" t="s">
        <v>15</v>
      </c>
      <c r="B96" s="1">
        <v>71</v>
      </c>
      <c r="C96" s="6" t="s">
        <v>2133</v>
      </c>
      <c r="D96" s="1" t="s">
        <v>5846</v>
      </c>
      <c r="E96" s="1" t="s">
        <v>2135</v>
      </c>
      <c r="F96" s="1" t="s">
        <v>10</v>
      </c>
      <c r="G96" s="1">
        <v>1</v>
      </c>
      <c r="H96" s="1">
        <v>1</v>
      </c>
      <c r="I96" s="1">
        <v>6.694</v>
      </c>
      <c r="J96" s="1" t="s">
        <v>98</v>
      </c>
      <c r="K96" s="1" t="s">
        <v>12</v>
      </c>
      <c r="L96" s="1" t="s">
        <v>27</v>
      </c>
      <c r="M96" s="1" t="s">
        <v>3351</v>
      </c>
      <c r="N96" s="1" t="s">
        <v>2688</v>
      </c>
      <c r="O96" s="1" t="s">
        <v>3471</v>
      </c>
      <c r="P96" s="1" t="s">
        <v>3728</v>
      </c>
      <c r="Q96" s="1" t="s">
        <v>2843</v>
      </c>
      <c r="R96" s="1" t="s">
        <v>2839</v>
      </c>
      <c r="S96" s="44" t="s">
        <v>3432</v>
      </c>
      <c r="T96" s="128"/>
    </row>
    <row r="97" spans="1:20" ht="18" customHeight="1">
      <c r="A97" s="1" t="s">
        <v>15</v>
      </c>
      <c r="B97" s="1">
        <v>70</v>
      </c>
      <c r="C97" s="6" t="s">
        <v>2143</v>
      </c>
      <c r="D97" s="1" t="s">
        <v>5724</v>
      </c>
      <c r="E97" s="1" t="s">
        <v>2997</v>
      </c>
      <c r="F97" s="1" t="s">
        <v>105</v>
      </c>
      <c r="G97" s="1">
        <v>0.6</v>
      </c>
      <c r="H97" s="1">
        <v>0.6</v>
      </c>
      <c r="I97" s="1">
        <v>4.016</v>
      </c>
      <c r="J97" s="1" t="s">
        <v>98</v>
      </c>
      <c r="K97" s="1" t="s">
        <v>12</v>
      </c>
      <c r="L97" s="1" t="s">
        <v>46</v>
      </c>
      <c r="M97" s="1" t="s">
        <v>3351</v>
      </c>
      <c r="N97" s="1" t="s">
        <v>2688</v>
      </c>
      <c r="O97" s="1" t="s">
        <v>3470</v>
      </c>
      <c r="P97" s="1" t="s">
        <v>3728</v>
      </c>
      <c r="Q97" s="1" t="s">
        <v>2832</v>
      </c>
      <c r="R97" s="1" t="s">
        <v>2835</v>
      </c>
      <c r="S97" s="44" t="s">
        <v>181</v>
      </c>
      <c r="T97" s="128"/>
    </row>
    <row r="98" spans="1:20" ht="18" customHeight="1">
      <c r="A98" s="1" t="s">
        <v>15</v>
      </c>
      <c r="B98" s="1">
        <v>69</v>
      </c>
      <c r="C98" s="6" t="s">
        <v>2164</v>
      </c>
      <c r="D98" s="1" t="s">
        <v>5685</v>
      </c>
      <c r="E98" s="1" t="s">
        <v>247</v>
      </c>
      <c r="F98" s="1" t="s">
        <v>104</v>
      </c>
      <c r="G98" s="1">
        <v>2.5</v>
      </c>
      <c r="H98" s="1">
        <v>2.5</v>
      </c>
      <c r="I98" s="1">
        <v>16.734999999999999</v>
      </c>
      <c r="J98" s="1" t="s">
        <v>98</v>
      </c>
      <c r="K98" s="1" t="s">
        <v>12</v>
      </c>
      <c r="L98" s="1" t="s">
        <v>29</v>
      </c>
      <c r="M98" s="1" t="s">
        <v>3351</v>
      </c>
      <c r="N98" s="1" t="s">
        <v>5469</v>
      </c>
      <c r="O98" s="1" t="s">
        <v>3470</v>
      </c>
      <c r="P98" s="1" t="s">
        <v>3728</v>
      </c>
      <c r="Q98" s="1" t="s">
        <v>2832</v>
      </c>
      <c r="R98" s="1" t="s">
        <v>2834</v>
      </c>
      <c r="S98" s="44" t="s">
        <v>3641</v>
      </c>
      <c r="T98" s="128"/>
    </row>
    <row r="99" spans="1:20" ht="18" customHeight="1">
      <c r="A99" s="1" t="s">
        <v>15</v>
      </c>
      <c r="B99" s="1">
        <v>68</v>
      </c>
      <c r="C99" s="6" t="s">
        <v>2176</v>
      </c>
      <c r="D99" s="1" t="s">
        <v>5619</v>
      </c>
      <c r="E99" s="1" t="s">
        <v>614</v>
      </c>
      <c r="F99" s="1" t="s">
        <v>1645</v>
      </c>
      <c r="G99" s="1">
        <v>1</v>
      </c>
      <c r="H99" s="1">
        <v>1</v>
      </c>
      <c r="I99" s="1">
        <v>6.694</v>
      </c>
      <c r="J99" s="1" t="s">
        <v>98</v>
      </c>
      <c r="K99" s="1" t="s">
        <v>12</v>
      </c>
      <c r="L99" s="1" t="s">
        <v>29</v>
      </c>
      <c r="M99" s="1" t="s">
        <v>3351</v>
      </c>
      <c r="N99" s="1" t="s">
        <v>2688</v>
      </c>
      <c r="O99" s="1" t="s">
        <v>3470</v>
      </c>
      <c r="P99" s="1" t="s">
        <v>3728</v>
      </c>
      <c r="Q99" s="1" t="s">
        <v>2836</v>
      </c>
      <c r="R99" s="1" t="s">
        <v>2837</v>
      </c>
      <c r="S99" s="44" t="s">
        <v>3433</v>
      </c>
      <c r="T99" s="128"/>
    </row>
    <row r="100" spans="1:20" ht="18" customHeight="1">
      <c r="A100" s="1" t="s">
        <v>1775</v>
      </c>
      <c r="B100" s="1">
        <v>67</v>
      </c>
      <c r="C100" s="6" t="s">
        <v>2183</v>
      </c>
      <c r="D100" s="1" t="s">
        <v>5729</v>
      </c>
      <c r="E100" s="1" t="s">
        <v>1258</v>
      </c>
      <c r="F100" s="1" t="s">
        <v>104</v>
      </c>
      <c r="G100" s="1">
        <v>2</v>
      </c>
      <c r="H100" s="1">
        <v>2</v>
      </c>
      <c r="I100" s="1">
        <v>13.388</v>
      </c>
      <c r="J100" s="1" t="s">
        <v>98</v>
      </c>
      <c r="K100" s="1" t="s">
        <v>12</v>
      </c>
      <c r="L100" s="1" t="s">
        <v>264</v>
      </c>
      <c r="M100" s="1" t="s">
        <v>3351</v>
      </c>
      <c r="N100" s="1" t="s">
        <v>5469</v>
      </c>
      <c r="O100" s="1" t="s">
        <v>3470</v>
      </c>
      <c r="P100" s="1" t="s">
        <v>3728</v>
      </c>
      <c r="Q100" s="1" t="s">
        <v>2832</v>
      </c>
      <c r="R100" s="1" t="s">
        <v>2835</v>
      </c>
      <c r="S100" s="44" t="s">
        <v>3434</v>
      </c>
      <c r="T100" s="128"/>
    </row>
    <row r="101" spans="1:20" ht="18" customHeight="1">
      <c r="A101" s="1" t="s">
        <v>15</v>
      </c>
      <c r="B101" s="1">
        <v>66</v>
      </c>
      <c r="C101" s="6" t="s">
        <v>2204</v>
      </c>
      <c r="D101" s="1" t="s">
        <v>5731</v>
      </c>
      <c r="E101" s="1" t="s">
        <v>2998</v>
      </c>
      <c r="F101" s="1" t="s">
        <v>106</v>
      </c>
      <c r="G101" s="1">
        <v>0.5</v>
      </c>
      <c r="H101" s="1">
        <v>0.5</v>
      </c>
      <c r="I101" s="1">
        <v>3.347</v>
      </c>
      <c r="J101" s="1" t="s">
        <v>98</v>
      </c>
      <c r="K101" s="1" t="s">
        <v>12</v>
      </c>
      <c r="L101" s="1" t="s">
        <v>46</v>
      </c>
      <c r="M101" s="1" t="s">
        <v>3351</v>
      </c>
      <c r="N101" s="1" t="s">
        <v>2688</v>
      </c>
      <c r="O101" s="1" t="s">
        <v>3470</v>
      </c>
      <c r="P101" s="1" t="s">
        <v>3728</v>
      </c>
      <c r="Q101" s="1" t="s">
        <v>2832</v>
      </c>
      <c r="R101" s="1" t="s">
        <v>2835</v>
      </c>
      <c r="S101" s="44" t="s">
        <v>181</v>
      </c>
      <c r="T101" s="128"/>
    </row>
    <row r="102" spans="1:20" ht="18" customHeight="1">
      <c r="A102" s="1" t="s">
        <v>15</v>
      </c>
      <c r="B102" s="1">
        <v>65</v>
      </c>
      <c r="C102" s="6" t="s">
        <v>2202</v>
      </c>
      <c r="D102" s="1" t="s">
        <v>5731</v>
      </c>
      <c r="E102" s="1" t="s">
        <v>905</v>
      </c>
      <c r="F102" s="1" t="s">
        <v>10</v>
      </c>
      <c r="G102" s="1">
        <v>0.5</v>
      </c>
      <c r="H102" s="1">
        <v>0.5</v>
      </c>
      <c r="I102" s="1">
        <v>3.347</v>
      </c>
      <c r="J102" s="1" t="s">
        <v>98</v>
      </c>
      <c r="K102" s="1" t="s">
        <v>1666</v>
      </c>
      <c r="L102" s="1" t="s">
        <v>46</v>
      </c>
      <c r="M102" s="1" t="s">
        <v>3351</v>
      </c>
      <c r="N102" s="1" t="s">
        <v>2688</v>
      </c>
      <c r="O102" s="1" t="s">
        <v>3470</v>
      </c>
      <c r="P102" s="1" t="s">
        <v>3728</v>
      </c>
      <c r="Q102" s="1" t="s">
        <v>2832</v>
      </c>
      <c r="R102" s="1" t="s">
        <v>2835</v>
      </c>
      <c r="S102" s="44" t="s">
        <v>181</v>
      </c>
      <c r="T102" s="128"/>
    </row>
    <row r="103" spans="1:20" ht="18" customHeight="1">
      <c r="A103" s="1" t="s">
        <v>15</v>
      </c>
      <c r="B103" s="1">
        <v>64</v>
      </c>
      <c r="C103" s="6" t="s">
        <v>2221</v>
      </c>
      <c r="D103" s="1" t="s">
        <v>5734</v>
      </c>
      <c r="E103" s="1" t="s">
        <v>2222</v>
      </c>
      <c r="F103" s="1" t="s">
        <v>1991</v>
      </c>
      <c r="G103" s="1">
        <v>1</v>
      </c>
      <c r="H103" s="1">
        <v>1</v>
      </c>
      <c r="I103" s="1">
        <v>6.694</v>
      </c>
      <c r="J103" s="1" t="s">
        <v>98</v>
      </c>
      <c r="K103" s="1" t="s">
        <v>12</v>
      </c>
      <c r="L103" s="1" t="s">
        <v>24</v>
      </c>
      <c r="M103" s="1" t="s">
        <v>3352</v>
      </c>
      <c r="N103" s="1" t="s">
        <v>2688</v>
      </c>
      <c r="O103" s="1" t="s">
        <v>1609</v>
      </c>
      <c r="P103" s="1" t="s">
        <v>3728</v>
      </c>
      <c r="Q103" s="1" t="s">
        <v>2836</v>
      </c>
      <c r="R103" s="1" t="s">
        <v>2837</v>
      </c>
      <c r="S103" s="44" t="s">
        <v>3435</v>
      </c>
      <c r="T103" s="128"/>
    </row>
    <row r="104" spans="1:20" ht="18" customHeight="1">
      <c r="A104" s="1" t="s">
        <v>1775</v>
      </c>
      <c r="B104" s="1">
        <v>63</v>
      </c>
      <c r="C104" s="6" t="s">
        <v>2228</v>
      </c>
      <c r="D104" s="1" t="s">
        <v>5855</v>
      </c>
      <c r="E104" s="1" t="s">
        <v>2229</v>
      </c>
      <c r="F104" s="1" t="s">
        <v>151</v>
      </c>
      <c r="G104" s="1">
        <v>4</v>
      </c>
      <c r="H104" s="1">
        <v>4</v>
      </c>
      <c r="I104" s="1">
        <v>26.776</v>
      </c>
      <c r="J104" s="1" t="s">
        <v>98</v>
      </c>
      <c r="K104" s="1" t="s">
        <v>12</v>
      </c>
      <c r="L104" s="1" t="s">
        <v>64</v>
      </c>
      <c r="M104" s="1" t="s">
        <v>3500</v>
      </c>
      <c r="N104" s="1" t="s">
        <v>5469</v>
      </c>
      <c r="O104" s="1" t="s">
        <v>3470</v>
      </c>
      <c r="P104" s="1" t="s">
        <v>3728</v>
      </c>
      <c r="Q104" s="1" t="s">
        <v>2832</v>
      </c>
      <c r="R104" s="1" t="s">
        <v>2834</v>
      </c>
      <c r="S104" s="44" t="s">
        <v>181</v>
      </c>
      <c r="T104" s="128"/>
    </row>
    <row r="105" spans="1:20" ht="18" customHeight="1">
      <c r="A105" s="1" t="s">
        <v>1775</v>
      </c>
      <c r="B105" s="1">
        <v>62</v>
      </c>
      <c r="C105" s="6" t="s">
        <v>2235</v>
      </c>
      <c r="D105" s="1" t="s">
        <v>5735</v>
      </c>
      <c r="E105" s="1" t="s">
        <v>2236</v>
      </c>
      <c r="F105" s="1" t="s">
        <v>747</v>
      </c>
      <c r="G105" s="1">
        <v>6.25</v>
      </c>
      <c r="H105" s="1">
        <v>6.25</v>
      </c>
      <c r="I105" s="1">
        <v>41.838000000000001</v>
      </c>
      <c r="J105" s="1" t="s">
        <v>98</v>
      </c>
      <c r="K105" s="1" t="s">
        <v>63</v>
      </c>
      <c r="L105" s="1" t="s">
        <v>2233</v>
      </c>
      <c r="M105" s="1" t="s">
        <v>3351</v>
      </c>
      <c r="N105" s="1" t="s">
        <v>2688</v>
      </c>
      <c r="O105" s="1" t="s">
        <v>3471</v>
      </c>
      <c r="P105" s="1" t="s">
        <v>3728</v>
      </c>
      <c r="Q105" s="1" t="s">
        <v>15</v>
      </c>
      <c r="R105" s="1" t="s">
        <v>15</v>
      </c>
      <c r="S105" s="44" t="s">
        <v>181</v>
      </c>
      <c r="T105" s="128"/>
    </row>
    <row r="106" spans="1:20" ht="18" customHeight="1">
      <c r="A106" s="1" t="s">
        <v>15</v>
      </c>
      <c r="B106" s="1">
        <v>61</v>
      </c>
      <c r="C106" s="6" t="s">
        <v>2232</v>
      </c>
      <c r="D106" s="1" t="s">
        <v>5735</v>
      </c>
      <c r="E106" s="1" t="s">
        <v>1269</v>
      </c>
      <c r="F106" s="1" t="s">
        <v>104</v>
      </c>
      <c r="G106" s="1">
        <v>5</v>
      </c>
      <c r="H106" s="1">
        <v>5</v>
      </c>
      <c r="I106" s="1">
        <v>33.47</v>
      </c>
      <c r="J106" s="1" t="s">
        <v>98</v>
      </c>
      <c r="K106" s="1" t="s">
        <v>12</v>
      </c>
      <c r="L106" s="1" t="s">
        <v>75</v>
      </c>
      <c r="M106" s="1" t="s">
        <v>3351</v>
      </c>
      <c r="N106" s="1" t="s">
        <v>5469</v>
      </c>
      <c r="O106" s="1" t="s">
        <v>3470</v>
      </c>
      <c r="P106" s="1" t="s">
        <v>3728</v>
      </c>
      <c r="Q106" s="1" t="s">
        <v>15</v>
      </c>
      <c r="R106" s="1" t="s">
        <v>15</v>
      </c>
      <c r="S106" s="44" t="s">
        <v>181</v>
      </c>
      <c r="T106" s="128"/>
    </row>
    <row r="107" spans="1:20" ht="18" customHeight="1">
      <c r="A107" s="1" t="s">
        <v>15</v>
      </c>
      <c r="B107" s="1">
        <v>60</v>
      </c>
      <c r="C107" s="6" t="s">
        <v>2251</v>
      </c>
      <c r="D107" s="1" t="s">
        <v>5736</v>
      </c>
      <c r="E107" s="1" t="s">
        <v>3096</v>
      </c>
      <c r="F107" s="1" t="s">
        <v>104</v>
      </c>
      <c r="G107" s="1">
        <v>5</v>
      </c>
      <c r="H107" s="1">
        <v>5</v>
      </c>
      <c r="I107" s="1">
        <v>33.47</v>
      </c>
      <c r="J107" s="1" t="s">
        <v>98</v>
      </c>
      <c r="K107" s="1" t="s">
        <v>1713</v>
      </c>
      <c r="L107" s="1" t="s">
        <v>27</v>
      </c>
      <c r="M107" s="1" t="s">
        <v>3351</v>
      </c>
      <c r="N107" s="1" t="s">
        <v>2688</v>
      </c>
      <c r="O107" s="1" t="s">
        <v>3470</v>
      </c>
      <c r="P107" s="1" t="s">
        <v>3728</v>
      </c>
      <c r="Q107" s="1" t="s">
        <v>15</v>
      </c>
      <c r="R107" s="1" t="s">
        <v>15</v>
      </c>
      <c r="S107" s="44" t="s">
        <v>181</v>
      </c>
      <c r="T107" s="128"/>
    </row>
    <row r="108" spans="1:20" ht="18" customHeight="1">
      <c r="A108" s="1" t="s">
        <v>15</v>
      </c>
      <c r="B108" s="1">
        <v>59</v>
      </c>
      <c r="C108" s="6" t="s">
        <v>2258</v>
      </c>
      <c r="D108" s="1" t="s">
        <v>5689</v>
      </c>
      <c r="E108" s="1" t="s">
        <v>3000</v>
      </c>
      <c r="F108" s="1" t="s">
        <v>10</v>
      </c>
      <c r="G108" s="1">
        <v>0.26</v>
      </c>
      <c r="H108" s="1">
        <v>0.26</v>
      </c>
      <c r="I108" s="1">
        <v>1.74</v>
      </c>
      <c r="J108" s="1" t="s">
        <v>98</v>
      </c>
      <c r="K108" s="1" t="s">
        <v>12</v>
      </c>
      <c r="L108" s="1" t="s">
        <v>29</v>
      </c>
      <c r="M108" s="1" t="s">
        <v>3352</v>
      </c>
      <c r="N108" s="1" t="s">
        <v>2688</v>
      </c>
      <c r="O108" s="1" t="s">
        <v>3470</v>
      </c>
      <c r="P108" s="1" t="s">
        <v>3728</v>
      </c>
      <c r="Q108" s="1" t="s">
        <v>15</v>
      </c>
      <c r="R108" s="1" t="s">
        <v>15</v>
      </c>
      <c r="S108" s="44" t="s">
        <v>181</v>
      </c>
      <c r="T108" s="128"/>
    </row>
    <row r="109" spans="1:20" ht="18" customHeight="1">
      <c r="A109" s="1" t="s">
        <v>1775</v>
      </c>
      <c r="B109" s="1">
        <v>58</v>
      </c>
      <c r="C109" s="6" t="s">
        <v>2257</v>
      </c>
      <c r="D109" s="1" t="s">
        <v>5689</v>
      </c>
      <c r="E109" s="1" t="s">
        <v>3584</v>
      </c>
      <c r="F109" s="1" t="s">
        <v>401</v>
      </c>
      <c r="G109" s="1">
        <v>4</v>
      </c>
      <c r="H109" s="1">
        <v>4</v>
      </c>
      <c r="I109" s="1">
        <v>26.776</v>
      </c>
      <c r="J109" s="1" t="s">
        <v>98</v>
      </c>
      <c r="K109" s="1" t="s">
        <v>12</v>
      </c>
      <c r="L109" s="1" t="s">
        <v>402</v>
      </c>
      <c r="M109" s="1" t="s">
        <v>3357</v>
      </c>
      <c r="N109" s="1" t="s">
        <v>2688</v>
      </c>
      <c r="O109" s="1" t="s">
        <v>3098</v>
      </c>
      <c r="P109" s="1" t="s">
        <v>3728</v>
      </c>
      <c r="Q109" s="1" t="s">
        <v>15</v>
      </c>
      <c r="R109" s="1" t="s">
        <v>15</v>
      </c>
      <c r="S109" s="44" t="s">
        <v>181</v>
      </c>
      <c r="T109" s="128"/>
    </row>
    <row r="110" spans="1:20" ht="18" customHeight="1">
      <c r="A110" s="1" t="s">
        <v>15</v>
      </c>
      <c r="B110" s="1">
        <v>57</v>
      </c>
      <c r="C110" s="6" t="s">
        <v>2283</v>
      </c>
      <c r="D110" s="1" t="s">
        <v>5928</v>
      </c>
      <c r="E110" s="1" t="s">
        <v>2284</v>
      </c>
      <c r="F110" s="1" t="s">
        <v>10</v>
      </c>
      <c r="G110" s="1">
        <v>1</v>
      </c>
      <c r="H110" s="1">
        <v>1</v>
      </c>
      <c r="I110" s="1">
        <v>6.3550000000000004</v>
      </c>
      <c r="J110" s="1" t="s">
        <v>98</v>
      </c>
      <c r="K110" s="1" t="s">
        <v>1666</v>
      </c>
      <c r="L110" s="1" t="s">
        <v>64</v>
      </c>
      <c r="M110" s="1" t="s">
        <v>3351</v>
      </c>
      <c r="N110" s="1" t="s">
        <v>2688</v>
      </c>
      <c r="O110" s="1" t="s">
        <v>3470</v>
      </c>
      <c r="P110" s="1" t="s">
        <v>3728</v>
      </c>
      <c r="Q110" s="1" t="s">
        <v>15</v>
      </c>
      <c r="R110" s="1" t="s">
        <v>15</v>
      </c>
      <c r="S110" s="44" t="s">
        <v>181</v>
      </c>
      <c r="T110" s="128"/>
    </row>
    <row r="111" spans="1:20" ht="18" customHeight="1">
      <c r="A111" s="1" t="s">
        <v>15</v>
      </c>
      <c r="B111" s="1">
        <v>56</v>
      </c>
      <c r="C111" s="6" t="s">
        <v>440</v>
      </c>
      <c r="D111" s="1" t="s">
        <v>5738</v>
      </c>
      <c r="E111" s="1" t="s">
        <v>3002</v>
      </c>
      <c r="F111" s="1" t="s">
        <v>89</v>
      </c>
      <c r="G111" s="1">
        <v>0.5</v>
      </c>
      <c r="H111" s="1">
        <v>0.5</v>
      </c>
      <c r="I111" s="1">
        <v>3.177</v>
      </c>
      <c r="J111" s="1" t="s">
        <v>98</v>
      </c>
      <c r="K111" s="1" t="s">
        <v>12</v>
      </c>
      <c r="L111" s="1" t="s">
        <v>31</v>
      </c>
      <c r="M111" s="1" t="s">
        <v>3351</v>
      </c>
      <c r="N111" s="1" t="s">
        <v>5469</v>
      </c>
      <c r="O111" s="1" t="s">
        <v>3470</v>
      </c>
      <c r="P111" s="1" t="s">
        <v>3728</v>
      </c>
      <c r="Q111" s="1" t="s">
        <v>15</v>
      </c>
      <c r="R111" s="1" t="s">
        <v>15</v>
      </c>
      <c r="S111" s="44" t="s">
        <v>181</v>
      </c>
      <c r="T111" s="128"/>
    </row>
    <row r="112" spans="1:20" ht="18" customHeight="1">
      <c r="A112" s="1" t="s">
        <v>15</v>
      </c>
      <c r="B112" s="1">
        <v>55</v>
      </c>
      <c r="C112" s="6" t="s">
        <v>2143</v>
      </c>
      <c r="D112" s="1" t="s">
        <v>5690</v>
      </c>
      <c r="E112" s="1" t="s">
        <v>1558</v>
      </c>
      <c r="F112" s="1" t="s">
        <v>105</v>
      </c>
      <c r="G112" s="1">
        <v>2.5</v>
      </c>
      <c r="H112" s="1">
        <v>2.5</v>
      </c>
      <c r="I112" s="1">
        <v>15.887</v>
      </c>
      <c r="J112" s="1" t="s">
        <v>98</v>
      </c>
      <c r="K112" s="1" t="s">
        <v>12</v>
      </c>
      <c r="L112" s="1" t="s">
        <v>46</v>
      </c>
      <c r="M112" s="1" t="s">
        <v>3351</v>
      </c>
      <c r="N112" s="1" t="s">
        <v>2688</v>
      </c>
      <c r="O112" s="1" t="s">
        <v>3470</v>
      </c>
      <c r="P112" s="1" t="s">
        <v>3728</v>
      </c>
      <c r="Q112" s="1" t="s">
        <v>2832</v>
      </c>
      <c r="R112" s="1" t="s">
        <v>2835</v>
      </c>
      <c r="S112" s="44" t="s">
        <v>181</v>
      </c>
      <c r="T112" s="128"/>
    </row>
    <row r="113" spans="1:20" ht="18" customHeight="1">
      <c r="A113" s="1" t="s">
        <v>15</v>
      </c>
      <c r="B113" s="1">
        <v>54</v>
      </c>
      <c r="C113" s="6" t="s">
        <v>2305</v>
      </c>
      <c r="D113" s="1" t="s">
        <v>5690</v>
      </c>
      <c r="E113" s="1" t="s">
        <v>3330</v>
      </c>
      <c r="F113" s="1" t="s">
        <v>1634</v>
      </c>
      <c r="G113" s="1">
        <v>5</v>
      </c>
      <c r="H113" s="1">
        <v>5</v>
      </c>
      <c r="I113" s="1">
        <v>31.774000000000001</v>
      </c>
      <c r="J113" s="1" t="s">
        <v>98</v>
      </c>
      <c r="K113" s="1" t="s">
        <v>12</v>
      </c>
      <c r="L113" s="1" t="s">
        <v>750</v>
      </c>
      <c r="M113" s="1" t="s">
        <v>3352</v>
      </c>
      <c r="N113" s="1" t="s">
        <v>2688</v>
      </c>
      <c r="O113" s="1" t="s">
        <v>3470</v>
      </c>
      <c r="P113" s="1" t="s">
        <v>3728</v>
      </c>
      <c r="Q113" s="1" t="s">
        <v>15</v>
      </c>
      <c r="R113" s="1" t="s">
        <v>15</v>
      </c>
      <c r="S113" s="44" t="s">
        <v>181</v>
      </c>
      <c r="T113" s="128"/>
    </row>
    <row r="114" spans="1:20" ht="18" customHeight="1">
      <c r="A114" s="1" t="s">
        <v>1775</v>
      </c>
      <c r="B114" s="1">
        <v>53</v>
      </c>
      <c r="C114" s="6" t="s">
        <v>2304</v>
      </c>
      <c r="D114" s="1" t="s">
        <v>5690</v>
      </c>
      <c r="E114" s="1" t="s">
        <v>3585</v>
      </c>
      <c r="F114" s="1" t="s">
        <v>1912</v>
      </c>
      <c r="G114" s="1">
        <v>5</v>
      </c>
      <c r="H114" s="1">
        <v>5</v>
      </c>
      <c r="I114" s="1">
        <v>31.774000000000001</v>
      </c>
      <c r="J114" s="1" t="s">
        <v>98</v>
      </c>
      <c r="K114" s="1" t="s">
        <v>12</v>
      </c>
      <c r="L114" s="1" t="s">
        <v>2302</v>
      </c>
      <c r="M114" s="1" t="s">
        <v>3400</v>
      </c>
      <c r="N114" s="1" t="s">
        <v>2688</v>
      </c>
      <c r="O114" s="1" t="s">
        <v>3098</v>
      </c>
      <c r="P114" s="1" t="s">
        <v>3728</v>
      </c>
      <c r="Q114" s="1" t="s">
        <v>15</v>
      </c>
      <c r="R114" s="1" t="s">
        <v>15</v>
      </c>
      <c r="S114" s="44" t="s">
        <v>181</v>
      </c>
      <c r="T114" s="128"/>
    </row>
    <row r="115" spans="1:20" ht="18" customHeight="1">
      <c r="A115" s="1" t="s">
        <v>15</v>
      </c>
      <c r="B115" s="1">
        <v>52</v>
      </c>
      <c r="C115" s="6" t="s">
        <v>2204</v>
      </c>
      <c r="D115" s="1" t="s">
        <v>5740</v>
      </c>
      <c r="E115" s="1" t="s">
        <v>905</v>
      </c>
      <c r="F115" s="1" t="s">
        <v>106</v>
      </c>
      <c r="G115" s="1">
        <v>2</v>
      </c>
      <c r="H115" s="1">
        <v>2</v>
      </c>
      <c r="I115" s="1">
        <v>12.709</v>
      </c>
      <c r="J115" s="1" t="s">
        <v>98</v>
      </c>
      <c r="K115" s="1" t="s">
        <v>12</v>
      </c>
      <c r="L115" s="1" t="s">
        <v>46</v>
      </c>
      <c r="M115" s="1" t="s">
        <v>3351</v>
      </c>
      <c r="N115" s="1" t="s">
        <v>2688</v>
      </c>
      <c r="O115" s="1" t="s">
        <v>3470</v>
      </c>
      <c r="P115" s="1" t="s">
        <v>3728</v>
      </c>
      <c r="Q115" s="1" t="s">
        <v>2832</v>
      </c>
      <c r="R115" s="1" t="s">
        <v>2835</v>
      </c>
      <c r="S115" s="44" t="s">
        <v>181</v>
      </c>
      <c r="T115" s="128"/>
    </row>
    <row r="116" spans="1:20" ht="18" customHeight="1">
      <c r="A116" s="1" t="s">
        <v>15</v>
      </c>
      <c r="B116" s="1">
        <v>51</v>
      </c>
      <c r="C116" s="6" t="s">
        <v>2331</v>
      </c>
      <c r="D116" s="1" t="s">
        <v>5929</v>
      </c>
      <c r="E116" s="1" t="s">
        <v>2332</v>
      </c>
      <c r="F116" s="1" t="s">
        <v>10</v>
      </c>
      <c r="G116" s="1">
        <v>1</v>
      </c>
      <c r="H116" s="1">
        <v>1</v>
      </c>
      <c r="I116" s="1">
        <v>6.3550000000000004</v>
      </c>
      <c r="J116" s="1" t="s">
        <v>98</v>
      </c>
      <c r="K116" s="1" t="s">
        <v>119</v>
      </c>
      <c r="L116" s="1" t="s">
        <v>1476</v>
      </c>
      <c r="M116" s="1" t="s">
        <v>3352</v>
      </c>
      <c r="N116" s="1" t="s">
        <v>2688</v>
      </c>
      <c r="O116" s="1" t="s">
        <v>1609</v>
      </c>
      <c r="P116" s="1" t="s">
        <v>3728</v>
      </c>
      <c r="Q116" s="1" t="s">
        <v>15</v>
      </c>
      <c r="R116" s="1" t="s">
        <v>15</v>
      </c>
      <c r="S116" s="44" t="s">
        <v>181</v>
      </c>
      <c r="T116" s="128"/>
    </row>
    <row r="117" spans="1:20" ht="18" customHeight="1">
      <c r="A117" s="1" t="s">
        <v>15</v>
      </c>
      <c r="B117" s="1">
        <v>50</v>
      </c>
      <c r="C117" s="6" t="s">
        <v>1925</v>
      </c>
      <c r="D117" s="1" t="s">
        <v>5930</v>
      </c>
      <c r="E117" s="1" t="s">
        <v>1317</v>
      </c>
      <c r="F117" s="1" t="s">
        <v>1604</v>
      </c>
      <c r="G117" s="1">
        <v>5</v>
      </c>
      <c r="H117" s="1">
        <v>5</v>
      </c>
      <c r="I117" s="1">
        <v>31.774000000000001</v>
      </c>
      <c r="J117" s="1" t="s">
        <v>98</v>
      </c>
      <c r="K117" s="1" t="s">
        <v>12</v>
      </c>
      <c r="L117" s="1" t="s">
        <v>71</v>
      </c>
      <c r="M117" s="1" t="s">
        <v>3351</v>
      </c>
      <c r="N117" s="1" t="s">
        <v>2688</v>
      </c>
      <c r="O117" s="1" t="s">
        <v>3470</v>
      </c>
      <c r="P117" s="1" t="s">
        <v>3728</v>
      </c>
      <c r="Q117" s="1" t="s">
        <v>15</v>
      </c>
      <c r="R117" s="1" t="s">
        <v>15</v>
      </c>
      <c r="S117" s="44" t="s">
        <v>181</v>
      </c>
      <c r="T117" s="128"/>
    </row>
    <row r="118" spans="1:20" ht="18" customHeight="1">
      <c r="A118" s="1" t="s">
        <v>15</v>
      </c>
      <c r="B118" s="1">
        <v>49</v>
      </c>
      <c r="C118" s="6" t="s">
        <v>2348</v>
      </c>
      <c r="D118" s="1" t="s">
        <v>5863</v>
      </c>
      <c r="E118" s="1" t="s">
        <v>2350</v>
      </c>
      <c r="F118" s="1" t="s">
        <v>10</v>
      </c>
      <c r="G118" s="1">
        <v>1.39</v>
      </c>
      <c r="H118" s="1">
        <v>1.538</v>
      </c>
      <c r="I118" s="1">
        <v>9.7759999999999998</v>
      </c>
      <c r="J118" s="1" t="s">
        <v>90</v>
      </c>
      <c r="K118" s="1" t="s">
        <v>12</v>
      </c>
      <c r="L118" s="1" t="s">
        <v>628</v>
      </c>
      <c r="M118" s="1" t="s">
        <v>3352</v>
      </c>
      <c r="N118" s="1" t="s">
        <v>2688</v>
      </c>
      <c r="O118" s="1" t="s">
        <v>3470</v>
      </c>
      <c r="P118" s="1" t="s">
        <v>3725</v>
      </c>
      <c r="Q118" s="1" t="s">
        <v>15</v>
      </c>
      <c r="R118" s="1" t="s">
        <v>15</v>
      </c>
      <c r="S118" s="44" t="s">
        <v>181</v>
      </c>
      <c r="T118" s="128"/>
    </row>
    <row r="119" spans="1:20" ht="18" customHeight="1">
      <c r="A119" s="1" t="s">
        <v>15</v>
      </c>
      <c r="B119" s="1">
        <v>48</v>
      </c>
      <c r="C119" s="6" t="s">
        <v>2258</v>
      </c>
      <c r="D119" s="1" t="s">
        <v>5691</v>
      </c>
      <c r="E119" s="1" t="s">
        <v>2259</v>
      </c>
      <c r="F119" s="1" t="s">
        <v>10</v>
      </c>
      <c r="G119" s="1">
        <v>2.0699999999999998</v>
      </c>
      <c r="H119" s="1">
        <v>2.0699999999999998</v>
      </c>
      <c r="I119" s="1">
        <v>13.154</v>
      </c>
      <c r="J119" s="1" t="s">
        <v>98</v>
      </c>
      <c r="K119" s="1" t="s">
        <v>12</v>
      </c>
      <c r="L119" s="1" t="s">
        <v>29</v>
      </c>
      <c r="M119" s="1" t="s">
        <v>3352</v>
      </c>
      <c r="N119" s="1" t="s">
        <v>2688</v>
      </c>
      <c r="O119" s="1" t="s">
        <v>3470</v>
      </c>
      <c r="P119" s="1" t="s">
        <v>3728</v>
      </c>
      <c r="Q119" s="1" t="s">
        <v>15</v>
      </c>
      <c r="R119" s="1" t="s">
        <v>15</v>
      </c>
      <c r="S119" s="44" t="s">
        <v>181</v>
      </c>
      <c r="T119" s="128"/>
    </row>
    <row r="120" spans="1:20" ht="18" customHeight="1">
      <c r="A120" s="1" t="s">
        <v>1775</v>
      </c>
      <c r="B120" s="1">
        <v>47</v>
      </c>
      <c r="C120" s="6" t="s">
        <v>2351</v>
      </c>
      <c r="D120" s="1" t="s">
        <v>5691</v>
      </c>
      <c r="E120" s="1" t="s">
        <v>3567</v>
      </c>
      <c r="F120" s="1" t="s">
        <v>1991</v>
      </c>
      <c r="G120" s="1">
        <v>20</v>
      </c>
      <c r="H120" s="1">
        <v>3.1480000000000001</v>
      </c>
      <c r="I120" s="1">
        <v>20</v>
      </c>
      <c r="J120" s="1" t="s">
        <v>11</v>
      </c>
      <c r="K120" s="1" t="s">
        <v>135</v>
      </c>
      <c r="L120" s="1" t="s">
        <v>778</v>
      </c>
      <c r="M120" s="1" t="s">
        <v>3514</v>
      </c>
      <c r="N120" s="1" t="s">
        <v>2688</v>
      </c>
      <c r="O120" s="1" t="s">
        <v>3098</v>
      </c>
      <c r="P120" s="1" t="s">
        <v>2721</v>
      </c>
      <c r="Q120" s="1" t="s">
        <v>15</v>
      </c>
      <c r="R120" s="1" t="s">
        <v>15</v>
      </c>
      <c r="S120" s="44" t="s">
        <v>181</v>
      </c>
      <c r="T120" s="128"/>
    </row>
    <row r="121" spans="1:20" ht="18" customHeight="1">
      <c r="A121" s="1" t="s">
        <v>1775</v>
      </c>
      <c r="B121" s="1">
        <v>46</v>
      </c>
      <c r="C121" s="6" t="s">
        <v>2355</v>
      </c>
      <c r="D121" s="1" t="s">
        <v>5691</v>
      </c>
      <c r="E121" s="1" t="s">
        <v>3576</v>
      </c>
      <c r="F121" s="1" t="s">
        <v>1991</v>
      </c>
      <c r="G121" s="1">
        <v>12</v>
      </c>
      <c r="H121" s="1">
        <v>12</v>
      </c>
      <c r="I121" s="1">
        <v>76.256</v>
      </c>
      <c r="J121" s="1" t="s">
        <v>98</v>
      </c>
      <c r="K121" s="1" t="s">
        <v>12</v>
      </c>
      <c r="L121" s="1" t="s">
        <v>590</v>
      </c>
      <c r="M121" s="1" t="s">
        <v>3514</v>
      </c>
      <c r="N121" s="1" t="s">
        <v>2688</v>
      </c>
      <c r="O121" s="1" t="s">
        <v>3098</v>
      </c>
      <c r="P121" s="1" t="s">
        <v>3728</v>
      </c>
      <c r="Q121" s="1" t="s">
        <v>15</v>
      </c>
      <c r="R121" s="1" t="s">
        <v>15</v>
      </c>
      <c r="S121" s="44" t="s">
        <v>181</v>
      </c>
      <c r="T121" s="128"/>
    </row>
    <row r="122" spans="1:20" ht="18" customHeight="1">
      <c r="A122" s="1" t="s">
        <v>1775</v>
      </c>
      <c r="B122" s="1">
        <v>45</v>
      </c>
      <c r="C122" s="6" t="s">
        <v>2354</v>
      </c>
      <c r="D122" s="1" t="s">
        <v>5691</v>
      </c>
      <c r="E122" s="1" t="s">
        <v>3576</v>
      </c>
      <c r="F122" s="1" t="s">
        <v>1991</v>
      </c>
      <c r="G122" s="1">
        <v>20</v>
      </c>
      <c r="H122" s="1">
        <v>2.5529999999999999</v>
      </c>
      <c r="I122" s="1">
        <v>16.225999999999999</v>
      </c>
      <c r="J122" s="1" t="s">
        <v>462</v>
      </c>
      <c r="K122" s="1" t="s">
        <v>135</v>
      </c>
      <c r="L122" s="1" t="s">
        <v>590</v>
      </c>
      <c r="M122" s="1" t="s">
        <v>3514</v>
      </c>
      <c r="N122" s="1" t="s">
        <v>2688</v>
      </c>
      <c r="O122" s="1" t="s">
        <v>3098</v>
      </c>
      <c r="P122" s="1" t="s">
        <v>3735</v>
      </c>
      <c r="Q122" s="1" t="s">
        <v>15</v>
      </c>
      <c r="R122" s="1" t="s">
        <v>15</v>
      </c>
      <c r="S122" s="44" t="s">
        <v>181</v>
      </c>
      <c r="T122" s="128"/>
    </row>
    <row r="123" spans="1:20" ht="18" customHeight="1">
      <c r="A123" s="1" t="s">
        <v>2693</v>
      </c>
      <c r="B123" s="1">
        <v>44</v>
      </c>
      <c r="C123" s="6" t="s">
        <v>2358</v>
      </c>
      <c r="D123" s="1" t="s">
        <v>5691</v>
      </c>
      <c r="E123" s="1" t="s">
        <v>3575</v>
      </c>
      <c r="F123" s="1" t="s">
        <v>1991</v>
      </c>
      <c r="G123" s="1">
        <v>6</v>
      </c>
      <c r="H123" s="1">
        <v>6</v>
      </c>
      <c r="I123" s="1">
        <v>38.128</v>
      </c>
      <c r="J123" s="1" t="s">
        <v>98</v>
      </c>
      <c r="K123" s="1" t="s">
        <v>12</v>
      </c>
      <c r="L123" s="1" t="s">
        <v>2356</v>
      </c>
      <c r="M123" s="1" t="s">
        <v>3514</v>
      </c>
      <c r="N123" s="1" t="s">
        <v>2688</v>
      </c>
      <c r="O123" s="1" t="s">
        <v>3098</v>
      </c>
      <c r="P123" s="1" t="s">
        <v>3728</v>
      </c>
      <c r="Q123" s="1" t="s">
        <v>15</v>
      </c>
      <c r="R123" s="1" t="s">
        <v>15</v>
      </c>
      <c r="S123" s="44" t="s">
        <v>181</v>
      </c>
      <c r="T123" s="128"/>
    </row>
    <row r="124" spans="1:20" ht="18" customHeight="1">
      <c r="A124" s="1" t="s">
        <v>1775</v>
      </c>
      <c r="B124" s="1">
        <v>43</v>
      </c>
      <c r="C124" s="6" t="s">
        <v>2353</v>
      </c>
      <c r="D124" s="1" t="s">
        <v>5691</v>
      </c>
      <c r="E124" s="1" t="s">
        <v>3587</v>
      </c>
      <c r="F124" s="1" t="s">
        <v>1991</v>
      </c>
      <c r="G124" s="1">
        <v>3</v>
      </c>
      <c r="H124" s="1">
        <v>3.32</v>
      </c>
      <c r="I124" s="1">
        <v>21.1</v>
      </c>
      <c r="J124" s="1" t="s">
        <v>90</v>
      </c>
      <c r="K124" s="1" t="s">
        <v>12</v>
      </c>
      <c r="L124" s="1" t="s">
        <v>689</v>
      </c>
      <c r="M124" s="1" t="s">
        <v>3514</v>
      </c>
      <c r="N124" s="1" t="s">
        <v>2688</v>
      </c>
      <c r="O124" s="1" t="s">
        <v>3098</v>
      </c>
      <c r="P124" s="1" t="s">
        <v>3725</v>
      </c>
      <c r="Q124" s="1" t="s">
        <v>15</v>
      </c>
      <c r="R124" s="1" t="s">
        <v>15</v>
      </c>
      <c r="S124" s="44" t="s">
        <v>181</v>
      </c>
      <c r="T124" s="128"/>
    </row>
    <row r="125" spans="1:20" ht="18" customHeight="1">
      <c r="A125" s="1" t="s">
        <v>15</v>
      </c>
      <c r="B125" s="1">
        <v>42</v>
      </c>
      <c r="C125" s="6" t="s">
        <v>2375</v>
      </c>
      <c r="D125" s="1" t="s">
        <v>5631</v>
      </c>
      <c r="E125" s="1" t="s">
        <v>2376</v>
      </c>
      <c r="F125" s="1" t="s">
        <v>1678</v>
      </c>
      <c r="G125" s="1">
        <v>5.5</v>
      </c>
      <c r="H125" s="1">
        <v>5.5</v>
      </c>
      <c r="I125" s="1">
        <v>34.951000000000001</v>
      </c>
      <c r="J125" s="1" t="s">
        <v>98</v>
      </c>
      <c r="K125" s="1" t="s">
        <v>102</v>
      </c>
      <c r="L125" s="1" t="s">
        <v>2374</v>
      </c>
      <c r="M125" s="1" t="s">
        <v>3351</v>
      </c>
      <c r="N125" s="1" t="s">
        <v>2688</v>
      </c>
      <c r="O125" s="1" t="s">
        <v>3471</v>
      </c>
      <c r="P125" s="1" t="s">
        <v>3728</v>
      </c>
      <c r="Q125" s="1" t="s">
        <v>15</v>
      </c>
      <c r="R125" s="1" t="s">
        <v>15</v>
      </c>
      <c r="S125" s="44" t="s">
        <v>181</v>
      </c>
      <c r="T125" s="128"/>
    </row>
    <row r="126" spans="1:20" ht="18" customHeight="1">
      <c r="A126" s="1" t="s">
        <v>2686</v>
      </c>
      <c r="B126" s="1">
        <v>41</v>
      </c>
      <c r="C126" s="6" t="s">
        <v>399</v>
      </c>
      <c r="D126" s="1" t="s">
        <v>5631</v>
      </c>
      <c r="E126" s="1" t="s">
        <v>3588</v>
      </c>
      <c r="F126" s="1" t="s">
        <v>401</v>
      </c>
      <c r="G126" s="1">
        <v>6.5</v>
      </c>
      <c r="H126" s="1">
        <v>6.5</v>
      </c>
      <c r="I126" s="1">
        <v>41.305999999999997</v>
      </c>
      <c r="J126" s="1" t="s">
        <v>98</v>
      </c>
      <c r="K126" s="1" t="s">
        <v>12</v>
      </c>
      <c r="L126" s="1" t="s">
        <v>402</v>
      </c>
      <c r="M126" s="1" t="s">
        <v>3351</v>
      </c>
      <c r="N126" s="1" t="s">
        <v>2688</v>
      </c>
      <c r="O126" s="1" t="s">
        <v>3098</v>
      </c>
      <c r="P126" s="1" t="s">
        <v>3728</v>
      </c>
      <c r="Q126" s="1" t="s">
        <v>15</v>
      </c>
      <c r="R126" s="1" t="s">
        <v>15</v>
      </c>
      <c r="S126" s="44" t="s">
        <v>181</v>
      </c>
      <c r="T126" s="128"/>
    </row>
    <row r="127" spans="1:20" ht="18" customHeight="1">
      <c r="A127" s="1" t="s">
        <v>1775</v>
      </c>
      <c r="B127" s="1">
        <v>40</v>
      </c>
      <c r="C127" s="6" t="s">
        <v>2377</v>
      </c>
      <c r="D127" s="1" t="s">
        <v>5693</v>
      </c>
      <c r="E127" s="1" t="s">
        <v>3568</v>
      </c>
      <c r="F127" s="1" t="s">
        <v>1991</v>
      </c>
      <c r="G127" s="1">
        <v>10</v>
      </c>
      <c r="H127" s="1">
        <v>10</v>
      </c>
      <c r="I127" s="1">
        <v>63.546999999999997</v>
      </c>
      <c r="J127" s="1" t="s">
        <v>98</v>
      </c>
      <c r="K127" s="1" t="s">
        <v>12</v>
      </c>
      <c r="L127" s="1" t="s">
        <v>2302</v>
      </c>
      <c r="M127" s="1" t="s">
        <v>3355</v>
      </c>
      <c r="N127" s="1" t="s">
        <v>2688</v>
      </c>
      <c r="O127" s="1" t="s">
        <v>3098</v>
      </c>
      <c r="P127" s="1" t="s">
        <v>3728</v>
      </c>
      <c r="Q127" s="1" t="s">
        <v>15</v>
      </c>
      <c r="R127" s="1" t="s">
        <v>15</v>
      </c>
      <c r="S127" s="44" t="s">
        <v>181</v>
      </c>
      <c r="T127" s="128"/>
    </row>
    <row r="128" spans="1:20" ht="18" customHeight="1">
      <c r="A128" s="1" t="s">
        <v>1775</v>
      </c>
      <c r="B128" s="1">
        <v>39</v>
      </c>
      <c r="C128" s="6" t="s">
        <v>2314</v>
      </c>
      <c r="D128" s="1" t="s">
        <v>5693</v>
      </c>
      <c r="E128" s="1" t="s">
        <v>3568</v>
      </c>
      <c r="F128" s="1" t="s">
        <v>1991</v>
      </c>
      <c r="G128" s="1">
        <v>10</v>
      </c>
      <c r="H128" s="1">
        <v>1.5740000000000001</v>
      </c>
      <c r="I128" s="1">
        <v>10</v>
      </c>
      <c r="J128" s="1" t="s">
        <v>11</v>
      </c>
      <c r="K128" s="1" t="s">
        <v>135</v>
      </c>
      <c r="L128" s="1" t="s">
        <v>826</v>
      </c>
      <c r="M128" s="1" t="s">
        <v>3355</v>
      </c>
      <c r="N128" s="1" t="s">
        <v>2688</v>
      </c>
      <c r="O128" s="1" t="s">
        <v>3098</v>
      </c>
      <c r="P128" s="1" t="s">
        <v>2721</v>
      </c>
      <c r="Q128" s="1" t="s">
        <v>15</v>
      </c>
      <c r="R128" s="1" t="s">
        <v>15</v>
      </c>
      <c r="S128" s="1" t="s">
        <v>181</v>
      </c>
      <c r="T128" s="128"/>
    </row>
    <row r="129" spans="1:20" ht="18" customHeight="1">
      <c r="A129" s="1" t="s">
        <v>2693</v>
      </c>
      <c r="B129" s="1">
        <v>38</v>
      </c>
      <c r="C129" s="6" t="s">
        <v>2395</v>
      </c>
      <c r="D129" s="1" t="s">
        <v>5633</v>
      </c>
      <c r="E129" s="1" t="s">
        <v>3570</v>
      </c>
      <c r="F129" s="1" t="s">
        <v>1912</v>
      </c>
      <c r="G129" s="1">
        <v>10</v>
      </c>
      <c r="H129" s="1">
        <v>10</v>
      </c>
      <c r="I129" s="1">
        <v>63.546999999999997</v>
      </c>
      <c r="J129" s="1" t="s">
        <v>98</v>
      </c>
      <c r="K129" s="1" t="s">
        <v>12</v>
      </c>
      <c r="L129" s="1" t="s">
        <v>2394</v>
      </c>
      <c r="M129" s="1" t="s">
        <v>3351</v>
      </c>
      <c r="N129" s="1" t="s">
        <v>2688</v>
      </c>
      <c r="O129" s="1" t="s">
        <v>3098</v>
      </c>
      <c r="P129" s="1" t="s">
        <v>3728</v>
      </c>
      <c r="Q129" s="1" t="s">
        <v>15</v>
      </c>
      <c r="R129" s="1" t="s">
        <v>15</v>
      </c>
      <c r="S129" s="44" t="s">
        <v>181</v>
      </c>
      <c r="T129" s="128"/>
    </row>
    <row r="130" spans="1:20" ht="18" customHeight="1">
      <c r="A130" s="1" t="s">
        <v>1775</v>
      </c>
      <c r="B130" s="1">
        <v>37</v>
      </c>
      <c r="C130" s="6" t="s">
        <v>1918</v>
      </c>
      <c r="D130" s="1" t="s">
        <v>5633</v>
      </c>
      <c r="E130" s="1" t="s">
        <v>3589</v>
      </c>
      <c r="F130" s="1" t="s">
        <v>1912</v>
      </c>
      <c r="G130" s="1">
        <v>5</v>
      </c>
      <c r="H130" s="1">
        <v>5</v>
      </c>
      <c r="I130" s="1">
        <v>31.774000000000001</v>
      </c>
      <c r="J130" s="1" t="s">
        <v>98</v>
      </c>
      <c r="K130" s="1" t="s">
        <v>12</v>
      </c>
      <c r="L130" s="1" t="s">
        <v>402</v>
      </c>
      <c r="M130" s="1" t="s">
        <v>3352</v>
      </c>
      <c r="N130" s="1" t="s">
        <v>2688</v>
      </c>
      <c r="O130" s="1" t="s">
        <v>3098</v>
      </c>
      <c r="P130" s="1" t="s">
        <v>3728</v>
      </c>
      <c r="Q130" s="1" t="s">
        <v>15</v>
      </c>
      <c r="R130" s="1" t="s">
        <v>15</v>
      </c>
      <c r="S130" s="44" t="s">
        <v>181</v>
      </c>
      <c r="T130" s="128"/>
    </row>
    <row r="131" spans="1:20" ht="18" customHeight="1">
      <c r="A131" s="1" t="s">
        <v>1775</v>
      </c>
      <c r="B131" s="1">
        <v>36</v>
      </c>
      <c r="C131" s="6" t="s">
        <v>2393</v>
      </c>
      <c r="D131" s="1" t="s">
        <v>5633</v>
      </c>
      <c r="E131" s="1" t="s">
        <v>3580</v>
      </c>
      <c r="F131" s="1" t="s">
        <v>1912</v>
      </c>
      <c r="G131" s="1">
        <v>5</v>
      </c>
      <c r="H131" s="1">
        <v>5.5339999999999998</v>
      </c>
      <c r="I131" s="1">
        <v>35.165999999999997</v>
      </c>
      <c r="J131" s="1" t="s">
        <v>90</v>
      </c>
      <c r="K131" s="1" t="s">
        <v>12</v>
      </c>
      <c r="L131" s="1" t="s">
        <v>575</v>
      </c>
      <c r="M131" s="1" t="s">
        <v>3358</v>
      </c>
      <c r="N131" s="1" t="s">
        <v>2688</v>
      </c>
      <c r="O131" s="1" t="s">
        <v>3098</v>
      </c>
      <c r="P131" s="1" t="s">
        <v>3725</v>
      </c>
      <c r="Q131" s="1" t="s">
        <v>15</v>
      </c>
      <c r="R131" s="1" t="s">
        <v>15</v>
      </c>
      <c r="S131" s="44" t="s">
        <v>181</v>
      </c>
      <c r="T131" s="128"/>
    </row>
    <row r="132" spans="1:20" ht="18" customHeight="1">
      <c r="A132" s="1" t="s">
        <v>15</v>
      </c>
      <c r="B132" s="1">
        <v>35</v>
      </c>
      <c r="C132" s="6" t="s">
        <v>2398</v>
      </c>
      <c r="D132" s="1" t="s">
        <v>5869</v>
      </c>
      <c r="E132" s="1" t="s">
        <v>2400</v>
      </c>
      <c r="F132" s="1" t="s">
        <v>308</v>
      </c>
      <c r="G132" s="1">
        <v>2</v>
      </c>
      <c r="H132" s="1">
        <v>2</v>
      </c>
      <c r="I132" s="1">
        <v>12.709</v>
      </c>
      <c r="J132" s="1" t="s">
        <v>98</v>
      </c>
      <c r="K132" s="1" t="s">
        <v>12</v>
      </c>
      <c r="L132" s="1" t="s">
        <v>49</v>
      </c>
      <c r="M132" s="1" t="s">
        <v>3351</v>
      </c>
      <c r="N132" s="1" t="s">
        <v>2688</v>
      </c>
      <c r="O132" s="1" t="s">
        <v>1609</v>
      </c>
      <c r="P132" s="1" t="s">
        <v>3728</v>
      </c>
      <c r="Q132" s="1" t="s">
        <v>15</v>
      </c>
      <c r="R132" s="1" t="s">
        <v>15</v>
      </c>
      <c r="S132" s="44" t="s">
        <v>181</v>
      </c>
      <c r="T132" s="128"/>
    </row>
    <row r="133" spans="1:20" ht="18" customHeight="1">
      <c r="A133" s="1" t="s">
        <v>15</v>
      </c>
      <c r="B133" s="1">
        <v>34</v>
      </c>
      <c r="C133" s="6" t="s">
        <v>2405</v>
      </c>
      <c r="D133" s="1" t="s">
        <v>5634</v>
      </c>
      <c r="E133" s="1" t="s">
        <v>2406</v>
      </c>
      <c r="F133" s="1" t="s">
        <v>104</v>
      </c>
      <c r="G133" s="1">
        <v>2.2999999999999998</v>
      </c>
      <c r="H133" s="1">
        <v>2.2999999999999998</v>
      </c>
      <c r="I133" s="1">
        <v>14.616</v>
      </c>
      <c r="J133" s="1" t="s">
        <v>98</v>
      </c>
      <c r="K133" s="1" t="s">
        <v>12</v>
      </c>
      <c r="L133" s="1" t="s">
        <v>909</v>
      </c>
      <c r="M133" s="1" t="s">
        <v>3352</v>
      </c>
      <c r="N133" s="1" t="s">
        <v>5471</v>
      </c>
      <c r="O133" s="1" t="s">
        <v>3471</v>
      </c>
      <c r="P133" s="1" t="s">
        <v>3728</v>
      </c>
      <c r="Q133" s="1" t="s">
        <v>15</v>
      </c>
      <c r="R133" s="1" t="s">
        <v>15</v>
      </c>
      <c r="S133" s="44" t="s">
        <v>181</v>
      </c>
      <c r="T133" s="128"/>
    </row>
    <row r="134" spans="1:20" ht="18" customHeight="1">
      <c r="A134" s="1" t="s">
        <v>15</v>
      </c>
      <c r="B134" s="1">
        <v>33</v>
      </c>
      <c r="C134" s="6" t="s">
        <v>2016</v>
      </c>
      <c r="D134" s="1" t="s">
        <v>5871</v>
      </c>
      <c r="E134" s="1" t="s">
        <v>2409</v>
      </c>
      <c r="F134" s="1" t="s">
        <v>10</v>
      </c>
      <c r="G134" s="1">
        <v>2</v>
      </c>
      <c r="H134" s="1">
        <v>2</v>
      </c>
      <c r="I134" s="1">
        <v>12.709</v>
      </c>
      <c r="J134" s="1" t="s">
        <v>98</v>
      </c>
      <c r="K134" s="1" t="s">
        <v>12</v>
      </c>
      <c r="L134" s="1" t="s">
        <v>815</v>
      </c>
      <c r="M134" s="1" t="s">
        <v>3351</v>
      </c>
      <c r="N134" s="1" t="s">
        <v>5469</v>
      </c>
      <c r="O134" s="1" t="s">
        <v>3470</v>
      </c>
      <c r="P134" s="1" t="s">
        <v>3728</v>
      </c>
      <c r="Q134" s="1" t="s">
        <v>15</v>
      </c>
      <c r="R134" s="1" t="s">
        <v>15</v>
      </c>
      <c r="S134" s="44" t="s">
        <v>181</v>
      </c>
      <c r="T134" s="128"/>
    </row>
    <row r="135" spans="1:20" ht="18" customHeight="1">
      <c r="A135" s="1" t="s">
        <v>15</v>
      </c>
      <c r="B135" s="1">
        <v>32</v>
      </c>
      <c r="C135" s="6" t="s">
        <v>2414</v>
      </c>
      <c r="D135" s="1" t="s">
        <v>5873</v>
      </c>
      <c r="E135" s="1" t="s">
        <v>2415</v>
      </c>
      <c r="F135" s="1" t="s">
        <v>10</v>
      </c>
      <c r="G135" s="1">
        <v>0.57499999999999996</v>
      </c>
      <c r="H135" s="1">
        <v>0.57499999999999996</v>
      </c>
      <c r="I135" s="1">
        <v>3.6539999999999999</v>
      </c>
      <c r="J135" s="1" t="s">
        <v>98</v>
      </c>
      <c r="K135" s="1" t="s">
        <v>12</v>
      </c>
      <c r="L135" s="1" t="s">
        <v>1871</v>
      </c>
      <c r="M135" s="1" t="s">
        <v>3352</v>
      </c>
      <c r="N135" s="1" t="s">
        <v>2688</v>
      </c>
      <c r="O135" s="1" t="s">
        <v>3470</v>
      </c>
      <c r="P135" s="1" t="s">
        <v>3728</v>
      </c>
      <c r="Q135" s="1" t="s">
        <v>15</v>
      </c>
      <c r="R135" s="1" t="s">
        <v>15</v>
      </c>
      <c r="S135" s="44" t="s">
        <v>181</v>
      </c>
      <c r="T135" s="128"/>
    </row>
    <row r="136" spans="1:20" ht="18" customHeight="1">
      <c r="A136" s="1" t="s">
        <v>15</v>
      </c>
      <c r="B136" s="1">
        <v>31</v>
      </c>
      <c r="C136" s="6" t="s">
        <v>2416</v>
      </c>
      <c r="D136" s="1" t="s">
        <v>5742</v>
      </c>
      <c r="E136" s="1" t="s">
        <v>2417</v>
      </c>
      <c r="F136" s="1" t="s">
        <v>478</v>
      </c>
      <c r="G136" s="1">
        <v>3</v>
      </c>
      <c r="H136" s="1">
        <v>3</v>
      </c>
      <c r="I136" s="1">
        <v>19.064</v>
      </c>
      <c r="J136" s="1" t="s">
        <v>98</v>
      </c>
      <c r="K136" s="1" t="s">
        <v>12</v>
      </c>
      <c r="L136" s="1" t="s">
        <v>19</v>
      </c>
      <c r="M136" s="1" t="s">
        <v>3351</v>
      </c>
      <c r="N136" s="1" t="s">
        <v>2688</v>
      </c>
      <c r="O136" s="1" t="s">
        <v>3470</v>
      </c>
      <c r="P136" s="1" t="s">
        <v>3728</v>
      </c>
      <c r="Q136" s="1" t="s">
        <v>15</v>
      </c>
      <c r="R136" s="1" t="s">
        <v>15</v>
      </c>
      <c r="S136" s="44" t="s">
        <v>181</v>
      </c>
      <c r="T136" s="128"/>
    </row>
    <row r="137" spans="1:20" ht="18" customHeight="1">
      <c r="A137" s="1" t="s">
        <v>15</v>
      </c>
      <c r="B137" s="1">
        <v>30</v>
      </c>
      <c r="C137" s="6" t="s">
        <v>2432</v>
      </c>
      <c r="D137" s="1" t="s">
        <v>5875</v>
      </c>
      <c r="E137" s="1" t="s">
        <v>3247</v>
      </c>
      <c r="F137" s="1" t="s">
        <v>912</v>
      </c>
      <c r="G137" s="1">
        <v>3.5</v>
      </c>
      <c r="H137" s="1">
        <v>3.5</v>
      </c>
      <c r="I137" s="1">
        <v>22.25</v>
      </c>
      <c r="J137" s="1" t="s">
        <v>98</v>
      </c>
      <c r="K137" s="1" t="s">
        <v>102</v>
      </c>
      <c r="L137" s="1" t="s">
        <v>402</v>
      </c>
      <c r="M137" s="1" t="s">
        <v>3354</v>
      </c>
      <c r="N137" s="1" t="s">
        <v>2688</v>
      </c>
      <c r="O137" s="1" t="s">
        <v>3471</v>
      </c>
      <c r="P137" s="1" t="s">
        <v>3728</v>
      </c>
      <c r="Q137" s="1" t="s">
        <v>2832</v>
      </c>
      <c r="R137" s="1" t="s">
        <v>2835</v>
      </c>
      <c r="S137" s="44" t="s">
        <v>181</v>
      </c>
      <c r="T137" s="128"/>
    </row>
    <row r="138" spans="1:20" ht="18" customHeight="1">
      <c r="A138" s="1" t="s">
        <v>15</v>
      </c>
      <c r="B138" s="1">
        <v>29</v>
      </c>
      <c r="C138" s="6" t="s">
        <v>2441</v>
      </c>
      <c r="D138" s="1" t="s">
        <v>5744</v>
      </c>
      <c r="E138" s="1" t="s">
        <v>2442</v>
      </c>
      <c r="F138" s="1" t="s">
        <v>105</v>
      </c>
      <c r="G138" s="1">
        <v>4.5</v>
      </c>
      <c r="H138" s="1">
        <v>4.5</v>
      </c>
      <c r="I138" s="1">
        <v>28.606000000000002</v>
      </c>
      <c r="J138" s="1" t="s">
        <v>98</v>
      </c>
      <c r="K138" s="1" t="s">
        <v>12</v>
      </c>
      <c r="L138" s="1" t="s">
        <v>815</v>
      </c>
      <c r="M138" s="1" t="s">
        <v>3500</v>
      </c>
      <c r="N138" s="1" t="s">
        <v>2688</v>
      </c>
      <c r="O138" s="1" t="s">
        <v>3470</v>
      </c>
      <c r="P138" s="1" t="s">
        <v>3728</v>
      </c>
      <c r="Q138" s="1" t="s">
        <v>15</v>
      </c>
      <c r="R138" s="1" t="s">
        <v>15</v>
      </c>
      <c r="S138" s="44" t="s">
        <v>181</v>
      </c>
      <c r="T138" s="128"/>
    </row>
    <row r="139" spans="1:20" ht="18" customHeight="1">
      <c r="A139" s="1" t="s">
        <v>15</v>
      </c>
      <c r="B139" s="1">
        <v>28</v>
      </c>
      <c r="C139" s="6" t="s">
        <v>2285</v>
      </c>
      <c r="D139" s="1" t="s">
        <v>5744</v>
      </c>
      <c r="E139" s="1" t="s">
        <v>2284</v>
      </c>
      <c r="F139" s="1" t="s">
        <v>10</v>
      </c>
      <c r="G139" s="1">
        <v>1</v>
      </c>
      <c r="H139" s="1">
        <v>1</v>
      </c>
      <c r="I139" s="1">
        <v>6.3570000000000002</v>
      </c>
      <c r="J139" s="1" t="s">
        <v>98</v>
      </c>
      <c r="K139" s="1" t="s">
        <v>12</v>
      </c>
      <c r="L139" s="1" t="s">
        <v>64</v>
      </c>
      <c r="M139" s="1" t="s">
        <v>3351</v>
      </c>
      <c r="N139" s="1" t="s">
        <v>2688</v>
      </c>
      <c r="O139" s="1" t="s">
        <v>3470</v>
      </c>
      <c r="P139" s="1" t="s">
        <v>3728</v>
      </c>
      <c r="Q139" s="1" t="s">
        <v>15</v>
      </c>
      <c r="R139" s="1" t="s">
        <v>15</v>
      </c>
      <c r="S139" s="44" t="s">
        <v>181</v>
      </c>
      <c r="T139" s="128"/>
    </row>
    <row r="140" spans="1:20" ht="18" customHeight="1">
      <c r="A140" s="1" t="s">
        <v>1599</v>
      </c>
      <c r="B140" s="1">
        <v>27</v>
      </c>
      <c r="C140" s="6" t="s">
        <v>440</v>
      </c>
      <c r="D140" s="1" t="s">
        <v>5637</v>
      </c>
      <c r="E140" s="1" t="s">
        <v>442</v>
      </c>
      <c r="F140" s="1" t="s">
        <v>89</v>
      </c>
      <c r="G140" s="1">
        <v>2.5</v>
      </c>
      <c r="H140" s="1">
        <v>2.5</v>
      </c>
      <c r="I140" s="1">
        <v>15.891999999999999</v>
      </c>
      <c r="J140" s="1" t="s">
        <v>98</v>
      </c>
      <c r="K140" s="1" t="s">
        <v>12</v>
      </c>
      <c r="L140" s="1" t="s">
        <v>31</v>
      </c>
      <c r="M140" s="1" t="s">
        <v>3351</v>
      </c>
      <c r="N140" s="1" t="s">
        <v>5469</v>
      </c>
      <c r="O140" s="1" t="s">
        <v>3470</v>
      </c>
      <c r="P140" s="1" t="s">
        <v>3728</v>
      </c>
      <c r="Q140" s="1" t="s">
        <v>15</v>
      </c>
      <c r="R140" s="1" t="s">
        <v>15</v>
      </c>
      <c r="S140" s="44" t="s">
        <v>181</v>
      </c>
      <c r="T140" s="128"/>
    </row>
    <row r="141" spans="1:20" ht="18" customHeight="1">
      <c r="A141" s="1" t="s">
        <v>1775</v>
      </c>
      <c r="B141" s="1">
        <v>26</v>
      </c>
      <c r="C141" s="6" t="s">
        <v>2444</v>
      </c>
      <c r="D141" s="1" t="s">
        <v>5637</v>
      </c>
      <c r="E141" s="1" t="s">
        <v>1348</v>
      </c>
      <c r="F141" s="1" t="s">
        <v>1645</v>
      </c>
      <c r="G141" s="1">
        <v>4</v>
      </c>
      <c r="H141" s="1">
        <v>4</v>
      </c>
      <c r="I141" s="1">
        <v>25.428000000000001</v>
      </c>
      <c r="J141" s="1" t="s">
        <v>98</v>
      </c>
      <c r="K141" s="1" t="s">
        <v>12</v>
      </c>
      <c r="L141" s="1" t="s">
        <v>13</v>
      </c>
      <c r="M141" s="1" t="s">
        <v>3351</v>
      </c>
      <c r="N141" s="1" t="s">
        <v>2688</v>
      </c>
      <c r="O141" s="1" t="s">
        <v>3470</v>
      </c>
      <c r="P141" s="1" t="s">
        <v>3728</v>
      </c>
      <c r="Q141" s="1" t="s">
        <v>15</v>
      </c>
      <c r="R141" s="1" t="s">
        <v>15</v>
      </c>
      <c r="S141" s="44" t="s">
        <v>181</v>
      </c>
      <c r="T141" s="128"/>
    </row>
    <row r="142" spans="1:20" ht="18" customHeight="1">
      <c r="A142" s="1" t="s">
        <v>1775</v>
      </c>
      <c r="B142" s="1">
        <v>25</v>
      </c>
      <c r="C142" s="6" t="s">
        <v>2446</v>
      </c>
      <c r="D142" s="1" t="s">
        <v>5745</v>
      </c>
      <c r="E142" s="1" t="s">
        <v>2447</v>
      </c>
      <c r="F142" s="1" t="s">
        <v>1629</v>
      </c>
      <c r="G142" s="1">
        <v>3</v>
      </c>
      <c r="H142" s="1">
        <v>3</v>
      </c>
      <c r="I142" s="1">
        <v>19.071000000000002</v>
      </c>
      <c r="J142" s="1" t="s">
        <v>98</v>
      </c>
      <c r="K142" s="1" t="s">
        <v>12</v>
      </c>
      <c r="L142" s="1" t="s">
        <v>83</v>
      </c>
      <c r="M142" s="1" t="s">
        <v>3351</v>
      </c>
      <c r="N142" s="1" t="s">
        <v>2688</v>
      </c>
      <c r="O142" s="1" t="s">
        <v>3470</v>
      </c>
      <c r="P142" s="1" t="s">
        <v>3728</v>
      </c>
      <c r="Q142" s="1" t="s">
        <v>15</v>
      </c>
      <c r="R142" s="1" t="s">
        <v>15</v>
      </c>
      <c r="S142" s="44" t="s">
        <v>181</v>
      </c>
      <c r="T142" s="128"/>
    </row>
    <row r="143" spans="1:20" ht="18" customHeight="1">
      <c r="A143" s="1" t="s">
        <v>15</v>
      </c>
      <c r="B143" s="1">
        <v>24</v>
      </c>
      <c r="C143" s="6" t="s">
        <v>2469</v>
      </c>
      <c r="D143" s="1" t="s">
        <v>5801</v>
      </c>
      <c r="E143" s="1" t="s">
        <v>2470</v>
      </c>
      <c r="F143" s="1" t="s">
        <v>10</v>
      </c>
      <c r="G143" s="1">
        <v>10</v>
      </c>
      <c r="H143" s="1">
        <v>1.571</v>
      </c>
      <c r="I143" s="1">
        <v>10</v>
      </c>
      <c r="J143" s="1" t="s">
        <v>11</v>
      </c>
      <c r="K143" s="1" t="s">
        <v>12</v>
      </c>
      <c r="L143" s="1" t="s">
        <v>778</v>
      </c>
      <c r="M143" s="1" t="s">
        <v>3351</v>
      </c>
      <c r="N143" s="1" t="s">
        <v>2688</v>
      </c>
      <c r="O143" s="1" t="s">
        <v>3471</v>
      </c>
      <c r="P143" s="1" t="s">
        <v>2721</v>
      </c>
      <c r="Q143" s="1" t="s">
        <v>15</v>
      </c>
      <c r="R143" s="1" t="s">
        <v>15</v>
      </c>
      <c r="S143" s="44" t="s">
        <v>181</v>
      </c>
      <c r="T143" s="128"/>
    </row>
    <row r="144" spans="1:20" ht="18" customHeight="1">
      <c r="A144" s="1" t="s">
        <v>15</v>
      </c>
      <c r="B144" s="1">
        <v>23</v>
      </c>
      <c r="C144" s="6" t="s">
        <v>2481</v>
      </c>
      <c r="D144" s="1" t="s">
        <v>5640</v>
      </c>
      <c r="E144" s="1" t="s">
        <v>483</v>
      </c>
      <c r="F144" s="1" t="s">
        <v>239</v>
      </c>
      <c r="G144" s="1">
        <v>1</v>
      </c>
      <c r="H144" s="1">
        <v>1</v>
      </c>
      <c r="I144" s="1">
        <v>6.3570000000000002</v>
      </c>
      <c r="J144" s="1" t="s">
        <v>98</v>
      </c>
      <c r="K144" s="1" t="s">
        <v>102</v>
      </c>
      <c r="L144" s="1" t="s">
        <v>2480</v>
      </c>
      <c r="M144" s="1" t="s">
        <v>3351</v>
      </c>
      <c r="N144" s="1" t="s">
        <v>2688</v>
      </c>
      <c r="O144" s="1" t="s">
        <v>3470</v>
      </c>
      <c r="P144" s="1" t="s">
        <v>3728</v>
      </c>
      <c r="Q144" s="1" t="s">
        <v>15</v>
      </c>
      <c r="R144" s="1" t="s">
        <v>15</v>
      </c>
      <c r="S144" s="44" t="s">
        <v>181</v>
      </c>
      <c r="T144" s="128"/>
    </row>
    <row r="145" spans="1:20" ht="18" customHeight="1">
      <c r="A145" s="1" t="s">
        <v>1775</v>
      </c>
      <c r="B145" s="1">
        <v>22</v>
      </c>
      <c r="C145" s="6" t="s">
        <v>2499</v>
      </c>
      <c r="D145" s="1" t="s">
        <v>5700</v>
      </c>
      <c r="E145" s="1" t="s">
        <v>3582</v>
      </c>
      <c r="F145" s="1" t="s">
        <v>1912</v>
      </c>
      <c r="G145" s="1">
        <v>4</v>
      </c>
      <c r="H145" s="1">
        <v>4</v>
      </c>
      <c r="I145" s="1">
        <v>25.428000000000001</v>
      </c>
      <c r="J145" s="1" t="s">
        <v>98</v>
      </c>
      <c r="K145" s="1" t="s">
        <v>12</v>
      </c>
      <c r="L145" s="1" t="s">
        <v>509</v>
      </c>
      <c r="M145" s="1" t="s">
        <v>3351</v>
      </c>
      <c r="N145" s="1" t="s">
        <v>5469</v>
      </c>
      <c r="O145" s="1" t="s">
        <v>3098</v>
      </c>
      <c r="P145" s="1" t="s">
        <v>3728</v>
      </c>
      <c r="Q145" s="1" t="s">
        <v>15</v>
      </c>
      <c r="R145" s="1" t="s">
        <v>15</v>
      </c>
      <c r="S145" s="44" t="s">
        <v>181</v>
      </c>
      <c r="T145" s="128"/>
    </row>
    <row r="146" spans="1:20" ht="18" customHeight="1">
      <c r="A146" s="1" t="s">
        <v>15</v>
      </c>
      <c r="B146" s="1">
        <v>21</v>
      </c>
      <c r="C146" s="6" t="s">
        <v>2497</v>
      </c>
      <c r="D146" s="1" t="s">
        <v>5700</v>
      </c>
      <c r="E146" s="1" t="s">
        <v>2958</v>
      </c>
      <c r="F146" s="1" t="s">
        <v>1611</v>
      </c>
      <c r="G146" s="1">
        <v>2</v>
      </c>
      <c r="H146" s="1">
        <v>2</v>
      </c>
      <c r="I146" s="1">
        <v>12.714</v>
      </c>
      <c r="J146" s="1" t="s">
        <v>98</v>
      </c>
      <c r="K146" s="1" t="s">
        <v>102</v>
      </c>
      <c r="L146" s="1" t="s">
        <v>91</v>
      </c>
      <c r="M146" s="1" t="s">
        <v>3351</v>
      </c>
      <c r="N146" s="1" t="s">
        <v>2688</v>
      </c>
      <c r="O146" s="1" t="s">
        <v>3471</v>
      </c>
      <c r="P146" s="1" t="s">
        <v>3728</v>
      </c>
      <c r="Q146" s="1" t="s">
        <v>2832</v>
      </c>
      <c r="R146" s="1" t="s">
        <v>2835</v>
      </c>
      <c r="S146" s="44" t="s">
        <v>181</v>
      </c>
      <c r="T146" s="128"/>
    </row>
    <row r="147" spans="1:20" ht="18" customHeight="1">
      <c r="A147" s="1" t="s">
        <v>15</v>
      </c>
      <c r="B147" s="1">
        <v>20</v>
      </c>
      <c r="C147" s="6" t="s">
        <v>2506</v>
      </c>
      <c r="D147" s="1" t="s">
        <v>5746</v>
      </c>
      <c r="E147" s="1" t="s">
        <v>825</v>
      </c>
      <c r="F147" s="1" t="s">
        <v>104</v>
      </c>
      <c r="G147" s="1">
        <v>3</v>
      </c>
      <c r="H147" s="1">
        <v>3</v>
      </c>
      <c r="I147" s="1">
        <v>19.071000000000002</v>
      </c>
      <c r="J147" s="1" t="s">
        <v>98</v>
      </c>
      <c r="K147" s="1" t="s">
        <v>12</v>
      </c>
      <c r="L147" s="1" t="s">
        <v>778</v>
      </c>
      <c r="M147" s="1" t="s">
        <v>3354</v>
      </c>
      <c r="N147" s="1" t="s">
        <v>2688</v>
      </c>
      <c r="O147" s="1" t="s">
        <v>3470</v>
      </c>
      <c r="P147" s="1" t="s">
        <v>3728</v>
      </c>
      <c r="Q147" s="1" t="s">
        <v>15</v>
      </c>
      <c r="R147" s="1" t="s">
        <v>15</v>
      </c>
      <c r="S147" s="44" t="s">
        <v>181</v>
      </c>
      <c r="T147" s="128"/>
    </row>
    <row r="148" spans="1:20" ht="18" customHeight="1">
      <c r="A148" s="1" t="s">
        <v>1775</v>
      </c>
      <c r="B148" s="1">
        <v>19</v>
      </c>
      <c r="C148" s="6" t="s">
        <v>2504</v>
      </c>
      <c r="D148" s="1" t="s">
        <v>5746</v>
      </c>
      <c r="E148" s="1" t="s">
        <v>2505</v>
      </c>
      <c r="F148" s="1" t="s">
        <v>401</v>
      </c>
      <c r="G148" s="1">
        <v>3</v>
      </c>
      <c r="H148" s="1">
        <v>3</v>
      </c>
      <c r="I148" s="1">
        <v>19.071000000000002</v>
      </c>
      <c r="J148" s="1" t="s">
        <v>98</v>
      </c>
      <c r="K148" s="1" t="s">
        <v>12</v>
      </c>
      <c r="L148" s="1" t="s">
        <v>897</v>
      </c>
      <c r="M148" s="1" t="s">
        <v>3351</v>
      </c>
      <c r="N148" s="1" t="s">
        <v>2688</v>
      </c>
      <c r="O148" s="1" t="s">
        <v>3470</v>
      </c>
      <c r="P148" s="1" t="s">
        <v>3728</v>
      </c>
      <c r="Q148" s="1" t="s">
        <v>15</v>
      </c>
      <c r="R148" s="1" t="s">
        <v>15</v>
      </c>
      <c r="S148" s="44" t="s">
        <v>181</v>
      </c>
      <c r="T148" s="128"/>
    </row>
    <row r="149" spans="1:20" ht="18" customHeight="1">
      <c r="A149" s="1" t="s">
        <v>15</v>
      </c>
      <c r="B149" s="1">
        <v>18</v>
      </c>
      <c r="C149" s="6" t="s">
        <v>1616</v>
      </c>
      <c r="D149" s="1" t="s">
        <v>5701</v>
      </c>
      <c r="E149" s="1" t="s">
        <v>341</v>
      </c>
      <c r="F149" s="1" t="s">
        <v>10</v>
      </c>
      <c r="G149" s="1">
        <v>1</v>
      </c>
      <c r="H149" s="1">
        <v>1</v>
      </c>
      <c r="I149" s="1">
        <v>6.3570000000000002</v>
      </c>
      <c r="J149" s="1" t="s">
        <v>98</v>
      </c>
      <c r="K149" s="1" t="s">
        <v>102</v>
      </c>
      <c r="L149" s="1" t="s">
        <v>2293</v>
      </c>
      <c r="M149" s="1" t="s">
        <v>3351</v>
      </c>
      <c r="N149" s="1" t="s">
        <v>2688</v>
      </c>
      <c r="O149" s="1" t="s">
        <v>3471</v>
      </c>
      <c r="P149" s="1" t="s">
        <v>3728</v>
      </c>
      <c r="Q149" s="1" t="s">
        <v>15</v>
      </c>
      <c r="R149" s="1" t="s">
        <v>15</v>
      </c>
      <c r="S149" s="44" t="s">
        <v>181</v>
      </c>
      <c r="T149" s="128"/>
    </row>
    <row r="150" spans="1:20" ht="18" customHeight="1">
      <c r="A150" s="1" t="s">
        <v>15</v>
      </c>
      <c r="B150" s="1">
        <v>17</v>
      </c>
      <c r="C150" s="6" t="s">
        <v>2515</v>
      </c>
      <c r="D150" s="1" t="s">
        <v>5702</v>
      </c>
      <c r="E150" s="1" t="s">
        <v>2516</v>
      </c>
      <c r="F150" s="1" t="s">
        <v>104</v>
      </c>
      <c r="G150" s="1">
        <v>4.7</v>
      </c>
      <c r="H150" s="1">
        <v>4.7</v>
      </c>
      <c r="I150" s="1">
        <v>29.878</v>
      </c>
      <c r="J150" s="1" t="s">
        <v>98</v>
      </c>
      <c r="K150" s="1" t="s">
        <v>12</v>
      </c>
      <c r="L150" s="1" t="s">
        <v>91</v>
      </c>
      <c r="M150" s="1" t="s">
        <v>3351</v>
      </c>
      <c r="N150" s="1" t="s">
        <v>5469</v>
      </c>
      <c r="O150" s="1" t="s">
        <v>3470</v>
      </c>
      <c r="P150" s="1" t="s">
        <v>3728</v>
      </c>
      <c r="Q150" s="1" t="s">
        <v>15</v>
      </c>
      <c r="R150" s="1" t="s">
        <v>15</v>
      </c>
      <c r="S150" s="44" t="s">
        <v>181</v>
      </c>
      <c r="T150" s="128"/>
    </row>
    <row r="151" spans="1:20" ht="18" customHeight="1">
      <c r="A151" s="1" t="s">
        <v>15</v>
      </c>
      <c r="B151" s="1">
        <v>16</v>
      </c>
      <c r="C151" s="6" t="s">
        <v>2513</v>
      </c>
      <c r="D151" s="1" t="s">
        <v>5702</v>
      </c>
      <c r="E151" s="1" t="s">
        <v>3591</v>
      </c>
      <c r="F151" s="1" t="s">
        <v>82</v>
      </c>
      <c r="G151" s="1">
        <v>4</v>
      </c>
      <c r="H151" s="1">
        <v>4</v>
      </c>
      <c r="I151" s="1">
        <v>25.428000000000001</v>
      </c>
      <c r="J151" s="1" t="s">
        <v>98</v>
      </c>
      <c r="K151" s="1" t="s">
        <v>12</v>
      </c>
      <c r="L151" s="1" t="s">
        <v>509</v>
      </c>
      <c r="M151" s="1" t="s">
        <v>3351</v>
      </c>
      <c r="N151" s="1" t="s">
        <v>2688</v>
      </c>
      <c r="O151" s="1" t="s">
        <v>3098</v>
      </c>
      <c r="P151" s="1" t="s">
        <v>3728</v>
      </c>
      <c r="Q151" s="1" t="s">
        <v>15</v>
      </c>
      <c r="R151" s="1" t="s">
        <v>15</v>
      </c>
      <c r="S151" s="44" t="s">
        <v>181</v>
      </c>
      <c r="T151" s="128"/>
    </row>
    <row r="152" spans="1:20" ht="18" customHeight="1">
      <c r="A152" s="1" t="s">
        <v>1775</v>
      </c>
      <c r="B152" s="1">
        <v>15</v>
      </c>
      <c r="C152" s="6" t="s">
        <v>2521</v>
      </c>
      <c r="D152" s="1" t="s">
        <v>5703</v>
      </c>
      <c r="E152" s="1" t="s">
        <v>3573</v>
      </c>
      <c r="F152" s="1" t="s">
        <v>1991</v>
      </c>
      <c r="G152" s="1">
        <v>3</v>
      </c>
      <c r="H152" s="1">
        <v>3</v>
      </c>
      <c r="I152" s="1">
        <v>19.071000000000002</v>
      </c>
      <c r="J152" s="1" t="s">
        <v>98</v>
      </c>
      <c r="K152" s="1" t="s">
        <v>102</v>
      </c>
      <c r="L152" s="1" t="s">
        <v>703</v>
      </c>
      <c r="M152" s="1" t="s">
        <v>3351</v>
      </c>
      <c r="N152" s="1" t="s">
        <v>2688</v>
      </c>
      <c r="O152" s="1" t="s">
        <v>3098</v>
      </c>
      <c r="P152" s="1" t="s">
        <v>3728</v>
      </c>
      <c r="Q152" s="1" t="s">
        <v>15</v>
      </c>
      <c r="R152" s="1" t="s">
        <v>15</v>
      </c>
      <c r="S152" s="44" t="s">
        <v>181</v>
      </c>
      <c r="T152" s="128"/>
    </row>
    <row r="153" spans="1:20" ht="18" customHeight="1">
      <c r="A153" s="1" t="s">
        <v>1775</v>
      </c>
      <c r="B153" s="1">
        <v>14</v>
      </c>
      <c r="C153" s="6" t="s">
        <v>2518</v>
      </c>
      <c r="D153" s="1" t="s">
        <v>5703</v>
      </c>
      <c r="E153" s="1" t="s">
        <v>3573</v>
      </c>
      <c r="F153" s="1" t="s">
        <v>1991</v>
      </c>
      <c r="G153" s="1">
        <v>6</v>
      </c>
      <c r="H153" s="1">
        <v>6</v>
      </c>
      <c r="I153" s="1">
        <v>38.142000000000003</v>
      </c>
      <c r="J153" s="1" t="s">
        <v>98</v>
      </c>
      <c r="K153" s="1" t="s">
        <v>12</v>
      </c>
      <c r="L153" s="1" t="s">
        <v>509</v>
      </c>
      <c r="M153" s="1" t="s">
        <v>3351</v>
      </c>
      <c r="N153" s="1" t="s">
        <v>2688</v>
      </c>
      <c r="O153" s="1" t="s">
        <v>3098</v>
      </c>
      <c r="P153" s="1" t="s">
        <v>3728</v>
      </c>
      <c r="Q153" s="1" t="s">
        <v>15</v>
      </c>
      <c r="R153" s="1" t="s">
        <v>15</v>
      </c>
      <c r="S153" s="44" t="s">
        <v>181</v>
      </c>
      <c r="T153" s="128"/>
    </row>
    <row r="154" spans="1:20" ht="18" customHeight="1">
      <c r="A154" s="1" t="s">
        <v>15</v>
      </c>
      <c r="B154" s="1">
        <v>13</v>
      </c>
      <c r="C154" s="6" t="s">
        <v>2533</v>
      </c>
      <c r="D154" s="1" t="s">
        <v>5747</v>
      </c>
      <c r="E154" s="1" t="s">
        <v>2534</v>
      </c>
      <c r="F154" s="1" t="s">
        <v>2532</v>
      </c>
      <c r="G154" s="1">
        <v>4.5</v>
      </c>
      <c r="H154" s="1">
        <v>4.5</v>
      </c>
      <c r="I154" s="1">
        <v>28.606000000000002</v>
      </c>
      <c r="J154" s="1" t="s">
        <v>98</v>
      </c>
      <c r="K154" s="1" t="s">
        <v>102</v>
      </c>
      <c r="L154" s="1" t="s">
        <v>913</v>
      </c>
      <c r="M154" s="1" t="s">
        <v>3351</v>
      </c>
      <c r="N154" s="1" t="s">
        <v>2688</v>
      </c>
      <c r="O154" s="1" t="s">
        <v>3471</v>
      </c>
      <c r="P154" s="1" t="s">
        <v>3728</v>
      </c>
      <c r="Q154" s="1" t="s">
        <v>15</v>
      </c>
      <c r="R154" s="1" t="s">
        <v>15</v>
      </c>
      <c r="S154" s="44" t="s">
        <v>181</v>
      </c>
      <c r="T154" s="128"/>
    </row>
    <row r="155" spans="1:20" ht="18" customHeight="1">
      <c r="A155" s="1" t="s">
        <v>1806</v>
      </c>
      <c r="B155" s="1">
        <v>12</v>
      </c>
      <c r="C155" s="6" t="s">
        <v>2537</v>
      </c>
      <c r="D155" s="1" t="s">
        <v>5705</v>
      </c>
      <c r="E155" s="1" t="s">
        <v>3592</v>
      </c>
      <c r="F155" s="1" t="s">
        <v>1991</v>
      </c>
      <c r="G155" s="1">
        <v>10</v>
      </c>
      <c r="H155" s="1">
        <v>1.2450000000000001</v>
      </c>
      <c r="I155" s="1">
        <v>7.9210000000000003</v>
      </c>
      <c r="J155" s="1" t="s">
        <v>2535</v>
      </c>
      <c r="K155" s="1" t="s">
        <v>1656</v>
      </c>
      <c r="L155" s="1" t="s">
        <v>2536</v>
      </c>
      <c r="M155" s="1" t="s">
        <v>3326</v>
      </c>
      <c r="N155" s="1" t="s">
        <v>2688</v>
      </c>
      <c r="O155" s="1" t="s">
        <v>3098</v>
      </c>
      <c r="P155" s="1" t="s">
        <v>3737</v>
      </c>
      <c r="Q155" s="1" t="s">
        <v>15</v>
      </c>
      <c r="R155" s="1" t="s">
        <v>15</v>
      </c>
      <c r="S155" s="44" t="s">
        <v>181</v>
      </c>
      <c r="T155" s="128"/>
    </row>
    <row r="156" spans="1:20" ht="18" customHeight="1">
      <c r="A156" s="1" t="s">
        <v>2686</v>
      </c>
      <c r="B156" s="1">
        <v>11</v>
      </c>
      <c r="C156" s="6" t="s">
        <v>459</v>
      </c>
      <c r="D156" s="1" t="s">
        <v>5641</v>
      </c>
      <c r="E156" s="1" t="s">
        <v>2849</v>
      </c>
      <c r="F156" s="1" t="s">
        <v>461</v>
      </c>
      <c r="G156" s="1">
        <v>20</v>
      </c>
      <c r="H156" s="1">
        <v>2.5649999999999999</v>
      </c>
      <c r="I156" s="1">
        <v>16.32</v>
      </c>
      <c r="J156" s="1" t="s">
        <v>462</v>
      </c>
      <c r="K156" s="1" t="s">
        <v>135</v>
      </c>
      <c r="L156" s="1" t="s">
        <v>463</v>
      </c>
      <c r="M156" s="1" t="s">
        <v>3351</v>
      </c>
      <c r="N156" s="1" t="s">
        <v>2688</v>
      </c>
      <c r="O156" s="1" t="s">
        <v>3098</v>
      </c>
      <c r="P156" s="1" t="s">
        <v>3735</v>
      </c>
      <c r="Q156" s="1" t="s">
        <v>15</v>
      </c>
      <c r="R156" s="1" t="s">
        <v>15</v>
      </c>
      <c r="S156" s="44" t="s">
        <v>181</v>
      </c>
      <c r="T156" s="128"/>
    </row>
    <row r="157" spans="1:20" ht="18" customHeight="1">
      <c r="A157" s="1" t="s">
        <v>1775</v>
      </c>
      <c r="B157" s="1">
        <v>10</v>
      </c>
      <c r="C157" s="6" t="s">
        <v>2541</v>
      </c>
      <c r="D157" s="1" t="s">
        <v>5706</v>
      </c>
      <c r="E157" s="1" t="s">
        <v>3594</v>
      </c>
      <c r="F157" s="1" t="s">
        <v>2539</v>
      </c>
      <c r="G157" s="1">
        <v>3</v>
      </c>
      <c r="H157" s="1">
        <v>3</v>
      </c>
      <c r="I157" s="1">
        <v>19.071000000000002</v>
      </c>
      <c r="J157" s="1" t="s">
        <v>98</v>
      </c>
      <c r="K157" s="1" t="s">
        <v>12</v>
      </c>
      <c r="L157" s="1" t="s">
        <v>866</v>
      </c>
      <c r="M157" s="1" t="s">
        <v>3351</v>
      </c>
      <c r="N157" s="1" t="s">
        <v>2688</v>
      </c>
      <c r="O157" s="1" t="s">
        <v>3098</v>
      </c>
      <c r="P157" s="1" t="s">
        <v>3728</v>
      </c>
      <c r="Q157" s="1" t="s">
        <v>15</v>
      </c>
      <c r="R157" s="1" t="s">
        <v>15</v>
      </c>
      <c r="S157" s="44" t="s">
        <v>181</v>
      </c>
      <c r="T157" s="128"/>
    </row>
    <row r="158" spans="1:20" ht="18" customHeight="1">
      <c r="A158" s="1" t="s">
        <v>1775</v>
      </c>
      <c r="B158" s="1">
        <v>9</v>
      </c>
      <c r="C158" s="6" t="s">
        <v>2540</v>
      </c>
      <c r="D158" s="1" t="s">
        <v>5706</v>
      </c>
      <c r="E158" s="1" t="s">
        <v>3593</v>
      </c>
      <c r="F158" s="1" t="s">
        <v>2539</v>
      </c>
      <c r="G158" s="1">
        <v>3</v>
      </c>
      <c r="H158" s="1">
        <v>3</v>
      </c>
      <c r="I158" s="1">
        <v>19.071000000000002</v>
      </c>
      <c r="J158" s="1" t="s">
        <v>98</v>
      </c>
      <c r="K158" s="1" t="s">
        <v>135</v>
      </c>
      <c r="L158" s="1" t="s">
        <v>689</v>
      </c>
      <c r="M158" s="1" t="s">
        <v>3351</v>
      </c>
      <c r="N158" s="1" t="s">
        <v>2688</v>
      </c>
      <c r="O158" s="1" t="s">
        <v>3098</v>
      </c>
      <c r="P158" s="1" t="s">
        <v>3728</v>
      </c>
      <c r="Q158" s="1" t="s">
        <v>15</v>
      </c>
      <c r="R158" s="1" t="s">
        <v>15</v>
      </c>
      <c r="S158" s="44" t="s">
        <v>181</v>
      </c>
      <c r="T158" s="128"/>
    </row>
    <row r="159" spans="1:20" ht="18" customHeight="1">
      <c r="A159" s="1" t="s">
        <v>15</v>
      </c>
      <c r="B159" s="1">
        <v>8</v>
      </c>
      <c r="C159" s="6" t="s">
        <v>2545</v>
      </c>
      <c r="D159" s="1" t="s">
        <v>5933</v>
      </c>
      <c r="E159" s="1" t="s">
        <v>3006</v>
      </c>
      <c r="F159" s="1" t="s">
        <v>2543</v>
      </c>
      <c r="G159" s="1">
        <v>2</v>
      </c>
      <c r="H159" s="1">
        <v>2</v>
      </c>
      <c r="I159" s="1">
        <v>12.714</v>
      </c>
      <c r="J159" s="1" t="s">
        <v>98</v>
      </c>
      <c r="K159" s="1" t="s">
        <v>1657</v>
      </c>
      <c r="L159" s="1" t="s">
        <v>455</v>
      </c>
      <c r="M159" s="1" t="s">
        <v>3351</v>
      </c>
      <c r="N159" s="1" t="s">
        <v>2688</v>
      </c>
      <c r="O159" s="1" t="s">
        <v>1609</v>
      </c>
      <c r="P159" s="1" t="s">
        <v>3728</v>
      </c>
      <c r="Q159" s="1" t="s">
        <v>15</v>
      </c>
      <c r="R159" s="1" t="s">
        <v>15</v>
      </c>
      <c r="S159" s="44" t="s">
        <v>181</v>
      </c>
      <c r="T159" s="128"/>
    </row>
    <row r="160" spans="1:20" ht="18" customHeight="1">
      <c r="A160" s="1" t="s">
        <v>15</v>
      </c>
      <c r="B160" s="1">
        <v>7</v>
      </c>
      <c r="C160" s="6" t="s">
        <v>2566</v>
      </c>
      <c r="D160" s="1" t="s">
        <v>5707</v>
      </c>
      <c r="E160" s="1" t="s">
        <v>2568</v>
      </c>
      <c r="F160" s="1" t="s">
        <v>125</v>
      </c>
      <c r="G160" s="1">
        <v>4</v>
      </c>
      <c r="H160" s="1">
        <v>4</v>
      </c>
      <c r="I160" s="1">
        <v>25.428000000000001</v>
      </c>
      <c r="J160" s="1" t="s">
        <v>98</v>
      </c>
      <c r="K160" s="1" t="s">
        <v>12</v>
      </c>
      <c r="L160" s="1" t="s">
        <v>572</v>
      </c>
      <c r="M160" s="1" t="s">
        <v>3351</v>
      </c>
      <c r="N160" s="1" t="s">
        <v>2688</v>
      </c>
      <c r="O160" s="1" t="s">
        <v>1609</v>
      </c>
      <c r="P160" s="1" t="s">
        <v>3728</v>
      </c>
      <c r="Q160" s="1" t="s">
        <v>15</v>
      </c>
      <c r="R160" s="1" t="s">
        <v>15</v>
      </c>
      <c r="S160" s="44" t="s">
        <v>181</v>
      </c>
      <c r="T160" s="128"/>
    </row>
    <row r="161" spans="1:20" ht="18" customHeight="1">
      <c r="A161" s="1" t="s">
        <v>1599</v>
      </c>
      <c r="B161" s="1">
        <v>6</v>
      </c>
      <c r="C161" s="6" t="s">
        <v>488</v>
      </c>
      <c r="D161" s="1" t="s">
        <v>5643</v>
      </c>
      <c r="E161" s="1" t="s">
        <v>489</v>
      </c>
      <c r="F161" s="1" t="s">
        <v>104</v>
      </c>
      <c r="G161" s="1">
        <v>2</v>
      </c>
      <c r="H161" s="1">
        <v>2</v>
      </c>
      <c r="I161" s="1">
        <v>12.714</v>
      </c>
      <c r="J161" s="1" t="s">
        <v>98</v>
      </c>
      <c r="K161" s="1" t="s">
        <v>12</v>
      </c>
      <c r="L161" s="1" t="s">
        <v>490</v>
      </c>
      <c r="M161" s="1" t="s">
        <v>3354</v>
      </c>
      <c r="N161" s="1" t="s">
        <v>2688</v>
      </c>
      <c r="O161" s="1" t="s">
        <v>3470</v>
      </c>
      <c r="P161" s="1" t="s">
        <v>3728</v>
      </c>
      <c r="Q161" s="1" t="s">
        <v>15</v>
      </c>
      <c r="R161" s="1" t="s">
        <v>15</v>
      </c>
      <c r="S161" s="44" t="s">
        <v>181</v>
      </c>
      <c r="T161" s="128"/>
    </row>
    <row r="162" spans="1:20" ht="18" customHeight="1">
      <c r="A162" s="1" t="s">
        <v>1599</v>
      </c>
      <c r="B162" s="1">
        <v>5</v>
      </c>
      <c r="C162" s="6" t="s">
        <v>482</v>
      </c>
      <c r="D162" s="1" t="s">
        <v>5643</v>
      </c>
      <c r="E162" s="1" t="s">
        <v>483</v>
      </c>
      <c r="F162" s="1" t="s">
        <v>239</v>
      </c>
      <c r="G162" s="1">
        <v>4</v>
      </c>
      <c r="H162" s="1">
        <v>4</v>
      </c>
      <c r="I162" s="1">
        <v>25.428000000000001</v>
      </c>
      <c r="J162" s="1" t="s">
        <v>98</v>
      </c>
      <c r="K162" s="1" t="s">
        <v>12</v>
      </c>
      <c r="L162" s="1" t="s">
        <v>484</v>
      </c>
      <c r="M162" s="1" t="s">
        <v>3351</v>
      </c>
      <c r="N162" s="1" t="s">
        <v>2688</v>
      </c>
      <c r="O162" s="1" t="s">
        <v>3470</v>
      </c>
      <c r="P162" s="1" t="s">
        <v>3728</v>
      </c>
      <c r="Q162" s="1" t="s">
        <v>15</v>
      </c>
      <c r="R162" s="1" t="s">
        <v>15</v>
      </c>
      <c r="S162" s="44" t="s">
        <v>181</v>
      </c>
      <c r="T162" s="128"/>
    </row>
    <row r="163" spans="1:20" ht="18" customHeight="1">
      <c r="A163" s="1" t="s">
        <v>1599</v>
      </c>
      <c r="B163" s="1">
        <v>4</v>
      </c>
      <c r="C163" s="6" t="s">
        <v>476</v>
      </c>
      <c r="D163" s="1" t="s">
        <v>5643</v>
      </c>
      <c r="E163" s="1" t="s">
        <v>3007</v>
      </c>
      <c r="F163" s="1" t="s">
        <v>478</v>
      </c>
      <c r="G163" s="1">
        <v>1.5</v>
      </c>
      <c r="H163" s="1">
        <v>1.5</v>
      </c>
      <c r="I163" s="1">
        <v>9.5359999999999996</v>
      </c>
      <c r="J163" s="1" t="s">
        <v>98</v>
      </c>
      <c r="K163" s="1" t="s">
        <v>6195</v>
      </c>
      <c r="L163" s="1" t="s">
        <v>108</v>
      </c>
      <c r="M163" s="1" t="s">
        <v>3352</v>
      </c>
      <c r="N163" s="1" t="s">
        <v>2688</v>
      </c>
      <c r="O163" s="1" t="s">
        <v>3471</v>
      </c>
      <c r="P163" s="1" t="s">
        <v>3728</v>
      </c>
      <c r="Q163" s="1" t="s">
        <v>15</v>
      </c>
      <c r="R163" s="1" t="s">
        <v>15</v>
      </c>
      <c r="S163" s="44" t="s">
        <v>181</v>
      </c>
      <c r="T163" s="128"/>
    </row>
    <row r="164" spans="1:20" ht="18" customHeight="1">
      <c r="A164" s="1" t="s">
        <v>1775</v>
      </c>
      <c r="B164" s="1">
        <v>3</v>
      </c>
      <c r="C164" s="6" t="s">
        <v>2599</v>
      </c>
      <c r="D164" s="1" t="s">
        <v>5646</v>
      </c>
      <c r="E164" s="1" t="s">
        <v>139</v>
      </c>
      <c r="F164" s="1" t="s">
        <v>106</v>
      </c>
      <c r="G164" s="1">
        <v>4.9000000000000004</v>
      </c>
      <c r="H164" s="1">
        <v>4.9000000000000004</v>
      </c>
      <c r="I164" s="1">
        <v>31.149000000000001</v>
      </c>
      <c r="J164" s="1" t="s">
        <v>98</v>
      </c>
      <c r="K164" s="1" t="s">
        <v>102</v>
      </c>
      <c r="L164" s="1" t="s">
        <v>505</v>
      </c>
      <c r="M164" s="127" t="s">
        <v>3500</v>
      </c>
      <c r="N164" s="1" t="s">
        <v>2688</v>
      </c>
      <c r="O164" s="127" t="s">
        <v>3470</v>
      </c>
      <c r="P164" s="127" t="s">
        <v>3728</v>
      </c>
      <c r="Q164" s="1" t="s">
        <v>15</v>
      </c>
      <c r="R164" s="1" t="s">
        <v>15</v>
      </c>
      <c r="S164" s="128" t="s">
        <v>181</v>
      </c>
      <c r="T164" s="128"/>
    </row>
    <row r="165" spans="1:20" ht="18" customHeight="1">
      <c r="A165" s="1" t="s">
        <v>15</v>
      </c>
      <c r="B165" s="1">
        <v>2</v>
      </c>
      <c r="C165" s="6" t="s">
        <v>2597</v>
      </c>
      <c r="D165" s="1" t="s">
        <v>5646</v>
      </c>
      <c r="E165" s="1" t="s">
        <v>2598</v>
      </c>
      <c r="F165" s="1" t="s">
        <v>1634</v>
      </c>
      <c r="G165" s="1">
        <v>5</v>
      </c>
      <c r="H165" s="1">
        <v>5</v>
      </c>
      <c r="I165" s="1">
        <v>31.785</v>
      </c>
      <c r="J165" s="1" t="s">
        <v>98</v>
      </c>
      <c r="K165" s="1" t="s">
        <v>12</v>
      </c>
      <c r="L165" s="1" t="s">
        <v>866</v>
      </c>
      <c r="M165" s="127" t="s">
        <v>3351</v>
      </c>
      <c r="N165" s="1" t="s">
        <v>2688</v>
      </c>
      <c r="O165" s="127" t="s">
        <v>3471</v>
      </c>
      <c r="P165" s="127" t="s">
        <v>3728</v>
      </c>
      <c r="Q165" s="1" t="s">
        <v>15</v>
      </c>
      <c r="R165" s="1" t="s">
        <v>15</v>
      </c>
      <c r="S165" s="128" t="s">
        <v>181</v>
      </c>
      <c r="T165" s="128"/>
    </row>
    <row r="166" spans="1:20" ht="18" customHeight="1">
      <c r="A166" s="1" t="s">
        <v>1775</v>
      </c>
      <c r="B166" s="1">
        <v>1</v>
      </c>
      <c r="C166" s="6" t="s">
        <v>2596</v>
      </c>
      <c r="D166" s="1" t="s">
        <v>5646</v>
      </c>
      <c r="E166" s="1" t="s">
        <v>3595</v>
      </c>
      <c r="F166" s="1" t="s">
        <v>1991</v>
      </c>
      <c r="G166" s="1">
        <v>3</v>
      </c>
      <c r="H166" s="1">
        <v>3</v>
      </c>
      <c r="I166" s="1">
        <v>19.071000000000002</v>
      </c>
      <c r="J166" s="1" t="s">
        <v>98</v>
      </c>
      <c r="K166" s="1" t="s">
        <v>102</v>
      </c>
      <c r="L166" s="1" t="s">
        <v>509</v>
      </c>
      <c r="M166" s="127" t="s">
        <v>3351</v>
      </c>
      <c r="N166" s="1" t="s">
        <v>2688</v>
      </c>
      <c r="O166" s="127" t="s">
        <v>3098</v>
      </c>
      <c r="P166" s="127" t="s">
        <v>3728</v>
      </c>
      <c r="Q166" s="1" t="s">
        <v>15</v>
      </c>
      <c r="R166" s="1" t="s">
        <v>15</v>
      </c>
      <c r="S166" s="128" t="s">
        <v>181</v>
      </c>
      <c r="T166" s="128"/>
    </row>
    <row r="167" spans="1:20" ht="18" customHeight="1">
      <c r="A167" s="1" t="str">
        <f>IFERROR(ESG[[#This Row],[Index]],"")</f>
        <v/>
      </c>
      <c r="B167" s="6" t="str">
        <f>IFERROR(#REF!,"")</f>
        <v/>
      </c>
      <c r="C167" s="1" t="str">
        <f>IFERROR(#REF!,"")</f>
        <v/>
      </c>
      <c r="D167" s="1" t="str">
        <f>IFERROR(#REF!,"")</f>
        <v/>
      </c>
      <c r="E167" s="1" t="str">
        <f>IFERROR(#REF!,"")</f>
        <v/>
      </c>
      <c r="F167" s="1" t="str">
        <f>IFERROR(#REF!,"")</f>
        <v/>
      </c>
      <c r="G167" s="1" t="str">
        <f>IFERROR(#REF!,"")</f>
        <v/>
      </c>
      <c r="H167" s="1" t="str">
        <f>IFERROR(#REF!,"")</f>
        <v/>
      </c>
      <c r="I167" s="1" t="str">
        <f>IFERROR(#REF!,"")</f>
        <v/>
      </c>
      <c r="J167" s="1" t="str">
        <f>IFERROR(#REF!,"")</f>
        <v/>
      </c>
      <c r="K167" s="1" t="str">
        <f>IFERROR(#REF!,"")</f>
        <v/>
      </c>
      <c r="L167" s="1" t="str">
        <f>IFERROR(#REF!,"")</f>
        <v/>
      </c>
      <c r="M167" s="1" t="str">
        <f>IFERROR(ESG[[#This Row],[BOCOM_DEAL?]],"")</f>
        <v/>
      </c>
      <c r="N167" s="1" t="str">
        <f>IFERROR(#REF!,"")</f>
        <v/>
      </c>
      <c r="O167" s="1" t="str">
        <f>IFERROR(#REF!,"")</f>
        <v/>
      </c>
      <c r="P167" s="1" t="str">
        <f>IFERROR(#REF!,"")</f>
        <v/>
      </c>
      <c r="Q167" s="1" t="str">
        <f>IFERROR(#REF!,"")</f>
        <v/>
      </c>
      <c r="R167" s="1" t="str">
        <f>IFERROR(#REF!,"")</f>
        <v/>
      </c>
      <c r="S167" t="str">
        <f>IF(IFERROR(#REF!,"")="","",IFERROR(#REF!,""))</f>
        <v/>
      </c>
    </row>
    <row r="168" spans="1:20" ht="18" customHeight="1">
      <c r="A168" s="1" t="str">
        <f>IFERROR(ESG[[#This Row],[Index]],"")</f>
        <v/>
      </c>
      <c r="B168" s="6" t="str">
        <f>IFERROR(#REF!,"")</f>
        <v/>
      </c>
      <c r="C168" s="1" t="str">
        <f>IFERROR(#REF!,"")</f>
        <v/>
      </c>
      <c r="D168" s="1" t="str">
        <f>IFERROR(#REF!,"")</f>
        <v/>
      </c>
      <c r="E168" s="1" t="str">
        <f>IFERROR(#REF!,"")</f>
        <v/>
      </c>
      <c r="F168" s="1" t="str">
        <f>IFERROR(#REF!,"")</f>
        <v/>
      </c>
      <c r="G168" s="1" t="str">
        <f>IFERROR(#REF!,"")</f>
        <v/>
      </c>
      <c r="H168" s="1" t="str">
        <f>IFERROR(#REF!,"")</f>
        <v/>
      </c>
      <c r="I168" s="1" t="str">
        <f>IFERROR(#REF!,"")</f>
        <v/>
      </c>
      <c r="J168" s="1" t="str">
        <f>IFERROR(#REF!,"")</f>
        <v/>
      </c>
      <c r="K168" s="1" t="str">
        <f>IFERROR(#REF!,"")</f>
        <v/>
      </c>
      <c r="L168" s="1" t="str">
        <f>IFERROR(#REF!,"")</f>
        <v/>
      </c>
      <c r="M168" s="1" t="str">
        <f>IFERROR(ESG[[#This Row],[BOCOM_DEAL?]],"")</f>
        <v/>
      </c>
      <c r="N168" s="1" t="str">
        <f>IFERROR(#REF!,"")</f>
        <v/>
      </c>
      <c r="O168" s="1" t="str">
        <f>IFERROR(#REF!,"")</f>
        <v/>
      </c>
      <c r="P168" s="1" t="str">
        <f>IFERROR(#REF!,"")</f>
        <v/>
      </c>
      <c r="Q168" s="1" t="str">
        <f>IFERROR(#REF!,"")</f>
        <v/>
      </c>
      <c r="R168" s="1" t="str">
        <f>IFERROR(#REF!,"")</f>
        <v/>
      </c>
      <c r="S168" t="str">
        <f>IF(IFERROR(#REF!,"")="","",IFERROR(#REF!,""))</f>
        <v/>
      </c>
    </row>
    <row r="169" spans="1:20" ht="18" customHeight="1">
      <c r="A169" s="1" t="str">
        <f>IFERROR(ESG[[#This Row],[Index]],"")</f>
        <v/>
      </c>
      <c r="B169" s="6" t="str">
        <f>IFERROR(#REF!,"")</f>
        <v/>
      </c>
      <c r="C169" s="1" t="str">
        <f>IFERROR(#REF!,"")</f>
        <v/>
      </c>
      <c r="D169" s="1" t="str">
        <f>IFERROR(#REF!,"")</f>
        <v/>
      </c>
      <c r="E169" s="1" t="str">
        <f>IFERROR(#REF!,"")</f>
        <v/>
      </c>
      <c r="F169" s="1" t="str">
        <f>IFERROR(#REF!,"")</f>
        <v/>
      </c>
      <c r="G169" s="1" t="str">
        <f>IFERROR(#REF!,"")</f>
        <v/>
      </c>
      <c r="H169" s="1" t="str">
        <f>IFERROR(#REF!,"")</f>
        <v/>
      </c>
      <c r="I169" s="1" t="str">
        <f>IFERROR(#REF!,"")</f>
        <v/>
      </c>
      <c r="J169" s="1" t="str">
        <f>IFERROR(#REF!,"")</f>
        <v/>
      </c>
      <c r="K169" s="1" t="str">
        <f>IFERROR(#REF!,"")</f>
        <v/>
      </c>
      <c r="L169" s="1" t="str">
        <f>IFERROR(#REF!,"")</f>
        <v/>
      </c>
      <c r="M169" s="1" t="str">
        <f>IFERROR(ESG[[#This Row],[BOCOM_DEAL?]],"")</f>
        <v/>
      </c>
      <c r="N169" s="1" t="str">
        <f>IFERROR(#REF!,"")</f>
        <v/>
      </c>
      <c r="O169" s="1" t="str">
        <f>IFERROR(#REF!,"")</f>
        <v/>
      </c>
      <c r="P169" s="1" t="str">
        <f>IFERROR(#REF!,"")</f>
        <v/>
      </c>
      <c r="Q169" s="1" t="str">
        <f>IFERROR(#REF!,"")</f>
        <v/>
      </c>
      <c r="R169" s="1" t="str">
        <f>IFERROR(#REF!,"")</f>
        <v/>
      </c>
      <c r="S169" t="str">
        <f>IF(IFERROR(#REF!,"")="","",IFERROR(#REF!,""))</f>
        <v/>
      </c>
    </row>
    <row r="170" spans="1:20" ht="18" customHeight="1">
      <c r="A170" s="1" t="str">
        <f>IFERROR(ESG[[#This Row],[Index]],"")</f>
        <v/>
      </c>
      <c r="B170" s="6" t="str">
        <f>IFERROR(#REF!,"")</f>
        <v/>
      </c>
      <c r="C170" s="1" t="str">
        <f>IFERROR(#REF!,"")</f>
        <v/>
      </c>
      <c r="D170" s="1" t="str">
        <f>IFERROR(#REF!,"")</f>
        <v/>
      </c>
      <c r="E170" s="1" t="str">
        <f>IFERROR(#REF!,"")</f>
        <v/>
      </c>
      <c r="F170" s="1" t="str">
        <f>IFERROR(#REF!,"")</f>
        <v/>
      </c>
      <c r="G170" s="1" t="str">
        <f>IFERROR(#REF!,"")</f>
        <v/>
      </c>
      <c r="H170" s="1" t="str">
        <f>IFERROR(#REF!,"")</f>
        <v/>
      </c>
      <c r="I170" s="1" t="str">
        <f>IFERROR(#REF!,"")</f>
        <v/>
      </c>
      <c r="J170" s="1" t="str">
        <f>IFERROR(#REF!,"")</f>
        <v/>
      </c>
      <c r="K170" s="1" t="str">
        <f>IFERROR(#REF!,"")</f>
        <v/>
      </c>
      <c r="L170" s="1" t="str">
        <f>IFERROR(#REF!,"")</f>
        <v/>
      </c>
      <c r="M170" s="1" t="str">
        <f>IFERROR(ESG[[#This Row],[BOCOM_DEAL?]],"")</f>
        <v/>
      </c>
      <c r="N170" s="1" t="str">
        <f>IFERROR(#REF!,"")</f>
        <v/>
      </c>
      <c r="O170" s="1" t="str">
        <f>IFERROR(#REF!,"")</f>
        <v/>
      </c>
      <c r="P170" s="1" t="str">
        <f>IFERROR(#REF!,"")</f>
        <v/>
      </c>
      <c r="Q170" s="1" t="str">
        <f>IFERROR(#REF!,"")</f>
        <v/>
      </c>
      <c r="R170" s="1" t="str">
        <f>IFERROR(#REF!,"")</f>
        <v/>
      </c>
      <c r="S170" t="str">
        <f>IF(IFERROR(#REF!,"")="","",IFERROR(#REF!,""))</f>
        <v/>
      </c>
    </row>
    <row r="171" spans="1:20" ht="18" customHeight="1">
      <c r="A171" s="1" t="str">
        <f>IFERROR(ESG[[#This Row],[Index]],"")</f>
        <v/>
      </c>
      <c r="B171" s="6" t="str">
        <f>IFERROR(#REF!,"")</f>
        <v/>
      </c>
      <c r="C171" s="1" t="str">
        <f>IFERROR(#REF!,"")</f>
        <v/>
      </c>
      <c r="D171" s="1" t="str">
        <f>IFERROR(#REF!,"")</f>
        <v/>
      </c>
      <c r="E171" s="1" t="str">
        <f>IFERROR(#REF!,"")</f>
        <v/>
      </c>
      <c r="F171" s="1" t="str">
        <f>IFERROR(#REF!,"")</f>
        <v/>
      </c>
      <c r="G171" s="1" t="str">
        <f>IFERROR(#REF!,"")</f>
        <v/>
      </c>
      <c r="H171" s="1" t="str">
        <f>IFERROR(#REF!,"")</f>
        <v/>
      </c>
      <c r="I171" s="1" t="str">
        <f>IFERROR(#REF!,"")</f>
        <v/>
      </c>
      <c r="J171" s="1" t="str">
        <f>IFERROR(#REF!,"")</f>
        <v/>
      </c>
      <c r="K171" s="1" t="str">
        <f>IFERROR(#REF!,"")</f>
        <v/>
      </c>
      <c r="L171" s="1" t="str">
        <f>IFERROR(#REF!,"")</f>
        <v/>
      </c>
      <c r="M171" s="1" t="str">
        <f>IFERROR(ESG[[#This Row],[BOCOM_DEAL?]],"")</f>
        <v/>
      </c>
      <c r="N171" s="1" t="str">
        <f>IFERROR(#REF!,"")</f>
        <v/>
      </c>
      <c r="O171" s="1" t="str">
        <f>IFERROR(#REF!,"")</f>
        <v/>
      </c>
      <c r="P171" s="1" t="str">
        <f>IFERROR(#REF!,"")</f>
        <v/>
      </c>
      <c r="Q171" s="1" t="str">
        <f>IFERROR(#REF!,"")</f>
        <v/>
      </c>
      <c r="R171" s="1" t="str">
        <f>IFERROR(#REF!,"")</f>
        <v/>
      </c>
      <c r="S171" t="str">
        <f>IF(IFERROR(#REF!,"")="","",IFERROR(#REF!,""))</f>
        <v/>
      </c>
    </row>
    <row r="172" spans="1:20" ht="18" customHeight="1">
      <c r="A172" s="1" t="str">
        <f>IFERROR(ESG[[#This Row],[Index]],"")</f>
        <v/>
      </c>
      <c r="B172" s="6" t="str">
        <f>IFERROR(#REF!,"")</f>
        <v/>
      </c>
      <c r="C172" s="1" t="str">
        <f>IFERROR(#REF!,"")</f>
        <v/>
      </c>
      <c r="D172" s="1" t="str">
        <f>IFERROR(#REF!,"")</f>
        <v/>
      </c>
      <c r="E172" s="1" t="str">
        <f>IFERROR(#REF!,"")</f>
        <v/>
      </c>
      <c r="F172" s="1" t="str">
        <f>IFERROR(#REF!,"")</f>
        <v/>
      </c>
      <c r="G172" s="1" t="str">
        <f>IFERROR(#REF!,"")</f>
        <v/>
      </c>
      <c r="H172" s="1" t="str">
        <f>IFERROR(#REF!,"")</f>
        <v/>
      </c>
      <c r="I172" s="1" t="str">
        <f>IFERROR(#REF!,"")</f>
        <v/>
      </c>
      <c r="J172" s="1" t="str">
        <f>IFERROR(#REF!,"")</f>
        <v/>
      </c>
      <c r="K172" s="1" t="str">
        <f>IFERROR(#REF!,"")</f>
        <v/>
      </c>
      <c r="L172" s="1" t="str">
        <f>IFERROR(#REF!,"")</f>
        <v/>
      </c>
      <c r="M172" s="1" t="str">
        <f>IFERROR(ESG[[#This Row],[BOCOM_DEAL?]],"")</f>
        <v/>
      </c>
      <c r="N172" s="1" t="str">
        <f>IFERROR(#REF!,"")</f>
        <v/>
      </c>
      <c r="O172" s="1" t="str">
        <f>IFERROR(#REF!,"")</f>
        <v/>
      </c>
      <c r="P172" s="1" t="str">
        <f>IFERROR(#REF!,"")</f>
        <v/>
      </c>
      <c r="Q172" s="1" t="str">
        <f>IFERROR(#REF!,"")</f>
        <v/>
      </c>
      <c r="R172" s="1" t="str">
        <f>IFERROR(#REF!,"")</f>
        <v/>
      </c>
      <c r="S172" t="str">
        <f>IF(IFERROR(#REF!,"")="","",IFERROR(#REF!,""))</f>
        <v/>
      </c>
    </row>
    <row r="173" spans="1:20" ht="18" customHeight="1">
      <c r="A173" s="1" t="str">
        <f>IFERROR(ESG[[#This Row],[Index]],"")</f>
        <v/>
      </c>
      <c r="B173" s="6" t="str">
        <f>IFERROR(#REF!,"")</f>
        <v/>
      </c>
      <c r="C173" s="1" t="str">
        <f>IFERROR(#REF!,"")</f>
        <v/>
      </c>
      <c r="D173" s="1" t="str">
        <f>IFERROR(#REF!,"")</f>
        <v/>
      </c>
      <c r="E173" s="1" t="str">
        <f>IFERROR(#REF!,"")</f>
        <v/>
      </c>
      <c r="F173" s="1" t="str">
        <f>IFERROR(#REF!,"")</f>
        <v/>
      </c>
      <c r="G173" s="1" t="str">
        <f>IFERROR(#REF!,"")</f>
        <v/>
      </c>
      <c r="H173" s="1" t="str">
        <f>IFERROR(#REF!,"")</f>
        <v/>
      </c>
      <c r="I173" s="1" t="str">
        <f>IFERROR(#REF!,"")</f>
        <v/>
      </c>
      <c r="J173" s="1" t="str">
        <f>IFERROR(#REF!,"")</f>
        <v/>
      </c>
      <c r="K173" s="1" t="str">
        <f>IFERROR(#REF!,"")</f>
        <v/>
      </c>
      <c r="L173" s="1" t="str">
        <f>IFERROR(#REF!,"")</f>
        <v/>
      </c>
      <c r="M173" s="1" t="str">
        <f>IFERROR(ESG[[#This Row],[BOCOM_DEAL?]],"")</f>
        <v/>
      </c>
      <c r="N173" s="1" t="str">
        <f>IFERROR(#REF!,"")</f>
        <v/>
      </c>
      <c r="O173" s="1" t="str">
        <f>IFERROR(#REF!,"")</f>
        <v/>
      </c>
      <c r="P173" s="1" t="str">
        <f>IFERROR(#REF!,"")</f>
        <v/>
      </c>
      <c r="Q173" s="1" t="str">
        <f>IFERROR(#REF!,"")</f>
        <v/>
      </c>
      <c r="R173" s="1" t="str">
        <f>IFERROR(#REF!,"")</f>
        <v/>
      </c>
      <c r="S173" t="str">
        <f>IF(IFERROR(#REF!,"")="","",IFERROR(#REF!,""))</f>
        <v/>
      </c>
    </row>
    <row r="174" spans="1:20" ht="18" customHeight="1">
      <c r="A174" s="1" t="str">
        <f>IFERROR(ESG[[#This Row],[Index]],"")</f>
        <v/>
      </c>
      <c r="B174" s="6" t="str">
        <f>IFERROR(#REF!,"")</f>
        <v/>
      </c>
      <c r="C174" s="1" t="str">
        <f>IFERROR(#REF!,"")</f>
        <v/>
      </c>
      <c r="D174" s="1" t="str">
        <f>IFERROR(#REF!,"")</f>
        <v/>
      </c>
      <c r="E174" s="1" t="str">
        <f>IFERROR(#REF!,"")</f>
        <v/>
      </c>
      <c r="F174" s="1" t="str">
        <f>IFERROR(#REF!,"")</f>
        <v/>
      </c>
      <c r="G174" s="1" t="str">
        <f>IFERROR(#REF!,"")</f>
        <v/>
      </c>
      <c r="H174" s="1" t="str">
        <f>IFERROR(#REF!,"")</f>
        <v/>
      </c>
      <c r="I174" s="1" t="str">
        <f>IFERROR(#REF!,"")</f>
        <v/>
      </c>
      <c r="J174" s="1" t="str">
        <f>IFERROR(#REF!,"")</f>
        <v/>
      </c>
      <c r="K174" s="1" t="str">
        <f>IFERROR(#REF!,"")</f>
        <v/>
      </c>
      <c r="L174" s="1" t="str">
        <f>IFERROR(#REF!,"")</f>
        <v/>
      </c>
      <c r="M174" s="1" t="str">
        <f>IFERROR(ESG[[#This Row],[BOCOM_DEAL?]],"")</f>
        <v/>
      </c>
      <c r="N174" s="1" t="str">
        <f>IFERROR(#REF!,"")</f>
        <v/>
      </c>
      <c r="O174" s="1" t="str">
        <f>IFERROR(#REF!,"")</f>
        <v/>
      </c>
      <c r="P174" s="1" t="str">
        <f>IFERROR(#REF!,"")</f>
        <v/>
      </c>
      <c r="Q174" s="1" t="str">
        <f>IFERROR(#REF!,"")</f>
        <v/>
      </c>
      <c r="R174" s="1" t="str">
        <f>IFERROR(#REF!,"")</f>
        <v/>
      </c>
      <c r="S174" t="str">
        <f>IF(IFERROR(#REF!,"")="","",IFERROR(#REF!,""))</f>
        <v/>
      </c>
    </row>
    <row r="175" spans="1:20" ht="18" customHeight="1">
      <c r="A175" s="1" t="str">
        <f>IFERROR(ESG[[#This Row],[Index]],"")</f>
        <v/>
      </c>
      <c r="B175" s="6" t="str">
        <f>IFERROR(#REF!,"")</f>
        <v/>
      </c>
      <c r="C175" s="1" t="str">
        <f>IFERROR(#REF!,"")</f>
        <v/>
      </c>
      <c r="D175" s="1" t="str">
        <f>IFERROR(#REF!,"")</f>
        <v/>
      </c>
      <c r="E175" s="1" t="str">
        <f>IFERROR(#REF!,"")</f>
        <v/>
      </c>
      <c r="F175" s="1" t="str">
        <f>IFERROR(#REF!,"")</f>
        <v/>
      </c>
      <c r="G175" s="1" t="str">
        <f>IFERROR(#REF!,"")</f>
        <v/>
      </c>
      <c r="H175" s="1" t="str">
        <f>IFERROR(#REF!,"")</f>
        <v/>
      </c>
      <c r="I175" s="1" t="str">
        <f>IFERROR(#REF!,"")</f>
        <v/>
      </c>
      <c r="J175" s="1" t="str">
        <f>IFERROR(#REF!,"")</f>
        <v/>
      </c>
      <c r="K175" s="1" t="str">
        <f>IFERROR(#REF!,"")</f>
        <v/>
      </c>
      <c r="L175" s="1" t="str">
        <f>IFERROR(#REF!,"")</f>
        <v/>
      </c>
      <c r="M175" s="1" t="str">
        <f>IFERROR(ESG[[#This Row],[BOCOM_DEAL?]],"")</f>
        <v/>
      </c>
      <c r="N175" s="1" t="str">
        <f>IFERROR(#REF!,"")</f>
        <v/>
      </c>
      <c r="O175" s="1" t="str">
        <f>IFERROR(#REF!,"")</f>
        <v/>
      </c>
      <c r="P175" s="1" t="str">
        <f>IFERROR(#REF!,"")</f>
        <v/>
      </c>
      <c r="Q175" s="1" t="str">
        <f>IFERROR(#REF!,"")</f>
        <v/>
      </c>
      <c r="R175" s="1" t="str">
        <f>IFERROR(#REF!,"")</f>
        <v/>
      </c>
      <c r="S175" t="str">
        <f>IF(IFERROR(#REF!,"")="","",IFERROR(#REF!,""))</f>
        <v/>
      </c>
    </row>
    <row r="176" spans="1:20" ht="18" customHeight="1">
      <c r="A176" s="1" t="str">
        <f>IFERROR(ESG[[#This Row],[Index]],"")</f>
        <v/>
      </c>
      <c r="B176" s="6" t="str">
        <f>IFERROR(#REF!,"")</f>
        <v/>
      </c>
      <c r="C176" s="1" t="str">
        <f>IFERROR(#REF!,"")</f>
        <v/>
      </c>
      <c r="D176" s="1" t="str">
        <f>IFERROR(#REF!,"")</f>
        <v/>
      </c>
      <c r="E176" s="1" t="str">
        <f>IFERROR(#REF!,"")</f>
        <v/>
      </c>
      <c r="F176" s="1" t="str">
        <f>IFERROR(#REF!,"")</f>
        <v/>
      </c>
      <c r="G176" s="1" t="str">
        <f>IFERROR(#REF!,"")</f>
        <v/>
      </c>
      <c r="H176" s="1" t="str">
        <f>IFERROR(#REF!,"")</f>
        <v/>
      </c>
      <c r="I176" s="1" t="str">
        <f>IFERROR(#REF!,"")</f>
        <v/>
      </c>
      <c r="J176" s="1" t="str">
        <f>IFERROR(#REF!,"")</f>
        <v/>
      </c>
      <c r="K176" s="1" t="str">
        <f>IFERROR(#REF!,"")</f>
        <v/>
      </c>
      <c r="L176" s="1" t="str">
        <f>IFERROR(#REF!,"")</f>
        <v/>
      </c>
      <c r="M176" s="1" t="str">
        <f>IFERROR(ESG[[#This Row],[BOCOM_DEAL?]],"")</f>
        <v/>
      </c>
      <c r="N176" s="1" t="str">
        <f>IFERROR(#REF!,"")</f>
        <v/>
      </c>
      <c r="O176" s="1" t="str">
        <f>IFERROR(#REF!,"")</f>
        <v/>
      </c>
      <c r="P176" s="1" t="str">
        <f>IFERROR(#REF!,"")</f>
        <v/>
      </c>
      <c r="Q176" s="1" t="str">
        <f>IFERROR(#REF!,"")</f>
        <v/>
      </c>
      <c r="R176" s="1" t="str">
        <f>IFERROR(#REF!,"")</f>
        <v/>
      </c>
      <c r="S176" t="str">
        <f>IF(IFERROR(#REF!,"")="","",IFERROR(#REF!,""))</f>
        <v/>
      </c>
    </row>
    <row r="177" spans="1:19" ht="18" customHeight="1">
      <c r="A177" s="1" t="str">
        <f>IFERROR(ESG[[#This Row],[Index]],"")</f>
        <v/>
      </c>
      <c r="B177" s="6" t="str">
        <f>IFERROR(#REF!,"")</f>
        <v/>
      </c>
      <c r="C177" s="1" t="str">
        <f>IFERROR(#REF!,"")</f>
        <v/>
      </c>
      <c r="D177" s="1" t="str">
        <f>IFERROR(#REF!,"")</f>
        <v/>
      </c>
      <c r="E177" s="1" t="str">
        <f>IFERROR(#REF!,"")</f>
        <v/>
      </c>
      <c r="F177" s="1" t="str">
        <f>IFERROR(#REF!,"")</f>
        <v/>
      </c>
      <c r="G177" s="1" t="str">
        <f>IFERROR(#REF!,"")</f>
        <v/>
      </c>
      <c r="H177" s="1" t="str">
        <f>IFERROR(#REF!,"")</f>
        <v/>
      </c>
      <c r="I177" s="1" t="str">
        <f>IFERROR(#REF!,"")</f>
        <v/>
      </c>
      <c r="J177" s="1" t="str">
        <f>IFERROR(#REF!,"")</f>
        <v/>
      </c>
      <c r="K177" s="1" t="str">
        <f>IFERROR(#REF!,"")</f>
        <v/>
      </c>
      <c r="L177" s="1" t="str">
        <f>IFERROR(#REF!,"")</f>
        <v/>
      </c>
      <c r="M177" s="1" t="str">
        <f>IFERROR(ESG[[#This Row],[BOCOM_DEAL?]],"")</f>
        <v/>
      </c>
      <c r="N177" s="1" t="str">
        <f>IFERROR(#REF!,"")</f>
        <v/>
      </c>
      <c r="O177" s="1" t="str">
        <f>IFERROR(#REF!,"")</f>
        <v/>
      </c>
      <c r="P177" s="1" t="str">
        <f>IFERROR(#REF!,"")</f>
        <v/>
      </c>
      <c r="Q177" s="1" t="str">
        <f>IFERROR(#REF!,"")</f>
        <v/>
      </c>
      <c r="R177" s="1" t="str">
        <f>IFERROR(#REF!,"")</f>
        <v/>
      </c>
      <c r="S177" t="str">
        <f>IF(IFERROR(#REF!,"")="","",IFERROR(#REF!,""))</f>
        <v/>
      </c>
    </row>
    <row r="178" spans="1:19" ht="18" customHeight="1">
      <c r="A178" s="1" t="str">
        <f>IFERROR(ESG[[#This Row],[Index]],"")</f>
        <v/>
      </c>
      <c r="B178" s="6" t="str">
        <f>IFERROR(#REF!,"")</f>
        <v/>
      </c>
      <c r="C178" s="1" t="str">
        <f>IFERROR(#REF!,"")</f>
        <v/>
      </c>
      <c r="D178" s="1" t="str">
        <f>IFERROR(#REF!,"")</f>
        <v/>
      </c>
      <c r="E178" s="1" t="str">
        <f>IFERROR(#REF!,"")</f>
        <v/>
      </c>
      <c r="F178" s="1" t="str">
        <f>IFERROR(#REF!,"")</f>
        <v/>
      </c>
      <c r="G178" s="1" t="str">
        <f>IFERROR(#REF!,"")</f>
        <v/>
      </c>
      <c r="H178" s="1" t="str">
        <f>IFERROR(#REF!,"")</f>
        <v/>
      </c>
      <c r="I178" s="1" t="str">
        <f>IFERROR(#REF!,"")</f>
        <v/>
      </c>
      <c r="J178" s="1" t="str">
        <f>IFERROR(#REF!,"")</f>
        <v/>
      </c>
      <c r="K178" s="1" t="str">
        <f>IFERROR(#REF!,"")</f>
        <v/>
      </c>
      <c r="L178" s="1" t="str">
        <f>IFERROR(#REF!,"")</f>
        <v/>
      </c>
      <c r="M178" s="1" t="str">
        <f>IFERROR(ESG[[#This Row],[BOCOM_DEAL?]],"")</f>
        <v/>
      </c>
      <c r="N178" s="1" t="str">
        <f>IFERROR(#REF!,"")</f>
        <v/>
      </c>
      <c r="O178" s="1" t="str">
        <f>IFERROR(#REF!,"")</f>
        <v/>
      </c>
      <c r="P178" s="1" t="str">
        <f>IFERROR(#REF!,"")</f>
        <v/>
      </c>
      <c r="Q178" s="1" t="str">
        <f>IFERROR(#REF!,"")</f>
        <v/>
      </c>
      <c r="R178" s="1" t="str">
        <f>IFERROR(#REF!,"")</f>
        <v/>
      </c>
      <c r="S178" t="str">
        <f>IF(IFERROR(#REF!,"")="","",IFERROR(#REF!,""))</f>
        <v/>
      </c>
    </row>
    <row r="179" spans="1:19" ht="18" customHeight="1">
      <c r="A179" s="1" t="str">
        <f>IFERROR(ESG[[#This Row],[Index]],"")</f>
        <v/>
      </c>
      <c r="B179" s="6" t="str">
        <f>IFERROR(#REF!,"")</f>
        <v/>
      </c>
      <c r="C179" s="1" t="str">
        <f>IFERROR(#REF!,"")</f>
        <v/>
      </c>
      <c r="D179" s="1" t="str">
        <f>IFERROR(#REF!,"")</f>
        <v/>
      </c>
      <c r="E179" s="1" t="str">
        <f>IFERROR(#REF!,"")</f>
        <v/>
      </c>
      <c r="F179" s="1" t="str">
        <f>IFERROR(#REF!,"")</f>
        <v/>
      </c>
      <c r="G179" s="1" t="str">
        <f>IFERROR(#REF!,"")</f>
        <v/>
      </c>
      <c r="H179" s="1" t="str">
        <f>IFERROR(#REF!,"")</f>
        <v/>
      </c>
      <c r="I179" s="1" t="str">
        <f>IFERROR(#REF!,"")</f>
        <v/>
      </c>
      <c r="J179" s="1" t="str">
        <f>IFERROR(#REF!,"")</f>
        <v/>
      </c>
      <c r="K179" s="1" t="str">
        <f>IFERROR(#REF!,"")</f>
        <v/>
      </c>
      <c r="L179" s="1" t="str">
        <f>IFERROR(#REF!,"")</f>
        <v/>
      </c>
      <c r="M179" s="1" t="str">
        <f>IFERROR(ESG[[#This Row],[BOCOM_DEAL?]],"")</f>
        <v/>
      </c>
      <c r="N179" s="1" t="str">
        <f>IFERROR(#REF!,"")</f>
        <v/>
      </c>
      <c r="O179" s="1" t="str">
        <f>IFERROR(#REF!,"")</f>
        <v/>
      </c>
      <c r="P179" s="1" t="str">
        <f>IFERROR(#REF!,"")</f>
        <v/>
      </c>
      <c r="Q179" s="1" t="str">
        <f>IFERROR(#REF!,"")</f>
        <v/>
      </c>
      <c r="R179" s="1" t="str">
        <f>IFERROR(#REF!,"")</f>
        <v/>
      </c>
      <c r="S179" t="str">
        <f>IF(IFERROR(#REF!,"")="","",IFERROR(#REF!,""))</f>
        <v/>
      </c>
    </row>
    <row r="180" spans="1:19" ht="18" customHeight="1">
      <c r="A180" s="1" t="str">
        <f>IFERROR(ESG[[#This Row],[Index]],"")</f>
        <v/>
      </c>
      <c r="B180" s="6" t="str">
        <f>IFERROR(#REF!,"")</f>
        <v/>
      </c>
      <c r="C180" s="1" t="str">
        <f>IFERROR(#REF!,"")</f>
        <v/>
      </c>
      <c r="D180" s="1" t="str">
        <f>IFERROR(#REF!,"")</f>
        <v/>
      </c>
      <c r="E180" s="1" t="str">
        <f>IFERROR(#REF!,"")</f>
        <v/>
      </c>
      <c r="F180" s="1" t="str">
        <f>IFERROR(#REF!,"")</f>
        <v/>
      </c>
      <c r="G180" s="1" t="str">
        <f>IFERROR(#REF!,"")</f>
        <v/>
      </c>
      <c r="H180" s="1" t="str">
        <f>IFERROR(#REF!,"")</f>
        <v/>
      </c>
      <c r="I180" s="1" t="str">
        <f>IFERROR(#REF!,"")</f>
        <v/>
      </c>
      <c r="J180" s="1" t="str">
        <f>IFERROR(#REF!,"")</f>
        <v/>
      </c>
      <c r="K180" s="1" t="str">
        <f>IFERROR(#REF!,"")</f>
        <v/>
      </c>
      <c r="L180" s="1" t="str">
        <f>IFERROR(#REF!,"")</f>
        <v/>
      </c>
      <c r="M180" s="1" t="str">
        <f>IFERROR(ESG[[#This Row],[BOCOM_DEAL?]],"")</f>
        <v/>
      </c>
      <c r="N180" s="1" t="str">
        <f>IFERROR(#REF!,"")</f>
        <v/>
      </c>
      <c r="O180" s="1" t="str">
        <f>IFERROR(#REF!,"")</f>
        <v/>
      </c>
      <c r="P180" s="1" t="str">
        <f>IFERROR(#REF!,"")</f>
        <v/>
      </c>
      <c r="Q180" s="1" t="str">
        <f>IFERROR(#REF!,"")</f>
        <v/>
      </c>
      <c r="R180" s="1" t="str">
        <f>IFERROR(#REF!,"")</f>
        <v/>
      </c>
      <c r="S180" t="str">
        <f>IF(IFERROR(#REF!,"")="","",IFERROR(#REF!,""))</f>
        <v/>
      </c>
    </row>
    <row r="181" spans="1:19" ht="18" customHeight="1">
      <c r="A181" s="1" t="str">
        <f>IFERROR(ESG[[#This Row],[Index]],"")</f>
        <v/>
      </c>
      <c r="B181" s="6" t="str">
        <f>IFERROR(#REF!,"")</f>
        <v/>
      </c>
      <c r="C181" s="1" t="str">
        <f>IFERROR(#REF!,"")</f>
        <v/>
      </c>
      <c r="D181" s="1" t="str">
        <f>IFERROR(#REF!,"")</f>
        <v/>
      </c>
      <c r="E181" s="1" t="str">
        <f>IFERROR(#REF!,"")</f>
        <v/>
      </c>
      <c r="F181" s="1" t="str">
        <f>IFERROR(#REF!,"")</f>
        <v/>
      </c>
      <c r="G181" s="1" t="str">
        <f>IFERROR(#REF!,"")</f>
        <v/>
      </c>
      <c r="H181" s="1" t="str">
        <f>IFERROR(#REF!,"")</f>
        <v/>
      </c>
      <c r="I181" s="1" t="str">
        <f>IFERROR(#REF!,"")</f>
        <v/>
      </c>
      <c r="J181" s="1" t="str">
        <f>IFERROR(#REF!,"")</f>
        <v/>
      </c>
      <c r="K181" s="1" t="str">
        <f>IFERROR(#REF!,"")</f>
        <v/>
      </c>
      <c r="L181" s="1" t="str">
        <f>IFERROR(#REF!,"")</f>
        <v/>
      </c>
      <c r="M181" s="1" t="str">
        <f>IFERROR(ESG[[#This Row],[BOCOM_DEAL?]],"")</f>
        <v/>
      </c>
      <c r="N181" s="1" t="str">
        <f>IFERROR(#REF!,"")</f>
        <v/>
      </c>
      <c r="O181" s="1" t="str">
        <f>IFERROR(#REF!,"")</f>
        <v/>
      </c>
      <c r="P181" s="1" t="str">
        <f>IFERROR(#REF!,"")</f>
        <v/>
      </c>
      <c r="Q181" s="1" t="str">
        <f>IFERROR(#REF!,"")</f>
        <v/>
      </c>
      <c r="R181" s="1" t="str">
        <f>IFERROR(#REF!,"")</f>
        <v/>
      </c>
      <c r="S181" t="str">
        <f>IF(IFERROR(#REF!,"")="","",IFERROR(#REF!,""))</f>
        <v/>
      </c>
    </row>
    <row r="182" spans="1:19" ht="18" customHeight="1">
      <c r="A182" s="1" t="str">
        <f>IFERROR(ESG[[#This Row],[Index]],"")</f>
        <v/>
      </c>
      <c r="B182" s="6" t="str">
        <f>IFERROR(#REF!,"")</f>
        <v/>
      </c>
      <c r="C182" s="1" t="str">
        <f>IFERROR(#REF!,"")</f>
        <v/>
      </c>
      <c r="D182" s="1" t="str">
        <f>IFERROR(#REF!,"")</f>
        <v/>
      </c>
      <c r="E182" s="1" t="str">
        <f>IFERROR(#REF!,"")</f>
        <v/>
      </c>
      <c r="F182" s="1" t="str">
        <f>IFERROR(#REF!,"")</f>
        <v/>
      </c>
      <c r="G182" s="1" t="str">
        <f>IFERROR(#REF!,"")</f>
        <v/>
      </c>
      <c r="H182" s="1" t="str">
        <f>IFERROR(#REF!,"")</f>
        <v/>
      </c>
      <c r="I182" s="1" t="str">
        <f>IFERROR(#REF!,"")</f>
        <v/>
      </c>
      <c r="J182" s="1" t="str">
        <f>IFERROR(#REF!,"")</f>
        <v/>
      </c>
      <c r="K182" s="1" t="str">
        <f>IFERROR(#REF!,"")</f>
        <v/>
      </c>
      <c r="L182" s="1" t="str">
        <f>IFERROR(#REF!,"")</f>
        <v/>
      </c>
      <c r="M182" s="1" t="str">
        <f>IFERROR(ESG[[#This Row],[BOCOM_DEAL?]],"")</f>
        <v/>
      </c>
      <c r="N182" s="1" t="str">
        <f>IFERROR(#REF!,"")</f>
        <v/>
      </c>
      <c r="O182" s="1" t="str">
        <f>IFERROR(#REF!,"")</f>
        <v/>
      </c>
      <c r="P182" s="1" t="str">
        <f>IFERROR(#REF!,"")</f>
        <v/>
      </c>
      <c r="Q182" s="1" t="str">
        <f>IFERROR(#REF!,"")</f>
        <v/>
      </c>
      <c r="R182" s="1" t="str">
        <f>IFERROR(#REF!,"")</f>
        <v/>
      </c>
      <c r="S182" t="str">
        <f>IF(IFERROR(#REF!,"")="","",IFERROR(#REF!,""))</f>
        <v/>
      </c>
    </row>
    <row r="183" spans="1:19" ht="18" customHeight="1">
      <c r="A183" s="1" t="str">
        <f>IFERROR(ESG[[#This Row],[Index]],"")</f>
        <v/>
      </c>
      <c r="B183" s="6" t="str">
        <f>IFERROR(#REF!,"")</f>
        <v/>
      </c>
      <c r="C183" s="1" t="str">
        <f>IFERROR(#REF!,"")</f>
        <v/>
      </c>
      <c r="D183" s="1" t="str">
        <f>IFERROR(#REF!,"")</f>
        <v/>
      </c>
      <c r="E183" s="1" t="str">
        <f>IFERROR(#REF!,"")</f>
        <v/>
      </c>
      <c r="F183" s="1" t="str">
        <f>IFERROR(#REF!,"")</f>
        <v/>
      </c>
      <c r="G183" s="1" t="str">
        <f>IFERROR(#REF!,"")</f>
        <v/>
      </c>
      <c r="H183" s="1" t="str">
        <f>IFERROR(#REF!,"")</f>
        <v/>
      </c>
      <c r="I183" s="1" t="str">
        <f>IFERROR(#REF!,"")</f>
        <v/>
      </c>
      <c r="J183" s="1" t="str">
        <f>IFERROR(#REF!,"")</f>
        <v/>
      </c>
      <c r="K183" s="1" t="str">
        <f>IFERROR(#REF!,"")</f>
        <v/>
      </c>
      <c r="L183" s="1" t="str">
        <f>IFERROR(#REF!,"")</f>
        <v/>
      </c>
      <c r="M183" s="1" t="str">
        <f>IFERROR(ESG[[#This Row],[BOCOM_DEAL?]],"")</f>
        <v/>
      </c>
      <c r="N183" s="1" t="str">
        <f>IFERROR(#REF!,"")</f>
        <v/>
      </c>
      <c r="O183" s="1" t="str">
        <f>IFERROR(#REF!,"")</f>
        <v/>
      </c>
      <c r="P183" s="1" t="str">
        <f>IFERROR(#REF!,"")</f>
        <v/>
      </c>
      <c r="Q183" s="1" t="str">
        <f>IFERROR(#REF!,"")</f>
        <v/>
      </c>
      <c r="R183" s="1" t="str">
        <f>IFERROR(#REF!,"")</f>
        <v/>
      </c>
      <c r="S183" t="str">
        <f>IF(IFERROR(#REF!,"")="","",IFERROR(#REF!,""))</f>
        <v/>
      </c>
    </row>
    <row r="184" spans="1:19" ht="18" customHeight="1">
      <c r="A184" s="1" t="str">
        <f>IFERROR(ESG[[#This Row],[Index]],"")</f>
        <v/>
      </c>
      <c r="B184" s="6" t="str">
        <f>IFERROR(#REF!,"")</f>
        <v/>
      </c>
      <c r="C184" s="1" t="str">
        <f>IFERROR(#REF!,"")</f>
        <v/>
      </c>
      <c r="D184" s="1" t="str">
        <f>IFERROR(#REF!,"")</f>
        <v/>
      </c>
      <c r="E184" s="1" t="str">
        <f>IFERROR(#REF!,"")</f>
        <v/>
      </c>
      <c r="F184" s="1" t="str">
        <f>IFERROR(#REF!,"")</f>
        <v/>
      </c>
      <c r="G184" s="1" t="str">
        <f>IFERROR(#REF!,"")</f>
        <v/>
      </c>
      <c r="H184" s="1" t="str">
        <f>IFERROR(#REF!,"")</f>
        <v/>
      </c>
      <c r="I184" s="1" t="str">
        <f>IFERROR(#REF!,"")</f>
        <v/>
      </c>
      <c r="J184" s="1" t="str">
        <f>IFERROR(#REF!,"")</f>
        <v/>
      </c>
      <c r="K184" s="1" t="str">
        <f>IFERROR(#REF!,"")</f>
        <v/>
      </c>
      <c r="L184" s="1" t="str">
        <f>IFERROR(#REF!,"")</f>
        <v/>
      </c>
      <c r="M184" s="1" t="str">
        <f>IFERROR(ESG[[#This Row],[BOCOM_DEAL?]],"")</f>
        <v/>
      </c>
      <c r="N184" s="1" t="str">
        <f>IFERROR(#REF!,"")</f>
        <v/>
      </c>
      <c r="O184" s="1" t="str">
        <f>IFERROR(#REF!,"")</f>
        <v/>
      </c>
      <c r="P184" s="1" t="str">
        <f>IFERROR(#REF!,"")</f>
        <v/>
      </c>
      <c r="Q184" s="1" t="str">
        <f>IFERROR(#REF!,"")</f>
        <v/>
      </c>
      <c r="R184" s="1" t="str">
        <f>IFERROR(#REF!,"")</f>
        <v/>
      </c>
      <c r="S184" t="str">
        <f>IF(IFERROR(#REF!,"")="","",IFERROR(#REF!,""))</f>
        <v/>
      </c>
    </row>
    <row r="185" spans="1:19" ht="18" customHeight="1">
      <c r="A185" s="1" t="str">
        <f>IFERROR(ESG[[#This Row],[Index]],"")</f>
        <v/>
      </c>
      <c r="B185" s="6" t="str">
        <f>IFERROR(#REF!,"")</f>
        <v/>
      </c>
      <c r="C185" s="1" t="str">
        <f>IFERROR(#REF!,"")</f>
        <v/>
      </c>
      <c r="D185" s="1" t="str">
        <f>IFERROR(#REF!,"")</f>
        <v/>
      </c>
      <c r="E185" s="1" t="str">
        <f>IFERROR(#REF!,"")</f>
        <v/>
      </c>
      <c r="F185" s="1" t="str">
        <f>IFERROR(#REF!,"")</f>
        <v/>
      </c>
      <c r="G185" s="1" t="str">
        <f>IFERROR(#REF!,"")</f>
        <v/>
      </c>
      <c r="H185" s="1" t="str">
        <f>IFERROR(#REF!,"")</f>
        <v/>
      </c>
      <c r="I185" s="1" t="str">
        <f>IFERROR(#REF!,"")</f>
        <v/>
      </c>
      <c r="J185" s="1" t="str">
        <f>IFERROR(#REF!,"")</f>
        <v/>
      </c>
      <c r="K185" s="1" t="str">
        <f>IFERROR(#REF!,"")</f>
        <v/>
      </c>
      <c r="L185" s="1" t="str">
        <f>IFERROR(#REF!,"")</f>
        <v/>
      </c>
      <c r="M185" s="1" t="str">
        <f>IFERROR(ESG[[#This Row],[BOCOM_DEAL?]],"")</f>
        <v/>
      </c>
      <c r="N185" s="1" t="str">
        <f>IFERROR(#REF!,"")</f>
        <v/>
      </c>
      <c r="O185" s="1" t="str">
        <f>IFERROR(#REF!,"")</f>
        <v/>
      </c>
      <c r="P185" s="1" t="str">
        <f>IFERROR(#REF!,"")</f>
        <v/>
      </c>
      <c r="Q185" s="1" t="str">
        <f>IFERROR(#REF!,"")</f>
        <v/>
      </c>
      <c r="R185" s="1" t="str">
        <f>IFERROR(#REF!,"")</f>
        <v/>
      </c>
      <c r="S185" t="str">
        <f>IF(IFERROR(#REF!,"")="","",IFERROR(#REF!,""))</f>
        <v/>
      </c>
    </row>
    <row r="186" spans="1:19" ht="18" customHeight="1">
      <c r="A186" s="1" t="str">
        <f>IFERROR(ESG[[#This Row],[Index]],"")</f>
        <v/>
      </c>
      <c r="B186" s="6" t="str">
        <f>IFERROR(#REF!,"")</f>
        <v/>
      </c>
      <c r="C186" s="1" t="str">
        <f>IFERROR(#REF!,"")</f>
        <v/>
      </c>
      <c r="D186" s="1" t="str">
        <f>IFERROR(#REF!,"")</f>
        <v/>
      </c>
      <c r="E186" s="1" t="str">
        <f>IFERROR(#REF!,"")</f>
        <v/>
      </c>
      <c r="F186" s="1" t="str">
        <f>IFERROR(#REF!,"")</f>
        <v/>
      </c>
      <c r="G186" s="1" t="str">
        <f>IFERROR(#REF!,"")</f>
        <v/>
      </c>
      <c r="H186" s="1" t="str">
        <f>IFERROR(#REF!,"")</f>
        <v/>
      </c>
      <c r="I186" s="1" t="str">
        <f>IFERROR(#REF!,"")</f>
        <v/>
      </c>
      <c r="J186" s="1" t="str">
        <f>IFERROR(#REF!,"")</f>
        <v/>
      </c>
      <c r="K186" s="1" t="str">
        <f>IFERROR(#REF!,"")</f>
        <v/>
      </c>
      <c r="L186" s="1" t="str">
        <f>IFERROR(#REF!,"")</f>
        <v/>
      </c>
      <c r="M186" s="1" t="str">
        <f>IFERROR(ESG[[#This Row],[BOCOM_DEAL?]],"")</f>
        <v/>
      </c>
      <c r="N186" s="1" t="str">
        <f>IFERROR(#REF!,"")</f>
        <v/>
      </c>
      <c r="O186" s="1" t="str">
        <f>IFERROR(#REF!,"")</f>
        <v/>
      </c>
      <c r="P186" s="1" t="str">
        <f>IFERROR(#REF!,"")</f>
        <v/>
      </c>
      <c r="Q186" s="1" t="str">
        <f>IFERROR(#REF!,"")</f>
        <v/>
      </c>
      <c r="R186" s="1" t="str">
        <f>IFERROR(#REF!,"")</f>
        <v/>
      </c>
      <c r="S186" t="str">
        <f>IF(IFERROR(#REF!,"")="","",IFERROR(#REF!,""))</f>
        <v/>
      </c>
    </row>
    <row r="187" spans="1:19" ht="18" customHeight="1">
      <c r="A187" s="1" t="str">
        <f>IFERROR(ESG[[#This Row],[Index]],"")</f>
        <v/>
      </c>
      <c r="B187" s="6" t="str">
        <f>IFERROR(#REF!,"")</f>
        <v/>
      </c>
      <c r="C187" s="1" t="str">
        <f>IFERROR(#REF!,"")</f>
        <v/>
      </c>
      <c r="D187" s="1" t="str">
        <f>IFERROR(#REF!,"")</f>
        <v/>
      </c>
      <c r="E187" s="1" t="str">
        <f>IFERROR(#REF!,"")</f>
        <v/>
      </c>
      <c r="F187" s="1" t="str">
        <f>IFERROR(#REF!,"")</f>
        <v/>
      </c>
      <c r="G187" s="1" t="str">
        <f>IFERROR(#REF!,"")</f>
        <v/>
      </c>
      <c r="H187" s="1" t="str">
        <f>IFERROR(#REF!,"")</f>
        <v/>
      </c>
      <c r="I187" s="1" t="str">
        <f>IFERROR(#REF!,"")</f>
        <v/>
      </c>
      <c r="J187" s="1" t="str">
        <f>IFERROR(#REF!,"")</f>
        <v/>
      </c>
      <c r="K187" s="1" t="str">
        <f>IFERROR(#REF!,"")</f>
        <v/>
      </c>
      <c r="L187" s="1" t="str">
        <f>IFERROR(#REF!,"")</f>
        <v/>
      </c>
      <c r="M187" s="1" t="str">
        <f>IFERROR(ESG[[#This Row],[BOCOM_DEAL?]],"")</f>
        <v/>
      </c>
      <c r="N187" s="1" t="str">
        <f>IFERROR(#REF!,"")</f>
        <v/>
      </c>
      <c r="O187" s="1" t="str">
        <f>IFERROR(#REF!,"")</f>
        <v/>
      </c>
      <c r="P187" s="1" t="str">
        <f>IFERROR(#REF!,"")</f>
        <v/>
      </c>
      <c r="Q187" s="1" t="str">
        <f>IFERROR(#REF!,"")</f>
        <v/>
      </c>
      <c r="R187" s="1" t="str">
        <f>IFERROR(#REF!,"")</f>
        <v/>
      </c>
      <c r="S187" t="str">
        <f>IF(IFERROR(#REF!,"")="","",IFERROR(#REF!,""))</f>
        <v/>
      </c>
    </row>
    <row r="188" spans="1:19" ht="18" customHeight="1">
      <c r="A188" s="1" t="str">
        <f>IFERROR(ESG[[#This Row],[Index]],"")</f>
        <v/>
      </c>
      <c r="B188" s="6" t="str">
        <f>IFERROR(#REF!,"")</f>
        <v/>
      </c>
      <c r="C188" s="1" t="str">
        <f>IFERROR(#REF!,"")</f>
        <v/>
      </c>
      <c r="D188" s="1" t="str">
        <f>IFERROR(#REF!,"")</f>
        <v/>
      </c>
      <c r="E188" s="1" t="str">
        <f>IFERROR(#REF!,"")</f>
        <v/>
      </c>
      <c r="F188" s="1" t="str">
        <f>IFERROR(#REF!,"")</f>
        <v/>
      </c>
      <c r="G188" s="1" t="str">
        <f>IFERROR(#REF!,"")</f>
        <v/>
      </c>
      <c r="H188" s="1" t="str">
        <f>IFERROR(#REF!,"")</f>
        <v/>
      </c>
      <c r="I188" s="1" t="str">
        <f>IFERROR(#REF!,"")</f>
        <v/>
      </c>
      <c r="J188" s="1" t="str">
        <f>IFERROR(#REF!,"")</f>
        <v/>
      </c>
      <c r="K188" s="1" t="str">
        <f>IFERROR(#REF!,"")</f>
        <v/>
      </c>
      <c r="L188" s="1" t="str">
        <f>IFERROR(#REF!,"")</f>
        <v/>
      </c>
      <c r="M188" s="1" t="str">
        <f>IFERROR(ESG[[#This Row],[BOCOM_DEAL?]],"")</f>
        <v/>
      </c>
      <c r="N188" s="1" t="str">
        <f>IFERROR(#REF!,"")</f>
        <v/>
      </c>
      <c r="O188" s="1" t="str">
        <f>IFERROR(#REF!,"")</f>
        <v/>
      </c>
      <c r="P188" s="1" t="str">
        <f>IFERROR(#REF!,"")</f>
        <v/>
      </c>
      <c r="Q188" s="1" t="str">
        <f>IFERROR(#REF!,"")</f>
        <v/>
      </c>
      <c r="R188" s="1" t="str">
        <f>IFERROR(#REF!,"")</f>
        <v/>
      </c>
      <c r="S188" t="str">
        <f>IF(IFERROR(#REF!,"")="","",IFERROR(#REF!,""))</f>
        <v/>
      </c>
    </row>
    <row r="189" spans="1:19" ht="18" customHeight="1">
      <c r="A189" s="1" t="str">
        <f>IFERROR(ESG[[#This Row],[Index]],"")</f>
        <v/>
      </c>
      <c r="B189" s="6" t="str">
        <f>IFERROR(#REF!,"")</f>
        <v/>
      </c>
      <c r="C189" s="1" t="str">
        <f>IFERROR(#REF!,"")</f>
        <v/>
      </c>
      <c r="D189" s="1" t="str">
        <f>IFERROR(#REF!,"")</f>
        <v/>
      </c>
      <c r="E189" s="1" t="str">
        <f>IFERROR(#REF!,"")</f>
        <v/>
      </c>
      <c r="F189" s="1" t="str">
        <f>IFERROR(#REF!,"")</f>
        <v/>
      </c>
      <c r="G189" s="1" t="str">
        <f>IFERROR(#REF!,"")</f>
        <v/>
      </c>
      <c r="H189" s="1" t="str">
        <f>IFERROR(#REF!,"")</f>
        <v/>
      </c>
      <c r="I189" s="1" t="str">
        <f>IFERROR(#REF!,"")</f>
        <v/>
      </c>
      <c r="J189" s="1" t="str">
        <f>IFERROR(#REF!,"")</f>
        <v/>
      </c>
      <c r="K189" s="1" t="str">
        <f>IFERROR(#REF!,"")</f>
        <v/>
      </c>
      <c r="L189" s="1" t="str">
        <f>IFERROR(#REF!,"")</f>
        <v/>
      </c>
      <c r="M189" s="1" t="str">
        <f>IFERROR(ESG[[#This Row],[BOCOM_DEAL?]],"")</f>
        <v/>
      </c>
      <c r="N189" s="1" t="str">
        <f>IFERROR(#REF!,"")</f>
        <v/>
      </c>
      <c r="O189" s="1" t="str">
        <f>IFERROR(#REF!,"")</f>
        <v/>
      </c>
      <c r="P189" s="1" t="str">
        <f>IFERROR(#REF!,"")</f>
        <v/>
      </c>
      <c r="Q189" s="1" t="str">
        <f>IFERROR(#REF!,"")</f>
        <v/>
      </c>
      <c r="R189" s="1" t="str">
        <f>IFERROR(#REF!,"")</f>
        <v/>
      </c>
      <c r="S189" t="str">
        <f>IF(IFERROR(#REF!,"")="","",IFERROR(#REF!,""))</f>
        <v/>
      </c>
    </row>
    <row r="190" spans="1:19" ht="18" customHeight="1">
      <c r="A190" s="1" t="str">
        <f>IFERROR(ESG[[#This Row],[Index]],"")</f>
        <v/>
      </c>
      <c r="B190" s="6" t="str">
        <f>IFERROR(#REF!,"")</f>
        <v/>
      </c>
      <c r="C190" s="1" t="str">
        <f>IFERROR(#REF!,"")</f>
        <v/>
      </c>
      <c r="D190" s="1" t="str">
        <f>IFERROR(#REF!,"")</f>
        <v/>
      </c>
      <c r="E190" s="1" t="str">
        <f>IFERROR(#REF!,"")</f>
        <v/>
      </c>
      <c r="F190" s="1" t="str">
        <f>IFERROR(#REF!,"")</f>
        <v/>
      </c>
      <c r="G190" s="1" t="str">
        <f>IFERROR(#REF!,"")</f>
        <v/>
      </c>
      <c r="H190" s="1" t="str">
        <f>IFERROR(#REF!,"")</f>
        <v/>
      </c>
      <c r="I190" s="1" t="str">
        <f>IFERROR(#REF!,"")</f>
        <v/>
      </c>
      <c r="J190" s="1" t="str">
        <f>IFERROR(#REF!,"")</f>
        <v/>
      </c>
      <c r="K190" s="1" t="str">
        <f>IFERROR(#REF!,"")</f>
        <v/>
      </c>
      <c r="L190" s="1" t="str">
        <f>IFERROR(#REF!,"")</f>
        <v/>
      </c>
      <c r="M190" s="1" t="str">
        <f>IFERROR(ESG[[#This Row],[BOCOM_DEAL?]],"")</f>
        <v/>
      </c>
      <c r="N190" s="1" t="str">
        <f>IFERROR(#REF!,"")</f>
        <v/>
      </c>
      <c r="O190" s="1" t="str">
        <f>IFERROR(#REF!,"")</f>
        <v/>
      </c>
      <c r="P190" s="1" t="str">
        <f>IFERROR(#REF!,"")</f>
        <v/>
      </c>
      <c r="Q190" s="1" t="str">
        <f>IFERROR(#REF!,"")</f>
        <v/>
      </c>
      <c r="R190" s="1" t="str">
        <f>IFERROR(#REF!,"")</f>
        <v/>
      </c>
      <c r="S190" t="str">
        <f>IF(IFERROR(#REF!,"")="","",IFERROR(#REF!,""))</f>
        <v/>
      </c>
    </row>
    <row r="191" spans="1:19" ht="18" customHeight="1">
      <c r="A191" s="1" t="str">
        <f>IFERROR(ESG[[#This Row],[Index]],"")</f>
        <v/>
      </c>
      <c r="B191" s="6" t="str">
        <f>IFERROR(#REF!,"")</f>
        <v/>
      </c>
      <c r="C191" s="1" t="str">
        <f>IFERROR(#REF!,"")</f>
        <v/>
      </c>
      <c r="D191" s="1" t="str">
        <f>IFERROR(#REF!,"")</f>
        <v/>
      </c>
      <c r="E191" s="1" t="str">
        <f>IFERROR(#REF!,"")</f>
        <v/>
      </c>
      <c r="F191" s="1" t="str">
        <f>IFERROR(#REF!,"")</f>
        <v/>
      </c>
      <c r="G191" s="1" t="str">
        <f>IFERROR(#REF!,"")</f>
        <v/>
      </c>
      <c r="H191" s="1" t="str">
        <f>IFERROR(#REF!,"")</f>
        <v/>
      </c>
      <c r="I191" s="1" t="str">
        <f>IFERROR(#REF!,"")</f>
        <v/>
      </c>
      <c r="J191" s="1" t="str">
        <f>IFERROR(#REF!,"")</f>
        <v/>
      </c>
      <c r="K191" s="1" t="str">
        <f>IFERROR(#REF!,"")</f>
        <v/>
      </c>
      <c r="L191" s="1" t="str">
        <f>IFERROR(#REF!,"")</f>
        <v/>
      </c>
      <c r="M191" s="1" t="str">
        <f>IFERROR(ESG[[#This Row],[BOCOM_DEAL?]],"")</f>
        <v/>
      </c>
      <c r="N191" s="1" t="str">
        <f>IFERROR(#REF!,"")</f>
        <v/>
      </c>
      <c r="O191" s="1" t="str">
        <f>IFERROR(#REF!,"")</f>
        <v/>
      </c>
      <c r="P191" s="1" t="str">
        <f>IFERROR(#REF!,"")</f>
        <v/>
      </c>
      <c r="Q191" s="1" t="str">
        <f>IFERROR(#REF!,"")</f>
        <v/>
      </c>
      <c r="R191" s="1" t="str">
        <f>IFERROR(#REF!,"")</f>
        <v/>
      </c>
      <c r="S191" t="str">
        <f>IF(IFERROR(#REF!,"")="","",IFERROR(#REF!,""))</f>
        <v/>
      </c>
    </row>
    <row r="192" spans="1:19" ht="18" customHeight="1">
      <c r="A192" s="1" t="str">
        <f>IFERROR(ESG[[#This Row],[Index]],"")</f>
        <v/>
      </c>
      <c r="B192" s="6" t="str">
        <f>IFERROR(#REF!,"")</f>
        <v/>
      </c>
      <c r="C192" s="1" t="str">
        <f>IFERROR(#REF!,"")</f>
        <v/>
      </c>
      <c r="D192" s="1" t="str">
        <f>IFERROR(#REF!,"")</f>
        <v/>
      </c>
      <c r="E192" s="1" t="str">
        <f>IFERROR(#REF!,"")</f>
        <v/>
      </c>
      <c r="F192" s="1" t="str">
        <f>IFERROR(#REF!,"")</f>
        <v/>
      </c>
      <c r="G192" s="1" t="str">
        <f>IFERROR(#REF!,"")</f>
        <v/>
      </c>
      <c r="H192" s="1" t="str">
        <f>IFERROR(#REF!,"")</f>
        <v/>
      </c>
      <c r="I192" s="1" t="str">
        <f>IFERROR(#REF!,"")</f>
        <v/>
      </c>
      <c r="J192" s="1" t="str">
        <f>IFERROR(#REF!,"")</f>
        <v/>
      </c>
      <c r="K192" s="1" t="str">
        <f>IFERROR(#REF!,"")</f>
        <v/>
      </c>
      <c r="L192" s="1" t="str">
        <f>IFERROR(#REF!,"")</f>
        <v/>
      </c>
      <c r="M192" s="1" t="str">
        <f>IFERROR(ESG[[#This Row],[BOCOM_DEAL?]],"")</f>
        <v/>
      </c>
      <c r="N192" s="1" t="str">
        <f>IFERROR(#REF!,"")</f>
        <v/>
      </c>
      <c r="O192" s="1" t="str">
        <f>IFERROR(#REF!,"")</f>
        <v/>
      </c>
      <c r="P192" s="1" t="str">
        <f>IFERROR(#REF!,"")</f>
        <v/>
      </c>
      <c r="Q192" s="1" t="str">
        <f>IFERROR(#REF!,"")</f>
        <v/>
      </c>
      <c r="R192" s="1" t="str">
        <f>IFERROR(#REF!,"")</f>
        <v/>
      </c>
      <c r="S192" t="str">
        <f>IF(IFERROR(#REF!,"")="","",IFERROR(#REF!,""))</f>
        <v/>
      </c>
    </row>
    <row r="193" spans="1:19" ht="18" customHeight="1">
      <c r="A193" s="1" t="str">
        <f>IFERROR(ESG[[#This Row],[Index]],"")</f>
        <v/>
      </c>
      <c r="B193" s="6" t="str">
        <f>IFERROR(#REF!,"")</f>
        <v/>
      </c>
      <c r="C193" s="1" t="str">
        <f>IFERROR(#REF!,"")</f>
        <v/>
      </c>
      <c r="D193" s="1" t="str">
        <f>IFERROR(#REF!,"")</f>
        <v/>
      </c>
      <c r="E193" s="1" t="str">
        <f>IFERROR(#REF!,"")</f>
        <v/>
      </c>
      <c r="F193" s="1" t="str">
        <f>IFERROR(#REF!,"")</f>
        <v/>
      </c>
      <c r="G193" s="1" t="str">
        <f>IFERROR(#REF!,"")</f>
        <v/>
      </c>
      <c r="H193" s="1" t="str">
        <f>IFERROR(#REF!,"")</f>
        <v/>
      </c>
      <c r="I193" s="1" t="str">
        <f>IFERROR(#REF!,"")</f>
        <v/>
      </c>
      <c r="J193" s="1" t="str">
        <f>IFERROR(#REF!,"")</f>
        <v/>
      </c>
      <c r="K193" s="1" t="str">
        <f>IFERROR(#REF!,"")</f>
        <v/>
      </c>
      <c r="L193" s="1" t="str">
        <f>IFERROR(#REF!,"")</f>
        <v/>
      </c>
      <c r="M193" s="1" t="str">
        <f>IFERROR(ESG[[#This Row],[BOCOM_DEAL?]],"")</f>
        <v/>
      </c>
      <c r="N193" s="1" t="str">
        <f>IFERROR(#REF!,"")</f>
        <v/>
      </c>
      <c r="O193" s="1" t="str">
        <f>IFERROR(#REF!,"")</f>
        <v/>
      </c>
      <c r="P193" s="1" t="str">
        <f>IFERROR(#REF!,"")</f>
        <v/>
      </c>
      <c r="Q193" s="1" t="str">
        <f>IFERROR(#REF!,"")</f>
        <v/>
      </c>
      <c r="R193" s="1" t="str">
        <f>IFERROR(#REF!,"")</f>
        <v/>
      </c>
      <c r="S193" t="str">
        <f>IF(IFERROR(#REF!,"")="","",IFERROR(#REF!,""))</f>
        <v/>
      </c>
    </row>
    <row r="194" spans="1:19" ht="18" customHeight="1">
      <c r="A194" s="1" t="str">
        <f>IFERROR(ESG[[#This Row],[Index]],"")</f>
        <v/>
      </c>
      <c r="B194" s="6" t="str">
        <f>IFERROR(#REF!,"")</f>
        <v/>
      </c>
      <c r="C194" s="1" t="str">
        <f>IFERROR(#REF!,"")</f>
        <v/>
      </c>
      <c r="D194" s="1" t="str">
        <f>IFERROR(#REF!,"")</f>
        <v/>
      </c>
      <c r="E194" s="1" t="str">
        <f>IFERROR(#REF!,"")</f>
        <v/>
      </c>
      <c r="F194" s="1" t="str">
        <f>IFERROR(#REF!,"")</f>
        <v/>
      </c>
      <c r="G194" s="1" t="str">
        <f>IFERROR(#REF!,"")</f>
        <v/>
      </c>
      <c r="H194" s="1" t="str">
        <f>IFERROR(#REF!,"")</f>
        <v/>
      </c>
      <c r="I194" s="1" t="str">
        <f>IFERROR(#REF!,"")</f>
        <v/>
      </c>
      <c r="J194" s="1" t="str">
        <f>IFERROR(#REF!,"")</f>
        <v/>
      </c>
      <c r="K194" s="1" t="str">
        <f>IFERROR(#REF!,"")</f>
        <v/>
      </c>
      <c r="L194" s="1" t="str">
        <f>IFERROR(#REF!,"")</f>
        <v/>
      </c>
      <c r="M194" s="1" t="str">
        <f>IFERROR(ESG[[#This Row],[BOCOM_DEAL?]],"")</f>
        <v/>
      </c>
      <c r="N194" s="1" t="str">
        <f>IFERROR(#REF!,"")</f>
        <v/>
      </c>
      <c r="O194" s="1" t="str">
        <f>IFERROR(#REF!,"")</f>
        <v/>
      </c>
      <c r="P194" s="1" t="str">
        <f>IFERROR(#REF!,"")</f>
        <v/>
      </c>
      <c r="Q194" s="1" t="str">
        <f>IFERROR(#REF!,"")</f>
        <v/>
      </c>
      <c r="R194" s="1" t="str">
        <f>IFERROR(#REF!,"")</f>
        <v/>
      </c>
      <c r="S194" t="str">
        <f>IF(IFERROR(#REF!,"")="","",IFERROR(#REF!,""))</f>
        <v/>
      </c>
    </row>
    <row r="195" spans="1:19" ht="18" customHeight="1">
      <c r="A195" s="1" t="str">
        <f>IFERROR(ESG[[#This Row],[Index]],"")</f>
        <v/>
      </c>
      <c r="B195" s="6" t="str">
        <f>IFERROR(#REF!,"")</f>
        <v/>
      </c>
      <c r="C195" s="1" t="str">
        <f>IFERROR(#REF!,"")</f>
        <v/>
      </c>
      <c r="D195" s="1" t="str">
        <f>IFERROR(#REF!,"")</f>
        <v/>
      </c>
      <c r="E195" s="1" t="str">
        <f>IFERROR(#REF!,"")</f>
        <v/>
      </c>
      <c r="F195" s="1" t="str">
        <f>IFERROR(#REF!,"")</f>
        <v/>
      </c>
      <c r="G195" s="1" t="str">
        <f>IFERROR(#REF!,"")</f>
        <v/>
      </c>
      <c r="H195" s="1" t="str">
        <f>IFERROR(#REF!,"")</f>
        <v/>
      </c>
      <c r="I195" s="1" t="str">
        <f>IFERROR(#REF!,"")</f>
        <v/>
      </c>
      <c r="J195" s="1" t="str">
        <f>IFERROR(#REF!,"")</f>
        <v/>
      </c>
      <c r="K195" s="1" t="str">
        <f>IFERROR(#REF!,"")</f>
        <v/>
      </c>
      <c r="L195" s="1" t="str">
        <f>IFERROR(#REF!,"")</f>
        <v/>
      </c>
      <c r="M195" s="1" t="str">
        <f>IFERROR(ESG[[#This Row],[BOCOM_DEAL?]],"")</f>
        <v/>
      </c>
      <c r="N195" s="1" t="str">
        <f>IFERROR(#REF!,"")</f>
        <v/>
      </c>
      <c r="O195" s="1" t="str">
        <f>IFERROR(#REF!,"")</f>
        <v/>
      </c>
      <c r="P195" s="1" t="str">
        <f>IFERROR(#REF!,"")</f>
        <v/>
      </c>
      <c r="Q195" s="1" t="str">
        <f>IFERROR(#REF!,"")</f>
        <v/>
      </c>
      <c r="R195" s="1" t="str">
        <f>IFERROR(#REF!,"")</f>
        <v/>
      </c>
      <c r="S195" t="str">
        <f>IF(IFERROR(#REF!,"")="","",IFERROR(#REF!,""))</f>
        <v/>
      </c>
    </row>
    <row r="196" spans="1:19" ht="18" customHeight="1">
      <c r="A196" s="1" t="str">
        <f>IFERROR(ESG[[#This Row],[Index]],"")</f>
        <v/>
      </c>
      <c r="B196" s="6" t="str">
        <f>IFERROR(#REF!,"")</f>
        <v/>
      </c>
      <c r="C196" s="1" t="str">
        <f>IFERROR(#REF!,"")</f>
        <v/>
      </c>
      <c r="D196" s="1" t="str">
        <f>IFERROR(#REF!,"")</f>
        <v/>
      </c>
      <c r="E196" s="1" t="str">
        <f>IFERROR(#REF!,"")</f>
        <v/>
      </c>
      <c r="F196" s="1" t="str">
        <f>IFERROR(#REF!,"")</f>
        <v/>
      </c>
      <c r="G196" s="1" t="str">
        <f>IFERROR(#REF!,"")</f>
        <v/>
      </c>
      <c r="H196" s="1" t="str">
        <f>IFERROR(#REF!,"")</f>
        <v/>
      </c>
      <c r="I196" s="1" t="str">
        <f>IFERROR(#REF!,"")</f>
        <v/>
      </c>
      <c r="J196" s="1" t="str">
        <f>IFERROR(#REF!,"")</f>
        <v/>
      </c>
      <c r="K196" s="1" t="str">
        <f>IFERROR(#REF!,"")</f>
        <v/>
      </c>
      <c r="L196" s="1" t="str">
        <f>IFERROR(#REF!,"")</f>
        <v/>
      </c>
      <c r="M196" s="1" t="str">
        <f>IFERROR(ESG[[#This Row],[BOCOM_DEAL?]],"")</f>
        <v/>
      </c>
      <c r="N196" s="1" t="str">
        <f>IFERROR(#REF!,"")</f>
        <v/>
      </c>
      <c r="O196" s="1" t="str">
        <f>IFERROR(#REF!,"")</f>
        <v/>
      </c>
      <c r="P196" s="1" t="str">
        <f>IFERROR(#REF!,"")</f>
        <v/>
      </c>
      <c r="Q196" s="1" t="str">
        <f>IFERROR(#REF!,"")</f>
        <v/>
      </c>
      <c r="R196" s="1" t="str">
        <f>IFERROR(#REF!,"")</f>
        <v/>
      </c>
      <c r="S196" t="str">
        <f>IF(IFERROR(#REF!,"")="","",IFERROR(#REF!,""))</f>
        <v/>
      </c>
    </row>
    <row r="197" spans="1:19" ht="18" customHeight="1">
      <c r="A197" s="1" t="str">
        <f>IFERROR(ESG[[#This Row],[Index]],"")</f>
        <v/>
      </c>
      <c r="B197" s="6" t="str">
        <f>IFERROR(#REF!,"")</f>
        <v/>
      </c>
      <c r="C197" s="1" t="str">
        <f>IFERROR(#REF!,"")</f>
        <v/>
      </c>
      <c r="D197" s="1" t="str">
        <f>IFERROR(#REF!,"")</f>
        <v/>
      </c>
      <c r="E197" s="1" t="str">
        <f>IFERROR(#REF!,"")</f>
        <v/>
      </c>
      <c r="F197" s="1" t="str">
        <f>IFERROR(#REF!,"")</f>
        <v/>
      </c>
      <c r="G197" s="1" t="str">
        <f>IFERROR(#REF!,"")</f>
        <v/>
      </c>
      <c r="H197" s="1" t="str">
        <f>IFERROR(#REF!,"")</f>
        <v/>
      </c>
      <c r="I197" s="1" t="str">
        <f>IFERROR(#REF!,"")</f>
        <v/>
      </c>
      <c r="J197" s="1" t="str">
        <f>IFERROR(#REF!,"")</f>
        <v/>
      </c>
      <c r="K197" s="1" t="str">
        <f>IFERROR(#REF!,"")</f>
        <v/>
      </c>
      <c r="L197" s="1" t="str">
        <f>IFERROR(#REF!,"")</f>
        <v/>
      </c>
      <c r="M197" s="1" t="str">
        <f>IFERROR(ESG[[#This Row],[BOCOM_DEAL?]],"")</f>
        <v/>
      </c>
      <c r="N197" s="1" t="str">
        <f>IFERROR(#REF!,"")</f>
        <v/>
      </c>
      <c r="O197" s="1" t="str">
        <f>IFERROR(#REF!,"")</f>
        <v/>
      </c>
      <c r="P197" s="1" t="str">
        <f>IFERROR(#REF!,"")</f>
        <v/>
      </c>
      <c r="Q197" s="1" t="str">
        <f>IFERROR(#REF!,"")</f>
        <v/>
      </c>
      <c r="R197" s="1" t="str">
        <f>IFERROR(#REF!,"")</f>
        <v/>
      </c>
      <c r="S197" t="str">
        <f>IF(IFERROR(#REF!,"")="","",IFERROR(#REF!,""))</f>
        <v/>
      </c>
    </row>
    <row r="198" spans="1:19" ht="18" customHeight="1">
      <c r="A198" s="1" t="str">
        <f>IFERROR(ESG[[#This Row],[Index]],"")</f>
        <v/>
      </c>
      <c r="B198" s="6" t="str">
        <f>IFERROR(#REF!,"")</f>
        <v/>
      </c>
      <c r="C198" s="1" t="str">
        <f>IFERROR(#REF!,"")</f>
        <v/>
      </c>
      <c r="D198" s="1" t="str">
        <f>IFERROR(#REF!,"")</f>
        <v/>
      </c>
      <c r="E198" s="1" t="str">
        <f>IFERROR(#REF!,"")</f>
        <v/>
      </c>
      <c r="F198" s="1" t="str">
        <f>IFERROR(#REF!,"")</f>
        <v/>
      </c>
      <c r="G198" s="1" t="str">
        <f>IFERROR(#REF!,"")</f>
        <v/>
      </c>
      <c r="H198" s="1" t="str">
        <f>IFERROR(#REF!,"")</f>
        <v/>
      </c>
      <c r="I198" s="1" t="str">
        <f>IFERROR(#REF!,"")</f>
        <v/>
      </c>
      <c r="J198" s="1" t="str">
        <f>IFERROR(#REF!,"")</f>
        <v/>
      </c>
      <c r="K198" s="1" t="str">
        <f>IFERROR(#REF!,"")</f>
        <v/>
      </c>
      <c r="L198" s="1" t="str">
        <f>IFERROR(#REF!,"")</f>
        <v/>
      </c>
      <c r="M198" s="1" t="str">
        <f>IFERROR(ESG[[#This Row],[BOCOM_DEAL?]],"")</f>
        <v/>
      </c>
      <c r="N198" s="1" t="str">
        <f>IFERROR(#REF!,"")</f>
        <v/>
      </c>
      <c r="O198" s="1" t="str">
        <f>IFERROR(#REF!,"")</f>
        <v/>
      </c>
      <c r="P198" s="1" t="str">
        <f>IFERROR(#REF!,"")</f>
        <v/>
      </c>
      <c r="Q198" s="1" t="str">
        <f>IFERROR(#REF!,"")</f>
        <v/>
      </c>
      <c r="R198" s="1" t="str">
        <f>IFERROR(#REF!,"")</f>
        <v/>
      </c>
      <c r="S198" t="str">
        <f>IF(IFERROR(#REF!,"")="","",IFERROR(#REF!,""))</f>
        <v/>
      </c>
    </row>
    <row r="199" spans="1:19" ht="18" customHeight="1">
      <c r="A199" s="1" t="str">
        <f>IFERROR(ESG[[#This Row],[Index]],"")</f>
        <v/>
      </c>
      <c r="B199" s="6" t="str">
        <f>IFERROR(#REF!,"")</f>
        <v/>
      </c>
      <c r="C199" s="1" t="str">
        <f>IFERROR(#REF!,"")</f>
        <v/>
      </c>
      <c r="D199" s="1" t="str">
        <f>IFERROR(#REF!,"")</f>
        <v/>
      </c>
      <c r="E199" s="1" t="str">
        <f>IFERROR(#REF!,"")</f>
        <v/>
      </c>
      <c r="F199" s="1" t="str">
        <f>IFERROR(#REF!,"")</f>
        <v/>
      </c>
      <c r="G199" s="1" t="str">
        <f>IFERROR(#REF!,"")</f>
        <v/>
      </c>
      <c r="H199" s="1" t="str">
        <f>IFERROR(#REF!,"")</f>
        <v/>
      </c>
      <c r="I199" s="1" t="str">
        <f>IFERROR(#REF!,"")</f>
        <v/>
      </c>
      <c r="J199" s="1" t="str">
        <f>IFERROR(#REF!,"")</f>
        <v/>
      </c>
      <c r="K199" s="1" t="str">
        <f>IFERROR(#REF!,"")</f>
        <v/>
      </c>
      <c r="L199" s="1" t="str">
        <f>IFERROR(#REF!,"")</f>
        <v/>
      </c>
      <c r="M199" s="1" t="str">
        <f>IFERROR(ESG[[#This Row],[BOCOM_DEAL?]],"")</f>
        <v/>
      </c>
      <c r="N199" s="1" t="str">
        <f>IFERROR(#REF!,"")</f>
        <v/>
      </c>
      <c r="O199" s="1" t="str">
        <f>IFERROR(#REF!,"")</f>
        <v/>
      </c>
      <c r="P199" s="1" t="str">
        <f>IFERROR(#REF!,"")</f>
        <v/>
      </c>
      <c r="Q199" s="1" t="str">
        <f>IFERROR(#REF!,"")</f>
        <v/>
      </c>
      <c r="R199" s="1" t="str">
        <f>IFERROR(#REF!,"")</f>
        <v/>
      </c>
      <c r="S199" t="str">
        <f>IF(IFERROR(#REF!,"")="","",IFERROR(#REF!,""))</f>
        <v/>
      </c>
    </row>
    <row r="200" spans="1:19" ht="18" customHeight="1">
      <c r="A200" s="1" t="str">
        <f>IFERROR(ESG[[#This Row],[Index]],"")</f>
        <v/>
      </c>
      <c r="B200" s="6" t="str">
        <f>IFERROR(#REF!,"")</f>
        <v/>
      </c>
      <c r="C200" s="1" t="str">
        <f>IFERROR(#REF!,"")</f>
        <v/>
      </c>
      <c r="D200" s="1" t="str">
        <f>IFERROR(#REF!,"")</f>
        <v/>
      </c>
      <c r="E200" s="1" t="str">
        <f>IFERROR(#REF!,"")</f>
        <v/>
      </c>
      <c r="F200" s="1" t="str">
        <f>IFERROR(#REF!,"")</f>
        <v/>
      </c>
      <c r="G200" s="1" t="str">
        <f>IFERROR(#REF!,"")</f>
        <v/>
      </c>
      <c r="H200" s="1" t="str">
        <f>IFERROR(#REF!,"")</f>
        <v/>
      </c>
      <c r="I200" s="1" t="str">
        <f>IFERROR(#REF!,"")</f>
        <v/>
      </c>
      <c r="J200" s="1" t="str">
        <f>IFERROR(#REF!,"")</f>
        <v/>
      </c>
      <c r="K200" s="1" t="str">
        <f>IFERROR(#REF!,"")</f>
        <v/>
      </c>
      <c r="L200" s="1" t="str">
        <f>IFERROR(#REF!,"")</f>
        <v/>
      </c>
      <c r="M200" s="1" t="str">
        <f>IFERROR(ESG[[#This Row],[BOCOM_DEAL?]],"")</f>
        <v/>
      </c>
      <c r="N200" s="1" t="str">
        <f>IFERROR(#REF!,"")</f>
        <v/>
      </c>
      <c r="O200" s="1" t="str">
        <f>IFERROR(#REF!,"")</f>
        <v/>
      </c>
      <c r="P200" s="1" t="str">
        <f>IFERROR(#REF!,"")</f>
        <v/>
      </c>
      <c r="Q200" s="1" t="str">
        <f>IFERROR(#REF!,"")</f>
        <v/>
      </c>
      <c r="R200" s="1" t="str">
        <f>IFERROR(#REF!,"")</f>
        <v/>
      </c>
      <c r="S200" t="str">
        <f>IF(IFERROR(#REF!,"")="","",IFERROR(#REF!,""))</f>
        <v/>
      </c>
    </row>
    <row r="201" spans="1:19" ht="18" customHeight="1">
      <c r="A201" s="1" t="str">
        <f>IFERROR(ESG[[#This Row],[Index]],"")</f>
        <v/>
      </c>
      <c r="B201" s="6" t="str">
        <f>IFERROR(#REF!,"")</f>
        <v/>
      </c>
      <c r="C201" s="1" t="str">
        <f>IFERROR(#REF!,"")</f>
        <v/>
      </c>
      <c r="D201" s="1" t="str">
        <f>IFERROR(#REF!,"")</f>
        <v/>
      </c>
      <c r="E201" s="1" t="str">
        <f>IFERROR(#REF!,"")</f>
        <v/>
      </c>
      <c r="F201" s="1" t="str">
        <f>IFERROR(#REF!,"")</f>
        <v/>
      </c>
      <c r="G201" s="1" t="str">
        <f>IFERROR(#REF!,"")</f>
        <v/>
      </c>
      <c r="H201" s="1" t="str">
        <f>IFERROR(#REF!,"")</f>
        <v/>
      </c>
      <c r="I201" s="1" t="str">
        <f>IFERROR(#REF!,"")</f>
        <v/>
      </c>
      <c r="J201" s="1" t="str">
        <f>IFERROR(#REF!,"")</f>
        <v/>
      </c>
      <c r="K201" s="1" t="str">
        <f>IFERROR(#REF!,"")</f>
        <v/>
      </c>
      <c r="L201" s="1" t="str">
        <f>IFERROR(#REF!,"")</f>
        <v/>
      </c>
      <c r="M201" s="1" t="str">
        <f>IFERROR(ESG[[#This Row],[BOCOM_DEAL?]],"")</f>
        <v/>
      </c>
      <c r="N201" s="1" t="str">
        <f>IFERROR(#REF!,"")</f>
        <v/>
      </c>
      <c r="O201" s="1" t="str">
        <f>IFERROR(#REF!,"")</f>
        <v/>
      </c>
      <c r="P201" s="1" t="str">
        <f>IFERROR(#REF!,"")</f>
        <v/>
      </c>
      <c r="Q201" s="1" t="str">
        <f>IFERROR(#REF!,"")</f>
        <v/>
      </c>
      <c r="R201" s="1" t="str">
        <f>IFERROR(#REF!,"")</f>
        <v/>
      </c>
      <c r="S201" t="str">
        <f>IF(IFERROR(#REF!,"")="","",IFERROR(#REF!,""))</f>
        <v/>
      </c>
    </row>
    <row r="202" spans="1:19" ht="18" customHeight="1">
      <c r="A202" s="1" t="str">
        <f>IFERROR(ESG[[#This Row],[Index]],"")</f>
        <v/>
      </c>
      <c r="B202" s="6" t="str">
        <f>IFERROR(#REF!,"")</f>
        <v/>
      </c>
      <c r="C202" s="1" t="str">
        <f>IFERROR(#REF!,"")</f>
        <v/>
      </c>
      <c r="D202" s="1" t="str">
        <f>IFERROR(#REF!,"")</f>
        <v/>
      </c>
      <c r="E202" s="1" t="str">
        <f>IFERROR(#REF!,"")</f>
        <v/>
      </c>
      <c r="F202" s="1" t="str">
        <f>IFERROR(#REF!,"")</f>
        <v/>
      </c>
      <c r="G202" s="1" t="str">
        <f>IFERROR(#REF!,"")</f>
        <v/>
      </c>
      <c r="H202" s="1" t="str">
        <f>IFERROR(#REF!,"")</f>
        <v/>
      </c>
      <c r="I202" s="1" t="str">
        <f>IFERROR(#REF!,"")</f>
        <v/>
      </c>
      <c r="J202" s="1" t="str">
        <f>IFERROR(#REF!,"")</f>
        <v/>
      </c>
      <c r="K202" s="1" t="str">
        <f>IFERROR(#REF!,"")</f>
        <v/>
      </c>
      <c r="L202" s="1" t="str">
        <f>IFERROR(#REF!,"")</f>
        <v/>
      </c>
      <c r="M202" s="1" t="str">
        <f>IFERROR(ESG[[#This Row],[BOCOM_DEAL?]],"")</f>
        <v/>
      </c>
      <c r="N202" s="1" t="str">
        <f>IFERROR(#REF!,"")</f>
        <v/>
      </c>
      <c r="O202" s="1" t="str">
        <f>IFERROR(#REF!,"")</f>
        <v/>
      </c>
      <c r="P202" s="1" t="str">
        <f>IFERROR(#REF!,"")</f>
        <v/>
      </c>
      <c r="Q202" s="1" t="str">
        <f>IFERROR(#REF!,"")</f>
        <v/>
      </c>
      <c r="R202" s="1" t="str">
        <f>IFERROR(#REF!,"")</f>
        <v/>
      </c>
      <c r="S202" t="str">
        <f>IF(IFERROR(#REF!,"")="","",IFERROR(#REF!,""))</f>
        <v/>
      </c>
    </row>
    <row r="203" spans="1:19" ht="18" customHeight="1">
      <c r="A203" s="1" t="str">
        <f>IFERROR(ESG[[#This Row],[Index]],"")</f>
        <v/>
      </c>
      <c r="B203" s="6" t="str">
        <f>IFERROR(#REF!,"")</f>
        <v/>
      </c>
      <c r="C203" s="1" t="str">
        <f>IFERROR(#REF!,"")</f>
        <v/>
      </c>
      <c r="D203" s="1" t="str">
        <f>IFERROR(#REF!,"")</f>
        <v/>
      </c>
      <c r="E203" s="1" t="str">
        <f>IFERROR(#REF!,"")</f>
        <v/>
      </c>
      <c r="F203" s="1" t="str">
        <f>IFERROR(#REF!,"")</f>
        <v/>
      </c>
      <c r="G203" s="1" t="str">
        <f>IFERROR(#REF!,"")</f>
        <v/>
      </c>
      <c r="H203" s="1" t="str">
        <f>IFERROR(#REF!,"")</f>
        <v/>
      </c>
      <c r="I203" s="1" t="str">
        <f>IFERROR(#REF!,"")</f>
        <v/>
      </c>
      <c r="J203" s="1" t="str">
        <f>IFERROR(#REF!,"")</f>
        <v/>
      </c>
      <c r="K203" s="1" t="str">
        <f>IFERROR(#REF!,"")</f>
        <v/>
      </c>
      <c r="L203" s="1" t="str">
        <f>IFERROR(#REF!,"")</f>
        <v/>
      </c>
      <c r="M203" s="1" t="str">
        <f>IFERROR(ESG[[#This Row],[BOCOM_DEAL?]],"")</f>
        <v/>
      </c>
      <c r="N203" s="1" t="str">
        <f>IFERROR(#REF!,"")</f>
        <v/>
      </c>
      <c r="O203" s="1" t="str">
        <f>IFERROR(#REF!,"")</f>
        <v/>
      </c>
      <c r="P203" s="1" t="str">
        <f>IFERROR(#REF!,"")</f>
        <v/>
      </c>
      <c r="Q203" s="1" t="str">
        <f>IFERROR(#REF!,"")</f>
        <v/>
      </c>
      <c r="R203" s="1" t="str">
        <f>IFERROR(#REF!,"")</f>
        <v/>
      </c>
      <c r="S203" t="str">
        <f>IF(IFERROR(#REF!,"")="","",IFERROR(#REF!,""))</f>
        <v/>
      </c>
    </row>
    <row r="204" spans="1:19" ht="18" customHeight="1">
      <c r="A204" s="1" t="str">
        <f>IFERROR(ESG[[#This Row],[Index]],"")</f>
        <v/>
      </c>
      <c r="B204" s="6" t="str">
        <f>IFERROR(#REF!,"")</f>
        <v/>
      </c>
      <c r="C204" s="1" t="str">
        <f>IFERROR(#REF!,"")</f>
        <v/>
      </c>
      <c r="D204" s="1" t="str">
        <f>IFERROR(#REF!,"")</f>
        <v/>
      </c>
      <c r="E204" s="1" t="str">
        <f>IFERROR(#REF!,"")</f>
        <v/>
      </c>
      <c r="F204" s="1" t="str">
        <f>IFERROR(#REF!,"")</f>
        <v/>
      </c>
      <c r="G204" s="1" t="str">
        <f>IFERROR(#REF!,"")</f>
        <v/>
      </c>
      <c r="H204" s="1" t="str">
        <f>IFERROR(#REF!,"")</f>
        <v/>
      </c>
      <c r="I204" s="1" t="str">
        <f>IFERROR(#REF!,"")</f>
        <v/>
      </c>
      <c r="J204" s="1" t="str">
        <f>IFERROR(#REF!,"")</f>
        <v/>
      </c>
      <c r="K204" s="1" t="str">
        <f>IFERROR(#REF!,"")</f>
        <v/>
      </c>
      <c r="L204" s="1" t="str">
        <f>IFERROR(#REF!,"")</f>
        <v/>
      </c>
      <c r="M204" s="1" t="str">
        <f>IFERROR(ESG[[#This Row],[BOCOM_DEAL?]],"")</f>
        <v/>
      </c>
      <c r="N204" s="1" t="str">
        <f>IFERROR(#REF!,"")</f>
        <v/>
      </c>
      <c r="O204" s="1" t="str">
        <f>IFERROR(#REF!,"")</f>
        <v/>
      </c>
      <c r="P204" s="1" t="str">
        <f>IFERROR(#REF!,"")</f>
        <v/>
      </c>
      <c r="Q204" s="1" t="str">
        <f>IFERROR(#REF!,"")</f>
        <v/>
      </c>
      <c r="R204" s="1" t="str">
        <f>IFERROR(#REF!,"")</f>
        <v/>
      </c>
      <c r="S204" t="str">
        <f>IF(IFERROR(#REF!,"")="","",IFERROR(#REF!,""))</f>
        <v/>
      </c>
    </row>
    <row r="205" spans="1:19" ht="18" customHeight="1">
      <c r="A205" s="1" t="str">
        <f>IFERROR(ESG[[#This Row],[Index]],"")</f>
        <v/>
      </c>
      <c r="B205" s="6" t="str">
        <f>IFERROR(#REF!,"")</f>
        <v/>
      </c>
      <c r="C205" s="1" t="str">
        <f>IFERROR(#REF!,"")</f>
        <v/>
      </c>
      <c r="D205" s="1" t="str">
        <f>IFERROR(#REF!,"")</f>
        <v/>
      </c>
      <c r="E205" s="1" t="str">
        <f>IFERROR(#REF!,"")</f>
        <v/>
      </c>
      <c r="F205" s="1" t="str">
        <f>IFERROR(#REF!,"")</f>
        <v/>
      </c>
      <c r="G205" s="1" t="str">
        <f>IFERROR(#REF!,"")</f>
        <v/>
      </c>
      <c r="H205" s="1" t="str">
        <f>IFERROR(#REF!,"")</f>
        <v/>
      </c>
      <c r="I205" s="1" t="str">
        <f>IFERROR(#REF!,"")</f>
        <v/>
      </c>
      <c r="J205" s="1" t="str">
        <f>IFERROR(#REF!,"")</f>
        <v/>
      </c>
      <c r="K205" s="1" t="str">
        <f>IFERROR(#REF!,"")</f>
        <v/>
      </c>
      <c r="L205" s="1" t="str">
        <f>IFERROR(#REF!,"")</f>
        <v/>
      </c>
      <c r="M205" s="1" t="str">
        <f>IFERROR(ESG[[#This Row],[BOCOM_DEAL?]],"")</f>
        <v/>
      </c>
      <c r="N205" s="1" t="str">
        <f>IFERROR(#REF!,"")</f>
        <v/>
      </c>
      <c r="O205" s="1" t="str">
        <f>IFERROR(#REF!,"")</f>
        <v/>
      </c>
      <c r="P205" s="1" t="str">
        <f>IFERROR(#REF!,"")</f>
        <v/>
      </c>
      <c r="Q205" s="1" t="str">
        <f>IFERROR(#REF!,"")</f>
        <v/>
      </c>
      <c r="R205" s="1" t="str">
        <f>IFERROR(#REF!,"")</f>
        <v/>
      </c>
      <c r="S205" t="str">
        <f>IF(IFERROR(#REF!,"")="","",IFERROR(#REF!,""))</f>
        <v/>
      </c>
    </row>
    <row r="206" spans="1:19" ht="18" customHeight="1">
      <c r="A206" s="1" t="str">
        <f>IFERROR(ESG[[#This Row],[Index]],"")</f>
        <v/>
      </c>
      <c r="B206" s="6" t="str">
        <f>IFERROR(#REF!,"")</f>
        <v/>
      </c>
      <c r="C206" s="1" t="str">
        <f>IFERROR(#REF!,"")</f>
        <v/>
      </c>
      <c r="D206" s="1" t="str">
        <f>IFERROR(#REF!,"")</f>
        <v/>
      </c>
      <c r="E206" s="1" t="str">
        <f>IFERROR(#REF!,"")</f>
        <v/>
      </c>
      <c r="F206" s="1" t="str">
        <f>IFERROR(#REF!,"")</f>
        <v/>
      </c>
      <c r="G206" s="1" t="str">
        <f>IFERROR(#REF!,"")</f>
        <v/>
      </c>
      <c r="H206" s="1" t="str">
        <f>IFERROR(#REF!,"")</f>
        <v/>
      </c>
      <c r="I206" s="1" t="str">
        <f>IFERROR(#REF!,"")</f>
        <v/>
      </c>
      <c r="J206" s="1" t="str">
        <f>IFERROR(#REF!,"")</f>
        <v/>
      </c>
      <c r="K206" s="1" t="str">
        <f>IFERROR(#REF!,"")</f>
        <v/>
      </c>
      <c r="L206" s="1" t="str">
        <f>IFERROR(#REF!,"")</f>
        <v/>
      </c>
      <c r="M206" s="1" t="str">
        <f>IFERROR(ESG[[#This Row],[BOCOM_DEAL?]],"")</f>
        <v/>
      </c>
      <c r="N206" s="1" t="str">
        <f>IFERROR(#REF!,"")</f>
        <v/>
      </c>
      <c r="O206" s="1" t="str">
        <f>IFERROR(#REF!,"")</f>
        <v/>
      </c>
      <c r="P206" s="1" t="str">
        <f>IFERROR(#REF!,"")</f>
        <v/>
      </c>
      <c r="Q206" s="1" t="str">
        <f>IFERROR(#REF!,"")</f>
        <v/>
      </c>
      <c r="R206" s="1" t="str">
        <f>IFERROR(#REF!,"")</f>
        <v/>
      </c>
      <c r="S206" t="str">
        <f>IF(IFERROR(#REF!,"")="","",IFERROR(#REF!,""))</f>
        <v/>
      </c>
    </row>
    <row r="207" spans="1:19" ht="18" customHeight="1">
      <c r="A207" s="1" t="str">
        <f>IFERROR(ESG[[#This Row],[Index]],"")</f>
        <v/>
      </c>
      <c r="B207" s="6" t="str">
        <f>IFERROR(#REF!,"")</f>
        <v/>
      </c>
      <c r="C207" s="1" t="str">
        <f>IFERROR(#REF!,"")</f>
        <v/>
      </c>
      <c r="D207" s="1" t="str">
        <f>IFERROR(#REF!,"")</f>
        <v/>
      </c>
      <c r="E207" s="1" t="str">
        <f>IFERROR(#REF!,"")</f>
        <v/>
      </c>
      <c r="F207" s="1" t="str">
        <f>IFERROR(#REF!,"")</f>
        <v/>
      </c>
      <c r="G207" s="1" t="str">
        <f>IFERROR(#REF!,"")</f>
        <v/>
      </c>
      <c r="H207" s="1" t="str">
        <f>IFERROR(#REF!,"")</f>
        <v/>
      </c>
      <c r="I207" s="1" t="str">
        <f>IFERROR(#REF!,"")</f>
        <v/>
      </c>
      <c r="J207" s="1" t="str">
        <f>IFERROR(#REF!,"")</f>
        <v/>
      </c>
      <c r="K207" s="1" t="str">
        <f>IFERROR(#REF!,"")</f>
        <v/>
      </c>
      <c r="L207" s="1" t="str">
        <f>IFERROR(#REF!,"")</f>
        <v/>
      </c>
      <c r="M207" s="1" t="str">
        <f>IFERROR(ESG[[#This Row],[BOCOM_DEAL?]],"")</f>
        <v/>
      </c>
      <c r="N207" s="1" t="str">
        <f>IFERROR(#REF!,"")</f>
        <v/>
      </c>
      <c r="O207" s="1" t="str">
        <f>IFERROR(#REF!,"")</f>
        <v/>
      </c>
      <c r="P207" s="1" t="str">
        <f>IFERROR(#REF!,"")</f>
        <v/>
      </c>
      <c r="Q207" s="1" t="str">
        <f>IFERROR(#REF!,"")</f>
        <v/>
      </c>
      <c r="R207" s="1" t="str">
        <f>IFERROR(#REF!,"")</f>
        <v/>
      </c>
      <c r="S207" t="str">
        <f>IF(IFERROR(#REF!,"")="","",IFERROR(#REF!,""))</f>
        <v/>
      </c>
    </row>
    <row r="208" spans="1:19" ht="18" customHeight="1">
      <c r="A208" s="1" t="str">
        <f>IFERROR(ESG[[#This Row],[Index]],"")</f>
        <v/>
      </c>
      <c r="B208" s="6" t="str">
        <f>IFERROR(#REF!,"")</f>
        <v/>
      </c>
      <c r="C208" s="1" t="str">
        <f>IFERROR(#REF!,"")</f>
        <v/>
      </c>
      <c r="D208" s="1" t="str">
        <f>IFERROR(#REF!,"")</f>
        <v/>
      </c>
      <c r="E208" s="1" t="str">
        <f>IFERROR(#REF!,"")</f>
        <v/>
      </c>
      <c r="F208" s="1" t="str">
        <f>IFERROR(#REF!,"")</f>
        <v/>
      </c>
      <c r="G208" s="1" t="str">
        <f>IFERROR(#REF!,"")</f>
        <v/>
      </c>
      <c r="H208" s="1" t="str">
        <f>IFERROR(#REF!,"")</f>
        <v/>
      </c>
      <c r="I208" s="1" t="str">
        <f>IFERROR(#REF!,"")</f>
        <v/>
      </c>
      <c r="J208" s="1" t="str">
        <f>IFERROR(#REF!,"")</f>
        <v/>
      </c>
      <c r="K208" s="1" t="str">
        <f>IFERROR(#REF!,"")</f>
        <v/>
      </c>
      <c r="L208" s="1" t="str">
        <f>IFERROR(#REF!,"")</f>
        <v/>
      </c>
      <c r="M208" s="1" t="str">
        <f>IFERROR(ESG[[#This Row],[BOCOM_DEAL?]],"")</f>
        <v/>
      </c>
      <c r="N208" s="1" t="str">
        <f>IFERROR(#REF!,"")</f>
        <v/>
      </c>
      <c r="O208" s="1" t="str">
        <f>IFERROR(#REF!,"")</f>
        <v/>
      </c>
      <c r="P208" s="1" t="str">
        <f>IFERROR(#REF!,"")</f>
        <v/>
      </c>
      <c r="Q208" s="1" t="str">
        <f>IFERROR(#REF!,"")</f>
        <v/>
      </c>
      <c r="R208" s="1" t="str">
        <f>IFERROR(#REF!,"")</f>
        <v/>
      </c>
      <c r="S208" t="str">
        <f>IF(IFERROR(#REF!,"")="","",IFERROR(#REF!,""))</f>
        <v/>
      </c>
    </row>
    <row r="209" spans="1:19" ht="18" customHeight="1">
      <c r="A209" s="1" t="str">
        <f>IFERROR(ESG[[#This Row],[Index]],"")</f>
        <v/>
      </c>
      <c r="B209" s="6" t="str">
        <f>IFERROR(#REF!,"")</f>
        <v/>
      </c>
      <c r="C209" s="1" t="str">
        <f>IFERROR(#REF!,"")</f>
        <v/>
      </c>
      <c r="D209" s="1" t="str">
        <f>IFERROR(#REF!,"")</f>
        <v/>
      </c>
      <c r="E209" s="1" t="str">
        <f>IFERROR(#REF!,"")</f>
        <v/>
      </c>
      <c r="F209" s="1" t="str">
        <f>IFERROR(#REF!,"")</f>
        <v/>
      </c>
      <c r="G209" s="1" t="str">
        <f>IFERROR(#REF!,"")</f>
        <v/>
      </c>
      <c r="H209" s="1" t="str">
        <f>IFERROR(#REF!,"")</f>
        <v/>
      </c>
      <c r="I209" s="1" t="str">
        <f>IFERROR(#REF!,"")</f>
        <v/>
      </c>
      <c r="J209" s="1" t="str">
        <f>IFERROR(#REF!,"")</f>
        <v/>
      </c>
      <c r="K209" s="1" t="str">
        <f>IFERROR(#REF!,"")</f>
        <v/>
      </c>
      <c r="L209" s="1" t="str">
        <f>IFERROR(#REF!,"")</f>
        <v/>
      </c>
      <c r="M209" s="1" t="str">
        <f>IFERROR(ESG[[#This Row],[BOCOM_DEAL?]],"")</f>
        <v/>
      </c>
      <c r="N209" s="1" t="str">
        <f>IFERROR(#REF!,"")</f>
        <v/>
      </c>
      <c r="O209" s="1" t="str">
        <f>IFERROR(#REF!,"")</f>
        <v/>
      </c>
      <c r="P209" s="1" t="str">
        <f>IFERROR(#REF!,"")</f>
        <v/>
      </c>
      <c r="Q209" s="1" t="str">
        <f>IFERROR(#REF!,"")</f>
        <v/>
      </c>
      <c r="R209" s="1" t="str">
        <f>IFERROR(#REF!,"")</f>
        <v/>
      </c>
      <c r="S209" t="str">
        <f>IF(IFERROR(#REF!,"")="","",IFERROR(#REF!,""))</f>
        <v/>
      </c>
    </row>
    <row r="210" spans="1:19" ht="18" customHeight="1">
      <c r="A210" s="1" t="str">
        <f>IFERROR(ESG[[#This Row],[Index]],"")</f>
        <v/>
      </c>
      <c r="B210" s="6" t="str">
        <f>IFERROR(#REF!,"")</f>
        <v/>
      </c>
      <c r="C210" s="1" t="str">
        <f>IFERROR(#REF!,"")</f>
        <v/>
      </c>
      <c r="D210" s="1" t="str">
        <f>IFERROR(#REF!,"")</f>
        <v/>
      </c>
      <c r="E210" s="1" t="str">
        <f>IFERROR(#REF!,"")</f>
        <v/>
      </c>
      <c r="F210" s="1" t="str">
        <f>IFERROR(#REF!,"")</f>
        <v/>
      </c>
      <c r="G210" s="1" t="str">
        <f>IFERROR(#REF!,"")</f>
        <v/>
      </c>
      <c r="H210" s="1" t="str">
        <f>IFERROR(#REF!,"")</f>
        <v/>
      </c>
      <c r="I210" s="1" t="str">
        <f>IFERROR(#REF!,"")</f>
        <v/>
      </c>
      <c r="J210" s="1" t="str">
        <f>IFERROR(#REF!,"")</f>
        <v/>
      </c>
      <c r="K210" s="1" t="str">
        <f>IFERROR(#REF!,"")</f>
        <v/>
      </c>
      <c r="L210" s="1" t="str">
        <f>IFERROR(#REF!,"")</f>
        <v/>
      </c>
      <c r="M210" s="1" t="str">
        <f>IFERROR(ESG[[#This Row],[BOCOM_DEAL?]],"")</f>
        <v/>
      </c>
      <c r="N210" s="1" t="str">
        <f>IFERROR(#REF!,"")</f>
        <v/>
      </c>
      <c r="O210" s="1" t="str">
        <f>IFERROR(#REF!,"")</f>
        <v/>
      </c>
      <c r="P210" s="1" t="str">
        <f>IFERROR(#REF!,"")</f>
        <v/>
      </c>
      <c r="Q210" s="1" t="str">
        <f>IFERROR(#REF!,"")</f>
        <v/>
      </c>
      <c r="R210" s="1" t="str">
        <f>IFERROR(#REF!,"")</f>
        <v/>
      </c>
      <c r="S210" t="str">
        <f>IF(IFERROR(#REF!,"")="","",IFERROR(#REF!,""))</f>
        <v/>
      </c>
    </row>
    <row r="211" spans="1:19" ht="18" customHeight="1">
      <c r="A211" s="1" t="str">
        <f>IFERROR(ESG[[#This Row],[Index]],"")</f>
        <v/>
      </c>
      <c r="B211" s="6" t="str">
        <f>IFERROR(#REF!,"")</f>
        <v/>
      </c>
      <c r="C211" s="1" t="str">
        <f>IFERROR(#REF!,"")</f>
        <v/>
      </c>
      <c r="D211" s="1" t="str">
        <f>IFERROR(#REF!,"")</f>
        <v/>
      </c>
      <c r="E211" s="1" t="str">
        <f>IFERROR(#REF!,"")</f>
        <v/>
      </c>
      <c r="F211" s="1" t="str">
        <f>IFERROR(#REF!,"")</f>
        <v/>
      </c>
      <c r="G211" s="1" t="str">
        <f>IFERROR(#REF!,"")</f>
        <v/>
      </c>
      <c r="H211" s="1" t="str">
        <f>IFERROR(#REF!,"")</f>
        <v/>
      </c>
      <c r="I211" s="1" t="str">
        <f>IFERROR(#REF!,"")</f>
        <v/>
      </c>
      <c r="J211" s="1" t="str">
        <f>IFERROR(#REF!,"")</f>
        <v/>
      </c>
      <c r="K211" s="1" t="str">
        <f>IFERROR(#REF!,"")</f>
        <v/>
      </c>
      <c r="L211" s="1" t="str">
        <f>IFERROR(#REF!,"")</f>
        <v/>
      </c>
      <c r="M211" s="1" t="str">
        <f>IFERROR(ESG[[#This Row],[BOCOM_DEAL?]],"")</f>
        <v/>
      </c>
      <c r="N211" s="1" t="str">
        <f>IFERROR(#REF!,"")</f>
        <v/>
      </c>
      <c r="O211" s="1" t="str">
        <f>IFERROR(#REF!,"")</f>
        <v/>
      </c>
      <c r="P211" s="1" t="str">
        <f>IFERROR(#REF!,"")</f>
        <v/>
      </c>
      <c r="Q211" s="1" t="str">
        <f>IFERROR(#REF!,"")</f>
        <v/>
      </c>
      <c r="R211" s="1" t="str">
        <f>IFERROR(#REF!,"")</f>
        <v/>
      </c>
      <c r="S211" t="str">
        <f>IF(IFERROR(#REF!,"")="","",IFERROR(#REF!,""))</f>
        <v/>
      </c>
    </row>
    <row r="212" spans="1:19" ht="18" customHeight="1">
      <c r="A212" s="1" t="str">
        <f>IFERROR(ESG[[#This Row],[Index]],"")</f>
        <v/>
      </c>
      <c r="B212" s="6" t="str">
        <f>IFERROR(#REF!,"")</f>
        <v/>
      </c>
      <c r="C212" s="1" t="str">
        <f>IFERROR(#REF!,"")</f>
        <v/>
      </c>
      <c r="D212" s="1" t="str">
        <f>IFERROR(#REF!,"")</f>
        <v/>
      </c>
      <c r="E212" s="1" t="str">
        <f>IFERROR(#REF!,"")</f>
        <v/>
      </c>
      <c r="F212" s="1" t="str">
        <f>IFERROR(#REF!,"")</f>
        <v/>
      </c>
      <c r="G212" s="1" t="str">
        <f>IFERROR(#REF!,"")</f>
        <v/>
      </c>
      <c r="H212" s="1" t="str">
        <f>IFERROR(#REF!,"")</f>
        <v/>
      </c>
      <c r="I212" s="1" t="str">
        <f>IFERROR(#REF!,"")</f>
        <v/>
      </c>
      <c r="J212" s="1" t="str">
        <f>IFERROR(#REF!,"")</f>
        <v/>
      </c>
      <c r="K212" s="1" t="str">
        <f>IFERROR(#REF!,"")</f>
        <v/>
      </c>
      <c r="L212" s="1" t="str">
        <f>IFERROR(#REF!,"")</f>
        <v/>
      </c>
      <c r="M212" s="1" t="str">
        <f>IFERROR(ESG[[#This Row],[BOCOM_DEAL?]],"")</f>
        <v/>
      </c>
      <c r="N212" s="1" t="str">
        <f>IFERROR(#REF!,"")</f>
        <v/>
      </c>
      <c r="O212" s="1" t="str">
        <f>IFERROR(#REF!,"")</f>
        <v/>
      </c>
      <c r="P212" s="1" t="str">
        <f>IFERROR(#REF!,"")</f>
        <v/>
      </c>
      <c r="Q212" s="1" t="str">
        <f>IFERROR(#REF!,"")</f>
        <v/>
      </c>
      <c r="R212" s="1" t="str">
        <f>IFERROR(#REF!,"")</f>
        <v/>
      </c>
      <c r="S212" t="str">
        <f>IF(IFERROR(#REF!,"")="","",IFERROR(#REF!,""))</f>
        <v/>
      </c>
    </row>
    <row r="213" spans="1:19" ht="18" customHeight="1">
      <c r="A213" s="1" t="str">
        <f>IFERROR(ESG[[#This Row],[Index]],"")</f>
        <v/>
      </c>
      <c r="B213" s="6" t="str">
        <f>IFERROR(#REF!,"")</f>
        <v/>
      </c>
      <c r="C213" s="1" t="str">
        <f>IFERROR(#REF!,"")</f>
        <v/>
      </c>
      <c r="D213" s="1" t="str">
        <f>IFERROR(#REF!,"")</f>
        <v/>
      </c>
      <c r="E213" s="1" t="str">
        <f>IFERROR(#REF!,"")</f>
        <v/>
      </c>
      <c r="F213" s="1" t="str">
        <f>IFERROR(#REF!,"")</f>
        <v/>
      </c>
      <c r="G213" s="1" t="str">
        <f>IFERROR(#REF!,"")</f>
        <v/>
      </c>
      <c r="H213" s="1" t="str">
        <f>IFERROR(#REF!,"")</f>
        <v/>
      </c>
      <c r="I213" s="1" t="str">
        <f>IFERROR(#REF!,"")</f>
        <v/>
      </c>
      <c r="J213" s="1" t="str">
        <f>IFERROR(#REF!,"")</f>
        <v/>
      </c>
      <c r="K213" s="1" t="str">
        <f>IFERROR(#REF!,"")</f>
        <v/>
      </c>
      <c r="L213" s="1" t="str">
        <f>IFERROR(#REF!,"")</f>
        <v/>
      </c>
      <c r="M213" s="1" t="str">
        <f>IFERROR(ESG[[#This Row],[BOCOM_DEAL?]],"")</f>
        <v/>
      </c>
      <c r="N213" s="1" t="str">
        <f>IFERROR(#REF!,"")</f>
        <v/>
      </c>
      <c r="O213" s="1" t="str">
        <f>IFERROR(#REF!,"")</f>
        <v/>
      </c>
      <c r="P213" s="1" t="str">
        <f>IFERROR(#REF!,"")</f>
        <v/>
      </c>
      <c r="Q213" s="1" t="str">
        <f>IFERROR(#REF!,"")</f>
        <v/>
      </c>
      <c r="R213" s="1" t="str">
        <f>IFERROR(#REF!,"")</f>
        <v/>
      </c>
      <c r="S213" t="str">
        <f>IF(IFERROR(#REF!,"")="","",IFERROR(#REF!,""))</f>
        <v/>
      </c>
    </row>
    <row r="214" spans="1:19" ht="18" customHeight="1">
      <c r="A214" s="1" t="str">
        <f>IFERROR(ESG[[#This Row],[Index]],"")</f>
        <v/>
      </c>
      <c r="B214" s="6" t="str">
        <f>IFERROR(#REF!,"")</f>
        <v/>
      </c>
      <c r="C214" s="1" t="str">
        <f>IFERROR(#REF!,"")</f>
        <v/>
      </c>
      <c r="D214" s="1" t="str">
        <f>IFERROR(#REF!,"")</f>
        <v/>
      </c>
      <c r="E214" s="1" t="str">
        <f>IFERROR(#REF!,"")</f>
        <v/>
      </c>
      <c r="F214" s="1" t="str">
        <f>IFERROR(#REF!,"")</f>
        <v/>
      </c>
      <c r="G214" s="1" t="str">
        <f>IFERROR(#REF!,"")</f>
        <v/>
      </c>
      <c r="H214" s="1" t="str">
        <f>IFERROR(#REF!,"")</f>
        <v/>
      </c>
      <c r="I214" s="1" t="str">
        <f>IFERROR(#REF!,"")</f>
        <v/>
      </c>
      <c r="J214" s="1" t="str">
        <f>IFERROR(#REF!,"")</f>
        <v/>
      </c>
      <c r="K214" s="1" t="str">
        <f>IFERROR(#REF!,"")</f>
        <v/>
      </c>
      <c r="L214" s="1" t="str">
        <f>IFERROR(#REF!,"")</f>
        <v/>
      </c>
      <c r="M214" s="1" t="str">
        <f>IFERROR(ESG[[#This Row],[BOCOM_DEAL?]],"")</f>
        <v/>
      </c>
      <c r="N214" s="1" t="str">
        <f>IFERROR(#REF!,"")</f>
        <v/>
      </c>
      <c r="O214" s="1" t="str">
        <f>IFERROR(#REF!,"")</f>
        <v/>
      </c>
      <c r="P214" s="1" t="str">
        <f>IFERROR(#REF!,"")</f>
        <v/>
      </c>
      <c r="Q214" s="1" t="str">
        <f>IFERROR(#REF!,"")</f>
        <v/>
      </c>
      <c r="R214" s="1" t="str">
        <f>IFERROR(#REF!,"")</f>
        <v/>
      </c>
      <c r="S214" t="str">
        <f>IF(IFERROR(#REF!,"")="","",IFERROR(#REF!,""))</f>
        <v/>
      </c>
    </row>
    <row r="215" spans="1:19" ht="18" customHeight="1">
      <c r="A215" s="1" t="str">
        <f>IFERROR(ESG[[#This Row],[Index]],"")</f>
        <v/>
      </c>
      <c r="B215" s="6" t="str">
        <f>IFERROR(#REF!,"")</f>
        <v/>
      </c>
      <c r="C215" s="1" t="str">
        <f>IFERROR(#REF!,"")</f>
        <v/>
      </c>
      <c r="D215" s="1" t="str">
        <f>IFERROR(#REF!,"")</f>
        <v/>
      </c>
      <c r="E215" s="1" t="str">
        <f>IFERROR(#REF!,"")</f>
        <v/>
      </c>
      <c r="F215" s="1" t="str">
        <f>IFERROR(#REF!,"")</f>
        <v/>
      </c>
      <c r="G215" s="1" t="str">
        <f>IFERROR(#REF!,"")</f>
        <v/>
      </c>
      <c r="H215" s="1" t="str">
        <f>IFERROR(#REF!,"")</f>
        <v/>
      </c>
      <c r="I215" s="1" t="str">
        <f>IFERROR(#REF!,"")</f>
        <v/>
      </c>
      <c r="J215" s="1" t="str">
        <f>IFERROR(#REF!,"")</f>
        <v/>
      </c>
      <c r="K215" s="1" t="str">
        <f>IFERROR(#REF!,"")</f>
        <v/>
      </c>
      <c r="L215" s="1" t="str">
        <f>IFERROR(#REF!,"")</f>
        <v/>
      </c>
      <c r="M215" s="1" t="str">
        <f>IFERROR(ESG[[#This Row],[BOCOM_DEAL?]],"")</f>
        <v/>
      </c>
      <c r="N215" s="1" t="str">
        <f>IFERROR(#REF!,"")</f>
        <v/>
      </c>
      <c r="O215" s="1" t="str">
        <f>IFERROR(#REF!,"")</f>
        <v/>
      </c>
      <c r="P215" s="1" t="str">
        <f>IFERROR(#REF!,"")</f>
        <v/>
      </c>
      <c r="Q215" s="1" t="str">
        <f>IFERROR(#REF!,"")</f>
        <v/>
      </c>
      <c r="R215" s="1" t="str">
        <f>IFERROR(#REF!,"")</f>
        <v/>
      </c>
      <c r="S215" t="str">
        <f>IF(IFERROR(#REF!,"")="","",IFERROR(#REF!,""))</f>
        <v/>
      </c>
    </row>
    <row r="216" spans="1:19" ht="18" customHeight="1">
      <c r="A216" s="1" t="str">
        <f>IFERROR(ESG[[#This Row],[Index]],"")</f>
        <v/>
      </c>
      <c r="B216" s="6" t="str">
        <f>IFERROR(#REF!,"")</f>
        <v/>
      </c>
      <c r="C216" s="1" t="str">
        <f>IFERROR(#REF!,"")</f>
        <v/>
      </c>
      <c r="D216" s="1" t="str">
        <f>IFERROR(#REF!,"")</f>
        <v/>
      </c>
      <c r="E216" s="1" t="str">
        <f>IFERROR(#REF!,"")</f>
        <v/>
      </c>
      <c r="F216" s="1" t="str">
        <f>IFERROR(#REF!,"")</f>
        <v/>
      </c>
      <c r="G216" s="1" t="str">
        <f>IFERROR(#REF!,"")</f>
        <v/>
      </c>
      <c r="H216" s="1" t="str">
        <f>IFERROR(#REF!,"")</f>
        <v/>
      </c>
      <c r="I216" s="1" t="str">
        <f>IFERROR(#REF!,"")</f>
        <v/>
      </c>
      <c r="J216" s="1" t="str">
        <f>IFERROR(#REF!,"")</f>
        <v/>
      </c>
      <c r="K216" s="1" t="str">
        <f>IFERROR(#REF!,"")</f>
        <v/>
      </c>
      <c r="L216" s="1" t="str">
        <f>IFERROR(#REF!,"")</f>
        <v/>
      </c>
      <c r="M216" s="1" t="str">
        <f>IFERROR(ESG[[#This Row],[BOCOM_DEAL?]],"")</f>
        <v/>
      </c>
      <c r="N216" s="1" t="str">
        <f>IFERROR(#REF!,"")</f>
        <v/>
      </c>
      <c r="O216" s="1" t="str">
        <f>IFERROR(#REF!,"")</f>
        <v/>
      </c>
      <c r="P216" s="1" t="str">
        <f>IFERROR(#REF!,"")</f>
        <v/>
      </c>
      <c r="Q216" s="1" t="str">
        <f>IFERROR(#REF!,"")</f>
        <v/>
      </c>
      <c r="R216" s="1" t="str">
        <f>IFERROR(#REF!,"")</f>
        <v/>
      </c>
      <c r="S216" t="str">
        <f>IF(IFERROR(#REF!,"")="","",IFERROR(#REF!,""))</f>
        <v/>
      </c>
    </row>
    <row r="217" spans="1:19" ht="18" customHeight="1">
      <c r="A217" s="1" t="str">
        <f>IFERROR(ESG[[#This Row],[Index]],"")</f>
        <v/>
      </c>
      <c r="B217" s="6" t="str">
        <f>IFERROR(#REF!,"")</f>
        <v/>
      </c>
      <c r="C217" s="1" t="str">
        <f>IFERROR(#REF!,"")</f>
        <v/>
      </c>
      <c r="D217" s="1" t="str">
        <f>IFERROR(#REF!,"")</f>
        <v/>
      </c>
      <c r="E217" s="1" t="str">
        <f>IFERROR(#REF!,"")</f>
        <v/>
      </c>
      <c r="F217" s="1" t="str">
        <f>IFERROR(#REF!,"")</f>
        <v/>
      </c>
      <c r="G217" s="1" t="str">
        <f>IFERROR(#REF!,"")</f>
        <v/>
      </c>
      <c r="H217" s="1" t="str">
        <f>IFERROR(#REF!,"")</f>
        <v/>
      </c>
      <c r="I217" s="1" t="str">
        <f>IFERROR(#REF!,"")</f>
        <v/>
      </c>
      <c r="J217" s="1" t="str">
        <f>IFERROR(#REF!,"")</f>
        <v/>
      </c>
      <c r="K217" s="1" t="str">
        <f>IFERROR(#REF!,"")</f>
        <v/>
      </c>
      <c r="L217" s="1" t="str">
        <f>IFERROR(#REF!,"")</f>
        <v/>
      </c>
      <c r="M217" s="1" t="str">
        <f>IFERROR(ESG[[#This Row],[BOCOM_DEAL?]],"")</f>
        <v/>
      </c>
      <c r="N217" s="1" t="str">
        <f>IFERROR(#REF!,"")</f>
        <v/>
      </c>
      <c r="O217" s="1" t="str">
        <f>IFERROR(#REF!,"")</f>
        <v/>
      </c>
      <c r="P217" s="1" t="str">
        <f>IFERROR(#REF!,"")</f>
        <v/>
      </c>
      <c r="Q217" s="1" t="str">
        <f>IFERROR(#REF!,"")</f>
        <v/>
      </c>
      <c r="R217" s="1" t="str">
        <f>IFERROR(#REF!,"")</f>
        <v/>
      </c>
      <c r="S217" t="str">
        <f>IF(IFERROR(#REF!,"")="","",IFERROR(#REF!,""))</f>
        <v/>
      </c>
    </row>
    <row r="218" spans="1:19" ht="18" customHeight="1">
      <c r="A218" s="1" t="str">
        <f>IFERROR(ESG[[#This Row],[Index]],"")</f>
        <v/>
      </c>
      <c r="B218" s="6" t="str">
        <f>IFERROR(#REF!,"")</f>
        <v/>
      </c>
      <c r="C218" s="1" t="str">
        <f>IFERROR(#REF!,"")</f>
        <v/>
      </c>
      <c r="D218" s="1" t="str">
        <f>IFERROR(#REF!,"")</f>
        <v/>
      </c>
      <c r="E218" s="1" t="str">
        <f>IFERROR(#REF!,"")</f>
        <v/>
      </c>
      <c r="F218" s="1" t="str">
        <f>IFERROR(#REF!,"")</f>
        <v/>
      </c>
      <c r="G218" s="1" t="str">
        <f>IFERROR(#REF!,"")</f>
        <v/>
      </c>
      <c r="H218" s="1" t="str">
        <f>IFERROR(#REF!,"")</f>
        <v/>
      </c>
      <c r="I218" s="1" t="str">
        <f>IFERROR(#REF!,"")</f>
        <v/>
      </c>
      <c r="J218" s="1" t="str">
        <f>IFERROR(#REF!,"")</f>
        <v/>
      </c>
      <c r="K218" s="1" t="str">
        <f>IFERROR(#REF!,"")</f>
        <v/>
      </c>
      <c r="L218" s="1" t="str">
        <f>IFERROR(#REF!,"")</f>
        <v/>
      </c>
      <c r="M218" s="1" t="str">
        <f>IFERROR(ESG[[#This Row],[BOCOM_DEAL?]],"")</f>
        <v/>
      </c>
      <c r="N218" s="1" t="str">
        <f>IFERROR(#REF!,"")</f>
        <v/>
      </c>
      <c r="O218" s="1" t="str">
        <f>IFERROR(#REF!,"")</f>
        <v/>
      </c>
      <c r="P218" s="1" t="str">
        <f>IFERROR(#REF!,"")</f>
        <v/>
      </c>
      <c r="Q218" s="1" t="str">
        <f>IFERROR(#REF!,"")</f>
        <v/>
      </c>
      <c r="R218" s="1" t="str">
        <f>IFERROR(#REF!,"")</f>
        <v/>
      </c>
      <c r="S218" t="str">
        <f>IF(IFERROR(#REF!,"")="","",IFERROR(#REF!,""))</f>
        <v/>
      </c>
    </row>
    <row r="219" spans="1:19" ht="18" customHeight="1">
      <c r="A219" s="1" t="str">
        <f>IFERROR(ESG[[#This Row],[Index]],"")</f>
        <v/>
      </c>
      <c r="B219" s="6" t="str">
        <f>IFERROR(#REF!,"")</f>
        <v/>
      </c>
      <c r="C219" s="1" t="str">
        <f>IFERROR(#REF!,"")</f>
        <v/>
      </c>
      <c r="D219" s="1" t="str">
        <f>IFERROR(#REF!,"")</f>
        <v/>
      </c>
      <c r="E219" s="1" t="str">
        <f>IFERROR(#REF!,"")</f>
        <v/>
      </c>
      <c r="F219" s="1" t="str">
        <f>IFERROR(#REF!,"")</f>
        <v/>
      </c>
      <c r="G219" s="1" t="str">
        <f>IFERROR(#REF!,"")</f>
        <v/>
      </c>
      <c r="H219" s="1" t="str">
        <f>IFERROR(#REF!,"")</f>
        <v/>
      </c>
      <c r="I219" s="1" t="str">
        <f>IFERROR(#REF!,"")</f>
        <v/>
      </c>
      <c r="J219" s="1" t="str">
        <f>IFERROR(#REF!,"")</f>
        <v/>
      </c>
      <c r="K219" s="1" t="str">
        <f>IFERROR(#REF!,"")</f>
        <v/>
      </c>
      <c r="L219" s="1" t="str">
        <f>IFERROR(#REF!,"")</f>
        <v/>
      </c>
      <c r="M219" s="1" t="str">
        <f>IFERROR(ESG[[#This Row],[BOCOM_DEAL?]],"")</f>
        <v/>
      </c>
      <c r="N219" s="1" t="str">
        <f>IFERROR(#REF!,"")</f>
        <v/>
      </c>
      <c r="O219" s="1" t="str">
        <f>IFERROR(#REF!,"")</f>
        <v/>
      </c>
      <c r="P219" s="1" t="str">
        <f>IFERROR(#REF!,"")</f>
        <v/>
      </c>
      <c r="Q219" s="1" t="str">
        <f>IFERROR(#REF!,"")</f>
        <v/>
      </c>
      <c r="R219" s="1" t="str">
        <f>IFERROR(#REF!,"")</f>
        <v/>
      </c>
      <c r="S219" t="str">
        <f>IF(IFERROR(#REF!,"")="","",IFERROR(#REF!,""))</f>
        <v/>
      </c>
    </row>
    <row r="220" spans="1:19" ht="18" customHeight="1">
      <c r="A220" s="1" t="str">
        <f>IFERROR(ESG[[#This Row],[Index]],"")</f>
        <v/>
      </c>
      <c r="B220" s="6" t="str">
        <f>IFERROR(#REF!,"")</f>
        <v/>
      </c>
      <c r="C220" s="1" t="str">
        <f>IFERROR(#REF!,"")</f>
        <v/>
      </c>
      <c r="D220" s="1" t="str">
        <f>IFERROR(#REF!,"")</f>
        <v/>
      </c>
      <c r="E220" s="1" t="str">
        <f>IFERROR(#REF!,"")</f>
        <v/>
      </c>
      <c r="F220" s="1" t="str">
        <f>IFERROR(#REF!,"")</f>
        <v/>
      </c>
      <c r="G220" s="1" t="str">
        <f>IFERROR(#REF!,"")</f>
        <v/>
      </c>
      <c r="H220" s="1" t="str">
        <f>IFERROR(#REF!,"")</f>
        <v/>
      </c>
      <c r="I220" s="1" t="str">
        <f>IFERROR(#REF!,"")</f>
        <v/>
      </c>
      <c r="J220" s="1" t="str">
        <f>IFERROR(#REF!,"")</f>
        <v/>
      </c>
      <c r="K220" s="1" t="str">
        <f>IFERROR(#REF!,"")</f>
        <v/>
      </c>
      <c r="L220" s="1" t="str">
        <f>IFERROR(#REF!,"")</f>
        <v/>
      </c>
      <c r="M220" s="1" t="str">
        <f>IFERROR(ESG[[#This Row],[BOCOM_DEAL?]],"")</f>
        <v/>
      </c>
      <c r="N220" s="1" t="str">
        <f>IFERROR(#REF!,"")</f>
        <v/>
      </c>
      <c r="O220" s="1" t="str">
        <f>IFERROR(#REF!,"")</f>
        <v/>
      </c>
      <c r="P220" s="1" t="str">
        <f>IFERROR(#REF!,"")</f>
        <v/>
      </c>
      <c r="Q220" s="1" t="str">
        <f>IFERROR(#REF!,"")</f>
        <v/>
      </c>
      <c r="R220" s="1" t="str">
        <f>IFERROR(#REF!,"")</f>
        <v/>
      </c>
      <c r="S220" t="str">
        <f>IF(IFERROR(#REF!,"")="","",IFERROR(#REF!,""))</f>
        <v/>
      </c>
    </row>
    <row r="221" spans="1:19" ht="18" customHeight="1">
      <c r="A221" s="1" t="str">
        <f>IFERROR(ESG[[#This Row],[Index]],"")</f>
        <v/>
      </c>
      <c r="B221" s="6" t="str">
        <f>IFERROR(#REF!,"")</f>
        <v/>
      </c>
      <c r="C221" s="1" t="str">
        <f>IFERROR(#REF!,"")</f>
        <v/>
      </c>
      <c r="D221" s="1" t="str">
        <f>IFERROR(#REF!,"")</f>
        <v/>
      </c>
      <c r="E221" s="1" t="str">
        <f>IFERROR(#REF!,"")</f>
        <v/>
      </c>
      <c r="F221" s="1" t="str">
        <f>IFERROR(#REF!,"")</f>
        <v/>
      </c>
      <c r="G221" s="1" t="str">
        <f>IFERROR(#REF!,"")</f>
        <v/>
      </c>
      <c r="H221" s="1" t="str">
        <f>IFERROR(#REF!,"")</f>
        <v/>
      </c>
      <c r="I221" s="1" t="str">
        <f>IFERROR(#REF!,"")</f>
        <v/>
      </c>
      <c r="J221" s="1" t="str">
        <f>IFERROR(#REF!,"")</f>
        <v/>
      </c>
      <c r="K221" s="1" t="str">
        <f>IFERROR(#REF!,"")</f>
        <v/>
      </c>
      <c r="L221" s="1" t="str">
        <f>IFERROR(#REF!,"")</f>
        <v/>
      </c>
      <c r="M221" s="1" t="str">
        <f>IFERROR(ESG[[#This Row],[BOCOM_DEAL?]],"")</f>
        <v/>
      </c>
      <c r="N221" s="1" t="str">
        <f>IFERROR(#REF!,"")</f>
        <v/>
      </c>
      <c r="O221" s="1" t="str">
        <f>IFERROR(#REF!,"")</f>
        <v/>
      </c>
      <c r="P221" s="1" t="str">
        <f>IFERROR(#REF!,"")</f>
        <v/>
      </c>
      <c r="Q221" s="1" t="str">
        <f>IFERROR(#REF!,"")</f>
        <v/>
      </c>
      <c r="R221" s="1" t="str">
        <f>IFERROR(#REF!,"")</f>
        <v/>
      </c>
      <c r="S221" t="str">
        <f>IF(IFERROR(#REF!,"")="","",IFERROR(#REF!,""))</f>
        <v/>
      </c>
    </row>
    <row r="222" spans="1:19" ht="18" customHeight="1">
      <c r="A222" s="1" t="str">
        <f>IFERROR(ESG[[#This Row],[Index]],"")</f>
        <v/>
      </c>
      <c r="B222" s="6" t="str">
        <f>IFERROR(#REF!,"")</f>
        <v/>
      </c>
      <c r="C222" s="1" t="str">
        <f>IFERROR(#REF!,"")</f>
        <v/>
      </c>
      <c r="D222" s="1" t="str">
        <f>IFERROR(#REF!,"")</f>
        <v/>
      </c>
      <c r="E222" s="1" t="str">
        <f>IFERROR(#REF!,"")</f>
        <v/>
      </c>
      <c r="F222" s="1" t="str">
        <f>IFERROR(#REF!,"")</f>
        <v/>
      </c>
      <c r="G222" s="1" t="str">
        <f>IFERROR(#REF!,"")</f>
        <v/>
      </c>
      <c r="H222" s="1" t="str">
        <f>IFERROR(#REF!,"")</f>
        <v/>
      </c>
      <c r="I222" s="1" t="str">
        <f>IFERROR(#REF!,"")</f>
        <v/>
      </c>
      <c r="J222" s="1" t="str">
        <f>IFERROR(#REF!,"")</f>
        <v/>
      </c>
      <c r="K222" s="1" t="str">
        <f>IFERROR(#REF!,"")</f>
        <v/>
      </c>
      <c r="L222" s="1" t="str">
        <f>IFERROR(#REF!,"")</f>
        <v/>
      </c>
      <c r="M222" s="1" t="str">
        <f>IFERROR(ESG[[#This Row],[BOCOM_DEAL?]],"")</f>
        <v/>
      </c>
      <c r="N222" s="1" t="str">
        <f>IFERROR(#REF!,"")</f>
        <v/>
      </c>
      <c r="O222" s="1" t="str">
        <f>IFERROR(#REF!,"")</f>
        <v/>
      </c>
      <c r="P222" s="1" t="str">
        <f>IFERROR(#REF!,"")</f>
        <v/>
      </c>
      <c r="Q222" s="1" t="str">
        <f>IFERROR(#REF!,"")</f>
        <v/>
      </c>
      <c r="R222" s="1" t="str">
        <f>IFERROR(#REF!,"")</f>
        <v/>
      </c>
      <c r="S222" t="str">
        <f>IF(IFERROR(#REF!,"")="","",IFERROR(#REF!,""))</f>
        <v/>
      </c>
    </row>
    <row r="223" spans="1:19" ht="18" customHeight="1">
      <c r="A223" s="1" t="str">
        <f>IFERROR(ESG[[#This Row],[Index]],"")</f>
        <v/>
      </c>
      <c r="B223" s="6" t="str">
        <f>IFERROR(#REF!,"")</f>
        <v/>
      </c>
      <c r="C223" s="1" t="str">
        <f>IFERROR(#REF!,"")</f>
        <v/>
      </c>
      <c r="D223" s="1" t="str">
        <f>IFERROR(#REF!,"")</f>
        <v/>
      </c>
      <c r="E223" s="1" t="str">
        <f>IFERROR(#REF!,"")</f>
        <v/>
      </c>
      <c r="F223" s="1" t="str">
        <f>IFERROR(#REF!,"")</f>
        <v/>
      </c>
      <c r="G223" s="1" t="str">
        <f>IFERROR(#REF!,"")</f>
        <v/>
      </c>
      <c r="H223" s="1" t="str">
        <f>IFERROR(#REF!,"")</f>
        <v/>
      </c>
      <c r="I223" s="1" t="str">
        <f>IFERROR(#REF!,"")</f>
        <v/>
      </c>
      <c r="J223" s="1" t="str">
        <f>IFERROR(#REF!,"")</f>
        <v/>
      </c>
      <c r="K223" s="1" t="str">
        <f>IFERROR(#REF!,"")</f>
        <v/>
      </c>
      <c r="L223" s="1" t="str">
        <f>IFERROR(#REF!,"")</f>
        <v/>
      </c>
      <c r="M223" s="1" t="str">
        <f>IFERROR(ESG[[#This Row],[BOCOM_DEAL?]],"")</f>
        <v/>
      </c>
      <c r="N223" s="1" t="str">
        <f>IFERROR(#REF!,"")</f>
        <v/>
      </c>
      <c r="O223" s="1" t="str">
        <f>IFERROR(#REF!,"")</f>
        <v/>
      </c>
      <c r="P223" s="1" t="str">
        <f>IFERROR(#REF!,"")</f>
        <v/>
      </c>
      <c r="Q223" s="1" t="str">
        <f>IFERROR(#REF!,"")</f>
        <v/>
      </c>
      <c r="R223" s="1" t="str">
        <f>IFERROR(#REF!,"")</f>
        <v/>
      </c>
      <c r="S223" t="str">
        <f>IF(IFERROR(#REF!,"")="","",IFERROR(#REF!,""))</f>
        <v/>
      </c>
    </row>
    <row r="224" spans="1:19" ht="18" customHeight="1">
      <c r="A224" s="1" t="str">
        <f>IFERROR(ESG[[#This Row],[Index]],"")</f>
        <v/>
      </c>
      <c r="B224" s="6" t="str">
        <f>IFERROR(#REF!,"")</f>
        <v/>
      </c>
      <c r="C224" s="1" t="str">
        <f>IFERROR(#REF!,"")</f>
        <v/>
      </c>
      <c r="D224" s="1" t="str">
        <f>IFERROR(#REF!,"")</f>
        <v/>
      </c>
      <c r="E224" s="1" t="str">
        <f>IFERROR(#REF!,"")</f>
        <v/>
      </c>
      <c r="F224" s="1" t="str">
        <f>IFERROR(#REF!,"")</f>
        <v/>
      </c>
      <c r="G224" s="1" t="str">
        <f>IFERROR(#REF!,"")</f>
        <v/>
      </c>
      <c r="H224" s="1" t="str">
        <f>IFERROR(#REF!,"")</f>
        <v/>
      </c>
      <c r="I224" s="1" t="str">
        <f>IFERROR(#REF!,"")</f>
        <v/>
      </c>
      <c r="J224" s="1" t="str">
        <f>IFERROR(#REF!,"")</f>
        <v/>
      </c>
      <c r="K224" s="1" t="str">
        <f>IFERROR(#REF!,"")</f>
        <v/>
      </c>
      <c r="L224" s="1" t="str">
        <f>IFERROR(#REF!,"")</f>
        <v/>
      </c>
      <c r="M224" s="1" t="str">
        <f>IFERROR(ESG[[#This Row],[BOCOM_DEAL?]],"")</f>
        <v/>
      </c>
      <c r="N224" s="1" t="str">
        <f>IFERROR(#REF!,"")</f>
        <v/>
      </c>
      <c r="O224" s="1" t="str">
        <f>IFERROR(#REF!,"")</f>
        <v/>
      </c>
      <c r="P224" s="1" t="str">
        <f>IFERROR(#REF!,"")</f>
        <v/>
      </c>
      <c r="Q224" s="1" t="str">
        <f>IFERROR(#REF!,"")</f>
        <v/>
      </c>
      <c r="R224" s="1" t="str">
        <f>IFERROR(#REF!,"")</f>
        <v/>
      </c>
      <c r="S224" t="str">
        <f>IF(IFERROR(#REF!,"")="","",IFERROR(#REF!,""))</f>
        <v/>
      </c>
    </row>
    <row r="225" spans="1:19" ht="18" customHeight="1">
      <c r="A225" s="1" t="str">
        <f>IFERROR(ESG[[#This Row],[Index]],"")</f>
        <v/>
      </c>
      <c r="B225" s="6" t="str">
        <f>IFERROR(#REF!,"")</f>
        <v/>
      </c>
      <c r="C225" s="1" t="str">
        <f>IFERROR(#REF!,"")</f>
        <v/>
      </c>
      <c r="D225" s="1" t="str">
        <f>IFERROR(#REF!,"")</f>
        <v/>
      </c>
      <c r="E225" s="1" t="str">
        <f>IFERROR(#REF!,"")</f>
        <v/>
      </c>
      <c r="F225" s="1" t="str">
        <f>IFERROR(#REF!,"")</f>
        <v/>
      </c>
      <c r="G225" s="1" t="str">
        <f>IFERROR(#REF!,"")</f>
        <v/>
      </c>
      <c r="H225" s="1" t="str">
        <f>IFERROR(#REF!,"")</f>
        <v/>
      </c>
      <c r="I225" s="1" t="str">
        <f>IFERROR(#REF!,"")</f>
        <v/>
      </c>
      <c r="J225" s="1" t="str">
        <f>IFERROR(#REF!,"")</f>
        <v/>
      </c>
      <c r="K225" s="1" t="str">
        <f>IFERROR(#REF!,"")</f>
        <v/>
      </c>
      <c r="L225" s="1" t="str">
        <f>IFERROR(#REF!,"")</f>
        <v/>
      </c>
      <c r="M225" s="1" t="str">
        <f>IFERROR(ESG[[#This Row],[BOCOM_DEAL?]],"")</f>
        <v/>
      </c>
      <c r="N225" s="1" t="str">
        <f>IFERROR(#REF!,"")</f>
        <v/>
      </c>
      <c r="O225" s="1" t="str">
        <f>IFERROR(#REF!,"")</f>
        <v/>
      </c>
      <c r="P225" s="1" t="str">
        <f>IFERROR(#REF!,"")</f>
        <v/>
      </c>
      <c r="Q225" s="1" t="str">
        <f>IFERROR(#REF!,"")</f>
        <v/>
      </c>
      <c r="R225" s="1" t="str">
        <f>IFERROR(#REF!,"")</f>
        <v/>
      </c>
      <c r="S225" t="str">
        <f>IF(IFERROR(#REF!,"")="","",IFERROR(#REF!,""))</f>
        <v/>
      </c>
    </row>
    <row r="226" spans="1:19" ht="18" customHeight="1">
      <c r="A226" s="1" t="str">
        <f>IFERROR(ESG[[#This Row],[Index]],"")</f>
        <v/>
      </c>
      <c r="B226" s="6" t="str">
        <f>IFERROR(#REF!,"")</f>
        <v/>
      </c>
      <c r="C226" s="1" t="str">
        <f>IFERROR(#REF!,"")</f>
        <v/>
      </c>
      <c r="D226" s="1" t="str">
        <f>IFERROR(#REF!,"")</f>
        <v/>
      </c>
      <c r="E226" s="1" t="str">
        <f>IFERROR(#REF!,"")</f>
        <v/>
      </c>
      <c r="F226" s="1" t="str">
        <f>IFERROR(#REF!,"")</f>
        <v/>
      </c>
      <c r="G226" s="1" t="str">
        <f>IFERROR(#REF!,"")</f>
        <v/>
      </c>
      <c r="H226" s="1" t="str">
        <f>IFERROR(#REF!,"")</f>
        <v/>
      </c>
      <c r="I226" s="1" t="str">
        <f>IFERROR(#REF!,"")</f>
        <v/>
      </c>
      <c r="J226" s="1" t="str">
        <f>IFERROR(#REF!,"")</f>
        <v/>
      </c>
      <c r="K226" s="1" t="str">
        <f>IFERROR(#REF!,"")</f>
        <v/>
      </c>
      <c r="L226" s="1" t="str">
        <f>IFERROR(#REF!,"")</f>
        <v/>
      </c>
      <c r="M226" s="1" t="str">
        <f>IFERROR(ESG[[#This Row],[BOCOM_DEAL?]],"")</f>
        <v/>
      </c>
      <c r="N226" s="1" t="str">
        <f>IFERROR(#REF!,"")</f>
        <v/>
      </c>
      <c r="O226" s="1" t="str">
        <f>IFERROR(#REF!,"")</f>
        <v/>
      </c>
      <c r="P226" s="1" t="str">
        <f>IFERROR(#REF!,"")</f>
        <v/>
      </c>
      <c r="Q226" s="1" t="str">
        <f>IFERROR(#REF!,"")</f>
        <v/>
      </c>
      <c r="R226" s="1" t="str">
        <f>IFERROR(#REF!,"")</f>
        <v/>
      </c>
      <c r="S226" t="str">
        <f>IF(IFERROR(#REF!,"")="","",IFERROR(#REF!,""))</f>
        <v/>
      </c>
    </row>
    <row r="227" spans="1:19" ht="18" customHeight="1">
      <c r="A227" s="1" t="str">
        <f>IFERROR(ESG[[#This Row],[Index]],"")</f>
        <v/>
      </c>
      <c r="B227" s="6" t="str">
        <f>IFERROR(#REF!,"")</f>
        <v/>
      </c>
      <c r="C227" s="1" t="str">
        <f>IFERROR(#REF!,"")</f>
        <v/>
      </c>
      <c r="D227" s="1" t="str">
        <f>IFERROR(#REF!,"")</f>
        <v/>
      </c>
      <c r="E227" s="1" t="str">
        <f>IFERROR(#REF!,"")</f>
        <v/>
      </c>
      <c r="F227" s="1" t="str">
        <f>IFERROR(#REF!,"")</f>
        <v/>
      </c>
      <c r="G227" s="1" t="str">
        <f>IFERROR(#REF!,"")</f>
        <v/>
      </c>
      <c r="H227" s="1" t="str">
        <f>IFERROR(#REF!,"")</f>
        <v/>
      </c>
      <c r="I227" s="1" t="str">
        <f>IFERROR(#REF!,"")</f>
        <v/>
      </c>
      <c r="J227" s="1" t="str">
        <f>IFERROR(#REF!,"")</f>
        <v/>
      </c>
      <c r="K227" s="1" t="str">
        <f>IFERROR(#REF!,"")</f>
        <v/>
      </c>
      <c r="L227" s="1" t="str">
        <f>IFERROR(#REF!,"")</f>
        <v/>
      </c>
      <c r="M227" s="1" t="str">
        <f>IFERROR(ESG[[#This Row],[BOCOM_DEAL?]],"")</f>
        <v/>
      </c>
      <c r="N227" s="1" t="str">
        <f>IFERROR(#REF!,"")</f>
        <v/>
      </c>
      <c r="O227" s="1" t="str">
        <f>IFERROR(#REF!,"")</f>
        <v/>
      </c>
      <c r="P227" s="1" t="str">
        <f>IFERROR(#REF!,"")</f>
        <v/>
      </c>
      <c r="Q227" s="1" t="str">
        <f>IFERROR(#REF!,"")</f>
        <v/>
      </c>
      <c r="R227" s="1" t="str">
        <f>IFERROR(#REF!,"")</f>
        <v/>
      </c>
      <c r="S227" t="str">
        <f>IF(IFERROR(#REF!,"")="","",IFERROR(#REF!,""))</f>
        <v/>
      </c>
    </row>
    <row r="228" spans="1:19" ht="18" customHeight="1">
      <c r="A228" s="1" t="str">
        <f>IFERROR(ESG[[#This Row],[Index]],"")</f>
        <v/>
      </c>
      <c r="B228" s="6" t="str">
        <f>IFERROR(#REF!,"")</f>
        <v/>
      </c>
      <c r="C228" s="1" t="str">
        <f>IFERROR(#REF!,"")</f>
        <v/>
      </c>
      <c r="D228" s="1" t="str">
        <f>IFERROR(#REF!,"")</f>
        <v/>
      </c>
      <c r="E228" s="1" t="str">
        <f>IFERROR(#REF!,"")</f>
        <v/>
      </c>
      <c r="F228" s="1" t="str">
        <f>IFERROR(#REF!,"")</f>
        <v/>
      </c>
      <c r="G228" s="1" t="str">
        <f>IFERROR(#REF!,"")</f>
        <v/>
      </c>
      <c r="H228" s="1" t="str">
        <f>IFERROR(#REF!,"")</f>
        <v/>
      </c>
      <c r="I228" s="1" t="str">
        <f>IFERROR(#REF!,"")</f>
        <v/>
      </c>
      <c r="J228" s="1" t="str">
        <f>IFERROR(#REF!,"")</f>
        <v/>
      </c>
      <c r="K228" s="1" t="str">
        <f>IFERROR(#REF!,"")</f>
        <v/>
      </c>
      <c r="L228" s="1" t="str">
        <f>IFERROR(#REF!,"")</f>
        <v/>
      </c>
      <c r="M228" s="1" t="str">
        <f>IFERROR(ESG[[#This Row],[BOCOM_DEAL?]],"")</f>
        <v/>
      </c>
      <c r="N228" s="1" t="str">
        <f>IFERROR(#REF!,"")</f>
        <v/>
      </c>
      <c r="O228" s="1" t="str">
        <f>IFERROR(#REF!,"")</f>
        <v/>
      </c>
      <c r="P228" s="1" t="str">
        <f>IFERROR(#REF!,"")</f>
        <v/>
      </c>
      <c r="Q228" s="1" t="str">
        <f>IFERROR(#REF!,"")</f>
        <v/>
      </c>
      <c r="R228" s="1" t="str">
        <f>IFERROR(#REF!,"")</f>
        <v/>
      </c>
      <c r="S228" t="str">
        <f>IF(IFERROR(#REF!,"")="","",IFERROR(#REF!,""))</f>
        <v/>
      </c>
    </row>
    <row r="229" spans="1:19" ht="18" customHeight="1">
      <c r="A229" s="1" t="str">
        <f>IFERROR(ESG[[#This Row],[Index]],"")</f>
        <v/>
      </c>
      <c r="B229" s="6" t="str">
        <f>IFERROR(#REF!,"")</f>
        <v/>
      </c>
      <c r="C229" s="1" t="str">
        <f>IFERROR(#REF!,"")</f>
        <v/>
      </c>
      <c r="D229" s="1" t="str">
        <f>IFERROR(#REF!,"")</f>
        <v/>
      </c>
      <c r="E229" s="1" t="str">
        <f>IFERROR(#REF!,"")</f>
        <v/>
      </c>
      <c r="F229" s="1" t="str">
        <f>IFERROR(#REF!,"")</f>
        <v/>
      </c>
      <c r="G229" s="1" t="str">
        <f>IFERROR(#REF!,"")</f>
        <v/>
      </c>
      <c r="H229" s="1" t="str">
        <f>IFERROR(#REF!,"")</f>
        <v/>
      </c>
      <c r="I229" s="1" t="str">
        <f>IFERROR(#REF!,"")</f>
        <v/>
      </c>
      <c r="J229" s="1" t="str">
        <f>IFERROR(#REF!,"")</f>
        <v/>
      </c>
      <c r="K229" s="1" t="str">
        <f>IFERROR(#REF!,"")</f>
        <v/>
      </c>
      <c r="L229" s="1" t="str">
        <f>IFERROR(#REF!,"")</f>
        <v/>
      </c>
      <c r="M229" s="1" t="str">
        <f>IFERROR(ESG[[#This Row],[BOCOM_DEAL?]],"")</f>
        <v/>
      </c>
      <c r="N229" s="1" t="str">
        <f>IFERROR(#REF!,"")</f>
        <v/>
      </c>
      <c r="O229" s="1" t="str">
        <f>IFERROR(#REF!,"")</f>
        <v/>
      </c>
      <c r="P229" s="1" t="str">
        <f>IFERROR(#REF!,"")</f>
        <v/>
      </c>
      <c r="Q229" s="1" t="str">
        <f>IFERROR(#REF!,"")</f>
        <v/>
      </c>
      <c r="R229" s="1" t="str">
        <f>IFERROR(#REF!,"")</f>
        <v/>
      </c>
      <c r="S229" t="str">
        <f>IF(IFERROR(#REF!,"")="","",IFERROR(#REF!,""))</f>
        <v/>
      </c>
    </row>
    <row r="230" spans="1:19" ht="18" customHeight="1">
      <c r="A230" s="1" t="str">
        <f>IFERROR(ESG[[#This Row],[Index]],"")</f>
        <v/>
      </c>
      <c r="B230" s="6" t="str">
        <f>IFERROR(#REF!,"")</f>
        <v/>
      </c>
      <c r="C230" s="1" t="str">
        <f>IFERROR(#REF!,"")</f>
        <v/>
      </c>
      <c r="D230" s="1" t="str">
        <f>IFERROR(#REF!,"")</f>
        <v/>
      </c>
      <c r="E230" s="1" t="str">
        <f>IFERROR(#REF!,"")</f>
        <v/>
      </c>
      <c r="F230" s="1" t="str">
        <f>IFERROR(#REF!,"")</f>
        <v/>
      </c>
      <c r="G230" s="1" t="str">
        <f>IFERROR(#REF!,"")</f>
        <v/>
      </c>
      <c r="H230" s="1" t="str">
        <f>IFERROR(#REF!,"")</f>
        <v/>
      </c>
      <c r="I230" s="1" t="str">
        <f>IFERROR(#REF!,"")</f>
        <v/>
      </c>
      <c r="J230" s="1" t="str">
        <f>IFERROR(#REF!,"")</f>
        <v/>
      </c>
      <c r="K230" s="1" t="str">
        <f>IFERROR(#REF!,"")</f>
        <v/>
      </c>
      <c r="L230" s="1" t="str">
        <f>IFERROR(#REF!,"")</f>
        <v/>
      </c>
      <c r="M230" s="1" t="str">
        <f>IFERROR(ESG[[#This Row],[BOCOM_DEAL?]],"")</f>
        <v/>
      </c>
      <c r="N230" s="1" t="str">
        <f>IFERROR(#REF!,"")</f>
        <v/>
      </c>
      <c r="O230" s="1" t="str">
        <f>IFERROR(#REF!,"")</f>
        <v/>
      </c>
      <c r="P230" s="1" t="str">
        <f>IFERROR(#REF!,"")</f>
        <v/>
      </c>
      <c r="Q230" s="1" t="str">
        <f>IFERROR(#REF!,"")</f>
        <v/>
      </c>
      <c r="R230" s="1" t="str">
        <f>IFERROR(#REF!,"")</f>
        <v/>
      </c>
      <c r="S230" t="str">
        <f>IF(IFERROR(#REF!,"")="","",IFERROR(#REF!,""))</f>
        <v/>
      </c>
    </row>
    <row r="231" spans="1:19" ht="18" customHeight="1">
      <c r="A231" s="1" t="str">
        <f>IFERROR(ESG[[#This Row],[Index]],"")</f>
        <v/>
      </c>
      <c r="B231" s="6" t="str">
        <f>IFERROR(#REF!,"")</f>
        <v/>
      </c>
      <c r="C231" s="1" t="str">
        <f>IFERROR(#REF!,"")</f>
        <v/>
      </c>
      <c r="D231" s="1" t="str">
        <f>IFERROR(#REF!,"")</f>
        <v/>
      </c>
      <c r="E231" s="1" t="str">
        <f>IFERROR(#REF!,"")</f>
        <v/>
      </c>
      <c r="F231" s="1" t="str">
        <f>IFERROR(#REF!,"")</f>
        <v/>
      </c>
      <c r="G231" s="1" t="str">
        <f>IFERROR(#REF!,"")</f>
        <v/>
      </c>
      <c r="H231" s="1" t="str">
        <f>IFERROR(#REF!,"")</f>
        <v/>
      </c>
      <c r="I231" s="1" t="str">
        <f>IFERROR(#REF!,"")</f>
        <v/>
      </c>
      <c r="J231" s="1" t="str">
        <f>IFERROR(#REF!,"")</f>
        <v/>
      </c>
      <c r="K231" s="1" t="str">
        <f>IFERROR(#REF!,"")</f>
        <v/>
      </c>
      <c r="L231" s="1" t="str">
        <f>IFERROR(#REF!,"")</f>
        <v/>
      </c>
      <c r="M231" s="1" t="str">
        <f>IFERROR(ESG[[#This Row],[BOCOM_DEAL?]],"")</f>
        <v/>
      </c>
      <c r="N231" s="1" t="str">
        <f>IFERROR(#REF!,"")</f>
        <v/>
      </c>
      <c r="O231" s="1" t="str">
        <f>IFERROR(#REF!,"")</f>
        <v/>
      </c>
      <c r="P231" s="1" t="str">
        <f>IFERROR(#REF!,"")</f>
        <v/>
      </c>
      <c r="Q231" s="1" t="str">
        <f>IFERROR(#REF!,"")</f>
        <v/>
      </c>
      <c r="R231" s="1" t="str">
        <f>IFERROR(#REF!,"")</f>
        <v/>
      </c>
      <c r="S231" t="str">
        <f>IF(IFERROR(#REF!,"")="","",IFERROR(#REF!,""))</f>
        <v/>
      </c>
    </row>
    <row r="232" spans="1:19" ht="18" customHeight="1">
      <c r="A232" s="1" t="str">
        <f>IFERROR(ESG[[#This Row],[Index]],"")</f>
        <v/>
      </c>
      <c r="B232" s="6" t="str">
        <f>IFERROR(#REF!,"")</f>
        <v/>
      </c>
      <c r="C232" s="1" t="str">
        <f>IFERROR(#REF!,"")</f>
        <v/>
      </c>
      <c r="D232" s="1" t="str">
        <f>IFERROR(#REF!,"")</f>
        <v/>
      </c>
      <c r="E232" s="1" t="str">
        <f>IFERROR(#REF!,"")</f>
        <v/>
      </c>
      <c r="F232" s="1" t="str">
        <f>IFERROR(#REF!,"")</f>
        <v/>
      </c>
      <c r="G232" s="1" t="str">
        <f>IFERROR(#REF!,"")</f>
        <v/>
      </c>
      <c r="H232" s="1" t="str">
        <f>IFERROR(#REF!,"")</f>
        <v/>
      </c>
      <c r="I232" s="1" t="str">
        <f>IFERROR(#REF!,"")</f>
        <v/>
      </c>
      <c r="J232" s="1" t="str">
        <f>IFERROR(#REF!,"")</f>
        <v/>
      </c>
      <c r="K232" s="1" t="str">
        <f>IFERROR(#REF!,"")</f>
        <v/>
      </c>
      <c r="L232" s="1" t="str">
        <f>IFERROR(#REF!,"")</f>
        <v/>
      </c>
      <c r="M232" s="1" t="str">
        <f>IFERROR(ESG[[#This Row],[BOCOM_DEAL?]],"")</f>
        <v/>
      </c>
      <c r="N232" s="1" t="str">
        <f>IFERROR(#REF!,"")</f>
        <v/>
      </c>
      <c r="O232" s="1" t="str">
        <f>IFERROR(#REF!,"")</f>
        <v/>
      </c>
      <c r="P232" s="1" t="str">
        <f>IFERROR(#REF!,"")</f>
        <v/>
      </c>
      <c r="Q232" s="1" t="str">
        <f>IFERROR(#REF!,"")</f>
        <v/>
      </c>
      <c r="R232" s="1" t="str">
        <f>IFERROR(#REF!,"")</f>
        <v/>
      </c>
      <c r="S232" t="str">
        <f>IF(IFERROR(#REF!,"")="","",IFERROR(#REF!,""))</f>
        <v/>
      </c>
    </row>
    <row r="233" spans="1:19" ht="18" customHeight="1">
      <c r="A233" s="1" t="str">
        <f>IFERROR(ESG[[#This Row],[Index]],"")</f>
        <v/>
      </c>
      <c r="B233" s="6" t="str">
        <f>IFERROR(#REF!,"")</f>
        <v/>
      </c>
      <c r="C233" s="1" t="str">
        <f>IFERROR(#REF!,"")</f>
        <v/>
      </c>
      <c r="D233" s="1" t="str">
        <f>IFERROR(#REF!,"")</f>
        <v/>
      </c>
      <c r="E233" s="1" t="str">
        <f>IFERROR(#REF!,"")</f>
        <v/>
      </c>
      <c r="F233" s="1" t="str">
        <f>IFERROR(#REF!,"")</f>
        <v/>
      </c>
      <c r="G233" s="1" t="str">
        <f>IFERROR(#REF!,"")</f>
        <v/>
      </c>
      <c r="H233" s="1" t="str">
        <f>IFERROR(#REF!,"")</f>
        <v/>
      </c>
      <c r="I233" s="1" t="str">
        <f>IFERROR(#REF!,"")</f>
        <v/>
      </c>
      <c r="J233" s="1" t="str">
        <f>IFERROR(#REF!,"")</f>
        <v/>
      </c>
      <c r="K233" s="1" t="str">
        <f>IFERROR(#REF!,"")</f>
        <v/>
      </c>
      <c r="L233" s="1" t="str">
        <f>IFERROR(#REF!,"")</f>
        <v/>
      </c>
      <c r="M233" s="1" t="str">
        <f>IFERROR(ESG[[#This Row],[BOCOM_DEAL?]],"")</f>
        <v/>
      </c>
      <c r="N233" s="1" t="str">
        <f>IFERROR(#REF!,"")</f>
        <v/>
      </c>
      <c r="O233" s="1" t="str">
        <f>IFERROR(#REF!,"")</f>
        <v/>
      </c>
      <c r="P233" s="1" t="str">
        <f>IFERROR(#REF!,"")</f>
        <v/>
      </c>
      <c r="Q233" s="1" t="str">
        <f>IFERROR(#REF!,"")</f>
        <v/>
      </c>
      <c r="R233" s="1" t="str">
        <f>IFERROR(#REF!,"")</f>
        <v/>
      </c>
      <c r="S233" t="str">
        <f>IF(IFERROR(#REF!,"")="","",IFERROR(#REF!,""))</f>
        <v/>
      </c>
    </row>
    <row r="234" spans="1:19" ht="18" customHeight="1">
      <c r="A234" s="1" t="str">
        <f>IFERROR(ESG[[#This Row],[Index]],"")</f>
        <v/>
      </c>
      <c r="B234" s="6" t="str">
        <f>IFERROR(#REF!,"")</f>
        <v/>
      </c>
      <c r="C234" s="1" t="str">
        <f>IFERROR(#REF!,"")</f>
        <v/>
      </c>
      <c r="D234" s="1" t="str">
        <f>IFERROR(#REF!,"")</f>
        <v/>
      </c>
      <c r="E234" s="1" t="str">
        <f>IFERROR(#REF!,"")</f>
        <v/>
      </c>
      <c r="F234" s="1" t="str">
        <f>IFERROR(#REF!,"")</f>
        <v/>
      </c>
      <c r="G234" s="1" t="str">
        <f>IFERROR(#REF!,"")</f>
        <v/>
      </c>
      <c r="H234" s="1" t="str">
        <f>IFERROR(#REF!,"")</f>
        <v/>
      </c>
      <c r="I234" s="1" t="str">
        <f>IFERROR(#REF!,"")</f>
        <v/>
      </c>
      <c r="J234" s="1" t="str">
        <f>IFERROR(#REF!,"")</f>
        <v/>
      </c>
      <c r="K234" s="1" t="str">
        <f>IFERROR(#REF!,"")</f>
        <v/>
      </c>
      <c r="L234" s="1" t="str">
        <f>IFERROR(#REF!,"")</f>
        <v/>
      </c>
      <c r="M234" s="1" t="str">
        <f>IFERROR(ESG[[#This Row],[BOCOM_DEAL?]],"")</f>
        <v/>
      </c>
      <c r="N234" s="1" t="str">
        <f>IFERROR(#REF!,"")</f>
        <v/>
      </c>
      <c r="O234" s="1" t="str">
        <f>IFERROR(#REF!,"")</f>
        <v/>
      </c>
      <c r="P234" s="1" t="str">
        <f>IFERROR(#REF!,"")</f>
        <v/>
      </c>
      <c r="Q234" s="1" t="str">
        <f>IFERROR(#REF!,"")</f>
        <v/>
      </c>
      <c r="R234" s="1" t="str">
        <f>IFERROR(#REF!,"")</f>
        <v/>
      </c>
      <c r="S234" t="str">
        <f>IF(IFERROR(#REF!,"")="","",IFERROR(#REF!,""))</f>
        <v/>
      </c>
    </row>
    <row r="235" spans="1:19" ht="18" customHeight="1">
      <c r="A235" s="1" t="str">
        <f>IFERROR(ESG[[#This Row],[Index]],"")</f>
        <v/>
      </c>
      <c r="B235" s="6" t="str">
        <f>IFERROR(#REF!,"")</f>
        <v/>
      </c>
      <c r="C235" s="1" t="str">
        <f>IFERROR(#REF!,"")</f>
        <v/>
      </c>
      <c r="D235" s="1" t="str">
        <f>IFERROR(#REF!,"")</f>
        <v/>
      </c>
      <c r="E235" s="1" t="str">
        <f>IFERROR(#REF!,"")</f>
        <v/>
      </c>
      <c r="F235" s="1" t="str">
        <f>IFERROR(#REF!,"")</f>
        <v/>
      </c>
      <c r="G235" s="1" t="str">
        <f>IFERROR(#REF!,"")</f>
        <v/>
      </c>
      <c r="H235" s="1" t="str">
        <f>IFERROR(#REF!,"")</f>
        <v/>
      </c>
      <c r="I235" s="1" t="str">
        <f>IFERROR(#REF!,"")</f>
        <v/>
      </c>
      <c r="J235" s="1" t="str">
        <f>IFERROR(#REF!,"")</f>
        <v/>
      </c>
      <c r="K235" s="1" t="str">
        <f>IFERROR(#REF!,"")</f>
        <v/>
      </c>
      <c r="L235" s="1" t="str">
        <f>IFERROR(#REF!,"")</f>
        <v/>
      </c>
      <c r="M235" s="1" t="str">
        <f>IFERROR(ESG[[#This Row],[BOCOM_DEAL?]],"")</f>
        <v/>
      </c>
      <c r="N235" s="1" t="str">
        <f>IFERROR(#REF!,"")</f>
        <v/>
      </c>
      <c r="O235" s="1" t="str">
        <f>IFERROR(#REF!,"")</f>
        <v/>
      </c>
      <c r="P235" s="1" t="str">
        <f>IFERROR(#REF!,"")</f>
        <v/>
      </c>
      <c r="Q235" s="1" t="str">
        <f>IFERROR(#REF!,"")</f>
        <v/>
      </c>
      <c r="R235" s="1" t="str">
        <f>IFERROR(#REF!,"")</f>
        <v/>
      </c>
      <c r="S235" t="str">
        <f>IF(IFERROR(#REF!,"")="","",IFERROR(#REF!,""))</f>
        <v/>
      </c>
    </row>
    <row r="236" spans="1:19" ht="18" customHeight="1">
      <c r="A236" s="1" t="str">
        <f>IFERROR(ESG[[#This Row],[Index]],"")</f>
        <v/>
      </c>
      <c r="B236" s="6" t="str">
        <f>IFERROR(#REF!,"")</f>
        <v/>
      </c>
      <c r="C236" s="1" t="str">
        <f>IFERROR(#REF!,"")</f>
        <v/>
      </c>
      <c r="D236" s="1" t="str">
        <f>IFERROR(#REF!,"")</f>
        <v/>
      </c>
      <c r="E236" s="1" t="str">
        <f>IFERROR(#REF!,"")</f>
        <v/>
      </c>
      <c r="F236" s="1" t="str">
        <f>IFERROR(#REF!,"")</f>
        <v/>
      </c>
      <c r="G236" s="1" t="str">
        <f>IFERROR(#REF!,"")</f>
        <v/>
      </c>
      <c r="H236" s="1" t="str">
        <f>IFERROR(#REF!,"")</f>
        <v/>
      </c>
      <c r="I236" s="1" t="str">
        <f>IFERROR(#REF!,"")</f>
        <v/>
      </c>
      <c r="J236" s="1" t="str">
        <f>IFERROR(#REF!,"")</f>
        <v/>
      </c>
      <c r="K236" s="1" t="str">
        <f>IFERROR(#REF!,"")</f>
        <v/>
      </c>
      <c r="L236" s="1" t="str">
        <f>IFERROR(#REF!,"")</f>
        <v/>
      </c>
      <c r="M236" s="1" t="str">
        <f>IFERROR(ESG[[#This Row],[BOCOM_DEAL?]],"")</f>
        <v/>
      </c>
      <c r="N236" s="1" t="str">
        <f>IFERROR(#REF!,"")</f>
        <v/>
      </c>
      <c r="O236" s="1" t="str">
        <f>IFERROR(#REF!,"")</f>
        <v/>
      </c>
      <c r="P236" s="1" t="str">
        <f>IFERROR(#REF!,"")</f>
        <v/>
      </c>
      <c r="Q236" s="1" t="str">
        <f>IFERROR(#REF!,"")</f>
        <v/>
      </c>
      <c r="R236" s="1" t="str">
        <f>IFERROR(#REF!,"")</f>
        <v/>
      </c>
      <c r="S236" t="str">
        <f>IF(IFERROR(#REF!,"")="","",IFERROR(#REF!,""))</f>
        <v/>
      </c>
    </row>
    <row r="237" spans="1:19" ht="18" customHeight="1">
      <c r="A237" s="1" t="str">
        <f>IFERROR(ESG[[#This Row],[Index]],"")</f>
        <v/>
      </c>
      <c r="B237" s="6" t="str">
        <f>IFERROR(#REF!,"")</f>
        <v/>
      </c>
      <c r="C237" s="1" t="str">
        <f>IFERROR(#REF!,"")</f>
        <v/>
      </c>
      <c r="D237" s="1" t="str">
        <f>IFERROR(#REF!,"")</f>
        <v/>
      </c>
      <c r="E237" s="1" t="str">
        <f>IFERROR(#REF!,"")</f>
        <v/>
      </c>
      <c r="F237" s="1" t="str">
        <f>IFERROR(#REF!,"")</f>
        <v/>
      </c>
      <c r="G237" s="1" t="str">
        <f>IFERROR(#REF!,"")</f>
        <v/>
      </c>
      <c r="H237" s="1" t="str">
        <f>IFERROR(#REF!,"")</f>
        <v/>
      </c>
      <c r="I237" s="1" t="str">
        <f>IFERROR(#REF!,"")</f>
        <v/>
      </c>
      <c r="J237" s="1" t="str">
        <f>IFERROR(#REF!,"")</f>
        <v/>
      </c>
      <c r="K237" s="1" t="str">
        <f>IFERROR(#REF!,"")</f>
        <v/>
      </c>
      <c r="L237" s="1" t="str">
        <f>IFERROR(#REF!,"")</f>
        <v/>
      </c>
      <c r="M237" s="1" t="str">
        <f>IFERROR(ESG[[#This Row],[BOCOM_DEAL?]],"")</f>
        <v/>
      </c>
      <c r="N237" s="1" t="str">
        <f>IFERROR(#REF!,"")</f>
        <v/>
      </c>
      <c r="O237" s="1" t="str">
        <f>IFERROR(#REF!,"")</f>
        <v/>
      </c>
      <c r="P237" s="1" t="str">
        <f>IFERROR(#REF!,"")</f>
        <v/>
      </c>
      <c r="Q237" s="1" t="str">
        <f>IFERROR(#REF!,"")</f>
        <v/>
      </c>
      <c r="R237" s="1" t="str">
        <f>IFERROR(#REF!,"")</f>
        <v/>
      </c>
      <c r="S237" t="str">
        <f>IF(IFERROR(#REF!,"")="","",IFERROR(#REF!,""))</f>
        <v/>
      </c>
    </row>
    <row r="238" spans="1:19" ht="18" customHeight="1">
      <c r="A238" s="1" t="str">
        <f>IFERROR(ESG[[#This Row],[Index]],"")</f>
        <v/>
      </c>
      <c r="B238" s="6" t="str">
        <f>IFERROR(#REF!,"")</f>
        <v/>
      </c>
      <c r="C238" s="1" t="str">
        <f>IFERROR(#REF!,"")</f>
        <v/>
      </c>
      <c r="D238" s="1" t="str">
        <f>IFERROR(#REF!,"")</f>
        <v/>
      </c>
      <c r="E238" s="1" t="str">
        <f>IFERROR(#REF!,"")</f>
        <v/>
      </c>
      <c r="F238" s="1" t="str">
        <f>IFERROR(#REF!,"")</f>
        <v/>
      </c>
      <c r="G238" s="1" t="str">
        <f>IFERROR(#REF!,"")</f>
        <v/>
      </c>
      <c r="H238" s="1" t="str">
        <f>IFERROR(#REF!,"")</f>
        <v/>
      </c>
      <c r="I238" s="1" t="str">
        <f>IFERROR(#REF!,"")</f>
        <v/>
      </c>
      <c r="J238" s="1" t="str">
        <f>IFERROR(#REF!,"")</f>
        <v/>
      </c>
      <c r="K238" s="1" t="str">
        <f>IFERROR(#REF!,"")</f>
        <v/>
      </c>
      <c r="L238" s="1" t="str">
        <f>IFERROR(#REF!,"")</f>
        <v/>
      </c>
      <c r="M238" s="1" t="str">
        <f>IFERROR(ESG[[#This Row],[BOCOM_DEAL?]],"")</f>
        <v/>
      </c>
      <c r="N238" s="1" t="str">
        <f>IFERROR(#REF!,"")</f>
        <v/>
      </c>
      <c r="O238" s="1" t="str">
        <f>IFERROR(#REF!,"")</f>
        <v/>
      </c>
      <c r="P238" s="1" t="str">
        <f>IFERROR(#REF!,"")</f>
        <v/>
      </c>
      <c r="Q238" s="1" t="str">
        <f>IFERROR(#REF!,"")</f>
        <v/>
      </c>
      <c r="R238" s="1" t="str">
        <f>IFERROR(#REF!,"")</f>
        <v/>
      </c>
      <c r="S238" t="str">
        <f>IF(IFERROR(#REF!,"")="","",IFERROR(#REF!,""))</f>
        <v/>
      </c>
    </row>
    <row r="239" spans="1:19" ht="18" customHeight="1">
      <c r="A239" s="1" t="str">
        <f>IFERROR(ESG[[#This Row],[Index]],"")</f>
        <v/>
      </c>
      <c r="B239" s="6" t="str">
        <f>IFERROR(#REF!,"")</f>
        <v/>
      </c>
      <c r="C239" s="1" t="str">
        <f>IFERROR(#REF!,"")</f>
        <v/>
      </c>
      <c r="D239" s="1" t="str">
        <f>IFERROR(#REF!,"")</f>
        <v/>
      </c>
      <c r="E239" s="1" t="str">
        <f>IFERROR(#REF!,"")</f>
        <v/>
      </c>
      <c r="F239" s="1" t="str">
        <f>IFERROR(#REF!,"")</f>
        <v/>
      </c>
      <c r="G239" s="1" t="str">
        <f>IFERROR(#REF!,"")</f>
        <v/>
      </c>
      <c r="H239" s="1" t="str">
        <f>IFERROR(#REF!,"")</f>
        <v/>
      </c>
      <c r="I239" s="1" t="str">
        <f>IFERROR(#REF!,"")</f>
        <v/>
      </c>
      <c r="J239" s="1" t="str">
        <f>IFERROR(#REF!,"")</f>
        <v/>
      </c>
      <c r="K239" s="1" t="str">
        <f>IFERROR(#REF!,"")</f>
        <v/>
      </c>
      <c r="L239" s="1" t="str">
        <f>IFERROR(#REF!,"")</f>
        <v/>
      </c>
      <c r="M239" s="1" t="str">
        <f>IFERROR(ESG[[#This Row],[BOCOM_DEAL?]],"")</f>
        <v/>
      </c>
      <c r="N239" s="1" t="str">
        <f>IFERROR(#REF!,"")</f>
        <v/>
      </c>
      <c r="O239" s="1" t="str">
        <f>IFERROR(#REF!,"")</f>
        <v/>
      </c>
      <c r="P239" s="1" t="str">
        <f>IFERROR(#REF!,"")</f>
        <v/>
      </c>
      <c r="Q239" s="1" t="str">
        <f>IFERROR(#REF!,"")</f>
        <v/>
      </c>
      <c r="R239" s="1" t="str">
        <f>IFERROR(#REF!,"")</f>
        <v/>
      </c>
      <c r="S239" t="str">
        <f>IF(IFERROR(#REF!,"")="","",IFERROR(#REF!,""))</f>
        <v/>
      </c>
    </row>
    <row r="240" spans="1:19" ht="18" customHeight="1">
      <c r="A240" s="1" t="str">
        <f>IFERROR(ESG[[#This Row],[Index]],"")</f>
        <v/>
      </c>
      <c r="B240" s="6" t="str">
        <f>IFERROR(#REF!,"")</f>
        <v/>
      </c>
      <c r="C240" s="1" t="str">
        <f>IFERROR(#REF!,"")</f>
        <v/>
      </c>
      <c r="D240" s="1" t="str">
        <f>IFERROR(#REF!,"")</f>
        <v/>
      </c>
      <c r="E240" s="1" t="str">
        <f>IFERROR(#REF!,"")</f>
        <v/>
      </c>
      <c r="F240" s="1" t="str">
        <f>IFERROR(#REF!,"")</f>
        <v/>
      </c>
      <c r="G240" s="1" t="str">
        <f>IFERROR(#REF!,"")</f>
        <v/>
      </c>
      <c r="H240" s="1" t="str">
        <f>IFERROR(#REF!,"")</f>
        <v/>
      </c>
      <c r="I240" s="1" t="str">
        <f>IFERROR(#REF!,"")</f>
        <v/>
      </c>
      <c r="J240" s="1" t="str">
        <f>IFERROR(#REF!,"")</f>
        <v/>
      </c>
      <c r="K240" s="1" t="str">
        <f>IFERROR(#REF!,"")</f>
        <v/>
      </c>
      <c r="L240" s="1" t="str">
        <f>IFERROR(#REF!,"")</f>
        <v/>
      </c>
      <c r="M240" s="1" t="str">
        <f>IFERROR(ESG[[#This Row],[BOCOM_DEAL?]],"")</f>
        <v/>
      </c>
      <c r="N240" s="1" t="str">
        <f>IFERROR(#REF!,"")</f>
        <v/>
      </c>
      <c r="O240" s="1" t="str">
        <f>IFERROR(#REF!,"")</f>
        <v/>
      </c>
      <c r="P240" s="1" t="str">
        <f>IFERROR(#REF!,"")</f>
        <v/>
      </c>
      <c r="Q240" s="1" t="str">
        <f>IFERROR(#REF!,"")</f>
        <v/>
      </c>
      <c r="R240" s="1" t="str">
        <f>IFERROR(#REF!,"")</f>
        <v/>
      </c>
      <c r="S240" t="str">
        <f>IF(IFERROR(#REF!,"")="","",IFERROR(#REF!,""))</f>
        <v/>
      </c>
    </row>
    <row r="241" spans="1:19" ht="18" customHeight="1">
      <c r="A241" s="1" t="str">
        <f>IFERROR(ESG[[#This Row],[Index]],"")</f>
        <v/>
      </c>
      <c r="B241" s="6" t="str">
        <f>IFERROR(#REF!,"")</f>
        <v/>
      </c>
      <c r="C241" s="1" t="str">
        <f>IFERROR(#REF!,"")</f>
        <v/>
      </c>
      <c r="D241" s="1" t="str">
        <f>IFERROR(#REF!,"")</f>
        <v/>
      </c>
      <c r="E241" s="1" t="str">
        <f>IFERROR(#REF!,"")</f>
        <v/>
      </c>
      <c r="F241" s="1" t="str">
        <f>IFERROR(#REF!,"")</f>
        <v/>
      </c>
      <c r="G241" s="1" t="str">
        <f>IFERROR(#REF!,"")</f>
        <v/>
      </c>
      <c r="H241" s="1" t="str">
        <f>IFERROR(#REF!,"")</f>
        <v/>
      </c>
      <c r="I241" s="1" t="str">
        <f>IFERROR(#REF!,"")</f>
        <v/>
      </c>
      <c r="J241" s="1" t="str">
        <f>IFERROR(#REF!,"")</f>
        <v/>
      </c>
      <c r="K241" s="1" t="str">
        <f>IFERROR(#REF!,"")</f>
        <v/>
      </c>
      <c r="L241" s="1" t="str">
        <f>IFERROR(#REF!,"")</f>
        <v/>
      </c>
      <c r="M241" s="1" t="str">
        <f>IFERROR(ESG[[#This Row],[BOCOM_DEAL?]],"")</f>
        <v/>
      </c>
      <c r="N241" s="1" t="str">
        <f>IFERROR(#REF!,"")</f>
        <v/>
      </c>
      <c r="O241" s="1" t="str">
        <f>IFERROR(#REF!,"")</f>
        <v/>
      </c>
      <c r="P241" s="1" t="str">
        <f>IFERROR(#REF!,"")</f>
        <v/>
      </c>
      <c r="Q241" s="1" t="str">
        <f>IFERROR(#REF!,"")</f>
        <v/>
      </c>
      <c r="R241" s="1" t="str">
        <f>IFERROR(#REF!,"")</f>
        <v/>
      </c>
      <c r="S241" t="str">
        <f>IF(IFERROR(#REF!,"")="","",IFERROR(#REF!,""))</f>
        <v/>
      </c>
    </row>
    <row r="242" spans="1:19" ht="18" customHeight="1">
      <c r="A242" s="1" t="str">
        <f>IFERROR(ESG[[#This Row],[Index]],"")</f>
        <v/>
      </c>
      <c r="B242" s="6" t="str">
        <f>IFERROR(#REF!,"")</f>
        <v/>
      </c>
      <c r="C242" s="1" t="str">
        <f>IFERROR(#REF!,"")</f>
        <v/>
      </c>
      <c r="D242" s="1" t="str">
        <f>IFERROR(#REF!,"")</f>
        <v/>
      </c>
      <c r="E242" s="1" t="str">
        <f>IFERROR(#REF!,"")</f>
        <v/>
      </c>
      <c r="F242" s="1" t="str">
        <f>IFERROR(#REF!,"")</f>
        <v/>
      </c>
      <c r="G242" s="1" t="str">
        <f>IFERROR(#REF!,"")</f>
        <v/>
      </c>
      <c r="H242" s="1" t="str">
        <f>IFERROR(#REF!,"")</f>
        <v/>
      </c>
      <c r="I242" s="1" t="str">
        <f>IFERROR(#REF!,"")</f>
        <v/>
      </c>
      <c r="J242" s="1" t="str">
        <f>IFERROR(#REF!,"")</f>
        <v/>
      </c>
      <c r="K242" s="1" t="str">
        <f>IFERROR(#REF!,"")</f>
        <v/>
      </c>
      <c r="L242" s="1" t="str">
        <f>IFERROR(#REF!,"")</f>
        <v/>
      </c>
      <c r="M242" s="1" t="str">
        <f>IFERROR(ESG[[#This Row],[BOCOM_DEAL?]],"")</f>
        <v/>
      </c>
      <c r="N242" s="1" t="str">
        <f>IFERROR(#REF!,"")</f>
        <v/>
      </c>
      <c r="O242" s="1" t="str">
        <f>IFERROR(#REF!,"")</f>
        <v/>
      </c>
      <c r="P242" s="1" t="str">
        <f>IFERROR(#REF!,"")</f>
        <v/>
      </c>
      <c r="Q242" s="1" t="str">
        <f>IFERROR(#REF!,"")</f>
        <v/>
      </c>
      <c r="R242" s="1" t="str">
        <f>IFERROR(#REF!,"")</f>
        <v/>
      </c>
      <c r="S242" t="str">
        <f>IF(IFERROR(#REF!,"")="","",IFERROR(#REF!,""))</f>
        <v/>
      </c>
    </row>
    <row r="243" spans="1:19" ht="18" customHeight="1">
      <c r="A243" s="1" t="str">
        <f>IFERROR(ESG[[#This Row],[Index]],"")</f>
        <v/>
      </c>
      <c r="B243" s="6" t="str">
        <f>IFERROR(#REF!,"")</f>
        <v/>
      </c>
      <c r="C243" s="1" t="str">
        <f>IFERROR(#REF!,"")</f>
        <v/>
      </c>
      <c r="D243" s="1" t="str">
        <f>IFERROR(#REF!,"")</f>
        <v/>
      </c>
      <c r="E243" s="1" t="str">
        <f>IFERROR(#REF!,"")</f>
        <v/>
      </c>
      <c r="F243" s="1" t="str">
        <f>IFERROR(#REF!,"")</f>
        <v/>
      </c>
      <c r="G243" s="1" t="str">
        <f>IFERROR(#REF!,"")</f>
        <v/>
      </c>
      <c r="H243" s="1" t="str">
        <f>IFERROR(#REF!,"")</f>
        <v/>
      </c>
      <c r="I243" s="1" t="str">
        <f>IFERROR(#REF!,"")</f>
        <v/>
      </c>
      <c r="J243" s="1" t="str">
        <f>IFERROR(#REF!,"")</f>
        <v/>
      </c>
      <c r="K243" s="1" t="str">
        <f>IFERROR(#REF!,"")</f>
        <v/>
      </c>
      <c r="L243" s="1" t="str">
        <f>IFERROR(#REF!,"")</f>
        <v/>
      </c>
      <c r="M243" s="1" t="str">
        <f>IFERROR(ESG[[#This Row],[BOCOM_DEAL?]],"")</f>
        <v/>
      </c>
      <c r="N243" s="1" t="str">
        <f>IFERROR(#REF!,"")</f>
        <v/>
      </c>
      <c r="O243" s="1" t="str">
        <f>IFERROR(#REF!,"")</f>
        <v/>
      </c>
      <c r="P243" s="1" t="str">
        <f>IFERROR(#REF!,"")</f>
        <v/>
      </c>
      <c r="Q243" s="1" t="str">
        <f>IFERROR(#REF!,"")</f>
        <v/>
      </c>
      <c r="R243" s="1" t="str">
        <f>IFERROR(#REF!,"")</f>
        <v/>
      </c>
      <c r="S243" t="str">
        <f>IF(IFERROR(#REF!,"")="","",IFERROR(#REF!,""))</f>
        <v/>
      </c>
    </row>
    <row r="244" spans="1:19" ht="18" customHeight="1">
      <c r="A244" s="1" t="str">
        <f>IFERROR(ESG[[#This Row],[Index]],"")</f>
        <v/>
      </c>
      <c r="B244" s="6" t="str">
        <f>IFERROR(#REF!,"")</f>
        <v/>
      </c>
      <c r="C244" s="1" t="str">
        <f>IFERROR(#REF!,"")</f>
        <v/>
      </c>
      <c r="D244" s="1" t="str">
        <f>IFERROR(#REF!,"")</f>
        <v/>
      </c>
      <c r="E244" s="1" t="str">
        <f>IFERROR(#REF!,"")</f>
        <v/>
      </c>
      <c r="F244" s="1" t="str">
        <f>IFERROR(#REF!,"")</f>
        <v/>
      </c>
      <c r="G244" s="1" t="str">
        <f>IFERROR(#REF!,"")</f>
        <v/>
      </c>
      <c r="H244" s="1" t="str">
        <f>IFERROR(#REF!,"")</f>
        <v/>
      </c>
      <c r="I244" s="1" t="str">
        <f>IFERROR(#REF!,"")</f>
        <v/>
      </c>
      <c r="J244" s="1" t="str">
        <f>IFERROR(#REF!,"")</f>
        <v/>
      </c>
      <c r="K244" s="1" t="str">
        <f>IFERROR(#REF!,"")</f>
        <v/>
      </c>
      <c r="L244" s="1" t="str">
        <f>IFERROR(#REF!,"")</f>
        <v/>
      </c>
      <c r="M244" s="1" t="str">
        <f>IFERROR(ESG[[#This Row],[BOCOM_DEAL?]],"")</f>
        <v/>
      </c>
      <c r="N244" s="1" t="str">
        <f>IFERROR(#REF!,"")</f>
        <v/>
      </c>
      <c r="O244" s="1" t="str">
        <f>IFERROR(#REF!,"")</f>
        <v/>
      </c>
      <c r="P244" s="1" t="str">
        <f>IFERROR(#REF!,"")</f>
        <v/>
      </c>
      <c r="Q244" s="1" t="str">
        <f>IFERROR(#REF!,"")</f>
        <v/>
      </c>
      <c r="R244" s="1" t="str">
        <f>IFERROR(#REF!,"")</f>
        <v/>
      </c>
      <c r="S244" t="str">
        <f>IF(IFERROR(#REF!,"")="","",IFERROR(#REF!,""))</f>
        <v/>
      </c>
    </row>
  </sheetData>
  <sheetProtection algorithmName="SHA-512" hashValue="Ahcq6GzvmZVkpJgsurGOpaDoeMmN2iR9lVbJJsxYKB8UtrH1kxNzArLk3enorgaBvGq/Uy5QvvyM51dOClKhEQ==" saltValue="BNh/UI4Dc9NQYjIs0nU5lg==" spinCount="100000" sheet="1" objects="1" scenarios="1" formatColumns="0" autoFilter="0"/>
  <conditionalFormatting sqref="D6:D166">
    <cfRule type="containsText" dxfId="40" priority="18" operator="containsText" text="Sustainable">
      <formula>NOT(ISERROR(SEARCH("Sustainable",D6)))</formula>
    </cfRule>
    <cfRule type="containsText" dxfId="39" priority="19" operator="containsText" text="Green">
      <formula>NOT(ISERROR(SEARCH("Green",D6)))</formula>
    </cfRule>
  </conditionalFormatting>
  <conditionalFormatting sqref="E6:E166 C158:C166">
    <cfRule type="containsText" dxfId="38" priority="17" operator="containsText" text="FTZ">
      <formula>NOT(ISERROR(SEARCH("FTZ",C6)))</formula>
    </cfRule>
  </conditionalFormatting>
  <conditionalFormatting sqref="C6:C166">
    <cfRule type="containsText" dxfId="37" priority="12" operator="containsText" text="FTZ">
      <formula>NOT(ISERROR(SEARCH("FTZ",C6)))</formula>
    </cfRule>
  </conditionalFormatting>
  <conditionalFormatting sqref="A241:R244">
    <cfRule type="expression" dxfId="36" priority="31">
      <formula>$A247="JGC"</formula>
    </cfRule>
  </conditionalFormatting>
  <conditionalFormatting sqref="M6:M166">
    <cfRule type="containsText" dxfId="35" priority="1" operator="containsText" text="蓝色">
      <formula>NOT(ISERROR(SEARCH("蓝色",M6)))</formula>
    </cfRule>
    <cfRule type="containsText" dxfId="34" priority="10" operator="containsText" text="可持续">
      <formula>NOT(ISERROR(SEARCH("可持续",M6)))</formula>
    </cfRule>
    <cfRule type="containsText" dxfId="33" priority="11" operator="containsText" text="绿">
      <formula>NOT(ISERROR(SEARCH("绿",M6)))</formula>
    </cfRule>
  </conditionalFormatting>
  <conditionalFormatting sqref="O241:O244">
    <cfRule type="expression" dxfId="32" priority="32">
      <formula>#REF!="JGC"</formula>
    </cfRule>
  </conditionalFormatting>
  <conditionalFormatting sqref="A167:R240">
    <cfRule type="expression" dxfId="31" priority="78">
      <formula>$A171="JGC"</formula>
    </cfRule>
  </conditionalFormatting>
  <conditionalFormatting sqref="A6:R153">
    <cfRule type="expression" dxfId="30" priority="83">
      <formula>$B10="JGC"</formula>
    </cfRule>
  </conditionalFormatting>
  <conditionalFormatting sqref="A154:R166">
    <cfRule type="expression" dxfId="29" priority="101">
      <formula>$A167="JGC"</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FFA02-49B2-4B72-805C-ABF9277B4531}">
  <sheetPr codeName="Sheet8">
    <tabColor theme="5" tint="0.79998168889431442"/>
  </sheetPr>
  <dimension ref="A1:P1109"/>
  <sheetViews>
    <sheetView zoomScale="85" zoomScaleNormal="85" workbookViewId="0">
      <selection activeCell="B2" sqref="B2"/>
    </sheetView>
  </sheetViews>
  <sheetFormatPr defaultRowHeight="15"/>
  <cols>
    <col min="1" max="1" width="16.6640625" bestFit="1" customWidth="1"/>
    <col min="2" max="2" width="8.88671875" bestFit="1" customWidth="1"/>
    <col min="3" max="3" width="14" bestFit="1" customWidth="1"/>
    <col min="4" max="4" width="10.33203125" bestFit="1" customWidth="1"/>
    <col min="5" max="5" width="25.88671875" bestFit="1" customWidth="1"/>
    <col min="6" max="6" width="14.6640625" bestFit="1" customWidth="1"/>
    <col min="7" max="7" width="7.6640625" bestFit="1" customWidth="1"/>
    <col min="8" max="8" width="13.5546875" bestFit="1" customWidth="1"/>
    <col min="9" max="9" width="9.109375" bestFit="1" customWidth="1"/>
    <col min="10" max="10" width="12.44140625" bestFit="1" customWidth="1"/>
    <col min="11" max="11" width="13.44140625" bestFit="1" customWidth="1"/>
    <col min="12" max="12" width="10.77734375" bestFit="1" customWidth="1"/>
    <col min="13" max="13" width="13.5546875" bestFit="1" customWidth="1"/>
    <col min="14" max="14" width="17.88671875" bestFit="1" customWidth="1"/>
    <col min="15" max="15" width="8.33203125" bestFit="1" customWidth="1"/>
    <col min="16" max="16" width="7.6640625" bestFit="1" customWidth="1"/>
  </cols>
  <sheetData>
    <row r="1" spans="1:16" s="46" customFormat="1" ht="30" customHeight="1">
      <c r="A1" s="45" t="s">
        <v>5937</v>
      </c>
    </row>
    <row r="2" spans="1:16" s="46" customFormat="1" ht="30" customHeight="1">
      <c r="A2" s="45" t="s">
        <v>5936</v>
      </c>
    </row>
    <row r="3" spans="1:16" s="46" customFormat="1" ht="30" customHeight="1">
      <c r="A3" s="65">
        <f ca="1">COUNTA(INDIRECT("tbl_"&amp;A2&amp;"[Index]"))</f>
        <v>1104</v>
      </c>
    </row>
    <row r="4" spans="1:16" ht="15" customHeight="1"/>
    <row r="5" spans="1:16">
      <c r="A5" s="44" t="s">
        <v>1595</v>
      </c>
      <c r="B5" s="44" t="s">
        <v>0</v>
      </c>
      <c r="C5" s="44" t="s">
        <v>9</v>
      </c>
      <c r="D5" s="44" t="s">
        <v>1</v>
      </c>
      <c r="E5" s="44" t="s">
        <v>107</v>
      </c>
      <c r="F5" s="44" t="s">
        <v>122</v>
      </c>
      <c r="G5" s="44" t="s">
        <v>2</v>
      </c>
      <c r="H5" s="44" t="s">
        <v>99</v>
      </c>
      <c r="I5" s="44" t="s">
        <v>3</v>
      </c>
      <c r="J5" s="44" t="s">
        <v>4</v>
      </c>
      <c r="K5" s="44" t="s">
        <v>5</v>
      </c>
      <c r="L5" s="44" t="s">
        <v>1594</v>
      </c>
      <c r="M5" s="44" t="s">
        <v>6</v>
      </c>
      <c r="N5" s="44" t="s">
        <v>7</v>
      </c>
      <c r="O5" s="44" t="s">
        <v>3325</v>
      </c>
      <c r="P5" s="44" t="s">
        <v>8</v>
      </c>
    </row>
    <row r="6" spans="1:16">
      <c r="A6" s="44" t="s">
        <v>15</v>
      </c>
      <c r="B6" s="44">
        <v>1104</v>
      </c>
      <c r="C6" s="44" t="s">
        <v>6732</v>
      </c>
      <c r="D6" s="44" t="s">
        <v>6733</v>
      </c>
      <c r="E6" s="44" t="s">
        <v>1317</v>
      </c>
      <c r="F6" s="44" t="s">
        <v>10</v>
      </c>
      <c r="G6" s="44" t="s">
        <v>11</v>
      </c>
      <c r="H6" s="44">
        <v>9.15</v>
      </c>
      <c r="I6" s="44" t="s">
        <v>119</v>
      </c>
      <c r="J6" s="44" t="s">
        <v>142</v>
      </c>
      <c r="K6" s="44" t="s">
        <v>62</v>
      </c>
      <c r="L6" s="44" t="s">
        <v>15</v>
      </c>
      <c r="M6" s="44" t="s">
        <v>14</v>
      </c>
      <c r="N6" s="44" t="s">
        <v>2721</v>
      </c>
      <c r="O6" s="44" t="s">
        <v>3470</v>
      </c>
      <c r="P6" s="44" t="s">
        <v>72</v>
      </c>
    </row>
    <row r="7" spans="1:16">
      <c r="A7" s="44" t="s">
        <v>15</v>
      </c>
      <c r="B7" s="44">
        <v>1103</v>
      </c>
      <c r="C7" s="44" t="s">
        <v>6734</v>
      </c>
      <c r="D7" s="44" t="s">
        <v>6733</v>
      </c>
      <c r="E7" s="44" t="s">
        <v>6735</v>
      </c>
      <c r="F7" s="44" t="s">
        <v>10</v>
      </c>
      <c r="G7" s="44" t="s">
        <v>11</v>
      </c>
      <c r="H7" s="44">
        <v>1</v>
      </c>
      <c r="I7" s="44" t="s">
        <v>1656</v>
      </c>
      <c r="J7" s="44" t="s">
        <v>637</v>
      </c>
      <c r="K7" s="44" t="s">
        <v>15</v>
      </c>
      <c r="L7" s="44" t="s">
        <v>15</v>
      </c>
      <c r="M7" s="44" t="s">
        <v>14</v>
      </c>
      <c r="N7" s="44" t="s">
        <v>2721</v>
      </c>
      <c r="O7" s="44" t="s">
        <v>3470</v>
      </c>
      <c r="P7" s="44" t="s">
        <v>94</v>
      </c>
    </row>
    <row r="8" spans="1:16">
      <c r="A8" s="44" t="s">
        <v>15</v>
      </c>
      <c r="B8" s="44">
        <v>1102</v>
      </c>
      <c r="C8" s="44" t="s">
        <v>6736</v>
      </c>
      <c r="D8" s="44" t="s">
        <v>6733</v>
      </c>
      <c r="E8" s="44" t="s">
        <v>1794</v>
      </c>
      <c r="F8" s="44" t="s">
        <v>10</v>
      </c>
      <c r="G8" s="44" t="s">
        <v>2454</v>
      </c>
      <c r="H8" s="44">
        <v>66.400000000000006</v>
      </c>
      <c r="I8" s="44" t="s">
        <v>12</v>
      </c>
      <c r="J8" s="44" t="s">
        <v>158</v>
      </c>
      <c r="K8" s="44" t="s">
        <v>15</v>
      </c>
      <c r="L8" s="44" t="s">
        <v>15</v>
      </c>
      <c r="M8" s="44" t="s">
        <v>30</v>
      </c>
      <c r="N8" s="44" t="s">
        <v>15</v>
      </c>
      <c r="O8" s="44" t="s">
        <v>3470</v>
      </c>
      <c r="P8" s="44" t="s">
        <v>17</v>
      </c>
    </row>
    <row r="9" spans="1:16">
      <c r="A9" s="44" t="s">
        <v>15</v>
      </c>
      <c r="B9" s="44">
        <v>1101</v>
      </c>
      <c r="C9" s="44" t="s">
        <v>6737</v>
      </c>
      <c r="D9" s="44" t="s">
        <v>6733</v>
      </c>
      <c r="E9" s="44" t="s">
        <v>6738</v>
      </c>
      <c r="F9" s="44" t="s">
        <v>10</v>
      </c>
      <c r="G9" s="44" t="s">
        <v>2454</v>
      </c>
      <c r="H9" s="44">
        <v>83</v>
      </c>
      <c r="I9" s="44" t="s">
        <v>119</v>
      </c>
      <c r="J9" s="44" t="s">
        <v>518</v>
      </c>
      <c r="K9" s="44" t="s">
        <v>15</v>
      </c>
      <c r="L9" s="44" t="s">
        <v>15</v>
      </c>
      <c r="M9" s="44" t="s">
        <v>85</v>
      </c>
      <c r="N9" s="44" t="s">
        <v>15</v>
      </c>
      <c r="O9" s="44" t="s">
        <v>3470</v>
      </c>
      <c r="P9" s="44" t="s">
        <v>17</v>
      </c>
    </row>
    <row r="10" spans="1:16">
      <c r="A10" s="44" t="s">
        <v>15</v>
      </c>
      <c r="B10" s="44">
        <v>1100</v>
      </c>
      <c r="C10" s="44" t="s">
        <v>6739</v>
      </c>
      <c r="D10" s="44" t="s">
        <v>6727</v>
      </c>
      <c r="E10" s="44" t="s">
        <v>6120</v>
      </c>
      <c r="F10" s="44" t="s">
        <v>10</v>
      </c>
      <c r="G10" s="44" t="s">
        <v>11</v>
      </c>
      <c r="H10" s="44">
        <v>3.04</v>
      </c>
      <c r="I10" s="44" t="s">
        <v>1652</v>
      </c>
      <c r="J10" s="44" t="s">
        <v>318</v>
      </c>
      <c r="K10" s="44" t="s">
        <v>15</v>
      </c>
      <c r="L10" s="44" t="s">
        <v>15</v>
      </c>
      <c r="M10" s="44" t="s">
        <v>14</v>
      </c>
      <c r="N10" s="44" t="s">
        <v>2721</v>
      </c>
      <c r="O10" s="44" t="s">
        <v>3470</v>
      </c>
      <c r="P10" s="44" t="s">
        <v>56</v>
      </c>
    </row>
    <row r="11" spans="1:16">
      <c r="A11" s="44" t="s">
        <v>15</v>
      </c>
      <c r="B11" s="44">
        <v>1099</v>
      </c>
      <c r="C11" s="44" t="s">
        <v>6740</v>
      </c>
      <c r="D11" s="44" t="s">
        <v>6727</v>
      </c>
      <c r="E11" s="44" t="s">
        <v>6741</v>
      </c>
      <c r="F11" s="44" t="s">
        <v>10</v>
      </c>
      <c r="G11" s="44" t="s">
        <v>11</v>
      </c>
      <c r="H11" s="44">
        <v>2.5</v>
      </c>
      <c r="I11" s="44" t="s">
        <v>12</v>
      </c>
      <c r="J11" s="44" t="s">
        <v>815</v>
      </c>
      <c r="K11" s="44" t="s">
        <v>15</v>
      </c>
      <c r="L11" s="44" t="s">
        <v>15</v>
      </c>
      <c r="M11" s="44" t="s">
        <v>21</v>
      </c>
      <c r="N11" s="44" t="s">
        <v>2721</v>
      </c>
      <c r="O11" s="44" t="s">
        <v>3470</v>
      </c>
      <c r="P11" s="44" t="s">
        <v>50</v>
      </c>
    </row>
    <row r="12" spans="1:16">
      <c r="A12" s="44" t="s">
        <v>15</v>
      </c>
      <c r="B12" s="44">
        <v>1098</v>
      </c>
      <c r="C12" s="44" t="s">
        <v>6726</v>
      </c>
      <c r="D12" s="44" t="s">
        <v>6727</v>
      </c>
      <c r="E12" s="44" t="s">
        <v>5304</v>
      </c>
      <c r="F12" s="44" t="s">
        <v>104</v>
      </c>
      <c r="G12" s="44" t="s">
        <v>11</v>
      </c>
      <c r="H12" s="44">
        <v>7.5</v>
      </c>
      <c r="I12" s="44" t="s">
        <v>12</v>
      </c>
      <c r="J12" s="44" t="s">
        <v>395</v>
      </c>
      <c r="K12" s="44" t="s">
        <v>25</v>
      </c>
      <c r="L12" s="44">
        <v>65</v>
      </c>
      <c r="M12" s="44" t="s">
        <v>14</v>
      </c>
      <c r="N12" s="44" t="s">
        <v>5474</v>
      </c>
      <c r="O12" s="44" t="s">
        <v>3470</v>
      </c>
      <c r="P12" s="44" t="s">
        <v>22</v>
      </c>
    </row>
    <row r="13" spans="1:16">
      <c r="A13" s="44" t="s">
        <v>1599</v>
      </c>
      <c r="B13" s="44">
        <v>1097</v>
      </c>
      <c r="C13" s="44" t="s">
        <v>6742</v>
      </c>
      <c r="D13" s="44" t="s">
        <v>6727</v>
      </c>
      <c r="E13" s="44" t="s">
        <v>6743</v>
      </c>
      <c r="F13" s="44" t="s">
        <v>10</v>
      </c>
      <c r="G13" s="44" t="s">
        <v>11</v>
      </c>
      <c r="H13" s="44">
        <v>6.5</v>
      </c>
      <c r="I13" s="44" t="s">
        <v>12</v>
      </c>
      <c r="J13" s="44" t="s">
        <v>34</v>
      </c>
      <c r="K13" s="44" t="s">
        <v>52</v>
      </c>
      <c r="L13" s="44">
        <v>90</v>
      </c>
      <c r="M13" s="44" t="s">
        <v>30</v>
      </c>
      <c r="N13" s="44" t="s">
        <v>2721</v>
      </c>
      <c r="O13" s="44" t="s">
        <v>3470</v>
      </c>
      <c r="P13" s="44" t="s">
        <v>72</v>
      </c>
    </row>
    <row r="14" spans="1:16">
      <c r="A14" s="44" t="s">
        <v>15</v>
      </c>
      <c r="B14" s="44">
        <v>1096</v>
      </c>
      <c r="C14" s="44" t="s">
        <v>6744</v>
      </c>
      <c r="D14" s="44" t="s">
        <v>6745</v>
      </c>
      <c r="E14" s="44" t="s">
        <v>6746</v>
      </c>
      <c r="F14" s="44" t="s">
        <v>10</v>
      </c>
      <c r="G14" s="44" t="s">
        <v>2454</v>
      </c>
      <c r="H14" s="44">
        <v>80</v>
      </c>
      <c r="I14" s="44" t="s">
        <v>12</v>
      </c>
      <c r="J14" s="44" t="s">
        <v>4439</v>
      </c>
      <c r="K14" s="44" t="s">
        <v>6747</v>
      </c>
      <c r="L14" s="44">
        <v>10</v>
      </c>
      <c r="M14" s="44" t="s">
        <v>21</v>
      </c>
      <c r="N14" s="44" t="s">
        <v>15</v>
      </c>
      <c r="O14" s="44" t="s">
        <v>3470</v>
      </c>
      <c r="P14" s="44" t="s">
        <v>17</v>
      </c>
    </row>
    <row r="15" spans="1:16">
      <c r="A15" s="44" t="s">
        <v>15</v>
      </c>
      <c r="B15" s="44">
        <v>1095</v>
      </c>
      <c r="C15" s="44" t="s">
        <v>6748</v>
      </c>
      <c r="D15" s="44" t="s">
        <v>6745</v>
      </c>
      <c r="E15" s="44" t="s">
        <v>5141</v>
      </c>
      <c r="F15" s="44" t="s">
        <v>10</v>
      </c>
      <c r="G15" s="44" t="s">
        <v>11</v>
      </c>
      <c r="H15" s="44">
        <v>4.524</v>
      </c>
      <c r="I15" s="44" t="s">
        <v>135</v>
      </c>
      <c r="J15" s="44" t="s">
        <v>302</v>
      </c>
      <c r="K15" s="44" t="s">
        <v>15</v>
      </c>
      <c r="L15" s="44" t="s">
        <v>15</v>
      </c>
      <c r="M15" s="44" t="s">
        <v>14</v>
      </c>
      <c r="N15" s="44" t="s">
        <v>2721</v>
      </c>
      <c r="O15" s="44" t="s">
        <v>3470</v>
      </c>
      <c r="P15" s="44" t="s">
        <v>33</v>
      </c>
    </row>
    <row r="16" spans="1:16">
      <c r="A16" s="44" t="s">
        <v>15</v>
      </c>
      <c r="B16" s="44">
        <v>1094</v>
      </c>
      <c r="C16" s="44" t="s">
        <v>6749</v>
      </c>
      <c r="D16" s="44" t="s">
        <v>6745</v>
      </c>
      <c r="E16" s="44" t="s">
        <v>6750</v>
      </c>
      <c r="F16" s="44" t="s">
        <v>10</v>
      </c>
      <c r="G16" s="44" t="s">
        <v>11</v>
      </c>
      <c r="H16" s="44">
        <v>4</v>
      </c>
      <c r="I16" s="44" t="s">
        <v>135</v>
      </c>
      <c r="J16" s="44" t="s">
        <v>1388</v>
      </c>
      <c r="K16" s="44" t="s">
        <v>15</v>
      </c>
      <c r="L16" s="44" t="s">
        <v>15</v>
      </c>
      <c r="M16" s="44" t="s">
        <v>14</v>
      </c>
      <c r="N16" s="44" t="s">
        <v>2721</v>
      </c>
      <c r="O16" s="44" t="s">
        <v>3470</v>
      </c>
      <c r="P16" s="44" t="s">
        <v>56</v>
      </c>
    </row>
    <row r="17" spans="1:16">
      <c r="A17" s="44" t="s">
        <v>15</v>
      </c>
      <c r="B17" s="44">
        <v>1093</v>
      </c>
      <c r="C17" s="44" t="s">
        <v>6751</v>
      </c>
      <c r="D17" s="44" t="s">
        <v>6745</v>
      </c>
      <c r="E17" s="44" t="s">
        <v>420</v>
      </c>
      <c r="F17" s="44" t="s">
        <v>1673</v>
      </c>
      <c r="G17" s="44" t="s">
        <v>98</v>
      </c>
      <c r="H17" s="44">
        <v>5</v>
      </c>
      <c r="I17" s="44" t="s">
        <v>6752</v>
      </c>
      <c r="J17" s="44" t="s">
        <v>6753</v>
      </c>
      <c r="K17" s="44" t="s">
        <v>2544</v>
      </c>
      <c r="L17" s="44">
        <v>40</v>
      </c>
      <c r="M17" s="44" t="s">
        <v>14</v>
      </c>
      <c r="N17" s="44" t="s">
        <v>7550</v>
      </c>
      <c r="O17" s="44" t="s">
        <v>3098</v>
      </c>
      <c r="P17" s="44" t="s">
        <v>234</v>
      </c>
    </row>
    <row r="18" spans="1:16">
      <c r="A18" s="44" t="s">
        <v>15</v>
      </c>
      <c r="B18" s="44">
        <v>1092</v>
      </c>
      <c r="C18" s="44" t="s">
        <v>6754</v>
      </c>
      <c r="D18" s="44" t="s">
        <v>6730</v>
      </c>
      <c r="E18" s="44" t="s">
        <v>6755</v>
      </c>
      <c r="F18" s="44" t="s">
        <v>10</v>
      </c>
      <c r="G18" s="44" t="s">
        <v>11</v>
      </c>
      <c r="H18" s="44">
        <v>3.16</v>
      </c>
      <c r="I18" s="44" t="s">
        <v>12</v>
      </c>
      <c r="J18" s="44" t="s">
        <v>6405</v>
      </c>
      <c r="K18" s="44" t="s">
        <v>15</v>
      </c>
      <c r="L18" s="44" t="s">
        <v>15</v>
      </c>
      <c r="M18" s="44" t="s">
        <v>21</v>
      </c>
      <c r="N18" s="44" t="s">
        <v>2721</v>
      </c>
      <c r="O18" s="44" t="s">
        <v>3470</v>
      </c>
      <c r="P18" s="44" t="s">
        <v>22</v>
      </c>
    </row>
    <row r="19" spans="1:16">
      <c r="A19" s="44" t="s">
        <v>15</v>
      </c>
      <c r="B19" s="44">
        <v>1091</v>
      </c>
      <c r="C19" s="44" t="s">
        <v>6756</v>
      </c>
      <c r="D19" s="44" t="s">
        <v>6730</v>
      </c>
      <c r="E19" s="44" t="s">
        <v>6121</v>
      </c>
      <c r="F19" s="44" t="s">
        <v>10</v>
      </c>
      <c r="G19" s="44" t="s">
        <v>11</v>
      </c>
      <c r="H19" s="44">
        <v>8.15</v>
      </c>
      <c r="I19" s="44" t="s">
        <v>12</v>
      </c>
      <c r="J19" s="44" t="s">
        <v>302</v>
      </c>
      <c r="K19" s="44" t="s">
        <v>15</v>
      </c>
      <c r="L19" s="44" t="s">
        <v>15</v>
      </c>
      <c r="M19" s="44" t="s">
        <v>14</v>
      </c>
      <c r="N19" s="44" t="s">
        <v>2721</v>
      </c>
      <c r="O19" s="44" t="s">
        <v>3470</v>
      </c>
      <c r="P19" s="44" t="s">
        <v>94</v>
      </c>
    </row>
    <row r="20" spans="1:16">
      <c r="A20" s="44" t="s">
        <v>1775</v>
      </c>
      <c r="B20" s="44">
        <v>1090</v>
      </c>
      <c r="C20" s="44" t="s">
        <v>6729</v>
      </c>
      <c r="D20" s="44" t="s">
        <v>6730</v>
      </c>
      <c r="E20" s="44" t="s">
        <v>3577</v>
      </c>
      <c r="F20" s="44" t="s">
        <v>125</v>
      </c>
      <c r="G20" s="44" t="s">
        <v>11</v>
      </c>
      <c r="H20" s="44">
        <v>30</v>
      </c>
      <c r="I20" s="44" t="s">
        <v>135</v>
      </c>
      <c r="J20" s="44" t="s">
        <v>931</v>
      </c>
      <c r="K20" s="44" t="s">
        <v>1719</v>
      </c>
      <c r="L20" s="44">
        <v>37</v>
      </c>
      <c r="M20" s="44" t="s">
        <v>14</v>
      </c>
      <c r="N20" s="44" t="s">
        <v>3036</v>
      </c>
      <c r="O20" s="44" t="s">
        <v>3098</v>
      </c>
      <c r="P20" s="44" t="s">
        <v>127</v>
      </c>
    </row>
    <row r="21" spans="1:16">
      <c r="A21" s="44" t="s">
        <v>15</v>
      </c>
      <c r="B21" s="44">
        <v>1089</v>
      </c>
      <c r="C21" s="44" t="s">
        <v>6757</v>
      </c>
      <c r="D21" s="44" t="s">
        <v>6730</v>
      </c>
      <c r="E21" s="44" t="s">
        <v>3887</v>
      </c>
      <c r="F21" s="44" t="s">
        <v>10</v>
      </c>
      <c r="G21" s="44" t="s">
        <v>2454</v>
      </c>
      <c r="H21" s="44">
        <v>45</v>
      </c>
      <c r="I21" s="44" t="s">
        <v>12</v>
      </c>
      <c r="J21" s="44" t="s">
        <v>575</v>
      </c>
      <c r="K21" s="44" t="s">
        <v>6747</v>
      </c>
      <c r="L21" s="44">
        <v>18</v>
      </c>
      <c r="M21" s="44" t="s">
        <v>21</v>
      </c>
      <c r="N21" s="44" t="s">
        <v>15</v>
      </c>
      <c r="O21" s="44" t="s">
        <v>3470</v>
      </c>
      <c r="P21" s="44" t="s">
        <v>17</v>
      </c>
    </row>
    <row r="22" spans="1:16">
      <c r="A22" s="44" t="s">
        <v>15</v>
      </c>
      <c r="B22" s="44">
        <v>1088</v>
      </c>
      <c r="C22" s="44" t="s">
        <v>6758</v>
      </c>
      <c r="D22" s="44" t="s">
        <v>6759</v>
      </c>
      <c r="E22" s="44" t="s">
        <v>4802</v>
      </c>
      <c r="F22" s="44" t="s">
        <v>10</v>
      </c>
      <c r="G22" s="44" t="s">
        <v>98</v>
      </c>
      <c r="H22" s="44">
        <v>0.31</v>
      </c>
      <c r="I22" s="44" t="s">
        <v>12</v>
      </c>
      <c r="J22" s="44" t="s">
        <v>2146</v>
      </c>
      <c r="K22" s="44" t="s">
        <v>735</v>
      </c>
      <c r="L22" s="44">
        <v>45</v>
      </c>
      <c r="M22" s="44" t="s">
        <v>70</v>
      </c>
      <c r="N22" s="44" t="s">
        <v>15</v>
      </c>
      <c r="O22" s="44" t="s">
        <v>3470</v>
      </c>
      <c r="P22" s="44" t="s">
        <v>17</v>
      </c>
    </row>
    <row r="23" spans="1:16">
      <c r="A23" s="44" t="s">
        <v>15</v>
      </c>
      <c r="B23" s="44">
        <v>1087</v>
      </c>
      <c r="C23" s="44" t="s">
        <v>6760</v>
      </c>
      <c r="D23" s="44" t="s">
        <v>6759</v>
      </c>
      <c r="E23" s="44" t="s">
        <v>6761</v>
      </c>
      <c r="F23" s="44" t="s">
        <v>10</v>
      </c>
      <c r="G23" s="44" t="s">
        <v>11</v>
      </c>
      <c r="H23" s="44">
        <v>2.0699999999999998</v>
      </c>
      <c r="I23" s="44" t="s">
        <v>12</v>
      </c>
      <c r="J23" s="44" t="s">
        <v>36</v>
      </c>
      <c r="K23" s="44" t="s">
        <v>15</v>
      </c>
      <c r="L23" s="44" t="s">
        <v>15</v>
      </c>
      <c r="M23" s="44" t="s">
        <v>21</v>
      </c>
      <c r="N23" s="44" t="s">
        <v>2721</v>
      </c>
      <c r="O23" s="44" t="s">
        <v>3470</v>
      </c>
      <c r="P23" s="44" t="s">
        <v>56</v>
      </c>
    </row>
    <row r="24" spans="1:16">
      <c r="A24" s="44" t="s">
        <v>15</v>
      </c>
      <c r="B24" s="44">
        <v>1086</v>
      </c>
      <c r="C24" s="44" t="s">
        <v>6762</v>
      </c>
      <c r="D24" s="44" t="s">
        <v>6668</v>
      </c>
      <c r="E24" s="44" t="s">
        <v>5998</v>
      </c>
      <c r="F24" s="44" t="s">
        <v>10</v>
      </c>
      <c r="G24" s="44" t="s">
        <v>11</v>
      </c>
      <c r="H24" s="44">
        <v>4</v>
      </c>
      <c r="I24" s="44" t="s">
        <v>12</v>
      </c>
      <c r="J24" s="44" t="s">
        <v>302</v>
      </c>
      <c r="K24" s="44" t="s">
        <v>15</v>
      </c>
      <c r="L24" s="44" t="s">
        <v>15</v>
      </c>
      <c r="M24" s="44" t="s">
        <v>14</v>
      </c>
      <c r="N24" s="44" t="s">
        <v>2721</v>
      </c>
      <c r="O24" s="44" t="s">
        <v>3470</v>
      </c>
      <c r="P24" s="44" t="s">
        <v>56</v>
      </c>
    </row>
    <row r="25" spans="1:16">
      <c r="A25" s="44" t="s">
        <v>5210</v>
      </c>
      <c r="B25" s="44">
        <v>1085</v>
      </c>
      <c r="C25" s="44" t="s">
        <v>6653</v>
      </c>
      <c r="D25" s="44" t="s">
        <v>6668</v>
      </c>
      <c r="E25" s="44" t="s">
        <v>6652</v>
      </c>
      <c r="F25" s="44" t="s">
        <v>10</v>
      </c>
      <c r="G25" s="44" t="s">
        <v>11</v>
      </c>
      <c r="H25" s="44">
        <v>3.8</v>
      </c>
      <c r="I25" s="44" t="s">
        <v>1713</v>
      </c>
      <c r="J25" s="44" t="s">
        <v>826</v>
      </c>
      <c r="K25" s="44" t="s">
        <v>580</v>
      </c>
      <c r="L25" s="44">
        <v>40</v>
      </c>
      <c r="M25" s="44" t="s">
        <v>21</v>
      </c>
      <c r="N25" s="44" t="s">
        <v>6655</v>
      </c>
      <c r="O25" s="44" t="s">
        <v>3470</v>
      </c>
      <c r="P25" s="44" t="s">
        <v>97</v>
      </c>
    </row>
    <row r="26" spans="1:16">
      <c r="A26" s="44" t="s">
        <v>5210</v>
      </c>
      <c r="B26" s="44">
        <v>1084</v>
      </c>
      <c r="C26" s="44" t="s">
        <v>6658</v>
      </c>
      <c r="D26" s="44" t="s">
        <v>6668</v>
      </c>
      <c r="E26" s="44" t="s">
        <v>6657</v>
      </c>
      <c r="F26" s="44" t="s">
        <v>10</v>
      </c>
      <c r="G26" s="44" t="s">
        <v>11</v>
      </c>
      <c r="H26" s="44">
        <v>2.6</v>
      </c>
      <c r="I26" s="44" t="s">
        <v>12</v>
      </c>
      <c r="J26" s="44" t="s">
        <v>154</v>
      </c>
      <c r="K26" s="44" t="s">
        <v>44</v>
      </c>
      <c r="L26" s="44">
        <v>40</v>
      </c>
      <c r="M26" s="44" t="s">
        <v>21</v>
      </c>
      <c r="N26" s="44" t="s">
        <v>6655</v>
      </c>
      <c r="O26" s="44" t="s">
        <v>3470</v>
      </c>
      <c r="P26" s="44" t="s">
        <v>97</v>
      </c>
    </row>
    <row r="27" spans="1:16">
      <c r="A27" s="44" t="s">
        <v>1599</v>
      </c>
      <c r="B27" s="44">
        <v>1083</v>
      </c>
      <c r="C27" s="44" t="s">
        <v>6660</v>
      </c>
      <c r="D27" s="44" t="s">
        <v>6664</v>
      </c>
      <c r="E27" s="44" t="s">
        <v>941</v>
      </c>
      <c r="F27" s="44" t="s">
        <v>105</v>
      </c>
      <c r="G27" s="44" t="s">
        <v>98</v>
      </c>
      <c r="H27" s="44">
        <v>2</v>
      </c>
      <c r="I27" s="44" t="s">
        <v>12</v>
      </c>
      <c r="J27" s="44" t="s">
        <v>41</v>
      </c>
      <c r="K27" s="44" t="s">
        <v>55</v>
      </c>
      <c r="L27" s="44">
        <v>50</v>
      </c>
      <c r="M27" s="44" t="s">
        <v>14</v>
      </c>
      <c r="N27" s="44" t="s">
        <v>15</v>
      </c>
      <c r="O27" s="44" t="s">
        <v>3470</v>
      </c>
      <c r="P27" s="44" t="s">
        <v>37</v>
      </c>
    </row>
    <row r="28" spans="1:16">
      <c r="A28" s="44" t="s">
        <v>15</v>
      </c>
      <c r="B28" s="44">
        <v>1082</v>
      </c>
      <c r="C28" s="44" t="s">
        <v>6666</v>
      </c>
      <c r="D28" s="44" t="s">
        <v>6664</v>
      </c>
      <c r="E28" s="44" t="s">
        <v>6665</v>
      </c>
      <c r="F28" s="44" t="s">
        <v>10</v>
      </c>
      <c r="G28" s="44" t="s">
        <v>11</v>
      </c>
      <c r="H28" s="44">
        <v>14.2</v>
      </c>
      <c r="I28" s="44" t="s">
        <v>12</v>
      </c>
      <c r="J28" s="44" t="s">
        <v>59</v>
      </c>
      <c r="K28" s="44" t="s">
        <v>62</v>
      </c>
      <c r="L28" s="44">
        <v>35</v>
      </c>
      <c r="M28" s="44" t="s">
        <v>14</v>
      </c>
      <c r="N28" s="44" t="s">
        <v>3036</v>
      </c>
      <c r="O28" s="44" t="s">
        <v>3470</v>
      </c>
      <c r="P28" s="44" t="s">
        <v>65</v>
      </c>
    </row>
    <row r="29" spans="1:16">
      <c r="A29" s="44" t="s">
        <v>15</v>
      </c>
      <c r="B29" s="44">
        <v>1081</v>
      </c>
      <c r="C29" s="44" t="s">
        <v>6756</v>
      </c>
      <c r="D29" s="44" t="s">
        <v>6664</v>
      </c>
      <c r="E29" s="44" t="s">
        <v>5282</v>
      </c>
      <c r="F29" s="44" t="s">
        <v>10</v>
      </c>
      <c r="G29" s="44" t="s">
        <v>11</v>
      </c>
      <c r="H29" s="44">
        <v>8.15</v>
      </c>
      <c r="I29" s="44" t="s">
        <v>12</v>
      </c>
      <c r="J29" s="44" t="s">
        <v>302</v>
      </c>
      <c r="K29" s="44" t="s">
        <v>15</v>
      </c>
      <c r="L29" s="44" t="s">
        <v>15</v>
      </c>
      <c r="M29" s="44" t="s">
        <v>14</v>
      </c>
      <c r="N29" s="44" t="s">
        <v>2721</v>
      </c>
      <c r="O29" s="44" t="s">
        <v>3470</v>
      </c>
      <c r="P29" s="44" t="s">
        <v>94</v>
      </c>
    </row>
    <row r="30" spans="1:16">
      <c r="A30" s="44" t="s">
        <v>15</v>
      </c>
      <c r="B30" s="44">
        <v>1080</v>
      </c>
      <c r="C30" s="44" t="s">
        <v>6763</v>
      </c>
      <c r="D30" s="44" t="s">
        <v>6664</v>
      </c>
      <c r="E30" s="44" t="s">
        <v>6670</v>
      </c>
      <c r="F30" s="44" t="s">
        <v>10</v>
      </c>
      <c r="G30" s="44" t="s">
        <v>11</v>
      </c>
      <c r="H30" s="44">
        <v>10</v>
      </c>
      <c r="I30" s="44" t="s">
        <v>12</v>
      </c>
      <c r="J30" s="44" t="s">
        <v>154</v>
      </c>
      <c r="K30" s="44" t="s">
        <v>44</v>
      </c>
      <c r="L30" s="44">
        <v>40</v>
      </c>
      <c r="M30" s="44" t="s">
        <v>14</v>
      </c>
      <c r="N30" s="44" t="s">
        <v>2721</v>
      </c>
      <c r="O30" s="44" t="s">
        <v>3470</v>
      </c>
      <c r="P30" s="44" t="s">
        <v>17</v>
      </c>
    </row>
    <row r="31" spans="1:16">
      <c r="A31" s="44" t="s">
        <v>15</v>
      </c>
      <c r="B31" s="44">
        <v>1079</v>
      </c>
      <c r="C31" s="44" t="s">
        <v>6764</v>
      </c>
      <c r="D31" s="44" t="s">
        <v>6664</v>
      </c>
      <c r="E31" s="44" t="s">
        <v>6765</v>
      </c>
      <c r="F31" s="44" t="s">
        <v>10</v>
      </c>
      <c r="G31" s="44" t="s">
        <v>98</v>
      </c>
      <c r="H31" s="44">
        <v>1.58</v>
      </c>
      <c r="I31" s="44" t="s">
        <v>119</v>
      </c>
      <c r="J31" s="44" t="s">
        <v>6669</v>
      </c>
      <c r="K31" s="44" t="s">
        <v>2047</v>
      </c>
      <c r="L31" s="44">
        <v>55</v>
      </c>
      <c r="M31" s="44" t="s">
        <v>30</v>
      </c>
      <c r="N31" s="44" t="s">
        <v>15</v>
      </c>
      <c r="O31" s="44" t="s">
        <v>3470</v>
      </c>
      <c r="P31" s="44" t="s">
        <v>72</v>
      </c>
    </row>
    <row r="32" spans="1:16">
      <c r="A32" s="44" t="s">
        <v>15</v>
      </c>
      <c r="B32" s="44">
        <v>1078</v>
      </c>
      <c r="C32" s="44" t="s">
        <v>6766</v>
      </c>
      <c r="D32" s="44" t="s">
        <v>6671</v>
      </c>
      <c r="E32" s="44" t="s">
        <v>3495</v>
      </c>
      <c r="F32" s="44" t="s">
        <v>10</v>
      </c>
      <c r="G32" s="44" t="s">
        <v>11</v>
      </c>
      <c r="H32" s="44">
        <v>12.6</v>
      </c>
      <c r="I32" s="44" t="s">
        <v>12</v>
      </c>
      <c r="J32" s="44" t="s">
        <v>34</v>
      </c>
      <c r="K32" s="44" t="s">
        <v>62</v>
      </c>
      <c r="L32" s="44">
        <v>10</v>
      </c>
      <c r="M32" s="44" t="s">
        <v>14</v>
      </c>
      <c r="N32" s="44" t="s">
        <v>2721</v>
      </c>
      <c r="O32" s="44" t="s">
        <v>3470</v>
      </c>
      <c r="P32" s="44" t="s">
        <v>33</v>
      </c>
    </row>
    <row r="33" spans="1:16">
      <c r="A33" s="44" t="s">
        <v>6662</v>
      </c>
      <c r="B33" s="44">
        <v>1077</v>
      </c>
      <c r="C33" s="44" t="s">
        <v>6663</v>
      </c>
      <c r="D33" s="44" t="s">
        <v>6671</v>
      </c>
      <c r="E33" s="44" t="s">
        <v>2045</v>
      </c>
      <c r="F33" s="44" t="s">
        <v>104</v>
      </c>
      <c r="G33" s="44" t="s">
        <v>98</v>
      </c>
      <c r="H33" s="44">
        <v>3</v>
      </c>
      <c r="I33" s="44" t="s">
        <v>135</v>
      </c>
      <c r="J33" s="44" t="s">
        <v>309</v>
      </c>
      <c r="K33" s="44" t="s">
        <v>3551</v>
      </c>
      <c r="L33" s="44">
        <v>50</v>
      </c>
      <c r="M33" s="44" t="s">
        <v>14</v>
      </c>
      <c r="N33" s="44" t="s">
        <v>15</v>
      </c>
      <c r="O33" s="44" t="s">
        <v>3098</v>
      </c>
      <c r="P33" s="44" t="s">
        <v>48</v>
      </c>
    </row>
    <row r="34" spans="1:16">
      <c r="A34" s="44" t="s">
        <v>15</v>
      </c>
      <c r="B34" s="44">
        <v>1076</v>
      </c>
      <c r="C34" s="44" t="s">
        <v>6767</v>
      </c>
      <c r="D34" s="44" t="s">
        <v>6671</v>
      </c>
      <c r="E34" s="44" t="s">
        <v>4798</v>
      </c>
      <c r="F34" s="44" t="s">
        <v>10</v>
      </c>
      <c r="G34" s="44" t="s">
        <v>98</v>
      </c>
      <c r="H34" s="44">
        <v>0.68</v>
      </c>
      <c r="I34" s="44" t="s">
        <v>12</v>
      </c>
      <c r="J34" s="44" t="s">
        <v>1650</v>
      </c>
      <c r="K34" s="44" t="s">
        <v>2859</v>
      </c>
      <c r="L34" s="44">
        <v>45</v>
      </c>
      <c r="M34" s="44" t="s">
        <v>21</v>
      </c>
      <c r="N34" s="44" t="s">
        <v>15</v>
      </c>
      <c r="O34" s="44" t="s">
        <v>3470</v>
      </c>
      <c r="P34" s="44" t="s">
        <v>28</v>
      </c>
    </row>
    <row r="35" spans="1:16">
      <c r="A35" s="44" t="s">
        <v>15</v>
      </c>
      <c r="B35" s="44">
        <v>1075</v>
      </c>
      <c r="C35" s="44" t="s">
        <v>6768</v>
      </c>
      <c r="D35" s="44" t="s">
        <v>6403</v>
      </c>
      <c r="E35" s="44" t="s">
        <v>6404</v>
      </c>
      <c r="F35" s="44" t="s">
        <v>10</v>
      </c>
      <c r="G35" s="44" t="s">
        <v>11</v>
      </c>
      <c r="H35" s="44">
        <v>4.5</v>
      </c>
      <c r="I35" s="44" t="s">
        <v>12</v>
      </c>
      <c r="J35" s="44" t="s">
        <v>6405</v>
      </c>
      <c r="K35" s="44" t="s">
        <v>25</v>
      </c>
      <c r="L35" s="44" t="s">
        <v>15</v>
      </c>
      <c r="M35" s="44" t="s">
        <v>163</v>
      </c>
      <c r="N35" s="44" t="s">
        <v>2721</v>
      </c>
      <c r="O35" s="44" t="s">
        <v>3470</v>
      </c>
      <c r="P35" s="44" t="s">
        <v>56</v>
      </c>
    </row>
    <row r="36" spans="1:16">
      <c r="A36" s="44" t="s">
        <v>15</v>
      </c>
      <c r="B36" s="44">
        <v>1074</v>
      </c>
      <c r="C36" s="44" t="s">
        <v>6769</v>
      </c>
      <c r="D36" s="44" t="s">
        <v>6406</v>
      </c>
      <c r="E36" s="44" t="s">
        <v>6407</v>
      </c>
      <c r="F36" s="44" t="s">
        <v>10</v>
      </c>
      <c r="G36" s="44" t="s">
        <v>11</v>
      </c>
      <c r="H36" s="44">
        <v>2</v>
      </c>
      <c r="I36" s="44" t="s">
        <v>12</v>
      </c>
      <c r="J36" s="44" t="s">
        <v>27</v>
      </c>
      <c r="K36" s="44" t="s">
        <v>15</v>
      </c>
      <c r="L36" s="44" t="s">
        <v>15</v>
      </c>
      <c r="M36" s="44" t="s">
        <v>21</v>
      </c>
      <c r="N36" s="44" t="s">
        <v>2721</v>
      </c>
      <c r="O36" s="44" t="s">
        <v>3470</v>
      </c>
      <c r="P36" s="44" t="s">
        <v>33</v>
      </c>
    </row>
    <row r="37" spans="1:16">
      <c r="A37" s="44" t="s">
        <v>1775</v>
      </c>
      <c r="B37" s="44">
        <v>1073</v>
      </c>
      <c r="C37" s="44" t="s">
        <v>6770</v>
      </c>
      <c r="D37" s="44" t="s">
        <v>6406</v>
      </c>
      <c r="E37" s="44" t="s">
        <v>1774</v>
      </c>
      <c r="F37" s="44" t="s">
        <v>1631</v>
      </c>
      <c r="G37" s="44" t="s">
        <v>11</v>
      </c>
      <c r="H37" s="44">
        <v>35</v>
      </c>
      <c r="I37" s="44" t="s">
        <v>12</v>
      </c>
      <c r="J37" s="44" t="s">
        <v>158</v>
      </c>
      <c r="K37" s="44" t="s">
        <v>271</v>
      </c>
      <c r="L37" s="44">
        <v>30</v>
      </c>
      <c r="M37" s="44" t="s">
        <v>30</v>
      </c>
      <c r="N37" s="44" t="s">
        <v>6672</v>
      </c>
      <c r="O37" s="44" t="s">
        <v>3098</v>
      </c>
      <c r="P37" s="44" t="s">
        <v>35</v>
      </c>
    </row>
    <row r="38" spans="1:16">
      <c r="A38" s="44" t="s">
        <v>1599</v>
      </c>
      <c r="B38" s="44">
        <v>1072</v>
      </c>
      <c r="C38" s="44" t="s">
        <v>6380</v>
      </c>
      <c r="D38" s="44" t="s">
        <v>6408</v>
      </c>
      <c r="E38" s="44" t="s">
        <v>6379</v>
      </c>
      <c r="F38" s="44" t="s">
        <v>10</v>
      </c>
      <c r="G38" s="44" t="s">
        <v>2454</v>
      </c>
      <c r="H38" s="44">
        <v>155</v>
      </c>
      <c r="I38" s="44" t="s">
        <v>12</v>
      </c>
      <c r="J38" s="44" t="s">
        <v>575</v>
      </c>
      <c r="K38" s="44" t="s">
        <v>5974</v>
      </c>
      <c r="L38" s="44">
        <v>25</v>
      </c>
      <c r="M38" s="44" t="s">
        <v>21</v>
      </c>
      <c r="N38" s="44" t="s">
        <v>15</v>
      </c>
      <c r="O38" s="44" t="s">
        <v>3470</v>
      </c>
      <c r="P38" s="44" t="s">
        <v>26</v>
      </c>
    </row>
    <row r="39" spans="1:16">
      <c r="A39" s="44" t="s">
        <v>15</v>
      </c>
      <c r="B39" s="44">
        <v>1071</v>
      </c>
      <c r="C39" s="44" t="s">
        <v>6771</v>
      </c>
      <c r="D39" s="44" t="s">
        <v>6409</v>
      </c>
      <c r="E39" s="44" t="s">
        <v>2451</v>
      </c>
      <c r="F39" s="44" t="s">
        <v>10</v>
      </c>
      <c r="G39" s="44" t="s">
        <v>11</v>
      </c>
      <c r="H39" s="44">
        <v>8.5</v>
      </c>
      <c r="I39" s="44" t="s">
        <v>12</v>
      </c>
      <c r="J39" s="44" t="s">
        <v>116</v>
      </c>
      <c r="K39" s="44" t="s">
        <v>62</v>
      </c>
      <c r="L39" s="44">
        <v>15</v>
      </c>
      <c r="M39" s="44" t="s">
        <v>21</v>
      </c>
      <c r="N39" s="44" t="s">
        <v>2721</v>
      </c>
      <c r="O39" s="44" t="s">
        <v>3470</v>
      </c>
      <c r="P39" s="44" t="s">
        <v>22</v>
      </c>
    </row>
    <row r="40" spans="1:16">
      <c r="A40" s="44" t="s">
        <v>15</v>
      </c>
      <c r="B40" s="44">
        <v>1070</v>
      </c>
      <c r="C40" s="44" t="s">
        <v>6772</v>
      </c>
      <c r="D40" s="44" t="s">
        <v>6410</v>
      </c>
      <c r="E40" s="44" t="s">
        <v>1988</v>
      </c>
      <c r="F40" s="44" t="s">
        <v>10</v>
      </c>
      <c r="G40" s="44" t="s">
        <v>90</v>
      </c>
      <c r="H40" s="44">
        <v>0.4</v>
      </c>
      <c r="I40" s="44" t="s">
        <v>119</v>
      </c>
      <c r="J40" s="44" t="s">
        <v>1923</v>
      </c>
      <c r="K40" s="44" t="s">
        <v>15</v>
      </c>
      <c r="L40" s="44" t="s">
        <v>15</v>
      </c>
      <c r="M40" s="44" t="s">
        <v>30</v>
      </c>
      <c r="N40" s="44" t="s">
        <v>15</v>
      </c>
      <c r="O40" s="44" t="s">
        <v>3470</v>
      </c>
      <c r="P40" s="44" t="s">
        <v>26</v>
      </c>
    </row>
    <row r="41" spans="1:16">
      <c r="A41" s="44" t="s">
        <v>1599</v>
      </c>
      <c r="B41" s="44">
        <v>1069</v>
      </c>
      <c r="C41" s="44" t="s">
        <v>6267</v>
      </c>
      <c r="D41" s="44" t="s">
        <v>6276</v>
      </c>
      <c r="E41" s="44" t="s">
        <v>6263</v>
      </c>
      <c r="F41" s="44" t="s">
        <v>10</v>
      </c>
      <c r="G41" s="44" t="s">
        <v>11</v>
      </c>
      <c r="H41" s="44">
        <v>4</v>
      </c>
      <c r="I41" s="44" t="s">
        <v>1713</v>
      </c>
      <c r="J41" s="44" t="s">
        <v>36</v>
      </c>
      <c r="K41" s="44" t="s">
        <v>143</v>
      </c>
      <c r="L41" s="44">
        <v>9.9</v>
      </c>
      <c r="M41" s="44" t="s">
        <v>21</v>
      </c>
      <c r="N41" s="44" t="s">
        <v>2721</v>
      </c>
      <c r="O41" s="44" t="s">
        <v>3470</v>
      </c>
      <c r="P41" s="44" t="s">
        <v>22</v>
      </c>
    </row>
    <row r="42" spans="1:16">
      <c r="A42" s="44" t="s">
        <v>15</v>
      </c>
      <c r="B42" s="44">
        <v>1068</v>
      </c>
      <c r="C42" s="44" t="s">
        <v>6773</v>
      </c>
      <c r="D42" s="44" t="s">
        <v>6276</v>
      </c>
      <c r="E42" s="44" t="s">
        <v>6774</v>
      </c>
      <c r="F42" s="44" t="s">
        <v>10</v>
      </c>
      <c r="G42" s="44" t="s">
        <v>2454</v>
      </c>
      <c r="H42" s="44">
        <v>45</v>
      </c>
      <c r="I42" s="44" t="s">
        <v>12</v>
      </c>
      <c r="J42" s="44" t="s">
        <v>158</v>
      </c>
      <c r="K42" s="44" t="s">
        <v>15</v>
      </c>
      <c r="L42" s="44" t="s">
        <v>15</v>
      </c>
      <c r="M42" s="44" t="s">
        <v>30</v>
      </c>
      <c r="N42" s="44" t="s">
        <v>15</v>
      </c>
      <c r="O42" s="44" t="s">
        <v>3470</v>
      </c>
      <c r="P42" s="44" t="s">
        <v>50</v>
      </c>
    </row>
    <row r="43" spans="1:16">
      <c r="A43" s="44" t="s">
        <v>15</v>
      </c>
      <c r="B43" s="44">
        <v>1067</v>
      </c>
      <c r="C43" s="44" t="s">
        <v>6775</v>
      </c>
      <c r="D43" s="44" t="s">
        <v>6277</v>
      </c>
      <c r="E43" s="44" t="s">
        <v>5240</v>
      </c>
      <c r="F43" s="44" t="s">
        <v>10</v>
      </c>
      <c r="G43" s="44" t="s">
        <v>11</v>
      </c>
      <c r="H43" s="44">
        <v>4.5999999999999996</v>
      </c>
      <c r="I43" s="44" t="s">
        <v>12</v>
      </c>
      <c r="J43" s="44" t="s">
        <v>158</v>
      </c>
      <c r="K43" s="44" t="s">
        <v>1006</v>
      </c>
      <c r="L43" s="44">
        <v>40</v>
      </c>
      <c r="M43" s="44" t="s">
        <v>70</v>
      </c>
      <c r="N43" s="44" t="s">
        <v>2721</v>
      </c>
      <c r="O43" s="44" t="s">
        <v>3470</v>
      </c>
      <c r="P43" s="44" t="s">
        <v>56</v>
      </c>
    </row>
    <row r="44" spans="1:16">
      <c r="A44" s="44" t="s">
        <v>15</v>
      </c>
      <c r="B44" s="44">
        <v>1066</v>
      </c>
      <c r="C44" s="44" t="s">
        <v>6776</v>
      </c>
      <c r="D44" s="44" t="s">
        <v>6278</v>
      </c>
      <c r="E44" s="44" t="s">
        <v>6279</v>
      </c>
      <c r="F44" s="44" t="s">
        <v>10</v>
      </c>
      <c r="G44" s="44" t="s">
        <v>11</v>
      </c>
      <c r="H44" s="44">
        <v>1.1100000000000001</v>
      </c>
      <c r="I44" s="44" t="s">
        <v>12</v>
      </c>
      <c r="J44" s="44" t="s">
        <v>46</v>
      </c>
      <c r="K44" s="44" t="s">
        <v>15</v>
      </c>
      <c r="L44" s="44" t="s">
        <v>15</v>
      </c>
      <c r="M44" s="44" t="s">
        <v>163</v>
      </c>
      <c r="N44" s="44" t="s">
        <v>2721</v>
      </c>
      <c r="O44" s="44" t="s">
        <v>3470</v>
      </c>
      <c r="P44" s="44" t="s">
        <v>26</v>
      </c>
    </row>
    <row r="45" spans="1:16">
      <c r="A45" s="44" t="s">
        <v>15</v>
      </c>
      <c r="B45" s="44">
        <v>1065</v>
      </c>
      <c r="C45" s="44" t="s">
        <v>6777</v>
      </c>
      <c r="D45" s="44" t="s">
        <v>6278</v>
      </c>
      <c r="E45" s="44" t="s">
        <v>6280</v>
      </c>
      <c r="F45" s="44" t="s">
        <v>10</v>
      </c>
      <c r="G45" s="44" t="s">
        <v>11</v>
      </c>
      <c r="H45" s="44">
        <v>1.895</v>
      </c>
      <c r="I45" s="44" t="s">
        <v>12</v>
      </c>
      <c r="J45" s="44" t="s">
        <v>815</v>
      </c>
      <c r="K45" s="44" t="s">
        <v>1006</v>
      </c>
      <c r="L45" s="44">
        <v>20</v>
      </c>
      <c r="M45" s="44" t="s">
        <v>21</v>
      </c>
      <c r="N45" s="44" t="s">
        <v>2721</v>
      </c>
      <c r="O45" s="44" t="s">
        <v>3470</v>
      </c>
      <c r="P45" s="44" t="s">
        <v>17</v>
      </c>
    </row>
    <row r="46" spans="1:16">
      <c r="A46" s="44" t="s">
        <v>15</v>
      </c>
      <c r="B46" s="44">
        <v>1064</v>
      </c>
      <c r="C46" s="44" t="s">
        <v>6778</v>
      </c>
      <c r="D46" s="44" t="s">
        <v>6278</v>
      </c>
      <c r="E46" s="44" t="s">
        <v>6281</v>
      </c>
      <c r="F46" s="44" t="s">
        <v>10</v>
      </c>
      <c r="G46" s="44" t="s">
        <v>11</v>
      </c>
      <c r="H46" s="44">
        <v>5.3</v>
      </c>
      <c r="I46" s="44" t="s">
        <v>12</v>
      </c>
      <c r="J46" s="44" t="s">
        <v>815</v>
      </c>
      <c r="K46" s="44" t="s">
        <v>580</v>
      </c>
      <c r="L46" s="44">
        <v>30</v>
      </c>
      <c r="M46" s="44" t="s">
        <v>21</v>
      </c>
      <c r="N46" s="44" t="s">
        <v>2721</v>
      </c>
      <c r="O46" s="44" t="s">
        <v>3470</v>
      </c>
      <c r="P46" s="44" t="s">
        <v>103</v>
      </c>
    </row>
    <row r="47" spans="1:16">
      <c r="A47" s="44" t="s">
        <v>15</v>
      </c>
      <c r="B47" s="44">
        <v>1063</v>
      </c>
      <c r="C47" s="44" t="s">
        <v>6779</v>
      </c>
      <c r="D47" s="44" t="s">
        <v>6114</v>
      </c>
      <c r="E47" s="44" t="s">
        <v>6115</v>
      </c>
      <c r="F47" s="44" t="s">
        <v>10</v>
      </c>
      <c r="G47" s="44" t="s">
        <v>11</v>
      </c>
      <c r="H47" s="44">
        <v>1.1000000000000001</v>
      </c>
      <c r="I47" s="44" t="s">
        <v>1656</v>
      </c>
      <c r="J47" s="44" t="s">
        <v>637</v>
      </c>
      <c r="K47" s="44" t="s">
        <v>15</v>
      </c>
      <c r="L47" s="44" t="s">
        <v>15</v>
      </c>
      <c r="M47" s="44" t="s">
        <v>14</v>
      </c>
      <c r="N47" s="44" t="s">
        <v>2721</v>
      </c>
      <c r="O47" s="44" t="s">
        <v>3470</v>
      </c>
      <c r="P47" s="44" t="s">
        <v>94</v>
      </c>
    </row>
    <row r="48" spans="1:16">
      <c r="A48" s="44" t="s">
        <v>15</v>
      </c>
      <c r="B48" s="44">
        <v>1062</v>
      </c>
      <c r="C48" s="44" t="s">
        <v>6780</v>
      </c>
      <c r="D48" s="44" t="s">
        <v>6114</v>
      </c>
      <c r="E48" s="44" t="s">
        <v>6282</v>
      </c>
      <c r="F48" s="44" t="s">
        <v>10</v>
      </c>
      <c r="G48" s="44" t="s">
        <v>11</v>
      </c>
      <c r="H48" s="44">
        <v>1.5</v>
      </c>
      <c r="I48" s="44" t="s">
        <v>135</v>
      </c>
      <c r="J48" s="44" t="s">
        <v>880</v>
      </c>
      <c r="K48" s="44" t="s">
        <v>15</v>
      </c>
      <c r="L48" s="44" t="s">
        <v>15</v>
      </c>
      <c r="M48" s="44" t="s">
        <v>14</v>
      </c>
      <c r="N48" s="44" t="s">
        <v>2721</v>
      </c>
      <c r="O48" s="44" t="s">
        <v>3470</v>
      </c>
      <c r="P48" s="44" t="s">
        <v>94</v>
      </c>
    </row>
    <row r="49" spans="1:16">
      <c r="A49" s="44" t="s">
        <v>15</v>
      </c>
      <c r="B49" s="44">
        <v>1061</v>
      </c>
      <c r="C49" s="44" t="s">
        <v>6781</v>
      </c>
      <c r="D49" s="44" t="s">
        <v>6114</v>
      </c>
      <c r="E49" s="44" t="s">
        <v>5217</v>
      </c>
      <c r="F49" s="44" t="s">
        <v>10</v>
      </c>
      <c r="G49" s="44" t="s">
        <v>11</v>
      </c>
      <c r="H49" s="44">
        <v>2.98</v>
      </c>
      <c r="I49" s="44" t="s">
        <v>12</v>
      </c>
      <c r="J49" s="44" t="s">
        <v>5219</v>
      </c>
      <c r="K49" s="44" t="s">
        <v>15</v>
      </c>
      <c r="L49" s="44" t="s">
        <v>15</v>
      </c>
      <c r="M49" s="44" t="s">
        <v>30</v>
      </c>
      <c r="N49" s="44" t="s">
        <v>2721</v>
      </c>
      <c r="O49" s="44" t="s">
        <v>3470</v>
      </c>
      <c r="P49" s="44" t="s">
        <v>56</v>
      </c>
    </row>
    <row r="50" spans="1:16">
      <c r="A50" s="44" t="s">
        <v>15</v>
      </c>
      <c r="B50" s="44">
        <v>1060</v>
      </c>
      <c r="C50" s="44" t="s">
        <v>6782</v>
      </c>
      <c r="D50" s="44" t="s">
        <v>6116</v>
      </c>
      <c r="E50" s="44" t="s">
        <v>4767</v>
      </c>
      <c r="F50" s="44" t="s">
        <v>10</v>
      </c>
      <c r="G50" s="44" t="s">
        <v>11</v>
      </c>
      <c r="H50" s="44">
        <v>4.4000000000000004</v>
      </c>
      <c r="I50" s="44" t="s">
        <v>119</v>
      </c>
      <c r="J50" s="44" t="s">
        <v>318</v>
      </c>
      <c r="K50" s="44" t="s">
        <v>15</v>
      </c>
      <c r="L50" s="44" t="s">
        <v>15</v>
      </c>
      <c r="M50" s="44" t="s">
        <v>30</v>
      </c>
      <c r="N50" s="44" t="s">
        <v>2721</v>
      </c>
      <c r="O50" s="44" t="s">
        <v>3470</v>
      </c>
      <c r="P50" s="44" t="s">
        <v>56</v>
      </c>
    </row>
    <row r="51" spans="1:16">
      <c r="A51" s="44" t="s">
        <v>15</v>
      </c>
      <c r="B51" s="44">
        <v>1059</v>
      </c>
      <c r="C51" s="44" t="s">
        <v>6783</v>
      </c>
      <c r="D51" s="44" t="s">
        <v>6116</v>
      </c>
      <c r="E51" s="44" t="s">
        <v>6117</v>
      </c>
      <c r="F51" s="44" t="s">
        <v>10</v>
      </c>
      <c r="G51" s="44" t="s">
        <v>11</v>
      </c>
      <c r="H51" s="44">
        <v>3.7</v>
      </c>
      <c r="I51" s="44" t="s">
        <v>12</v>
      </c>
      <c r="J51" s="44" t="s">
        <v>815</v>
      </c>
      <c r="K51" s="44" t="s">
        <v>1006</v>
      </c>
      <c r="L51" s="44">
        <v>20</v>
      </c>
      <c r="M51" s="44" t="s">
        <v>21</v>
      </c>
      <c r="N51" s="44" t="s">
        <v>2721</v>
      </c>
      <c r="O51" s="44" t="s">
        <v>3470</v>
      </c>
      <c r="P51" s="44" t="s">
        <v>45</v>
      </c>
    </row>
    <row r="52" spans="1:16">
      <c r="A52" s="44" t="s">
        <v>15</v>
      </c>
      <c r="B52" s="44">
        <v>1058</v>
      </c>
      <c r="C52" s="44" t="s">
        <v>6784</v>
      </c>
      <c r="D52" s="44" t="s">
        <v>6116</v>
      </c>
      <c r="E52" s="44" t="s">
        <v>6118</v>
      </c>
      <c r="F52" s="44" t="s">
        <v>10</v>
      </c>
      <c r="G52" s="44" t="s">
        <v>11</v>
      </c>
      <c r="H52" s="44">
        <v>2.86</v>
      </c>
      <c r="I52" s="44" t="s">
        <v>12</v>
      </c>
      <c r="J52" s="44" t="s">
        <v>13</v>
      </c>
      <c r="K52" s="44" t="s">
        <v>15</v>
      </c>
      <c r="L52" s="44" t="s">
        <v>15</v>
      </c>
      <c r="M52" s="44" t="s">
        <v>163</v>
      </c>
      <c r="N52" s="44" t="s">
        <v>2721</v>
      </c>
      <c r="O52" s="44" t="s">
        <v>3470</v>
      </c>
      <c r="P52" s="44" t="s">
        <v>56</v>
      </c>
    </row>
    <row r="53" spans="1:16">
      <c r="A53" s="44" t="s">
        <v>1599</v>
      </c>
      <c r="B53" s="44">
        <v>1057</v>
      </c>
      <c r="C53" s="44" t="s">
        <v>6102</v>
      </c>
      <c r="D53" s="44" t="s">
        <v>6108</v>
      </c>
      <c r="E53" s="44" t="s">
        <v>957</v>
      </c>
      <c r="F53" s="44" t="s">
        <v>10</v>
      </c>
      <c r="G53" s="44" t="s">
        <v>98</v>
      </c>
      <c r="H53" s="44">
        <v>2.8</v>
      </c>
      <c r="I53" s="44" t="s">
        <v>12</v>
      </c>
      <c r="J53" s="44" t="s">
        <v>731</v>
      </c>
      <c r="K53" s="44" t="s">
        <v>3551</v>
      </c>
      <c r="L53" s="44">
        <v>50</v>
      </c>
      <c r="M53" s="44" t="s">
        <v>85</v>
      </c>
      <c r="N53" s="44" t="s">
        <v>15</v>
      </c>
      <c r="O53" s="44" t="s">
        <v>3470</v>
      </c>
      <c r="P53" s="44" t="s">
        <v>56</v>
      </c>
    </row>
    <row r="54" spans="1:16">
      <c r="A54" s="44" t="s">
        <v>15</v>
      </c>
      <c r="B54" s="44">
        <v>1056</v>
      </c>
      <c r="C54" s="44" t="s">
        <v>6785</v>
      </c>
      <c r="D54" s="44" t="s">
        <v>6108</v>
      </c>
      <c r="E54" s="44" t="s">
        <v>6119</v>
      </c>
      <c r="F54" s="44" t="s">
        <v>10</v>
      </c>
      <c r="G54" s="44" t="s">
        <v>11</v>
      </c>
      <c r="H54" s="44">
        <v>5.36</v>
      </c>
      <c r="I54" s="44" t="s">
        <v>12</v>
      </c>
      <c r="J54" s="44" t="s">
        <v>13</v>
      </c>
      <c r="K54" s="44" t="s">
        <v>15</v>
      </c>
      <c r="L54" s="44" t="s">
        <v>15</v>
      </c>
      <c r="M54" s="44" t="s">
        <v>21</v>
      </c>
      <c r="N54" s="44" t="s">
        <v>2721</v>
      </c>
      <c r="O54" s="44" t="s">
        <v>3470</v>
      </c>
      <c r="P54" s="44" t="s">
        <v>22</v>
      </c>
    </row>
    <row r="55" spans="1:16">
      <c r="A55" s="44" t="s">
        <v>15</v>
      </c>
      <c r="B55" s="44">
        <v>1055</v>
      </c>
      <c r="C55" s="44" t="s">
        <v>6786</v>
      </c>
      <c r="D55" s="44" t="s">
        <v>6108</v>
      </c>
      <c r="E55" s="44" t="s">
        <v>6120</v>
      </c>
      <c r="F55" s="44" t="s">
        <v>10</v>
      </c>
      <c r="G55" s="44" t="s">
        <v>11</v>
      </c>
      <c r="H55" s="44">
        <v>2.3050000000000002</v>
      </c>
      <c r="I55" s="44" t="s">
        <v>135</v>
      </c>
      <c r="J55" s="44" t="s">
        <v>318</v>
      </c>
      <c r="K55" s="44" t="s">
        <v>15</v>
      </c>
      <c r="L55" s="44" t="s">
        <v>15</v>
      </c>
      <c r="M55" s="44" t="s">
        <v>14</v>
      </c>
      <c r="N55" s="44" t="s">
        <v>2721</v>
      </c>
      <c r="O55" s="44" t="s">
        <v>3470</v>
      </c>
      <c r="P55" s="44" t="s">
        <v>56</v>
      </c>
    </row>
    <row r="56" spans="1:16">
      <c r="A56" s="44" t="s">
        <v>15</v>
      </c>
      <c r="B56" s="44">
        <v>1054</v>
      </c>
      <c r="C56" s="44" t="s">
        <v>5984</v>
      </c>
      <c r="D56" s="44" t="s">
        <v>6108</v>
      </c>
      <c r="E56" s="44" t="s">
        <v>6121</v>
      </c>
      <c r="F56" s="44" t="s">
        <v>10</v>
      </c>
      <c r="G56" s="44" t="s">
        <v>11</v>
      </c>
      <c r="H56" s="44">
        <v>1.3660000000000001</v>
      </c>
      <c r="I56" s="44" t="s">
        <v>12</v>
      </c>
      <c r="J56" s="44" t="s">
        <v>727</v>
      </c>
      <c r="K56" s="44" t="s">
        <v>15</v>
      </c>
      <c r="L56" s="44" t="s">
        <v>15</v>
      </c>
      <c r="M56" s="44" t="s">
        <v>14</v>
      </c>
      <c r="N56" s="44" t="s">
        <v>2721</v>
      </c>
      <c r="O56" s="44" t="s">
        <v>3470</v>
      </c>
      <c r="P56" s="44" t="s">
        <v>94</v>
      </c>
    </row>
    <row r="57" spans="1:16">
      <c r="A57" s="44" t="s">
        <v>15</v>
      </c>
      <c r="B57" s="44">
        <v>1053</v>
      </c>
      <c r="C57" s="44" t="s">
        <v>6787</v>
      </c>
      <c r="D57" s="44" t="s">
        <v>6108</v>
      </c>
      <c r="E57" s="44" t="s">
        <v>5323</v>
      </c>
      <c r="F57" s="44" t="s">
        <v>10</v>
      </c>
      <c r="G57" s="44" t="s">
        <v>98</v>
      </c>
      <c r="H57" s="44">
        <v>0.7</v>
      </c>
      <c r="I57" s="44" t="s">
        <v>12</v>
      </c>
      <c r="J57" s="44" t="s">
        <v>302</v>
      </c>
      <c r="K57" s="44" t="s">
        <v>15</v>
      </c>
      <c r="L57" s="44" t="s">
        <v>15</v>
      </c>
      <c r="M57" s="44" t="s">
        <v>30</v>
      </c>
      <c r="N57" s="44" t="s">
        <v>15</v>
      </c>
      <c r="O57" s="44" t="s">
        <v>3470</v>
      </c>
      <c r="P57" s="44" t="s">
        <v>50</v>
      </c>
    </row>
    <row r="58" spans="1:16">
      <c r="A58" s="44" t="s">
        <v>15</v>
      </c>
      <c r="B58" s="44">
        <v>1052</v>
      </c>
      <c r="C58" s="44" t="s">
        <v>6780</v>
      </c>
      <c r="D58" s="44" t="s">
        <v>6108</v>
      </c>
      <c r="E58" s="44" t="s">
        <v>6122</v>
      </c>
      <c r="F58" s="44" t="s">
        <v>10</v>
      </c>
      <c r="G58" s="44" t="s">
        <v>11</v>
      </c>
      <c r="H58" s="44">
        <v>5.9</v>
      </c>
      <c r="I58" s="44" t="s">
        <v>135</v>
      </c>
      <c r="J58" s="44" t="s">
        <v>880</v>
      </c>
      <c r="K58" s="44" t="s">
        <v>15</v>
      </c>
      <c r="L58" s="44" t="s">
        <v>15</v>
      </c>
      <c r="M58" s="44" t="s">
        <v>14</v>
      </c>
      <c r="N58" s="44" t="s">
        <v>2721</v>
      </c>
      <c r="O58" s="44" t="s">
        <v>3470</v>
      </c>
      <c r="P58" s="44" t="s">
        <v>94</v>
      </c>
    </row>
    <row r="59" spans="1:16">
      <c r="A59" s="44" t="s">
        <v>1599</v>
      </c>
      <c r="B59" s="44">
        <v>1051</v>
      </c>
      <c r="C59" s="44" t="s">
        <v>6104</v>
      </c>
      <c r="D59" s="44" t="s">
        <v>6108</v>
      </c>
      <c r="E59" s="44" t="s">
        <v>3652</v>
      </c>
      <c r="F59" s="44" t="s">
        <v>105</v>
      </c>
      <c r="G59" s="44" t="s">
        <v>98</v>
      </c>
      <c r="H59" s="44">
        <v>4</v>
      </c>
      <c r="I59" s="44" t="s">
        <v>1656</v>
      </c>
      <c r="J59" s="44" t="s">
        <v>731</v>
      </c>
      <c r="K59" s="44" t="s">
        <v>1979</v>
      </c>
      <c r="L59" s="44">
        <v>40</v>
      </c>
      <c r="M59" s="44" t="s">
        <v>14</v>
      </c>
      <c r="N59" s="44" t="s">
        <v>2688</v>
      </c>
      <c r="O59" s="44" t="s">
        <v>3470</v>
      </c>
      <c r="P59" s="44" t="s">
        <v>65</v>
      </c>
    </row>
    <row r="60" spans="1:16">
      <c r="A60" s="44" t="s">
        <v>15</v>
      </c>
      <c r="B60" s="44">
        <v>1050</v>
      </c>
      <c r="C60" s="44" t="s">
        <v>6788</v>
      </c>
      <c r="D60" s="44" t="s">
        <v>6108</v>
      </c>
      <c r="E60" s="44" t="s">
        <v>5301</v>
      </c>
      <c r="F60" s="44" t="s">
        <v>10</v>
      </c>
      <c r="G60" s="44" t="s">
        <v>11</v>
      </c>
      <c r="H60" s="44">
        <v>4.0999999999999996</v>
      </c>
      <c r="I60" s="44" t="s">
        <v>12</v>
      </c>
      <c r="J60" s="44" t="s">
        <v>57</v>
      </c>
      <c r="K60" s="44" t="s">
        <v>2162</v>
      </c>
      <c r="L60" s="44">
        <v>10</v>
      </c>
      <c r="M60" s="44" t="s">
        <v>14</v>
      </c>
      <c r="N60" s="44" t="s">
        <v>2721</v>
      </c>
      <c r="O60" s="44" t="s">
        <v>3470</v>
      </c>
      <c r="P60" s="44" t="s">
        <v>72</v>
      </c>
    </row>
    <row r="61" spans="1:16">
      <c r="A61" s="44" t="s">
        <v>15</v>
      </c>
      <c r="B61" s="44">
        <v>1049</v>
      </c>
      <c r="C61" s="44" t="s">
        <v>6789</v>
      </c>
      <c r="D61" s="44" t="s">
        <v>6109</v>
      </c>
      <c r="E61" s="44" t="s">
        <v>5244</v>
      </c>
      <c r="F61" s="44" t="s">
        <v>10</v>
      </c>
      <c r="G61" s="44" t="s">
        <v>11</v>
      </c>
      <c r="H61" s="44">
        <v>3.36</v>
      </c>
      <c r="I61" s="44" t="s">
        <v>12</v>
      </c>
      <c r="J61" s="44" t="s">
        <v>154</v>
      </c>
      <c r="K61" s="44" t="s">
        <v>15</v>
      </c>
      <c r="L61" s="44" t="s">
        <v>15</v>
      </c>
      <c r="M61" s="44" t="s">
        <v>21</v>
      </c>
      <c r="N61" s="44" t="s">
        <v>2721</v>
      </c>
      <c r="O61" s="44" t="s">
        <v>3471</v>
      </c>
      <c r="P61" s="44" t="s">
        <v>50</v>
      </c>
    </row>
    <row r="62" spans="1:16">
      <c r="A62" s="44" t="s">
        <v>1599</v>
      </c>
      <c r="B62" s="44">
        <v>1048</v>
      </c>
      <c r="C62" s="44" t="s">
        <v>6106</v>
      </c>
      <c r="D62" s="44" t="s">
        <v>6109</v>
      </c>
      <c r="E62" s="44" t="s">
        <v>944</v>
      </c>
      <c r="F62" s="44" t="s">
        <v>10</v>
      </c>
      <c r="G62" s="44" t="s">
        <v>98</v>
      </c>
      <c r="H62" s="44">
        <v>1.7370000000000001</v>
      </c>
      <c r="I62" s="44" t="s">
        <v>12</v>
      </c>
      <c r="J62" s="44" t="s">
        <v>302</v>
      </c>
      <c r="K62" s="44" t="s">
        <v>5181</v>
      </c>
      <c r="L62" s="44">
        <v>30</v>
      </c>
      <c r="M62" s="44" t="s">
        <v>14</v>
      </c>
      <c r="N62" s="44" t="s">
        <v>2688</v>
      </c>
      <c r="O62" s="44" t="s">
        <v>3470</v>
      </c>
      <c r="P62" s="44" t="s">
        <v>28</v>
      </c>
    </row>
    <row r="63" spans="1:16">
      <c r="A63" s="44" t="s">
        <v>15</v>
      </c>
      <c r="B63" s="44">
        <v>1047</v>
      </c>
      <c r="C63" s="44" t="s">
        <v>6790</v>
      </c>
      <c r="D63" s="44" t="s">
        <v>6110</v>
      </c>
      <c r="E63" s="44" t="s">
        <v>6123</v>
      </c>
      <c r="F63" s="44" t="s">
        <v>10</v>
      </c>
      <c r="G63" s="44" t="s">
        <v>11</v>
      </c>
      <c r="H63" s="44">
        <v>7.7</v>
      </c>
      <c r="I63" s="44" t="s">
        <v>12</v>
      </c>
      <c r="J63" s="44" t="s">
        <v>13</v>
      </c>
      <c r="K63" s="44" t="s">
        <v>95</v>
      </c>
      <c r="L63" s="44">
        <v>0</v>
      </c>
      <c r="M63" s="44" t="s">
        <v>21</v>
      </c>
      <c r="N63" s="44" t="s">
        <v>2721</v>
      </c>
      <c r="O63" s="44" t="s">
        <v>3470</v>
      </c>
      <c r="P63" s="44" t="s">
        <v>50</v>
      </c>
    </row>
    <row r="64" spans="1:16">
      <c r="A64" s="44" t="s">
        <v>15</v>
      </c>
      <c r="B64" s="44">
        <v>1046</v>
      </c>
      <c r="C64" s="44" t="s">
        <v>6112</v>
      </c>
      <c r="D64" s="44" t="s">
        <v>6110</v>
      </c>
      <c r="E64" s="44" t="s">
        <v>6111</v>
      </c>
      <c r="F64" s="44" t="s">
        <v>10</v>
      </c>
      <c r="G64" s="44" t="s">
        <v>98</v>
      </c>
      <c r="H64" s="44">
        <v>1.5</v>
      </c>
      <c r="I64" s="44" t="s">
        <v>12</v>
      </c>
      <c r="J64" s="44" t="s">
        <v>2146</v>
      </c>
      <c r="K64" s="44" t="s">
        <v>2205</v>
      </c>
      <c r="L64" s="44">
        <v>35</v>
      </c>
      <c r="M64" s="44" t="s">
        <v>70</v>
      </c>
      <c r="N64" s="44" t="s">
        <v>2688</v>
      </c>
      <c r="O64" s="44" t="s">
        <v>3470</v>
      </c>
      <c r="P64" s="44" t="s">
        <v>17</v>
      </c>
    </row>
    <row r="65" spans="1:16">
      <c r="A65" s="44" t="s">
        <v>15</v>
      </c>
      <c r="B65" s="44">
        <v>1045</v>
      </c>
      <c r="C65" s="44" t="s">
        <v>5235</v>
      </c>
      <c r="D65" s="44" t="s">
        <v>5988</v>
      </c>
      <c r="E65" s="44" t="s">
        <v>2998</v>
      </c>
      <c r="F65" s="44" t="s">
        <v>105</v>
      </c>
      <c r="G65" s="44" t="s">
        <v>98</v>
      </c>
      <c r="H65" s="44">
        <v>2</v>
      </c>
      <c r="I65" s="44" t="s">
        <v>1652</v>
      </c>
      <c r="J65" s="44" t="s">
        <v>727</v>
      </c>
      <c r="K65" s="44" t="s">
        <v>3551</v>
      </c>
      <c r="L65" s="44">
        <v>30</v>
      </c>
      <c r="M65" s="44" t="s">
        <v>30</v>
      </c>
      <c r="N65" s="44" t="s">
        <v>2688</v>
      </c>
      <c r="O65" s="44" t="s">
        <v>3470</v>
      </c>
      <c r="P65" s="44" t="s">
        <v>132</v>
      </c>
    </row>
    <row r="66" spans="1:16">
      <c r="A66" s="44" t="s">
        <v>15</v>
      </c>
      <c r="B66" s="44">
        <v>1044</v>
      </c>
      <c r="C66" s="44" t="s">
        <v>6791</v>
      </c>
      <c r="D66" s="44" t="s">
        <v>5988</v>
      </c>
      <c r="E66" s="44" t="s">
        <v>2965</v>
      </c>
      <c r="F66" s="44" t="s">
        <v>10</v>
      </c>
      <c r="G66" s="44" t="s">
        <v>11</v>
      </c>
      <c r="H66" s="44">
        <v>3</v>
      </c>
      <c r="I66" s="44" t="s">
        <v>135</v>
      </c>
      <c r="J66" s="44" t="s">
        <v>248</v>
      </c>
      <c r="K66" s="44" t="s">
        <v>15</v>
      </c>
      <c r="L66" s="44" t="s">
        <v>15</v>
      </c>
      <c r="M66" s="44" t="s">
        <v>14</v>
      </c>
      <c r="N66" s="44" t="s">
        <v>2721</v>
      </c>
      <c r="O66" s="44" t="s">
        <v>3470</v>
      </c>
      <c r="P66" s="44" t="s">
        <v>50</v>
      </c>
    </row>
    <row r="67" spans="1:16">
      <c r="A67" s="44" t="s">
        <v>2686</v>
      </c>
      <c r="B67" s="44">
        <v>1043</v>
      </c>
      <c r="C67" s="44" t="s">
        <v>5967</v>
      </c>
      <c r="D67" s="44" t="s">
        <v>5988</v>
      </c>
      <c r="E67" s="44" t="s">
        <v>979</v>
      </c>
      <c r="F67" s="44" t="s">
        <v>105</v>
      </c>
      <c r="G67" s="44" t="s">
        <v>98</v>
      </c>
      <c r="H67" s="44">
        <v>3</v>
      </c>
      <c r="I67" s="44" t="s">
        <v>12</v>
      </c>
      <c r="J67" s="44" t="s">
        <v>5169</v>
      </c>
      <c r="K67" s="44" t="s">
        <v>2013</v>
      </c>
      <c r="L67" s="44">
        <v>50</v>
      </c>
      <c r="M67" s="44" t="s">
        <v>30</v>
      </c>
      <c r="N67" s="44" t="s">
        <v>3727</v>
      </c>
      <c r="O67" s="44" t="s">
        <v>3098</v>
      </c>
      <c r="P67" s="44" t="s">
        <v>72</v>
      </c>
    </row>
    <row r="68" spans="1:16">
      <c r="A68" s="44" t="s">
        <v>15</v>
      </c>
      <c r="B68" s="44">
        <v>1042</v>
      </c>
      <c r="C68" s="44" t="s">
        <v>6792</v>
      </c>
      <c r="D68" s="44" t="s">
        <v>5989</v>
      </c>
      <c r="E68" s="44" t="s">
        <v>5991</v>
      </c>
      <c r="F68" s="44" t="s">
        <v>10</v>
      </c>
      <c r="G68" s="44" t="s">
        <v>11</v>
      </c>
      <c r="H68" s="44">
        <v>4.2</v>
      </c>
      <c r="I68" s="44" t="s">
        <v>1666</v>
      </c>
      <c r="J68" s="44" t="s">
        <v>27</v>
      </c>
      <c r="K68" s="44" t="s">
        <v>15</v>
      </c>
      <c r="L68" s="44" t="s">
        <v>15</v>
      </c>
      <c r="M68" s="44" t="s">
        <v>21</v>
      </c>
      <c r="N68" s="44" t="s">
        <v>2721</v>
      </c>
      <c r="O68" s="44" t="s">
        <v>3470</v>
      </c>
      <c r="P68" s="44" t="s">
        <v>33</v>
      </c>
    </row>
    <row r="69" spans="1:16">
      <c r="A69" s="44" t="s">
        <v>1599</v>
      </c>
      <c r="B69" s="44">
        <v>1041</v>
      </c>
      <c r="C69" s="44" t="s">
        <v>5969</v>
      </c>
      <c r="D69" s="44" t="s">
        <v>5989</v>
      </c>
      <c r="E69" s="44" t="s">
        <v>145</v>
      </c>
      <c r="F69" s="44" t="s">
        <v>104</v>
      </c>
      <c r="G69" s="44" t="s">
        <v>98</v>
      </c>
      <c r="H69" s="44">
        <v>3</v>
      </c>
      <c r="I69" s="44" t="s">
        <v>12</v>
      </c>
      <c r="J69" s="44" t="s">
        <v>1270</v>
      </c>
      <c r="K69" s="44" t="s">
        <v>1681</v>
      </c>
      <c r="L69" s="44">
        <v>45</v>
      </c>
      <c r="M69" s="44" t="s">
        <v>14</v>
      </c>
      <c r="N69" s="44" t="s">
        <v>5469</v>
      </c>
      <c r="O69" s="44" t="s">
        <v>3470</v>
      </c>
      <c r="P69" s="44" t="s">
        <v>26</v>
      </c>
    </row>
    <row r="70" spans="1:16">
      <c r="A70" s="44" t="s">
        <v>15</v>
      </c>
      <c r="B70" s="44">
        <v>1040</v>
      </c>
      <c r="C70" s="44" t="s">
        <v>6793</v>
      </c>
      <c r="D70" s="44" t="s">
        <v>5989</v>
      </c>
      <c r="E70" s="44" t="s">
        <v>5992</v>
      </c>
      <c r="F70" s="44" t="s">
        <v>10</v>
      </c>
      <c r="G70" s="44" t="s">
        <v>11</v>
      </c>
      <c r="H70" s="44">
        <v>1.4</v>
      </c>
      <c r="I70" s="44" t="s">
        <v>12</v>
      </c>
      <c r="J70" s="44" t="s">
        <v>637</v>
      </c>
      <c r="K70" s="44" t="s">
        <v>15</v>
      </c>
      <c r="L70" s="44" t="s">
        <v>15</v>
      </c>
      <c r="M70" s="44" t="s">
        <v>30</v>
      </c>
      <c r="N70" s="44" t="s">
        <v>2721</v>
      </c>
      <c r="O70" s="44" t="s">
        <v>3470</v>
      </c>
      <c r="P70" s="44" t="s">
        <v>56</v>
      </c>
    </row>
    <row r="71" spans="1:16">
      <c r="A71" s="44" t="s">
        <v>15</v>
      </c>
      <c r="B71" s="44">
        <v>1039</v>
      </c>
      <c r="C71" s="44" t="s">
        <v>6794</v>
      </c>
      <c r="D71" s="44" t="s">
        <v>5989</v>
      </c>
      <c r="E71" s="44" t="s">
        <v>3214</v>
      </c>
      <c r="F71" s="44" t="s">
        <v>10</v>
      </c>
      <c r="G71" s="44" t="s">
        <v>11</v>
      </c>
      <c r="H71" s="44">
        <v>0.48</v>
      </c>
      <c r="I71" s="44" t="s">
        <v>135</v>
      </c>
      <c r="J71" s="44" t="s">
        <v>637</v>
      </c>
      <c r="K71" s="44" t="s">
        <v>15</v>
      </c>
      <c r="L71" s="44" t="s">
        <v>15</v>
      </c>
      <c r="M71" s="44" t="s">
        <v>30</v>
      </c>
      <c r="N71" s="44" t="s">
        <v>2721</v>
      </c>
      <c r="O71" s="44" t="s">
        <v>3470</v>
      </c>
      <c r="P71" s="44" t="s">
        <v>56</v>
      </c>
    </row>
    <row r="72" spans="1:16">
      <c r="A72" s="44" t="s">
        <v>15</v>
      </c>
      <c r="B72" s="44">
        <v>1038</v>
      </c>
      <c r="C72" s="44" t="s">
        <v>6795</v>
      </c>
      <c r="D72" s="44" t="s">
        <v>5989</v>
      </c>
      <c r="E72" s="44" t="s">
        <v>5993</v>
      </c>
      <c r="F72" s="44" t="s">
        <v>10</v>
      </c>
      <c r="G72" s="44" t="s">
        <v>98</v>
      </c>
      <c r="H72" s="44">
        <v>0.5</v>
      </c>
      <c r="I72" s="44" t="s">
        <v>12</v>
      </c>
      <c r="J72" s="44" t="s">
        <v>61</v>
      </c>
      <c r="K72" s="44" t="s">
        <v>735</v>
      </c>
      <c r="L72" s="44">
        <v>40</v>
      </c>
      <c r="M72" s="44" t="s">
        <v>21</v>
      </c>
      <c r="N72" s="44" t="s">
        <v>15</v>
      </c>
      <c r="O72" s="44" t="s">
        <v>3470</v>
      </c>
      <c r="P72" s="44" t="s">
        <v>17</v>
      </c>
    </row>
    <row r="73" spans="1:16">
      <c r="A73" s="44" t="s">
        <v>15</v>
      </c>
      <c r="B73" s="44">
        <v>1037</v>
      </c>
      <c r="C73" s="44" t="s">
        <v>6796</v>
      </c>
      <c r="D73" s="44" t="s">
        <v>5989</v>
      </c>
      <c r="E73" s="44" t="s">
        <v>4800</v>
      </c>
      <c r="F73" s="44" t="s">
        <v>10</v>
      </c>
      <c r="G73" s="44" t="s">
        <v>11</v>
      </c>
      <c r="H73" s="44">
        <v>6.9450000000000003</v>
      </c>
      <c r="I73" s="44" t="s">
        <v>12</v>
      </c>
      <c r="J73" s="44" t="s">
        <v>27</v>
      </c>
      <c r="K73" s="44" t="s">
        <v>15</v>
      </c>
      <c r="L73" s="44" t="s">
        <v>15</v>
      </c>
      <c r="M73" s="44" t="s">
        <v>21</v>
      </c>
      <c r="N73" s="44" t="s">
        <v>2721</v>
      </c>
      <c r="O73" s="44" t="s">
        <v>3470</v>
      </c>
      <c r="P73" s="44" t="s">
        <v>50</v>
      </c>
    </row>
    <row r="74" spans="1:16">
      <c r="A74" s="44" t="s">
        <v>1775</v>
      </c>
      <c r="B74" s="44">
        <v>1036</v>
      </c>
      <c r="C74" s="44" t="s">
        <v>6797</v>
      </c>
      <c r="D74" s="44" t="s">
        <v>5989</v>
      </c>
      <c r="E74" s="44" t="s">
        <v>4947</v>
      </c>
      <c r="F74" s="44" t="s">
        <v>5994</v>
      </c>
      <c r="G74" s="44" t="s">
        <v>98</v>
      </c>
      <c r="H74" s="44">
        <v>5.5</v>
      </c>
      <c r="I74" s="44" t="s">
        <v>12</v>
      </c>
      <c r="J74" s="44" t="s">
        <v>61</v>
      </c>
      <c r="K74" s="44" t="s">
        <v>416</v>
      </c>
      <c r="L74" s="44">
        <v>35</v>
      </c>
      <c r="M74" s="44" t="s">
        <v>30</v>
      </c>
      <c r="N74" s="44" t="s">
        <v>15</v>
      </c>
      <c r="O74" s="44" t="s">
        <v>3098</v>
      </c>
      <c r="P74" s="44" t="s">
        <v>127</v>
      </c>
    </row>
    <row r="75" spans="1:16">
      <c r="A75" s="44" t="s">
        <v>15</v>
      </c>
      <c r="B75" s="44">
        <v>1035</v>
      </c>
      <c r="C75" s="44" t="s">
        <v>6798</v>
      </c>
      <c r="D75" s="44" t="s">
        <v>5990</v>
      </c>
      <c r="E75" s="44" t="s">
        <v>3409</v>
      </c>
      <c r="F75" s="44" t="s">
        <v>10</v>
      </c>
      <c r="G75" s="44" t="s">
        <v>11</v>
      </c>
      <c r="H75" s="44">
        <v>3.35</v>
      </c>
      <c r="I75" s="44" t="s">
        <v>135</v>
      </c>
      <c r="J75" s="44" t="s">
        <v>5457</v>
      </c>
      <c r="K75" s="44" t="s">
        <v>15</v>
      </c>
      <c r="L75" s="44" t="s">
        <v>15</v>
      </c>
      <c r="M75" s="44" t="s">
        <v>14</v>
      </c>
      <c r="N75" s="44" t="s">
        <v>2721</v>
      </c>
      <c r="O75" s="44" t="s">
        <v>3470</v>
      </c>
      <c r="P75" s="44" t="s">
        <v>50</v>
      </c>
    </row>
    <row r="76" spans="1:16">
      <c r="A76" s="44" t="s">
        <v>1599</v>
      </c>
      <c r="B76" s="44">
        <v>1034</v>
      </c>
      <c r="C76" s="44" t="s">
        <v>5977</v>
      </c>
      <c r="D76" s="44" t="s">
        <v>5990</v>
      </c>
      <c r="E76" s="44" t="s">
        <v>5972</v>
      </c>
      <c r="F76" s="44" t="s">
        <v>10</v>
      </c>
      <c r="G76" s="44" t="s">
        <v>2454</v>
      </c>
      <c r="H76" s="44">
        <v>120</v>
      </c>
      <c r="I76" s="44" t="s">
        <v>12</v>
      </c>
      <c r="J76" s="44" t="s">
        <v>5973</v>
      </c>
      <c r="K76" s="44" t="s">
        <v>5974</v>
      </c>
      <c r="L76" s="44">
        <v>30</v>
      </c>
      <c r="M76" s="44" t="s">
        <v>21</v>
      </c>
      <c r="N76" s="44" t="s">
        <v>2688</v>
      </c>
      <c r="O76" s="44" t="s">
        <v>3470</v>
      </c>
      <c r="P76" s="44" t="s">
        <v>26</v>
      </c>
    </row>
    <row r="77" spans="1:16">
      <c r="A77" s="44" t="s">
        <v>2686</v>
      </c>
      <c r="B77" s="44">
        <v>1033</v>
      </c>
      <c r="C77" s="44" t="s">
        <v>5981</v>
      </c>
      <c r="D77" s="44" t="s">
        <v>5995</v>
      </c>
      <c r="E77" s="44" t="s">
        <v>984</v>
      </c>
      <c r="F77" s="44" t="s">
        <v>105</v>
      </c>
      <c r="G77" s="44" t="s">
        <v>98</v>
      </c>
      <c r="H77" s="44">
        <v>3</v>
      </c>
      <c r="I77" s="44" t="s">
        <v>12</v>
      </c>
      <c r="J77" s="44" t="s">
        <v>54</v>
      </c>
      <c r="K77" s="44" t="s">
        <v>5206</v>
      </c>
      <c r="L77" s="44">
        <v>45</v>
      </c>
      <c r="M77" s="44" t="s">
        <v>30</v>
      </c>
      <c r="N77" s="44" t="s">
        <v>15</v>
      </c>
      <c r="O77" s="44" t="s">
        <v>3470</v>
      </c>
      <c r="P77" s="44" t="s">
        <v>130</v>
      </c>
    </row>
    <row r="78" spans="1:16">
      <c r="A78" s="44" t="s">
        <v>1599</v>
      </c>
      <c r="B78" s="44">
        <v>1032</v>
      </c>
      <c r="C78" s="44" t="s">
        <v>5984</v>
      </c>
      <c r="D78" s="44" t="s">
        <v>5995</v>
      </c>
      <c r="E78" s="44" t="s">
        <v>5282</v>
      </c>
      <c r="F78" s="44" t="s">
        <v>10</v>
      </c>
      <c r="G78" s="44" t="s">
        <v>11</v>
      </c>
      <c r="H78" s="44">
        <v>1.3660000000000001</v>
      </c>
      <c r="I78" s="44" t="s">
        <v>12</v>
      </c>
      <c r="J78" s="44" t="s">
        <v>727</v>
      </c>
      <c r="K78" s="44" t="s">
        <v>15</v>
      </c>
      <c r="L78" s="44" t="s">
        <v>15</v>
      </c>
      <c r="M78" s="44" t="s">
        <v>14</v>
      </c>
      <c r="N78" s="44" t="s">
        <v>2721</v>
      </c>
      <c r="O78" s="44" t="s">
        <v>3470</v>
      </c>
      <c r="P78" s="44" t="s">
        <v>94</v>
      </c>
    </row>
    <row r="79" spans="1:16">
      <c r="A79" s="44" t="s">
        <v>15</v>
      </c>
      <c r="B79" s="44">
        <v>1031</v>
      </c>
      <c r="C79" s="44" t="s">
        <v>6799</v>
      </c>
      <c r="D79" s="44" t="s">
        <v>5995</v>
      </c>
      <c r="E79" s="44" t="s">
        <v>5996</v>
      </c>
      <c r="F79" s="44" t="s">
        <v>10</v>
      </c>
      <c r="G79" s="44" t="s">
        <v>11</v>
      </c>
      <c r="H79" s="44">
        <v>3.66</v>
      </c>
      <c r="I79" s="44" t="s">
        <v>119</v>
      </c>
      <c r="J79" s="44" t="s">
        <v>302</v>
      </c>
      <c r="K79" s="44" t="s">
        <v>15</v>
      </c>
      <c r="L79" s="44" t="s">
        <v>15</v>
      </c>
      <c r="M79" s="44" t="s">
        <v>14</v>
      </c>
      <c r="N79" s="44" t="s">
        <v>2721</v>
      </c>
      <c r="O79" s="44" t="s">
        <v>3470</v>
      </c>
      <c r="P79" s="44" t="s">
        <v>94</v>
      </c>
    </row>
    <row r="80" spans="1:16">
      <c r="A80" s="44" t="s">
        <v>2686</v>
      </c>
      <c r="B80" s="44">
        <v>1030</v>
      </c>
      <c r="C80" s="44" t="s">
        <v>5987</v>
      </c>
      <c r="D80" s="44" t="s">
        <v>5997</v>
      </c>
      <c r="E80" s="44" t="s">
        <v>147</v>
      </c>
      <c r="F80" s="44" t="s">
        <v>10</v>
      </c>
      <c r="G80" s="44" t="s">
        <v>11</v>
      </c>
      <c r="H80" s="44">
        <v>20</v>
      </c>
      <c r="I80" s="44" t="s">
        <v>12</v>
      </c>
      <c r="J80" s="44" t="s">
        <v>49</v>
      </c>
      <c r="K80" s="44" t="s">
        <v>20</v>
      </c>
      <c r="L80" s="44">
        <v>30</v>
      </c>
      <c r="M80" s="44" t="s">
        <v>14</v>
      </c>
      <c r="N80" s="44" t="s">
        <v>2721</v>
      </c>
      <c r="O80" s="44" t="s">
        <v>3470</v>
      </c>
      <c r="P80" s="44" t="s">
        <v>56</v>
      </c>
    </row>
    <row r="81" spans="1:16">
      <c r="A81" s="44" t="s">
        <v>15</v>
      </c>
      <c r="B81" s="44">
        <v>1029</v>
      </c>
      <c r="C81" s="44" t="s">
        <v>6800</v>
      </c>
      <c r="D81" s="44" t="s">
        <v>5748</v>
      </c>
      <c r="E81" s="44" t="s">
        <v>5998</v>
      </c>
      <c r="F81" s="44" t="s">
        <v>10</v>
      </c>
      <c r="G81" s="44" t="s">
        <v>11</v>
      </c>
      <c r="H81" s="44">
        <v>2.56</v>
      </c>
      <c r="I81" s="44" t="s">
        <v>135</v>
      </c>
      <c r="J81" s="44" t="s">
        <v>1373</v>
      </c>
      <c r="K81" s="44" t="s">
        <v>15</v>
      </c>
      <c r="L81" s="44" t="s">
        <v>15</v>
      </c>
      <c r="M81" s="44" t="s">
        <v>14</v>
      </c>
      <c r="N81" s="44" t="s">
        <v>2721</v>
      </c>
      <c r="O81" s="44" t="s">
        <v>3470</v>
      </c>
      <c r="P81" s="44" t="s">
        <v>56</v>
      </c>
    </row>
    <row r="82" spans="1:16">
      <c r="A82" s="44" t="s">
        <v>15</v>
      </c>
      <c r="B82" s="44">
        <v>1028</v>
      </c>
      <c r="C82" s="44" t="s">
        <v>6801</v>
      </c>
      <c r="D82" s="44" t="s">
        <v>5748</v>
      </c>
      <c r="E82" s="44" t="s">
        <v>5497</v>
      </c>
      <c r="F82" s="44" t="s">
        <v>10</v>
      </c>
      <c r="G82" s="44" t="s">
        <v>11</v>
      </c>
      <c r="H82" s="44">
        <v>7.57</v>
      </c>
      <c r="I82" s="44" t="s">
        <v>135</v>
      </c>
      <c r="J82" s="44" t="s">
        <v>302</v>
      </c>
      <c r="K82" s="44" t="s">
        <v>15</v>
      </c>
      <c r="L82" s="44" t="s">
        <v>15</v>
      </c>
      <c r="M82" s="44" t="s">
        <v>14</v>
      </c>
      <c r="N82" s="44" t="s">
        <v>2721</v>
      </c>
      <c r="O82" s="44" t="s">
        <v>3470</v>
      </c>
      <c r="P82" s="44" t="s">
        <v>48</v>
      </c>
    </row>
    <row r="83" spans="1:16">
      <c r="A83" s="44" t="s">
        <v>15</v>
      </c>
      <c r="B83" s="44">
        <v>1027</v>
      </c>
      <c r="C83" s="44" t="s">
        <v>6802</v>
      </c>
      <c r="D83" s="44" t="s">
        <v>5748</v>
      </c>
      <c r="E83" s="44" t="s">
        <v>5284</v>
      </c>
      <c r="F83" s="44" t="s">
        <v>10</v>
      </c>
      <c r="G83" s="44" t="s">
        <v>11</v>
      </c>
      <c r="H83" s="44">
        <v>5.27</v>
      </c>
      <c r="I83" s="44" t="s">
        <v>135</v>
      </c>
      <c r="J83" s="44" t="s">
        <v>637</v>
      </c>
      <c r="K83" s="44" t="s">
        <v>15</v>
      </c>
      <c r="L83" s="44" t="s">
        <v>15</v>
      </c>
      <c r="M83" s="44" t="s">
        <v>14</v>
      </c>
      <c r="N83" s="44" t="s">
        <v>2721</v>
      </c>
      <c r="O83" s="44" t="s">
        <v>3470</v>
      </c>
      <c r="P83" s="44" t="s">
        <v>56</v>
      </c>
    </row>
    <row r="84" spans="1:16">
      <c r="A84" s="44" t="s">
        <v>15</v>
      </c>
      <c r="B84" s="44">
        <v>1026</v>
      </c>
      <c r="C84" s="44" t="s">
        <v>6803</v>
      </c>
      <c r="D84" s="44" t="s">
        <v>5748</v>
      </c>
      <c r="E84" s="44" t="s">
        <v>5498</v>
      </c>
      <c r="F84" s="44" t="s">
        <v>10</v>
      </c>
      <c r="G84" s="44" t="s">
        <v>11</v>
      </c>
      <c r="H84" s="44">
        <v>10.5</v>
      </c>
      <c r="I84" s="44" t="s">
        <v>135</v>
      </c>
      <c r="J84" s="44" t="s">
        <v>2280</v>
      </c>
      <c r="K84" s="44" t="s">
        <v>2162</v>
      </c>
      <c r="L84" s="44">
        <v>15</v>
      </c>
      <c r="M84" s="44" t="s">
        <v>14</v>
      </c>
      <c r="N84" s="44" t="s">
        <v>2721</v>
      </c>
      <c r="O84" s="44" t="s">
        <v>3470</v>
      </c>
      <c r="P84" s="44" t="s">
        <v>72</v>
      </c>
    </row>
    <row r="85" spans="1:16">
      <c r="A85" s="44" t="s">
        <v>15</v>
      </c>
      <c r="B85" s="44">
        <v>1025</v>
      </c>
      <c r="C85" s="44" t="s">
        <v>6804</v>
      </c>
      <c r="D85" s="44" t="s">
        <v>5532</v>
      </c>
      <c r="E85" s="44" t="s">
        <v>5499</v>
      </c>
      <c r="F85" s="44" t="s">
        <v>10</v>
      </c>
      <c r="G85" s="44" t="s">
        <v>11</v>
      </c>
      <c r="H85" s="44">
        <v>9</v>
      </c>
      <c r="I85" s="44" t="s">
        <v>12</v>
      </c>
      <c r="J85" s="44" t="s">
        <v>395</v>
      </c>
      <c r="K85" s="44" t="s">
        <v>143</v>
      </c>
      <c r="L85" s="44">
        <v>45</v>
      </c>
      <c r="M85" s="44" t="s">
        <v>163</v>
      </c>
      <c r="N85" s="44" t="s">
        <v>2721</v>
      </c>
      <c r="O85" s="44" t="s">
        <v>3470</v>
      </c>
      <c r="P85" s="44" t="s">
        <v>56</v>
      </c>
    </row>
    <row r="86" spans="1:16">
      <c r="A86" s="44" t="s">
        <v>15</v>
      </c>
      <c r="B86" s="44">
        <v>1024</v>
      </c>
      <c r="C86" s="44" t="s">
        <v>5509</v>
      </c>
      <c r="D86" s="44" t="s">
        <v>5532</v>
      </c>
      <c r="E86" s="44" t="s">
        <v>5514</v>
      </c>
      <c r="F86" s="44" t="s">
        <v>10</v>
      </c>
      <c r="G86" s="44" t="s">
        <v>2454</v>
      </c>
      <c r="H86" s="44">
        <v>72</v>
      </c>
      <c r="I86" s="44" t="s">
        <v>12</v>
      </c>
      <c r="J86" s="44" t="s">
        <v>5511</v>
      </c>
      <c r="K86" s="44" t="s">
        <v>3480</v>
      </c>
      <c r="L86" s="44">
        <v>12</v>
      </c>
      <c r="M86" s="44" t="s">
        <v>21</v>
      </c>
      <c r="N86" s="44" t="s">
        <v>2688</v>
      </c>
      <c r="O86" s="44" t="s">
        <v>3470</v>
      </c>
      <c r="P86" s="44" t="s">
        <v>17</v>
      </c>
    </row>
    <row r="87" spans="1:16">
      <c r="A87" s="44" t="s">
        <v>1599</v>
      </c>
      <c r="B87" s="44">
        <v>1023</v>
      </c>
      <c r="C87" s="44" t="s">
        <v>5495</v>
      </c>
      <c r="D87" s="44" t="s">
        <v>5532</v>
      </c>
      <c r="E87" s="44" t="s">
        <v>5491</v>
      </c>
      <c r="F87" s="44" t="s">
        <v>10</v>
      </c>
      <c r="G87" s="44" t="s">
        <v>11</v>
      </c>
      <c r="H87" s="44">
        <v>1.075</v>
      </c>
      <c r="I87" s="44" t="s">
        <v>119</v>
      </c>
      <c r="J87" s="44" t="s">
        <v>318</v>
      </c>
      <c r="K87" s="44" t="s">
        <v>15</v>
      </c>
      <c r="L87" s="44" t="s">
        <v>15</v>
      </c>
      <c r="M87" s="44" t="s">
        <v>14</v>
      </c>
      <c r="N87" s="44" t="s">
        <v>2721</v>
      </c>
      <c r="O87" s="44" t="s">
        <v>3470</v>
      </c>
      <c r="P87" s="44" t="s">
        <v>56</v>
      </c>
    </row>
    <row r="88" spans="1:16">
      <c r="A88" s="44" t="s">
        <v>1775</v>
      </c>
      <c r="B88" s="44">
        <v>1022</v>
      </c>
      <c r="C88" s="44" t="s">
        <v>6805</v>
      </c>
      <c r="D88" s="44" t="s">
        <v>5532</v>
      </c>
      <c r="E88" s="44" t="s">
        <v>5500</v>
      </c>
      <c r="F88" s="44" t="s">
        <v>2252</v>
      </c>
      <c r="G88" s="44" t="s">
        <v>11</v>
      </c>
      <c r="H88" s="44">
        <v>10</v>
      </c>
      <c r="I88" s="44" t="s">
        <v>135</v>
      </c>
      <c r="J88" s="44" t="s">
        <v>124</v>
      </c>
      <c r="K88" s="44" t="s">
        <v>599</v>
      </c>
      <c r="L88" s="44">
        <v>40</v>
      </c>
      <c r="M88" s="44" t="s">
        <v>30</v>
      </c>
      <c r="N88" s="44" t="s">
        <v>2721</v>
      </c>
      <c r="O88" s="44" t="s">
        <v>3471</v>
      </c>
      <c r="P88" s="44" t="s">
        <v>127</v>
      </c>
    </row>
    <row r="89" spans="1:16">
      <c r="A89" s="44" t="s">
        <v>1775</v>
      </c>
      <c r="B89" s="44">
        <v>1021</v>
      </c>
      <c r="C89" s="44" t="s">
        <v>6806</v>
      </c>
      <c r="D89" s="44" t="s">
        <v>5532</v>
      </c>
      <c r="E89" s="44" t="s">
        <v>430</v>
      </c>
      <c r="F89" s="44" t="s">
        <v>89</v>
      </c>
      <c r="G89" s="44" t="s">
        <v>2454</v>
      </c>
      <c r="H89" s="44">
        <v>147</v>
      </c>
      <c r="I89" s="44" t="s">
        <v>12</v>
      </c>
      <c r="J89" s="44" t="s">
        <v>1053</v>
      </c>
      <c r="K89" s="44" t="s">
        <v>5961</v>
      </c>
      <c r="L89" s="44">
        <v>10</v>
      </c>
      <c r="M89" s="44" t="s">
        <v>30</v>
      </c>
      <c r="N89" s="44" t="s">
        <v>15</v>
      </c>
      <c r="O89" s="44" t="s">
        <v>3098</v>
      </c>
      <c r="P89" s="44" t="s">
        <v>65</v>
      </c>
    </row>
    <row r="90" spans="1:16">
      <c r="A90" s="44" t="s">
        <v>15</v>
      </c>
      <c r="B90" s="44">
        <v>1020</v>
      </c>
      <c r="C90" s="44" t="s">
        <v>6807</v>
      </c>
      <c r="D90" s="44" t="s">
        <v>5648</v>
      </c>
      <c r="E90" s="44" t="s">
        <v>5501</v>
      </c>
      <c r="F90" s="44" t="s">
        <v>10</v>
      </c>
      <c r="G90" s="44" t="s">
        <v>11</v>
      </c>
      <c r="H90" s="44">
        <v>20</v>
      </c>
      <c r="I90" s="44" t="s">
        <v>12</v>
      </c>
      <c r="J90" s="44" t="s">
        <v>5502</v>
      </c>
      <c r="K90" s="44" t="s">
        <v>443</v>
      </c>
      <c r="L90" s="44">
        <v>14</v>
      </c>
      <c r="M90" s="44" t="s">
        <v>14</v>
      </c>
      <c r="N90" s="44" t="s">
        <v>2721</v>
      </c>
      <c r="O90" s="44" t="s">
        <v>3470</v>
      </c>
      <c r="P90" s="44" t="s">
        <v>22</v>
      </c>
    </row>
    <row r="91" spans="1:16">
      <c r="A91" s="44" t="s">
        <v>15</v>
      </c>
      <c r="B91" s="44">
        <v>1019</v>
      </c>
      <c r="C91" s="44" t="s">
        <v>6808</v>
      </c>
      <c r="D91" s="44" t="s">
        <v>5648</v>
      </c>
      <c r="E91" s="44" t="s">
        <v>5503</v>
      </c>
      <c r="F91" s="44" t="s">
        <v>10</v>
      </c>
      <c r="G91" s="44" t="s">
        <v>11</v>
      </c>
      <c r="H91" s="44">
        <v>1.9790000000000001</v>
      </c>
      <c r="I91" s="44" t="s">
        <v>12</v>
      </c>
      <c r="J91" s="44" t="s">
        <v>3384</v>
      </c>
      <c r="K91" s="44" t="s">
        <v>15</v>
      </c>
      <c r="L91" s="44" t="s">
        <v>15</v>
      </c>
      <c r="M91" s="44" t="s">
        <v>21</v>
      </c>
      <c r="N91" s="44" t="s">
        <v>2721</v>
      </c>
      <c r="O91" s="44" t="s">
        <v>3470</v>
      </c>
      <c r="P91" s="44" t="s">
        <v>17</v>
      </c>
    </row>
    <row r="92" spans="1:16">
      <c r="A92" s="44" t="s">
        <v>15</v>
      </c>
      <c r="B92" s="44">
        <v>1018</v>
      </c>
      <c r="C92" s="44" t="s">
        <v>6809</v>
      </c>
      <c r="D92" s="44" t="s">
        <v>5648</v>
      </c>
      <c r="E92" s="44" t="s">
        <v>5504</v>
      </c>
      <c r="F92" s="44" t="s">
        <v>10</v>
      </c>
      <c r="G92" s="44" t="s">
        <v>11</v>
      </c>
      <c r="H92" s="44">
        <v>7.5</v>
      </c>
      <c r="I92" s="44" t="s">
        <v>12</v>
      </c>
      <c r="J92" s="44" t="s">
        <v>3384</v>
      </c>
      <c r="K92" s="44" t="s">
        <v>44</v>
      </c>
      <c r="L92" s="44">
        <v>42</v>
      </c>
      <c r="M92" s="44" t="s">
        <v>70</v>
      </c>
      <c r="N92" s="44" t="s">
        <v>2721</v>
      </c>
      <c r="O92" s="44" t="s">
        <v>3470</v>
      </c>
      <c r="P92" s="44" t="s">
        <v>17</v>
      </c>
    </row>
    <row r="93" spans="1:16">
      <c r="A93" s="44" t="s">
        <v>1775</v>
      </c>
      <c r="B93" s="44">
        <v>1017</v>
      </c>
      <c r="C93" s="44" t="s">
        <v>6810</v>
      </c>
      <c r="D93" s="44" t="s">
        <v>5648</v>
      </c>
      <c r="E93" s="44" t="s">
        <v>3595</v>
      </c>
      <c r="F93" s="44" t="s">
        <v>1991</v>
      </c>
      <c r="G93" s="44" t="s">
        <v>98</v>
      </c>
      <c r="H93" s="44">
        <v>6</v>
      </c>
      <c r="I93" s="44" t="s">
        <v>12</v>
      </c>
      <c r="J93" s="44" t="s">
        <v>3615</v>
      </c>
      <c r="K93" s="44" t="s">
        <v>15</v>
      </c>
      <c r="L93" s="44" t="s">
        <v>15</v>
      </c>
      <c r="M93" s="44" t="s">
        <v>14</v>
      </c>
      <c r="N93" s="44" t="s">
        <v>3727</v>
      </c>
      <c r="O93" s="44" t="s">
        <v>3098</v>
      </c>
      <c r="P93" s="44" t="s">
        <v>127</v>
      </c>
    </row>
    <row r="94" spans="1:16">
      <c r="A94" s="44" t="s">
        <v>15</v>
      </c>
      <c r="B94" s="44">
        <v>1016</v>
      </c>
      <c r="C94" s="44" t="s">
        <v>6811</v>
      </c>
      <c r="D94" s="44" t="s">
        <v>5749</v>
      </c>
      <c r="E94" s="44" t="s">
        <v>5505</v>
      </c>
      <c r="F94" s="44" t="s">
        <v>10</v>
      </c>
      <c r="G94" s="44" t="s">
        <v>11</v>
      </c>
      <c r="H94" s="44">
        <v>2</v>
      </c>
      <c r="I94" s="44" t="s">
        <v>12</v>
      </c>
      <c r="J94" s="44" t="s">
        <v>29</v>
      </c>
      <c r="K94" s="44" t="s">
        <v>15</v>
      </c>
      <c r="L94" s="44" t="s">
        <v>15</v>
      </c>
      <c r="M94" s="44" t="s">
        <v>14</v>
      </c>
      <c r="N94" s="44" t="s">
        <v>2721</v>
      </c>
      <c r="O94" s="44" t="s">
        <v>3470</v>
      </c>
      <c r="P94" s="44" t="s">
        <v>17</v>
      </c>
    </row>
    <row r="95" spans="1:16">
      <c r="A95" s="44" t="s">
        <v>1599</v>
      </c>
      <c r="B95" s="44">
        <v>1015</v>
      </c>
      <c r="C95" s="44" t="s">
        <v>5454</v>
      </c>
      <c r="D95" s="44" t="s">
        <v>5533</v>
      </c>
      <c r="E95" s="44" t="s">
        <v>5455</v>
      </c>
      <c r="F95" s="44" t="s">
        <v>10</v>
      </c>
      <c r="G95" s="44" t="s">
        <v>11</v>
      </c>
      <c r="H95" s="44">
        <v>4.5999999999999996</v>
      </c>
      <c r="I95" s="44" t="s">
        <v>12</v>
      </c>
      <c r="J95" s="44" t="s">
        <v>75</v>
      </c>
      <c r="K95" s="44" t="s">
        <v>359</v>
      </c>
      <c r="L95" s="44">
        <v>10</v>
      </c>
      <c r="M95" s="44" t="s">
        <v>21</v>
      </c>
      <c r="N95" s="44" t="s">
        <v>3036</v>
      </c>
      <c r="O95" s="44" t="s">
        <v>3470</v>
      </c>
      <c r="P95" s="44" t="s">
        <v>50</v>
      </c>
    </row>
    <row r="96" spans="1:16">
      <c r="A96" s="44" t="s">
        <v>15</v>
      </c>
      <c r="B96" s="44">
        <v>1014</v>
      </c>
      <c r="C96" s="44" t="s">
        <v>6812</v>
      </c>
      <c r="D96" s="44" t="s">
        <v>5533</v>
      </c>
      <c r="E96" s="44" t="s">
        <v>5506</v>
      </c>
      <c r="F96" s="44" t="s">
        <v>308</v>
      </c>
      <c r="G96" s="44" t="s">
        <v>11</v>
      </c>
      <c r="H96" s="44">
        <v>7</v>
      </c>
      <c r="I96" s="44" t="s">
        <v>12</v>
      </c>
      <c r="J96" s="44" t="s">
        <v>19</v>
      </c>
      <c r="K96" s="44" t="s">
        <v>15</v>
      </c>
      <c r="L96" s="44" t="s">
        <v>15</v>
      </c>
      <c r="M96" s="44" t="s">
        <v>30</v>
      </c>
      <c r="N96" s="44" t="s">
        <v>2721</v>
      </c>
      <c r="O96" s="44" t="s">
        <v>1609</v>
      </c>
      <c r="P96" s="44" t="s">
        <v>65</v>
      </c>
    </row>
    <row r="97" spans="1:16">
      <c r="A97" s="44" t="s">
        <v>15</v>
      </c>
      <c r="B97" s="44">
        <v>1013</v>
      </c>
      <c r="C97" s="44" t="s">
        <v>6813</v>
      </c>
      <c r="D97" s="44" t="s">
        <v>5533</v>
      </c>
      <c r="E97" s="44" t="s">
        <v>5456</v>
      </c>
      <c r="F97" s="44" t="s">
        <v>10</v>
      </c>
      <c r="G97" s="44" t="s">
        <v>11</v>
      </c>
      <c r="H97" s="44">
        <v>12.6</v>
      </c>
      <c r="I97" s="44" t="s">
        <v>12</v>
      </c>
      <c r="J97" s="44" t="s">
        <v>36</v>
      </c>
      <c r="K97" s="44" t="s">
        <v>78</v>
      </c>
      <c r="L97" s="44">
        <v>0</v>
      </c>
      <c r="M97" s="44" t="s">
        <v>21</v>
      </c>
      <c r="N97" s="44" t="s">
        <v>2721</v>
      </c>
      <c r="O97" s="44" t="s">
        <v>3470</v>
      </c>
      <c r="P97" s="44" t="s">
        <v>22</v>
      </c>
    </row>
    <row r="98" spans="1:16">
      <c r="A98" s="44" t="s">
        <v>15</v>
      </c>
      <c r="B98" s="44">
        <v>1012</v>
      </c>
      <c r="C98" s="44" t="s">
        <v>6814</v>
      </c>
      <c r="D98" s="44" t="s">
        <v>5533</v>
      </c>
      <c r="E98" s="44" t="s">
        <v>3409</v>
      </c>
      <c r="F98" s="44" t="s">
        <v>10</v>
      </c>
      <c r="G98" s="44" t="s">
        <v>11</v>
      </c>
      <c r="H98" s="44">
        <v>6.7</v>
      </c>
      <c r="I98" s="44" t="s">
        <v>135</v>
      </c>
      <c r="J98" s="44" t="s">
        <v>5457</v>
      </c>
      <c r="K98" s="44" t="s">
        <v>15</v>
      </c>
      <c r="L98" s="44" t="s">
        <v>15</v>
      </c>
      <c r="M98" s="44" t="s">
        <v>14</v>
      </c>
      <c r="N98" s="44" t="s">
        <v>2721</v>
      </c>
      <c r="O98" s="44" t="s">
        <v>3470</v>
      </c>
      <c r="P98" s="44" t="s">
        <v>50</v>
      </c>
    </row>
    <row r="99" spans="1:16">
      <c r="A99" s="44" t="s">
        <v>15</v>
      </c>
      <c r="B99" s="44">
        <v>1011</v>
      </c>
      <c r="C99" s="44" t="s">
        <v>6815</v>
      </c>
      <c r="D99" s="44" t="s">
        <v>5750</v>
      </c>
      <c r="E99" s="44" t="s">
        <v>5458</v>
      </c>
      <c r="F99" s="44" t="s">
        <v>10</v>
      </c>
      <c r="G99" s="44" t="s">
        <v>11</v>
      </c>
      <c r="H99" s="44">
        <v>14.61</v>
      </c>
      <c r="I99" s="44" t="s">
        <v>12</v>
      </c>
      <c r="J99" s="44" t="s">
        <v>41</v>
      </c>
      <c r="K99" s="44" t="s">
        <v>15</v>
      </c>
      <c r="L99" s="44" t="s">
        <v>15</v>
      </c>
      <c r="M99" s="44" t="s">
        <v>14</v>
      </c>
      <c r="N99" s="44" t="s">
        <v>2721</v>
      </c>
      <c r="O99" s="44" t="s">
        <v>3470</v>
      </c>
      <c r="P99" s="44" t="s">
        <v>56</v>
      </c>
    </row>
    <row r="100" spans="1:16">
      <c r="A100" s="44" t="s">
        <v>15</v>
      </c>
      <c r="B100" s="44">
        <v>1010</v>
      </c>
      <c r="C100" s="44" t="s">
        <v>6816</v>
      </c>
      <c r="D100" s="44" t="s">
        <v>5750</v>
      </c>
      <c r="E100" s="44" t="s">
        <v>5466</v>
      </c>
      <c r="F100" s="44" t="s">
        <v>10</v>
      </c>
      <c r="G100" s="44" t="s">
        <v>98</v>
      </c>
      <c r="H100" s="44">
        <v>0.6</v>
      </c>
      <c r="I100" s="44" t="s">
        <v>12</v>
      </c>
      <c r="J100" s="44" t="s">
        <v>834</v>
      </c>
      <c r="K100" s="44" t="s">
        <v>2205</v>
      </c>
      <c r="L100" s="44">
        <v>25</v>
      </c>
      <c r="M100" s="44" t="s">
        <v>70</v>
      </c>
      <c r="N100" s="44" t="s">
        <v>15</v>
      </c>
      <c r="O100" s="44" t="s">
        <v>3470</v>
      </c>
      <c r="P100" s="44" t="s">
        <v>17</v>
      </c>
    </row>
    <row r="101" spans="1:16">
      <c r="A101" s="44" t="s">
        <v>2686</v>
      </c>
      <c r="B101" s="44">
        <v>1009</v>
      </c>
      <c r="C101" s="44" t="s">
        <v>5450</v>
      </c>
      <c r="D101" s="44" t="s">
        <v>5534</v>
      </c>
      <c r="E101" s="44" t="s">
        <v>1960</v>
      </c>
      <c r="F101" s="44" t="s">
        <v>151</v>
      </c>
      <c r="G101" s="44" t="s">
        <v>98</v>
      </c>
      <c r="H101" s="44">
        <v>5</v>
      </c>
      <c r="I101" s="44" t="s">
        <v>12</v>
      </c>
      <c r="J101" s="44" t="s">
        <v>5451</v>
      </c>
      <c r="K101" s="44" t="s">
        <v>5452</v>
      </c>
      <c r="L101" s="44">
        <v>40</v>
      </c>
      <c r="M101" s="44" t="s">
        <v>512</v>
      </c>
      <c r="N101" s="44" t="s">
        <v>15</v>
      </c>
      <c r="O101" s="44" t="s">
        <v>3098</v>
      </c>
      <c r="P101" s="44" t="s">
        <v>127</v>
      </c>
    </row>
    <row r="102" spans="1:16">
      <c r="A102" s="44" t="s">
        <v>2686</v>
      </c>
      <c r="B102" s="44">
        <v>1008</v>
      </c>
      <c r="C102" s="44" t="s">
        <v>5453</v>
      </c>
      <c r="D102" s="44" t="s">
        <v>5534</v>
      </c>
      <c r="E102" s="44" t="s">
        <v>1960</v>
      </c>
      <c r="F102" s="44" t="s">
        <v>151</v>
      </c>
      <c r="G102" s="44" t="s">
        <v>98</v>
      </c>
      <c r="H102" s="44">
        <v>7</v>
      </c>
      <c r="I102" s="44" t="s">
        <v>12</v>
      </c>
      <c r="J102" s="44" t="s">
        <v>2059</v>
      </c>
      <c r="K102" s="44" t="s">
        <v>2013</v>
      </c>
      <c r="L102" s="44">
        <v>45</v>
      </c>
      <c r="M102" s="44" t="s">
        <v>512</v>
      </c>
      <c r="N102" s="44" t="s">
        <v>3727</v>
      </c>
      <c r="O102" s="44" t="s">
        <v>3098</v>
      </c>
      <c r="P102" s="44" t="s">
        <v>127</v>
      </c>
    </row>
    <row r="103" spans="1:16">
      <c r="A103" s="44" t="s">
        <v>1599</v>
      </c>
      <c r="B103" s="44">
        <v>1007</v>
      </c>
      <c r="C103" s="44" t="s">
        <v>5460</v>
      </c>
      <c r="D103" s="44" t="s">
        <v>5535</v>
      </c>
      <c r="E103" s="44" t="s">
        <v>5462</v>
      </c>
      <c r="F103" s="44" t="s">
        <v>10</v>
      </c>
      <c r="G103" s="44" t="s">
        <v>98</v>
      </c>
      <c r="H103" s="44">
        <v>0.96299999999999997</v>
      </c>
      <c r="I103" s="44" t="s">
        <v>12</v>
      </c>
      <c r="J103" s="44" t="s">
        <v>834</v>
      </c>
      <c r="K103" s="44" t="s">
        <v>735</v>
      </c>
      <c r="L103" s="44">
        <v>35</v>
      </c>
      <c r="M103" s="44" t="s">
        <v>21</v>
      </c>
      <c r="N103" s="44" t="s">
        <v>2688</v>
      </c>
      <c r="O103" s="44" t="s">
        <v>3470</v>
      </c>
      <c r="P103" s="44" t="s">
        <v>28</v>
      </c>
    </row>
    <row r="104" spans="1:16">
      <c r="A104" s="44" t="s">
        <v>15</v>
      </c>
      <c r="B104" s="44">
        <v>1006</v>
      </c>
      <c r="C104" s="44" t="s">
        <v>6817</v>
      </c>
      <c r="D104" s="44" t="s">
        <v>5535</v>
      </c>
      <c r="E104" s="44" t="s">
        <v>2727</v>
      </c>
      <c r="F104" s="44" t="s">
        <v>2728</v>
      </c>
      <c r="G104" s="44" t="s">
        <v>98</v>
      </c>
      <c r="H104" s="44">
        <v>5</v>
      </c>
      <c r="I104" s="44" t="s">
        <v>102</v>
      </c>
      <c r="J104" s="44" t="s">
        <v>46</v>
      </c>
      <c r="K104" s="44" t="s">
        <v>1040</v>
      </c>
      <c r="L104" s="44">
        <v>25</v>
      </c>
      <c r="M104" s="44" t="s">
        <v>30</v>
      </c>
      <c r="N104" s="44" t="s">
        <v>15</v>
      </c>
      <c r="O104" s="44" t="s">
        <v>3098</v>
      </c>
      <c r="P104" s="44" t="s">
        <v>131</v>
      </c>
    </row>
    <row r="105" spans="1:16">
      <c r="A105" s="44" t="s">
        <v>15</v>
      </c>
      <c r="B105" s="44">
        <v>1005</v>
      </c>
      <c r="C105" s="44" t="s">
        <v>5467</v>
      </c>
      <c r="D105" s="44" t="s">
        <v>5888</v>
      </c>
      <c r="E105" s="44" t="s">
        <v>4419</v>
      </c>
      <c r="F105" s="44" t="s">
        <v>10</v>
      </c>
      <c r="G105" s="44" t="s">
        <v>98</v>
      </c>
      <c r="H105" s="44">
        <v>3</v>
      </c>
      <c r="I105" s="44" t="s">
        <v>12</v>
      </c>
      <c r="J105" s="44" t="s">
        <v>29</v>
      </c>
      <c r="K105" s="44" t="s">
        <v>1927</v>
      </c>
      <c r="L105" s="44">
        <v>80</v>
      </c>
      <c r="M105" s="44" t="s">
        <v>14</v>
      </c>
      <c r="N105" s="44" t="s">
        <v>5469</v>
      </c>
      <c r="O105" s="44" t="s">
        <v>3470</v>
      </c>
      <c r="P105" s="44" t="s">
        <v>26</v>
      </c>
    </row>
    <row r="106" spans="1:16">
      <c r="A106" s="44" t="s">
        <v>15</v>
      </c>
      <c r="B106" s="44">
        <v>1004</v>
      </c>
      <c r="C106" s="44" t="s">
        <v>6818</v>
      </c>
      <c r="D106" s="44" t="s">
        <v>5751</v>
      </c>
      <c r="E106" s="44" t="s">
        <v>5426</v>
      </c>
      <c r="F106" s="44" t="s">
        <v>10</v>
      </c>
      <c r="G106" s="44" t="s">
        <v>11</v>
      </c>
      <c r="H106" s="44">
        <v>1.9379999999999999</v>
      </c>
      <c r="I106" s="44" t="s">
        <v>12</v>
      </c>
      <c r="J106" s="44" t="s">
        <v>1432</v>
      </c>
      <c r="K106" s="44" t="s">
        <v>15</v>
      </c>
      <c r="L106" s="44" t="s">
        <v>15</v>
      </c>
      <c r="M106" s="44" t="s">
        <v>14</v>
      </c>
      <c r="N106" s="44" t="s">
        <v>2721</v>
      </c>
      <c r="O106" s="44" t="s">
        <v>3470</v>
      </c>
      <c r="P106" s="44" t="s">
        <v>22</v>
      </c>
    </row>
    <row r="107" spans="1:16">
      <c r="A107" s="44" t="s">
        <v>15</v>
      </c>
      <c r="B107" s="44">
        <v>1003</v>
      </c>
      <c r="C107" s="44" t="s">
        <v>6819</v>
      </c>
      <c r="D107" s="44" t="s">
        <v>5751</v>
      </c>
      <c r="E107" s="44" t="s">
        <v>5449</v>
      </c>
      <c r="F107" s="44" t="s">
        <v>10</v>
      </c>
      <c r="G107" s="44" t="s">
        <v>11</v>
      </c>
      <c r="H107" s="44">
        <v>3.6</v>
      </c>
      <c r="I107" s="44" t="s">
        <v>12</v>
      </c>
      <c r="J107" s="44" t="s">
        <v>142</v>
      </c>
      <c r="K107" s="44" t="s">
        <v>15</v>
      </c>
      <c r="L107" s="44" t="s">
        <v>15</v>
      </c>
      <c r="M107" s="44" t="s">
        <v>21</v>
      </c>
      <c r="N107" s="44" t="s">
        <v>2721</v>
      </c>
      <c r="O107" s="44" t="s">
        <v>3470</v>
      </c>
      <c r="P107" s="44" t="s">
        <v>17</v>
      </c>
    </row>
    <row r="108" spans="1:16">
      <c r="A108" s="44" t="s">
        <v>1599</v>
      </c>
      <c r="B108" s="44">
        <v>1002</v>
      </c>
      <c r="C108" s="44" t="s">
        <v>5433</v>
      </c>
      <c r="D108" s="44" t="s">
        <v>5536</v>
      </c>
      <c r="E108" s="44" t="s">
        <v>5439</v>
      </c>
      <c r="F108" s="44" t="s">
        <v>10</v>
      </c>
      <c r="G108" s="44" t="s">
        <v>98</v>
      </c>
      <c r="H108" s="44">
        <v>1.1879999999999999</v>
      </c>
      <c r="I108" s="44" t="s">
        <v>2217</v>
      </c>
      <c r="J108" s="44" t="s">
        <v>5434</v>
      </c>
      <c r="K108" s="44" t="s">
        <v>2071</v>
      </c>
      <c r="L108" s="44">
        <v>29.3</v>
      </c>
      <c r="M108" s="44" t="s">
        <v>70</v>
      </c>
      <c r="N108" s="44" t="s">
        <v>15</v>
      </c>
      <c r="O108" s="44" t="s">
        <v>3470</v>
      </c>
      <c r="P108" s="44" t="s">
        <v>56</v>
      </c>
    </row>
    <row r="109" spans="1:16">
      <c r="A109" s="44" t="s">
        <v>15</v>
      </c>
      <c r="B109" s="44">
        <v>1001</v>
      </c>
      <c r="C109" s="44" t="s">
        <v>6820</v>
      </c>
      <c r="D109" s="44" t="s">
        <v>5752</v>
      </c>
      <c r="E109" s="44" t="s">
        <v>5429</v>
      </c>
      <c r="F109" s="44" t="s">
        <v>10</v>
      </c>
      <c r="G109" s="44" t="s">
        <v>11</v>
      </c>
      <c r="H109" s="44">
        <v>3</v>
      </c>
      <c r="I109" s="44" t="s">
        <v>12</v>
      </c>
      <c r="J109" s="44" t="s">
        <v>64</v>
      </c>
      <c r="K109" s="44" t="s">
        <v>25</v>
      </c>
      <c r="L109" s="44">
        <v>20</v>
      </c>
      <c r="M109" s="44" t="s">
        <v>163</v>
      </c>
      <c r="N109" s="44" t="s">
        <v>2721</v>
      </c>
      <c r="O109" s="44" t="s">
        <v>3470</v>
      </c>
      <c r="P109" s="44" t="s">
        <v>56</v>
      </c>
    </row>
    <row r="110" spans="1:16">
      <c r="A110" s="44" t="s">
        <v>15</v>
      </c>
      <c r="B110" s="44">
        <v>1000</v>
      </c>
      <c r="C110" s="44" t="s">
        <v>6821</v>
      </c>
      <c r="D110" s="44" t="s">
        <v>5752</v>
      </c>
      <c r="E110" s="44" t="s">
        <v>5430</v>
      </c>
      <c r="F110" s="44" t="s">
        <v>10</v>
      </c>
      <c r="G110" s="44" t="s">
        <v>11</v>
      </c>
      <c r="H110" s="44">
        <v>1.6</v>
      </c>
      <c r="I110" s="44" t="s">
        <v>2474</v>
      </c>
      <c r="J110" s="44" t="s">
        <v>318</v>
      </c>
      <c r="K110" s="44" t="s">
        <v>15</v>
      </c>
      <c r="L110" s="44" t="s">
        <v>15</v>
      </c>
      <c r="M110" s="44" t="s">
        <v>14</v>
      </c>
      <c r="N110" s="44" t="s">
        <v>2721</v>
      </c>
      <c r="O110" s="44" t="s">
        <v>3470</v>
      </c>
      <c r="P110" s="44" t="s">
        <v>56</v>
      </c>
    </row>
    <row r="111" spans="1:16">
      <c r="A111" s="44" t="s">
        <v>15</v>
      </c>
      <c r="B111" s="44">
        <v>999</v>
      </c>
      <c r="C111" s="44" t="s">
        <v>6822</v>
      </c>
      <c r="D111" s="44" t="s">
        <v>5752</v>
      </c>
      <c r="E111" s="44" t="s">
        <v>5431</v>
      </c>
      <c r="F111" s="44" t="s">
        <v>10</v>
      </c>
      <c r="G111" s="44" t="s">
        <v>11</v>
      </c>
      <c r="H111" s="44">
        <v>2.87</v>
      </c>
      <c r="I111" s="44" t="s">
        <v>12</v>
      </c>
      <c r="J111" s="44" t="s">
        <v>154</v>
      </c>
      <c r="K111" s="44" t="s">
        <v>580</v>
      </c>
      <c r="L111" s="44">
        <v>20</v>
      </c>
      <c r="M111" s="44" t="s">
        <v>21</v>
      </c>
      <c r="N111" s="44" t="s">
        <v>2721</v>
      </c>
      <c r="O111" s="44" t="s">
        <v>3470</v>
      </c>
      <c r="P111" s="44" t="s">
        <v>17</v>
      </c>
    </row>
    <row r="112" spans="1:16">
      <c r="A112" s="44" t="s">
        <v>1599</v>
      </c>
      <c r="B112" s="44">
        <v>998</v>
      </c>
      <c r="C112" s="44" t="s">
        <v>5446</v>
      </c>
      <c r="D112" s="44" t="s">
        <v>5537</v>
      </c>
      <c r="E112" s="44" t="s">
        <v>5443</v>
      </c>
      <c r="F112" s="44" t="s">
        <v>10</v>
      </c>
      <c r="G112" s="44" t="s">
        <v>98</v>
      </c>
      <c r="H112" s="44">
        <v>0.745</v>
      </c>
      <c r="I112" s="44" t="s">
        <v>12</v>
      </c>
      <c r="J112" s="44" t="s">
        <v>302</v>
      </c>
      <c r="K112" s="44" t="s">
        <v>257</v>
      </c>
      <c r="L112" s="44">
        <v>0</v>
      </c>
      <c r="M112" s="44" t="s">
        <v>14</v>
      </c>
      <c r="N112" s="44" t="s">
        <v>15</v>
      </c>
      <c r="O112" s="44" t="s">
        <v>3470</v>
      </c>
      <c r="P112" s="44" t="s">
        <v>97</v>
      </c>
    </row>
    <row r="113" spans="1:16">
      <c r="A113" s="44" t="s">
        <v>15</v>
      </c>
      <c r="B113" s="44">
        <v>997</v>
      </c>
      <c r="C113" s="44" t="s">
        <v>6823</v>
      </c>
      <c r="D113" s="44" t="s">
        <v>5753</v>
      </c>
      <c r="E113" s="44" t="s">
        <v>3739</v>
      </c>
      <c r="F113" s="44" t="s">
        <v>10</v>
      </c>
      <c r="G113" s="44" t="s">
        <v>11</v>
      </c>
      <c r="H113" s="44">
        <v>3.43</v>
      </c>
      <c r="I113" s="44" t="s">
        <v>1757</v>
      </c>
      <c r="J113" s="44" t="s">
        <v>637</v>
      </c>
      <c r="K113" s="44" t="s">
        <v>15</v>
      </c>
      <c r="L113" s="44" t="s">
        <v>15</v>
      </c>
      <c r="M113" s="44" t="s">
        <v>30</v>
      </c>
      <c r="N113" s="44" t="s">
        <v>2721</v>
      </c>
      <c r="O113" s="44" t="s">
        <v>3470</v>
      </c>
      <c r="P113" s="44" t="s">
        <v>56</v>
      </c>
    </row>
    <row r="114" spans="1:16">
      <c r="A114" s="44" t="s">
        <v>15</v>
      </c>
      <c r="B114" s="44">
        <v>996</v>
      </c>
      <c r="C114" s="44" t="s">
        <v>6824</v>
      </c>
      <c r="D114" s="44" t="s">
        <v>5753</v>
      </c>
      <c r="E114" s="44" t="s">
        <v>3739</v>
      </c>
      <c r="F114" s="44" t="s">
        <v>10</v>
      </c>
      <c r="G114" s="44" t="s">
        <v>11</v>
      </c>
      <c r="H114" s="44">
        <v>0.12</v>
      </c>
      <c r="I114" s="44" t="s">
        <v>119</v>
      </c>
      <c r="J114" s="44" t="s">
        <v>637</v>
      </c>
      <c r="K114" s="44" t="s">
        <v>15</v>
      </c>
      <c r="L114" s="44" t="s">
        <v>15</v>
      </c>
      <c r="M114" s="44" t="s">
        <v>30</v>
      </c>
      <c r="N114" s="44" t="s">
        <v>2721</v>
      </c>
      <c r="O114" s="44" t="s">
        <v>3470</v>
      </c>
      <c r="P114" s="44" t="s">
        <v>56</v>
      </c>
    </row>
    <row r="115" spans="1:16">
      <c r="A115" s="44" t="s">
        <v>15</v>
      </c>
      <c r="B115" s="44">
        <v>995</v>
      </c>
      <c r="C115" s="44" t="s">
        <v>6825</v>
      </c>
      <c r="D115" s="44" t="s">
        <v>5753</v>
      </c>
      <c r="E115" s="44" t="s">
        <v>1123</v>
      </c>
      <c r="F115" s="44" t="s">
        <v>10</v>
      </c>
      <c r="G115" s="44" t="s">
        <v>98</v>
      </c>
      <c r="H115" s="44">
        <v>5.2999999999999999E-2</v>
      </c>
      <c r="I115" s="44" t="s">
        <v>119</v>
      </c>
      <c r="J115" s="44" t="s">
        <v>318</v>
      </c>
      <c r="K115" s="44" t="s">
        <v>15</v>
      </c>
      <c r="L115" s="44" t="s">
        <v>15</v>
      </c>
      <c r="M115" s="44" t="s">
        <v>30</v>
      </c>
      <c r="N115" s="44" t="s">
        <v>15</v>
      </c>
      <c r="O115" s="44" t="s">
        <v>1609</v>
      </c>
      <c r="P115" s="44" t="s">
        <v>65</v>
      </c>
    </row>
    <row r="116" spans="1:16">
      <c r="A116" s="44" t="s">
        <v>15</v>
      </c>
      <c r="B116" s="44">
        <v>994</v>
      </c>
      <c r="C116" s="44" t="s">
        <v>6826</v>
      </c>
      <c r="D116" s="44" t="s">
        <v>5753</v>
      </c>
      <c r="E116" s="44" t="s">
        <v>1123</v>
      </c>
      <c r="F116" s="44" t="s">
        <v>10</v>
      </c>
      <c r="G116" s="44" t="s">
        <v>462</v>
      </c>
      <c r="H116" s="44">
        <v>1.145</v>
      </c>
      <c r="I116" s="44" t="s">
        <v>119</v>
      </c>
      <c r="J116" s="44" t="s">
        <v>318</v>
      </c>
      <c r="K116" s="44" t="s">
        <v>15</v>
      </c>
      <c r="L116" s="44" t="s">
        <v>15</v>
      </c>
      <c r="M116" s="44" t="s">
        <v>30</v>
      </c>
      <c r="N116" s="44" t="s">
        <v>15</v>
      </c>
      <c r="O116" s="44" t="s">
        <v>1609</v>
      </c>
      <c r="P116" s="44" t="s">
        <v>65</v>
      </c>
    </row>
    <row r="117" spans="1:16">
      <c r="A117" s="44" t="s">
        <v>15</v>
      </c>
      <c r="B117" s="44">
        <v>993</v>
      </c>
      <c r="C117" s="44" t="s">
        <v>6827</v>
      </c>
      <c r="D117" s="44" t="s">
        <v>5753</v>
      </c>
      <c r="E117" s="44" t="s">
        <v>1123</v>
      </c>
      <c r="F117" s="44" t="s">
        <v>10</v>
      </c>
      <c r="G117" s="44" t="s">
        <v>11</v>
      </c>
      <c r="H117" s="44">
        <v>0.40500000000000003</v>
      </c>
      <c r="I117" s="44" t="s">
        <v>119</v>
      </c>
      <c r="J117" s="44" t="s">
        <v>318</v>
      </c>
      <c r="K117" s="44" t="s">
        <v>15</v>
      </c>
      <c r="L117" s="44" t="s">
        <v>15</v>
      </c>
      <c r="M117" s="44" t="s">
        <v>30</v>
      </c>
      <c r="N117" s="44" t="s">
        <v>2721</v>
      </c>
      <c r="O117" s="44" t="s">
        <v>1609</v>
      </c>
      <c r="P117" s="44" t="s">
        <v>65</v>
      </c>
    </row>
    <row r="118" spans="1:16">
      <c r="A118" s="44" t="s">
        <v>15</v>
      </c>
      <c r="B118" s="44">
        <v>992</v>
      </c>
      <c r="C118" s="44" t="s">
        <v>6793</v>
      </c>
      <c r="D118" s="44" t="s">
        <v>5753</v>
      </c>
      <c r="E118" s="44" t="s">
        <v>3214</v>
      </c>
      <c r="F118" s="44" t="s">
        <v>10</v>
      </c>
      <c r="G118" s="44" t="s">
        <v>11</v>
      </c>
      <c r="H118" s="44">
        <v>1.5</v>
      </c>
      <c r="I118" s="44" t="s">
        <v>12</v>
      </c>
      <c r="J118" s="44" t="s">
        <v>637</v>
      </c>
      <c r="K118" s="44" t="s">
        <v>15</v>
      </c>
      <c r="L118" s="44" t="s">
        <v>15</v>
      </c>
      <c r="M118" s="44" t="s">
        <v>30</v>
      </c>
      <c r="N118" s="44" t="s">
        <v>2721</v>
      </c>
      <c r="O118" s="44" t="s">
        <v>3470</v>
      </c>
      <c r="P118" s="44" t="s">
        <v>56</v>
      </c>
    </row>
    <row r="119" spans="1:16">
      <c r="A119" s="44" t="s">
        <v>15</v>
      </c>
      <c r="B119" s="44">
        <v>991</v>
      </c>
      <c r="C119" s="44" t="s">
        <v>6828</v>
      </c>
      <c r="D119" s="44" t="s">
        <v>5753</v>
      </c>
      <c r="E119" s="44" t="s">
        <v>5507</v>
      </c>
      <c r="F119" s="44" t="s">
        <v>10</v>
      </c>
      <c r="G119" s="44" t="s">
        <v>11</v>
      </c>
      <c r="H119" s="44">
        <v>6.1</v>
      </c>
      <c r="I119" s="44" t="s">
        <v>12</v>
      </c>
      <c r="J119" s="44" t="s">
        <v>27</v>
      </c>
      <c r="K119" s="44" t="s">
        <v>15</v>
      </c>
      <c r="L119" s="44" t="s">
        <v>15</v>
      </c>
      <c r="M119" s="44" t="s">
        <v>21</v>
      </c>
      <c r="N119" s="44" t="s">
        <v>2721</v>
      </c>
      <c r="O119" s="44" t="s">
        <v>3470</v>
      </c>
      <c r="P119" s="44" t="s">
        <v>50</v>
      </c>
    </row>
    <row r="120" spans="1:16">
      <c r="A120" s="44" t="s">
        <v>15</v>
      </c>
      <c r="B120" s="44">
        <v>990</v>
      </c>
      <c r="C120" s="44" t="s">
        <v>6829</v>
      </c>
      <c r="D120" s="44" t="s">
        <v>5753</v>
      </c>
      <c r="E120" s="44" t="s">
        <v>4828</v>
      </c>
      <c r="F120" s="44" t="s">
        <v>10</v>
      </c>
      <c r="G120" s="44" t="s">
        <v>98</v>
      </c>
      <c r="H120" s="44">
        <v>0.53500000000000003</v>
      </c>
      <c r="I120" s="44" t="s">
        <v>12</v>
      </c>
      <c r="J120" s="44" t="s">
        <v>1270</v>
      </c>
      <c r="K120" s="44" t="s">
        <v>735</v>
      </c>
      <c r="L120" s="44">
        <v>30</v>
      </c>
      <c r="M120" s="44" t="s">
        <v>163</v>
      </c>
      <c r="N120" s="44" t="s">
        <v>15</v>
      </c>
      <c r="O120" s="44" t="s">
        <v>3470</v>
      </c>
      <c r="P120" s="44" t="s">
        <v>17</v>
      </c>
    </row>
    <row r="121" spans="1:16">
      <c r="A121" s="44" t="s">
        <v>15</v>
      </c>
      <c r="B121" s="44">
        <v>989</v>
      </c>
      <c r="C121" s="44" t="s">
        <v>6830</v>
      </c>
      <c r="D121" s="44" t="s">
        <v>5754</v>
      </c>
      <c r="E121" s="44" t="s">
        <v>5508</v>
      </c>
      <c r="F121" s="44" t="s">
        <v>10</v>
      </c>
      <c r="G121" s="44" t="s">
        <v>11</v>
      </c>
      <c r="H121" s="44">
        <v>3</v>
      </c>
      <c r="I121" s="44" t="s">
        <v>12</v>
      </c>
      <c r="J121" s="44" t="s">
        <v>27</v>
      </c>
      <c r="K121" s="44" t="s">
        <v>15</v>
      </c>
      <c r="L121" s="44" t="s">
        <v>15</v>
      </c>
      <c r="M121" s="44" t="s">
        <v>21</v>
      </c>
      <c r="N121" s="44" t="s">
        <v>2721</v>
      </c>
      <c r="O121" s="44" t="s">
        <v>3470</v>
      </c>
      <c r="P121" s="44" t="s">
        <v>50</v>
      </c>
    </row>
    <row r="122" spans="1:16">
      <c r="A122" s="44" t="s">
        <v>15</v>
      </c>
      <c r="B122" s="44">
        <v>988</v>
      </c>
      <c r="C122" s="44" t="s">
        <v>6831</v>
      </c>
      <c r="D122" s="44" t="s">
        <v>5754</v>
      </c>
      <c r="E122" s="44" t="s">
        <v>5515</v>
      </c>
      <c r="F122" s="44" t="s">
        <v>10</v>
      </c>
      <c r="G122" s="44" t="s">
        <v>98</v>
      </c>
      <c r="H122" s="44">
        <v>0.56999999999999995</v>
      </c>
      <c r="I122" s="44" t="s">
        <v>12</v>
      </c>
      <c r="J122" s="44" t="s">
        <v>1270</v>
      </c>
      <c r="K122" s="44" t="s">
        <v>120</v>
      </c>
      <c r="L122" s="44" t="s">
        <v>15</v>
      </c>
      <c r="M122" s="44" t="s">
        <v>21</v>
      </c>
      <c r="N122" s="44" t="s">
        <v>15</v>
      </c>
      <c r="O122" s="44" t="s">
        <v>3470</v>
      </c>
      <c r="P122" s="44" t="s">
        <v>17</v>
      </c>
    </row>
    <row r="123" spans="1:16">
      <c r="A123" s="44" t="s">
        <v>15</v>
      </c>
      <c r="B123" s="44">
        <v>987</v>
      </c>
      <c r="C123" s="44" t="s">
        <v>6832</v>
      </c>
      <c r="D123" s="44" t="s">
        <v>5755</v>
      </c>
      <c r="E123" s="44" t="s">
        <v>5517</v>
      </c>
      <c r="F123" s="44" t="s">
        <v>10</v>
      </c>
      <c r="G123" s="44" t="s">
        <v>11</v>
      </c>
      <c r="H123" s="44">
        <v>3.34</v>
      </c>
      <c r="I123" s="44" t="s">
        <v>12</v>
      </c>
      <c r="J123" s="44" t="s">
        <v>13</v>
      </c>
      <c r="K123" s="44" t="s">
        <v>15</v>
      </c>
      <c r="L123" s="44" t="s">
        <v>15</v>
      </c>
      <c r="M123" s="44" t="s">
        <v>21</v>
      </c>
      <c r="N123" s="44" t="s">
        <v>2721</v>
      </c>
      <c r="O123" s="44" t="s">
        <v>3470</v>
      </c>
      <c r="P123" s="44" t="s">
        <v>22</v>
      </c>
    </row>
    <row r="124" spans="1:16">
      <c r="A124" s="44" t="s">
        <v>15</v>
      </c>
      <c r="B124" s="44">
        <v>986</v>
      </c>
      <c r="C124" s="44" t="s">
        <v>6833</v>
      </c>
      <c r="D124" s="44" t="s">
        <v>5755</v>
      </c>
      <c r="E124" s="44" t="s">
        <v>5523</v>
      </c>
      <c r="F124" s="44" t="s">
        <v>10</v>
      </c>
      <c r="G124" s="44" t="s">
        <v>98</v>
      </c>
      <c r="H124" s="44">
        <v>0.43</v>
      </c>
      <c r="I124" s="44" t="s">
        <v>12</v>
      </c>
      <c r="J124" s="44" t="s">
        <v>5520</v>
      </c>
      <c r="K124" s="44" t="s">
        <v>15</v>
      </c>
      <c r="L124" s="44" t="s">
        <v>15</v>
      </c>
      <c r="M124" s="44" t="s">
        <v>21</v>
      </c>
      <c r="N124" s="44" t="s">
        <v>15</v>
      </c>
      <c r="O124" s="44" t="s">
        <v>3470</v>
      </c>
      <c r="P124" s="44" t="s">
        <v>17</v>
      </c>
    </row>
    <row r="125" spans="1:16">
      <c r="A125" s="44" t="s">
        <v>15</v>
      </c>
      <c r="B125" s="44">
        <v>985</v>
      </c>
      <c r="C125" s="44" t="s">
        <v>6834</v>
      </c>
      <c r="D125" s="44" t="s">
        <v>5756</v>
      </c>
      <c r="E125" s="44" t="s">
        <v>5296</v>
      </c>
      <c r="F125" s="44" t="s">
        <v>10</v>
      </c>
      <c r="G125" s="44" t="s">
        <v>11</v>
      </c>
      <c r="H125" s="44">
        <v>2</v>
      </c>
      <c r="I125" s="44" t="s">
        <v>12</v>
      </c>
      <c r="J125" s="44" t="s">
        <v>69</v>
      </c>
      <c r="K125" s="44" t="s">
        <v>15</v>
      </c>
      <c r="L125" s="44" t="s">
        <v>15</v>
      </c>
      <c r="M125" s="44" t="s">
        <v>21</v>
      </c>
      <c r="N125" s="44" t="s">
        <v>2721</v>
      </c>
      <c r="O125" s="44" t="s">
        <v>3470</v>
      </c>
      <c r="P125" s="44" t="s">
        <v>72</v>
      </c>
    </row>
    <row r="126" spans="1:16">
      <c r="A126" s="44" t="s">
        <v>15</v>
      </c>
      <c r="B126" s="44">
        <v>984</v>
      </c>
      <c r="C126" s="44" t="s">
        <v>6835</v>
      </c>
      <c r="D126" s="44" t="s">
        <v>5756</v>
      </c>
      <c r="E126" s="44" t="s">
        <v>5284</v>
      </c>
      <c r="F126" s="44" t="s">
        <v>10</v>
      </c>
      <c r="G126" s="44" t="s">
        <v>98</v>
      </c>
      <c r="H126" s="44">
        <v>0.18</v>
      </c>
      <c r="I126" s="44" t="s">
        <v>135</v>
      </c>
      <c r="J126" s="44" t="s">
        <v>637</v>
      </c>
      <c r="K126" s="44" t="s">
        <v>15</v>
      </c>
      <c r="L126" s="44" t="s">
        <v>15</v>
      </c>
      <c r="M126" s="44" t="s">
        <v>14</v>
      </c>
      <c r="N126" s="44" t="s">
        <v>15</v>
      </c>
      <c r="O126" s="44" t="s">
        <v>3470</v>
      </c>
      <c r="P126" s="44" t="s">
        <v>56</v>
      </c>
    </row>
    <row r="127" spans="1:16">
      <c r="A127" s="44" t="s">
        <v>15</v>
      </c>
      <c r="B127" s="44">
        <v>983</v>
      </c>
      <c r="C127" s="44" t="s">
        <v>5297</v>
      </c>
      <c r="D127" s="44" t="s">
        <v>5756</v>
      </c>
      <c r="E127" s="44" t="s">
        <v>5298</v>
      </c>
      <c r="F127" s="44" t="s">
        <v>10</v>
      </c>
      <c r="G127" s="44" t="s">
        <v>11</v>
      </c>
      <c r="H127" s="44">
        <v>3.1</v>
      </c>
      <c r="I127" s="44" t="s">
        <v>119</v>
      </c>
      <c r="J127" s="44" t="s">
        <v>318</v>
      </c>
      <c r="K127" s="44" t="s">
        <v>15</v>
      </c>
      <c r="L127" s="44" t="s">
        <v>15</v>
      </c>
      <c r="M127" s="44" t="s">
        <v>14</v>
      </c>
      <c r="N127" s="44" t="s">
        <v>2721</v>
      </c>
      <c r="O127" s="44" t="s">
        <v>3470</v>
      </c>
      <c r="P127" s="44" t="s">
        <v>56</v>
      </c>
    </row>
    <row r="128" spans="1:16">
      <c r="A128" s="44" t="s">
        <v>15</v>
      </c>
      <c r="B128" s="44">
        <v>982</v>
      </c>
      <c r="C128" s="44" t="s">
        <v>6836</v>
      </c>
      <c r="D128" s="44" t="s">
        <v>5756</v>
      </c>
      <c r="E128" s="44" t="s">
        <v>2284</v>
      </c>
      <c r="F128" s="44" t="s">
        <v>10</v>
      </c>
      <c r="G128" s="44" t="s">
        <v>11</v>
      </c>
      <c r="H128" s="44">
        <v>1.5</v>
      </c>
      <c r="I128" s="44" t="s">
        <v>135</v>
      </c>
      <c r="J128" s="44" t="s">
        <v>29</v>
      </c>
      <c r="K128" s="44" t="s">
        <v>15</v>
      </c>
      <c r="L128" s="44" t="s">
        <v>15</v>
      </c>
      <c r="M128" s="44" t="s">
        <v>30</v>
      </c>
      <c r="N128" s="44" t="s">
        <v>2721</v>
      </c>
      <c r="O128" s="44" t="s">
        <v>3470</v>
      </c>
      <c r="P128" s="44" t="s">
        <v>56</v>
      </c>
    </row>
    <row r="129" spans="1:16">
      <c r="A129" s="44" t="s">
        <v>15</v>
      </c>
      <c r="B129" s="44">
        <v>981</v>
      </c>
      <c r="C129" s="44" t="s">
        <v>6837</v>
      </c>
      <c r="D129" s="44" t="s">
        <v>5756</v>
      </c>
      <c r="E129" s="44" t="s">
        <v>5301</v>
      </c>
      <c r="F129" s="44" t="s">
        <v>10</v>
      </c>
      <c r="G129" s="44" t="s">
        <v>11</v>
      </c>
      <c r="H129" s="44">
        <v>4.4000000000000004</v>
      </c>
      <c r="I129" s="44" t="s">
        <v>12</v>
      </c>
      <c r="J129" s="44" t="s">
        <v>909</v>
      </c>
      <c r="K129" s="44" t="s">
        <v>68</v>
      </c>
      <c r="L129" s="44">
        <v>20</v>
      </c>
      <c r="M129" s="44" t="s">
        <v>14</v>
      </c>
      <c r="N129" s="44" t="s">
        <v>2721</v>
      </c>
      <c r="O129" s="44" t="s">
        <v>3470</v>
      </c>
      <c r="P129" s="44" t="s">
        <v>72</v>
      </c>
    </row>
    <row r="130" spans="1:16">
      <c r="A130" s="44" t="s">
        <v>15</v>
      </c>
      <c r="B130" s="44">
        <v>980</v>
      </c>
      <c r="C130" s="44" t="s">
        <v>6838</v>
      </c>
      <c r="D130" s="44" t="s">
        <v>5649</v>
      </c>
      <c r="E130" s="44" t="s">
        <v>5302</v>
      </c>
      <c r="F130" s="44" t="s">
        <v>10</v>
      </c>
      <c r="G130" s="44" t="s">
        <v>11</v>
      </c>
      <c r="H130" s="44">
        <v>5</v>
      </c>
      <c r="I130" s="44" t="s">
        <v>135</v>
      </c>
      <c r="J130" s="44" t="s">
        <v>727</v>
      </c>
      <c r="K130" s="44" t="s">
        <v>15</v>
      </c>
      <c r="L130" s="44" t="s">
        <v>15</v>
      </c>
      <c r="M130" s="44" t="s">
        <v>14</v>
      </c>
      <c r="N130" s="44" t="s">
        <v>2721</v>
      </c>
      <c r="O130" s="44" t="s">
        <v>3470</v>
      </c>
      <c r="P130" s="44" t="s">
        <v>50</v>
      </c>
    </row>
    <row r="131" spans="1:16">
      <c r="A131" s="44" t="s">
        <v>15</v>
      </c>
      <c r="B131" s="44">
        <v>979</v>
      </c>
      <c r="C131" s="44" t="s">
        <v>5180</v>
      </c>
      <c r="D131" s="44" t="s">
        <v>5649</v>
      </c>
      <c r="E131" s="44" t="s">
        <v>5396</v>
      </c>
      <c r="F131" s="44" t="s">
        <v>10</v>
      </c>
      <c r="G131" s="44" t="s">
        <v>98</v>
      </c>
      <c r="H131" s="44">
        <v>1.5</v>
      </c>
      <c r="I131" s="44" t="s">
        <v>6194</v>
      </c>
      <c r="J131" s="44" t="s">
        <v>302</v>
      </c>
      <c r="K131" s="44" t="s">
        <v>5181</v>
      </c>
      <c r="L131" s="44">
        <v>30</v>
      </c>
      <c r="M131" s="44" t="s">
        <v>14</v>
      </c>
      <c r="N131" s="44" t="s">
        <v>2689</v>
      </c>
      <c r="O131" s="44" t="s">
        <v>3098</v>
      </c>
      <c r="P131" s="44" t="s">
        <v>3208</v>
      </c>
    </row>
    <row r="132" spans="1:16">
      <c r="A132" s="44" t="s">
        <v>15</v>
      </c>
      <c r="B132" s="44">
        <v>978</v>
      </c>
      <c r="C132" s="44" t="s">
        <v>5303</v>
      </c>
      <c r="D132" s="44" t="s">
        <v>5649</v>
      </c>
      <c r="E132" s="44" t="s">
        <v>5304</v>
      </c>
      <c r="F132" s="44" t="s">
        <v>104</v>
      </c>
      <c r="G132" s="44" t="s">
        <v>11</v>
      </c>
      <c r="H132" s="44">
        <v>14</v>
      </c>
      <c r="I132" s="44" t="s">
        <v>12</v>
      </c>
      <c r="J132" s="44" t="s">
        <v>75</v>
      </c>
      <c r="K132" s="44" t="s">
        <v>1796</v>
      </c>
      <c r="L132" s="44">
        <v>20</v>
      </c>
      <c r="M132" s="44" t="s">
        <v>14</v>
      </c>
      <c r="N132" s="44" t="s">
        <v>5474</v>
      </c>
      <c r="O132" s="44" t="s">
        <v>3470</v>
      </c>
      <c r="P132" s="44" t="s">
        <v>22</v>
      </c>
    </row>
    <row r="133" spans="1:16">
      <c r="A133" s="44" t="s">
        <v>15</v>
      </c>
      <c r="B133" s="44">
        <v>977</v>
      </c>
      <c r="C133" s="44" t="s">
        <v>5306</v>
      </c>
      <c r="D133" s="44" t="s">
        <v>5757</v>
      </c>
      <c r="E133" s="44" t="s">
        <v>3701</v>
      </c>
      <c r="F133" s="44" t="s">
        <v>10</v>
      </c>
      <c r="G133" s="44" t="s">
        <v>11</v>
      </c>
      <c r="H133" s="44">
        <v>1</v>
      </c>
      <c r="I133" s="44" t="s">
        <v>119</v>
      </c>
      <c r="J133" s="44" t="s">
        <v>5219</v>
      </c>
      <c r="K133" s="44" t="s">
        <v>15</v>
      </c>
      <c r="L133" s="44" t="s">
        <v>15</v>
      </c>
      <c r="M133" s="44" t="s">
        <v>14</v>
      </c>
      <c r="N133" s="44" t="s">
        <v>2721</v>
      </c>
      <c r="O133" s="44" t="s">
        <v>3470</v>
      </c>
      <c r="P133" s="44" t="s">
        <v>56</v>
      </c>
    </row>
    <row r="134" spans="1:16">
      <c r="A134" s="44" t="s">
        <v>15</v>
      </c>
      <c r="B134" s="44">
        <v>976</v>
      </c>
      <c r="C134" s="44" t="s">
        <v>5308</v>
      </c>
      <c r="D134" s="44" t="s">
        <v>5757</v>
      </c>
      <c r="E134" s="44" t="s">
        <v>5309</v>
      </c>
      <c r="F134" s="44" t="s">
        <v>10</v>
      </c>
      <c r="G134" s="44" t="s">
        <v>11</v>
      </c>
      <c r="H134" s="44">
        <v>10</v>
      </c>
      <c r="I134" s="44" t="s">
        <v>12</v>
      </c>
      <c r="J134" s="44" t="s">
        <v>36</v>
      </c>
      <c r="K134" s="44" t="s">
        <v>15</v>
      </c>
      <c r="L134" s="44" t="s">
        <v>15</v>
      </c>
      <c r="M134" s="44" t="s">
        <v>21</v>
      </c>
      <c r="N134" s="44" t="s">
        <v>5478</v>
      </c>
      <c r="O134" s="44" t="s">
        <v>3471</v>
      </c>
      <c r="P134" s="44" t="s">
        <v>50</v>
      </c>
    </row>
    <row r="135" spans="1:16">
      <c r="A135" s="44" t="s">
        <v>15</v>
      </c>
      <c r="B135" s="44">
        <v>975</v>
      </c>
      <c r="C135" s="44" t="s">
        <v>6839</v>
      </c>
      <c r="D135" s="44" t="s">
        <v>5757</v>
      </c>
      <c r="E135" s="44" t="s">
        <v>3409</v>
      </c>
      <c r="F135" s="44" t="s">
        <v>10</v>
      </c>
      <c r="G135" s="44" t="s">
        <v>11</v>
      </c>
      <c r="H135" s="44">
        <v>4.8</v>
      </c>
      <c r="I135" s="44" t="s">
        <v>12</v>
      </c>
      <c r="J135" s="44" t="s">
        <v>5312</v>
      </c>
      <c r="K135" s="44" t="s">
        <v>15</v>
      </c>
      <c r="L135" s="44" t="s">
        <v>15</v>
      </c>
      <c r="M135" s="44" t="s">
        <v>14</v>
      </c>
      <c r="N135" s="44" t="s">
        <v>2721</v>
      </c>
      <c r="O135" s="44" t="s">
        <v>3470</v>
      </c>
      <c r="P135" s="44" t="s">
        <v>50</v>
      </c>
    </row>
    <row r="136" spans="1:16">
      <c r="A136" s="44" t="s">
        <v>15</v>
      </c>
      <c r="B136" s="44">
        <v>974</v>
      </c>
      <c r="C136" s="44" t="s">
        <v>6840</v>
      </c>
      <c r="D136" s="44" t="s">
        <v>5650</v>
      </c>
      <c r="E136" s="44" t="s">
        <v>5313</v>
      </c>
      <c r="F136" s="44" t="s">
        <v>10</v>
      </c>
      <c r="G136" s="44" t="s">
        <v>11</v>
      </c>
      <c r="H136" s="44">
        <v>5</v>
      </c>
      <c r="I136" s="44" t="s">
        <v>12</v>
      </c>
      <c r="J136" s="44" t="s">
        <v>13</v>
      </c>
      <c r="K136" s="44" t="s">
        <v>15</v>
      </c>
      <c r="L136" s="44" t="s">
        <v>15</v>
      </c>
      <c r="M136" s="44" t="s">
        <v>21</v>
      </c>
      <c r="N136" s="44" t="s">
        <v>2721</v>
      </c>
      <c r="O136" s="44" t="s">
        <v>3470</v>
      </c>
      <c r="P136" s="44" t="s">
        <v>50</v>
      </c>
    </row>
    <row r="137" spans="1:16">
      <c r="A137" s="44" t="s">
        <v>1806</v>
      </c>
      <c r="B137" s="44">
        <v>973</v>
      </c>
      <c r="C137" s="44" t="s">
        <v>6841</v>
      </c>
      <c r="D137" s="44" t="s">
        <v>5650</v>
      </c>
      <c r="E137" s="44" t="s">
        <v>3578</v>
      </c>
      <c r="F137" s="44" t="s">
        <v>10</v>
      </c>
      <c r="G137" s="44" t="s">
        <v>2535</v>
      </c>
      <c r="H137" s="44">
        <v>20</v>
      </c>
      <c r="I137" s="44" t="s">
        <v>135</v>
      </c>
      <c r="J137" s="44" t="s">
        <v>75</v>
      </c>
      <c r="K137" s="44" t="s">
        <v>443</v>
      </c>
      <c r="L137" s="44">
        <v>30</v>
      </c>
      <c r="M137" s="44" t="s">
        <v>14</v>
      </c>
      <c r="N137" s="44" t="s">
        <v>6655</v>
      </c>
      <c r="O137" s="44" t="s">
        <v>3098</v>
      </c>
      <c r="P137" s="44" t="s">
        <v>127</v>
      </c>
    </row>
    <row r="138" spans="1:16">
      <c r="A138" s="44" t="s">
        <v>15</v>
      </c>
      <c r="B138" s="44">
        <v>972</v>
      </c>
      <c r="C138" s="44" t="s">
        <v>5314</v>
      </c>
      <c r="D138" s="44" t="s">
        <v>5538</v>
      </c>
      <c r="E138" s="44" t="s">
        <v>5315</v>
      </c>
      <c r="F138" s="44" t="s">
        <v>10</v>
      </c>
      <c r="G138" s="44" t="s">
        <v>11</v>
      </c>
      <c r="H138" s="44">
        <v>1.25</v>
      </c>
      <c r="I138" s="44" t="s">
        <v>119</v>
      </c>
      <c r="J138" s="44" t="s">
        <v>1388</v>
      </c>
      <c r="K138" s="44" t="s">
        <v>15</v>
      </c>
      <c r="L138" s="44" t="s">
        <v>15</v>
      </c>
      <c r="M138" s="44" t="s">
        <v>30</v>
      </c>
      <c r="N138" s="44" t="s">
        <v>2721</v>
      </c>
      <c r="O138" s="44" t="s">
        <v>3470</v>
      </c>
      <c r="P138" s="44" t="s">
        <v>56</v>
      </c>
    </row>
    <row r="139" spans="1:16">
      <c r="A139" s="44" t="s">
        <v>15</v>
      </c>
      <c r="B139" s="44">
        <v>971</v>
      </c>
      <c r="C139" s="44" t="s">
        <v>6842</v>
      </c>
      <c r="D139" s="44" t="s">
        <v>5538</v>
      </c>
      <c r="E139" s="44" t="s">
        <v>5318</v>
      </c>
      <c r="F139" s="44" t="s">
        <v>10</v>
      </c>
      <c r="G139" s="44" t="s">
        <v>11</v>
      </c>
      <c r="H139" s="44">
        <v>3.5</v>
      </c>
      <c r="I139" s="44" t="s">
        <v>12</v>
      </c>
      <c r="J139" s="44" t="s">
        <v>142</v>
      </c>
      <c r="K139" s="44" t="s">
        <v>20</v>
      </c>
      <c r="L139" s="44">
        <v>35</v>
      </c>
      <c r="M139" s="44" t="s">
        <v>70</v>
      </c>
      <c r="N139" s="44" t="s">
        <v>2721</v>
      </c>
      <c r="O139" s="44" t="s">
        <v>3470</v>
      </c>
      <c r="P139" s="44" t="s">
        <v>17</v>
      </c>
    </row>
    <row r="140" spans="1:16">
      <c r="A140" s="44" t="s">
        <v>1599</v>
      </c>
      <c r="B140" s="44">
        <v>970</v>
      </c>
      <c r="C140" s="44" t="s">
        <v>5320</v>
      </c>
      <c r="D140" s="44" t="s">
        <v>5538</v>
      </c>
      <c r="E140" s="44" t="s">
        <v>5321</v>
      </c>
      <c r="F140" s="44" t="s">
        <v>10</v>
      </c>
      <c r="G140" s="44" t="s">
        <v>98</v>
      </c>
      <c r="H140" s="44">
        <v>0.39</v>
      </c>
      <c r="I140" s="44" t="s">
        <v>12</v>
      </c>
      <c r="J140" s="44" t="s">
        <v>1923</v>
      </c>
      <c r="K140" s="44" t="s">
        <v>55</v>
      </c>
      <c r="L140" s="44">
        <v>20</v>
      </c>
      <c r="M140" s="44" t="s">
        <v>21</v>
      </c>
      <c r="N140" s="44" t="s">
        <v>15</v>
      </c>
      <c r="O140" s="44" t="s">
        <v>3470</v>
      </c>
      <c r="P140" s="44" t="s">
        <v>50</v>
      </c>
    </row>
    <row r="141" spans="1:16">
      <c r="A141" s="44" t="s">
        <v>15</v>
      </c>
      <c r="B141" s="44">
        <v>969</v>
      </c>
      <c r="C141" s="44" t="s">
        <v>5324</v>
      </c>
      <c r="D141" s="44" t="s">
        <v>5538</v>
      </c>
      <c r="E141" s="44" t="s">
        <v>5325</v>
      </c>
      <c r="F141" s="44" t="s">
        <v>105</v>
      </c>
      <c r="G141" s="44" t="s">
        <v>98</v>
      </c>
      <c r="H141" s="44">
        <v>2</v>
      </c>
      <c r="I141" s="44" t="s">
        <v>12</v>
      </c>
      <c r="J141" s="44" t="s">
        <v>41</v>
      </c>
      <c r="K141" s="44" t="s">
        <v>1134</v>
      </c>
      <c r="L141" s="44">
        <v>50</v>
      </c>
      <c r="M141" s="44" t="s">
        <v>30</v>
      </c>
      <c r="N141" s="44" t="s">
        <v>5469</v>
      </c>
      <c r="O141" s="44" t="s">
        <v>3470</v>
      </c>
      <c r="P141" s="44" t="s">
        <v>26</v>
      </c>
    </row>
    <row r="142" spans="1:16">
      <c r="A142" s="44" t="s">
        <v>15</v>
      </c>
      <c r="B142" s="44">
        <v>968</v>
      </c>
      <c r="C142" s="44" t="s">
        <v>6843</v>
      </c>
      <c r="D142" s="44" t="s">
        <v>5539</v>
      </c>
      <c r="E142" s="44" t="s">
        <v>5288</v>
      </c>
      <c r="F142" s="44" t="s">
        <v>10</v>
      </c>
      <c r="G142" s="44" t="s">
        <v>11</v>
      </c>
      <c r="H142" s="44">
        <v>5.36</v>
      </c>
      <c r="I142" s="44" t="s">
        <v>12</v>
      </c>
      <c r="J142" s="44" t="s">
        <v>13</v>
      </c>
      <c r="K142" s="44" t="s">
        <v>95</v>
      </c>
      <c r="L142" s="44">
        <v>0</v>
      </c>
      <c r="M142" s="44" t="s">
        <v>21</v>
      </c>
      <c r="N142" s="44" t="s">
        <v>2721</v>
      </c>
      <c r="O142" s="44" t="s">
        <v>3470</v>
      </c>
      <c r="P142" s="44" t="s">
        <v>22</v>
      </c>
    </row>
    <row r="143" spans="1:16">
      <c r="A143" s="44" t="s">
        <v>1599</v>
      </c>
      <c r="B143" s="44">
        <v>967</v>
      </c>
      <c r="C143" s="44" t="s">
        <v>5266</v>
      </c>
      <c r="D143" s="44" t="s">
        <v>5539</v>
      </c>
      <c r="E143" s="44" t="s">
        <v>3235</v>
      </c>
      <c r="F143" s="44" t="s">
        <v>10</v>
      </c>
      <c r="G143" s="44" t="s">
        <v>11</v>
      </c>
      <c r="H143" s="44">
        <v>15</v>
      </c>
      <c r="I143" s="44" t="s">
        <v>119</v>
      </c>
      <c r="J143" s="44" t="s">
        <v>727</v>
      </c>
      <c r="K143" s="44" t="s">
        <v>15</v>
      </c>
      <c r="L143" s="44" t="s">
        <v>15</v>
      </c>
      <c r="M143" s="44" t="s">
        <v>14</v>
      </c>
      <c r="N143" s="44" t="s">
        <v>2721</v>
      </c>
      <c r="O143" s="44" t="s">
        <v>3470</v>
      </c>
      <c r="P143" s="44" t="s">
        <v>56</v>
      </c>
    </row>
    <row r="144" spans="1:16">
      <c r="A144" s="44" t="s">
        <v>15</v>
      </c>
      <c r="B144" s="44">
        <v>966</v>
      </c>
      <c r="C144" s="44" t="s">
        <v>5269</v>
      </c>
      <c r="D144" s="44" t="s">
        <v>5539</v>
      </c>
      <c r="E144" s="44" t="s">
        <v>2002</v>
      </c>
      <c r="F144" s="44" t="s">
        <v>10</v>
      </c>
      <c r="G144" s="44" t="s">
        <v>98</v>
      </c>
      <c r="H144" s="44">
        <v>1.2</v>
      </c>
      <c r="I144" s="44" t="s">
        <v>119</v>
      </c>
      <c r="J144" s="44" t="s">
        <v>5270</v>
      </c>
      <c r="K144" s="44" t="s">
        <v>5271</v>
      </c>
      <c r="L144" s="44">
        <v>20</v>
      </c>
      <c r="M144" s="44" t="s">
        <v>30</v>
      </c>
      <c r="N144" s="44" t="s">
        <v>15</v>
      </c>
      <c r="O144" s="44" t="s">
        <v>3470</v>
      </c>
      <c r="P144" s="44" t="s">
        <v>56</v>
      </c>
    </row>
    <row r="145" spans="1:16">
      <c r="A145" s="44" t="s">
        <v>15</v>
      </c>
      <c r="B145" s="44">
        <v>965</v>
      </c>
      <c r="C145" s="44" t="s">
        <v>6844</v>
      </c>
      <c r="D145" s="44" t="s">
        <v>5539</v>
      </c>
      <c r="E145" s="44" t="s">
        <v>5273</v>
      </c>
      <c r="F145" s="44" t="s">
        <v>10</v>
      </c>
      <c r="G145" s="44" t="s">
        <v>98</v>
      </c>
      <c r="H145" s="44">
        <v>0.5</v>
      </c>
      <c r="I145" s="44" t="s">
        <v>12</v>
      </c>
      <c r="J145" s="44" t="s">
        <v>264</v>
      </c>
      <c r="K145" s="44" t="s">
        <v>2071</v>
      </c>
      <c r="L145" s="44">
        <v>50</v>
      </c>
      <c r="M145" s="44" t="s">
        <v>21</v>
      </c>
      <c r="N145" s="44" t="s">
        <v>15</v>
      </c>
      <c r="O145" s="44" t="s">
        <v>3470</v>
      </c>
      <c r="P145" s="44" t="s">
        <v>17</v>
      </c>
    </row>
    <row r="146" spans="1:16">
      <c r="A146" s="44" t="s">
        <v>15</v>
      </c>
      <c r="B146" s="44">
        <v>964</v>
      </c>
      <c r="C146" s="44" t="s">
        <v>6845</v>
      </c>
      <c r="D146" s="44" t="s">
        <v>5889</v>
      </c>
      <c r="E146" s="44" t="s">
        <v>2822</v>
      </c>
      <c r="F146" s="44" t="s">
        <v>10</v>
      </c>
      <c r="G146" s="44" t="s">
        <v>98</v>
      </c>
      <c r="H146" s="44">
        <v>0.49</v>
      </c>
      <c r="I146" s="44" t="s">
        <v>12</v>
      </c>
      <c r="J146" s="44" t="s">
        <v>302</v>
      </c>
      <c r="K146" s="44" t="s">
        <v>15</v>
      </c>
      <c r="L146" s="44" t="s">
        <v>15</v>
      </c>
      <c r="M146" s="44" t="s">
        <v>14</v>
      </c>
      <c r="N146" s="44" t="s">
        <v>15</v>
      </c>
      <c r="O146" s="44" t="s">
        <v>3470</v>
      </c>
      <c r="P146" s="44" t="s">
        <v>50</v>
      </c>
    </row>
    <row r="147" spans="1:16">
      <c r="A147" s="44" t="s">
        <v>15</v>
      </c>
      <c r="B147" s="44">
        <v>963</v>
      </c>
      <c r="C147" s="44" t="s">
        <v>5274</v>
      </c>
      <c r="D147" s="44" t="s">
        <v>5889</v>
      </c>
      <c r="E147" s="44" t="s">
        <v>5275</v>
      </c>
      <c r="F147" s="44" t="s">
        <v>10</v>
      </c>
      <c r="G147" s="44" t="s">
        <v>98</v>
      </c>
      <c r="H147" s="44">
        <v>0.67</v>
      </c>
      <c r="I147" s="44" t="s">
        <v>119</v>
      </c>
      <c r="J147" s="44" t="s">
        <v>880</v>
      </c>
      <c r="K147" s="44" t="s">
        <v>15</v>
      </c>
      <c r="L147" s="44" t="s">
        <v>15</v>
      </c>
      <c r="M147" s="44" t="s">
        <v>14</v>
      </c>
      <c r="N147" s="44" t="s">
        <v>15</v>
      </c>
      <c r="O147" s="44" t="s">
        <v>3470</v>
      </c>
      <c r="P147" s="44" t="s">
        <v>56</v>
      </c>
    </row>
    <row r="148" spans="1:16">
      <c r="A148" s="44" t="s">
        <v>15</v>
      </c>
      <c r="B148" s="44">
        <v>962</v>
      </c>
      <c r="C148" s="44" t="s">
        <v>5278</v>
      </c>
      <c r="D148" s="44" t="s">
        <v>5758</v>
      </c>
      <c r="E148" s="44" t="s">
        <v>5279</v>
      </c>
      <c r="F148" s="44" t="s">
        <v>10</v>
      </c>
      <c r="G148" s="44" t="s">
        <v>11</v>
      </c>
      <c r="H148" s="44">
        <v>1.2</v>
      </c>
      <c r="I148" s="44" t="s">
        <v>119</v>
      </c>
      <c r="J148" s="44" t="s">
        <v>637</v>
      </c>
      <c r="K148" s="44" t="s">
        <v>15</v>
      </c>
      <c r="L148" s="44" t="s">
        <v>15</v>
      </c>
      <c r="M148" s="44" t="s">
        <v>30</v>
      </c>
      <c r="N148" s="44" t="s">
        <v>2721</v>
      </c>
      <c r="O148" s="44" t="s">
        <v>3470</v>
      </c>
      <c r="P148" s="44" t="s">
        <v>56</v>
      </c>
    </row>
    <row r="149" spans="1:16">
      <c r="A149" s="44" t="s">
        <v>15</v>
      </c>
      <c r="B149" s="44">
        <v>961</v>
      </c>
      <c r="C149" s="44" t="s">
        <v>6846</v>
      </c>
      <c r="D149" s="44" t="s">
        <v>5758</v>
      </c>
      <c r="E149" s="44" t="s">
        <v>5282</v>
      </c>
      <c r="F149" s="44" t="s">
        <v>10</v>
      </c>
      <c r="G149" s="44" t="s">
        <v>11</v>
      </c>
      <c r="H149" s="44">
        <v>1.98</v>
      </c>
      <c r="I149" s="44" t="s">
        <v>12</v>
      </c>
      <c r="J149" s="44" t="s">
        <v>727</v>
      </c>
      <c r="K149" s="44" t="s">
        <v>15</v>
      </c>
      <c r="L149" s="44" t="s">
        <v>15</v>
      </c>
      <c r="M149" s="44" t="s">
        <v>14</v>
      </c>
      <c r="N149" s="44" t="s">
        <v>2721</v>
      </c>
      <c r="O149" s="44" t="s">
        <v>3470</v>
      </c>
      <c r="P149" s="44" t="s">
        <v>94</v>
      </c>
    </row>
    <row r="150" spans="1:16">
      <c r="A150" s="44" t="s">
        <v>15</v>
      </c>
      <c r="B150" s="44">
        <v>960</v>
      </c>
      <c r="C150" s="44" t="s">
        <v>6847</v>
      </c>
      <c r="D150" s="44" t="s">
        <v>5759</v>
      </c>
      <c r="E150" s="44" t="s">
        <v>4247</v>
      </c>
      <c r="F150" s="44" t="s">
        <v>10</v>
      </c>
      <c r="G150" s="44" t="s">
        <v>98</v>
      </c>
      <c r="H150" s="44">
        <v>0.2</v>
      </c>
      <c r="I150" s="44" t="s">
        <v>12</v>
      </c>
      <c r="J150" s="44" t="s">
        <v>318</v>
      </c>
      <c r="K150" s="44" t="s">
        <v>15</v>
      </c>
      <c r="L150" s="44" t="s">
        <v>15</v>
      </c>
      <c r="M150" s="44" t="s">
        <v>30</v>
      </c>
      <c r="N150" s="44" t="s">
        <v>15</v>
      </c>
      <c r="O150" s="44" t="s">
        <v>3470</v>
      </c>
      <c r="P150" s="44" t="s">
        <v>56</v>
      </c>
    </row>
    <row r="151" spans="1:16">
      <c r="A151" s="44" t="s">
        <v>15</v>
      </c>
      <c r="B151" s="44">
        <v>959</v>
      </c>
      <c r="C151" s="44" t="s">
        <v>6848</v>
      </c>
      <c r="D151" s="44" t="s">
        <v>5759</v>
      </c>
      <c r="E151" s="44" t="s">
        <v>5283</v>
      </c>
      <c r="F151" s="44" t="s">
        <v>10</v>
      </c>
      <c r="G151" s="44" t="s">
        <v>11</v>
      </c>
      <c r="H151" s="44">
        <v>9.4</v>
      </c>
      <c r="I151" s="44" t="s">
        <v>12</v>
      </c>
      <c r="J151" s="44" t="s">
        <v>57</v>
      </c>
      <c r="K151" s="44" t="s">
        <v>15</v>
      </c>
      <c r="L151" s="44" t="s">
        <v>15</v>
      </c>
      <c r="M151" s="44" t="s">
        <v>85</v>
      </c>
      <c r="N151" s="44" t="s">
        <v>2721</v>
      </c>
      <c r="O151" s="44" t="s">
        <v>3470</v>
      </c>
      <c r="P151" s="44" t="s">
        <v>26</v>
      </c>
    </row>
    <row r="152" spans="1:16">
      <c r="A152" s="44" t="s">
        <v>15</v>
      </c>
      <c r="B152" s="44">
        <v>958</v>
      </c>
      <c r="C152" s="44" t="s">
        <v>6849</v>
      </c>
      <c r="D152" s="44" t="s">
        <v>5759</v>
      </c>
      <c r="E152" s="44" t="s">
        <v>5284</v>
      </c>
      <c r="F152" s="44" t="s">
        <v>10</v>
      </c>
      <c r="G152" s="44" t="s">
        <v>11</v>
      </c>
      <c r="H152" s="44">
        <v>0.65</v>
      </c>
      <c r="I152" s="44" t="s">
        <v>12</v>
      </c>
      <c r="J152" s="44" t="s">
        <v>637</v>
      </c>
      <c r="K152" s="44" t="s">
        <v>15</v>
      </c>
      <c r="L152" s="44" t="s">
        <v>15</v>
      </c>
      <c r="M152" s="44" t="s">
        <v>14</v>
      </c>
      <c r="N152" s="44" t="s">
        <v>2721</v>
      </c>
      <c r="O152" s="44" t="s">
        <v>3470</v>
      </c>
      <c r="P152" s="44" t="s">
        <v>56</v>
      </c>
    </row>
    <row r="153" spans="1:16">
      <c r="A153" s="44" t="s">
        <v>1775</v>
      </c>
      <c r="B153" s="44">
        <v>957</v>
      </c>
      <c r="C153" s="44" t="s">
        <v>5285</v>
      </c>
      <c r="D153" s="44" t="s">
        <v>5760</v>
      </c>
      <c r="E153" s="44" t="s">
        <v>5286</v>
      </c>
      <c r="F153" s="44" t="s">
        <v>10</v>
      </c>
      <c r="G153" s="44" t="s">
        <v>11</v>
      </c>
      <c r="H153" s="44">
        <v>5.8</v>
      </c>
      <c r="I153" s="44" t="s">
        <v>12</v>
      </c>
      <c r="J153" s="44" t="s">
        <v>1270</v>
      </c>
      <c r="K153" s="44" t="s">
        <v>2205</v>
      </c>
      <c r="L153" s="44">
        <v>20</v>
      </c>
      <c r="M153" s="44" t="s">
        <v>14</v>
      </c>
      <c r="N153" s="44" t="s">
        <v>3036</v>
      </c>
      <c r="O153" s="44" t="s">
        <v>3470</v>
      </c>
      <c r="P153" s="44" t="s">
        <v>72</v>
      </c>
    </row>
    <row r="154" spans="1:16">
      <c r="A154" s="44" t="s">
        <v>15</v>
      </c>
      <c r="B154" s="44">
        <v>956</v>
      </c>
      <c r="C154" s="44" t="s">
        <v>6850</v>
      </c>
      <c r="D154" s="44" t="s">
        <v>5890</v>
      </c>
      <c r="E154" s="44" t="s">
        <v>2825</v>
      </c>
      <c r="F154" s="44" t="s">
        <v>10</v>
      </c>
      <c r="G154" s="44" t="s">
        <v>98</v>
      </c>
      <c r="H154" s="44">
        <v>1.5</v>
      </c>
      <c r="I154" s="44" t="s">
        <v>12</v>
      </c>
      <c r="J154" s="44" t="s">
        <v>731</v>
      </c>
      <c r="K154" s="44" t="s">
        <v>185</v>
      </c>
      <c r="L154" s="44" t="s">
        <v>15</v>
      </c>
      <c r="M154" s="44" t="s">
        <v>14</v>
      </c>
      <c r="N154" s="44" t="s">
        <v>15</v>
      </c>
      <c r="O154" s="44" t="s">
        <v>3470</v>
      </c>
      <c r="P154" s="44" t="s">
        <v>26</v>
      </c>
    </row>
    <row r="155" spans="1:16">
      <c r="A155" s="44" t="s">
        <v>15</v>
      </c>
      <c r="B155" s="44">
        <v>955</v>
      </c>
      <c r="C155" s="44" t="s">
        <v>5235</v>
      </c>
      <c r="D155" s="44" t="s">
        <v>5709</v>
      </c>
      <c r="E155" s="44" t="s">
        <v>905</v>
      </c>
      <c r="F155" s="44" t="s">
        <v>105</v>
      </c>
      <c r="G155" s="44" t="s">
        <v>98</v>
      </c>
      <c r="H155" s="44">
        <v>1</v>
      </c>
      <c r="I155" s="44" t="s">
        <v>1652</v>
      </c>
      <c r="J155" s="44" t="s">
        <v>727</v>
      </c>
      <c r="K155" s="44" t="s">
        <v>3551</v>
      </c>
      <c r="L155" s="44">
        <v>30</v>
      </c>
      <c r="M155" s="44" t="s">
        <v>30</v>
      </c>
      <c r="N155" s="44" t="s">
        <v>2688</v>
      </c>
      <c r="O155" s="44" t="s">
        <v>3470</v>
      </c>
      <c r="P155" s="44" t="s">
        <v>132</v>
      </c>
    </row>
    <row r="156" spans="1:16">
      <c r="A156" s="44" t="s">
        <v>15</v>
      </c>
      <c r="B156" s="44">
        <v>954</v>
      </c>
      <c r="C156" s="44" t="s">
        <v>6851</v>
      </c>
      <c r="D156" s="44" t="s">
        <v>5540</v>
      </c>
      <c r="E156" s="44" t="s">
        <v>2064</v>
      </c>
      <c r="F156" s="44" t="s">
        <v>10</v>
      </c>
      <c r="G156" s="44" t="s">
        <v>11</v>
      </c>
      <c r="H156" s="44">
        <v>7</v>
      </c>
      <c r="I156" s="44" t="s">
        <v>12</v>
      </c>
      <c r="J156" s="44" t="s">
        <v>5236</v>
      </c>
      <c r="K156" s="44" t="s">
        <v>25</v>
      </c>
      <c r="L156" s="44">
        <v>2</v>
      </c>
      <c r="M156" s="44" t="s">
        <v>21</v>
      </c>
      <c r="N156" s="44" t="s">
        <v>2721</v>
      </c>
      <c r="O156" s="44" t="s">
        <v>3470</v>
      </c>
      <c r="P156" s="44" t="s">
        <v>37</v>
      </c>
    </row>
    <row r="157" spans="1:16">
      <c r="A157" s="44" t="s">
        <v>15</v>
      </c>
      <c r="B157" s="44">
        <v>953</v>
      </c>
      <c r="C157" s="44" t="s">
        <v>6821</v>
      </c>
      <c r="D157" s="44" t="s">
        <v>5540</v>
      </c>
      <c r="E157" s="44" t="s">
        <v>3862</v>
      </c>
      <c r="F157" s="44" t="s">
        <v>10</v>
      </c>
      <c r="G157" s="44" t="s">
        <v>11</v>
      </c>
      <c r="H157" s="44">
        <v>4.4000000000000004</v>
      </c>
      <c r="I157" s="44" t="s">
        <v>2474</v>
      </c>
      <c r="J157" s="44" t="s">
        <v>318</v>
      </c>
      <c r="K157" s="44" t="s">
        <v>15</v>
      </c>
      <c r="L157" s="44" t="s">
        <v>15</v>
      </c>
      <c r="M157" s="44" t="s">
        <v>14</v>
      </c>
      <c r="N157" s="44" t="s">
        <v>2721</v>
      </c>
      <c r="O157" s="44" t="s">
        <v>3470</v>
      </c>
      <c r="P157" s="44" t="s">
        <v>56</v>
      </c>
    </row>
    <row r="158" spans="1:16">
      <c r="A158" s="44" t="s">
        <v>15</v>
      </c>
      <c r="B158" s="44">
        <v>952</v>
      </c>
      <c r="C158" s="44" t="s">
        <v>5233</v>
      </c>
      <c r="D158" s="44" t="s">
        <v>5540</v>
      </c>
      <c r="E158" s="44" t="s">
        <v>3862</v>
      </c>
      <c r="F158" s="44" t="s">
        <v>10</v>
      </c>
      <c r="G158" s="44" t="s">
        <v>11</v>
      </c>
      <c r="H158" s="44">
        <v>4.2</v>
      </c>
      <c r="I158" s="44" t="s">
        <v>119</v>
      </c>
      <c r="J158" s="44" t="s">
        <v>637</v>
      </c>
      <c r="K158" s="44" t="s">
        <v>5181</v>
      </c>
      <c r="L158" s="44">
        <v>0</v>
      </c>
      <c r="M158" s="44" t="s">
        <v>30</v>
      </c>
      <c r="N158" s="44" t="s">
        <v>2721</v>
      </c>
      <c r="O158" s="44" t="s">
        <v>3470</v>
      </c>
      <c r="P158" s="44" t="s">
        <v>56</v>
      </c>
    </row>
    <row r="159" spans="1:16">
      <c r="A159" s="44" t="s">
        <v>1599</v>
      </c>
      <c r="B159" s="44">
        <v>951</v>
      </c>
      <c r="C159" s="44" t="s">
        <v>5237</v>
      </c>
      <c r="D159" s="44" t="s">
        <v>5540</v>
      </c>
      <c r="E159" s="44" t="s">
        <v>5238</v>
      </c>
      <c r="F159" s="44" t="s">
        <v>10</v>
      </c>
      <c r="G159" s="44" t="s">
        <v>11</v>
      </c>
      <c r="H159" s="44">
        <v>3.8</v>
      </c>
      <c r="I159" s="44" t="s">
        <v>12</v>
      </c>
      <c r="J159" s="44" t="s">
        <v>75</v>
      </c>
      <c r="K159" s="44" t="s">
        <v>15</v>
      </c>
      <c r="L159" s="44" t="s">
        <v>15</v>
      </c>
      <c r="M159" s="44" t="s">
        <v>21</v>
      </c>
      <c r="N159" s="44" t="s">
        <v>2721</v>
      </c>
      <c r="O159" s="44" t="s">
        <v>3470</v>
      </c>
      <c r="P159" s="44" t="s">
        <v>50</v>
      </c>
    </row>
    <row r="160" spans="1:16">
      <c r="A160" s="44" t="s">
        <v>15</v>
      </c>
      <c r="B160" s="44">
        <v>950</v>
      </c>
      <c r="C160" s="44" t="s">
        <v>6852</v>
      </c>
      <c r="D160" s="44" t="s">
        <v>5540</v>
      </c>
      <c r="E160" s="44" t="s">
        <v>5240</v>
      </c>
      <c r="F160" s="44" t="s">
        <v>10</v>
      </c>
      <c r="G160" s="44" t="s">
        <v>11</v>
      </c>
      <c r="H160" s="44">
        <v>5</v>
      </c>
      <c r="I160" s="44" t="s">
        <v>12</v>
      </c>
      <c r="J160" s="44" t="s">
        <v>142</v>
      </c>
      <c r="K160" s="44" t="s">
        <v>20</v>
      </c>
      <c r="L160" s="44">
        <v>35</v>
      </c>
      <c r="M160" s="44" t="s">
        <v>70</v>
      </c>
      <c r="N160" s="44" t="s">
        <v>2721</v>
      </c>
      <c r="O160" s="44" t="s">
        <v>3470</v>
      </c>
      <c r="P160" s="44" t="s">
        <v>56</v>
      </c>
    </row>
    <row r="161" spans="1:16">
      <c r="A161" s="44" t="s">
        <v>15</v>
      </c>
      <c r="B161" s="44">
        <v>949</v>
      </c>
      <c r="C161" s="44" t="s">
        <v>6853</v>
      </c>
      <c r="D161" s="44" t="s">
        <v>5761</v>
      </c>
      <c r="E161" s="44" t="s">
        <v>5251</v>
      </c>
      <c r="F161" s="44" t="s">
        <v>10</v>
      </c>
      <c r="G161" s="44" t="s">
        <v>98</v>
      </c>
      <c r="H161" s="44">
        <v>0.28399999999999997</v>
      </c>
      <c r="I161" s="44" t="s">
        <v>12</v>
      </c>
      <c r="J161" s="44" t="s">
        <v>4841</v>
      </c>
      <c r="K161" s="44" t="s">
        <v>55</v>
      </c>
      <c r="L161" s="44">
        <v>35</v>
      </c>
      <c r="M161" s="44" t="s">
        <v>21</v>
      </c>
      <c r="N161" s="44" t="s">
        <v>15</v>
      </c>
      <c r="O161" s="44" t="s">
        <v>3470</v>
      </c>
      <c r="P161" s="44" t="s">
        <v>26</v>
      </c>
    </row>
    <row r="162" spans="1:16">
      <c r="A162" s="44" t="s">
        <v>15</v>
      </c>
      <c r="B162" s="44">
        <v>948</v>
      </c>
      <c r="C162" s="44" t="s">
        <v>5241</v>
      </c>
      <c r="D162" s="44" t="s">
        <v>5761</v>
      </c>
      <c r="E162" s="44" t="s">
        <v>5242</v>
      </c>
      <c r="F162" s="44" t="s">
        <v>10</v>
      </c>
      <c r="G162" s="44" t="s">
        <v>11</v>
      </c>
      <c r="H162" s="44">
        <v>38.58</v>
      </c>
      <c r="I162" s="44" t="s">
        <v>12</v>
      </c>
      <c r="J162" s="44" t="s">
        <v>24</v>
      </c>
      <c r="K162" s="44" t="s">
        <v>359</v>
      </c>
      <c r="L162" s="44">
        <v>50</v>
      </c>
      <c r="M162" s="44" t="s">
        <v>14</v>
      </c>
      <c r="N162" s="44" t="s">
        <v>5474</v>
      </c>
      <c r="O162" s="44" t="s">
        <v>3470</v>
      </c>
      <c r="P162" s="44" t="s">
        <v>72</v>
      </c>
    </row>
    <row r="163" spans="1:16">
      <c r="A163" s="44" t="s">
        <v>15</v>
      </c>
      <c r="B163" s="44">
        <v>947</v>
      </c>
      <c r="C163" s="44" t="s">
        <v>6854</v>
      </c>
      <c r="D163" s="44" t="s">
        <v>5761</v>
      </c>
      <c r="E163" s="44" t="s">
        <v>5252</v>
      </c>
      <c r="F163" s="44" t="s">
        <v>10</v>
      </c>
      <c r="G163" s="44" t="s">
        <v>98</v>
      </c>
      <c r="H163" s="44">
        <v>0.42</v>
      </c>
      <c r="I163" s="44" t="s">
        <v>12</v>
      </c>
      <c r="J163" s="44" t="s">
        <v>29</v>
      </c>
      <c r="K163" s="44" t="s">
        <v>2071</v>
      </c>
      <c r="L163" s="44">
        <v>20</v>
      </c>
      <c r="M163" s="44" t="s">
        <v>163</v>
      </c>
      <c r="N163" s="44" t="s">
        <v>15</v>
      </c>
      <c r="O163" s="44" t="s">
        <v>3470</v>
      </c>
      <c r="P163" s="44" t="s">
        <v>17</v>
      </c>
    </row>
    <row r="164" spans="1:16">
      <c r="A164" s="44" t="s">
        <v>15</v>
      </c>
      <c r="B164" s="44">
        <v>946</v>
      </c>
      <c r="C164" s="44" t="s">
        <v>6855</v>
      </c>
      <c r="D164" s="44" t="s">
        <v>5762</v>
      </c>
      <c r="E164" s="44" t="s">
        <v>5243</v>
      </c>
      <c r="F164" s="44" t="s">
        <v>10</v>
      </c>
      <c r="G164" s="44" t="s">
        <v>11</v>
      </c>
      <c r="H164" s="44">
        <v>3.85</v>
      </c>
      <c r="I164" s="44" t="s">
        <v>12</v>
      </c>
      <c r="J164" s="44" t="s">
        <v>1044</v>
      </c>
      <c r="K164" s="44" t="s">
        <v>20</v>
      </c>
      <c r="L164" s="44">
        <v>25</v>
      </c>
      <c r="M164" s="44" t="s">
        <v>21</v>
      </c>
      <c r="N164" s="44" t="s">
        <v>2721</v>
      </c>
      <c r="O164" s="44" t="s">
        <v>3470</v>
      </c>
      <c r="P164" s="44" t="s">
        <v>17</v>
      </c>
    </row>
    <row r="165" spans="1:16">
      <c r="A165" s="44" t="s">
        <v>15</v>
      </c>
      <c r="B165" s="44">
        <v>945</v>
      </c>
      <c r="C165" s="44" t="s">
        <v>6856</v>
      </c>
      <c r="D165" s="44" t="s">
        <v>5762</v>
      </c>
      <c r="E165" s="44" t="s">
        <v>5244</v>
      </c>
      <c r="F165" s="44" t="s">
        <v>10</v>
      </c>
      <c r="G165" s="44" t="s">
        <v>11</v>
      </c>
      <c r="H165" s="44">
        <v>4.83</v>
      </c>
      <c r="I165" s="44" t="s">
        <v>12</v>
      </c>
      <c r="J165" s="44" t="s">
        <v>38</v>
      </c>
      <c r="K165" s="44" t="s">
        <v>20</v>
      </c>
      <c r="L165" s="44">
        <v>20</v>
      </c>
      <c r="M165" s="44" t="s">
        <v>21</v>
      </c>
      <c r="N165" s="44" t="s">
        <v>2721</v>
      </c>
      <c r="O165" s="44" t="s">
        <v>3471</v>
      </c>
      <c r="P165" s="44" t="s">
        <v>50</v>
      </c>
    </row>
    <row r="166" spans="1:16">
      <c r="A166" s="44" t="s">
        <v>15</v>
      </c>
      <c r="B166" s="44">
        <v>944</v>
      </c>
      <c r="C166" s="44" t="s">
        <v>6857</v>
      </c>
      <c r="D166" s="44" t="s">
        <v>5541</v>
      </c>
      <c r="E166" s="44" t="s">
        <v>3519</v>
      </c>
      <c r="F166" s="44" t="s">
        <v>10</v>
      </c>
      <c r="G166" s="44" t="s">
        <v>11</v>
      </c>
      <c r="H166" s="44">
        <v>2.1800000000000002</v>
      </c>
      <c r="I166" s="44" t="s">
        <v>12</v>
      </c>
      <c r="J166" s="44" t="s">
        <v>302</v>
      </c>
      <c r="K166" s="44" t="s">
        <v>15</v>
      </c>
      <c r="L166" s="44" t="s">
        <v>15</v>
      </c>
      <c r="M166" s="44" t="s">
        <v>14</v>
      </c>
      <c r="N166" s="44" t="s">
        <v>2721</v>
      </c>
      <c r="O166" s="44" t="s">
        <v>3470</v>
      </c>
      <c r="P166" s="44" t="s">
        <v>33</v>
      </c>
    </row>
    <row r="167" spans="1:16">
      <c r="A167" s="44" t="s">
        <v>5210</v>
      </c>
      <c r="B167" s="44">
        <v>943</v>
      </c>
      <c r="C167" s="44" t="s">
        <v>5209</v>
      </c>
      <c r="D167" s="44" t="s">
        <v>5541</v>
      </c>
      <c r="E167" s="44" t="s">
        <v>147</v>
      </c>
      <c r="F167" s="44" t="s">
        <v>10</v>
      </c>
      <c r="G167" s="44" t="s">
        <v>11</v>
      </c>
      <c r="H167" s="44">
        <v>20</v>
      </c>
      <c r="I167" s="44" t="s">
        <v>12</v>
      </c>
      <c r="J167" s="44" t="s">
        <v>19</v>
      </c>
      <c r="K167" s="44" t="s">
        <v>15</v>
      </c>
      <c r="L167" s="44" t="s">
        <v>15</v>
      </c>
      <c r="M167" s="44" t="s">
        <v>30</v>
      </c>
      <c r="N167" s="44" t="s">
        <v>2721</v>
      </c>
      <c r="O167" s="44" t="s">
        <v>3470</v>
      </c>
      <c r="P167" s="44" t="s">
        <v>56</v>
      </c>
    </row>
    <row r="168" spans="1:16">
      <c r="A168" s="44" t="s">
        <v>15</v>
      </c>
      <c r="B168" s="44">
        <v>942</v>
      </c>
      <c r="C168" s="44" t="s">
        <v>5196</v>
      </c>
      <c r="D168" s="44" t="s">
        <v>5541</v>
      </c>
      <c r="E168" s="44" t="s">
        <v>2037</v>
      </c>
      <c r="F168" s="44" t="s">
        <v>10</v>
      </c>
      <c r="G168" s="44" t="s">
        <v>98</v>
      </c>
      <c r="H168" s="44">
        <v>1.65</v>
      </c>
      <c r="I168" s="44" t="s">
        <v>119</v>
      </c>
      <c r="J168" s="44" t="s">
        <v>1284</v>
      </c>
      <c r="K168" s="44" t="s">
        <v>15</v>
      </c>
      <c r="L168" s="44" t="s">
        <v>15</v>
      </c>
      <c r="M168" s="44" t="s">
        <v>85</v>
      </c>
      <c r="N168" s="44" t="s">
        <v>15</v>
      </c>
      <c r="O168" s="44" t="s">
        <v>3470</v>
      </c>
      <c r="P168" s="44" t="s">
        <v>26</v>
      </c>
    </row>
    <row r="169" spans="1:16">
      <c r="A169" s="44" t="s">
        <v>15</v>
      </c>
      <c r="B169" s="44">
        <v>941</v>
      </c>
      <c r="C169" s="44" t="s">
        <v>5211</v>
      </c>
      <c r="D169" s="44" t="s">
        <v>5541</v>
      </c>
      <c r="E169" s="44" t="s">
        <v>5212</v>
      </c>
      <c r="F169" s="44" t="s">
        <v>10</v>
      </c>
      <c r="G169" s="44" t="s">
        <v>11</v>
      </c>
      <c r="H169" s="44">
        <v>3.363</v>
      </c>
      <c r="I169" s="44" t="s">
        <v>1713</v>
      </c>
      <c r="J169" s="44" t="s">
        <v>38</v>
      </c>
      <c r="K169" s="44" t="s">
        <v>40</v>
      </c>
      <c r="L169" s="44">
        <v>30</v>
      </c>
      <c r="M169" s="44" t="s">
        <v>21</v>
      </c>
      <c r="N169" s="44" t="s">
        <v>5474</v>
      </c>
      <c r="O169" s="44" t="s">
        <v>3470</v>
      </c>
      <c r="P169" s="44" t="s">
        <v>28</v>
      </c>
    </row>
    <row r="170" spans="1:16">
      <c r="A170" s="44" t="s">
        <v>1775</v>
      </c>
      <c r="B170" s="44">
        <v>940</v>
      </c>
      <c r="C170" s="44" t="s">
        <v>5201</v>
      </c>
      <c r="D170" s="44" t="s">
        <v>5541</v>
      </c>
      <c r="E170" s="44" t="s">
        <v>139</v>
      </c>
      <c r="F170" s="44" t="s">
        <v>151</v>
      </c>
      <c r="G170" s="44" t="s">
        <v>98</v>
      </c>
      <c r="H170" s="44">
        <v>5</v>
      </c>
      <c r="I170" s="44" t="s">
        <v>135</v>
      </c>
      <c r="J170" s="44" t="s">
        <v>1923</v>
      </c>
      <c r="K170" s="44" t="s">
        <v>1950</v>
      </c>
      <c r="L170" s="44">
        <v>45</v>
      </c>
      <c r="M170" s="44" t="s">
        <v>14</v>
      </c>
      <c r="N170" s="44" t="s">
        <v>2688</v>
      </c>
      <c r="O170" s="44" t="s">
        <v>3470</v>
      </c>
      <c r="P170" s="44" t="s">
        <v>65</v>
      </c>
    </row>
    <row r="171" spans="1:16">
      <c r="A171" s="44" t="s">
        <v>15</v>
      </c>
      <c r="B171" s="44">
        <v>939</v>
      </c>
      <c r="C171" s="44" t="s">
        <v>5198</v>
      </c>
      <c r="D171" s="44" t="s">
        <v>5541</v>
      </c>
      <c r="E171" s="44" t="s">
        <v>5199</v>
      </c>
      <c r="F171" s="44" t="s">
        <v>10</v>
      </c>
      <c r="G171" s="44" t="s">
        <v>11</v>
      </c>
      <c r="H171" s="44">
        <v>1.04</v>
      </c>
      <c r="I171" s="44" t="s">
        <v>119</v>
      </c>
      <c r="J171" s="44" t="s">
        <v>302</v>
      </c>
      <c r="K171" s="44" t="s">
        <v>15</v>
      </c>
      <c r="L171" s="44" t="s">
        <v>15</v>
      </c>
      <c r="M171" s="44" t="s">
        <v>14</v>
      </c>
      <c r="N171" s="44" t="s">
        <v>2721</v>
      </c>
      <c r="O171" s="44" t="s">
        <v>3470</v>
      </c>
      <c r="P171" s="44" t="s">
        <v>56</v>
      </c>
    </row>
    <row r="172" spans="1:16">
      <c r="A172" s="44" t="s">
        <v>2686</v>
      </c>
      <c r="B172" s="44">
        <v>938</v>
      </c>
      <c r="C172" s="44" t="s">
        <v>5213</v>
      </c>
      <c r="D172" s="44" t="s">
        <v>5541</v>
      </c>
      <c r="E172" s="44" t="s">
        <v>5214</v>
      </c>
      <c r="F172" s="44" t="s">
        <v>10</v>
      </c>
      <c r="G172" s="44" t="s">
        <v>11</v>
      </c>
      <c r="H172" s="44">
        <v>4</v>
      </c>
      <c r="I172" s="44" t="s">
        <v>12</v>
      </c>
      <c r="J172" s="44" t="s">
        <v>1871</v>
      </c>
      <c r="K172" s="44" t="s">
        <v>849</v>
      </c>
      <c r="L172" s="44">
        <v>20</v>
      </c>
      <c r="M172" s="44" t="s">
        <v>21</v>
      </c>
      <c r="N172" s="44" t="s">
        <v>2721</v>
      </c>
      <c r="O172" s="44" t="s">
        <v>3470</v>
      </c>
      <c r="P172" s="44" t="s">
        <v>72</v>
      </c>
    </row>
    <row r="173" spans="1:16">
      <c r="A173" s="44" t="s">
        <v>15</v>
      </c>
      <c r="B173" s="44">
        <v>937</v>
      </c>
      <c r="C173" s="44" t="s">
        <v>6858</v>
      </c>
      <c r="D173" s="44" t="s">
        <v>5763</v>
      </c>
      <c r="E173" s="44" t="s">
        <v>5216</v>
      </c>
      <c r="F173" s="44" t="s">
        <v>10</v>
      </c>
      <c r="G173" s="44" t="s">
        <v>11</v>
      </c>
      <c r="H173" s="44">
        <v>3.6970000000000001</v>
      </c>
      <c r="I173" s="44" t="s">
        <v>12</v>
      </c>
      <c r="J173" s="44" t="s">
        <v>38</v>
      </c>
      <c r="K173" s="44" t="s">
        <v>15</v>
      </c>
      <c r="L173" s="44" t="s">
        <v>15</v>
      </c>
      <c r="M173" s="44" t="s">
        <v>21</v>
      </c>
      <c r="N173" s="44" t="s">
        <v>2721</v>
      </c>
      <c r="O173" s="44" t="s">
        <v>3470</v>
      </c>
      <c r="P173" s="44" t="s">
        <v>48</v>
      </c>
    </row>
    <row r="174" spans="1:16">
      <c r="A174" s="44" t="s">
        <v>15</v>
      </c>
      <c r="B174" s="44">
        <v>936</v>
      </c>
      <c r="C174" s="44" t="s">
        <v>6859</v>
      </c>
      <c r="D174" s="44" t="s">
        <v>5763</v>
      </c>
      <c r="E174" s="44" t="s">
        <v>5217</v>
      </c>
      <c r="F174" s="44" t="s">
        <v>10</v>
      </c>
      <c r="G174" s="44" t="s">
        <v>11</v>
      </c>
      <c r="H174" s="44">
        <v>2</v>
      </c>
      <c r="I174" s="44" t="s">
        <v>135</v>
      </c>
      <c r="J174" s="44" t="s">
        <v>880</v>
      </c>
      <c r="K174" s="44" t="s">
        <v>15</v>
      </c>
      <c r="L174" s="44" t="s">
        <v>15</v>
      </c>
      <c r="M174" s="44" t="s">
        <v>30</v>
      </c>
      <c r="N174" s="44" t="s">
        <v>2721</v>
      </c>
      <c r="O174" s="44" t="s">
        <v>3470</v>
      </c>
      <c r="P174" s="44" t="s">
        <v>56</v>
      </c>
    </row>
    <row r="175" spans="1:16">
      <c r="A175" s="44" t="s">
        <v>15</v>
      </c>
      <c r="B175" s="44">
        <v>935</v>
      </c>
      <c r="C175" s="44" t="s">
        <v>5198</v>
      </c>
      <c r="D175" s="44" t="s">
        <v>5763</v>
      </c>
      <c r="E175" s="44" t="s">
        <v>4240</v>
      </c>
      <c r="F175" s="44" t="s">
        <v>10</v>
      </c>
      <c r="G175" s="44" t="s">
        <v>11</v>
      </c>
      <c r="H175" s="44">
        <v>2.4900000000000002</v>
      </c>
      <c r="I175" s="44" t="s">
        <v>119</v>
      </c>
      <c r="J175" s="44" t="s">
        <v>302</v>
      </c>
      <c r="K175" s="44" t="s">
        <v>15</v>
      </c>
      <c r="L175" s="44" t="s">
        <v>15</v>
      </c>
      <c r="M175" s="44" t="s">
        <v>14</v>
      </c>
      <c r="N175" s="44" t="s">
        <v>2721</v>
      </c>
      <c r="O175" s="44" t="s">
        <v>3470</v>
      </c>
      <c r="P175" s="44" t="s">
        <v>56</v>
      </c>
    </row>
    <row r="176" spans="1:16">
      <c r="A176" s="44" t="s">
        <v>15</v>
      </c>
      <c r="B176" s="44">
        <v>934</v>
      </c>
      <c r="C176" s="44" t="s">
        <v>6860</v>
      </c>
      <c r="D176" s="44" t="s">
        <v>5651</v>
      </c>
      <c r="E176" s="44" t="s">
        <v>5476</v>
      </c>
      <c r="F176" s="44" t="s">
        <v>10</v>
      </c>
      <c r="G176" s="44" t="s">
        <v>11</v>
      </c>
      <c r="H176" s="44">
        <v>3</v>
      </c>
      <c r="I176" s="44" t="s">
        <v>12</v>
      </c>
      <c r="J176" s="44" t="s">
        <v>75</v>
      </c>
      <c r="K176" s="44" t="s">
        <v>15</v>
      </c>
      <c r="L176" s="44" t="s">
        <v>15</v>
      </c>
      <c r="M176" s="44" t="s">
        <v>3543</v>
      </c>
      <c r="N176" s="44" t="s">
        <v>2721</v>
      </c>
      <c r="O176" s="44" t="s">
        <v>3470</v>
      </c>
      <c r="P176" s="44" t="s">
        <v>56</v>
      </c>
    </row>
    <row r="177" spans="1:16">
      <c r="A177" s="44" t="s">
        <v>15</v>
      </c>
      <c r="B177" s="44">
        <v>933</v>
      </c>
      <c r="C177" s="44" t="s">
        <v>6861</v>
      </c>
      <c r="D177" s="44" t="s">
        <v>5651</v>
      </c>
      <c r="E177" s="44" t="s">
        <v>141</v>
      </c>
      <c r="F177" s="44" t="s">
        <v>1629</v>
      </c>
      <c r="G177" s="44" t="s">
        <v>98</v>
      </c>
      <c r="H177" s="44">
        <v>1.87</v>
      </c>
      <c r="I177" s="44" t="s">
        <v>545</v>
      </c>
      <c r="J177" s="44" t="s">
        <v>5205</v>
      </c>
      <c r="K177" s="44" t="s">
        <v>5206</v>
      </c>
      <c r="L177" s="44">
        <v>52.5</v>
      </c>
      <c r="M177" s="44" t="s">
        <v>30</v>
      </c>
      <c r="N177" s="44" t="s">
        <v>3720</v>
      </c>
      <c r="O177" s="44" t="s">
        <v>3098</v>
      </c>
      <c r="P177" s="44" t="s">
        <v>35</v>
      </c>
    </row>
    <row r="178" spans="1:16">
      <c r="A178" s="44" t="s">
        <v>15</v>
      </c>
      <c r="B178" s="44">
        <v>932</v>
      </c>
      <c r="C178" s="44" t="s">
        <v>6862</v>
      </c>
      <c r="D178" s="44" t="s">
        <v>5542</v>
      </c>
      <c r="E178" s="44" t="s">
        <v>5217</v>
      </c>
      <c r="F178" s="44" t="s">
        <v>10</v>
      </c>
      <c r="G178" s="44" t="s">
        <v>11</v>
      </c>
      <c r="H178" s="44">
        <v>3</v>
      </c>
      <c r="I178" s="44" t="s">
        <v>135</v>
      </c>
      <c r="J178" s="44" t="s">
        <v>1059</v>
      </c>
      <c r="K178" s="44" t="s">
        <v>15</v>
      </c>
      <c r="L178" s="44" t="s">
        <v>15</v>
      </c>
      <c r="M178" s="44" t="s">
        <v>30</v>
      </c>
      <c r="N178" s="44" t="s">
        <v>2721</v>
      </c>
      <c r="O178" s="44" t="s">
        <v>3470</v>
      </c>
      <c r="P178" s="44" t="s">
        <v>56</v>
      </c>
    </row>
    <row r="179" spans="1:16">
      <c r="A179" s="44" t="s">
        <v>2686</v>
      </c>
      <c r="B179" s="44">
        <v>931</v>
      </c>
      <c r="C179" s="44" t="s">
        <v>5207</v>
      </c>
      <c r="D179" s="44" t="s">
        <v>5542</v>
      </c>
      <c r="E179" s="44" t="s">
        <v>3246</v>
      </c>
      <c r="F179" s="44" t="s">
        <v>401</v>
      </c>
      <c r="G179" s="44" t="s">
        <v>98</v>
      </c>
      <c r="H179" s="44">
        <v>5</v>
      </c>
      <c r="I179" s="44" t="s">
        <v>6193</v>
      </c>
      <c r="J179" s="44" t="s">
        <v>29</v>
      </c>
      <c r="K179" s="44" t="s">
        <v>4918</v>
      </c>
      <c r="L179" s="44">
        <v>35</v>
      </c>
      <c r="M179" s="44" t="s">
        <v>14</v>
      </c>
      <c r="N179" s="44" t="s">
        <v>2689</v>
      </c>
      <c r="O179" s="44" t="s">
        <v>3098</v>
      </c>
      <c r="P179" s="44" t="s">
        <v>127</v>
      </c>
    </row>
    <row r="180" spans="1:16">
      <c r="A180" s="44" t="s">
        <v>15</v>
      </c>
      <c r="B180" s="44">
        <v>930</v>
      </c>
      <c r="C180" s="44" t="s">
        <v>5203</v>
      </c>
      <c r="D180" s="44" t="s">
        <v>5710</v>
      </c>
      <c r="E180" s="44" t="s">
        <v>1023</v>
      </c>
      <c r="F180" s="44" t="s">
        <v>151</v>
      </c>
      <c r="G180" s="44" t="s">
        <v>98</v>
      </c>
      <c r="H180" s="44">
        <v>3.3</v>
      </c>
      <c r="I180" s="44" t="s">
        <v>12</v>
      </c>
      <c r="J180" s="44" t="s">
        <v>1405</v>
      </c>
      <c r="K180" s="44" t="s">
        <v>5204</v>
      </c>
      <c r="L180" s="44">
        <v>40</v>
      </c>
      <c r="M180" s="44" t="s">
        <v>30</v>
      </c>
      <c r="N180" s="44" t="s">
        <v>5469</v>
      </c>
      <c r="O180" s="44" t="s">
        <v>3470</v>
      </c>
      <c r="P180" s="44" t="s">
        <v>17</v>
      </c>
    </row>
    <row r="181" spans="1:16">
      <c r="A181" s="44" t="s">
        <v>15</v>
      </c>
      <c r="B181" s="44">
        <v>929</v>
      </c>
      <c r="C181" s="44" t="s">
        <v>6863</v>
      </c>
      <c r="D181" s="44" t="s">
        <v>5710</v>
      </c>
      <c r="E181" s="44" t="s">
        <v>5477</v>
      </c>
      <c r="F181" s="44" t="s">
        <v>10</v>
      </c>
      <c r="G181" s="44" t="s">
        <v>11</v>
      </c>
      <c r="H181" s="44">
        <v>1.92</v>
      </c>
      <c r="I181" s="44" t="s">
        <v>12</v>
      </c>
      <c r="J181" s="44" t="s">
        <v>38</v>
      </c>
      <c r="K181" s="44" t="s">
        <v>15</v>
      </c>
      <c r="L181" s="44" t="s">
        <v>15</v>
      </c>
      <c r="M181" s="44" t="s">
        <v>70</v>
      </c>
      <c r="N181" s="44" t="s">
        <v>2721</v>
      </c>
      <c r="O181" s="44" t="s">
        <v>3470</v>
      </c>
      <c r="P181" s="44" t="s">
        <v>56</v>
      </c>
    </row>
    <row r="182" spans="1:16">
      <c r="A182" s="44" t="s">
        <v>15</v>
      </c>
      <c r="B182" s="44">
        <v>928</v>
      </c>
      <c r="C182" s="44" t="s">
        <v>6864</v>
      </c>
      <c r="D182" s="44" t="s">
        <v>5710</v>
      </c>
      <c r="E182" s="44" t="s">
        <v>5218</v>
      </c>
      <c r="F182" s="44" t="s">
        <v>10</v>
      </c>
      <c r="G182" s="44" t="s">
        <v>11</v>
      </c>
      <c r="H182" s="44">
        <v>7.1</v>
      </c>
      <c r="I182" s="44" t="s">
        <v>12</v>
      </c>
      <c r="J182" s="44" t="s">
        <v>24</v>
      </c>
      <c r="K182" s="44" t="s">
        <v>25</v>
      </c>
      <c r="L182" s="44">
        <v>40</v>
      </c>
      <c r="M182" s="44" t="s">
        <v>85</v>
      </c>
      <c r="N182" s="44" t="s">
        <v>2721</v>
      </c>
      <c r="O182" s="44" t="s">
        <v>3470</v>
      </c>
      <c r="P182" s="44" t="s">
        <v>26</v>
      </c>
    </row>
    <row r="183" spans="1:16">
      <c r="A183" s="44" t="s">
        <v>1599</v>
      </c>
      <c r="B183" s="44">
        <v>927</v>
      </c>
      <c r="C183" s="44" t="s">
        <v>5180</v>
      </c>
      <c r="D183" s="44" t="s">
        <v>5543</v>
      </c>
      <c r="E183" s="44" t="s">
        <v>3205</v>
      </c>
      <c r="F183" s="44" t="s">
        <v>10</v>
      </c>
      <c r="G183" s="44" t="s">
        <v>98</v>
      </c>
      <c r="H183" s="44">
        <v>2.8</v>
      </c>
      <c r="I183" s="44" t="s">
        <v>6194</v>
      </c>
      <c r="J183" s="44" t="s">
        <v>302</v>
      </c>
      <c r="K183" s="44" t="s">
        <v>5181</v>
      </c>
      <c r="L183" s="44">
        <v>30</v>
      </c>
      <c r="M183" s="44" t="s">
        <v>14</v>
      </c>
      <c r="N183" s="44" t="s">
        <v>2689</v>
      </c>
      <c r="O183" s="44" t="s">
        <v>3098</v>
      </c>
      <c r="P183" s="44" t="s">
        <v>3208</v>
      </c>
    </row>
    <row r="184" spans="1:16">
      <c r="A184" s="44" t="s">
        <v>15</v>
      </c>
      <c r="B184" s="44">
        <v>926</v>
      </c>
      <c r="C184" s="44" t="s">
        <v>6865</v>
      </c>
      <c r="D184" s="44" t="s">
        <v>5543</v>
      </c>
      <c r="E184" s="44" t="s">
        <v>5217</v>
      </c>
      <c r="F184" s="44" t="s">
        <v>10</v>
      </c>
      <c r="G184" s="44" t="s">
        <v>11</v>
      </c>
      <c r="H184" s="44">
        <v>2</v>
      </c>
      <c r="I184" s="44" t="s">
        <v>1656</v>
      </c>
      <c r="J184" s="44" t="s">
        <v>5219</v>
      </c>
      <c r="K184" s="44" t="s">
        <v>15</v>
      </c>
      <c r="L184" s="44" t="s">
        <v>15</v>
      </c>
      <c r="M184" s="44" t="s">
        <v>30</v>
      </c>
      <c r="N184" s="44" t="s">
        <v>2721</v>
      </c>
      <c r="O184" s="44" t="s">
        <v>3470</v>
      </c>
      <c r="P184" s="44" t="s">
        <v>56</v>
      </c>
    </row>
    <row r="185" spans="1:16">
      <c r="A185" s="44" t="s">
        <v>15</v>
      </c>
      <c r="B185" s="44">
        <v>925</v>
      </c>
      <c r="C185" s="44" t="s">
        <v>5177</v>
      </c>
      <c r="D185" s="44" t="s">
        <v>5544</v>
      </c>
      <c r="E185" s="44" t="s">
        <v>2033</v>
      </c>
      <c r="F185" s="44" t="s">
        <v>10</v>
      </c>
      <c r="G185" s="44" t="s">
        <v>2454</v>
      </c>
      <c r="H185" s="44">
        <v>223</v>
      </c>
      <c r="I185" s="44" t="s">
        <v>119</v>
      </c>
      <c r="J185" s="44" t="s">
        <v>5178</v>
      </c>
      <c r="K185" s="44" t="s">
        <v>5186</v>
      </c>
      <c r="L185" s="44">
        <v>11</v>
      </c>
      <c r="M185" s="44" t="s">
        <v>163</v>
      </c>
      <c r="N185" s="44" t="s">
        <v>15</v>
      </c>
      <c r="O185" s="44" t="s">
        <v>3470</v>
      </c>
      <c r="P185" s="44" t="s">
        <v>17</v>
      </c>
    </row>
    <row r="186" spans="1:16">
      <c r="A186" s="44" t="s">
        <v>1599</v>
      </c>
      <c r="B186" s="44">
        <v>924</v>
      </c>
      <c r="C186" s="44" t="s">
        <v>5182</v>
      </c>
      <c r="D186" s="44" t="s">
        <v>5544</v>
      </c>
      <c r="E186" s="44" t="s">
        <v>5183</v>
      </c>
      <c r="F186" s="44" t="s">
        <v>10</v>
      </c>
      <c r="G186" s="44" t="s">
        <v>11</v>
      </c>
      <c r="H186" s="44">
        <v>11.5</v>
      </c>
      <c r="I186" s="44" t="s">
        <v>1713</v>
      </c>
      <c r="J186" s="44" t="s">
        <v>38</v>
      </c>
      <c r="K186" s="44" t="s">
        <v>15</v>
      </c>
      <c r="L186" s="44" t="s">
        <v>15</v>
      </c>
      <c r="M186" s="44" t="s">
        <v>70</v>
      </c>
      <c r="N186" s="44" t="s">
        <v>2721</v>
      </c>
      <c r="O186" s="44" t="s">
        <v>3470</v>
      </c>
      <c r="P186" s="44" t="s">
        <v>37</v>
      </c>
    </row>
    <row r="187" spans="1:16">
      <c r="A187" s="44" t="s">
        <v>15</v>
      </c>
      <c r="B187" s="44">
        <v>923</v>
      </c>
      <c r="C187" s="44" t="s">
        <v>6866</v>
      </c>
      <c r="D187" s="44" t="s">
        <v>5544</v>
      </c>
      <c r="E187" s="44" t="s">
        <v>5185</v>
      </c>
      <c r="F187" s="44" t="s">
        <v>10</v>
      </c>
      <c r="G187" s="44" t="s">
        <v>11</v>
      </c>
      <c r="H187" s="44">
        <v>21</v>
      </c>
      <c r="I187" s="44" t="s">
        <v>12</v>
      </c>
      <c r="J187" s="44" t="s">
        <v>34</v>
      </c>
      <c r="K187" s="44" t="s">
        <v>143</v>
      </c>
      <c r="L187" s="44">
        <v>30</v>
      </c>
      <c r="M187" s="44" t="s">
        <v>85</v>
      </c>
      <c r="N187" s="44" t="s">
        <v>2721</v>
      </c>
      <c r="O187" s="44" t="s">
        <v>3470</v>
      </c>
      <c r="P187" s="44" t="s">
        <v>26</v>
      </c>
    </row>
    <row r="188" spans="1:16">
      <c r="A188" s="44" t="s">
        <v>2686</v>
      </c>
      <c r="B188" s="44">
        <v>922</v>
      </c>
      <c r="C188" s="44" t="s">
        <v>5159</v>
      </c>
      <c r="D188" s="44" t="s">
        <v>5545</v>
      </c>
      <c r="E188" s="44" t="s">
        <v>5160</v>
      </c>
      <c r="F188" s="44" t="s">
        <v>1991</v>
      </c>
      <c r="G188" s="44" t="s">
        <v>98</v>
      </c>
      <c r="H188" s="44">
        <v>6</v>
      </c>
      <c r="I188" s="44" t="s">
        <v>12</v>
      </c>
      <c r="J188" s="44" t="s">
        <v>2937</v>
      </c>
      <c r="K188" s="44" t="s">
        <v>2939</v>
      </c>
      <c r="L188" s="44">
        <v>45</v>
      </c>
      <c r="M188" s="44" t="s">
        <v>14</v>
      </c>
      <c r="N188" s="44" t="s">
        <v>3730</v>
      </c>
      <c r="O188" s="44" t="s">
        <v>3098</v>
      </c>
      <c r="P188" s="44" t="s">
        <v>127</v>
      </c>
    </row>
    <row r="189" spans="1:16">
      <c r="A189" s="44" t="s">
        <v>2686</v>
      </c>
      <c r="B189" s="44">
        <v>921</v>
      </c>
      <c r="C189" s="44" t="s">
        <v>5156</v>
      </c>
      <c r="D189" s="44" t="s">
        <v>5545</v>
      </c>
      <c r="E189" s="44" t="s">
        <v>3605</v>
      </c>
      <c r="F189" s="44" t="s">
        <v>1991</v>
      </c>
      <c r="G189" s="44" t="s">
        <v>98</v>
      </c>
      <c r="H189" s="44">
        <v>5</v>
      </c>
      <c r="I189" s="44" t="s">
        <v>12</v>
      </c>
      <c r="J189" s="44" t="s">
        <v>46</v>
      </c>
      <c r="K189" s="44" t="s">
        <v>403</v>
      </c>
      <c r="L189" s="44">
        <v>45</v>
      </c>
      <c r="M189" s="44" t="s">
        <v>14</v>
      </c>
      <c r="N189" s="44" t="s">
        <v>2688</v>
      </c>
      <c r="O189" s="44" t="s">
        <v>3098</v>
      </c>
      <c r="P189" s="44" t="s">
        <v>127</v>
      </c>
    </row>
    <row r="190" spans="1:16">
      <c r="A190" s="44" t="s">
        <v>2686</v>
      </c>
      <c r="B190" s="44">
        <v>920</v>
      </c>
      <c r="C190" s="44" t="s">
        <v>5161</v>
      </c>
      <c r="D190" s="44" t="s">
        <v>5545</v>
      </c>
      <c r="E190" s="44" t="s">
        <v>5162</v>
      </c>
      <c r="F190" s="44" t="s">
        <v>1991</v>
      </c>
      <c r="G190" s="44" t="s">
        <v>90</v>
      </c>
      <c r="H190" s="44">
        <v>3</v>
      </c>
      <c r="I190" s="44" t="s">
        <v>12</v>
      </c>
      <c r="J190" s="44" t="s">
        <v>1306</v>
      </c>
      <c r="K190" s="44" t="s">
        <v>5163</v>
      </c>
      <c r="L190" s="44">
        <v>15</v>
      </c>
      <c r="M190" s="44" t="s">
        <v>14</v>
      </c>
      <c r="N190" s="44" t="s">
        <v>2688</v>
      </c>
      <c r="O190" s="44" t="s">
        <v>3098</v>
      </c>
      <c r="P190" s="44" t="s">
        <v>127</v>
      </c>
    </row>
    <row r="191" spans="1:16">
      <c r="A191" s="44" t="s">
        <v>15</v>
      </c>
      <c r="B191" s="44">
        <v>919</v>
      </c>
      <c r="C191" s="44" t="s">
        <v>6867</v>
      </c>
      <c r="D191" s="44" t="s">
        <v>5652</v>
      </c>
      <c r="E191" s="44" t="s">
        <v>5165</v>
      </c>
      <c r="F191" s="44" t="s">
        <v>10</v>
      </c>
      <c r="G191" s="44" t="s">
        <v>11</v>
      </c>
      <c r="H191" s="44">
        <v>3.34</v>
      </c>
      <c r="I191" s="44" t="s">
        <v>12</v>
      </c>
      <c r="J191" s="44" t="s">
        <v>47</v>
      </c>
      <c r="K191" s="44" t="s">
        <v>15</v>
      </c>
      <c r="L191" s="44" t="s">
        <v>15</v>
      </c>
      <c r="M191" s="44" t="s">
        <v>70</v>
      </c>
      <c r="N191" s="44" t="s">
        <v>2721</v>
      </c>
      <c r="O191" s="44" t="s">
        <v>3470</v>
      </c>
      <c r="P191" s="44" t="s">
        <v>26</v>
      </c>
    </row>
    <row r="192" spans="1:16">
      <c r="A192" s="44" t="s">
        <v>15</v>
      </c>
      <c r="B192" s="44">
        <v>918</v>
      </c>
      <c r="C192" s="44" t="s">
        <v>5167</v>
      </c>
      <c r="D192" s="44" t="s">
        <v>5652</v>
      </c>
      <c r="E192" s="44" t="s">
        <v>1083</v>
      </c>
      <c r="F192" s="44" t="s">
        <v>10</v>
      </c>
      <c r="G192" s="44" t="s">
        <v>11</v>
      </c>
      <c r="H192" s="44">
        <v>1.5</v>
      </c>
      <c r="I192" s="44" t="s">
        <v>119</v>
      </c>
      <c r="J192" s="44" t="s">
        <v>34</v>
      </c>
      <c r="K192" s="44" t="s">
        <v>15</v>
      </c>
      <c r="L192" s="44" t="s">
        <v>15</v>
      </c>
      <c r="M192" s="44" t="s">
        <v>85</v>
      </c>
      <c r="N192" s="44" t="s">
        <v>2721</v>
      </c>
      <c r="O192" s="44" t="s">
        <v>3470</v>
      </c>
      <c r="P192" s="44" t="s">
        <v>26</v>
      </c>
    </row>
    <row r="193" spans="1:16">
      <c r="A193" s="44" t="s">
        <v>1775</v>
      </c>
      <c r="B193" s="44">
        <v>917</v>
      </c>
      <c r="C193" s="44" t="s">
        <v>6868</v>
      </c>
      <c r="D193" s="44" t="s">
        <v>5652</v>
      </c>
      <c r="E193" s="44" t="s">
        <v>2161</v>
      </c>
      <c r="F193" s="44" t="s">
        <v>89</v>
      </c>
      <c r="G193" s="44" t="s">
        <v>98</v>
      </c>
      <c r="H193" s="44">
        <v>8</v>
      </c>
      <c r="I193" s="44" t="s">
        <v>12</v>
      </c>
      <c r="J193" s="44" t="s">
        <v>5169</v>
      </c>
      <c r="K193" s="44" t="s">
        <v>2060</v>
      </c>
      <c r="L193" s="44">
        <v>45</v>
      </c>
      <c r="M193" s="44" t="s">
        <v>30</v>
      </c>
      <c r="N193" s="44" t="s">
        <v>3727</v>
      </c>
      <c r="O193" s="44" t="s">
        <v>3098</v>
      </c>
      <c r="P193" s="44" t="s">
        <v>17</v>
      </c>
    </row>
    <row r="194" spans="1:16">
      <c r="A194" s="44" t="s">
        <v>15</v>
      </c>
      <c r="B194" s="44">
        <v>916</v>
      </c>
      <c r="C194" s="44" t="s">
        <v>6869</v>
      </c>
      <c r="D194" s="44" t="s">
        <v>5764</v>
      </c>
      <c r="E194" s="44" t="s">
        <v>3739</v>
      </c>
      <c r="F194" s="44" t="s">
        <v>10</v>
      </c>
      <c r="G194" s="44" t="s">
        <v>11</v>
      </c>
      <c r="H194" s="44">
        <v>4.1849999999999996</v>
      </c>
      <c r="I194" s="44" t="s">
        <v>12</v>
      </c>
      <c r="J194" s="44" t="s">
        <v>637</v>
      </c>
      <c r="K194" s="44" t="s">
        <v>15</v>
      </c>
      <c r="L194" s="44" t="s">
        <v>15</v>
      </c>
      <c r="M194" s="44" t="s">
        <v>30</v>
      </c>
      <c r="N194" s="44" t="s">
        <v>2721</v>
      </c>
      <c r="O194" s="44" t="s">
        <v>3470</v>
      </c>
      <c r="P194" s="44" t="s">
        <v>56</v>
      </c>
    </row>
    <row r="195" spans="1:16">
      <c r="A195" s="44" t="s">
        <v>15</v>
      </c>
      <c r="B195" s="44">
        <v>915</v>
      </c>
      <c r="C195" s="44" t="s">
        <v>6870</v>
      </c>
      <c r="D195" s="44" t="s">
        <v>5764</v>
      </c>
      <c r="E195" s="44" t="s">
        <v>5170</v>
      </c>
      <c r="F195" s="44" t="s">
        <v>10</v>
      </c>
      <c r="G195" s="44" t="s">
        <v>2454</v>
      </c>
      <c r="H195" s="44">
        <v>71</v>
      </c>
      <c r="I195" s="44" t="s">
        <v>12</v>
      </c>
      <c r="J195" s="44" t="s">
        <v>572</v>
      </c>
      <c r="K195" s="44" t="s">
        <v>766</v>
      </c>
      <c r="L195" s="44">
        <v>0</v>
      </c>
      <c r="M195" s="44" t="s">
        <v>70</v>
      </c>
      <c r="N195" s="44" t="s">
        <v>15</v>
      </c>
      <c r="O195" s="44" t="s">
        <v>3470</v>
      </c>
      <c r="P195" s="44" t="s">
        <v>56</v>
      </c>
    </row>
    <row r="196" spans="1:16">
      <c r="A196" s="44" t="s">
        <v>15</v>
      </c>
      <c r="B196" s="44">
        <v>914</v>
      </c>
      <c r="C196" s="44" t="s">
        <v>6871</v>
      </c>
      <c r="D196" s="44" t="s">
        <v>5764</v>
      </c>
      <c r="E196" s="44" t="s">
        <v>5171</v>
      </c>
      <c r="F196" s="44" t="s">
        <v>10</v>
      </c>
      <c r="G196" s="44" t="s">
        <v>98</v>
      </c>
      <c r="H196" s="44">
        <v>0.63</v>
      </c>
      <c r="I196" s="44" t="s">
        <v>1713</v>
      </c>
      <c r="J196" s="44" t="s">
        <v>5172</v>
      </c>
      <c r="K196" s="44" t="s">
        <v>15</v>
      </c>
      <c r="L196" s="44" t="s">
        <v>15</v>
      </c>
      <c r="M196" s="44" t="s">
        <v>21</v>
      </c>
      <c r="N196" s="44" t="s">
        <v>15</v>
      </c>
      <c r="O196" s="44" t="s">
        <v>3470</v>
      </c>
      <c r="P196" s="44" t="s">
        <v>37</v>
      </c>
    </row>
    <row r="197" spans="1:16">
      <c r="A197" s="44" t="s">
        <v>15</v>
      </c>
      <c r="B197" s="44">
        <v>913</v>
      </c>
      <c r="C197" s="44" t="s">
        <v>6872</v>
      </c>
      <c r="D197" s="44" t="s">
        <v>5765</v>
      </c>
      <c r="E197" s="44" t="s">
        <v>5138</v>
      </c>
      <c r="F197" s="44" t="s">
        <v>10</v>
      </c>
      <c r="G197" s="44" t="s">
        <v>11</v>
      </c>
      <c r="H197" s="44">
        <v>3.34</v>
      </c>
      <c r="I197" s="44" t="s">
        <v>12</v>
      </c>
      <c r="J197" s="44" t="s">
        <v>75</v>
      </c>
      <c r="K197" s="44" t="s">
        <v>15</v>
      </c>
      <c r="L197" s="44" t="s">
        <v>15</v>
      </c>
      <c r="M197" s="44" t="s">
        <v>30</v>
      </c>
      <c r="N197" s="44" t="s">
        <v>2721</v>
      </c>
      <c r="O197" s="44" t="s">
        <v>3470</v>
      </c>
      <c r="P197" s="44" t="s">
        <v>56</v>
      </c>
    </row>
    <row r="198" spans="1:16">
      <c r="A198" s="44" t="s">
        <v>15</v>
      </c>
      <c r="B198" s="44">
        <v>912</v>
      </c>
      <c r="C198" s="44" t="s">
        <v>6873</v>
      </c>
      <c r="D198" s="44" t="s">
        <v>5765</v>
      </c>
      <c r="E198" s="44" t="s">
        <v>1027</v>
      </c>
      <c r="F198" s="44" t="s">
        <v>10</v>
      </c>
      <c r="G198" s="44" t="s">
        <v>98</v>
      </c>
      <c r="H198" s="44">
        <v>1</v>
      </c>
      <c r="I198" s="44" t="s">
        <v>12</v>
      </c>
      <c r="J198" s="44" t="s">
        <v>5139</v>
      </c>
      <c r="K198" s="44" t="s">
        <v>15</v>
      </c>
      <c r="L198" s="44" t="s">
        <v>15</v>
      </c>
      <c r="M198" s="44" t="s">
        <v>14</v>
      </c>
      <c r="N198" s="44" t="s">
        <v>15</v>
      </c>
      <c r="O198" s="44" t="s">
        <v>3470</v>
      </c>
      <c r="P198" s="44" t="s">
        <v>45</v>
      </c>
    </row>
    <row r="199" spans="1:16">
      <c r="A199" s="44" t="s">
        <v>15</v>
      </c>
      <c r="B199" s="44">
        <v>911</v>
      </c>
      <c r="C199" s="44" t="s">
        <v>6874</v>
      </c>
      <c r="D199" s="44" t="s">
        <v>5653</v>
      </c>
      <c r="E199" s="44" t="s">
        <v>5140</v>
      </c>
      <c r="F199" s="44" t="s">
        <v>10</v>
      </c>
      <c r="G199" s="44" t="s">
        <v>11</v>
      </c>
      <c r="H199" s="44">
        <v>6.08</v>
      </c>
      <c r="I199" s="44" t="s">
        <v>12</v>
      </c>
      <c r="J199" s="44" t="s">
        <v>31</v>
      </c>
      <c r="K199" s="44" t="s">
        <v>15</v>
      </c>
      <c r="L199" s="44" t="s">
        <v>15</v>
      </c>
      <c r="M199" s="44" t="s">
        <v>21</v>
      </c>
      <c r="N199" s="44" t="s">
        <v>2721</v>
      </c>
      <c r="O199" s="44" t="s">
        <v>3470</v>
      </c>
      <c r="P199" s="44" t="s">
        <v>33</v>
      </c>
    </row>
    <row r="200" spans="1:16">
      <c r="A200" s="44" t="s">
        <v>15</v>
      </c>
      <c r="B200" s="44">
        <v>910</v>
      </c>
      <c r="C200" s="44" t="s">
        <v>6875</v>
      </c>
      <c r="D200" s="44" t="s">
        <v>5653</v>
      </c>
      <c r="E200" s="44" t="s">
        <v>3409</v>
      </c>
      <c r="F200" s="44" t="s">
        <v>10</v>
      </c>
      <c r="G200" s="44" t="s">
        <v>11</v>
      </c>
      <c r="H200" s="44">
        <v>1.9</v>
      </c>
      <c r="I200" s="44" t="s">
        <v>12</v>
      </c>
      <c r="J200" s="44" t="s">
        <v>248</v>
      </c>
      <c r="K200" s="44" t="s">
        <v>15</v>
      </c>
      <c r="L200" s="44" t="s">
        <v>15</v>
      </c>
      <c r="M200" s="44" t="s">
        <v>14</v>
      </c>
      <c r="N200" s="44" t="s">
        <v>2721</v>
      </c>
      <c r="O200" s="44" t="s">
        <v>3470</v>
      </c>
      <c r="P200" s="44" t="s">
        <v>50</v>
      </c>
    </row>
    <row r="201" spans="1:16">
      <c r="A201" s="44" t="s">
        <v>1775</v>
      </c>
      <c r="B201" s="44">
        <v>909</v>
      </c>
      <c r="C201" s="44" t="s">
        <v>6876</v>
      </c>
      <c r="D201" s="44" t="s">
        <v>5653</v>
      </c>
      <c r="E201" s="44" t="s">
        <v>3573</v>
      </c>
      <c r="F201" s="44" t="s">
        <v>1991</v>
      </c>
      <c r="G201" s="44" t="s">
        <v>98</v>
      </c>
      <c r="H201" s="44">
        <v>3</v>
      </c>
      <c r="I201" s="44" t="s">
        <v>135</v>
      </c>
      <c r="J201" s="44" t="s">
        <v>5143</v>
      </c>
      <c r="K201" s="44" t="s">
        <v>5142</v>
      </c>
      <c r="L201" s="44">
        <v>42</v>
      </c>
      <c r="M201" s="44" t="s">
        <v>14</v>
      </c>
      <c r="N201" s="44" t="s">
        <v>3727</v>
      </c>
      <c r="O201" s="44" t="s">
        <v>3098</v>
      </c>
      <c r="P201" s="44" t="s">
        <v>127</v>
      </c>
    </row>
    <row r="202" spans="1:16">
      <c r="A202" s="44" t="s">
        <v>1775</v>
      </c>
      <c r="B202" s="44">
        <v>908</v>
      </c>
      <c r="C202" s="44" t="s">
        <v>6877</v>
      </c>
      <c r="D202" s="44" t="s">
        <v>5653</v>
      </c>
      <c r="E202" s="44" t="s">
        <v>3573</v>
      </c>
      <c r="F202" s="44" t="s">
        <v>1991</v>
      </c>
      <c r="G202" s="44" t="s">
        <v>462</v>
      </c>
      <c r="H202" s="44">
        <v>15</v>
      </c>
      <c r="I202" s="44" t="s">
        <v>135</v>
      </c>
      <c r="J202" s="44" t="s">
        <v>297</v>
      </c>
      <c r="K202" s="44" t="s">
        <v>52</v>
      </c>
      <c r="L202" s="44">
        <v>35</v>
      </c>
      <c r="M202" s="44" t="s">
        <v>14</v>
      </c>
      <c r="N202" s="44" t="s">
        <v>15</v>
      </c>
      <c r="O202" s="44" t="s">
        <v>3098</v>
      </c>
      <c r="P202" s="44" t="s">
        <v>127</v>
      </c>
    </row>
    <row r="203" spans="1:16">
      <c r="A203" s="44" t="s">
        <v>1775</v>
      </c>
      <c r="B203" s="44">
        <v>907</v>
      </c>
      <c r="C203" s="44" t="s">
        <v>5144</v>
      </c>
      <c r="D203" s="44" t="s">
        <v>5654</v>
      </c>
      <c r="E203" s="44" t="s">
        <v>5174</v>
      </c>
      <c r="F203" s="44" t="s">
        <v>1991</v>
      </c>
      <c r="G203" s="44" t="s">
        <v>98</v>
      </c>
      <c r="H203" s="44">
        <v>3</v>
      </c>
      <c r="I203" s="44" t="s">
        <v>12</v>
      </c>
      <c r="J203" s="44" t="s">
        <v>3487</v>
      </c>
      <c r="K203" s="44" t="s">
        <v>3488</v>
      </c>
      <c r="L203" s="44">
        <v>45</v>
      </c>
      <c r="M203" s="44" t="s">
        <v>14</v>
      </c>
      <c r="N203" s="44" t="s">
        <v>3730</v>
      </c>
      <c r="O203" s="44" t="s">
        <v>3098</v>
      </c>
      <c r="P203" s="44" t="s">
        <v>127</v>
      </c>
    </row>
    <row r="204" spans="1:16">
      <c r="A204" s="44" t="s">
        <v>2686</v>
      </c>
      <c r="B204" s="44">
        <v>906</v>
      </c>
      <c r="C204" s="44" t="s">
        <v>5146</v>
      </c>
      <c r="D204" s="44" t="s">
        <v>5546</v>
      </c>
      <c r="E204" s="44" t="s">
        <v>539</v>
      </c>
      <c r="F204" s="44" t="s">
        <v>394</v>
      </c>
      <c r="G204" s="44" t="s">
        <v>98</v>
      </c>
      <c r="H204" s="44">
        <v>2.1</v>
      </c>
      <c r="I204" s="44" t="s">
        <v>119</v>
      </c>
      <c r="J204" s="44" t="s">
        <v>1909</v>
      </c>
      <c r="K204" s="44" t="s">
        <v>789</v>
      </c>
      <c r="L204" s="44">
        <v>40</v>
      </c>
      <c r="M204" s="44" t="s">
        <v>30</v>
      </c>
      <c r="N204" s="44" t="s">
        <v>15</v>
      </c>
      <c r="O204" s="44" t="s">
        <v>3470</v>
      </c>
      <c r="P204" s="44" t="s">
        <v>56</v>
      </c>
    </row>
    <row r="205" spans="1:16">
      <c r="A205" s="44" t="s">
        <v>15</v>
      </c>
      <c r="B205" s="44">
        <v>905</v>
      </c>
      <c r="C205" s="44" t="s">
        <v>6878</v>
      </c>
      <c r="D205" s="44" t="s">
        <v>5766</v>
      </c>
      <c r="E205" s="44" t="s">
        <v>4238</v>
      </c>
      <c r="F205" s="44" t="s">
        <v>10</v>
      </c>
      <c r="G205" s="44" t="s">
        <v>11</v>
      </c>
      <c r="H205" s="44">
        <v>3.85</v>
      </c>
      <c r="I205" s="44" t="s">
        <v>12</v>
      </c>
      <c r="J205" s="44" t="s">
        <v>75</v>
      </c>
      <c r="K205" s="44" t="s">
        <v>52</v>
      </c>
      <c r="L205" s="44">
        <v>40</v>
      </c>
      <c r="M205" s="44" t="s">
        <v>70</v>
      </c>
      <c r="N205" s="44" t="s">
        <v>2721</v>
      </c>
      <c r="O205" s="44" t="s">
        <v>3470</v>
      </c>
      <c r="P205" s="44" t="s">
        <v>56</v>
      </c>
    </row>
    <row r="206" spans="1:16">
      <c r="A206" s="44" t="s">
        <v>15</v>
      </c>
      <c r="B206" s="44">
        <v>904</v>
      </c>
      <c r="C206" s="44" t="s">
        <v>6879</v>
      </c>
      <c r="D206" s="44" t="s">
        <v>5766</v>
      </c>
      <c r="E206" s="44" t="s">
        <v>5518</v>
      </c>
      <c r="F206" s="44" t="s">
        <v>10</v>
      </c>
      <c r="G206" s="44" t="s">
        <v>11</v>
      </c>
      <c r="H206" s="44">
        <v>5.5</v>
      </c>
      <c r="I206" s="44" t="s">
        <v>12</v>
      </c>
      <c r="J206" s="44" t="s">
        <v>27</v>
      </c>
      <c r="K206" s="44" t="s">
        <v>15</v>
      </c>
      <c r="L206" s="44" t="s">
        <v>15</v>
      </c>
      <c r="M206" s="44" t="s">
        <v>21</v>
      </c>
      <c r="N206" s="44" t="s">
        <v>2721</v>
      </c>
      <c r="O206" s="44" t="s">
        <v>3470</v>
      </c>
      <c r="P206" s="44" t="s">
        <v>50</v>
      </c>
    </row>
    <row r="207" spans="1:16">
      <c r="A207" s="44" t="s">
        <v>15</v>
      </c>
      <c r="B207" s="44">
        <v>903</v>
      </c>
      <c r="C207" s="44" t="s">
        <v>4239</v>
      </c>
      <c r="D207" s="44" t="s">
        <v>5766</v>
      </c>
      <c r="E207" s="44" t="s">
        <v>4240</v>
      </c>
      <c r="F207" s="44" t="s">
        <v>10</v>
      </c>
      <c r="G207" s="44" t="s">
        <v>11</v>
      </c>
      <c r="H207" s="44">
        <v>7.5</v>
      </c>
      <c r="I207" s="44" t="s">
        <v>119</v>
      </c>
      <c r="J207" s="44" t="s">
        <v>302</v>
      </c>
      <c r="K207" s="44" t="s">
        <v>15</v>
      </c>
      <c r="L207" s="44" t="s">
        <v>15</v>
      </c>
      <c r="M207" s="44" t="s">
        <v>14</v>
      </c>
      <c r="N207" s="44" t="s">
        <v>2721</v>
      </c>
      <c r="O207" s="44" t="s">
        <v>3470</v>
      </c>
      <c r="P207" s="44" t="s">
        <v>56</v>
      </c>
    </row>
    <row r="208" spans="1:16">
      <c r="A208" s="44" t="s">
        <v>1775</v>
      </c>
      <c r="B208" s="44">
        <v>902</v>
      </c>
      <c r="C208" s="44" t="s">
        <v>6880</v>
      </c>
      <c r="D208" s="44" t="s">
        <v>5655</v>
      </c>
      <c r="E208" s="44" t="s">
        <v>4243</v>
      </c>
      <c r="F208" s="44" t="s">
        <v>10</v>
      </c>
      <c r="G208" s="44" t="s">
        <v>11</v>
      </c>
      <c r="H208" s="44">
        <v>5.05</v>
      </c>
      <c r="I208" s="44" t="s">
        <v>12</v>
      </c>
      <c r="J208" s="44" t="s">
        <v>140</v>
      </c>
      <c r="K208" s="44" t="s">
        <v>20</v>
      </c>
      <c r="L208" s="44">
        <v>12</v>
      </c>
      <c r="M208" s="44" t="s">
        <v>163</v>
      </c>
      <c r="N208" s="44" t="s">
        <v>2721</v>
      </c>
      <c r="O208" s="44" t="s">
        <v>3470</v>
      </c>
      <c r="P208" s="44" t="s">
        <v>17</v>
      </c>
    </row>
    <row r="209" spans="1:16">
      <c r="A209" s="44" t="s">
        <v>1775</v>
      </c>
      <c r="B209" s="44">
        <v>901</v>
      </c>
      <c r="C209" s="44" t="s">
        <v>6881</v>
      </c>
      <c r="D209" s="44" t="s">
        <v>5655</v>
      </c>
      <c r="E209" s="44" t="s">
        <v>3582</v>
      </c>
      <c r="F209" s="44" t="s">
        <v>2539</v>
      </c>
      <c r="G209" s="44" t="s">
        <v>98</v>
      </c>
      <c r="H209" s="44">
        <v>3</v>
      </c>
      <c r="I209" s="44" t="s">
        <v>12</v>
      </c>
      <c r="J209" s="44" t="s">
        <v>3487</v>
      </c>
      <c r="K209" s="44" t="s">
        <v>3488</v>
      </c>
      <c r="L209" s="44">
        <v>45</v>
      </c>
      <c r="M209" s="44" t="s">
        <v>14</v>
      </c>
      <c r="N209" s="44" t="s">
        <v>3727</v>
      </c>
      <c r="O209" s="44" t="s">
        <v>3098</v>
      </c>
      <c r="P209" s="44" t="s">
        <v>127</v>
      </c>
    </row>
    <row r="210" spans="1:16">
      <c r="A210" s="44" t="s">
        <v>1775</v>
      </c>
      <c r="B210" s="44">
        <v>900</v>
      </c>
      <c r="C210" s="44" t="s">
        <v>6812</v>
      </c>
      <c r="D210" s="44" t="s">
        <v>5767</v>
      </c>
      <c r="E210" s="44" t="s">
        <v>1826</v>
      </c>
      <c r="F210" s="44" t="s">
        <v>308</v>
      </c>
      <c r="G210" s="44" t="s">
        <v>11</v>
      </c>
      <c r="H210" s="44">
        <v>5.0999999999999996</v>
      </c>
      <c r="I210" s="44" t="s">
        <v>12</v>
      </c>
      <c r="J210" s="44" t="s">
        <v>19</v>
      </c>
      <c r="K210" s="44" t="s">
        <v>40</v>
      </c>
      <c r="L210" s="44">
        <v>20</v>
      </c>
      <c r="M210" s="44" t="s">
        <v>30</v>
      </c>
      <c r="N210" s="44" t="s">
        <v>2721</v>
      </c>
      <c r="O210" s="44" t="s">
        <v>1609</v>
      </c>
      <c r="P210" s="44" t="s">
        <v>65</v>
      </c>
    </row>
    <row r="211" spans="1:16">
      <c r="A211" s="44" t="s">
        <v>15</v>
      </c>
      <c r="B211" s="44">
        <v>899</v>
      </c>
      <c r="C211" s="44" t="s">
        <v>6882</v>
      </c>
      <c r="D211" s="44" t="s">
        <v>5656</v>
      </c>
      <c r="E211" s="44" t="s">
        <v>4237</v>
      </c>
      <c r="F211" s="44" t="s">
        <v>2728</v>
      </c>
      <c r="G211" s="44" t="s">
        <v>98</v>
      </c>
      <c r="H211" s="44">
        <v>1.5</v>
      </c>
      <c r="I211" s="44" t="s">
        <v>102</v>
      </c>
      <c r="J211" s="44" t="s">
        <v>438</v>
      </c>
      <c r="K211" s="44" t="s">
        <v>15</v>
      </c>
      <c r="L211" s="44" t="s">
        <v>15</v>
      </c>
      <c r="M211" s="44" t="s">
        <v>30</v>
      </c>
      <c r="N211" s="44" t="s">
        <v>15</v>
      </c>
      <c r="O211" s="44" t="s">
        <v>3098</v>
      </c>
      <c r="P211" s="44" t="s">
        <v>131</v>
      </c>
    </row>
    <row r="212" spans="1:16">
      <c r="A212" s="44" t="s">
        <v>15</v>
      </c>
      <c r="B212" s="44">
        <v>898</v>
      </c>
      <c r="C212" s="44" t="s">
        <v>6847</v>
      </c>
      <c r="D212" s="44" t="s">
        <v>5711</v>
      </c>
      <c r="E212" s="44" t="s">
        <v>4247</v>
      </c>
      <c r="F212" s="44" t="s">
        <v>10</v>
      </c>
      <c r="G212" s="44" t="s">
        <v>98</v>
      </c>
      <c r="H212" s="44">
        <v>0.3</v>
      </c>
      <c r="I212" s="44" t="s">
        <v>12</v>
      </c>
      <c r="J212" s="44" t="s">
        <v>318</v>
      </c>
      <c r="K212" s="44" t="s">
        <v>15</v>
      </c>
      <c r="L212" s="44" t="s">
        <v>15</v>
      </c>
      <c r="M212" s="44" t="s">
        <v>30</v>
      </c>
      <c r="N212" s="44" t="s">
        <v>15</v>
      </c>
      <c r="O212" s="44" t="s">
        <v>3470</v>
      </c>
      <c r="P212" s="44" t="s">
        <v>56</v>
      </c>
    </row>
    <row r="213" spans="1:16">
      <c r="A213" s="44" t="s">
        <v>1775</v>
      </c>
      <c r="B213" s="44">
        <v>897</v>
      </c>
      <c r="C213" s="44" t="s">
        <v>4235</v>
      </c>
      <c r="D213" s="44" t="s">
        <v>5711</v>
      </c>
      <c r="E213" s="44" t="s">
        <v>4236</v>
      </c>
      <c r="F213" s="44" t="s">
        <v>105</v>
      </c>
      <c r="G213" s="44" t="s">
        <v>98</v>
      </c>
      <c r="H213" s="44">
        <v>1.5</v>
      </c>
      <c r="I213" s="44" t="s">
        <v>135</v>
      </c>
      <c r="J213" s="44" t="s">
        <v>302</v>
      </c>
      <c r="K213" s="44" t="s">
        <v>3836</v>
      </c>
      <c r="L213" s="44">
        <v>20</v>
      </c>
      <c r="M213" s="44" t="s">
        <v>30</v>
      </c>
      <c r="N213" s="44" t="s">
        <v>2688</v>
      </c>
      <c r="O213" s="44" t="s">
        <v>3470</v>
      </c>
      <c r="P213" s="44" t="s">
        <v>101</v>
      </c>
    </row>
    <row r="214" spans="1:16">
      <c r="A214" s="44" t="s">
        <v>1599</v>
      </c>
      <c r="B214" s="44">
        <v>896</v>
      </c>
      <c r="C214" s="44" t="s">
        <v>4163</v>
      </c>
      <c r="D214" s="44" t="s">
        <v>5547</v>
      </c>
      <c r="E214" s="44" t="s">
        <v>4164</v>
      </c>
      <c r="F214" s="44" t="s">
        <v>10</v>
      </c>
      <c r="G214" s="44" t="s">
        <v>11</v>
      </c>
      <c r="H214" s="44">
        <v>9.69</v>
      </c>
      <c r="I214" s="44" t="s">
        <v>12</v>
      </c>
      <c r="J214" s="44" t="s">
        <v>27</v>
      </c>
      <c r="K214" s="44" t="s">
        <v>15</v>
      </c>
      <c r="L214" s="44" t="s">
        <v>15</v>
      </c>
      <c r="M214" s="44" t="s">
        <v>21</v>
      </c>
      <c r="N214" s="44" t="s">
        <v>3036</v>
      </c>
      <c r="O214" s="44" t="s">
        <v>3470</v>
      </c>
      <c r="P214" s="44" t="s">
        <v>50</v>
      </c>
    </row>
    <row r="215" spans="1:16">
      <c r="A215" s="44" t="s">
        <v>1775</v>
      </c>
      <c r="B215" s="44">
        <v>895</v>
      </c>
      <c r="C215" s="44" t="s">
        <v>6883</v>
      </c>
      <c r="D215" s="44" t="s">
        <v>5547</v>
      </c>
      <c r="E215" s="44" t="s">
        <v>4167</v>
      </c>
      <c r="F215" s="44" t="s">
        <v>10</v>
      </c>
      <c r="G215" s="44" t="s">
        <v>11</v>
      </c>
      <c r="H215" s="44">
        <v>3.65</v>
      </c>
      <c r="I215" s="44" t="s">
        <v>12</v>
      </c>
      <c r="J215" s="44" t="s">
        <v>19</v>
      </c>
      <c r="K215" s="44" t="s">
        <v>20</v>
      </c>
      <c r="L215" s="44">
        <v>10</v>
      </c>
      <c r="M215" s="44" t="s">
        <v>163</v>
      </c>
      <c r="N215" s="44" t="s">
        <v>2721</v>
      </c>
      <c r="O215" s="44" t="s">
        <v>3470</v>
      </c>
      <c r="P215" s="44" t="s">
        <v>17</v>
      </c>
    </row>
    <row r="216" spans="1:16">
      <c r="A216" s="44" t="s">
        <v>15</v>
      </c>
      <c r="B216" s="44">
        <v>894</v>
      </c>
      <c r="C216" s="44" t="s">
        <v>6847</v>
      </c>
      <c r="D216" s="44" t="s">
        <v>5657</v>
      </c>
      <c r="E216" s="44" t="s">
        <v>2077</v>
      </c>
      <c r="F216" s="44" t="s">
        <v>10</v>
      </c>
      <c r="G216" s="44" t="s">
        <v>98</v>
      </c>
      <c r="H216" s="44">
        <v>0.82299999999999995</v>
      </c>
      <c r="I216" s="44" t="s">
        <v>12</v>
      </c>
      <c r="J216" s="44" t="s">
        <v>318</v>
      </c>
      <c r="K216" s="44" t="s">
        <v>15</v>
      </c>
      <c r="L216" s="44" t="s">
        <v>15</v>
      </c>
      <c r="M216" s="44" t="s">
        <v>30</v>
      </c>
      <c r="N216" s="44" t="s">
        <v>15</v>
      </c>
      <c r="O216" s="44" t="s">
        <v>3470</v>
      </c>
      <c r="P216" s="44" t="s">
        <v>56</v>
      </c>
    </row>
    <row r="217" spans="1:16">
      <c r="A217" s="44" t="s">
        <v>15</v>
      </c>
      <c r="B217" s="44">
        <v>893</v>
      </c>
      <c r="C217" s="44" t="s">
        <v>4179</v>
      </c>
      <c r="D217" s="44" t="s">
        <v>5657</v>
      </c>
      <c r="E217" s="44" t="s">
        <v>2978</v>
      </c>
      <c r="F217" s="44" t="s">
        <v>10</v>
      </c>
      <c r="G217" s="44" t="s">
        <v>98</v>
      </c>
      <c r="H217" s="44">
        <v>0.98</v>
      </c>
      <c r="I217" s="44" t="s">
        <v>119</v>
      </c>
      <c r="J217" s="44" t="s">
        <v>880</v>
      </c>
      <c r="K217" s="44" t="s">
        <v>15</v>
      </c>
      <c r="L217" s="44" t="s">
        <v>15</v>
      </c>
      <c r="M217" s="44" t="s">
        <v>30</v>
      </c>
      <c r="N217" s="44" t="s">
        <v>15</v>
      </c>
      <c r="O217" s="44" t="s">
        <v>3470</v>
      </c>
      <c r="P217" s="44" t="s">
        <v>56</v>
      </c>
    </row>
    <row r="218" spans="1:16">
      <c r="A218" s="44" t="s">
        <v>15</v>
      </c>
      <c r="B218" s="44">
        <v>892</v>
      </c>
      <c r="C218" s="44" t="s">
        <v>6882</v>
      </c>
      <c r="D218" s="44" t="s">
        <v>5657</v>
      </c>
      <c r="E218" s="44" t="s">
        <v>2727</v>
      </c>
      <c r="F218" s="44" t="s">
        <v>2728</v>
      </c>
      <c r="G218" s="44" t="s">
        <v>98</v>
      </c>
      <c r="H218" s="44">
        <v>5</v>
      </c>
      <c r="I218" s="44" t="s">
        <v>102</v>
      </c>
      <c r="J218" s="44" t="s">
        <v>438</v>
      </c>
      <c r="K218" s="44" t="s">
        <v>4162</v>
      </c>
      <c r="L218" s="44">
        <v>25</v>
      </c>
      <c r="M218" s="44" t="s">
        <v>30</v>
      </c>
      <c r="N218" s="44" t="s">
        <v>15</v>
      </c>
      <c r="O218" s="44" t="s">
        <v>3098</v>
      </c>
      <c r="P218" s="44" t="s">
        <v>131</v>
      </c>
    </row>
    <row r="219" spans="1:16">
      <c r="A219" s="44" t="s">
        <v>15</v>
      </c>
      <c r="B219" s="44">
        <v>891</v>
      </c>
      <c r="C219" s="44" t="s">
        <v>6884</v>
      </c>
      <c r="D219" s="44" t="s">
        <v>5802</v>
      </c>
      <c r="E219" s="44" t="s">
        <v>4181</v>
      </c>
      <c r="F219" s="44" t="s">
        <v>10</v>
      </c>
      <c r="G219" s="44" t="s">
        <v>2454</v>
      </c>
      <c r="H219" s="44">
        <v>39</v>
      </c>
      <c r="I219" s="44" t="s">
        <v>12</v>
      </c>
      <c r="J219" s="44" t="s">
        <v>572</v>
      </c>
      <c r="K219" s="44" t="s">
        <v>15</v>
      </c>
      <c r="L219" s="44" t="s">
        <v>15</v>
      </c>
      <c r="M219" s="44" t="s">
        <v>70</v>
      </c>
      <c r="N219" s="44" t="s">
        <v>15</v>
      </c>
      <c r="O219" s="44" t="s">
        <v>3470</v>
      </c>
      <c r="P219" s="44" t="s">
        <v>56</v>
      </c>
    </row>
    <row r="220" spans="1:16">
      <c r="A220" s="44" t="s">
        <v>15</v>
      </c>
      <c r="B220" s="44">
        <v>890</v>
      </c>
      <c r="C220" s="44" t="s">
        <v>6885</v>
      </c>
      <c r="D220" s="44" t="s">
        <v>5768</v>
      </c>
      <c r="E220" s="44" t="s">
        <v>4168</v>
      </c>
      <c r="F220" s="44" t="s">
        <v>10</v>
      </c>
      <c r="G220" s="44" t="s">
        <v>11</v>
      </c>
      <c r="H220" s="44">
        <v>3.58</v>
      </c>
      <c r="I220" s="44" t="s">
        <v>12</v>
      </c>
      <c r="J220" s="44" t="s">
        <v>27</v>
      </c>
      <c r="K220" s="44" t="s">
        <v>359</v>
      </c>
      <c r="L220" s="44">
        <v>0</v>
      </c>
      <c r="M220" s="44" t="s">
        <v>21</v>
      </c>
      <c r="N220" s="44" t="s">
        <v>2721</v>
      </c>
      <c r="O220" s="44" t="s">
        <v>3470</v>
      </c>
      <c r="P220" s="44" t="s">
        <v>37</v>
      </c>
    </row>
    <row r="221" spans="1:16">
      <c r="A221" s="44" t="s">
        <v>1775</v>
      </c>
      <c r="B221" s="44">
        <v>889</v>
      </c>
      <c r="C221" s="44" t="s">
        <v>4182</v>
      </c>
      <c r="D221" s="44" t="s">
        <v>5768</v>
      </c>
      <c r="E221" s="44" t="s">
        <v>5470</v>
      </c>
      <c r="F221" s="44" t="s">
        <v>10</v>
      </c>
      <c r="G221" s="44" t="s">
        <v>98</v>
      </c>
      <c r="H221" s="44">
        <v>1.7</v>
      </c>
      <c r="I221" s="44" t="s">
        <v>119</v>
      </c>
      <c r="J221" s="44" t="s">
        <v>184</v>
      </c>
      <c r="K221" s="44" t="s">
        <v>185</v>
      </c>
      <c r="L221" s="44">
        <v>10</v>
      </c>
      <c r="M221" s="44" t="s">
        <v>30</v>
      </c>
      <c r="N221" s="44" t="s">
        <v>15</v>
      </c>
      <c r="O221" s="44" t="s">
        <v>3470</v>
      </c>
      <c r="P221" s="44" t="s">
        <v>72</v>
      </c>
    </row>
    <row r="222" spans="1:16">
      <c r="A222" s="44" t="s">
        <v>15</v>
      </c>
      <c r="B222" s="44">
        <v>888</v>
      </c>
      <c r="C222" s="44" t="s">
        <v>4170</v>
      </c>
      <c r="D222" s="44" t="s">
        <v>5768</v>
      </c>
      <c r="E222" s="44" t="s">
        <v>5470</v>
      </c>
      <c r="F222" s="44" t="s">
        <v>10</v>
      </c>
      <c r="G222" s="44" t="s">
        <v>11</v>
      </c>
      <c r="H222" s="44">
        <v>9</v>
      </c>
      <c r="I222" s="44" t="s">
        <v>119</v>
      </c>
      <c r="J222" s="44" t="s">
        <v>24</v>
      </c>
      <c r="K222" s="44" t="s">
        <v>359</v>
      </c>
      <c r="L222" s="44">
        <v>50</v>
      </c>
      <c r="M222" s="44" t="s">
        <v>30</v>
      </c>
      <c r="N222" s="44" t="s">
        <v>2721</v>
      </c>
      <c r="O222" s="44" t="s">
        <v>3470</v>
      </c>
      <c r="P222" s="44" t="s">
        <v>72</v>
      </c>
    </row>
    <row r="223" spans="1:16">
      <c r="A223" s="44" t="s">
        <v>15</v>
      </c>
      <c r="B223" s="44">
        <v>887</v>
      </c>
      <c r="C223" s="44" t="s">
        <v>4184</v>
      </c>
      <c r="D223" s="44" t="s">
        <v>5891</v>
      </c>
      <c r="E223" s="44" t="s">
        <v>1283</v>
      </c>
      <c r="F223" s="44" t="s">
        <v>10</v>
      </c>
      <c r="G223" s="44" t="s">
        <v>90</v>
      </c>
      <c r="H223" s="44">
        <v>1.08</v>
      </c>
      <c r="I223" s="44" t="s">
        <v>119</v>
      </c>
      <c r="J223" s="44" t="s">
        <v>61</v>
      </c>
      <c r="K223" s="44" t="s">
        <v>15</v>
      </c>
      <c r="L223" s="44" t="s">
        <v>15</v>
      </c>
      <c r="M223" s="44" t="s">
        <v>85</v>
      </c>
      <c r="N223" s="44" t="s">
        <v>15</v>
      </c>
      <c r="O223" s="44" t="s">
        <v>3470</v>
      </c>
      <c r="P223" s="44" t="s">
        <v>22</v>
      </c>
    </row>
    <row r="224" spans="1:16">
      <c r="A224" s="44" t="s">
        <v>15</v>
      </c>
      <c r="B224" s="44">
        <v>886</v>
      </c>
      <c r="C224" s="44" t="s">
        <v>6886</v>
      </c>
      <c r="D224" s="44" t="s">
        <v>5548</v>
      </c>
      <c r="E224" s="44" t="s">
        <v>3980</v>
      </c>
      <c r="F224" s="44" t="s">
        <v>10</v>
      </c>
      <c r="G224" s="44" t="s">
        <v>98</v>
      </c>
      <c r="H224" s="44">
        <v>1.07</v>
      </c>
      <c r="I224" s="44" t="s">
        <v>12</v>
      </c>
      <c r="J224" s="44" t="s">
        <v>731</v>
      </c>
      <c r="K224" s="44" t="s">
        <v>15</v>
      </c>
      <c r="L224" s="44" t="s">
        <v>15</v>
      </c>
      <c r="M224" s="44" t="s">
        <v>14</v>
      </c>
      <c r="N224" s="44" t="s">
        <v>15</v>
      </c>
      <c r="O224" s="44" t="s">
        <v>3470</v>
      </c>
      <c r="P224" s="44" t="s">
        <v>129</v>
      </c>
    </row>
    <row r="225" spans="1:16">
      <c r="A225" s="44" t="s">
        <v>2686</v>
      </c>
      <c r="B225" s="44">
        <v>885</v>
      </c>
      <c r="C225" s="44" t="s">
        <v>3981</v>
      </c>
      <c r="D225" s="44" t="s">
        <v>5548</v>
      </c>
      <c r="E225" s="44" t="s">
        <v>3096</v>
      </c>
      <c r="F225" s="44" t="s">
        <v>104</v>
      </c>
      <c r="G225" s="44" t="s">
        <v>98</v>
      </c>
      <c r="H225" s="44">
        <v>5</v>
      </c>
      <c r="I225" s="44" t="s">
        <v>1666</v>
      </c>
      <c r="J225" s="44" t="s">
        <v>1909</v>
      </c>
      <c r="K225" s="44" t="s">
        <v>2047</v>
      </c>
      <c r="L225" s="44">
        <v>20</v>
      </c>
      <c r="M225" s="44" t="s">
        <v>14</v>
      </c>
      <c r="N225" s="44" t="s">
        <v>3597</v>
      </c>
      <c r="O225" s="44" t="s">
        <v>3470</v>
      </c>
      <c r="P225" s="44" t="s">
        <v>72</v>
      </c>
    </row>
    <row r="226" spans="1:16">
      <c r="A226" s="44" t="s">
        <v>15</v>
      </c>
      <c r="B226" s="44">
        <v>884</v>
      </c>
      <c r="C226" s="44" t="s">
        <v>6887</v>
      </c>
      <c r="D226" s="44" t="s">
        <v>5658</v>
      </c>
      <c r="E226" s="44" t="s">
        <v>610</v>
      </c>
      <c r="F226" s="44" t="s">
        <v>2539</v>
      </c>
      <c r="G226" s="44" t="s">
        <v>3983</v>
      </c>
      <c r="H226" s="44">
        <v>1.5</v>
      </c>
      <c r="I226" s="44" t="s">
        <v>12</v>
      </c>
      <c r="J226" s="44" t="s">
        <v>3984</v>
      </c>
      <c r="K226" s="44" t="s">
        <v>3985</v>
      </c>
      <c r="L226" s="44">
        <v>0</v>
      </c>
      <c r="M226" s="44" t="s">
        <v>30</v>
      </c>
      <c r="N226" s="44" t="s">
        <v>3727</v>
      </c>
      <c r="O226" s="44" t="s">
        <v>3098</v>
      </c>
      <c r="P226" s="44" t="s">
        <v>127</v>
      </c>
    </row>
    <row r="227" spans="1:16">
      <c r="A227" s="44" t="s">
        <v>15</v>
      </c>
      <c r="B227" s="44">
        <v>883</v>
      </c>
      <c r="C227" s="44" t="s">
        <v>6888</v>
      </c>
      <c r="D227" s="44" t="s">
        <v>5658</v>
      </c>
      <c r="E227" s="44" t="s">
        <v>3982</v>
      </c>
      <c r="F227" s="44" t="s">
        <v>10</v>
      </c>
      <c r="G227" s="44" t="s">
        <v>11</v>
      </c>
      <c r="H227" s="44">
        <v>4.97</v>
      </c>
      <c r="I227" s="44" t="s">
        <v>12</v>
      </c>
      <c r="J227" s="44" t="s">
        <v>1388</v>
      </c>
      <c r="K227" s="44" t="s">
        <v>319</v>
      </c>
      <c r="L227" s="44">
        <v>10</v>
      </c>
      <c r="M227" s="44" t="s">
        <v>14</v>
      </c>
      <c r="N227" s="44" t="s">
        <v>2721</v>
      </c>
      <c r="O227" s="44" t="s">
        <v>3470</v>
      </c>
      <c r="P227" s="44" t="s">
        <v>50</v>
      </c>
    </row>
    <row r="228" spans="1:16">
      <c r="A228" s="44" t="s">
        <v>1775</v>
      </c>
      <c r="B228" s="44">
        <v>882</v>
      </c>
      <c r="C228" s="44" t="s">
        <v>6889</v>
      </c>
      <c r="D228" s="44" t="s">
        <v>5658</v>
      </c>
      <c r="E228" s="44" t="s">
        <v>3438</v>
      </c>
      <c r="F228" s="44" t="s">
        <v>10</v>
      </c>
      <c r="G228" s="44" t="s">
        <v>11</v>
      </c>
      <c r="H228" s="44">
        <v>30</v>
      </c>
      <c r="I228" s="44" t="s">
        <v>3986</v>
      </c>
      <c r="J228" s="44" t="s">
        <v>3987</v>
      </c>
      <c r="K228" s="44" t="s">
        <v>15</v>
      </c>
      <c r="L228" s="44" t="s">
        <v>15</v>
      </c>
      <c r="M228" s="44" t="s">
        <v>14</v>
      </c>
      <c r="N228" s="44" t="s">
        <v>2721</v>
      </c>
      <c r="O228" s="44" t="s">
        <v>3327</v>
      </c>
      <c r="P228" s="44" t="s">
        <v>127</v>
      </c>
    </row>
    <row r="229" spans="1:16">
      <c r="A229" s="44" t="s">
        <v>1775</v>
      </c>
      <c r="B229" s="44">
        <v>881</v>
      </c>
      <c r="C229" s="44" t="s">
        <v>6890</v>
      </c>
      <c r="D229" s="44" t="s">
        <v>5658</v>
      </c>
      <c r="E229" s="44" t="s">
        <v>3438</v>
      </c>
      <c r="F229" s="44" t="s">
        <v>10</v>
      </c>
      <c r="G229" s="44" t="s">
        <v>11</v>
      </c>
      <c r="H229" s="44">
        <v>40</v>
      </c>
      <c r="I229" s="44" t="s">
        <v>102</v>
      </c>
      <c r="J229" s="44" t="s">
        <v>3437</v>
      </c>
      <c r="K229" s="44" t="s">
        <v>15</v>
      </c>
      <c r="L229" s="44" t="s">
        <v>15</v>
      </c>
      <c r="M229" s="44" t="s">
        <v>14</v>
      </c>
      <c r="N229" s="44" t="s">
        <v>2721</v>
      </c>
      <c r="O229" s="44" t="s">
        <v>3327</v>
      </c>
      <c r="P229" s="44" t="s">
        <v>127</v>
      </c>
    </row>
    <row r="230" spans="1:16">
      <c r="A230" s="44" t="s">
        <v>1775</v>
      </c>
      <c r="B230" s="44">
        <v>880</v>
      </c>
      <c r="C230" s="44" t="s">
        <v>6891</v>
      </c>
      <c r="D230" s="44" t="s">
        <v>5658</v>
      </c>
      <c r="E230" s="44" t="s">
        <v>3438</v>
      </c>
      <c r="F230" s="44" t="s">
        <v>10</v>
      </c>
      <c r="G230" s="44" t="s">
        <v>11</v>
      </c>
      <c r="H230" s="44">
        <v>50</v>
      </c>
      <c r="I230" s="44" t="s">
        <v>12</v>
      </c>
      <c r="J230" s="44" t="s">
        <v>572</v>
      </c>
      <c r="K230" s="44" t="s">
        <v>15</v>
      </c>
      <c r="L230" s="44" t="s">
        <v>15</v>
      </c>
      <c r="M230" s="44" t="s">
        <v>14</v>
      </c>
      <c r="N230" s="44" t="s">
        <v>2721</v>
      </c>
      <c r="O230" s="44" t="s">
        <v>3327</v>
      </c>
      <c r="P230" s="44" t="s">
        <v>127</v>
      </c>
    </row>
    <row r="231" spans="1:16">
      <c r="A231" s="44" t="s">
        <v>1775</v>
      </c>
      <c r="B231" s="44">
        <v>879</v>
      </c>
      <c r="C231" s="44" t="s">
        <v>6892</v>
      </c>
      <c r="D231" s="44" t="s">
        <v>5658</v>
      </c>
      <c r="E231" s="44" t="s">
        <v>3438</v>
      </c>
      <c r="F231" s="44" t="s">
        <v>10</v>
      </c>
      <c r="G231" s="44" t="s">
        <v>11</v>
      </c>
      <c r="H231" s="44">
        <v>40</v>
      </c>
      <c r="I231" s="44" t="s">
        <v>135</v>
      </c>
      <c r="J231" s="44" t="s">
        <v>484</v>
      </c>
      <c r="K231" s="44" t="s">
        <v>15</v>
      </c>
      <c r="L231" s="44" t="s">
        <v>15</v>
      </c>
      <c r="M231" s="44" t="s">
        <v>14</v>
      </c>
      <c r="N231" s="44" t="s">
        <v>2721</v>
      </c>
      <c r="O231" s="44" t="s">
        <v>3327</v>
      </c>
      <c r="P231" s="44" t="s">
        <v>127</v>
      </c>
    </row>
    <row r="232" spans="1:16">
      <c r="A232" s="44" t="s">
        <v>15</v>
      </c>
      <c r="B232" s="44">
        <v>878</v>
      </c>
      <c r="C232" s="44" t="s">
        <v>6893</v>
      </c>
      <c r="D232" s="44" t="s">
        <v>5769</v>
      </c>
      <c r="E232" s="44" t="s">
        <v>3988</v>
      </c>
      <c r="F232" s="44" t="s">
        <v>10</v>
      </c>
      <c r="G232" s="44" t="s">
        <v>11</v>
      </c>
      <c r="H232" s="44">
        <v>1.5</v>
      </c>
      <c r="I232" s="44" t="s">
        <v>12</v>
      </c>
      <c r="J232" s="44" t="s">
        <v>637</v>
      </c>
      <c r="K232" s="44" t="s">
        <v>15</v>
      </c>
      <c r="L232" s="44" t="s">
        <v>15</v>
      </c>
      <c r="M232" s="44" t="s">
        <v>30</v>
      </c>
      <c r="N232" s="44" t="s">
        <v>2721</v>
      </c>
      <c r="O232" s="44" t="s">
        <v>3470</v>
      </c>
      <c r="P232" s="44" t="s">
        <v>56</v>
      </c>
    </row>
    <row r="233" spans="1:16">
      <c r="A233" s="44" t="s">
        <v>1599</v>
      </c>
      <c r="B233" s="44">
        <v>877</v>
      </c>
      <c r="C233" s="44" t="s">
        <v>3835</v>
      </c>
      <c r="D233" s="44" t="s">
        <v>5549</v>
      </c>
      <c r="E233" s="44" t="s">
        <v>1424</v>
      </c>
      <c r="F233" s="44" t="s">
        <v>105</v>
      </c>
      <c r="G233" s="44" t="s">
        <v>98</v>
      </c>
      <c r="H233" s="44">
        <v>2.8</v>
      </c>
      <c r="I233" s="44" t="s">
        <v>12</v>
      </c>
      <c r="J233" s="44" t="s">
        <v>3449</v>
      </c>
      <c r="K233" s="44" t="s">
        <v>3836</v>
      </c>
      <c r="L233" s="44">
        <v>30</v>
      </c>
      <c r="M233" s="44" t="s">
        <v>30</v>
      </c>
      <c r="N233" s="44" t="s">
        <v>2688</v>
      </c>
      <c r="O233" s="44" t="s">
        <v>3470</v>
      </c>
      <c r="P233" s="44" t="s">
        <v>56</v>
      </c>
    </row>
    <row r="234" spans="1:16">
      <c r="A234" s="44" t="s">
        <v>15</v>
      </c>
      <c r="B234" s="44">
        <v>876</v>
      </c>
      <c r="C234" s="44" t="s">
        <v>6894</v>
      </c>
      <c r="D234" s="44" t="s">
        <v>5549</v>
      </c>
      <c r="E234" s="44" t="s">
        <v>3879</v>
      </c>
      <c r="F234" s="44" t="s">
        <v>10</v>
      </c>
      <c r="G234" s="44" t="s">
        <v>98</v>
      </c>
      <c r="H234" s="44">
        <v>1.1000000000000001</v>
      </c>
      <c r="I234" s="44" t="s">
        <v>12</v>
      </c>
      <c r="J234" s="44" t="s">
        <v>1388</v>
      </c>
      <c r="K234" s="44" t="s">
        <v>15</v>
      </c>
      <c r="L234" s="44" t="s">
        <v>15</v>
      </c>
      <c r="M234" s="44" t="s">
        <v>14</v>
      </c>
      <c r="N234" s="44" t="s">
        <v>15</v>
      </c>
      <c r="O234" s="44" t="s">
        <v>3470</v>
      </c>
      <c r="P234" s="44" t="s">
        <v>45</v>
      </c>
    </row>
    <row r="235" spans="1:16">
      <c r="A235" s="44" t="s">
        <v>15</v>
      </c>
      <c r="B235" s="44">
        <v>875</v>
      </c>
      <c r="C235" s="44" t="s">
        <v>6895</v>
      </c>
      <c r="D235" s="44" t="s">
        <v>5803</v>
      </c>
      <c r="E235" s="44" t="s">
        <v>3880</v>
      </c>
      <c r="F235" s="44" t="s">
        <v>10</v>
      </c>
      <c r="G235" s="44" t="s">
        <v>2454</v>
      </c>
      <c r="H235" s="44">
        <v>106</v>
      </c>
      <c r="I235" s="44" t="s">
        <v>12</v>
      </c>
      <c r="J235" s="44" t="s">
        <v>3286</v>
      </c>
      <c r="K235" s="44" t="s">
        <v>464</v>
      </c>
      <c r="L235" s="44">
        <v>30</v>
      </c>
      <c r="M235" s="44" t="s">
        <v>21</v>
      </c>
      <c r="N235" s="44" t="s">
        <v>15</v>
      </c>
      <c r="O235" s="44" t="s">
        <v>3470</v>
      </c>
      <c r="P235" s="44" t="s">
        <v>50</v>
      </c>
    </row>
    <row r="236" spans="1:16">
      <c r="A236" s="44" t="s">
        <v>15</v>
      </c>
      <c r="B236" s="44">
        <v>874</v>
      </c>
      <c r="C236" s="44" t="s">
        <v>3837</v>
      </c>
      <c r="D236" s="44" t="s">
        <v>5550</v>
      </c>
      <c r="E236" s="44" t="s">
        <v>3838</v>
      </c>
      <c r="F236" s="44" t="s">
        <v>10</v>
      </c>
      <c r="G236" s="44" t="s">
        <v>98</v>
      </c>
      <c r="H236" s="44">
        <v>2.1</v>
      </c>
      <c r="I236" s="44" t="s">
        <v>12</v>
      </c>
      <c r="J236" s="44" t="s">
        <v>727</v>
      </c>
      <c r="K236" s="44" t="s">
        <v>3206</v>
      </c>
      <c r="L236" s="44">
        <v>60</v>
      </c>
      <c r="M236" s="44" t="s">
        <v>85</v>
      </c>
      <c r="N236" s="44" t="s">
        <v>5469</v>
      </c>
      <c r="O236" s="44" t="s">
        <v>3470</v>
      </c>
      <c r="P236" s="44" t="s">
        <v>56</v>
      </c>
    </row>
    <row r="237" spans="1:16">
      <c r="A237" s="44" t="s">
        <v>15</v>
      </c>
      <c r="B237" s="44">
        <v>873</v>
      </c>
      <c r="C237" s="44" t="s">
        <v>3861</v>
      </c>
      <c r="D237" s="44" t="s">
        <v>5550</v>
      </c>
      <c r="E237" s="44" t="s">
        <v>3862</v>
      </c>
      <c r="F237" s="44" t="s">
        <v>10</v>
      </c>
      <c r="G237" s="44" t="s">
        <v>11</v>
      </c>
      <c r="H237" s="44">
        <v>0.6</v>
      </c>
      <c r="I237" s="44" t="s">
        <v>119</v>
      </c>
      <c r="J237" s="44" t="s">
        <v>637</v>
      </c>
      <c r="K237" s="44" t="s">
        <v>15</v>
      </c>
      <c r="L237" s="44" t="s">
        <v>15</v>
      </c>
      <c r="M237" s="44" t="s">
        <v>30</v>
      </c>
      <c r="N237" s="44" t="s">
        <v>2721</v>
      </c>
      <c r="O237" s="44" t="s">
        <v>3470</v>
      </c>
      <c r="P237" s="44" t="s">
        <v>56</v>
      </c>
    </row>
    <row r="238" spans="1:16">
      <c r="A238" s="44" t="s">
        <v>15</v>
      </c>
      <c r="B238" s="44">
        <v>872</v>
      </c>
      <c r="C238" s="44" t="s">
        <v>6896</v>
      </c>
      <c r="D238" s="44" t="s">
        <v>5550</v>
      </c>
      <c r="E238" s="44" t="s">
        <v>3882</v>
      </c>
      <c r="F238" s="44" t="s">
        <v>10</v>
      </c>
      <c r="G238" s="44" t="s">
        <v>98</v>
      </c>
      <c r="H238" s="44">
        <v>1.7</v>
      </c>
      <c r="I238" s="44" t="s">
        <v>12</v>
      </c>
      <c r="J238" s="44" t="s">
        <v>727</v>
      </c>
      <c r="K238" s="44" t="s">
        <v>15</v>
      </c>
      <c r="L238" s="44" t="s">
        <v>15</v>
      </c>
      <c r="M238" s="44" t="s">
        <v>30</v>
      </c>
      <c r="N238" s="44" t="s">
        <v>15</v>
      </c>
      <c r="O238" s="44" t="s">
        <v>3470</v>
      </c>
      <c r="P238" s="44" t="s">
        <v>37</v>
      </c>
    </row>
    <row r="239" spans="1:16">
      <c r="A239" s="44" t="s">
        <v>1599</v>
      </c>
      <c r="B239" s="44">
        <v>871</v>
      </c>
      <c r="C239" s="44" t="s">
        <v>3883</v>
      </c>
      <c r="D239" s="44" t="s">
        <v>5550</v>
      </c>
      <c r="E239" s="44" t="s">
        <v>3884</v>
      </c>
      <c r="F239" s="44" t="s">
        <v>10</v>
      </c>
      <c r="G239" s="44" t="s">
        <v>98</v>
      </c>
      <c r="H239" s="44">
        <v>3</v>
      </c>
      <c r="I239" s="44" t="s">
        <v>12</v>
      </c>
      <c r="J239" s="44" t="s">
        <v>256</v>
      </c>
      <c r="K239" s="44" t="s">
        <v>3836</v>
      </c>
      <c r="L239" s="44">
        <v>40</v>
      </c>
      <c r="M239" s="44" t="s">
        <v>14</v>
      </c>
      <c r="N239" s="44" t="s">
        <v>2688</v>
      </c>
      <c r="O239" s="44" t="s">
        <v>3470</v>
      </c>
      <c r="P239" s="44" t="s">
        <v>56</v>
      </c>
    </row>
    <row r="240" spans="1:16">
      <c r="A240" s="44" t="s">
        <v>1775</v>
      </c>
      <c r="B240" s="44">
        <v>870</v>
      </c>
      <c r="C240" s="44" t="s">
        <v>3842</v>
      </c>
      <c r="D240" s="44" t="s">
        <v>5550</v>
      </c>
      <c r="E240" s="44" t="s">
        <v>3567</v>
      </c>
      <c r="F240" s="44" t="s">
        <v>1991</v>
      </c>
      <c r="G240" s="44" t="s">
        <v>11</v>
      </c>
      <c r="H240" s="44">
        <v>16</v>
      </c>
      <c r="I240" s="44" t="s">
        <v>135</v>
      </c>
      <c r="J240" s="44" t="s">
        <v>778</v>
      </c>
      <c r="K240" s="44" t="s">
        <v>932</v>
      </c>
      <c r="L240" s="44">
        <v>35</v>
      </c>
      <c r="M240" s="44" t="s">
        <v>14</v>
      </c>
      <c r="N240" s="44" t="s">
        <v>3036</v>
      </c>
      <c r="O240" s="44" t="s">
        <v>3098</v>
      </c>
      <c r="P240" s="44" t="s">
        <v>127</v>
      </c>
    </row>
    <row r="241" spans="1:16">
      <c r="A241" s="44" t="s">
        <v>1775</v>
      </c>
      <c r="B241" s="44">
        <v>869</v>
      </c>
      <c r="C241" s="44" t="s">
        <v>3844</v>
      </c>
      <c r="D241" s="44" t="s">
        <v>5550</v>
      </c>
      <c r="E241" s="44" t="s">
        <v>3576</v>
      </c>
      <c r="F241" s="44" t="s">
        <v>1991</v>
      </c>
      <c r="G241" s="44" t="s">
        <v>98</v>
      </c>
      <c r="H241" s="44">
        <v>5</v>
      </c>
      <c r="I241" s="44" t="s">
        <v>12</v>
      </c>
      <c r="J241" s="44" t="s">
        <v>3845</v>
      </c>
      <c r="K241" s="44" t="s">
        <v>2519</v>
      </c>
      <c r="L241" s="44">
        <v>45</v>
      </c>
      <c r="M241" s="44" t="s">
        <v>14</v>
      </c>
      <c r="N241" s="44" t="s">
        <v>2688</v>
      </c>
      <c r="O241" s="44" t="s">
        <v>3098</v>
      </c>
      <c r="P241" s="44" t="s">
        <v>127</v>
      </c>
    </row>
    <row r="242" spans="1:16">
      <c r="A242" s="44" t="s">
        <v>15</v>
      </c>
      <c r="B242" s="44">
        <v>868</v>
      </c>
      <c r="C242" s="44" t="s">
        <v>3846</v>
      </c>
      <c r="D242" s="44" t="s">
        <v>5550</v>
      </c>
      <c r="E242" s="44" t="s">
        <v>3575</v>
      </c>
      <c r="F242" s="44" t="s">
        <v>1991</v>
      </c>
      <c r="G242" s="44" t="s">
        <v>98</v>
      </c>
      <c r="H242" s="44">
        <v>10</v>
      </c>
      <c r="I242" s="44" t="s">
        <v>12</v>
      </c>
      <c r="J242" s="44" t="s">
        <v>3487</v>
      </c>
      <c r="K242" s="44" t="s">
        <v>3488</v>
      </c>
      <c r="L242" s="44">
        <v>45</v>
      </c>
      <c r="M242" s="44" t="s">
        <v>14</v>
      </c>
      <c r="N242" s="44" t="s">
        <v>3730</v>
      </c>
      <c r="O242" s="44" t="s">
        <v>3098</v>
      </c>
      <c r="P242" s="44" t="s">
        <v>127</v>
      </c>
    </row>
    <row r="243" spans="1:16">
      <c r="A243" s="44" t="s">
        <v>1775</v>
      </c>
      <c r="B243" s="44">
        <v>867</v>
      </c>
      <c r="C243" s="44" t="s">
        <v>3847</v>
      </c>
      <c r="D243" s="44" t="s">
        <v>5550</v>
      </c>
      <c r="E243" s="44" t="s">
        <v>3848</v>
      </c>
      <c r="F243" s="44" t="s">
        <v>1991</v>
      </c>
      <c r="G243" s="44" t="s">
        <v>90</v>
      </c>
      <c r="H243" s="44">
        <v>3</v>
      </c>
      <c r="I243" s="44" t="s">
        <v>12</v>
      </c>
      <c r="J243" s="44" t="s">
        <v>1468</v>
      </c>
      <c r="K243" s="44" t="s">
        <v>3724</v>
      </c>
      <c r="L243" s="44">
        <v>20</v>
      </c>
      <c r="M243" s="44" t="s">
        <v>14</v>
      </c>
      <c r="N243" s="44" t="s">
        <v>2688</v>
      </c>
      <c r="O243" s="44" t="s">
        <v>3098</v>
      </c>
      <c r="P243" s="44" t="s">
        <v>127</v>
      </c>
    </row>
    <row r="244" spans="1:16">
      <c r="A244" s="44" t="s">
        <v>1775</v>
      </c>
      <c r="B244" s="44">
        <v>866</v>
      </c>
      <c r="C244" s="44" t="s">
        <v>6897</v>
      </c>
      <c r="D244" s="44" t="s">
        <v>5550</v>
      </c>
      <c r="E244" s="44" t="s">
        <v>3865</v>
      </c>
      <c r="F244" s="44" t="s">
        <v>10</v>
      </c>
      <c r="G244" s="44" t="s">
        <v>11</v>
      </c>
      <c r="H244" s="44">
        <v>31.9</v>
      </c>
      <c r="I244" s="44" t="s">
        <v>12</v>
      </c>
      <c r="J244" s="44" t="s">
        <v>815</v>
      </c>
      <c r="K244" s="44" t="s">
        <v>15</v>
      </c>
      <c r="L244" s="44" t="s">
        <v>15</v>
      </c>
      <c r="M244" s="44" t="s">
        <v>30</v>
      </c>
      <c r="N244" s="44" t="s">
        <v>2721</v>
      </c>
      <c r="O244" s="44" t="s">
        <v>1609</v>
      </c>
      <c r="P244" s="44" t="s">
        <v>127</v>
      </c>
    </row>
    <row r="245" spans="1:16">
      <c r="A245" s="44" t="s">
        <v>15</v>
      </c>
      <c r="B245" s="44">
        <v>865</v>
      </c>
      <c r="C245" s="44" t="s">
        <v>6898</v>
      </c>
      <c r="D245" s="44" t="s">
        <v>5770</v>
      </c>
      <c r="E245" s="44" t="s">
        <v>3867</v>
      </c>
      <c r="F245" s="44" t="s">
        <v>10</v>
      </c>
      <c r="G245" s="44" t="s">
        <v>11</v>
      </c>
      <c r="H245" s="44">
        <v>4.5</v>
      </c>
      <c r="I245" s="44" t="s">
        <v>12</v>
      </c>
      <c r="J245" s="44" t="s">
        <v>64</v>
      </c>
      <c r="K245" s="44" t="s">
        <v>15</v>
      </c>
      <c r="L245" s="44" t="s">
        <v>15</v>
      </c>
      <c r="M245" s="44" t="s">
        <v>14</v>
      </c>
      <c r="N245" s="44" t="s">
        <v>2721</v>
      </c>
      <c r="O245" s="44" t="s">
        <v>3470</v>
      </c>
      <c r="P245" s="44" t="s">
        <v>17</v>
      </c>
    </row>
    <row r="246" spans="1:16">
      <c r="A246" s="44" t="s">
        <v>15</v>
      </c>
      <c r="B246" s="44">
        <v>864</v>
      </c>
      <c r="C246" s="44" t="s">
        <v>6899</v>
      </c>
      <c r="D246" s="44" t="s">
        <v>5770</v>
      </c>
      <c r="E246" s="44" t="s">
        <v>3887</v>
      </c>
      <c r="F246" s="44" t="s">
        <v>10</v>
      </c>
      <c r="G246" s="44" t="s">
        <v>2454</v>
      </c>
      <c r="H246" s="44">
        <v>45</v>
      </c>
      <c r="I246" s="44" t="s">
        <v>12</v>
      </c>
      <c r="J246" s="44" t="s">
        <v>606</v>
      </c>
      <c r="K246" s="44" t="s">
        <v>3480</v>
      </c>
      <c r="L246" s="44">
        <v>15</v>
      </c>
      <c r="M246" s="44" t="s">
        <v>21</v>
      </c>
      <c r="N246" s="44" t="s">
        <v>15</v>
      </c>
      <c r="O246" s="44" t="s">
        <v>3470</v>
      </c>
      <c r="P246" s="44" t="s">
        <v>17</v>
      </c>
    </row>
    <row r="247" spans="1:16">
      <c r="A247" s="44" t="s">
        <v>15</v>
      </c>
      <c r="B247" s="44">
        <v>863</v>
      </c>
      <c r="C247" s="44" t="s">
        <v>6900</v>
      </c>
      <c r="D247" s="44" t="s">
        <v>5771</v>
      </c>
      <c r="E247" s="44" t="s">
        <v>3739</v>
      </c>
      <c r="F247" s="44" t="s">
        <v>10</v>
      </c>
      <c r="G247" s="44" t="s">
        <v>11</v>
      </c>
      <c r="H247" s="44">
        <v>2.7</v>
      </c>
      <c r="I247" s="44" t="s">
        <v>12</v>
      </c>
      <c r="J247" s="44" t="s">
        <v>637</v>
      </c>
      <c r="K247" s="44" t="s">
        <v>15</v>
      </c>
      <c r="L247" s="44" t="s">
        <v>15</v>
      </c>
      <c r="M247" s="44" t="s">
        <v>30</v>
      </c>
      <c r="N247" s="44" t="s">
        <v>2721</v>
      </c>
      <c r="O247" s="44" t="s">
        <v>3470</v>
      </c>
      <c r="P247" s="44" t="s">
        <v>56</v>
      </c>
    </row>
    <row r="248" spans="1:16">
      <c r="A248" s="44" t="s">
        <v>15</v>
      </c>
      <c r="B248" s="44">
        <v>862</v>
      </c>
      <c r="C248" s="44" t="s">
        <v>6901</v>
      </c>
      <c r="D248" s="44" t="s">
        <v>5771</v>
      </c>
      <c r="E248" s="44" t="s">
        <v>3869</v>
      </c>
      <c r="F248" s="44" t="s">
        <v>10</v>
      </c>
      <c r="G248" s="44" t="s">
        <v>11</v>
      </c>
      <c r="H248" s="44">
        <v>17.75</v>
      </c>
      <c r="I248" s="44" t="s">
        <v>12</v>
      </c>
      <c r="J248" s="44" t="s">
        <v>19</v>
      </c>
      <c r="K248" s="44" t="s">
        <v>40</v>
      </c>
      <c r="L248" s="44">
        <v>20</v>
      </c>
      <c r="M248" s="44" t="s">
        <v>14</v>
      </c>
      <c r="N248" s="44" t="s">
        <v>2721</v>
      </c>
      <c r="O248" s="44" t="s">
        <v>3470</v>
      </c>
      <c r="P248" s="44" t="s">
        <v>26</v>
      </c>
    </row>
    <row r="249" spans="1:16">
      <c r="A249" s="44" t="s">
        <v>15</v>
      </c>
      <c r="B249" s="44">
        <v>861</v>
      </c>
      <c r="C249" s="44" t="s">
        <v>6902</v>
      </c>
      <c r="D249" s="44" t="s">
        <v>5771</v>
      </c>
      <c r="E249" s="44" t="s">
        <v>3888</v>
      </c>
      <c r="F249" s="44" t="s">
        <v>10</v>
      </c>
      <c r="G249" s="44" t="s">
        <v>98</v>
      </c>
      <c r="H249" s="44">
        <v>0.3</v>
      </c>
      <c r="I249" s="44" t="s">
        <v>12</v>
      </c>
      <c r="J249" s="44" t="s">
        <v>309</v>
      </c>
      <c r="K249" s="44" t="s">
        <v>15</v>
      </c>
      <c r="L249" s="44" t="s">
        <v>15</v>
      </c>
      <c r="M249" s="44" t="s">
        <v>21</v>
      </c>
      <c r="N249" s="44" t="s">
        <v>15</v>
      </c>
      <c r="O249" s="44" t="s">
        <v>3470</v>
      </c>
      <c r="P249" s="44" t="s">
        <v>28</v>
      </c>
    </row>
    <row r="250" spans="1:16">
      <c r="A250" s="44" t="s">
        <v>15</v>
      </c>
      <c r="B250" s="44">
        <v>860</v>
      </c>
      <c r="C250" s="44" t="s">
        <v>3738</v>
      </c>
      <c r="D250" s="44" t="s">
        <v>5551</v>
      </c>
      <c r="E250" s="44" t="s">
        <v>3868</v>
      </c>
      <c r="F250" s="44" t="s">
        <v>10</v>
      </c>
      <c r="G250" s="44" t="s">
        <v>11</v>
      </c>
      <c r="H250" s="44">
        <v>4.0999999999999996</v>
      </c>
      <c r="I250" s="44" t="s">
        <v>3740</v>
      </c>
      <c r="J250" s="44" t="s">
        <v>27</v>
      </c>
      <c r="K250" s="44" t="s">
        <v>15</v>
      </c>
      <c r="L250" s="44" t="s">
        <v>15</v>
      </c>
      <c r="M250" s="44" t="s">
        <v>70</v>
      </c>
      <c r="N250" s="44" t="s">
        <v>2721</v>
      </c>
      <c r="O250" s="44" t="s">
        <v>3470</v>
      </c>
      <c r="P250" s="44" t="s">
        <v>56</v>
      </c>
    </row>
    <row r="251" spans="1:16">
      <c r="A251" s="44" t="s">
        <v>2686</v>
      </c>
      <c r="B251" s="44">
        <v>859</v>
      </c>
      <c r="C251" s="44" t="s">
        <v>3717</v>
      </c>
      <c r="D251" s="44" t="s">
        <v>5551</v>
      </c>
      <c r="E251" s="44" t="s">
        <v>307</v>
      </c>
      <c r="F251" s="44" t="s">
        <v>308</v>
      </c>
      <c r="G251" s="44" t="s">
        <v>98</v>
      </c>
      <c r="H251" s="44">
        <v>2.23</v>
      </c>
      <c r="I251" s="44" t="s">
        <v>119</v>
      </c>
      <c r="J251" s="44" t="s">
        <v>1909</v>
      </c>
      <c r="K251" s="44" t="s">
        <v>3551</v>
      </c>
      <c r="L251" s="44">
        <v>60</v>
      </c>
      <c r="M251" s="44" t="s">
        <v>85</v>
      </c>
      <c r="N251" s="44" t="s">
        <v>15</v>
      </c>
      <c r="O251" s="44" t="s">
        <v>3470</v>
      </c>
      <c r="P251" s="44" t="s">
        <v>26</v>
      </c>
    </row>
    <row r="252" spans="1:16">
      <c r="A252" s="44" t="s">
        <v>15</v>
      </c>
      <c r="B252" s="44">
        <v>858</v>
      </c>
      <c r="C252" s="44" t="s">
        <v>6903</v>
      </c>
      <c r="D252" s="44" t="s">
        <v>5659</v>
      </c>
      <c r="E252" s="44" t="s">
        <v>6673</v>
      </c>
      <c r="F252" s="44" t="s">
        <v>10</v>
      </c>
      <c r="G252" s="44" t="s">
        <v>11</v>
      </c>
      <c r="H252" s="44">
        <v>6</v>
      </c>
      <c r="I252" s="44" t="s">
        <v>12</v>
      </c>
      <c r="J252" s="44" t="s">
        <v>49</v>
      </c>
      <c r="K252" s="44" t="s">
        <v>15</v>
      </c>
      <c r="L252" s="44" t="s">
        <v>15</v>
      </c>
      <c r="M252" s="44" t="s">
        <v>30</v>
      </c>
      <c r="N252" s="44" t="s">
        <v>3732</v>
      </c>
      <c r="O252" s="44" t="s">
        <v>1609</v>
      </c>
      <c r="P252" s="44" t="s">
        <v>127</v>
      </c>
    </row>
    <row r="253" spans="1:16">
      <c r="A253" s="44" t="s">
        <v>1775</v>
      </c>
      <c r="B253" s="44">
        <v>857</v>
      </c>
      <c r="C253" s="44" t="s">
        <v>3723</v>
      </c>
      <c r="D253" s="44" t="s">
        <v>5659</v>
      </c>
      <c r="E253" s="44" t="s">
        <v>3580</v>
      </c>
      <c r="F253" s="44" t="s">
        <v>1643</v>
      </c>
      <c r="G253" s="44" t="s">
        <v>90</v>
      </c>
      <c r="H253" s="44">
        <v>3</v>
      </c>
      <c r="I253" s="44" t="s">
        <v>12</v>
      </c>
      <c r="J253" s="44" t="s">
        <v>19</v>
      </c>
      <c r="K253" s="44" t="s">
        <v>3724</v>
      </c>
      <c r="L253" s="44">
        <v>20</v>
      </c>
      <c r="M253" s="44" t="s">
        <v>14</v>
      </c>
      <c r="N253" s="44" t="s">
        <v>2688</v>
      </c>
      <c r="O253" s="44" t="s">
        <v>3098</v>
      </c>
      <c r="P253" s="44" t="s">
        <v>127</v>
      </c>
    </row>
    <row r="254" spans="1:16">
      <c r="A254" s="44" t="s">
        <v>1775</v>
      </c>
      <c r="B254" s="44">
        <v>856</v>
      </c>
      <c r="C254" s="44" t="s">
        <v>3726</v>
      </c>
      <c r="D254" s="44" t="s">
        <v>5660</v>
      </c>
      <c r="E254" s="44" t="s">
        <v>3585</v>
      </c>
      <c r="F254" s="44" t="s">
        <v>1912</v>
      </c>
      <c r="G254" s="44" t="s">
        <v>11</v>
      </c>
      <c r="H254" s="44">
        <v>16</v>
      </c>
      <c r="I254" s="44" t="s">
        <v>135</v>
      </c>
      <c r="J254" s="44" t="s">
        <v>778</v>
      </c>
      <c r="K254" s="44" t="s">
        <v>932</v>
      </c>
      <c r="L254" s="44">
        <v>35</v>
      </c>
      <c r="M254" s="44" t="s">
        <v>14</v>
      </c>
      <c r="N254" s="44" t="s">
        <v>3036</v>
      </c>
      <c r="O254" s="44" t="s">
        <v>3098</v>
      </c>
      <c r="P254" s="44" t="s">
        <v>127</v>
      </c>
    </row>
    <row r="255" spans="1:16">
      <c r="A255" s="44" t="s">
        <v>15</v>
      </c>
      <c r="B255" s="44">
        <v>855</v>
      </c>
      <c r="C255" s="44" t="s">
        <v>3763</v>
      </c>
      <c r="D255" s="44" t="s">
        <v>5660</v>
      </c>
      <c r="E255" s="44" t="s">
        <v>181</v>
      </c>
      <c r="F255" s="44" t="s">
        <v>10</v>
      </c>
      <c r="G255" s="44" t="s">
        <v>90</v>
      </c>
      <c r="H255" s="44">
        <v>0.47</v>
      </c>
      <c r="I255" s="44" t="s">
        <v>119</v>
      </c>
      <c r="J255" s="44" t="s">
        <v>27</v>
      </c>
      <c r="K255" s="44" t="s">
        <v>15</v>
      </c>
      <c r="L255" s="44" t="s">
        <v>15</v>
      </c>
      <c r="M255" s="44" t="s">
        <v>85</v>
      </c>
      <c r="N255" s="44" t="s">
        <v>15</v>
      </c>
      <c r="O255" s="44" t="s">
        <v>181</v>
      </c>
      <c r="P255" s="44" t="s">
        <v>181</v>
      </c>
    </row>
    <row r="256" spans="1:16">
      <c r="A256" s="44" t="s">
        <v>15</v>
      </c>
      <c r="B256" s="44">
        <v>854</v>
      </c>
      <c r="C256" s="44" t="s">
        <v>6904</v>
      </c>
      <c r="D256" s="44" t="s">
        <v>5772</v>
      </c>
      <c r="E256" s="44" t="s">
        <v>3743</v>
      </c>
      <c r="F256" s="44" t="s">
        <v>10</v>
      </c>
      <c r="G256" s="44" t="s">
        <v>11</v>
      </c>
      <c r="H256" s="44">
        <v>3.85</v>
      </c>
      <c r="I256" s="44" t="s">
        <v>1713</v>
      </c>
      <c r="J256" s="44" t="s">
        <v>38</v>
      </c>
      <c r="K256" s="44" t="s">
        <v>44</v>
      </c>
      <c r="L256" s="44">
        <v>10</v>
      </c>
      <c r="M256" s="44" t="s">
        <v>21</v>
      </c>
      <c r="N256" s="44" t="s">
        <v>2721</v>
      </c>
      <c r="O256" s="44" t="s">
        <v>3470</v>
      </c>
      <c r="P256" s="44" t="s">
        <v>48</v>
      </c>
    </row>
    <row r="257" spans="1:16">
      <c r="A257" s="44" t="s">
        <v>15</v>
      </c>
      <c r="B257" s="44">
        <v>853</v>
      </c>
      <c r="C257" s="44" t="s">
        <v>6905</v>
      </c>
      <c r="D257" s="44" t="s">
        <v>5772</v>
      </c>
      <c r="E257" s="44" t="s">
        <v>3485</v>
      </c>
      <c r="F257" s="44" t="s">
        <v>10</v>
      </c>
      <c r="G257" s="44" t="s">
        <v>11</v>
      </c>
      <c r="H257" s="44">
        <v>3</v>
      </c>
      <c r="I257" s="44" t="s">
        <v>12</v>
      </c>
      <c r="J257" s="44" t="s">
        <v>29</v>
      </c>
      <c r="K257" s="44" t="s">
        <v>15</v>
      </c>
      <c r="L257" s="44" t="s">
        <v>15</v>
      </c>
      <c r="M257" s="44" t="s">
        <v>14</v>
      </c>
      <c r="N257" s="44" t="s">
        <v>2721</v>
      </c>
      <c r="O257" s="44" t="s">
        <v>3470</v>
      </c>
      <c r="P257" s="44" t="s">
        <v>48</v>
      </c>
    </row>
    <row r="258" spans="1:16">
      <c r="A258" s="44" t="s">
        <v>15</v>
      </c>
      <c r="B258" s="44">
        <v>852</v>
      </c>
      <c r="C258" s="44" t="s">
        <v>6906</v>
      </c>
      <c r="D258" s="44" t="s">
        <v>5773</v>
      </c>
      <c r="E258" s="44" t="s">
        <v>2803</v>
      </c>
      <c r="F258" s="44" t="s">
        <v>105</v>
      </c>
      <c r="G258" s="44" t="s">
        <v>11</v>
      </c>
      <c r="H258" s="44">
        <v>7.2</v>
      </c>
      <c r="I258" s="44" t="s">
        <v>12</v>
      </c>
      <c r="J258" s="44" t="s">
        <v>3744</v>
      </c>
      <c r="K258" s="44" t="s">
        <v>862</v>
      </c>
      <c r="L258" s="44">
        <v>22</v>
      </c>
      <c r="M258" s="44" t="s">
        <v>14</v>
      </c>
      <c r="N258" s="44" t="s">
        <v>2721</v>
      </c>
      <c r="O258" s="44" t="s">
        <v>3470</v>
      </c>
      <c r="P258" s="44" t="s">
        <v>17</v>
      </c>
    </row>
    <row r="259" spans="1:16">
      <c r="A259" s="44" t="s">
        <v>15</v>
      </c>
      <c r="B259" s="44">
        <v>851</v>
      </c>
      <c r="C259" s="44" t="s">
        <v>3700</v>
      </c>
      <c r="D259" s="44" t="s">
        <v>5552</v>
      </c>
      <c r="E259" s="44" t="s">
        <v>3701</v>
      </c>
      <c r="F259" s="44" t="s">
        <v>10</v>
      </c>
      <c r="G259" s="44" t="s">
        <v>11</v>
      </c>
      <c r="H259" s="44">
        <v>0.9</v>
      </c>
      <c r="I259" s="44" t="s">
        <v>119</v>
      </c>
      <c r="J259" s="44" t="s">
        <v>302</v>
      </c>
      <c r="K259" s="44" t="s">
        <v>15</v>
      </c>
      <c r="L259" s="44" t="s">
        <v>15</v>
      </c>
      <c r="M259" s="44" t="s">
        <v>14</v>
      </c>
      <c r="N259" s="44" t="s">
        <v>2721</v>
      </c>
      <c r="O259" s="44" t="s">
        <v>3470</v>
      </c>
      <c r="P259" s="44" t="s">
        <v>56</v>
      </c>
    </row>
    <row r="260" spans="1:16">
      <c r="A260" s="44" t="s">
        <v>15</v>
      </c>
      <c r="B260" s="44">
        <v>850</v>
      </c>
      <c r="C260" s="44" t="s">
        <v>6907</v>
      </c>
      <c r="D260" s="44" t="s">
        <v>5552</v>
      </c>
      <c r="E260" s="44" t="s">
        <v>5402</v>
      </c>
      <c r="F260" s="44" t="s">
        <v>10</v>
      </c>
      <c r="G260" s="44" t="s">
        <v>98</v>
      </c>
      <c r="H260" s="44">
        <v>0.16</v>
      </c>
      <c r="I260" s="44" t="s">
        <v>12</v>
      </c>
      <c r="J260" s="44" t="s">
        <v>2052</v>
      </c>
      <c r="K260" s="44" t="s">
        <v>15</v>
      </c>
      <c r="L260" s="44" t="s">
        <v>15</v>
      </c>
      <c r="M260" s="44" t="s">
        <v>21</v>
      </c>
      <c r="N260" s="44" t="s">
        <v>15</v>
      </c>
      <c r="O260" s="44" t="s">
        <v>3470</v>
      </c>
      <c r="P260" s="44" t="s">
        <v>37</v>
      </c>
    </row>
    <row r="261" spans="1:16">
      <c r="A261" s="44" t="s">
        <v>15</v>
      </c>
      <c r="B261" s="44">
        <v>849</v>
      </c>
      <c r="C261" s="44" t="s">
        <v>6908</v>
      </c>
      <c r="D261" s="44" t="s">
        <v>5552</v>
      </c>
      <c r="E261" s="44" t="s">
        <v>3715</v>
      </c>
      <c r="F261" s="44" t="s">
        <v>10</v>
      </c>
      <c r="G261" s="44" t="s">
        <v>11</v>
      </c>
      <c r="H261" s="44">
        <v>15.6</v>
      </c>
      <c r="I261" s="44" t="s">
        <v>12</v>
      </c>
      <c r="J261" s="44" t="s">
        <v>27</v>
      </c>
      <c r="K261" s="44" t="s">
        <v>359</v>
      </c>
      <c r="L261" s="44">
        <v>0</v>
      </c>
      <c r="M261" s="44" t="s">
        <v>14</v>
      </c>
      <c r="N261" s="44" t="s">
        <v>2721</v>
      </c>
      <c r="O261" s="44" t="s">
        <v>3470</v>
      </c>
      <c r="P261" s="44" t="s">
        <v>50</v>
      </c>
    </row>
    <row r="262" spans="1:16">
      <c r="A262" s="44" t="s">
        <v>1599</v>
      </c>
      <c r="B262" s="44">
        <v>848</v>
      </c>
      <c r="C262" s="44" t="s">
        <v>3675</v>
      </c>
      <c r="D262" s="44" t="s">
        <v>5552</v>
      </c>
      <c r="E262" s="44" t="s">
        <v>3673</v>
      </c>
      <c r="F262" s="44" t="s">
        <v>496</v>
      </c>
      <c r="G262" s="44" t="s">
        <v>98</v>
      </c>
      <c r="H262" s="44">
        <v>1</v>
      </c>
      <c r="I262" s="44" t="s">
        <v>12</v>
      </c>
      <c r="J262" s="44" t="s">
        <v>1972</v>
      </c>
      <c r="K262" s="44" t="s">
        <v>1971</v>
      </c>
      <c r="L262" s="44">
        <v>20</v>
      </c>
      <c r="M262" s="44" t="s">
        <v>21</v>
      </c>
      <c r="N262" s="44" t="s">
        <v>15</v>
      </c>
      <c r="O262" s="44" t="s">
        <v>3470</v>
      </c>
      <c r="P262" s="44" t="s">
        <v>22</v>
      </c>
    </row>
    <row r="263" spans="1:16">
      <c r="A263" s="44" t="s">
        <v>1599</v>
      </c>
      <c r="B263" s="44">
        <v>847</v>
      </c>
      <c r="C263" s="44" t="s">
        <v>3679</v>
      </c>
      <c r="D263" s="44" t="s">
        <v>5552</v>
      </c>
      <c r="E263" s="44" t="s">
        <v>3703</v>
      </c>
      <c r="F263" s="44" t="s">
        <v>10</v>
      </c>
      <c r="G263" s="44" t="s">
        <v>98</v>
      </c>
      <c r="H263" s="44">
        <v>0.67</v>
      </c>
      <c r="I263" s="44" t="s">
        <v>12</v>
      </c>
      <c r="J263" s="44" t="s">
        <v>880</v>
      </c>
      <c r="K263" s="44" t="s">
        <v>15</v>
      </c>
      <c r="L263" s="44" t="s">
        <v>15</v>
      </c>
      <c r="M263" s="44" t="s">
        <v>14</v>
      </c>
      <c r="N263" s="44" t="s">
        <v>15</v>
      </c>
      <c r="O263" s="44" t="s">
        <v>3470</v>
      </c>
      <c r="P263" s="44" t="s">
        <v>28</v>
      </c>
    </row>
    <row r="264" spans="1:16">
      <c r="A264" s="44" t="s">
        <v>15</v>
      </c>
      <c r="B264" s="44">
        <v>846</v>
      </c>
      <c r="C264" s="44" t="s">
        <v>6909</v>
      </c>
      <c r="D264" s="44" t="s">
        <v>5774</v>
      </c>
      <c r="E264" s="44" t="s">
        <v>3704</v>
      </c>
      <c r="F264" s="44" t="s">
        <v>10</v>
      </c>
      <c r="G264" s="44" t="s">
        <v>11</v>
      </c>
      <c r="H264" s="44">
        <v>3</v>
      </c>
      <c r="I264" s="44" t="s">
        <v>1713</v>
      </c>
      <c r="J264" s="44" t="s">
        <v>2968</v>
      </c>
      <c r="K264" s="44" t="s">
        <v>44</v>
      </c>
      <c r="L264" s="44">
        <v>30</v>
      </c>
      <c r="M264" s="44" t="s">
        <v>21</v>
      </c>
      <c r="N264" s="44" t="s">
        <v>2721</v>
      </c>
      <c r="O264" s="44" t="s">
        <v>3470</v>
      </c>
      <c r="P264" s="44" t="s">
        <v>94</v>
      </c>
    </row>
    <row r="265" spans="1:16">
      <c r="A265" s="44" t="s">
        <v>15</v>
      </c>
      <c r="B265" s="44">
        <v>845</v>
      </c>
      <c r="C265" s="44" t="s">
        <v>3708</v>
      </c>
      <c r="D265" s="44" t="s">
        <v>5774</v>
      </c>
      <c r="E265" s="44" t="s">
        <v>3524</v>
      </c>
      <c r="F265" s="44" t="s">
        <v>10</v>
      </c>
      <c r="G265" s="44" t="s">
        <v>98</v>
      </c>
      <c r="H265" s="44">
        <v>1</v>
      </c>
      <c r="I265" s="44" t="s">
        <v>119</v>
      </c>
      <c r="J265" s="44" t="s">
        <v>1425</v>
      </c>
      <c r="K265" s="44" t="s">
        <v>15</v>
      </c>
      <c r="L265" s="44" t="s">
        <v>15</v>
      </c>
      <c r="M265" s="44" t="s">
        <v>14</v>
      </c>
      <c r="N265" s="44" t="s">
        <v>15</v>
      </c>
      <c r="O265" s="44" t="s">
        <v>3470</v>
      </c>
      <c r="P265" s="44" t="s">
        <v>129</v>
      </c>
    </row>
    <row r="266" spans="1:16">
      <c r="A266" s="44" t="s">
        <v>15</v>
      </c>
      <c r="B266" s="44">
        <v>844</v>
      </c>
      <c r="C266" s="44" t="s">
        <v>3709</v>
      </c>
      <c r="D266" s="44" t="s">
        <v>5892</v>
      </c>
      <c r="E266" s="44" t="s">
        <v>1969</v>
      </c>
      <c r="F266" s="44" t="s">
        <v>10</v>
      </c>
      <c r="G266" s="44" t="s">
        <v>98</v>
      </c>
      <c r="H266" s="44">
        <v>0.66600000000000004</v>
      </c>
      <c r="I266" s="44" t="s">
        <v>119</v>
      </c>
      <c r="J266" s="44" t="s">
        <v>3710</v>
      </c>
      <c r="K266" s="44" t="s">
        <v>15</v>
      </c>
      <c r="L266" s="44" t="s">
        <v>15</v>
      </c>
      <c r="M266" s="44" t="s">
        <v>30</v>
      </c>
      <c r="N266" s="44" t="s">
        <v>15</v>
      </c>
      <c r="O266" s="44" t="s">
        <v>3470</v>
      </c>
      <c r="P266" s="44" t="s">
        <v>128</v>
      </c>
    </row>
    <row r="267" spans="1:16">
      <c r="A267" s="44" t="s">
        <v>15</v>
      </c>
      <c r="B267" s="44">
        <v>843</v>
      </c>
      <c r="C267" s="44" t="s">
        <v>6910</v>
      </c>
      <c r="D267" s="44" t="s">
        <v>5775</v>
      </c>
      <c r="E267" s="44" t="s">
        <v>2803</v>
      </c>
      <c r="F267" s="44" t="s">
        <v>105</v>
      </c>
      <c r="G267" s="44" t="s">
        <v>11</v>
      </c>
      <c r="H267" s="44">
        <v>7.3</v>
      </c>
      <c r="I267" s="44" t="s">
        <v>12</v>
      </c>
      <c r="J267" s="44" t="s">
        <v>140</v>
      </c>
      <c r="K267" s="44" t="s">
        <v>40</v>
      </c>
      <c r="L267" s="44">
        <v>22</v>
      </c>
      <c r="M267" s="44" t="s">
        <v>30</v>
      </c>
      <c r="N267" s="44" t="s">
        <v>2721</v>
      </c>
      <c r="O267" s="44" t="s">
        <v>3470</v>
      </c>
      <c r="P267" s="44" t="s">
        <v>17</v>
      </c>
    </row>
    <row r="268" spans="1:16">
      <c r="A268" s="44" t="s">
        <v>15</v>
      </c>
      <c r="B268" s="44">
        <v>842</v>
      </c>
      <c r="C268" s="44" t="s">
        <v>6907</v>
      </c>
      <c r="D268" s="44" t="s">
        <v>5804</v>
      </c>
      <c r="E268" s="44" t="s">
        <v>2794</v>
      </c>
      <c r="F268" s="44" t="s">
        <v>10</v>
      </c>
      <c r="G268" s="44" t="s">
        <v>98</v>
      </c>
      <c r="H268" s="44">
        <v>1</v>
      </c>
      <c r="I268" s="44" t="s">
        <v>12</v>
      </c>
      <c r="J268" s="44" t="s">
        <v>2052</v>
      </c>
      <c r="K268" s="44" t="s">
        <v>15</v>
      </c>
      <c r="L268" s="44" t="s">
        <v>15</v>
      </c>
      <c r="M268" s="44" t="s">
        <v>21</v>
      </c>
      <c r="N268" s="44" t="s">
        <v>15</v>
      </c>
      <c r="O268" s="44" t="s">
        <v>3470</v>
      </c>
      <c r="P268" s="44" t="s">
        <v>37</v>
      </c>
    </row>
    <row r="269" spans="1:16">
      <c r="A269" s="44" t="s">
        <v>15</v>
      </c>
      <c r="B269" s="44">
        <v>841</v>
      </c>
      <c r="C269" s="44" t="s">
        <v>6911</v>
      </c>
      <c r="D269" s="44" t="s">
        <v>5776</v>
      </c>
      <c r="E269" s="44" t="s">
        <v>3653</v>
      </c>
      <c r="F269" s="44" t="s">
        <v>10</v>
      </c>
      <c r="G269" s="44" t="s">
        <v>11</v>
      </c>
      <c r="H269" s="44">
        <v>10.65</v>
      </c>
      <c r="I269" s="44" t="s">
        <v>12</v>
      </c>
      <c r="J269" s="44" t="s">
        <v>47</v>
      </c>
      <c r="K269" s="44" t="s">
        <v>15</v>
      </c>
      <c r="L269" s="44" t="s">
        <v>15</v>
      </c>
      <c r="M269" s="44" t="s">
        <v>21</v>
      </c>
      <c r="N269" s="44" t="s">
        <v>2721</v>
      </c>
      <c r="O269" s="44" t="s">
        <v>3470</v>
      </c>
      <c r="P269" s="44" t="s">
        <v>37</v>
      </c>
    </row>
    <row r="270" spans="1:16">
      <c r="A270" s="44" t="s">
        <v>15</v>
      </c>
      <c r="B270" s="44">
        <v>840</v>
      </c>
      <c r="C270" s="44" t="s">
        <v>3654</v>
      </c>
      <c r="D270" s="44" t="s">
        <v>5553</v>
      </c>
      <c r="E270" s="44" t="s">
        <v>3655</v>
      </c>
      <c r="F270" s="44" t="s">
        <v>496</v>
      </c>
      <c r="G270" s="44" t="s">
        <v>11</v>
      </c>
      <c r="H270" s="44">
        <v>18.600000000000001</v>
      </c>
      <c r="I270" s="44" t="s">
        <v>12</v>
      </c>
      <c r="J270" s="44" t="s">
        <v>38</v>
      </c>
      <c r="K270" s="44" t="s">
        <v>20</v>
      </c>
      <c r="L270" s="44">
        <v>10</v>
      </c>
      <c r="M270" s="44" t="s">
        <v>21</v>
      </c>
      <c r="N270" s="44" t="s">
        <v>3036</v>
      </c>
      <c r="O270" s="44" t="s">
        <v>3470</v>
      </c>
      <c r="P270" s="44" t="s">
        <v>134</v>
      </c>
    </row>
    <row r="271" spans="1:16">
      <c r="A271" s="44" t="s">
        <v>1775</v>
      </c>
      <c r="B271" s="44">
        <v>839</v>
      </c>
      <c r="C271" s="44" t="s">
        <v>3656</v>
      </c>
      <c r="D271" s="44" t="s">
        <v>5553</v>
      </c>
      <c r="E271" s="44" t="s">
        <v>1269</v>
      </c>
      <c r="F271" s="44" t="s">
        <v>10</v>
      </c>
      <c r="G271" s="44" t="s">
        <v>11</v>
      </c>
      <c r="H271" s="44">
        <v>21.3</v>
      </c>
      <c r="I271" s="44" t="s">
        <v>12</v>
      </c>
      <c r="J271" s="44" t="s">
        <v>34</v>
      </c>
      <c r="K271" s="44" t="s">
        <v>25</v>
      </c>
      <c r="L271" s="44">
        <v>50</v>
      </c>
      <c r="M271" s="44" t="s">
        <v>14</v>
      </c>
      <c r="N271" s="44" t="s">
        <v>5474</v>
      </c>
      <c r="O271" s="44" t="s">
        <v>3470</v>
      </c>
      <c r="P271" s="44" t="s">
        <v>72</v>
      </c>
    </row>
    <row r="272" spans="1:16">
      <c r="A272" s="44" t="s">
        <v>1599</v>
      </c>
      <c r="B272" s="44">
        <v>838</v>
      </c>
      <c r="C272" s="44" t="s">
        <v>3657</v>
      </c>
      <c r="D272" s="44" t="s">
        <v>5553</v>
      </c>
      <c r="E272" s="44" t="s">
        <v>3658</v>
      </c>
      <c r="F272" s="44" t="s">
        <v>10</v>
      </c>
      <c r="G272" s="44" t="s">
        <v>11</v>
      </c>
      <c r="H272" s="44">
        <v>7.3</v>
      </c>
      <c r="I272" s="44" t="s">
        <v>12</v>
      </c>
      <c r="J272" s="44" t="s">
        <v>3659</v>
      </c>
      <c r="K272" s="44" t="s">
        <v>849</v>
      </c>
      <c r="L272" s="44">
        <v>6</v>
      </c>
      <c r="M272" s="44" t="s">
        <v>70</v>
      </c>
      <c r="N272" s="44" t="s">
        <v>3036</v>
      </c>
      <c r="O272" s="44" t="s">
        <v>3470</v>
      </c>
      <c r="P272" s="44" t="s">
        <v>17</v>
      </c>
    </row>
    <row r="273" spans="1:16">
      <c r="A273" s="44" t="s">
        <v>1599</v>
      </c>
      <c r="B273" s="44">
        <v>837</v>
      </c>
      <c r="C273" s="44" t="s">
        <v>3668</v>
      </c>
      <c r="D273" s="44" t="s">
        <v>5553</v>
      </c>
      <c r="E273" s="44" t="s">
        <v>3665</v>
      </c>
      <c r="F273" s="44" t="s">
        <v>10</v>
      </c>
      <c r="G273" s="44" t="s">
        <v>98</v>
      </c>
      <c r="H273" s="44">
        <v>3.9</v>
      </c>
      <c r="I273" s="44" t="s">
        <v>12</v>
      </c>
      <c r="J273" s="44" t="s">
        <v>309</v>
      </c>
      <c r="K273" s="44" t="s">
        <v>1927</v>
      </c>
      <c r="L273" s="44">
        <v>30</v>
      </c>
      <c r="M273" s="44" t="s">
        <v>30</v>
      </c>
      <c r="N273" s="44" t="s">
        <v>15</v>
      </c>
      <c r="O273" s="44" t="s">
        <v>3470</v>
      </c>
      <c r="P273" s="44" t="s">
        <v>17</v>
      </c>
    </row>
    <row r="274" spans="1:16">
      <c r="A274" s="44" t="s">
        <v>1806</v>
      </c>
      <c r="B274" s="44">
        <v>836</v>
      </c>
      <c r="C274" s="44" t="s">
        <v>6912</v>
      </c>
      <c r="D274" s="44" t="s">
        <v>5553</v>
      </c>
      <c r="E274" s="44" t="s">
        <v>2155</v>
      </c>
      <c r="F274" s="44" t="s">
        <v>10</v>
      </c>
      <c r="G274" s="44" t="s">
        <v>11</v>
      </c>
      <c r="H274" s="44">
        <v>10</v>
      </c>
      <c r="I274" s="44" t="s">
        <v>102</v>
      </c>
      <c r="J274" s="44" t="s">
        <v>3394</v>
      </c>
      <c r="K274" s="44" t="s">
        <v>599</v>
      </c>
      <c r="L274" s="44">
        <v>32</v>
      </c>
      <c r="M274" s="44" t="s">
        <v>14</v>
      </c>
      <c r="N274" s="44" t="s">
        <v>6655</v>
      </c>
      <c r="O274" s="44" t="s">
        <v>3327</v>
      </c>
      <c r="P274" s="44" t="s">
        <v>127</v>
      </c>
    </row>
    <row r="275" spans="1:16">
      <c r="A275" s="44" t="s">
        <v>1806</v>
      </c>
      <c r="B275" s="44">
        <v>835</v>
      </c>
      <c r="C275" s="44" t="s">
        <v>6913</v>
      </c>
      <c r="D275" s="44" t="s">
        <v>5553</v>
      </c>
      <c r="E275" s="44" t="s">
        <v>2155</v>
      </c>
      <c r="F275" s="44" t="s">
        <v>10</v>
      </c>
      <c r="G275" s="44" t="s">
        <v>11</v>
      </c>
      <c r="H275" s="44">
        <v>40</v>
      </c>
      <c r="I275" s="44" t="s">
        <v>135</v>
      </c>
      <c r="J275" s="44" t="s">
        <v>628</v>
      </c>
      <c r="K275" s="44" t="s">
        <v>704</v>
      </c>
      <c r="L275" s="44">
        <v>35</v>
      </c>
      <c r="M275" s="44" t="s">
        <v>14</v>
      </c>
      <c r="N275" s="44" t="s">
        <v>6655</v>
      </c>
      <c r="O275" s="44" t="s">
        <v>3327</v>
      </c>
      <c r="P275" s="44" t="s">
        <v>127</v>
      </c>
    </row>
    <row r="276" spans="1:16">
      <c r="A276" s="44" t="s">
        <v>15</v>
      </c>
      <c r="B276" s="44">
        <v>834</v>
      </c>
      <c r="C276" s="44" t="s">
        <v>6914</v>
      </c>
      <c r="D276" s="44" t="s">
        <v>5777</v>
      </c>
      <c r="E276" s="44" t="s">
        <v>825</v>
      </c>
      <c r="F276" s="44" t="s">
        <v>10</v>
      </c>
      <c r="G276" s="44" t="s">
        <v>11</v>
      </c>
      <c r="H276" s="44">
        <v>8</v>
      </c>
      <c r="I276" s="44" t="s">
        <v>12</v>
      </c>
      <c r="J276" s="44" t="s">
        <v>61</v>
      </c>
      <c r="K276" s="44" t="s">
        <v>15</v>
      </c>
      <c r="L276" s="44" t="s">
        <v>15</v>
      </c>
      <c r="M276" s="44" t="s">
        <v>14</v>
      </c>
      <c r="N276" s="44" t="s">
        <v>2721</v>
      </c>
      <c r="O276" s="44" t="s">
        <v>3470</v>
      </c>
      <c r="P276" s="44" t="s">
        <v>56</v>
      </c>
    </row>
    <row r="277" spans="1:16">
      <c r="A277" s="44" t="s">
        <v>15</v>
      </c>
      <c r="B277" s="44">
        <v>833</v>
      </c>
      <c r="C277" s="44" t="s">
        <v>3670</v>
      </c>
      <c r="D277" s="44" t="s">
        <v>5777</v>
      </c>
      <c r="E277" s="44" t="s">
        <v>2120</v>
      </c>
      <c r="F277" s="44" t="s">
        <v>10</v>
      </c>
      <c r="G277" s="44" t="s">
        <v>98</v>
      </c>
      <c r="H277" s="44">
        <v>0.6</v>
      </c>
      <c r="I277" s="44" t="s">
        <v>119</v>
      </c>
      <c r="J277" s="44" t="s">
        <v>302</v>
      </c>
      <c r="K277" s="44" t="s">
        <v>15</v>
      </c>
      <c r="L277" s="44" t="s">
        <v>15</v>
      </c>
      <c r="M277" s="44" t="s">
        <v>30</v>
      </c>
      <c r="N277" s="44" t="s">
        <v>15</v>
      </c>
      <c r="O277" s="44" t="s">
        <v>3470</v>
      </c>
      <c r="P277" s="44" t="s">
        <v>56</v>
      </c>
    </row>
    <row r="278" spans="1:16">
      <c r="A278" s="44" t="s">
        <v>15</v>
      </c>
      <c r="B278" s="44">
        <v>832</v>
      </c>
      <c r="C278" s="44" t="s">
        <v>6915</v>
      </c>
      <c r="D278" s="44" t="s">
        <v>5778</v>
      </c>
      <c r="E278" s="44" t="s">
        <v>3661</v>
      </c>
      <c r="F278" s="44" t="s">
        <v>10</v>
      </c>
      <c r="G278" s="44" t="s">
        <v>11</v>
      </c>
      <c r="H278" s="44">
        <v>3.85</v>
      </c>
      <c r="I278" s="44" t="s">
        <v>12</v>
      </c>
      <c r="J278" s="44" t="s">
        <v>61</v>
      </c>
      <c r="K278" s="44" t="s">
        <v>15</v>
      </c>
      <c r="L278" s="44" t="s">
        <v>15</v>
      </c>
      <c r="M278" s="44" t="s">
        <v>30</v>
      </c>
      <c r="N278" s="44" t="s">
        <v>2721</v>
      </c>
      <c r="O278" s="44" t="s">
        <v>3470</v>
      </c>
      <c r="P278" s="44" t="s">
        <v>103</v>
      </c>
    </row>
    <row r="279" spans="1:16">
      <c r="A279" s="44" t="s">
        <v>15</v>
      </c>
      <c r="B279" s="44">
        <v>831</v>
      </c>
      <c r="C279" s="44" t="s">
        <v>6916</v>
      </c>
      <c r="D279" s="44" t="s">
        <v>5893</v>
      </c>
      <c r="E279" s="44" t="s">
        <v>3541</v>
      </c>
      <c r="F279" s="44" t="s">
        <v>10</v>
      </c>
      <c r="G279" s="44" t="s">
        <v>98</v>
      </c>
      <c r="H279" s="44">
        <v>0.9</v>
      </c>
      <c r="I279" s="44" t="s">
        <v>12</v>
      </c>
      <c r="J279" s="44" t="s">
        <v>302</v>
      </c>
      <c r="K279" s="44" t="s">
        <v>3206</v>
      </c>
      <c r="L279" s="44">
        <v>10</v>
      </c>
      <c r="M279" s="44" t="s">
        <v>14</v>
      </c>
      <c r="N279" s="44" t="s">
        <v>15</v>
      </c>
      <c r="O279" s="44" t="s">
        <v>3470</v>
      </c>
      <c r="P279" s="44" t="s">
        <v>97</v>
      </c>
    </row>
    <row r="280" spans="1:16">
      <c r="A280" s="44" t="s">
        <v>15</v>
      </c>
      <c r="B280" s="44">
        <v>830</v>
      </c>
      <c r="C280" s="44" t="s">
        <v>6917</v>
      </c>
      <c r="D280" s="44" t="s">
        <v>5779</v>
      </c>
      <c r="E280" s="44" t="s">
        <v>3623</v>
      </c>
      <c r="F280" s="44" t="s">
        <v>10</v>
      </c>
      <c r="G280" s="44" t="s">
        <v>11</v>
      </c>
      <c r="H280" s="44">
        <v>2.6</v>
      </c>
      <c r="I280" s="44" t="s">
        <v>12</v>
      </c>
      <c r="J280" s="44" t="s">
        <v>27</v>
      </c>
      <c r="K280" s="44" t="s">
        <v>15</v>
      </c>
      <c r="L280" s="44" t="s">
        <v>15</v>
      </c>
      <c r="M280" s="44" t="s">
        <v>70</v>
      </c>
      <c r="N280" s="44" t="s">
        <v>2721</v>
      </c>
      <c r="O280" s="44" t="s">
        <v>3470</v>
      </c>
      <c r="P280" s="44" t="s">
        <v>56</v>
      </c>
    </row>
    <row r="281" spans="1:16">
      <c r="A281" s="44" t="s">
        <v>15</v>
      </c>
      <c r="B281" s="44">
        <v>829</v>
      </c>
      <c r="C281" s="44" t="s">
        <v>6918</v>
      </c>
      <c r="D281" s="44" t="s">
        <v>5554</v>
      </c>
      <c r="E281" s="44" t="s">
        <v>3632</v>
      </c>
      <c r="F281" s="44" t="s">
        <v>10</v>
      </c>
      <c r="G281" s="44" t="s">
        <v>2454</v>
      </c>
      <c r="H281" s="44">
        <v>76</v>
      </c>
      <c r="I281" s="44" t="s">
        <v>12</v>
      </c>
      <c r="J281" s="44" t="s">
        <v>572</v>
      </c>
      <c r="K281" s="44" t="s">
        <v>766</v>
      </c>
      <c r="L281" s="44">
        <v>0</v>
      </c>
      <c r="M281" s="44" t="s">
        <v>70</v>
      </c>
      <c r="N281" s="44" t="s">
        <v>15</v>
      </c>
      <c r="O281" s="44" t="s">
        <v>3470</v>
      </c>
      <c r="P281" s="44" t="s">
        <v>56</v>
      </c>
    </row>
    <row r="282" spans="1:16">
      <c r="A282" s="44" t="s">
        <v>1599</v>
      </c>
      <c r="B282" s="44">
        <v>828</v>
      </c>
      <c r="C282" s="44" t="s">
        <v>3624</v>
      </c>
      <c r="D282" s="44" t="s">
        <v>5554</v>
      </c>
      <c r="E282" s="44" t="s">
        <v>3625</v>
      </c>
      <c r="F282" s="44" t="s">
        <v>10</v>
      </c>
      <c r="G282" s="44" t="s">
        <v>11</v>
      </c>
      <c r="H282" s="44">
        <v>5.8</v>
      </c>
      <c r="I282" s="44" t="s">
        <v>12</v>
      </c>
      <c r="J282" s="44" t="s">
        <v>1871</v>
      </c>
      <c r="K282" s="44" t="s">
        <v>1006</v>
      </c>
      <c r="L282" s="44">
        <v>0</v>
      </c>
      <c r="M282" s="44" t="s">
        <v>21</v>
      </c>
      <c r="N282" s="44" t="s">
        <v>2721</v>
      </c>
      <c r="O282" s="44" t="s">
        <v>3470</v>
      </c>
      <c r="P282" s="44" t="s">
        <v>56</v>
      </c>
    </row>
    <row r="283" spans="1:16">
      <c r="A283" s="44" t="s">
        <v>1775</v>
      </c>
      <c r="B283" s="44">
        <v>827</v>
      </c>
      <c r="C283" s="44" t="s">
        <v>3629</v>
      </c>
      <c r="D283" s="44" t="s">
        <v>5554</v>
      </c>
      <c r="E283" s="44" t="s">
        <v>2092</v>
      </c>
      <c r="F283" s="44" t="s">
        <v>10</v>
      </c>
      <c r="G283" s="44" t="s">
        <v>11</v>
      </c>
      <c r="H283" s="44">
        <v>10</v>
      </c>
      <c r="I283" s="44" t="s">
        <v>102</v>
      </c>
      <c r="J283" s="44" t="s">
        <v>455</v>
      </c>
      <c r="K283" s="44" t="s">
        <v>694</v>
      </c>
      <c r="L283" s="44">
        <v>40</v>
      </c>
      <c r="M283" s="44" t="s">
        <v>14</v>
      </c>
      <c r="N283" s="44" t="s">
        <v>3601</v>
      </c>
      <c r="O283" s="44" t="s">
        <v>3327</v>
      </c>
      <c r="P283" s="44" t="s">
        <v>130</v>
      </c>
    </row>
    <row r="284" spans="1:16">
      <c r="A284" s="44" t="s">
        <v>1775</v>
      </c>
      <c r="B284" s="44">
        <v>826</v>
      </c>
      <c r="C284" s="44" t="s">
        <v>3627</v>
      </c>
      <c r="D284" s="44" t="s">
        <v>5554</v>
      </c>
      <c r="E284" s="44" t="s">
        <v>2092</v>
      </c>
      <c r="F284" s="44" t="s">
        <v>10</v>
      </c>
      <c r="G284" s="44" t="s">
        <v>11</v>
      </c>
      <c r="H284" s="44">
        <v>10</v>
      </c>
      <c r="I284" s="44" t="s">
        <v>12</v>
      </c>
      <c r="J284" s="44" t="s">
        <v>3407</v>
      </c>
      <c r="K284" s="44" t="s">
        <v>491</v>
      </c>
      <c r="L284" s="44">
        <v>37</v>
      </c>
      <c r="M284" s="44" t="s">
        <v>14</v>
      </c>
      <c r="N284" s="44" t="s">
        <v>3036</v>
      </c>
      <c r="O284" s="44" t="s">
        <v>3327</v>
      </c>
      <c r="P284" s="44" t="s">
        <v>130</v>
      </c>
    </row>
    <row r="285" spans="1:16">
      <c r="A285" s="44" t="s">
        <v>1775</v>
      </c>
      <c r="B285" s="44">
        <v>825</v>
      </c>
      <c r="C285" s="44" t="s">
        <v>3628</v>
      </c>
      <c r="D285" s="44" t="s">
        <v>5554</v>
      </c>
      <c r="E285" s="44" t="s">
        <v>2092</v>
      </c>
      <c r="F285" s="44" t="s">
        <v>10</v>
      </c>
      <c r="G285" s="44" t="s">
        <v>11</v>
      </c>
      <c r="H285" s="44">
        <v>30</v>
      </c>
      <c r="I285" s="44" t="s">
        <v>135</v>
      </c>
      <c r="J285" s="44" t="s">
        <v>974</v>
      </c>
      <c r="K285" s="44" t="s">
        <v>831</v>
      </c>
      <c r="L285" s="44">
        <v>35</v>
      </c>
      <c r="M285" s="44" t="s">
        <v>14</v>
      </c>
      <c r="N285" s="44" t="s">
        <v>5474</v>
      </c>
      <c r="O285" s="44" t="s">
        <v>3327</v>
      </c>
      <c r="P285" s="44" t="s">
        <v>130</v>
      </c>
    </row>
    <row r="286" spans="1:16">
      <c r="A286" s="44" t="s">
        <v>2686</v>
      </c>
      <c r="B286" s="44">
        <v>824</v>
      </c>
      <c r="C286" s="44" t="s">
        <v>3617</v>
      </c>
      <c r="D286" s="44" t="s">
        <v>5554</v>
      </c>
      <c r="E286" s="44" t="s">
        <v>3618</v>
      </c>
      <c r="F286" s="44" t="s">
        <v>89</v>
      </c>
      <c r="G286" s="44" t="s">
        <v>98</v>
      </c>
      <c r="H286" s="44">
        <v>5.5</v>
      </c>
      <c r="I286" s="44" t="s">
        <v>12</v>
      </c>
      <c r="J286" s="44" t="s">
        <v>3615</v>
      </c>
      <c r="K286" s="44" t="s">
        <v>2939</v>
      </c>
      <c r="L286" s="44">
        <v>47</v>
      </c>
      <c r="M286" s="44" t="s">
        <v>14</v>
      </c>
      <c r="N286" s="44" t="s">
        <v>3727</v>
      </c>
      <c r="O286" s="44" t="s">
        <v>3098</v>
      </c>
      <c r="P286" s="44" t="s">
        <v>127</v>
      </c>
    </row>
    <row r="287" spans="1:16">
      <c r="A287" s="44" t="s">
        <v>15</v>
      </c>
      <c r="B287" s="44">
        <v>823</v>
      </c>
      <c r="C287" s="44" t="s">
        <v>6919</v>
      </c>
      <c r="D287" s="44" t="s">
        <v>5555</v>
      </c>
      <c r="E287" s="44" t="s">
        <v>3652</v>
      </c>
      <c r="F287" s="44" t="s">
        <v>10</v>
      </c>
      <c r="G287" s="44" t="s">
        <v>11</v>
      </c>
      <c r="H287" s="44">
        <v>2.15</v>
      </c>
      <c r="I287" s="44" t="s">
        <v>12</v>
      </c>
      <c r="J287" s="44" t="s">
        <v>41</v>
      </c>
      <c r="K287" s="44" t="s">
        <v>15</v>
      </c>
      <c r="L287" s="44" t="s">
        <v>15</v>
      </c>
      <c r="M287" s="44" t="s">
        <v>30</v>
      </c>
      <c r="N287" s="44" t="s">
        <v>2721</v>
      </c>
      <c r="O287" s="44" t="s">
        <v>3470</v>
      </c>
      <c r="P287" s="44" t="s">
        <v>65</v>
      </c>
    </row>
    <row r="288" spans="1:16">
      <c r="A288" s="44" t="s">
        <v>15</v>
      </c>
      <c r="B288" s="44">
        <v>822</v>
      </c>
      <c r="C288" s="44" t="s">
        <v>3616</v>
      </c>
      <c r="D288" s="44" t="s">
        <v>5556</v>
      </c>
      <c r="E288" s="44" t="s">
        <v>2124</v>
      </c>
      <c r="F288" s="44" t="s">
        <v>10</v>
      </c>
      <c r="G288" s="44" t="s">
        <v>98</v>
      </c>
      <c r="H288" s="44">
        <v>1.4</v>
      </c>
      <c r="I288" s="44" t="s">
        <v>119</v>
      </c>
      <c r="J288" s="44" t="s">
        <v>302</v>
      </c>
      <c r="K288" s="44" t="s">
        <v>3206</v>
      </c>
      <c r="L288" s="44">
        <v>10</v>
      </c>
      <c r="M288" s="44" t="s">
        <v>30</v>
      </c>
      <c r="N288" s="44" t="s">
        <v>15</v>
      </c>
      <c r="O288" s="44" t="s">
        <v>3470</v>
      </c>
      <c r="P288" s="44" t="s">
        <v>131</v>
      </c>
    </row>
    <row r="289" spans="1:16">
      <c r="A289" s="44" t="s">
        <v>2686</v>
      </c>
      <c r="B289" s="44">
        <v>821</v>
      </c>
      <c r="C289" s="44" t="s">
        <v>3622</v>
      </c>
      <c r="D289" s="44" t="s">
        <v>5556</v>
      </c>
      <c r="E289" s="44" t="s">
        <v>3579</v>
      </c>
      <c r="F289" s="44" t="s">
        <v>1912</v>
      </c>
      <c r="G289" s="44" t="s">
        <v>98</v>
      </c>
      <c r="H289" s="44">
        <v>5</v>
      </c>
      <c r="I289" s="44" t="s">
        <v>12</v>
      </c>
      <c r="J289" s="44" t="s">
        <v>3487</v>
      </c>
      <c r="K289" s="44" t="s">
        <v>3488</v>
      </c>
      <c r="L289" s="44">
        <v>45</v>
      </c>
      <c r="M289" s="44" t="s">
        <v>14</v>
      </c>
      <c r="N289" s="44" t="s">
        <v>3730</v>
      </c>
      <c r="O289" s="44" t="s">
        <v>3098</v>
      </c>
      <c r="P289" s="44" t="s">
        <v>127</v>
      </c>
    </row>
    <row r="290" spans="1:16">
      <c r="A290" s="44" t="s">
        <v>1775</v>
      </c>
      <c r="B290" s="44">
        <v>820</v>
      </c>
      <c r="C290" s="44" t="s">
        <v>3620</v>
      </c>
      <c r="D290" s="44" t="s">
        <v>5556</v>
      </c>
      <c r="E290" s="44" t="s">
        <v>3580</v>
      </c>
      <c r="F290" s="44" t="s">
        <v>1912</v>
      </c>
      <c r="G290" s="44" t="s">
        <v>11</v>
      </c>
      <c r="H290" s="44">
        <v>20</v>
      </c>
      <c r="I290" s="44" t="s">
        <v>12</v>
      </c>
      <c r="J290" s="44" t="s">
        <v>92</v>
      </c>
      <c r="K290" s="44" t="s">
        <v>615</v>
      </c>
      <c r="L290" s="44">
        <v>32</v>
      </c>
      <c r="M290" s="44" t="s">
        <v>14</v>
      </c>
      <c r="N290" s="44" t="s">
        <v>3036</v>
      </c>
      <c r="O290" s="44" t="s">
        <v>3098</v>
      </c>
      <c r="P290" s="44" t="s">
        <v>127</v>
      </c>
    </row>
    <row r="291" spans="1:16">
      <c r="A291" s="44" t="s">
        <v>15</v>
      </c>
      <c r="B291" s="44">
        <v>819</v>
      </c>
      <c r="C291" s="44" t="s">
        <v>6920</v>
      </c>
      <c r="D291" s="44" t="s">
        <v>5780</v>
      </c>
      <c r="E291" s="44" t="s">
        <v>3610</v>
      </c>
      <c r="F291" s="44" t="s">
        <v>10</v>
      </c>
      <c r="G291" s="44" t="s">
        <v>11</v>
      </c>
      <c r="H291" s="44">
        <v>4.41</v>
      </c>
      <c r="I291" s="44" t="s">
        <v>12</v>
      </c>
      <c r="J291" s="44" t="s">
        <v>27</v>
      </c>
      <c r="K291" s="44" t="s">
        <v>15</v>
      </c>
      <c r="L291" s="44" t="s">
        <v>15</v>
      </c>
      <c r="M291" s="44" t="s">
        <v>21</v>
      </c>
      <c r="N291" s="44" t="s">
        <v>2721</v>
      </c>
      <c r="O291" s="44" t="s">
        <v>3470</v>
      </c>
      <c r="P291" s="44" t="s">
        <v>56</v>
      </c>
    </row>
    <row r="292" spans="1:16">
      <c r="A292" s="44" t="s">
        <v>15</v>
      </c>
      <c r="B292" s="44">
        <v>818</v>
      </c>
      <c r="C292" s="44" t="s">
        <v>3613</v>
      </c>
      <c r="D292" s="44" t="s">
        <v>5661</v>
      </c>
      <c r="E292" s="44" t="s">
        <v>2140</v>
      </c>
      <c r="F292" s="44" t="s">
        <v>10</v>
      </c>
      <c r="G292" s="44" t="s">
        <v>98</v>
      </c>
      <c r="H292" s="44">
        <v>0.67</v>
      </c>
      <c r="I292" s="44" t="s">
        <v>119</v>
      </c>
      <c r="J292" s="44" t="s">
        <v>29</v>
      </c>
      <c r="K292" s="44" t="s">
        <v>15</v>
      </c>
      <c r="L292" s="44" t="s">
        <v>15</v>
      </c>
      <c r="M292" s="44" t="s">
        <v>14</v>
      </c>
      <c r="N292" s="44" t="s">
        <v>15</v>
      </c>
      <c r="O292" s="44" t="s">
        <v>3471</v>
      </c>
      <c r="P292" s="44" t="s">
        <v>129</v>
      </c>
    </row>
    <row r="293" spans="1:16">
      <c r="A293" s="44" t="s">
        <v>15</v>
      </c>
      <c r="B293" s="44">
        <v>817</v>
      </c>
      <c r="C293" s="44" t="s">
        <v>6921</v>
      </c>
      <c r="D293" s="44" t="s">
        <v>5661</v>
      </c>
      <c r="E293" s="44" t="s">
        <v>2102</v>
      </c>
      <c r="F293" s="44" t="s">
        <v>10</v>
      </c>
      <c r="G293" s="44" t="s">
        <v>98</v>
      </c>
      <c r="H293" s="44">
        <v>0.64</v>
      </c>
      <c r="I293" s="44" t="s">
        <v>12</v>
      </c>
      <c r="J293" s="44" t="s">
        <v>184</v>
      </c>
      <c r="K293" s="44" t="s">
        <v>1979</v>
      </c>
      <c r="L293" s="44" t="s">
        <v>1610</v>
      </c>
      <c r="M293" s="44" t="s">
        <v>21</v>
      </c>
      <c r="N293" s="44" t="s">
        <v>15</v>
      </c>
      <c r="O293" s="44" t="s">
        <v>3470</v>
      </c>
      <c r="P293" s="44" t="s">
        <v>48</v>
      </c>
    </row>
    <row r="294" spans="1:16">
      <c r="A294" s="44" t="s">
        <v>1775</v>
      </c>
      <c r="B294" s="44">
        <v>816</v>
      </c>
      <c r="C294" s="44" t="s">
        <v>3606</v>
      </c>
      <c r="D294" s="44" t="s">
        <v>5661</v>
      </c>
      <c r="E294" s="44" t="s">
        <v>3607</v>
      </c>
      <c r="F294" s="44" t="s">
        <v>1912</v>
      </c>
      <c r="G294" s="44" t="s">
        <v>98</v>
      </c>
      <c r="H294" s="44">
        <v>6</v>
      </c>
      <c r="I294" s="44" t="s">
        <v>12</v>
      </c>
      <c r="J294" s="44" t="s">
        <v>3608</v>
      </c>
      <c r="K294" s="44" t="s">
        <v>3488</v>
      </c>
      <c r="L294" s="44" t="s">
        <v>2962</v>
      </c>
      <c r="M294" s="44" t="s">
        <v>14</v>
      </c>
      <c r="N294" s="44" t="s">
        <v>2688</v>
      </c>
      <c r="O294" s="44" t="s">
        <v>3098</v>
      </c>
      <c r="P294" s="44" t="s">
        <v>127</v>
      </c>
    </row>
    <row r="295" spans="1:16">
      <c r="A295" s="44" t="s">
        <v>15</v>
      </c>
      <c r="B295" s="44">
        <v>815</v>
      </c>
      <c r="C295" s="44" t="s">
        <v>6922</v>
      </c>
      <c r="D295" s="44" t="s">
        <v>5662</v>
      </c>
      <c r="E295" s="44" t="s">
        <v>3614</v>
      </c>
      <c r="F295" s="44" t="s">
        <v>10</v>
      </c>
      <c r="G295" s="44" t="s">
        <v>2454</v>
      </c>
      <c r="H295" s="44">
        <v>71</v>
      </c>
      <c r="I295" s="44" t="s">
        <v>12</v>
      </c>
      <c r="J295" s="44" t="s">
        <v>572</v>
      </c>
      <c r="K295" s="44" t="s">
        <v>15</v>
      </c>
      <c r="L295" s="44" t="s">
        <v>15</v>
      </c>
      <c r="M295" s="44" t="s">
        <v>21</v>
      </c>
      <c r="N295" s="44" t="s">
        <v>15</v>
      </c>
      <c r="O295" s="44" t="s">
        <v>3470</v>
      </c>
      <c r="P295" s="44" t="s">
        <v>56</v>
      </c>
    </row>
    <row r="296" spans="1:16">
      <c r="A296" s="44" t="s">
        <v>1775</v>
      </c>
      <c r="B296" s="44">
        <v>814</v>
      </c>
      <c r="C296" s="44" t="s">
        <v>6923</v>
      </c>
      <c r="D296" s="44" t="s">
        <v>5662</v>
      </c>
      <c r="E296" s="44" t="s">
        <v>3572</v>
      </c>
      <c r="F296" s="44" t="s">
        <v>105</v>
      </c>
      <c r="G296" s="44" t="s">
        <v>98</v>
      </c>
      <c r="H296" s="44">
        <v>5</v>
      </c>
      <c r="I296" s="44" t="s">
        <v>12</v>
      </c>
      <c r="J296" s="44" t="s">
        <v>3609</v>
      </c>
      <c r="K296" s="44" t="s">
        <v>2939</v>
      </c>
      <c r="L296" s="44" t="s">
        <v>1746</v>
      </c>
      <c r="M296" s="44" t="s">
        <v>14</v>
      </c>
      <c r="N296" s="44" t="s">
        <v>15</v>
      </c>
      <c r="O296" s="44" t="s">
        <v>3098</v>
      </c>
      <c r="P296" s="44" t="s">
        <v>127</v>
      </c>
    </row>
    <row r="297" spans="1:16">
      <c r="A297" s="44" t="s">
        <v>1775</v>
      </c>
      <c r="B297" s="44">
        <v>813</v>
      </c>
      <c r="C297" s="44" t="s">
        <v>6924</v>
      </c>
      <c r="D297" s="44" t="s">
        <v>5662</v>
      </c>
      <c r="E297" s="44" t="s">
        <v>3572</v>
      </c>
      <c r="F297" s="44" t="s">
        <v>105</v>
      </c>
      <c r="G297" s="44" t="s">
        <v>11</v>
      </c>
      <c r="H297" s="44">
        <v>15</v>
      </c>
      <c r="I297" s="44" t="s">
        <v>135</v>
      </c>
      <c r="J297" s="44" t="s">
        <v>590</v>
      </c>
      <c r="K297" s="44" t="s">
        <v>615</v>
      </c>
      <c r="L297" s="44" t="s">
        <v>1739</v>
      </c>
      <c r="M297" s="44" t="s">
        <v>14</v>
      </c>
      <c r="N297" s="44" t="s">
        <v>2721</v>
      </c>
      <c r="O297" s="44" t="s">
        <v>3098</v>
      </c>
      <c r="P297" s="44" t="s">
        <v>127</v>
      </c>
    </row>
    <row r="298" spans="1:16">
      <c r="A298" s="44" t="s">
        <v>15</v>
      </c>
      <c r="B298" s="44">
        <v>812</v>
      </c>
      <c r="C298" s="44" t="s">
        <v>6925</v>
      </c>
      <c r="D298" s="44" t="s">
        <v>5712</v>
      </c>
      <c r="E298" s="44" t="s">
        <v>3536</v>
      </c>
      <c r="F298" s="44" t="s">
        <v>10</v>
      </c>
      <c r="G298" s="44" t="s">
        <v>11</v>
      </c>
      <c r="H298" s="44">
        <v>2</v>
      </c>
      <c r="I298" s="44" t="s">
        <v>12</v>
      </c>
      <c r="J298" s="44" t="s">
        <v>27</v>
      </c>
      <c r="K298" s="44" t="s">
        <v>15</v>
      </c>
      <c r="L298" s="44" t="s">
        <v>15</v>
      </c>
      <c r="M298" s="44" t="s">
        <v>21</v>
      </c>
      <c r="N298" s="44" t="s">
        <v>2721</v>
      </c>
      <c r="O298" s="44" t="s">
        <v>3470</v>
      </c>
      <c r="P298" s="44" t="s">
        <v>56</v>
      </c>
    </row>
    <row r="299" spans="1:16">
      <c r="A299" s="44" t="s">
        <v>1806</v>
      </c>
      <c r="B299" s="44">
        <v>811</v>
      </c>
      <c r="C299" s="44" t="s">
        <v>3544</v>
      </c>
      <c r="D299" s="44" t="s">
        <v>5712</v>
      </c>
      <c r="E299" s="44" t="s">
        <v>2088</v>
      </c>
      <c r="F299" s="44" t="s">
        <v>10</v>
      </c>
      <c r="G299" s="44" t="s">
        <v>98</v>
      </c>
      <c r="H299" s="44">
        <v>10</v>
      </c>
      <c r="I299" s="44" t="s">
        <v>12</v>
      </c>
      <c r="J299" s="44" t="s">
        <v>2288</v>
      </c>
      <c r="K299" s="44" t="s">
        <v>491</v>
      </c>
      <c r="L299" s="44" t="s">
        <v>1739</v>
      </c>
      <c r="M299" s="44" t="s">
        <v>14</v>
      </c>
      <c r="N299" s="44" t="s">
        <v>6674</v>
      </c>
      <c r="O299" s="44" t="s">
        <v>3327</v>
      </c>
      <c r="P299" s="44" t="s">
        <v>65</v>
      </c>
    </row>
    <row r="300" spans="1:16">
      <c r="A300" s="44" t="s">
        <v>1806</v>
      </c>
      <c r="B300" s="44">
        <v>810</v>
      </c>
      <c r="C300" s="44" t="s">
        <v>3537</v>
      </c>
      <c r="D300" s="44" t="s">
        <v>5712</v>
      </c>
      <c r="E300" s="44" t="s">
        <v>2088</v>
      </c>
      <c r="F300" s="44" t="s">
        <v>10</v>
      </c>
      <c r="G300" s="44" t="s">
        <v>11</v>
      </c>
      <c r="H300" s="44">
        <v>10</v>
      </c>
      <c r="I300" s="44" t="s">
        <v>135</v>
      </c>
      <c r="J300" s="44" t="s">
        <v>628</v>
      </c>
      <c r="K300" s="44" t="s">
        <v>704</v>
      </c>
      <c r="L300" s="44" t="s">
        <v>1739</v>
      </c>
      <c r="M300" s="44" t="s">
        <v>14</v>
      </c>
      <c r="N300" s="44" t="s">
        <v>6674</v>
      </c>
      <c r="O300" s="44" t="s">
        <v>3327</v>
      </c>
      <c r="P300" s="44" t="s">
        <v>65</v>
      </c>
    </row>
    <row r="301" spans="1:16">
      <c r="A301" s="44" t="s">
        <v>15</v>
      </c>
      <c r="B301" s="44">
        <v>809</v>
      </c>
      <c r="C301" s="44" t="s">
        <v>3529</v>
      </c>
      <c r="D301" s="44" t="s">
        <v>5712</v>
      </c>
      <c r="E301" s="44" t="s">
        <v>3530</v>
      </c>
      <c r="F301" s="44" t="s">
        <v>105</v>
      </c>
      <c r="G301" s="44" t="s">
        <v>98</v>
      </c>
      <c r="H301" s="44">
        <v>5</v>
      </c>
      <c r="I301" s="44" t="s">
        <v>12</v>
      </c>
      <c r="J301" s="44" t="s">
        <v>1972</v>
      </c>
      <c r="K301" s="44" t="s">
        <v>120</v>
      </c>
      <c r="L301" s="44" t="s">
        <v>63</v>
      </c>
      <c r="M301" s="44" t="s">
        <v>14</v>
      </c>
      <c r="N301" s="44" t="s">
        <v>5469</v>
      </c>
      <c r="O301" s="44" t="s">
        <v>3470</v>
      </c>
      <c r="P301" s="44" t="s">
        <v>26</v>
      </c>
    </row>
    <row r="302" spans="1:16">
      <c r="A302" s="44" t="s">
        <v>15</v>
      </c>
      <c r="B302" s="44">
        <v>808</v>
      </c>
      <c r="C302" s="44" t="s">
        <v>6926</v>
      </c>
      <c r="D302" s="44" t="s">
        <v>5713</v>
      </c>
      <c r="E302" s="44" t="s">
        <v>5484</v>
      </c>
      <c r="F302" s="44" t="s">
        <v>10</v>
      </c>
      <c r="G302" s="44" t="s">
        <v>2454</v>
      </c>
      <c r="H302" s="44">
        <v>56.6</v>
      </c>
      <c r="I302" s="44" t="s">
        <v>12</v>
      </c>
      <c r="J302" s="44" t="s">
        <v>572</v>
      </c>
      <c r="K302" s="44" t="s">
        <v>15</v>
      </c>
      <c r="L302" s="44" t="s">
        <v>15</v>
      </c>
      <c r="M302" s="44" t="s">
        <v>3543</v>
      </c>
      <c r="N302" s="44" t="s">
        <v>15</v>
      </c>
      <c r="O302" s="44" t="s">
        <v>3470</v>
      </c>
      <c r="P302" s="44" t="s">
        <v>56</v>
      </c>
    </row>
    <row r="303" spans="1:16">
      <c r="A303" s="44" t="s">
        <v>1775</v>
      </c>
      <c r="B303" s="44">
        <v>807</v>
      </c>
      <c r="C303" s="44" t="s">
        <v>6927</v>
      </c>
      <c r="D303" s="44" t="s">
        <v>5713</v>
      </c>
      <c r="E303" s="44" t="s">
        <v>2325</v>
      </c>
      <c r="F303" s="44" t="s">
        <v>105</v>
      </c>
      <c r="G303" s="44" t="s">
        <v>98</v>
      </c>
      <c r="H303" s="44">
        <v>3</v>
      </c>
      <c r="I303" s="44" t="s">
        <v>12</v>
      </c>
      <c r="J303" s="44" t="s">
        <v>41</v>
      </c>
      <c r="K303" s="44" t="s">
        <v>120</v>
      </c>
      <c r="L303" s="44" t="s">
        <v>39</v>
      </c>
      <c r="M303" s="44" t="s">
        <v>30</v>
      </c>
      <c r="N303" s="44" t="s">
        <v>15</v>
      </c>
      <c r="O303" s="44" t="s">
        <v>3470</v>
      </c>
      <c r="P303" s="44" t="s">
        <v>45</v>
      </c>
    </row>
    <row r="304" spans="1:16">
      <c r="A304" s="44" t="s">
        <v>15</v>
      </c>
      <c r="B304" s="44">
        <v>806</v>
      </c>
      <c r="C304" s="44" t="s">
        <v>3534</v>
      </c>
      <c r="D304" s="44" t="s">
        <v>5557</v>
      </c>
      <c r="E304" s="44" t="s">
        <v>3535</v>
      </c>
      <c r="F304" s="44" t="s">
        <v>10</v>
      </c>
      <c r="G304" s="44" t="s">
        <v>98</v>
      </c>
      <c r="H304" s="44">
        <v>0.5</v>
      </c>
      <c r="I304" s="44" t="s">
        <v>119</v>
      </c>
      <c r="J304" s="44" t="s">
        <v>727</v>
      </c>
      <c r="K304" s="44" t="s">
        <v>15</v>
      </c>
      <c r="L304" s="44" t="s">
        <v>15</v>
      </c>
      <c r="M304" s="44" t="s">
        <v>70</v>
      </c>
      <c r="N304" s="44" t="s">
        <v>15</v>
      </c>
      <c r="O304" s="44" t="s">
        <v>3470</v>
      </c>
      <c r="P304" s="44" t="s">
        <v>131</v>
      </c>
    </row>
    <row r="305" spans="1:16">
      <c r="A305" s="44" t="s">
        <v>1775</v>
      </c>
      <c r="B305" s="44">
        <v>805</v>
      </c>
      <c r="C305" s="44" t="s">
        <v>3538</v>
      </c>
      <c r="D305" s="44" t="s">
        <v>5557</v>
      </c>
      <c r="E305" s="44" t="s">
        <v>2083</v>
      </c>
      <c r="F305" s="44" t="s">
        <v>10</v>
      </c>
      <c r="G305" s="44" t="s">
        <v>11</v>
      </c>
      <c r="H305" s="44">
        <v>20</v>
      </c>
      <c r="I305" s="44" t="s">
        <v>102</v>
      </c>
      <c r="J305" s="44" t="s">
        <v>515</v>
      </c>
      <c r="K305" s="44" t="s">
        <v>2478</v>
      </c>
      <c r="L305" s="44" t="s">
        <v>1608</v>
      </c>
      <c r="M305" s="44" t="s">
        <v>14</v>
      </c>
      <c r="N305" s="44" t="s">
        <v>3872</v>
      </c>
      <c r="O305" s="44" t="s">
        <v>3327</v>
      </c>
      <c r="P305" s="44" t="s">
        <v>65</v>
      </c>
    </row>
    <row r="306" spans="1:16">
      <c r="A306" s="44" t="s">
        <v>1775</v>
      </c>
      <c r="B306" s="44">
        <v>804</v>
      </c>
      <c r="C306" s="44" t="s">
        <v>3539</v>
      </c>
      <c r="D306" s="44" t="s">
        <v>5557</v>
      </c>
      <c r="E306" s="44" t="s">
        <v>2083</v>
      </c>
      <c r="F306" s="44" t="s">
        <v>10</v>
      </c>
      <c r="G306" s="44" t="s">
        <v>11</v>
      </c>
      <c r="H306" s="44">
        <v>21</v>
      </c>
      <c r="I306" s="44" t="s">
        <v>12</v>
      </c>
      <c r="J306" s="44" t="s">
        <v>2288</v>
      </c>
      <c r="K306" s="44" t="s">
        <v>491</v>
      </c>
      <c r="L306" s="44" t="s">
        <v>1739</v>
      </c>
      <c r="M306" s="44" t="s">
        <v>14</v>
      </c>
      <c r="N306" s="44" t="s">
        <v>3036</v>
      </c>
      <c r="O306" s="44" t="s">
        <v>3327</v>
      </c>
      <c r="P306" s="44" t="s">
        <v>65</v>
      </c>
    </row>
    <row r="307" spans="1:16">
      <c r="A307" s="44" t="s">
        <v>1775</v>
      </c>
      <c r="B307" s="44">
        <v>803</v>
      </c>
      <c r="C307" s="44" t="s">
        <v>6928</v>
      </c>
      <c r="D307" s="44" t="s">
        <v>5557</v>
      </c>
      <c r="E307" s="44" t="s">
        <v>2083</v>
      </c>
      <c r="F307" s="44" t="s">
        <v>10</v>
      </c>
      <c r="G307" s="44" t="s">
        <v>11</v>
      </c>
      <c r="H307" s="44">
        <v>9</v>
      </c>
      <c r="I307" s="44" t="s">
        <v>135</v>
      </c>
      <c r="J307" s="44" t="s">
        <v>628</v>
      </c>
      <c r="K307" s="44" t="s">
        <v>704</v>
      </c>
      <c r="L307" s="44" t="s">
        <v>1739</v>
      </c>
      <c r="M307" s="44" t="s">
        <v>14</v>
      </c>
      <c r="N307" s="44" t="s">
        <v>2721</v>
      </c>
      <c r="O307" s="44" t="s">
        <v>3327</v>
      </c>
      <c r="P307" s="44" t="s">
        <v>65</v>
      </c>
    </row>
    <row r="308" spans="1:16">
      <c r="A308" s="44" t="s">
        <v>1599</v>
      </c>
      <c r="B308" s="44">
        <v>802</v>
      </c>
      <c r="C308" s="44" t="s">
        <v>3533</v>
      </c>
      <c r="D308" s="44" t="s">
        <v>5557</v>
      </c>
      <c r="E308" s="44" t="s">
        <v>1789</v>
      </c>
      <c r="F308" s="44" t="s">
        <v>104</v>
      </c>
      <c r="G308" s="44" t="s">
        <v>98</v>
      </c>
      <c r="H308" s="44">
        <v>1.22</v>
      </c>
      <c r="I308" s="44" t="s">
        <v>12</v>
      </c>
      <c r="J308" s="44" t="s">
        <v>1972</v>
      </c>
      <c r="K308" s="44" t="s">
        <v>1134</v>
      </c>
      <c r="L308" s="44" t="s">
        <v>1608</v>
      </c>
      <c r="M308" s="44" t="s">
        <v>30</v>
      </c>
      <c r="N308" s="44" t="s">
        <v>15</v>
      </c>
      <c r="O308" s="44" t="s">
        <v>3470</v>
      </c>
      <c r="P308" s="44" t="s">
        <v>26</v>
      </c>
    </row>
    <row r="309" spans="1:16">
      <c r="A309" s="44" t="s">
        <v>1599</v>
      </c>
      <c r="B309" s="44">
        <v>801</v>
      </c>
      <c r="C309" s="44" t="s">
        <v>3540</v>
      </c>
      <c r="D309" s="44" t="s">
        <v>5557</v>
      </c>
      <c r="E309" s="44" t="s">
        <v>3541</v>
      </c>
      <c r="F309" s="44" t="s">
        <v>10</v>
      </c>
      <c r="G309" s="44" t="s">
        <v>11</v>
      </c>
      <c r="H309" s="44">
        <v>8.0619999999999994</v>
      </c>
      <c r="I309" s="44" t="s">
        <v>12</v>
      </c>
      <c r="J309" s="44" t="s">
        <v>61</v>
      </c>
      <c r="K309" s="44" t="s">
        <v>338</v>
      </c>
      <c r="L309" s="44" t="s">
        <v>63</v>
      </c>
      <c r="M309" s="44" t="s">
        <v>14</v>
      </c>
      <c r="N309" s="44" t="s">
        <v>2721</v>
      </c>
      <c r="O309" s="44" t="s">
        <v>3470</v>
      </c>
      <c r="P309" s="44" t="s">
        <v>97</v>
      </c>
    </row>
    <row r="310" spans="1:16">
      <c r="A310" s="44" t="s">
        <v>15</v>
      </c>
      <c r="B310" s="44">
        <v>800</v>
      </c>
      <c r="C310" s="44" t="s">
        <v>6929</v>
      </c>
      <c r="D310" s="44" t="s">
        <v>5894</v>
      </c>
      <c r="E310" s="44" t="s">
        <v>3550</v>
      </c>
      <c r="F310" s="44" t="s">
        <v>10</v>
      </c>
      <c r="G310" s="44" t="s">
        <v>98</v>
      </c>
      <c r="H310" s="44">
        <v>1.26</v>
      </c>
      <c r="I310" s="44" t="s">
        <v>12</v>
      </c>
      <c r="J310" s="44" t="s">
        <v>1330</v>
      </c>
      <c r="K310" s="44" t="s">
        <v>3551</v>
      </c>
      <c r="L310" s="44" t="s">
        <v>1739</v>
      </c>
      <c r="M310" s="44" t="s">
        <v>30</v>
      </c>
      <c r="N310" s="44" t="s">
        <v>15</v>
      </c>
      <c r="O310" s="44" t="s">
        <v>3470</v>
      </c>
      <c r="P310" s="44" t="s">
        <v>17</v>
      </c>
    </row>
    <row r="311" spans="1:16">
      <c r="A311" s="44" t="s">
        <v>15</v>
      </c>
      <c r="B311" s="44">
        <v>799</v>
      </c>
      <c r="C311" s="44" t="s">
        <v>6930</v>
      </c>
      <c r="D311" s="44" t="s">
        <v>5894</v>
      </c>
      <c r="E311" s="44" t="s">
        <v>3552</v>
      </c>
      <c r="F311" s="44" t="s">
        <v>10</v>
      </c>
      <c r="G311" s="44" t="s">
        <v>98</v>
      </c>
      <c r="H311" s="44">
        <v>2</v>
      </c>
      <c r="I311" s="44" t="s">
        <v>12</v>
      </c>
      <c r="J311" s="44" t="s">
        <v>893</v>
      </c>
      <c r="K311" s="44" t="s">
        <v>257</v>
      </c>
      <c r="L311" s="44" t="s">
        <v>1737</v>
      </c>
      <c r="M311" s="44" t="s">
        <v>30</v>
      </c>
      <c r="N311" s="44" t="s">
        <v>15</v>
      </c>
      <c r="O311" s="44" t="s">
        <v>3470</v>
      </c>
      <c r="P311" s="44" t="s">
        <v>56</v>
      </c>
    </row>
    <row r="312" spans="1:16">
      <c r="A312" s="44" t="s">
        <v>15</v>
      </c>
      <c r="B312" s="44">
        <v>798</v>
      </c>
      <c r="C312" s="44" t="s">
        <v>6931</v>
      </c>
      <c r="D312" s="44" t="s">
        <v>5781</v>
      </c>
      <c r="E312" s="44" t="s">
        <v>3712</v>
      </c>
      <c r="F312" s="44" t="s">
        <v>10</v>
      </c>
      <c r="G312" s="44" t="s">
        <v>98</v>
      </c>
      <c r="H312" s="44">
        <v>0.45</v>
      </c>
      <c r="I312" s="44" t="s">
        <v>12</v>
      </c>
      <c r="J312" s="44" t="s">
        <v>264</v>
      </c>
      <c r="K312" s="44" t="s">
        <v>2859</v>
      </c>
      <c r="L312" s="44" t="s">
        <v>1736</v>
      </c>
      <c r="M312" s="44" t="s">
        <v>14</v>
      </c>
      <c r="N312" s="44" t="s">
        <v>15</v>
      </c>
      <c r="O312" s="44" t="s">
        <v>3470</v>
      </c>
      <c r="P312" s="44" t="s">
        <v>17</v>
      </c>
    </row>
    <row r="313" spans="1:16">
      <c r="A313" s="44" t="s">
        <v>15</v>
      </c>
      <c r="B313" s="44">
        <v>797</v>
      </c>
      <c r="C313" s="44" t="s">
        <v>6932</v>
      </c>
      <c r="D313" s="44" t="s">
        <v>5781</v>
      </c>
      <c r="E313" s="44" t="s">
        <v>3475</v>
      </c>
      <c r="F313" s="44" t="s">
        <v>10</v>
      </c>
      <c r="G313" s="44" t="s">
        <v>11</v>
      </c>
      <c r="H313" s="44">
        <v>2.1800000000000002</v>
      </c>
      <c r="I313" s="44" t="s">
        <v>12</v>
      </c>
      <c r="J313" s="44" t="s">
        <v>75</v>
      </c>
      <c r="K313" s="44" t="s">
        <v>15</v>
      </c>
      <c r="L313" s="44" t="s">
        <v>15</v>
      </c>
      <c r="M313" s="44" t="s">
        <v>70</v>
      </c>
      <c r="N313" s="44" t="s">
        <v>2721</v>
      </c>
      <c r="O313" s="44" t="s">
        <v>3470</v>
      </c>
      <c r="P313" s="44" t="s">
        <v>56</v>
      </c>
    </row>
    <row r="314" spans="1:16">
      <c r="A314" s="44" t="s">
        <v>15</v>
      </c>
      <c r="B314" s="44">
        <v>796</v>
      </c>
      <c r="C314" s="44" t="s">
        <v>6933</v>
      </c>
      <c r="D314" s="44" t="s">
        <v>5782</v>
      </c>
      <c r="E314" s="44" t="s">
        <v>3483</v>
      </c>
      <c r="F314" s="44" t="s">
        <v>10</v>
      </c>
      <c r="G314" s="44" t="s">
        <v>98</v>
      </c>
      <c r="H314" s="44">
        <v>0.25800000000000001</v>
      </c>
      <c r="I314" s="44" t="s">
        <v>12</v>
      </c>
      <c r="J314" s="44" t="s">
        <v>2076</v>
      </c>
      <c r="K314" s="44" t="s">
        <v>15</v>
      </c>
      <c r="L314" s="44" t="s">
        <v>15</v>
      </c>
      <c r="M314" s="44" t="s">
        <v>14</v>
      </c>
      <c r="N314" s="44" t="s">
        <v>15</v>
      </c>
      <c r="O314" s="44" t="s">
        <v>3470</v>
      </c>
      <c r="P314" s="44" t="s">
        <v>94</v>
      </c>
    </row>
    <row r="315" spans="1:16">
      <c r="A315" s="44" t="s">
        <v>15</v>
      </c>
      <c r="B315" s="44">
        <v>795</v>
      </c>
      <c r="C315" s="44" t="s">
        <v>6934</v>
      </c>
      <c r="D315" s="44" t="s">
        <v>5782</v>
      </c>
      <c r="E315" s="44" t="s">
        <v>3476</v>
      </c>
      <c r="F315" s="44" t="s">
        <v>10</v>
      </c>
      <c r="G315" s="44" t="s">
        <v>11</v>
      </c>
      <c r="H315" s="44">
        <v>7.18</v>
      </c>
      <c r="I315" s="44" t="s">
        <v>12</v>
      </c>
      <c r="J315" s="44" t="s">
        <v>46</v>
      </c>
      <c r="K315" s="44" t="s">
        <v>15</v>
      </c>
      <c r="L315" s="44" t="s">
        <v>15</v>
      </c>
      <c r="M315" s="44" t="s">
        <v>21</v>
      </c>
      <c r="N315" s="44" t="s">
        <v>2721</v>
      </c>
      <c r="O315" s="44" t="s">
        <v>3470</v>
      </c>
      <c r="P315" s="44" t="s">
        <v>48</v>
      </c>
    </row>
    <row r="316" spans="1:16">
      <c r="A316" s="44" t="s">
        <v>15</v>
      </c>
      <c r="B316" s="44">
        <v>794</v>
      </c>
      <c r="C316" s="44" t="s">
        <v>6935</v>
      </c>
      <c r="D316" s="44" t="s">
        <v>5782</v>
      </c>
      <c r="E316" s="44" t="s">
        <v>3477</v>
      </c>
      <c r="F316" s="44" t="s">
        <v>10</v>
      </c>
      <c r="G316" s="44" t="s">
        <v>11</v>
      </c>
      <c r="H316" s="44">
        <v>1.7</v>
      </c>
      <c r="I316" s="44" t="s">
        <v>12</v>
      </c>
      <c r="J316" s="44" t="s">
        <v>27</v>
      </c>
      <c r="K316" s="44" t="s">
        <v>15</v>
      </c>
      <c r="L316" s="44" t="s">
        <v>15</v>
      </c>
      <c r="M316" s="44" t="s">
        <v>21</v>
      </c>
      <c r="N316" s="44" t="s">
        <v>2721</v>
      </c>
      <c r="O316" s="44" t="s">
        <v>3470</v>
      </c>
      <c r="P316" s="44" t="s">
        <v>48</v>
      </c>
    </row>
    <row r="317" spans="1:16">
      <c r="A317" s="44" t="s">
        <v>2686</v>
      </c>
      <c r="B317" s="44">
        <v>793</v>
      </c>
      <c r="C317" s="44" t="s">
        <v>3486</v>
      </c>
      <c r="D317" s="44" t="s">
        <v>5558</v>
      </c>
      <c r="E317" s="44" t="s">
        <v>3563</v>
      </c>
      <c r="F317" s="44" t="s">
        <v>239</v>
      </c>
      <c r="G317" s="44" t="s">
        <v>98</v>
      </c>
      <c r="H317" s="44">
        <v>5</v>
      </c>
      <c r="I317" s="44" t="s">
        <v>12</v>
      </c>
      <c r="J317" s="44" t="s">
        <v>3487</v>
      </c>
      <c r="K317" s="44" t="s">
        <v>3488</v>
      </c>
      <c r="L317" s="44" t="s">
        <v>1728</v>
      </c>
      <c r="M317" s="44" t="s">
        <v>14</v>
      </c>
      <c r="N317" s="44" t="s">
        <v>3730</v>
      </c>
      <c r="O317" s="44" t="s">
        <v>3098</v>
      </c>
      <c r="P317" s="44" t="s">
        <v>35</v>
      </c>
    </row>
    <row r="318" spans="1:16">
      <c r="A318" s="44" t="s">
        <v>1599</v>
      </c>
      <c r="B318" s="44">
        <v>792</v>
      </c>
      <c r="C318" s="44" t="s">
        <v>3472</v>
      </c>
      <c r="D318" s="44" t="s">
        <v>5559</v>
      </c>
      <c r="E318" s="44" t="s">
        <v>3498</v>
      </c>
      <c r="F318" s="44" t="s">
        <v>104</v>
      </c>
      <c r="G318" s="44" t="s">
        <v>98</v>
      </c>
      <c r="H318" s="44">
        <v>2</v>
      </c>
      <c r="I318" s="44" t="s">
        <v>12</v>
      </c>
      <c r="J318" s="44" t="s">
        <v>3473</v>
      </c>
      <c r="K318" s="44" t="s">
        <v>3474</v>
      </c>
      <c r="L318" s="44" t="s">
        <v>1608</v>
      </c>
      <c r="M318" s="44" t="s">
        <v>30</v>
      </c>
      <c r="N318" s="44" t="s">
        <v>2688</v>
      </c>
      <c r="O318" s="44" t="s">
        <v>3470</v>
      </c>
      <c r="P318" s="44" t="s">
        <v>26</v>
      </c>
    </row>
    <row r="319" spans="1:16">
      <c r="A319" s="44" t="s">
        <v>1599</v>
      </c>
      <c r="B319" s="44">
        <v>791</v>
      </c>
      <c r="C319" s="44" t="s">
        <v>3479</v>
      </c>
      <c r="D319" s="44" t="s">
        <v>5559</v>
      </c>
      <c r="E319" s="44" t="s">
        <v>80</v>
      </c>
      <c r="F319" s="44" t="s">
        <v>10</v>
      </c>
      <c r="G319" s="44" t="s">
        <v>2454</v>
      </c>
      <c r="H319" s="44">
        <v>130</v>
      </c>
      <c r="I319" s="44" t="s">
        <v>12</v>
      </c>
      <c r="J319" s="44" t="s">
        <v>670</v>
      </c>
      <c r="K319" s="44" t="s">
        <v>3480</v>
      </c>
      <c r="L319" s="44" t="s">
        <v>39</v>
      </c>
      <c r="M319" s="44" t="s">
        <v>70</v>
      </c>
      <c r="N319" s="44" t="s">
        <v>15</v>
      </c>
      <c r="O319" s="44" t="s">
        <v>3471</v>
      </c>
      <c r="P319" s="44" t="s">
        <v>17</v>
      </c>
    </row>
    <row r="320" spans="1:16">
      <c r="A320" s="44" t="s">
        <v>15</v>
      </c>
      <c r="B320" s="44">
        <v>790</v>
      </c>
      <c r="C320" s="44" t="s">
        <v>6936</v>
      </c>
      <c r="D320" s="44" t="s">
        <v>5783</v>
      </c>
      <c r="E320" s="44" t="s">
        <v>2425</v>
      </c>
      <c r="F320" s="44" t="s">
        <v>10</v>
      </c>
      <c r="G320" s="44" t="s">
        <v>98</v>
      </c>
      <c r="H320" s="44">
        <v>1.3</v>
      </c>
      <c r="I320" s="44" t="s">
        <v>12</v>
      </c>
      <c r="J320" s="44" t="s">
        <v>318</v>
      </c>
      <c r="K320" s="44" t="s">
        <v>992</v>
      </c>
      <c r="L320" s="44" t="s">
        <v>39</v>
      </c>
      <c r="M320" s="44" t="s">
        <v>30</v>
      </c>
      <c r="N320" s="44" t="s">
        <v>15</v>
      </c>
      <c r="O320" s="44" t="s">
        <v>3471</v>
      </c>
      <c r="P320" s="44" t="s">
        <v>56</v>
      </c>
    </row>
    <row r="321" spans="1:16">
      <c r="A321" s="44" t="s">
        <v>15</v>
      </c>
      <c r="B321" s="44">
        <v>789</v>
      </c>
      <c r="C321" s="44" t="s">
        <v>3494</v>
      </c>
      <c r="D321" s="44" t="s">
        <v>5783</v>
      </c>
      <c r="E321" s="44" t="s">
        <v>1123</v>
      </c>
      <c r="F321" s="44" t="s">
        <v>10</v>
      </c>
      <c r="G321" s="44" t="s">
        <v>98</v>
      </c>
      <c r="H321" s="44">
        <v>0.05</v>
      </c>
      <c r="I321" s="44" t="s">
        <v>119</v>
      </c>
      <c r="J321" s="44" t="s">
        <v>727</v>
      </c>
      <c r="K321" s="44" t="s">
        <v>15</v>
      </c>
      <c r="L321" s="44" t="s">
        <v>15</v>
      </c>
      <c r="M321" s="44" t="s">
        <v>30</v>
      </c>
      <c r="N321" s="44" t="s">
        <v>3512</v>
      </c>
      <c r="O321" s="44" t="s">
        <v>1609</v>
      </c>
      <c r="P321" s="44" t="s">
        <v>65</v>
      </c>
    </row>
    <row r="322" spans="1:16">
      <c r="A322" s="44" t="s">
        <v>15</v>
      </c>
      <c r="B322" s="44">
        <v>788</v>
      </c>
      <c r="C322" s="44" t="s">
        <v>3493</v>
      </c>
      <c r="D322" s="44" t="s">
        <v>5783</v>
      </c>
      <c r="E322" s="44" t="s">
        <v>1123</v>
      </c>
      <c r="F322" s="44" t="s">
        <v>10</v>
      </c>
      <c r="G322" s="44" t="s">
        <v>462</v>
      </c>
      <c r="H322" s="44">
        <v>1.915</v>
      </c>
      <c r="I322" s="44" t="s">
        <v>119</v>
      </c>
      <c r="J322" s="44" t="s">
        <v>727</v>
      </c>
      <c r="K322" s="44" t="s">
        <v>15</v>
      </c>
      <c r="L322" s="44" t="s">
        <v>15</v>
      </c>
      <c r="M322" s="44" t="s">
        <v>30</v>
      </c>
      <c r="N322" s="44" t="s">
        <v>3512</v>
      </c>
      <c r="O322" s="44" t="s">
        <v>1609</v>
      </c>
      <c r="P322" s="44" t="s">
        <v>65</v>
      </c>
    </row>
    <row r="323" spans="1:16">
      <c r="A323" s="44" t="s">
        <v>15</v>
      </c>
      <c r="B323" s="44">
        <v>787</v>
      </c>
      <c r="C323" s="44" t="s">
        <v>3478</v>
      </c>
      <c r="D323" s="44" t="s">
        <v>5783</v>
      </c>
      <c r="E323" s="44" t="s">
        <v>1123</v>
      </c>
      <c r="F323" s="44" t="s">
        <v>10</v>
      </c>
      <c r="G323" s="44" t="s">
        <v>11</v>
      </c>
      <c r="H323" s="44">
        <v>0.41</v>
      </c>
      <c r="I323" s="44" t="s">
        <v>119</v>
      </c>
      <c r="J323" s="44" t="s">
        <v>727</v>
      </c>
      <c r="K323" s="44" t="s">
        <v>15</v>
      </c>
      <c r="L323" s="44" t="s">
        <v>15</v>
      </c>
      <c r="M323" s="44" t="s">
        <v>30</v>
      </c>
      <c r="N323" s="44" t="s">
        <v>3517</v>
      </c>
      <c r="O323" s="44" t="s">
        <v>1609</v>
      </c>
      <c r="P323" s="44" t="s">
        <v>65</v>
      </c>
    </row>
    <row r="324" spans="1:16">
      <c r="A324" s="44" t="s">
        <v>15</v>
      </c>
      <c r="B324" s="44">
        <v>786</v>
      </c>
      <c r="C324" s="44" t="s">
        <v>6937</v>
      </c>
      <c r="D324" s="44" t="s">
        <v>5783</v>
      </c>
      <c r="E324" s="44" t="s">
        <v>2390</v>
      </c>
      <c r="F324" s="44" t="s">
        <v>10</v>
      </c>
      <c r="G324" s="44" t="s">
        <v>2454</v>
      </c>
      <c r="H324" s="44">
        <v>167.2</v>
      </c>
      <c r="I324" s="44" t="s">
        <v>12</v>
      </c>
      <c r="J324" s="44" t="s">
        <v>2328</v>
      </c>
      <c r="K324" s="44" t="s">
        <v>3480</v>
      </c>
      <c r="L324" s="44" t="s">
        <v>63</v>
      </c>
      <c r="M324" s="44" t="s">
        <v>70</v>
      </c>
      <c r="N324" s="44" t="s">
        <v>15</v>
      </c>
      <c r="O324" s="44" t="s">
        <v>3470</v>
      </c>
      <c r="P324" s="44" t="s">
        <v>17</v>
      </c>
    </row>
    <row r="325" spans="1:16">
      <c r="A325" s="44" t="s">
        <v>15</v>
      </c>
      <c r="B325" s="44">
        <v>785</v>
      </c>
      <c r="C325" s="44" t="s">
        <v>6938</v>
      </c>
      <c r="D325" s="44" t="s">
        <v>5784</v>
      </c>
      <c r="E325" s="44" t="s">
        <v>3463</v>
      </c>
      <c r="F325" s="44" t="s">
        <v>10</v>
      </c>
      <c r="G325" s="44" t="s">
        <v>11</v>
      </c>
      <c r="H325" s="44">
        <v>2.9</v>
      </c>
      <c r="I325" s="44" t="s">
        <v>12</v>
      </c>
      <c r="J325" s="44" t="s">
        <v>140</v>
      </c>
      <c r="K325" s="44" t="s">
        <v>15</v>
      </c>
      <c r="L325" s="44" t="s">
        <v>15</v>
      </c>
      <c r="M325" s="44" t="s">
        <v>21</v>
      </c>
      <c r="N325" s="44" t="s">
        <v>2721</v>
      </c>
      <c r="O325" s="44" t="s">
        <v>3470</v>
      </c>
      <c r="P325" s="44" t="s">
        <v>17</v>
      </c>
    </row>
    <row r="326" spans="1:16">
      <c r="A326" s="44" t="s">
        <v>15</v>
      </c>
      <c r="B326" s="44">
        <v>784</v>
      </c>
      <c r="C326" s="44" t="s">
        <v>3464</v>
      </c>
      <c r="D326" s="44" t="s">
        <v>5663</v>
      </c>
      <c r="E326" s="44" t="s">
        <v>3465</v>
      </c>
      <c r="F326" s="44" t="s">
        <v>10</v>
      </c>
      <c r="G326" s="44" t="s">
        <v>11</v>
      </c>
      <c r="H326" s="44">
        <v>5</v>
      </c>
      <c r="I326" s="44" t="s">
        <v>12</v>
      </c>
      <c r="J326" s="44" t="s">
        <v>815</v>
      </c>
      <c r="K326" s="44" t="s">
        <v>15</v>
      </c>
      <c r="L326" s="44" t="s">
        <v>15</v>
      </c>
      <c r="M326" s="44" t="s">
        <v>14</v>
      </c>
      <c r="N326" s="44" t="s">
        <v>6674</v>
      </c>
      <c r="O326" s="44" t="s">
        <v>3098</v>
      </c>
      <c r="P326" s="44" t="s">
        <v>65</v>
      </c>
    </row>
    <row r="327" spans="1:16">
      <c r="A327" s="44" t="s">
        <v>15</v>
      </c>
      <c r="B327" s="44">
        <v>783</v>
      </c>
      <c r="C327" s="44" t="s">
        <v>6939</v>
      </c>
      <c r="D327" s="44" t="s">
        <v>5895</v>
      </c>
      <c r="E327" s="44" t="s">
        <v>3468</v>
      </c>
      <c r="F327" s="44" t="s">
        <v>10</v>
      </c>
      <c r="G327" s="44" t="s">
        <v>98</v>
      </c>
      <c r="H327" s="44">
        <v>0.5</v>
      </c>
      <c r="I327" s="44" t="s">
        <v>1757</v>
      </c>
      <c r="J327" s="44" t="s">
        <v>302</v>
      </c>
      <c r="K327" s="44" t="s">
        <v>15</v>
      </c>
      <c r="L327" s="44" t="s">
        <v>15</v>
      </c>
      <c r="M327" s="44" t="s">
        <v>30</v>
      </c>
      <c r="N327" s="44" t="s">
        <v>15</v>
      </c>
      <c r="O327" s="44" t="s">
        <v>3470</v>
      </c>
      <c r="P327" s="44" t="s">
        <v>56</v>
      </c>
    </row>
    <row r="328" spans="1:16">
      <c r="A328" s="44" t="s">
        <v>15</v>
      </c>
      <c r="B328" s="44">
        <v>782</v>
      </c>
      <c r="C328" s="44" t="s">
        <v>5190</v>
      </c>
      <c r="D328" s="44" t="s">
        <v>5896</v>
      </c>
      <c r="E328" s="44" t="s">
        <v>5191</v>
      </c>
      <c r="F328" s="44" t="s">
        <v>10</v>
      </c>
      <c r="G328" s="44" t="s">
        <v>98</v>
      </c>
      <c r="H328" s="44">
        <v>1.25</v>
      </c>
      <c r="I328" s="44" t="s">
        <v>119</v>
      </c>
      <c r="J328" s="44" t="s">
        <v>5192</v>
      </c>
      <c r="K328" s="44" t="s">
        <v>15</v>
      </c>
      <c r="L328" s="44" t="s">
        <v>15</v>
      </c>
      <c r="M328" s="44" t="s">
        <v>30</v>
      </c>
      <c r="N328" s="44" t="s">
        <v>15</v>
      </c>
      <c r="O328" s="44" t="s">
        <v>3470</v>
      </c>
      <c r="P328" s="44" t="s">
        <v>129</v>
      </c>
    </row>
    <row r="329" spans="1:16">
      <c r="A329" s="44" t="s">
        <v>1599</v>
      </c>
      <c r="B329" s="44">
        <v>781</v>
      </c>
      <c r="C329" s="44" t="s">
        <v>3448</v>
      </c>
      <c r="D329" s="44" t="s">
        <v>5560</v>
      </c>
      <c r="E329" s="44" t="s">
        <v>1036</v>
      </c>
      <c r="F329" s="44" t="s">
        <v>308</v>
      </c>
      <c r="G329" s="44" t="s">
        <v>98</v>
      </c>
      <c r="H329" s="44">
        <v>3.1</v>
      </c>
      <c r="I329" s="44" t="s">
        <v>12</v>
      </c>
      <c r="J329" s="44" t="s">
        <v>3449</v>
      </c>
      <c r="K329" s="44" t="s">
        <v>3206</v>
      </c>
      <c r="L329" s="44" t="s">
        <v>39</v>
      </c>
      <c r="M329" s="44" t="s">
        <v>30</v>
      </c>
      <c r="N329" s="44" t="s">
        <v>15</v>
      </c>
      <c r="O329" s="44" t="s">
        <v>3470</v>
      </c>
      <c r="P329" s="44" t="s">
        <v>56</v>
      </c>
    </row>
    <row r="330" spans="1:16">
      <c r="A330" s="44" t="s">
        <v>1599</v>
      </c>
      <c r="B330" s="44">
        <v>780</v>
      </c>
      <c r="C330" s="44" t="s">
        <v>3452</v>
      </c>
      <c r="D330" s="44" t="s">
        <v>5561</v>
      </c>
      <c r="E330" s="44" t="s">
        <v>3453</v>
      </c>
      <c r="F330" s="44" t="s">
        <v>10</v>
      </c>
      <c r="G330" s="44" t="s">
        <v>11</v>
      </c>
      <c r="H330" s="44">
        <v>2.569</v>
      </c>
      <c r="I330" s="44" t="s">
        <v>12</v>
      </c>
      <c r="J330" s="44" t="s">
        <v>1462</v>
      </c>
      <c r="K330" s="44" t="s">
        <v>15</v>
      </c>
      <c r="L330" s="44" t="s">
        <v>15</v>
      </c>
      <c r="M330" s="44" t="s">
        <v>21</v>
      </c>
      <c r="N330" s="44" t="s">
        <v>2721</v>
      </c>
      <c r="O330" s="44" t="s">
        <v>3470</v>
      </c>
      <c r="P330" s="44" t="s">
        <v>50</v>
      </c>
    </row>
    <row r="331" spans="1:16">
      <c r="A331" s="44" t="s">
        <v>15</v>
      </c>
      <c r="B331" s="44">
        <v>779</v>
      </c>
      <c r="C331" s="44" t="s">
        <v>6940</v>
      </c>
      <c r="D331" s="44" t="s">
        <v>5664</v>
      </c>
      <c r="E331" s="44" t="s">
        <v>2426</v>
      </c>
      <c r="F331" s="44" t="s">
        <v>10</v>
      </c>
      <c r="G331" s="44" t="s">
        <v>11</v>
      </c>
      <c r="H331" s="44">
        <v>4.8499999999999996</v>
      </c>
      <c r="I331" s="44" t="s">
        <v>12</v>
      </c>
      <c r="J331" s="44" t="s">
        <v>38</v>
      </c>
      <c r="K331" s="44" t="s">
        <v>62</v>
      </c>
      <c r="L331" s="44" t="s">
        <v>1608</v>
      </c>
      <c r="M331" s="44" t="s">
        <v>21</v>
      </c>
      <c r="N331" s="44" t="s">
        <v>2721</v>
      </c>
      <c r="O331" s="44" t="s">
        <v>3471</v>
      </c>
      <c r="P331" s="44" t="s">
        <v>56</v>
      </c>
    </row>
    <row r="332" spans="1:16">
      <c r="A332" s="44" t="s">
        <v>1775</v>
      </c>
      <c r="B332" s="44">
        <v>778</v>
      </c>
      <c r="C332" s="44" t="s">
        <v>6941</v>
      </c>
      <c r="D332" s="44" t="s">
        <v>5664</v>
      </c>
      <c r="E332" s="44" t="s">
        <v>3460</v>
      </c>
      <c r="F332" s="44" t="s">
        <v>10</v>
      </c>
      <c r="G332" s="44" t="s">
        <v>98</v>
      </c>
      <c r="H332" s="44">
        <v>20</v>
      </c>
      <c r="I332" s="44" t="s">
        <v>6193</v>
      </c>
      <c r="J332" s="44" t="s">
        <v>327</v>
      </c>
      <c r="K332" s="44" t="s">
        <v>2205</v>
      </c>
      <c r="L332" s="44" t="s">
        <v>1728</v>
      </c>
      <c r="M332" s="44" t="s">
        <v>14</v>
      </c>
      <c r="N332" s="44" t="s">
        <v>2689</v>
      </c>
      <c r="O332" s="44" t="s">
        <v>3098</v>
      </c>
      <c r="P332" s="44" t="s">
        <v>65</v>
      </c>
    </row>
    <row r="333" spans="1:16">
      <c r="A333" s="44" t="s">
        <v>15</v>
      </c>
      <c r="B333" s="44">
        <v>777</v>
      </c>
      <c r="C333" s="44" t="s">
        <v>3450</v>
      </c>
      <c r="D333" s="44" t="s">
        <v>5714</v>
      </c>
      <c r="E333" s="44" t="s">
        <v>3451</v>
      </c>
      <c r="F333" s="44" t="s">
        <v>10</v>
      </c>
      <c r="G333" s="44" t="s">
        <v>98</v>
      </c>
      <c r="H333" s="44">
        <v>0.7</v>
      </c>
      <c r="I333" s="44" t="s">
        <v>12</v>
      </c>
      <c r="J333" s="44" t="s">
        <v>438</v>
      </c>
      <c r="K333" s="44" t="s">
        <v>1134</v>
      </c>
      <c r="L333" s="44" t="s">
        <v>1745</v>
      </c>
      <c r="M333" s="44" t="s">
        <v>70</v>
      </c>
      <c r="N333" s="44" t="s">
        <v>2688</v>
      </c>
      <c r="O333" s="44" t="s">
        <v>3471</v>
      </c>
      <c r="P333" s="44" t="s">
        <v>128</v>
      </c>
    </row>
    <row r="334" spans="1:16">
      <c r="A334" s="44" t="s">
        <v>15</v>
      </c>
      <c r="B334" s="44">
        <v>776</v>
      </c>
      <c r="C334" s="44" t="s">
        <v>6942</v>
      </c>
      <c r="D334" s="44" t="s">
        <v>5785</v>
      </c>
      <c r="E334" s="44" t="s">
        <v>3596</v>
      </c>
      <c r="F334" s="44" t="s">
        <v>10</v>
      </c>
      <c r="G334" s="44" t="s">
        <v>11</v>
      </c>
      <c r="H334" s="44">
        <v>1.4</v>
      </c>
      <c r="I334" s="44" t="s">
        <v>12</v>
      </c>
      <c r="J334" s="44" t="s">
        <v>46</v>
      </c>
      <c r="K334" s="44" t="s">
        <v>15</v>
      </c>
      <c r="L334" s="44" t="s">
        <v>15</v>
      </c>
      <c r="M334" s="44" t="s">
        <v>21</v>
      </c>
      <c r="N334" s="44" t="s">
        <v>2721</v>
      </c>
      <c r="O334" s="44" t="s">
        <v>3470</v>
      </c>
      <c r="P334" s="44" t="s">
        <v>45</v>
      </c>
    </row>
    <row r="335" spans="1:16">
      <c r="A335" s="44" t="s">
        <v>1599</v>
      </c>
      <c r="B335" s="44">
        <v>775</v>
      </c>
      <c r="C335" s="44" t="s">
        <v>3439</v>
      </c>
      <c r="D335" s="44" t="s">
        <v>5562</v>
      </c>
      <c r="E335" s="44" t="s">
        <v>3440</v>
      </c>
      <c r="F335" s="44" t="s">
        <v>10</v>
      </c>
      <c r="G335" s="44" t="s">
        <v>98</v>
      </c>
      <c r="H335" s="44">
        <v>1.5</v>
      </c>
      <c r="I335" s="44" t="s">
        <v>12</v>
      </c>
      <c r="J335" s="44" t="s">
        <v>29</v>
      </c>
      <c r="K335" s="44" t="s">
        <v>55</v>
      </c>
      <c r="L335" s="44" t="s">
        <v>1730</v>
      </c>
      <c r="M335" s="44" t="s">
        <v>21</v>
      </c>
      <c r="N335" s="44" t="s">
        <v>15</v>
      </c>
      <c r="O335" s="44" t="s">
        <v>3471</v>
      </c>
      <c r="P335" s="44" t="s">
        <v>50</v>
      </c>
    </row>
    <row r="336" spans="1:16">
      <c r="A336" s="44" t="s">
        <v>2686</v>
      </c>
      <c r="B336" s="44">
        <v>774</v>
      </c>
      <c r="C336" s="44" t="s">
        <v>3444</v>
      </c>
      <c r="D336" s="44" t="s">
        <v>5563</v>
      </c>
      <c r="E336" s="44" t="s">
        <v>2161</v>
      </c>
      <c r="F336" s="44" t="s">
        <v>1629</v>
      </c>
      <c r="G336" s="44" t="s">
        <v>98</v>
      </c>
      <c r="H336" s="44">
        <v>8</v>
      </c>
      <c r="I336" s="44" t="s">
        <v>12</v>
      </c>
      <c r="J336" s="44" t="s">
        <v>1650</v>
      </c>
      <c r="K336" s="44" t="s">
        <v>231</v>
      </c>
      <c r="L336" s="44" t="s">
        <v>1610</v>
      </c>
      <c r="M336" s="44" t="s">
        <v>30</v>
      </c>
      <c r="N336" s="44" t="s">
        <v>15</v>
      </c>
      <c r="O336" s="44" t="s">
        <v>3098</v>
      </c>
      <c r="P336" s="44" t="s">
        <v>17</v>
      </c>
    </row>
    <row r="337" spans="1:16">
      <c r="A337" s="44" t="s">
        <v>1775</v>
      </c>
      <c r="B337" s="44">
        <v>773</v>
      </c>
      <c r="C337" s="44" t="s">
        <v>6891</v>
      </c>
      <c r="D337" s="44" t="s">
        <v>5563</v>
      </c>
      <c r="E337" s="44" t="s">
        <v>3438</v>
      </c>
      <c r="F337" s="44" t="s">
        <v>10</v>
      </c>
      <c r="G337" s="44" t="s">
        <v>11</v>
      </c>
      <c r="H337" s="44">
        <v>30</v>
      </c>
      <c r="I337" s="44" t="s">
        <v>12</v>
      </c>
      <c r="J337" s="44" t="s">
        <v>572</v>
      </c>
      <c r="K337" s="44" t="s">
        <v>15</v>
      </c>
      <c r="L337" s="44" t="s">
        <v>15</v>
      </c>
      <c r="M337" s="44" t="s">
        <v>14</v>
      </c>
      <c r="N337" s="44" t="s">
        <v>2721</v>
      </c>
      <c r="O337" s="44" t="s">
        <v>3327</v>
      </c>
      <c r="P337" s="44" t="s">
        <v>127</v>
      </c>
    </row>
    <row r="338" spans="1:16">
      <c r="A338" s="44" t="s">
        <v>1775</v>
      </c>
      <c r="B338" s="44">
        <v>772</v>
      </c>
      <c r="C338" s="44" t="s">
        <v>6892</v>
      </c>
      <c r="D338" s="44" t="s">
        <v>5563</v>
      </c>
      <c r="E338" s="44" t="s">
        <v>3438</v>
      </c>
      <c r="F338" s="44" t="s">
        <v>10</v>
      </c>
      <c r="G338" s="44" t="s">
        <v>11</v>
      </c>
      <c r="H338" s="44">
        <v>60</v>
      </c>
      <c r="I338" s="44" t="s">
        <v>135</v>
      </c>
      <c r="J338" s="44" t="s">
        <v>484</v>
      </c>
      <c r="K338" s="44" t="s">
        <v>15</v>
      </c>
      <c r="L338" s="44" t="s">
        <v>15</v>
      </c>
      <c r="M338" s="44" t="s">
        <v>14</v>
      </c>
      <c r="N338" s="44" t="s">
        <v>2721</v>
      </c>
      <c r="O338" s="44" t="s">
        <v>3327</v>
      </c>
      <c r="P338" s="44" t="s">
        <v>127</v>
      </c>
    </row>
    <row r="339" spans="1:16">
      <c r="A339" s="44" t="s">
        <v>1775</v>
      </c>
      <c r="B339" s="44">
        <v>771</v>
      </c>
      <c r="C339" s="44" t="s">
        <v>6890</v>
      </c>
      <c r="D339" s="44" t="s">
        <v>5563</v>
      </c>
      <c r="E339" s="44" t="s">
        <v>2155</v>
      </c>
      <c r="F339" s="44" t="s">
        <v>10</v>
      </c>
      <c r="G339" s="44" t="s">
        <v>11</v>
      </c>
      <c r="H339" s="44">
        <v>30</v>
      </c>
      <c r="I339" s="44" t="s">
        <v>102</v>
      </c>
      <c r="J339" s="44" t="s">
        <v>3437</v>
      </c>
      <c r="K339" s="44" t="s">
        <v>15</v>
      </c>
      <c r="L339" s="44" t="s">
        <v>15</v>
      </c>
      <c r="M339" s="44" t="s">
        <v>14</v>
      </c>
      <c r="N339" s="44" t="s">
        <v>2721</v>
      </c>
      <c r="O339" s="44" t="s">
        <v>3327</v>
      </c>
      <c r="P339" s="44" t="s">
        <v>127</v>
      </c>
    </row>
    <row r="340" spans="1:16">
      <c r="A340" s="44" t="s">
        <v>15</v>
      </c>
      <c r="B340" s="44">
        <v>770</v>
      </c>
      <c r="C340" s="44" t="s">
        <v>6943</v>
      </c>
      <c r="D340" s="44" t="s">
        <v>5786</v>
      </c>
      <c r="E340" s="44" t="s">
        <v>1816</v>
      </c>
      <c r="F340" s="44" t="s">
        <v>10</v>
      </c>
      <c r="G340" s="44" t="s">
        <v>11</v>
      </c>
      <c r="H340" s="44">
        <v>1.97</v>
      </c>
      <c r="I340" s="44" t="s">
        <v>12</v>
      </c>
      <c r="J340" s="44" t="s">
        <v>31</v>
      </c>
      <c r="K340" s="44" t="s">
        <v>15</v>
      </c>
      <c r="L340" s="44" t="s">
        <v>15</v>
      </c>
      <c r="M340" s="44" t="s">
        <v>21</v>
      </c>
      <c r="N340" s="44" t="s">
        <v>2721</v>
      </c>
      <c r="O340" s="44" t="s">
        <v>3470</v>
      </c>
      <c r="P340" s="44" t="s">
        <v>33</v>
      </c>
    </row>
    <row r="341" spans="1:16">
      <c r="A341" s="44" t="s">
        <v>2686</v>
      </c>
      <c r="B341" s="44">
        <v>769</v>
      </c>
      <c r="C341" s="44" t="s">
        <v>3445</v>
      </c>
      <c r="D341" s="44" t="s">
        <v>5564</v>
      </c>
      <c r="E341" s="44" t="s">
        <v>467</v>
      </c>
      <c r="F341" s="44" t="s">
        <v>89</v>
      </c>
      <c r="G341" s="44" t="s">
        <v>98</v>
      </c>
      <c r="H341" s="44">
        <v>4</v>
      </c>
      <c r="I341" s="44" t="s">
        <v>1657</v>
      </c>
      <c r="J341" s="44" t="s">
        <v>438</v>
      </c>
      <c r="K341" s="44" t="s">
        <v>3446</v>
      </c>
      <c r="L341" s="44" t="s">
        <v>1728</v>
      </c>
      <c r="M341" s="44" t="s">
        <v>30</v>
      </c>
      <c r="N341" s="44" t="s">
        <v>15</v>
      </c>
      <c r="O341" s="44" t="s">
        <v>3098</v>
      </c>
      <c r="P341" s="44" t="s">
        <v>127</v>
      </c>
    </row>
    <row r="342" spans="1:16">
      <c r="A342" s="44" t="s">
        <v>15</v>
      </c>
      <c r="B342" s="44">
        <v>768</v>
      </c>
      <c r="C342" s="44" t="s">
        <v>6944</v>
      </c>
      <c r="D342" s="44" t="s">
        <v>5805</v>
      </c>
      <c r="E342" s="44" t="s">
        <v>2037</v>
      </c>
      <c r="F342" s="44" t="s">
        <v>10</v>
      </c>
      <c r="G342" s="44" t="s">
        <v>98</v>
      </c>
      <c r="H342" s="44">
        <v>3</v>
      </c>
      <c r="I342" s="44" t="s">
        <v>12</v>
      </c>
      <c r="J342" s="44" t="s">
        <v>1922</v>
      </c>
      <c r="K342" s="44" t="s">
        <v>1575</v>
      </c>
      <c r="L342" s="44" t="s">
        <v>1741</v>
      </c>
      <c r="M342" s="44" t="s">
        <v>14</v>
      </c>
      <c r="N342" s="44" t="s">
        <v>15</v>
      </c>
      <c r="O342" s="44" t="s">
        <v>3470</v>
      </c>
      <c r="P342" s="44" t="s">
        <v>26</v>
      </c>
    </row>
    <row r="343" spans="1:16">
      <c r="A343" s="44" t="s">
        <v>15</v>
      </c>
      <c r="B343" s="44">
        <v>767</v>
      </c>
      <c r="C343" s="44" t="s">
        <v>6945</v>
      </c>
      <c r="D343" s="44" t="s">
        <v>5805</v>
      </c>
      <c r="E343" s="44" t="s">
        <v>3408</v>
      </c>
      <c r="F343" s="44" t="s">
        <v>10</v>
      </c>
      <c r="G343" s="44" t="s">
        <v>98</v>
      </c>
      <c r="H343" s="44">
        <v>0.39</v>
      </c>
      <c r="I343" s="44" t="s">
        <v>12</v>
      </c>
      <c r="J343" s="44" t="s">
        <v>309</v>
      </c>
      <c r="K343" s="44" t="s">
        <v>15</v>
      </c>
      <c r="L343" s="44" t="s">
        <v>15</v>
      </c>
      <c r="M343" s="44" t="s">
        <v>21</v>
      </c>
      <c r="N343" s="44" t="s">
        <v>15</v>
      </c>
      <c r="O343" s="44" t="s">
        <v>3470</v>
      </c>
      <c r="P343" s="44" t="s">
        <v>50</v>
      </c>
    </row>
    <row r="344" spans="1:16">
      <c r="A344" s="44" t="s">
        <v>15</v>
      </c>
      <c r="B344" s="44">
        <v>766</v>
      </c>
      <c r="C344" s="44" t="s">
        <v>6946</v>
      </c>
      <c r="D344" s="44" t="s">
        <v>5897</v>
      </c>
      <c r="E344" s="44" t="s">
        <v>1999</v>
      </c>
      <c r="F344" s="44" t="s">
        <v>10</v>
      </c>
      <c r="G344" s="44" t="s">
        <v>98</v>
      </c>
      <c r="H344" s="44">
        <v>0.54800000000000004</v>
      </c>
      <c r="I344" s="44" t="s">
        <v>1757</v>
      </c>
      <c r="J344" s="44" t="s">
        <v>318</v>
      </c>
      <c r="K344" s="44" t="s">
        <v>15</v>
      </c>
      <c r="L344" s="44" t="s">
        <v>15</v>
      </c>
      <c r="M344" s="44" t="s">
        <v>30</v>
      </c>
      <c r="N344" s="44" t="s">
        <v>15</v>
      </c>
      <c r="O344" s="44" t="s">
        <v>3470</v>
      </c>
      <c r="P344" s="44" t="s">
        <v>56</v>
      </c>
    </row>
    <row r="345" spans="1:16">
      <c r="A345" s="44" t="s">
        <v>1599</v>
      </c>
      <c r="B345" s="44">
        <v>765</v>
      </c>
      <c r="C345" s="44" t="s">
        <v>3379</v>
      </c>
      <c r="D345" s="44" t="s">
        <v>5565</v>
      </c>
      <c r="E345" s="44" t="s">
        <v>3380</v>
      </c>
      <c r="F345" s="44" t="s">
        <v>10</v>
      </c>
      <c r="G345" s="44" t="s">
        <v>11</v>
      </c>
      <c r="H345" s="44">
        <v>4.5999999999999996</v>
      </c>
      <c r="I345" s="44" t="s">
        <v>1713</v>
      </c>
      <c r="J345" s="44" t="s">
        <v>154</v>
      </c>
      <c r="K345" s="44" t="s">
        <v>3381</v>
      </c>
      <c r="L345" s="44" t="s">
        <v>1739</v>
      </c>
      <c r="M345" s="44" t="s">
        <v>21</v>
      </c>
      <c r="N345" s="44" t="s">
        <v>2721</v>
      </c>
      <c r="O345" s="44" t="s">
        <v>3470</v>
      </c>
      <c r="P345" s="44" t="s">
        <v>28</v>
      </c>
    </row>
    <row r="346" spans="1:16">
      <c r="A346" s="44" t="s">
        <v>15</v>
      </c>
      <c r="B346" s="44">
        <v>764</v>
      </c>
      <c r="C346" s="44" t="s">
        <v>6947</v>
      </c>
      <c r="D346" s="44" t="s">
        <v>5565</v>
      </c>
      <c r="E346" s="44" t="s">
        <v>3382</v>
      </c>
      <c r="F346" s="44" t="s">
        <v>10</v>
      </c>
      <c r="G346" s="44" t="s">
        <v>11</v>
      </c>
      <c r="H346" s="44">
        <v>0.91</v>
      </c>
      <c r="I346" s="44" t="s">
        <v>12</v>
      </c>
      <c r="J346" s="44" t="s">
        <v>19</v>
      </c>
      <c r="K346" s="44" t="s">
        <v>15</v>
      </c>
      <c r="L346" s="44" t="s">
        <v>15</v>
      </c>
      <c r="M346" s="44" t="s">
        <v>70</v>
      </c>
      <c r="N346" s="44" t="s">
        <v>2721</v>
      </c>
      <c r="O346" s="44" t="s">
        <v>3470</v>
      </c>
      <c r="P346" s="44" t="s">
        <v>56</v>
      </c>
    </row>
    <row r="347" spans="1:16">
      <c r="A347" s="44" t="s">
        <v>15</v>
      </c>
      <c r="B347" s="44">
        <v>763</v>
      </c>
      <c r="C347" s="44" t="s">
        <v>6948</v>
      </c>
      <c r="D347" s="44" t="s">
        <v>5787</v>
      </c>
      <c r="E347" s="44" t="s">
        <v>3383</v>
      </c>
      <c r="F347" s="44" t="s">
        <v>1991</v>
      </c>
      <c r="G347" s="44" t="s">
        <v>11</v>
      </c>
      <c r="H347" s="44">
        <v>6.7</v>
      </c>
      <c r="I347" s="44" t="s">
        <v>12</v>
      </c>
      <c r="J347" s="44" t="s">
        <v>3384</v>
      </c>
      <c r="K347" s="44" t="s">
        <v>15</v>
      </c>
      <c r="L347" s="44" t="s">
        <v>15</v>
      </c>
      <c r="M347" s="44" t="s">
        <v>21</v>
      </c>
      <c r="N347" s="44" t="s">
        <v>2721</v>
      </c>
      <c r="O347" s="44" t="s">
        <v>3470</v>
      </c>
      <c r="P347" s="44" t="s">
        <v>45</v>
      </c>
    </row>
    <row r="348" spans="1:16">
      <c r="A348" s="44" t="s">
        <v>15</v>
      </c>
      <c r="B348" s="44">
        <v>762</v>
      </c>
      <c r="C348" s="44" t="s">
        <v>6949</v>
      </c>
      <c r="D348" s="44" t="s">
        <v>5788</v>
      </c>
      <c r="E348" s="44" t="s">
        <v>3513</v>
      </c>
      <c r="F348" s="44" t="s">
        <v>10</v>
      </c>
      <c r="G348" s="44" t="s">
        <v>11</v>
      </c>
      <c r="H348" s="44">
        <v>1.2749999999999999</v>
      </c>
      <c r="I348" s="44" t="s">
        <v>12</v>
      </c>
      <c r="J348" s="44" t="s">
        <v>34</v>
      </c>
      <c r="K348" s="44" t="s">
        <v>15</v>
      </c>
      <c r="L348" s="44" t="s">
        <v>15</v>
      </c>
      <c r="M348" s="44" t="s">
        <v>21</v>
      </c>
      <c r="N348" s="44" t="s">
        <v>2721</v>
      </c>
      <c r="O348" s="44" t="s">
        <v>3470</v>
      </c>
      <c r="P348" s="44" t="s">
        <v>33</v>
      </c>
    </row>
    <row r="349" spans="1:16">
      <c r="A349" s="44" t="s">
        <v>1775</v>
      </c>
      <c r="B349" s="44">
        <v>761</v>
      </c>
      <c r="C349" s="44" t="s">
        <v>6950</v>
      </c>
      <c r="D349" s="44" t="s">
        <v>5715</v>
      </c>
      <c r="E349" s="44" t="s">
        <v>3362</v>
      </c>
      <c r="F349" s="44" t="s">
        <v>10</v>
      </c>
      <c r="G349" s="44" t="s">
        <v>98</v>
      </c>
      <c r="H349" s="44">
        <v>3</v>
      </c>
      <c r="I349" s="44" t="s">
        <v>12</v>
      </c>
      <c r="J349" s="44" t="s">
        <v>3363</v>
      </c>
      <c r="K349" s="44" t="s">
        <v>439</v>
      </c>
      <c r="L349" s="44" t="s">
        <v>1728</v>
      </c>
      <c r="M349" s="44" t="s">
        <v>14</v>
      </c>
      <c r="N349" s="44" t="s">
        <v>15</v>
      </c>
      <c r="O349" s="44" t="s">
        <v>3470</v>
      </c>
      <c r="P349" s="44" t="s">
        <v>17</v>
      </c>
    </row>
    <row r="350" spans="1:16">
      <c r="A350" s="44" t="s">
        <v>15</v>
      </c>
      <c r="B350" s="44">
        <v>760</v>
      </c>
      <c r="C350" s="44" t="s">
        <v>6951</v>
      </c>
      <c r="D350" s="44" t="s">
        <v>5566</v>
      </c>
      <c r="E350" s="44" t="s">
        <v>3359</v>
      </c>
      <c r="F350" s="44" t="s">
        <v>10</v>
      </c>
      <c r="G350" s="44" t="s">
        <v>11</v>
      </c>
      <c r="H350" s="44">
        <v>3</v>
      </c>
      <c r="I350" s="44" t="s">
        <v>12</v>
      </c>
      <c r="J350" s="44" t="s">
        <v>75</v>
      </c>
      <c r="K350" s="44" t="s">
        <v>15</v>
      </c>
      <c r="L350" s="44" t="s">
        <v>15</v>
      </c>
      <c r="M350" s="44" t="s">
        <v>21</v>
      </c>
      <c r="N350" s="44" t="s">
        <v>2721</v>
      </c>
      <c r="O350" s="44" t="s">
        <v>3470</v>
      </c>
      <c r="P350" s="44" t="s">
        <v>50</v>
      </c>
    </row>
    <row r="351" spans="1:16">
      <c r="A351" s="44" t="s">
        <v>1599</v>
      </c>
      <c r="B351" s="44">
        <v>759</v>
      </c>
      <c r="C351" s="44" t="s">
        <v>3360</v>
      </c>
      <c r="D351" s="44" t="s">
        <v>5566</v>
      </c>
      <c r="E351" s="44" t="s">
        <v>3368</v>
      </c>
      <c r="F351" s="44" t="s">
        <v>10</v>
      </c>
      <c r="G351" s="44" t="s">
        <v>11</v>
      </c>
      <c r="H351" s="44">
        <v>12.5</v>
      </c>
      <c r="I351" s="44" t="s">
        <v>12</v>
      </c>
      <c r="J351" s="44" t="s">
        <v>154</v>
      </c>
      <c r="K351" s="44" t="s">
        <v>20</v>
      </c>
      <c r="L351" s="44" t="s">
        <v>1730</v>
      </c>
      <c r="M351" s="44" t="s">
        <v>21</v>
      </c>
      <c r="N351" s="44" t="s">
        <v>3036</v>
      </c>
      <c r="O351" s="44" t="s">
        <v>3470</v>
      </c>
      <c r="P351" s="44" t="s">
        <v>17</v>
      </c>
    </row>
    <row r="352" spans="1:16">
      <c r="A352" s="44" t="s">
        <v>1599</v>
      </c>
      <c r="B352" s="44">
        <v>758</v>
      </c>
      <c r="C352" s="44" t="s">
        <v>2940</v>
      </c>
      <c r="D352" s="44" t="s">
        <v>5567</v>
      </c>
      <c r="E352" s="44" t="s">
        <v>3372</v>
      </c>
      <c r="F352" s="44" t="s">
        <v>105</v>
      </c>
      <c r="G352" s="44" t="s">
        <v>98</v>
      </c>
      <c r="H352" s="44">
        <v>1.25</v>
      </c>
      <c r="I352" s="44" t="s">
        <v>119</v>
      </c>
      <c r="J352" s="44" t="s">
        <v>1972</v>
      </c>
      <c r="K352" s="44" t="s">
        <v>15</v>
      </c>
      <c r="L352" s="44" t="s">
        <v>15</v>
      </c>
      <c r="M352" s="44" t="s">
        <v>85</v>
      </c>
      <c r="N352" s="44" t="s">
        <v>15</v>
      </c>
      <c r="O352" s="44" t="s">
        <v>3470</v>
      </c>
      <c r="P352" s="44" t="s">
        <v>26</v>
      </c>
    </row>
    <row r="353" spans="1:16">
      <c r="A353" s="44" t="s">
        <v>2686</v>
      </c>
      <c r="B353" s="44">
        <v>757</v>
      </c>
      <c r="C353" s="44" t="s">
        <v>3375</v>
      </c>
      <c r="D353" s="44" t="s">
        <v>5567</v>
      </c>
      <c r="E353" s="44" t="s">
        <v>1960</v>
      </c>
      <c r="F353" s="44" t="s">
        <v>89</v>
      </c>
      <c r="G353" s="44" t="s">
        <v>98</v>
      </c>
      <c r="H353" s="44">
        <v>5</v>
      </c>
      <c r="I353" s="44" t="s">
        <v>12</v>
      </c>
      <c r="J353" s="44" t="s">
        <v>3376</v>
      </c>
      <c r="K353" s="44" t="s">
        <v>3377</v>
      </c>
      <c r="L353" s="44" t="s">
        <v>1739</v>
      </c>
      <c r="M353" s="44" t="s">
        <v>512</v>
      </c>
      <c r="N353" s="44" t="s">
        <v>15</v>
      </c>
      <c r="O353" s="44" t="s">
        <v>3098</v>
      </c>
      <c r="P353" s="44" t="s">
        <v>127</v>
      </c>
    </row>
    <row r="354" spans="1:16">
      <c r="A354" s="44" t="s">
        <v>2686</v>
      </c>
      <c r="B354" s="44">
        <v>756</v>
      </c>
      <c r="C354" s="44" t="s">
        <v>3281</v>
      </c>
      <c r="D354" s="44" t="s">
        <v>5568</v>
      </c>
      <c r="E354" s="44" t="s">
        <v>430</v>
      </c>
      <c r="F354" s="44" t="s">
        <v>10</v>
      </c>
      <c r="G354" s="44" t="s">
        <v>11</v>
      </c>
      <c r="H354" s="44">
        <v>25</v>
      </c>
      <c r="I354" s="44" t="s">
        <v>12</v>
      </c>
      <c r="J354" s="44" t="s">
        <v>897</v>
      </c>
      <c r="K354" s="44" t="s">
        <v>1914</v>
      </c>
      <c r="L354" s="44" t="s">
        <v>1610</v>
      </c>
      <c r="M354" s="44" t="s">
        <v>30</v>
      </c>
      <c r="N354" s="44" t="s">
        <v>2721</v>
      </c>
      <c r="O354" s="44" t="s">
        <v>3098</v>
      </c>
      <c r="P354" s="44" t="s">
        <v>65</v>
      </c>
    </row>
    <row r="355" spans="1:16">
      <c r="A355" s="44" t="s">
        <v>15</v>
      </c>
      <c r="B355" s="44">
        <v>755</v>
      </c>
      <c r="C355" s="44" t="s">
        <v>6952</v>
      </c>
      <c r="D355" s="44" t="s">
        <v>5898</v>
      </c>
      <c r="E355" s="44" t="s">
        <v>3283</v>
      </c>
      <c r="F355" s="44" t="s">
        <v>10</v>
      </c>
      <c r="G355" s="44" t="s">
        <v>98</v>
      </c>
      <c r="H355" s="44">
        <v>2.09</v>
      </c>
      <c r="I355" s="44" t="s">
        <v>12</v>
      </c>
      <c r="J355" s="44" t="s">
        <v>302</v>
      </c>
      <c r="K355" s="44" t="s">
        <v>15</v>
      </c>
      <c r="L355" s="44" t="s">
        <v>15</v>
      </c>
      <c r="M355" s="44" t="s">
        <v>30</v>
      </c>
      <c r="N355" s="44" t="s">
        <v>15</v>
      </c>
      <c r="O355" s="44" t="s">
        <v>3470</v>
      </c>
      <c r="P355" s="44" t="s">
        <v>48</v>
      </c>
    </row>
    <row r="356" spans="1:16">
      <c r="A356" s="44" t="s">
        <v>15</v>
      </c>
      <c r="B356" s="44">
        <v>754</v>
      </c>
      <c r="C356" s="44" t="s">
        <v>6953</v>
      </c>
      <c r="D356" s="44" t="s">
        <v>5806</v>
      </c>
      <c r="E356" s="44" t="s">
        <v>3285</v>
      </c>
      <c r="F356" s="44" t="s">
        <v>10</v>
      </c>
      <c r="G356" s="44" t="s">
        <v>2454</v>
      </c>
      <c r="H356" s="44">
        <v>105</v>
      </c>
      <c r="I356" s="44" t="s">
        <v>12</v>
      </c>
      <c r="J356" s="44" t="s">
        <v>3286</v>
      </c>
      <c r="K356" s="44" t="s">
        <v>464</v>
      </c>
      <c r="L356" s="44" t="s">
        <v>1610</v>
      </c>
      <c r="M356" s="44" t="s">
        <v>21</v>
      </c>
      <c r="N356" s="44" t="s">
        <v>15</v>
      </c>
      <c r="O356" s="44" t="s">
        <v>3470</v>
      </c>
      <c r="P356" s="44" t="s">
        <v>50</v>
      </c>
    </row>
    <row r="357" spans="1:16">
      <c r="A357" s="44" t="s">
        <v>15</v>
      </c>
      <c r="B357" s="44">
        <v>753</v>
      </c>
      <c r="C357" s="44" t="s">
        <v>3198</v>
      </c>
      <c r="D357" s="44" t="s">
        <v>5899</v>
      </c>
      <c r="E357" s="44" t="s">
        <v>2219</v>
      </c>
      <c r="F357" s="44" t="s">
        <v>10</v>
      </c>
      <c r="G357" s="44" t="s">
        <v>462</v>
      </c>
      <c r="H357" s="44">
        <v>1.014</v>
      </c>
      <c r="I357" s="44" t="s">
        <v>119</v>
      </c>
      <c r="J357" s="44" t="s">
        <v>302</v>
      </c>
      <c r="K357" s="44" t="s">
        <v>15</v>
      </c>
      <c r="L357" s="44" t="s">
        <v>15</v>
      </c>
      <c r="M357" s="44" t="s">
        <v>30</v>
      </c>
      <c r="N357" s="44" t="s">
        <v>15</v>
      </c>
      <c r="O357" s="44" t="s">
        <v>3471</v>
      </c>
      <c r="P357" s="44" t="s">
        <v>56</v>
      </c>
    </row>
    <row r="358" spans="1:16">
      <c r="A358" s="44" t="s">
        <v>1599</v>
      </c>
      <c r="B358" s="44">
        <v>752</v>
      </c>
      <c r="C358" s="44" t="s">
        <v>3199</v>
      </c>
      <c r="D358" s="44" t="s">
        <v>5569</v>
      </c>
      <c r="E358" s="44" t="s">
        <v>3200</v>
      </c>
      <c r="F358" s="44" t="s">
        <v>10</v>
      </c>
      <c r="G358" s="44" t="s">
        <v>11</v>
      </c>
      <c r="H358" s="44">
        <v>1.88</v>
      </c>
      <c r="I358" s="44" t="s">
        <v>12</v>
      </c>
      <c r="J358" s="44" t="s">
        <v>34</v>
      </c>
      <c r="K358" s="44" t="s">
        <v>15</v>
      </c>
      <c r="L358" s="44" t="s">
        <v>15</v>
      </c>
      <c r="M358" s="44" t="s">
        <v>21</v>
      </c>
      <c r="N358" s="44" t="s">
        <v>2721</v>
      </c>
      <c r="O358" s="44" t="s">
        <v>3470</v>
      </c>
      <c r="P358" s="44" t="s">
        <v>33</v>
      </c>
    </row>
    <row r="359" spans="1:16">
      <c r="A359" s="44" t="s">
        <v>1599</v>
      </c>
      <c r="B359" s="44">
        <v>751</v>
      </c>
      <c r="C359" s="44" t="s">
        <v>3204</v>
      </c>
      <c r="D359" s="44" t="s">
        <v>5569</v>
      </c>
      <c r="E359" s="44" t="s">
        <v>3205</v>
      </c>
      <c r="F359" s="44" t="s">
        <v>10</v>
      </c>
      <c r="G359" s="44" t="s">
        <v>98</v>
      </c>
      <c r="H359" s="44">
        <v>3.5</v>
      </c>
      <c r="I359" s="44" t="s">
        <v>6193</v>
      </c>
      <c r="J359" s="44" t="s">
        <v>2076</v>
      </c>
      <c r="K359" s="44" t="s">
        <v>3206</v>
      </c>
      <c r="L359" s="44" t="s">
        <v>1608</v>
      </c>
      <c r="M359" s="44" t="s">
        <v>14</v>
      </c>
      <c r="N359" s="44" t="s">
        <v>2689</v>
      </c>
      <c r="O359" s="44" t="s">
        <v>3098</v>
      </c>
      <c r="P359" s="44" t="s">
        <v>3208</v>
      </c>
    </row>
    <row r="360" spans="1:16">
      <c r="A360" s="44" t="s">
        <v>15</v>
      </c>
      <c r="B360" s="44">
        <v>750</v>
      </c>
      <c r="C360" s="44" t="s">
        <v>6954</v>
      </c>
      <c r="D360" s="44" t="s">
        <v>5569</v>
      </c>
      <c r="E360" s="44" t="s">
        <v>1768</v>
      </c>
      <c r="F360" s="44" t="s">
        <v>10</v>
      </c>
      <c r="G360" s="44" t="s">
        <v>11</v>
      </c>
      <c r="H360" s="44">
        <v>2.97</v>
      </c>
      <c r="I360" s="44" t="s">
        <v>3209</v>
      </c>
      <c r="J360" s="44" t="s">
        <v>637</v>
      </c>
      <c r="K360" s="44" t="s">
        <v>15</v>
      </c>
      <c r="L360" s="44" t="s">
        <v>15</v>
      </c>
      <c r="M360" s="44" t="s">
        <v>14</v>
      </c>
      <c r="N360" s="44" t="s">
        <v>2721</v>
      </c>
      <c r="O360" s="44" t="s">
        <v>3470</v>
      </c>
      <c r="P360" s="44" t="s">
        <v>50</v>
      </c>
    </row>
    <row r="361" spans="1:16">
      <c r="A361" s="44" t="s">
        <v>15</v>
      </c>
      <c r="B361" s="44">
        <v>749</v>
      </c>
      <c r="C361" s="44" t="s">
        <v>6955</v>
      </c>
      <c r="D361" s="44" t="s">
        <v>5789</v>
      </c>
      <c r="E361" s="44" t="s">
        <v>3211</v>
      </c>
      <c r="F361" s="44" t="s">
        <v>10</v>
      </c>
      <c r="G361" s="44" t="s">
        <v>11</v>
      </c>
      <c r="H361" s="44">
        <v>11</v>
      </c>
      <c r="I361" s="44" t="s">
        <v>12</v>
      </c>
      <c r="J361" s="44" t="s">
        <v>27</v>
      </c>
      <c r="K361" s="44" t="s">
        <v>15</v>
      </c>
      <c r="L361" s="44" t="s">
        <v>15</v>
      </c>
      <c r="M361" s="44" t="s">
        <v>163</v>
      </c>
      <c r="N361" s="44" t="s">
        <v>2721</v>
      </c>
      <c r="O361" s="44" t="s">
        <v>3470</v>
      </c>
      <c r="P361" s="44" t="s">
        <v>56</v>
      </c>
    </row>
    <row r="362" spans="1:16">
      <c r="A362" s="44" t="s">
        <v>15</v>
      </c>
      <c r="B362" s="44">
        <v>748</v>
      </c>
      <c r="C362" s="44" t="s">
        <v>6956</v>
      </c>
      <c r="D362" s="44" t="s">
        <v>5789</v>
      </c>
      <c r="E362" s="44" t="s">
        <v>3213</v>
      </c>
      <c r="F362" s="44" t="s">
        <v>10</v>
      </c>
      <c r="G362" s="44" t="s">
        <v>11</v>
      </c>
      <c r="H362" s="44">
        <v>2</v>
      </c>
      <c r="I362" s="44" t="s">
        <v>12</v>
      </c>
      <c r="J362" s="44" t="s">
        <v>61</v>
      </c>
      <c r="K362" s="44" t="s">
        <v>15</v>
      </c>
      <c r="L362" s="44" t="s">
        <v>15</v>
      </c>
      <c r="M362" s="44" t="s">
        <v>70</v>
      </c>
      <c r="N362" s="44" t="s">
        <v>2721</v>
      </c>
      <c r="O362" s="44" t="s">
        <v>3470</v>
      </c>
      <c r="P362" s="44" t="s">
        <v>56</v>
      </c>
    </row>
    <row r="363" spans="1:16">
      <c r="A363" s="44" t="s">
        <v>15</v>
      </c>
      <c r="B363" s="44">
        <v>747</v>
      </c>
      <c r="C363" s="44" t="s">
        <v>6957</v>
      </c>
      <c r="D363" s="44" t="s">
        <v>5789</v>
      </c>
      <c r="E363" s="44" t="s">
        <v>2130</v>
      </c>
      <c r="F363" s="44" t="s">
        <v>10</v>
      </c>
      <c r="G363" s="44" t="s">
        <v>98</v>
      </c>
      <c r="H363" s="44">
        <v>1.3</v>
      </c>
      <c r="I363" s="44" t="s">
        <v>12</v>
      </c>
      <c r="J363" s="44" t="s">
        <v>256</v>
      </c>
      <c r="K363" s="44" t="s">
        <v>3206</v>
      </c>
      <c r="L363" s="44" t="s">
        <v>1610</v>
      </c>
      <c r="M363" s="44" t="s">
        <v>30</v>
      </c>
      <c r="N363" s="44" t="s">
        <v>15</v>
      </c>
      <c r="O363" s="44" t="s">
        <v>3470</v>
      </c>
      <c r="P363" s="44" t="s">
        <v>56</v>
      </c>
    </row>
    <row r="364" spans="1:16">
      <c r="A364" s="44" t="s">
        <v>15</v>
      </c>
      <c r="B364" s="44">
        <v>746</v>
      </c>
      <c r="C364" s="44" t="s">
        <v>3215</v>
      </c>
      <c r="D364" s="44" t="s">
        <v>5789</v>
      </c>
      <c r="E364" s="44" t="s">
        <v>2120</v>
      </c>
      <c r="F364" s="44" t="s">
        <v>10</v>
      </c>
      <c r="G364" s="44" t="s">
        <v>98</v>
      </c>
      <c r="H364" s="44">
        <v>1.5</v>
      </c>
      <c r="I364" s="44" t="s">
        <v>119</v>
      </c>
      <c r="J364" s="44" t="s">
        <v>2076</v>
      </c>
      <c r="K364" s="44" t="s">
        <v>2041</v>
      </c>
      <c r="L364" s="44" t="s">
        <v>39</v>
      </c>
      <c r="M364" s="44" t="s">
        <v>30</v>
      </c>
      <c r="N364" s="44" t="s">
        <v>15</v>
      </c>
      <c r="O364" s="44" t="s">
        <v>3470</v>
      </c>
      <c r="P364" s="44" t="s">
        <v>56</v>
      </c>
    </row>
    <row r="365" spans="1:16">
      <c r="A365" s="44" t="s">
        <v>15</v>
      </c>
      <c r="B365" s="44">
        <v>745</v>
      </c>
      <c r="C365" s="44" t="s">
        <v>6958</v>
      </c>
      <c r="D365" s="44" t="s">
        <v>5789</v>
      </c>
      <c r="E365" s="44" t="s">
        <v>3216</v>
      </c>
      <c r="F365" s="44" t="s">
        <v>10</v>
      </c>
      <c r="G365" s="44" t="s">
        <v>11</v>
      </c>
      <c r="H365" s="44">
        <v>1.85</v>
      </c>
      <c r="I365" s="44" t="s">
        <v>12</v>
      </c>
      <c r="J365" s="44" t="s">
        <v>61</v>
      </c>
      <c r="K365" s="44" t="s">
        <v>15</v>
      </c>
      <c r="L365" s="44" t="s">
        <v>15</v>
      </c>
      <c r="M365" s="44" t="s">
        <v>14</v>
      </c>
      <c r="N365" s="44" t="s">
        <v>2721</v>
      </c>
      <c r="O365" s="44" t="s">
        <v>3470</v>
      </c>
      <c r="P365" s="44" t="s">
        <v>56</v>
      </c>
    </row>
    <row r="366" spans="1:16">
      <c r="A366" s="44" t="s">
        <v>15</v>
      </c>
      <c r="B366" s="44">
        <v>744</v>
      </c>
      <c r="C366" s="44" t="s">
        <v>6959</v>
      </c>
      <c r="D366" s="44" t="s">
        <v>5789</v>
      </c>
      <c r="E366" s="44" t="s">
        <v>3217</v>
      </c>
      <c r="F366" s="44" t="s">
        <v>10</v>
      </c>
      <c r="G366" s="44" t="s">
        <v>98</v>
      </c>
      <c r="H366" s="44">
        <v>0.38500000000000001</v>
      </c>
      <c r="I366" s="44" t="s">
        <v>12</v>
      </c>
      <c r="J366" s="44" t="s">
        <v>727</v>
      </c>
      <c r="K366" s="44" t="s">
        <v>15</v>
      </c>
      <c r="L366" s="44" t="s">
        <v>15</v>
      </c>
      <c r="M366" s="44" t="s">
        <v>70</v>
      </c>
      <c r="N366" s="44" t="s">
        <v>15</v>
      </c>
      <c r="O366" s="44" t="s">
        <v>3470</v>
      </c>
      <c r="P366" s="44" t="s">
        <v>56</v>
      </c>
    </row>
    <row r="367" spans="1:16">
      <c r="A367" s="44" t="s">
        <v>1599</v>
      </c>
      <c r="B367" s="44">
        <v>743</v>
      </c>
      <c r="C367" s="44" t="s">
        <v>2987</v>
      </c>
      <c r="D367" s="44" t="s">
        <v>5570</v>
      </c>
      <c r="E367" s="44" t="s">
        <v>1046</v>
      </c>
      <c r="F367" s="44" t="s">
        <v>1624</v>
      </c>
      <c r="G367" s="44" t="s">
        <v>98</v>
      </c>
      <c r="H367" s="44">
        <v>4</v>
      </c>
      <c r="I367" s="44" t="s">
        <v>12</v>
      </c>
      <c r="J367" s="44" t="s">
        <v>264</v>
      </c>
      <c r="K367" s="44" t="s">
        <v>1971</v>
      </c>
      <c r="L367" s="44" t="s">
        <v>1608</v>
      </c>
      <c r="M367" s="44" t="s">
        <v>30</v>
      </c>
      <c r="N367" s="44" t="s">
        <v>5469</v>
      </c>
      <c r="O367" s="44" t="s">
        <v>3470</v>
      </c>
      <c r="P367" s="44" t="s">
        <v>26</v>
      </c>
    </row>
    <row r="368" spans="1:16">
      <c r="A368" s="44" t="s">
        <v>15</v>
      </c>
      <c r="B368" s="44">
        <v>742</v>
      </c>
      <c r="C368" s="44" t="s">
        <v>6960</v>
      </c>
      <c r="D368" s="44" t="s">
        <v>5571</v>
      </c>
      <c r="E368" s="44" t="s">
        <v>2096</v>
      </c>
      <c r="F368" s="44" t="s">
        <v>10</v>
      </c>
      <c r="G368" s="44" t="s">
        <v>11</v>
      </c>
      <c r="H368" s="44">
        <v>7.1</v>
      </c>
      <c r="I368" s="44" t="s">
        <v>12</v>
      </c>
      <c r="J368" s="44" t="s">
        <v>61</v>
      </c>
      <c r="K368" s="44" t="s">
        <v>15</v>
      </c>
      <c r="L368" s="44" t="s">
        <v>15</v>
      </c>
      <c r="M368" s="44" t="s">
        <v>30</v>
      </c>
      <c r="N368" s="44" t="s">
        <v>3732</v>
      </c>
      <c r="O368" s="44" t="s">
        <v>3470</v>
      </c>
      <c r="P368" s="44" t="s">
        <v>56</v>
      </c>
    </row>
    <row r="369" spans="1:16">
      <c r="A369" s="44" t="s">
        <v>1599</v>
      </c>
      <c r="B369" s="44">
        <v>741</v>
      </c>
      <c r="C369" s="44" t="s">
        <v>2971</v>
      </c>
      <c r="D369" s="44" t="s">
        <v>5571</v>
      </c>
      <c r="E369" s="44" t="s">
        <v>2994</v>
      </c>
      <c r="F369" s="44" t="s">
        <v>10</v>
      </c>
      <c r="G369" s="44" t="s">
        <v>98</v>
      </c>
      <c r="H369" s="44">
        <v>0.17</v>
      </c>
      <c r="I369" s="44" t="s">
        <v>119</v>
      </c>
      <c r="J369" s="44" t="s">
        <v>2972</v>
      </c>
      <c r="K369" s="44" t="s">
        <v>15</v>
      </c>
      <c r="L369" s="44" t="s">
        <v>15</v>
      </c>
      <c r="M369" s="44" t="s">
        <v>30</v>
      </c>
      <c r="N369" s="44" t="s">
        <v>15</v>
      </c>
      <c r="O369" s="44" t="s">
        <v>3470</v>
      </c>
      <c r="P369" s="44" t="s">
        <v>72</v>
      </c>
    </row>
    <row r="370" spans="1:16">
      <c r="A370" s="44" t="s">
        <v>1775</v>
      </c>
      <c r="B370" s="44">
        <v>740</v>
      </c>
      <c r="C370" s="44" t="s">
        <v>2975</v>
      </c>
      <c r="D370" s="44" t="s">
        <v>5665</v>
      </c>
      <c r="E370" s="44" t="s">
        <v>3565</v>
      </c>
      <c r="F370" s="44" t="s">
        <v>2539</v>
      </c>
      <c r="G370" s="44" t="s">
        <v>98</v>
      </c>
      <c r="H370" s="44">
        <v>5</v>
      </c>
      <c r="I370" s="44" t="s">
        <v>12</v>
      </c>
      <c r="J370" s="44" t="s">
        <v>2374</v>
      </c>
      <c r="K370" s="44" t="s">
        <v>2256</v>
      </c>
      <c r="L370" s="44" t="s">
        <v>1739</v>
      </c>
      <c r="M370" s="44" t="s">
        <v>14</v>
      </c>
      <c r="N370" s="44" t="s">
        <v>2688</v>
      </c>
      <c r="O370" s="44" t="s">
        <v>3098</v>
      </c>
      <c r="P370" s="44" t="s">
        <v>127</v>
      </c>
    </row>
    <row r="371" spans="1:16">
      <c r="A371" s="44" t="s">
        <v>1599</v>
      </c>
      <c r="B371" s="44">
        <v>739</v>
      </c>
      <c r="C371" s="44" t="s">
        <v>2971</v>
      </c>
      <c r="D371" s="44" t="s">
        <v>5572</v>
      </c>
      <c r="E371" s="44" t="s">
        <v>208</v>
      </c>
      <c r="F371" s="44" t="s">
        <v>10</v>
      </c>
      <c r="G371" s="44" t="s">
        <v>98</v>
      </c>
      <c r="H371" s="44">
        <v>1.25</v>
      </c>
      <c r="I371" s="44" t="s">
        <v>119</v>
      </c>
      <c r="J371" s="44" t="s">
        <v>2972</v>
      </c>
      <c r="K371" s="44" t="s">
        <v>1134</v>
      </c>
      <c r="L371" s="44" t="s">
        <v>1733</v>
      </c>
      <c r="M371" s="44" t="s">
        <v>30</v>
      </c>
      <c r="N371" s="44" t="s">
        <v>15</v>
      </c>
      <c r="O371" s="44" t="s">
        <v>3470</v>
      </c>
      <c r="P371" s="44" t="s">
        <v>72</v>
      </c>
    </row>
    <row r="372" spans="1:16">
      <c r="A372" s="44" t="s">
        <v>15</v>
      </c>
      <c r="B372" s="44">
        <v>738</v>
      </c>
      <c r="C372" s="44" t="s">
        <v>6961</v>
      </c>
      <c r="D372" s="44" t="s">
        <v>5572</v>
      </c>
      <c r="E372" s="44" t="s">
        <v>2965</v>
      </c>
      <c r="F372" s="44" t="s">
        <v>10</v>
      </c>
      <c r="G372" s="44" t="s">
        <v>11</v>
      </c>
      <c r="H372" s="44">
        <v>2</v>
      </c>
      <c r="I372" s="44" t="s">
        <v>12</v>
      </c>
      <c r="J372" s="44" t="s">
        <v>41</v>
      </c>
      <c r="K372" s="44" t="s">
        <v>15</v>
      </c>
      <c r="L372" s="44" t="s">
        <v>15</v>
      </c>
      <c r="M372" s="44" t="s">
        <v>14</v>
      </c>
      <c r="N372" s="44" t="s">
        <v>3732</v>
      </c>
      <c r="O372" s="44" t="s">
        <v>3470</v>
      </c>
      <c r="P372" s="44" t="s">
        <v>50</v>
      </c>
    </row>
    <row r="373" spans="1:16">
      <c r="A373" s="44" t="s">
        <v>1775</v>
      </c>
      <c r="B373" s="44">
        <v>737</v>
      </c>
      <c r="C373" s="44" t="s">
        <v>6891</v>
      </c>
      <c r="D373" s="44" t="s">
        <v>5572</v>
      </c>
      <c r="E373" s="44" t="s">
        <v>2155</v>
      </c>
      <c r="F373" s="44" t="s">
        <v>10</v>
      </c>
      <c r="G373" s="44" t="s">
        <v>11</v>
      </c>
      <c r="H373" s="44">
        <v>40</v>
      </c>
      <c r="I373" s="44" t="s">
        <v>12</v>
      </c>
      <c r="J373" s="44" t="s">
        <v>572</v>
      </c>
      <c r="K373" s="44" t="s">
        <v>15</v>
      </c>
      <c r="L373" s="44" t="s">
        <v>15</v>
      </c>
      <c r="M373" s="44" t="s">
        <v>14</v>
      </c>
      <c r="N373" s="44" t="s">
        <v>2721</v>
      </c>
      <c r="O373" s="44" t="s">
        <v>3327</v>
      </c>
      <c r="P373" s="44" t="s">
        <v>127</v>
      </c>
    </row>
    <row r="374" spans="1:16">
      <c r="A374" s="44" t="s">
        <v>1775</v>
      </c>
      <c r="B374" s="44">
        <v>736</v>
      </c>
      <c r="C374" s="44" t="s">
        <v>6892</v>
      </c>
      <c r="D374" s="44" t="s">
        <v>5572</v>
      </c>
      <c r="E374" s="44" t="s">
        <v>2155</v>
      </c>
      <c r="F374" s="44" t="s">
        <v>10</v>
      </c>
      <c r="G374" s="44" t="s">
        <v>11</v>
      </c>
      <c r="H374" s="44">
        <v>60</v>
      </c>
      <c r="I374" s="44" t="s">
        <v>135</v>
      </c>
      <c r="J374" s="44" t="s">
        <v>484</v>
      </c>
      <c r="K374" s="44" t="s">
        <v>15</v>
      </c>
      <c r="L374" s="44" t="s">
        <v>15</v>
      </c>
      <c r="M374" s="44" t="s">
        <v>14</v>
      </c>
      <c r="N374" s="44" t="s">
        <v>2721</v>
      </c>
      <c r="O374" s="44" t="s">
        <v>3327</v>
      </c>
      <c r="P374" s="44" t="s">
        <v>127</v>
      </c>
    </row>
    <row r="375" spans="1:16">
      <c r="A375" s="44" t="s">
        <v>15</v>
      </c>
      <c r="B375" s="44">
        <v>735</v>
      </c>
      <c r="C375" s="44" t="s">
        <v>6962</v>
      </c>
      <c r="D375" s="44" t="s">
        <v>5807</v>
      </c>
      <c r="E375" s="44" t="s">
        <v>5524</v>
      </c>
      <c r="F375" s="44" t="s">
        <v>10</v>
      </c>
      <c r="G375" s="44" t="s">
        <v>11</v>
      </c>
      <c r="H375" s="44">
        <v>1.39</v>
      </c>
      <c r="I375" s="44" t="s">
        <v>1652</v>
      </c>
      <c r="J375" s="44" t="s">
        <v>75</v>
      </c>
      <c r="K375" s="44" t="s">
        <v>15</v>
      </c>
      <c r="L375" s="44" t="s">
        <v>15</v>
      </c>
      <c r="M375" s="44" t="s">
        <v>21</v>
      </c>
      <c r="N375" s="44" t="s">
        <v>3732</v>
      </c>
      <c r="O375" s="44" t="s">
        <v>3470</v>
      </c>
      <c r="P375" s="44" t="s">
        <v>28</v>
      </c>
    </row>
    <row r="376" spans="1:16">
      <c r="A376" s="44" t="s">
        <v>15</v>
      </c>
      <c r="B376" s="44">
        <v>734</v>
      </c>
      <c r="C376" s="44" t="s">
        <v>2985</v>
      </c>
      <c r="D376" s="44" t="s">
        <v>5807</v>
      </c>
      <c r="E376" s="44" t="s">
        <v>2219</v>
      </c>
      <c r="F376" s="44" t="s">
        <v>10</v>
      </c>
      <c r="G376" s="44" t="s">
        <v>462</v>
      </c>
      <c r="H376" s="44">
        <v>7.61</v>
      </c>
      <c r="I376" s="44" t="s">
        <v>119</v>
      </c>
      <c r="J376" s="44" t="s">
        <v>302</v>
      </c>
      <c r="K376" s="44" t="s">
        <v>15</v>
      </c>
      <c r="L376" s="44" t="s">
        <v>15</v>
      </c>
      <c r="M376" s="44" t="s">
        <v>30</v>
      </c>
      <c r="N376" s="44" t="s">
        <v>15</v>
      </c>
      <c r="O376" s="44" t="s">
        <v>3471</v>
      </c>
      <c r="P376" s="44" t="s">
        <v>56</v>
      </c>
    </row>
    <row r="377" spans="1:16">
      <c r="A377" s="44" t="s">
        <v>15</v>
      </c>
      <c r="B377" s="44">
        <v>733</v>
      </c>
      <c r="C377" s="44" t="s">
        <v>6963</v>
      </c>
      <c r="D377" s="44" t="s">
        <v>5807</v>
      </c>
      <c r="E377" s="44" t="s">
        <v>2983</v>
      </c>
      <c r="F377" s="44" t="s">
        <v>1665</v>
      </c>
      <c r="G377" s="44" t="s">
        <v>98</v>
      </c>
      <c r="H377" s="44">
        <v>2</v>
      </c>
      <c r="I377" s="44" t="s">
        <v>12</v>
      </c>
      <c r="J377" s="44" t="s">
        <v>1439</v>
      </c>
      <c r="K377" s="44" t="s">
        <v>15</v>
      </c>
      <c r="L377" s="44" t="s">
        <v>15</v>
      </c>
      <c r="M377" s="44" t="s">
        <v>14</v>
      </c>
      <c r="N377" s="44" t="s">
        <v>15</v>
      </c>
      <c r="O377" s="44" t="s">
        <v>3471</v>
      </c>
      <c r="P377" s="44" t="s">
        <v>35</v>
      </c>
    </row>
    <row r="378" spans="1:16">
      <c r="A378" s="44" t="s">
        <v>1599</v>
      </c>
      <c r="B378" s="44">
        <v>732</v>
      </c>
      <c r="C378" s="44" t="s">
        <v>2966</v>
      </c>
      <c r="D378" s="44" t="s">
        <v>5573</v>
      </c>
      <c r="E378" s="44" t="s">
        <v>2967</v>
      </c>
      <c r="F378" s="44" t="s">
        <v>10</v>
      </c>
      <c r="G378" s="44" t="s">
        <v>11</v>
      </c>
      <c r="H378" s="44">
        <v>4.84</v>
      </c>
      <c r="I378" s="44" t="s">
        <v>12</v>
      </c>
      <c r="J378" s="44" t="s">
        <v>2968</v>
      </c>
      <c r="K378" s="44" t="s">
        <v>546</v>
      </c>
      <c r="L378" s="44" t="s">
        <v>2961</v>
      </c>
      <c r="M378" s="44" t="s">
        <v>21</v>
      </c>
      <c r="N378" s="44" t="s">
        <v>3732</v>
      </c>
      <c r="O378" s="44" t="s">
        <v>3470</v>
      </c>
      <c r="P378" s="44" t="s">
        <v>26</v>
      </c>
    </row>
    <row r="379" spans="1:16">
      <c r="A379" s="44" t="s">
        <v>1775</v>
      </c>
      <c r="B379" s="44">
        <v>731</v>
      </c>
      <c r="C379" s="44" t="s">
        <v>6964</v>
      </c>
      <c r="D379" s="44" t="s">
        <v>5573</v>
      </c>
      <c r="E379" s="44" t="s">
        <v>2970</v>
      </c>
      <c r="F379" s="44" t="s">
        <v>10</v>
      </c>
      <c r="G379" s="44" t="s">
        <v>11</v>
      </c>
      <c r="H379" s="44">
        <v>8.0399999999999991</v>
      </c>
      <c r="I379" s="44" t="s">
        <v>12</v>
      </c>
      <c r="J379" s="44" t="s">
        <v>2968</v>
      </c>
      <c r="K379" s="44" t="s">
        <v>546</v>
      </c>
      <c r="L379" s="44" t="s">
        <v>2961</v>
      </c>
      <c r="M379" s="44" t="s">
        <v>21</v>
      </c>
      <c r="N379" s="44" t="s">
        <v>3732</v>
      </c>
      <c r="O379" s="44" t="s">
        <v>3470</v>
      </c>
      <c r="P379" s="44" t="s">
        <v>26</v>
      </c>
    </row>
    <row r="380" spans="1:16">
      <c r="A380" s="44" t="s">
        <v>15</v>
      </c>
      <c r="B380" s="44">
        <v>730</v>
      </c>
      <c r="C380" s="44" t="s">
        <v>6965</v>
      </c>
      <c r="D380" s="44" t="s">
        <v>5574</v>
      </c>
      <c r="E380" s="44" t="s">
        <v>2930</v>
      </c>
      <c r="F380" s="44" t="s">
        <v>10</v>
      </c>
      <c r="G380" s="44" t="s">
        <v>11</v>
      </c>
      <c r="H380" s="44">
        <v>2.87</v>
      </c>
      <c r="I380" s="44" t="s">
        <v>12</v>
      </c>
      <c r="J380" s="44" t="s">
        <v>49</v>
      </c>
      <c r="K380" s="44" t="s">
        <v>580</v>
      </c>
      <c r="L380" s="44" t="s">
        <v>1736</v>
      </c>
      <c r="M380" s="44" t="s">
        <v>21</v>
      </c>
      <c r="N380" s="44" t="s">
        <v>3732</v>
      </c>
      <c r="O380" s="44" t="s">
        <v>3470</v>
      </c>
      <c r="P380" s="44" t="s">
        <v>26</v>
      </c>
    </row>
    <row r="381" spans="1:16">
      <c r="A381" s="44" t="s">
        <v>1599</v>
      </c>
      <c r="B381" s="44">
        <v>729</v>
      </c>
      <c r="C381" s="44" t="s">
        <v>2929</v>
      </c>
      <c r="D381" s="44" t="s">
        <v>5574</v>
      </c>
      <c r="E381" s="44" t="s">
        <v>1723</v>
      </c>
      <c r="F381" s="44" t="s">
        <v>10</v>
      </c>
      <c r="G381" s="44" t="s">
        <v>11</v>
      </c>
      <c r="H381" s="44">
        <v>5.5</v>
      </c>
      <c r="I381" s="44" t="s">
        <v>12</v>
      </c>
      <c r="J381" s="44" t="s">
        <v>75</v>
      </c>
      <c r="K381" s="44" t="s">
        <v>25</v>
      </c>
      <c r="L381" s="44" t="s">
        <v>1736</v>
      </c>
      <c r="M381" s="44" t="s">
        <v>21</v>
      </c>
      <c r="N381" s="44" t="s">
        <v>3732</v>
      </c>
      <c r="O381" s="44" t="s">
        <v>3470</v>
      </c>
      <c r="P381" s="44" t="s">
        <v>101</v>
      </c>
    </row>
    <row r="382" spans="1:16">
      <c r="A382" s="44" t="s">
        <v>1599</v>
      </c>
      <c r="B382" s="44">
        <v>728</v>
      </c>
      <c r="C382" s="44" t="s">
        <v>2925</v>
      </c>
      <c r="D382" s="44" t="s">
        <v>5574</v>
      </c>
      <c r="E382" s="44" t="s">
        <v>2926</v>
      </c>
      <c r="F382" s="44" t="s">
        <v>10</v>
      </c>
      <c r="G382" s="44" t="s">
        <v>11</v>
      </c>
      <c r="H382" s="44">
        <v>0.89</v>
      </c>
      <c r="I382" s="44" t="s">
        <v>12</v>
      </c>
      <c r="J382" s="44" t="s">
        <v>154</v>
      </c>
      <c r="K382" s="44" t="s">
        <v>15</v>
      </c>
      <c r="L382" s="44" t="s">
        <v>15</v>
      </c>
      <c r="M382" s="44" t="s">
        <v>21</v>
      </c>
      <c r="N382" s="44" t="s">
        <v>3732</v>
      </c>
      <c r="O382" s="44" t="s">
        <v>3470</v>
      </c>
      <c r="P382" s="44" t="s">
        <v>97</v>
      </c>
    </row>
    <row r="383" spans="1:16">
      <c r="A383" s="44" t="s">
        <v>15</v>
      </c>
      <c r="B383" s="44">
        <v>727</v>
      </c>
      <c r="C383" s="44" t="s">
        <v>6966</v>
      </c>
      <c r="D383" s="44" t="s">
        <v>5808</v>
      </c>
      <c r="E383" s="44" t="s">
        <v>2935</v>
      </c>
      <c r="F383" s="44" t="s">
        <v>10</v>
      </c>
      <c r="G383" s="44" t="s">
        <v>11</v>
      </c>
      <c r="H383" s="44">
        <v>15</v>
      </c>
      <c r="I383" s="44" t="s">
        <v>12</v>
      </c>
      <c r="J383" s="44" t="s">
        <v>38</v>
      </c>
      <c r="K383" s="44" t="s">
        <v>862</v>
      </c>
      <c r="L383" s="44" t="s">
        <v>1737</v>
      </c>
      <c r="M383" s="44" t="s">
        <v>14</v>
      </c>
      <c r="N383" s="44" t="s">
        <v>3732</v>
      </c>
      <c r="O383" s="44" t="s">
        <v>3470</v>
      </c>
      <c r="P383" s="44" t="s">
        <v>17</v>
      </c>
    </row>
    <row r="384" spans="1:16">
      <c r="A384" s="44" t="s">
        <v>15</v>
      </c>
      <c r="B384" s="44">
        <v>726</v>
      </c>
      <c r="C384" s="44" t="s">
        <v>6967</v>
      </c>
      <c r="D384" s="44" t="s">
        <v>5808</v>
      </c>
      <c r="E384" s="44" t="s">
        <v>2931</v>
      </c>
      <c r="F384" s="44" t="s">
        <v>10</v>
      </c>
      <c r="G384" s="44" t="s">
        <v>11</v>
      </c>
      <c r="H384" s="44">
        <v>3.35</v>
      </c>
      <c r="I384" s="44" t="s">
        <v>12</v>
      </c>
      <c r="J384" s="44" t="s">
        <v>2932</v>
      </c>
      <c r="K384" s="44" t="s">
        <v>155</v>
      </c>
      <c r="L384" s="44" t="s">
        <v>2933</v>
      </c>
      <c r="M384" s="44" t="s">
        <v>21</v>
      </c>
      <c r="N384" s="44" t="s">
        <v>3732</v>
      </c>
      <c r="O384" s="44" t="s">
        <v>3470</v>
      </c>
      <c r="P384" s="44" t="s">
        <v>17</v>
      </c>
    </row>
    <row r="385" spans="1:16">
      <c r="A385" s="44" t="s">
        <v>15</v>
      </c>
      <c r="B385" s="44">
        <v>725</v>
      </c>
      <c r="C385" s="44" t="s">
        <v>6968</v>
      </c>
      <c r="D385" s="44" t="s">
        <v>5666</v>
      </c>
      <c r="E385" s="44" t="s">
        <v>2936</v>
      </c>
      <c r="F385" s="44" t="s">
        <v>10</v>
      </c>
      <c r="G385" s="44" t="s">
        <v>98</v>
      </c>
      <c r="H385" s="44">
        <v>0.29499999999999998</v>
      </c>
      <c r="I385" s="44" t="s">
        <v>12</v>
      </c>
      <c r="J385" s="44" t="s">
        <v>2076</v>
      </c>
      <c r="K385" s="44" t="s">
        <v>15</v>
      </c>
      <c r="L385" s="44" t="s">
        <v>15</v>
      </c>
      <c r="M385" s="44" t="s">
        <v>14</v>
      </c>
      <c r="N385" s="44" t="s">
        <v>15</v>
      </c>
      <c r="O385" s="44" t="s">
        <v>3470</v>
      </c>
      <c r="P385" s="44" t="s">
        <v>33</v>
      </c>
    </row>
    <row r="386" spans="1:16">
      <c r="A386" s="44" t="s">
        <v>1775</v>
      </c>
      <c r="B386" s="44">
        <v>724</v>
      </c>
      <c r="C386" s="44" t="s">
        <v>6969</v>
      </c>
      <c r="D386" s="44" t="s">
        <v>5666</v>
      </c>
      <c r="E386" s="44" t="s">
        <v>1043</v>
      </c>
      <c r="F386" s="44" t="s">
        <v>10</v>
      </c>
      <c r="G386" s="44" t="s">
        <v>98</v>
      </c>
      <c r="H386" s="44">
        <v>2</v>
      </c>
      <c r="I386" s="44" t="s">
        <v>135</v>
      </c>
      <c r="J386" s="44" t="s">
        <v>1909</v>
      </c>
      <c r="K386" s="44" t="s">
        <v>185</v>
      </c>
      <c r="L386" s="44" t="s">
        <v>1610</v>
      </c>
      <c r="M386" s="44" t="s">
        <v>512</v>
      </c>
      <c r="N386" s="44" t="s">
        <v>15</v>
      </c>
      <c r="O386" s="44" t="s">
        <v>3098</v>
      </c>
      <c r="P386" s="44" t="s">
        <v>56</v>
      </c>
    </row>
    <row r="387" spans="1:16">
      <c r="A387" s="44" t="s">
        <v>15</v>
      </c>
      <c r="B387" s="44">
        <v>723</v>
      </c>
      <c r="C387" s="44" t="s">
        <v>6970</v>
      </c>
      <c r="D387" s="44" t="s">
        <v>5575</v>
      </c>
      <c r="E387" s="44" t="s">
        <v>1933</v>
      </c>
      <c r="F387" s="44" t="s">
        <v>10</v>
      </c>
      <c r="G387" s="44" t="s">
        <v>98</v>
      </c>
      <c r="H387" s="44">
        <v>0.52</v>
      </c>
      <c r="I387" s="44" t="s">
        <v>12</v>
      </c>
      <c r="J387" s="44" t="s">
        <v>731</v>
      </c>
      <c r="K387" s="44" t="s">
        <v>15</v>
      </c>
      <c r="L387" s="44" t="s">
        <v>15</v>
      </c>
      <c r="M387" s="44" t="s">
        <v>21</v>
      </c>
      <c r="N387" s="44" t="s">
        <v>15</v>
      </c>
      <c r="O387" s="44" t="s">
        <v>3470</v>
      </c>
      <c r="P387" s="44" t="s">
        <v>56</v>
      </c>
    </row>
    <row r="388" spans="1:16">
      <c r="A388" s="44" t="s">
        <v>1599</v>
      </c>
      <c r="B388" s="44">
        <v>722</v>
      </c>
      <c r="C388" s="44" t="s">
        <v>2940</v>
      </c>
      <c r="D388" s="44" t="s">
        <v>5575</v>
      </c>
      <c r="E388" s="44" t="s">
        <v>3364</v>
      </c>
      <c r="F388" s="44" t="s">
        <v>105</v>
      </c>
      <c r="G388" s="44" t="s">
        <v>98</v>
      </c>
      <c r="H388" s="44">
        <v>2</v>
      </c>
      <c r="I388" s="44" t="s">
        <v>119</v>
      </c>
      <c r="J388" s="44" t="s">
        <v>1972</v>
      </c>
      <c r="K388" s="44" t="s">
        <v>1134</v>
      </c>
      <c r="L388" s="44" t="s">
        <v>1608</v>
      </c>
      <c r="M388" s="44" t="s">
        <v>85</v>
      </c>
      <c r="N388" s="44" t="s">
        <v>15</v>
      </c>
      <c r="O388" s="44" t="s">
        <v>3470</v>
      </c>
      <c r="P388" s="44" t="s">
        <v>26</v>
      </c>
    </row>
    <row r="389" spans="1:16">
      <c r="A389" s="44" t="s">
        <v>1775</v>
      </c>
      <c r="B389" s="44">
        <v>721</v>
      </c>
      <c r="C389" s="44" t="s">
        <v>2938</v>
      </c>
      <c r="D389" s="44" t="s">
        <v>5575</v>
      </c>
      <c r="E389" s="44" t="s">
        <v>3566</v>
      </c>
      <c r="F389" s="44" t="s">
        <v>239</v>
      </c>
      <c r="G389" s="44" t="s">
        <v>98</v>
      </c>
      <c r="H389" s="44">
        <v>4</v>
      </c>
      <c r="I389" s="44" t="s">
        <v>12</v>
      </c>
      <c r="J389" s="44" t="s">
        <v>2937</v>
      </c>
      <c r="K389" s="44" t="s">
        <v>2939</v>
      </c>
      <c r="L389" s="44" t="s">
        <v>1728</v>
      </c>
      <c r="M389" s="44" t="s">
        <v>14</v>
      </c>
      <c r="N389" s="44" t="s">
        <v>3731</v>
      </c>
      <c r="O389" s="44" t="s">
        <v>3098</v>
      </c>
      <c r="P389" s="44" t="s">
        <v>65</v>
      </c>
    </row>
    <row r="390" spans="1:16">
      <c r="A390" s="44" t="s">
        <v>15</v>
      </c>
      <c r="B390" s="44">
        <v>720</v>
      </c>
      <c r="C390" s="44" t="s">
        <v>6971</v>
      </c>
      <c r="D390" s="44" t="s">
        <v>5575</v>
      </c>
      <c r="E390" s="44" t="s">
        <v>3567</v>
      </c>
      <c r="F390" s="44" t="s">
        <v>10</v>
      </c>
      <c r="G390" s="44" t="s">
        <v>98</v>
      </c>
      <c r="H390" s="44">
        <v>1.94</v>
      </c>
      <c r="I390" s="44" t="s">
        <v>12</v>
      </c>
      <c r="J390" s="44" t="s">
        <v>2937</v>
      </c>
      <c r="K390" s="44" t="s">
        <v>15</v>
      </c>
      <c r="L390" s="44" t="s">
        <v>15</v>
      </c>
      <c r="M390" s="44" t="s">
        <v>14</v>
      </c>
      <c r="N390" s="44" t="s">
        <v>3727</v>
      </c>
      <c r="O390" s="44" t="s">
        <v>3098</v>
      </c>
      <c r="P390" s="44" t="s">
        <v>127</v>
      </c>
    </row>
    <row r="391" spans="1:16">
      <c r="A391" s="44" t="s">
        <v>15</v>
      </c>
      <c r="B391" s="44">
        <v>719</v>
      </c>
      <c r="C391" s="44" t="s">
        <v>6972</v>
      </c>
      <c r="D391" s="44" t="s">
        <v>5809</v>
      </c>
      <c r="E391" s="44" t="s">
        <v>1090</v>
      </c>
      <c r="F391" s="44" t="s">
        <v>10</v>
      </c>
      <c r="G391" s="44" t="s">
        <v>98</v>
      </c>
      <c r="H391" s="44">
        <v>1.6</v>
      </c>
      <c r="I391" s="44" t="s">
        <v>12</v>
      </c>
      <c r="J391" s="44" t="s">
        <v>1330</v>
      </c>
      <c r="K391" s="44" t="s">
        <v>2943</v>
      </c>
      <c r="L391" s="44" t="s">
        <v>39</v>
      </c>
      <c r="M391" s="44" t="s">
        <v>30</v>
      </c>
      <c r="N391" s="44" t="s">
        <v>15</v>
      </c>
      <c r="O391" s="44" t="s">
        <v>3470</v>
      </c>
      <c r="P391" s="44" t="s">
        <v>26</v>
      </c>
    </row>
    <row r="392" spans="1:16">
      <c r="A392" s="44" t="s">
        <v>15</v>
      </c>
      <c r="B392" s="44">
        <v>718</v>
      </c>
      <c r="C392" s="44" t="s">
        <v>6973</v>
      </c>
      <c r="D392" s="44" t="s">
        <v>5809</v>
      </c>
      <c r="E392" s="44" t="s">
        <v>2941</v>
      </c>
      <c r="F392" s="44" t="s">
        <v>10</v>
      </c>
      <c r="G392" s="44" t="s">
        <v>11</v>
      </c>
      <c r="H392" s="44">
        <v>6.86</v>
      </c>
      <c r="I392" s="44" t="s">
        <v>12</v>
      </c>
      <c r="J392" s="44" t="s">
        <v>61</v>
      </c>
      <c r="K392" s="44" t="s">
        <v>68</v>
      </c>
      <c r="L392" s="44" t="s">
        <v>1736</v>
      </c>
      <c r="M392" s="44" t="s">
        <v>21</v>
      </c>
      <c r="N392" s="44" t="s">
        <v>3732</v>
      </c>
      <c r="O392" s="44" t="s">
        <v>3470</v>
      </c>
      <c r="P392" s="44" t="s">
        <v>37</v>
      </c>
    </row>
    <row r="393" spans="1:16">
      <c r="A393" s="44" t="s">
        <v>15</v>
      </c>
      <c r="B393" s="44">
        <v>717</v>
      </c>
      <c r="C393" s="44" t="s">
        <v>6974</v>
      </c>
      <c r="D393" s="44" t="s">
        <v>5810</v>
      </c>
      <c r="E393" s="44" t="s">
        <v>2944</v>
      </c>
      <c r="F393" s="44" t="s">
        <v>10</v>
      </c>
      <c r="G393" s="44" t="s">
        <v>11</v>
      </c>
      <c r="H393" s="44">
        <v>4.4000000000000004</v>
      </c>
      <c r="I393" s="44" t="s">
        <v>12</v>
      </c>
      <c r="J393" s="44" t="s">
        <v>2945</v>
      </c>
      <c r="K393" s="44" t="s">
        <v>271</v>
      </c>
      <c r="L393" s="44" t="s">
        <v>2946</v>
      </c>
      <c r="M393" s="44" t="s">
        <v>21</v>
      </c>
      <c r="N393" s="44" t="s">
        <v>3732</v>
      </c>
      <c r="O393" s="44" t="s">
        <v>3470</v>
      </c>
      <c r="P393" s="44" t="s">
        <v>45</v>
      </c>
    </row>
    <row r="394" spans="1:16">
      <c r="A394" s="44" t="s">
        <v>15</v>
      </c>
      <c r="B394" s="44">
        <v>716</v>
      </c>
      <c r="C394" s="44" t="s">
        <v>6975</v>
      </c>
      <c r="D394" s="44" t="s">
        <v>5576</v>
      </c>
      <c r="E394" s="44" t="s">
        <v>2951</v>
      </c>
      <c r="F394" s="44" t="s">
        <v>10</v>
      </c>
      <c r="G394" s="44" t="s">
        <v>11</v>
      </c>
      <c r="H394" s="44">
        <v>21.2</v>
      </c>
      <c r="I394" s="44" t="s">
        <v>12</v>
      </c>
      <c r="J394" s="44" t="s">
        <v>38</v>
      </c>
      <c r="K394" s="44" t="s">
        <v>143</v>
      </c>
      <c r="L394" s="44" t="s">
        <v>1743</v>
      </c>
      <c r="M394" s="44" t="s">
        <v>21</v>
      </c>
      <c r="N394" s="44" t="s">
        <v>3732</v>
      </c>
      <c r="O394" s="44" t="s">
        <v>3470</v>
      </c>
      <c r="P394" s="44" t="s">
        <v>2724</v>
      </c>
    </row>
    <row r="395" spans="1:16">
      <c r="A395" s="44" t="s">
        <v>1599</v>
      </c>
      <c r="B395" s="44">
        <v>715</v>
      </c>
      <c r="C395" s="44" t="s">
        <v>2948</v>
      </c>
      <c r="D395" s="44" t="s">
        <v>5576</v>
      </c>
      <c r="E395" s="44" t="s">
        <v>2949</v>
      </c>
      <c r="F395" s="44" t="s">
        <v>10</v>
      </c>
      <c r="G395" s="44" t="s">
        <v>11</v>
      </c>
      <c r="H395" s="44">
        <v>10</v>
      </c>
      <c r="I395" s="44" t="s">
        <v>12</v>
      </c>
      <c r="J395" s="44" t="s">
        <v>2319</v>
      </c>
      <c r="K395" s="44" t="s">
        <v>155</v>
      </c>
      <c r="L395" s="44" t="s">
        <v>39</v>
      </c>
      <c r="M395" s="44" t="s">
        <v>14</v>
      </c>
      <c r="N395" s="44" t="s">
        <v>3732</v>
      </c>
      <c r="O395" s="44" t="s">
        <v>3470</v>
      </c>
      <c r="P395" s="44" t="s">
        <v>17</v>
      </c>
    </row>
    <row r="396" spans="1:16">
      <c r="A396" s="44" t="s">
        <v>1775</v>
      </c>
      <c r="B396" s="44">
        <v>714</v>
      </c>
      <c r="C396" s="44" t="s">
        <v>2952</v>
      </c>
      <c r="D396" s="44" t="s">
        <v>5716</v>
      </c>
      <c r="E396" s="44" t="s">
        <v>504</v>
      </c>
      <c r="F396" s="44" t="s">
        <v>105</v>
      </c>
      <c r="G396" s="44" t="s">
        <v>98</v>
      </c>
      <c r="H396" s="44">
        <v>3</v>
      </c>
      <c r="I396" s="44" t="s">
        <v>12</v>
      </c>
      <c r="J396" s="44" t="s">
        <v>2953</v>
      </c>
      <c r="K396" s="44" t="s">
        <v>120</v>
      </c>
      <c r="L396" s="44" t="s">
        <v>1729</v>
      </c>
      <c r="M396" s="44" t="s">
        <v>14</v>
      </c>
      <c r="N396" s="44" t="s">
        <v>5469</v>
      </c>
      <c r="O396" s="44" t="s">
        <v>3470</v>
      </c>
      <c r="P396" s="44" t="s">
        <v>26</v>
      </c>
    </row>
    <row r="397" spans="1:16">
      <c r="A397" s="44" t="s">
        <v>15</v>
      </c>
      <c r="B397" s="44">
        <v>713</v>
      </c>
      <c r="C397" s="44" t="s">
        <v>6976</v>
      </c>
      <c r="D397" s="44" t="s">
        <v>5811</v>
      </c>
      <c r="E397" s="44" t="s">
        <v>2955</v>
      </c>
      <c r="F397" s="44" t="s">
        <v>10</v>
      </c>
      <c r="G397" s="44" t="s">
        <v>11</v>
      </c>
      <c r="H397" s="44">
        <v>2.86</v>
      </c>
      <c r="I397" s="44" t="s">
        <v>12</v>
      </c>
      <c r="J397" s="44" t="s">
        <v>64</v>
      </c>
      <c r="K397" s="44" t="s">
        <v>15</v>
      </c>
      <c r="L397" s="44" t="s">
        <v>15</v>
      </c>
      <c r="M397" s="44" t="s">
        <v>21</v>
      </c>
      <c r="N397" s="44" t="s">
        <v>3732</v>
      </c>
      <c r="O397" s="44" t="s">
        <v>3470</v>
      </c>
      <c r="P397" s="44" t="s">
        <v>33</v>
      </c>
    </row>
    <row r="398" spans="1:16">
      <c r="A398" s="44" t="s">
        <v>15</v>
      </c>
      <c r="B398" s="44">
        <v>712</v>
      </c>
      <c r="C398" s="44" t="s">
        <v>6977</v>
      </c>
      <c r="D398" s="44" t="s">
        <v>5811</v>
      </c>
      <c r="E398" s="44" t="s">
        <v>2954</v>
      </c>
      <c r="F398" s="44" t="s">
        <v>10</v>
      </c>
      <c r="G398" s="44" t="s">
        <v>11</v>
      </c>
      <c r="H398" s="44">
        <v>6.25</v>
      </c>
      <c r="I398" s="44" t="s">
        <v>12</v>
      </c>
      <c r="J398" s="44" t="s">
        <v>38</v>
      </c>
      <c r="K398" s="44" t="s">
        <v>44</v>
      </c>
      <c r="L398" s="44" t="s">
        <v>63</v>
      </c>
      <c r="M398" s="44" t="s">
        <v>21</v>
      </c>
      <c r="N398" s="44" t="s">
        <v>3732</v>
      </c>
      <c r="O398" s="44" t="s">
        <v>3470</v>
      </c>
      <c r="P398" s="44" t="s">
        <v>17</v>
      </c>
    </row>
    <row r="399" spans="1:16">
      <c r="A399" s="44" t="s">
        <v>15</v>
      </c>
      <c r="B399" s="44">
        <v>711</v>
      </c>
      <c r="C399" s="44" t="s">
        <v>6978</v>
      </c>
      <c r="D399" s="44" t="s">
        <v>5812</v>
      </c>
      <c r="E399" s="44" t="s">
        <v>1769</v>
      </c>
      <c r="F399" s="44" t="s">
        <v>10</v>
      </c>
      <c r="G399" s="44" t="s">
        <v>11</v>
      </c>
      <c r="H399" s="44">
        <v>5</v>
      </c>
      <c r="I399" s="44" t="s">
        <v>12</v>
      </c>
      <c r="J399" s="44" t="s">
        <v>34</v>
      </c>
      <c r="K399" s="44" t="s">
        <v>15</v>
      </c>
      <c r="L399" s="44" t="s">
        <v>15</v>
      </c>
      <c r="M399" s="44" t="s">
        <v>14</v>
      </c>
      <c r="N399" s="44" t="s">
        <v>3732</v>
      </c>
      <c r="O399" s="44" t="s">
        <v>3470</v>
      </c>
      <c r="P399" s="44" t="s">
        <v>26</v>
      </c>
    </row>
    <row r="400" spans="1:16">
      <c r="A400" s="44" t="s">
        <v>15</v>
      </c>
      <c r="B400" s="44">
        <v>710</v>
      </c>
      <c r="C400" s="44" t="s">
        <v>6979</v>
      </c>
      <c r="D400" s="44" t="s">
        <v>5812</v>
      </c>
      <c r="E400" s="44" t="s">
        <v>2869</v>
      </c>
      <c r="F400" s="44" t="s">
        <v>10</v>
      </c>
      <c r="G400" s="44" t="s">
        <v>11</v>
      </c>
      <c r="H400" s="44">
        <v>3.87</v>
      </c>
      <c r="I400" s="44" t="s">
        <v>12</v>
      </c>
      <c r="J400" s="44" t="s">
        <v>27</v>
      </c>
      <c r="K400" s="44" t="s">
        <v>15</v>
      </c>
      <c r="L400" s="44" t="s">
        <v>15</v>
      </c>
      <c r="M400" s="44" t="s">
        <v>21</v>
      </c>
      <c r="N400" s="44" t="s">
        <v>3732</v>
      </c>
      <c r="O400" s="44" t="s">
        <v>3470</v>
      </c>
      <c r="P400" s="44" t="s">
        <v>26</v>
      </c>
    </row>
    <row r="401" spans="1:16">
      <c r="A401" s="44" t="s">
        <v>15</v>
      </c>
      <c r="B401" s="44">
        <v>709</v>
      </c>
      <c r="C401" s="44" t="s">
        <v>6980</v>
      </c>
      <c r="D401" s="44" t="s">
        <v>5812</v>
      </c>
      <c r="E401" s="44" t="s">
        <v>1828</v>
      </c>
      <c r="F401" s="44" t="s">
        <v>10</v>
      </c>
      <c r="G401" s="44" t="s">
        <v>11</v>
      </c>
      <c r="H401" s="44">
        <v>2.2000000000000002</v>
      </c>
      <c r="I401" s="44" t="s">
        <v>12</v>
      </c>
      <c r="J401" s="44" t="s">
        <v>47</v>
      </c>
      <c r="K401" s="44" t="s">
        <v>15</v>
      </c>
      <c r="L401" s="44" t="s">
        <v>15</v>
      </c>
      <c r="M401" s="44" t="s">
        <v>14</v>
      </c>
      <c r="N401" s="44" t="s">
        <v>3732</v>
      </c>
      <c r="O401" s="44" t="s">
        <v>3470</v>
      </c>
      <c r="P401" s="44" t="s">
        <v>26</v>
      </c>
    </row>
    <row r="402" spans="1:16">
      <c r="A402" s="44" t="s">
        <v>1775</v>
      </c>
      <c r="B402" s="44">
        <v>708</v>
      </c>
      <c r="C402" s="44" t="s">
        <v>6981</v>
      </c>
      <c r="D402" s="44" t="s">
        <v>5812</v>
      </c>
      <c r="E402" s="44" t="s">
        <v>2867</v>
      </c>
      <c r="F402" s="44" t="s">
        <v>10</v>
      </c>
      <c r="G402" s="44" t="s">
        <v>11</v>
      </c>
      <c r="H402" s="44">
        <v>2.48</v>
      </c>
      <c r="I402" s="44" t="s">
        <v>1652</v>
      </c>
      <c r="J402" s="44" t="s">
        <v>815</v>
      </c>
      <c r="K402" s="44" t="s">
        <v>1006</v>
      </c>
      <c r="L402" s="44" t="s">
        <v>39</v>
      </c>
      <c r="M402" s="44" t="s">
        <v>21</v>
      </c>
      <c r="N402" s="44" t="s">
        <v>3732</v>
      </c>
      <c r="O402" s="44" t="s">
        <v>3470</v>
      </c>
      <c r="P402" s="44" t="s">
        <v>28</v>
      </c>
    </row>
    <row r="403" spans="1:16">
      <c r="A403" s="44" t="s">
        <v>15</v>
      </c>
      <c r="B403" s="44">
        <v>707</v>
      </c>
      <c r="C403" s="44" t="s">
        <v>6982</v>
      </c>
      <c r="D403" s="44" t="s">
        <v>5812</v>
      </c>
      <c r="E403" s="44" t="s">
        <v>2113</v>
      </c>
      <c r="F403" s="44" t="s">
        <v>10</v>
      </c>
      <c r="G403" s="44" t="s">
        <v>11</v>
      </c>
      <c r="H403" s="44">
        <v>5.6</v>
      </c>
      <c r="I403" s="44" t="s">
        <v>12</v>
      </c>
      <c r="J403" s="44" t="s">
        <v>64</v>
      </c>
      <c r="K403" s="44" t="s">
        <v>15</v>
      </c>
      <c r="L403" s="44" t="s">
        <v>15</v>
      </c>
      <c r="M403" s="44" t="s">
        <v>30</v>
      </c>
      <c r="N403" s="44" t="s">
        <v>3732</v>
      </c>
      <c r="O403" s="44" t="s">
        <v>3470</v>
      </c>
      <c r="P403" s="44" t="s">
        <v>17</v>
      </c>
    </row>
    <row r="404" spans="1:16">
      <c r="A404" s="44" t="s">
        <v>15</v>
      </c>
      <c r="B404" s="44">
        <v>706</v>
      </c>
      <c r="C404" s="44" t="s">
        <v>6983</v>
      </c>
      <c r="D404" s="44" t="s">
        <v>5812</v>
      </c>
      <c r="E404" s="44" t="s">
        <v>2866</v>
      </c>
      <c r="F404" s="44" t="s">
        <v>10</v>
      </c>
      <c r="G404" s="44" t="s">
        <v>11</v>
      </c>
      <c r="H404" s="44">
        <v>20.399999999999999</v>
      </c>
      <c r="I404" s="44" t="s">
        <v>12</v>
      </c>
      <c r="J404" s="44" t="s">
        <v>24</v>
      </c>
      <c r="K404" s="44" t="s">
        <v>143</v>
      </c>
      <c r="L404" s="44" t="s">
        <v>39</v>
      </c>
      <c r="M404" s="44" t="s">
        <v>14</v>
      </c>
      <c r="N404" s="44" t="s">
        <v>3732</v>
      </c>
      <c r="O404" s="44" t="s">
        <v>3470</v>
      </c>
      <c r="P404" s="44" t="s">
        <v>2166</v>
      </c>
    </row>
    <row r="405" spans="1:16">
      <c r="A405" s="44" t="s">
        <v>15</v>
      </c>
      <c r="B405" s="44">
        <v>705</v>
      </c>
      <c r="C405" s="44" t="s">
        <v>6984</v>
      </c>
      <c r="D405" s="44" t="s">
        <v>5900</v>
      </c>
      <c r="E405" s="44" t="s">
        <v>1999</v>
      </c>
      <c r="F405" s="44" t="s">
        <v>10</v>
      </c>
      <c r="G405" s="44" t="s">
        <v>98</v>
      </c>
      <c r="H405" s="44">
        <v>0.46400000000000002</v>
      </c>
      <c r="I405" s="44" t="s">
        <v>12</v>
      </c>
      <c r="J405" s="44" t="s">
        <v>318</v>
      </c>
      <c r="K405" s="44" t="s">
        <v>15</v>
      </c>
      <c r="L405" s="44" t="s">
        <v>15</v>
      </c>
      <c r="M405" s="44" t="s">
        <v>30</v>
      </c>
      <c r="N405" s="44" t="s">
        <v>15</v>
      </c>
      <c r="O405" s="44" t="s">
        <v>3470</v>
      </c>
      <c r="P405" s="44" t="s">
        <v>56</v>
      </c>
    </row>
    <row r="406" spans="1:16">
      <c r="A406" s="44" t="s">
        <v>15</v>
      </c>
      <c r="B406" s="44">
        <v>704</v>
      </c>
      <c r="C406" s="44" t="s">
        <v>6985</v>
      </c>
      <c r="D406" s="44" t="s">
        <v>5900</v>
      </c>
      <c r="E406" s="44" t="s">
        <v>2875</v>
      </c>
      <c r="F406" s="44" t="s">
        <v>10</v>
      </c>
      <c r="G406" s="44" t="s">
        <v>11</v>
      </c>
      <c r="H406" s="44">
        <v>15</v>
      </c>
      <c r="I406" s="44" t="s">
        <v>12</v>
      </c>
      <c r="J406" s="44" t="s">
        <v>61</v>
      </c>
      <c r="K406" s="44" t="s">
        <v>68</v>
      </c>
      <c r="L406" s="44" t="s">
        <v>1736</v>
      </c>
      <c r="M406" s="44" t="s">
        <v>14</v>
      </c>
      <c r="N406" s="44" t="s">
        <v>3732</v>
      </c>
      <c r="O406" s="44" t="s">
        <v>3471</v>
      </c>
      <c r="P406" s="44" t="s">
        <v>17</v>
      </c>
    </row>
    <row r="407" spans="1:16">
      <c r="A407" s="44" t="s">
        <v>15</v>
      </c>
      <c r="B407" s="44">
        <v>703</v>
      </c>
      <c r="C407" s="44" t="s">
        <v>2871</v>
      </c>
      <c r="D407" s="44" t="s">
        <v>5900</v>
      </c>
      <c r="E407" s="44" t="s">
        <v>2872</v>
      </c>
      <c r="F407" s="44" t="s">
        <v>10</v>
      </c>
      <c r="G407" s="44" t="s">
        <v>98</v>
      </c>
      <c r="H407" s="44">
        <v>0.4</v>
      </c>
      <c r="I407" s="44" t="s">
        <v>119</v>
      </c>
      <c r="J407" s="44" t="s">
        <v>31</v>
      </c>
      <c r="K407" s="44" t="s">
        <v>15</v>
      </c>
      <c r="L407" s="44" t="s">
        <v>15</v>
      </c>
      <c r="M407" s="44" t="s">
        <v>14</v>
      </c>
      <c r="N407" s="44" t="s">
        <v>15</v>
      </c>
      <c r="O407" s="44" t="s">
        <v>3470</v>
      </c>
      <c r="P407" s="44" t="s">
        <v>129</v>
      </c>
    </row>
    <row r="408" spans="1:16">
      <c r="A408" s="44" t="s">
        <v>15</v>
      </c>
      <c r="B408" s="44">
        <v>702</v>
      </c>
      <c r="C408" s="44" t="s">
        <v>6986</v>
      </c>
      <c r="D408" s="44" t="s">
        <v>5577</v>
      </c>
      <c r="E408" s="44" t="s">
        <v>2883</v>
      </c>
      <c r="F408" s="44" t="s">
        <v>10</v>
      </c>
      <c r="G408" s="44" t="s">
        <v>11</v>
      </c>
      <c r="H408" s="44">
        <v>2.87</v>
      </c>
      <c r="I408" s="44" t="s">
        <v>1652</v>
      </c>
      <c r="J408" s="44" t="s">
        <v>49</v>
      </c>
      <c r="K408" s="44" t="s">
        <v>15</v>
      </c>
      <c r="L408" s="44" t="s">
        <v>15</v>
      </c>
      <c r="M408" s="44" t="s">
        <v>21</v>
      </c>
      <c r="N408" s="44" t="s">
        <v>3732</v>
      </c>
      <c r="O408" s="44" t="s">
        <v>3470</v>
      </c>
      <c r="P408" s="44" t="s">
        <v>17</v>
      </c>
    </row>
    <row r="409" spans="1:16">
      <c r="A409" s="44" t="s">
        <v>2686</v>
      </c>
      <c r="B409" s="44">
        <v>701</v>
      </c>
      <c r="C409" s="44" t="s">
        <v>2879</v>
      </c>
      <c r="D409" s="44" t="s">
        <v>5577</v>
      </c>
      <c r="E409" s="44" t="s">
        <v>3569</v>
      </c>
      <c r="F409" s="44" t="s">
        <v>1991</v>
      </c>
      <c r="G409" s="44" t="s">
        <v>98</v>
      </c>
      <c r="H409" s="44">
        <v>5</v>
      </c>
      <c r="I409" s="44" t="s">
        <v>12</v>
      </c>
      <c r="J409" s="44" t="s">
        <v>64</v>
      </c>
      <c r="K409" s="44" t="s">
        <v>2880</v>
      </c>
      <c r="L409" s="44" t="s">
        <v>1608</v>
      </c>
      <c r="M409" s="44" t="s">
        <v>14</v>
      </c>
      <c r="N409" s="44" t="s">
        <v>2688</v>
      </c>
      <c r="O409" s="44" t="s">
        <v>3098</v>
      </c>
      <c r="P409" s="44" t="s">
        <v>127</v>
      </c>
    </row>
    <row r="410" spans="1:16">
      <c r="A410" s="44" t="s">
        <v>2686</v>
      </c>
      <c r="B410" s="44">
        <v>700</v>
      </c>
      <c r="C410" s="44" t="s">
        <v>2876</v>
      </c>
      <c r="D410" s="44" t="s">
        <v>5577</v>
      </c>
      <c r="E410" s="44" t="s">
        <v>3568</v>
      </c>
      <c r="F410" s="44" t="s">
        <v>1991</v>
      </c>
      <c r="G410" s="44" t="s">
        <v>11</v>
      </c>
      <c r="H410" s="44">
        <v>20</v>
      </c>
      <c r="I410" s="44" t="s">
        <v>135</v>
      </c>
      <c r="J410" s="44" t="s">
        <v>681</v>
      </c>
      <c r="K410" s="44" t="s">
        <v>591</v>
      </c>
      <c r="L410" s="44" t="s">
        <v>1728</v>
      </c>
      <c r="M410" s="44" t="s">
        <v>14</v>
      </c>
      <c r="N410" s="44" t="s">
        <v>3036</v>
      </c>
      <c r="O410" s="44" t="s">
        <v>3098</v>
      </c>
      <c r="P410" s="44" t="s">
        <v>127</v>
      </c>
    </row>
    <row r="411" spans="1:16">
      <c r="A411" s="44" t="s">
        <v>15</v>
      </c>
      <c r="B411" s="44">
        <v>699</v>
      </c>
      <c r="C411" s="44" t="s">
        <v>2882</v>
      </c>
      <c r="D411" s="44" t="s">
        <v>5577</v>
      </c>
      <c r="E411" s="44" t="s">
        <v>2219</v>
      </c>
      <c r="F411" s="44" t="s">
        <v>10</v>
      </c>
      <c r="G411" s="44" t="s">
        <v>462</v>
      </c>
      <c r="H411" s="44">
        <v>9.75</v>
      </c>
      <c r="I411" s="44" t="s">
        <v>119</v>
      </c>
      <c r="J411" s="44" t="s">
        <v>302</v>
      </c>
      <c r="K411" s="44" t="s">
        <v>15</v>
      </c>
      <c r="L411" s="44" t="s">
        <v>15</v>
      </c>
      <c r="M411" s="44" t="s">
        <v>30</v>
      </c>
      <c r="N411" s="44" t="s">
        <v>15</v>
      </c>
      <c r="O411" s="44" t="s">
        <v>3471</v>
      </c>
      <c r="P411" s="44" t="s">
        <v>56</v>
      </c>
    </row>
    <row r="412" spans="1:16">
      <c r="A412" s="44" t="s">
        <v>1775</v>
      </c>
      <c r="B412" s="44">
        <v>698</v>
      </c>
      <c r="C412" s="44" t="s">
        <v>6987</v>
      </c>
      <c r="D412" s="44" t="s">
        <v>5667</v>
      </c>
      <c r="E412" s="44" t="s">
        <v>3570</v>
      </c>
      <c r="F412" s="44" t="s">
        <v>1912</v>
      </c>
      <c r="G412" s="44" t="s">
        <v>11</v>
      </c>
      <c r="H412" s="44">
        <v>20</v>
      </c>
      <c r="I412" s="44" t="s">
        <v>135</v>
      </c>
      <c r="J412" s="44" t="s">
        <v>505</v>
      </c>
      <c r="K412" s="44" t="s">
        <v>591</v>
      </c>
      <c r="L412" s="44" t="s">
        <v>1608</v>
      </c>
      <c r="M412" s="44" t="s">
        <v>14</v>
      </c>
      <c r="N412" s="44" t="s">
        <v>6672</v>
      </c>
      <c r="O412" s="44" t="s">
        <v>3098</v>
      </c>
      <c r="P412" s="44" t="s">
        <v>127</v>
      </c>
    </row>
    <row r="413" spans="1:16">
      <c r="A413" s="44" t="s">
        <v>15</v>
      </c>
      <c r="B413" s="44">
        <v>697</v>
      </c>
      <c r="C413" s="44" t="s">
        <v>6988</v>
      </c>
      <c r="D413" s="44" t="s">
        <v>5813</v>
      </c>
      <c r="E413" s="44" t="s">
        <v>2852</v>
      </c>
      <c r="F413" s="44" t="s">
        <v>10</v>
      </c>
      <c r="G413" s="44" t="s">
        <v>11</v>
      </c>
      <c r="H413" s="44">
        <v>3.5</v>
      </c>
      <c r="I413" s="44" t="s">
        <v>12</v>
      </c>
      <c r="J413" s="44" t="s">
        <v>1871</v>
      </c>
      <c r="K413" s="44" t="s">
        <v>1006</v>
      </c>
      <c r="L413" s="44" t="s">
        <v>1736</v>
      </c>
      <c r="M413" s="44" t="s">
        <v>21</v>
      </c>
      <c r="N413" s="44" t="s">
        <v>3732</v>
      </c>
      <c r="O413" s="44" t="s">
        <v>3470</v>
      </c>
      <c r="P413" s="44" t="s">
        <v>22</v>
      </c>
    </row>
    <row r="414" spans="1:16">
      <c r="A414" s="44" t="s">
        <v>2686</v>
      </c>
      <c r="B414" s="44">
        <v>696</v>
      </c>
      <c r="C414" s="44" t="s">
        <v>2845</v>
      </c>
      <c r="D414" s="44" t="s">
        <v>5578</v>
      </c>
      <c r="E414" s="44" t="s">
        <v>467</v>
      </c>
      <c r="F414" s="44" t="s">
        <v>10</v>
      </c>
      <c r="G414" s="44" t="s">
        <v>11</v>
      </c>
      <c r="H414" s="44">
        <v>15</v>
      </c>
      <c r="I414" s="44" t="s">
        <v>12</v>
      </c>
      <c r="J414" s="44" t="s">
        <v>1871</v>
      </c>
      <c r="K414" s="44" t="s">
        <v>2846</v>
      </c>
      <c r="L414" s="44" t="s">
        <v>1739</v>
      </c>
      <c r="M414" s="44" t="s">
        <v>30</v>
      </c>
      <c r="N414" s="44" t="s">
        <v>3732</v>
      </c>
      <c r="O414" s="44" t="s">
        <v>3098</v>
      </c>
      <c r="P414" s="44" t="s">
        <v>127</v>
      </c>
    </row>
    <row r="415" spans="1:16">
      <c r="A415" s="44" t="s">
        <v>15</v>
      </c>
      <c r="B415" s="44">
        <v>695</v>
      </c>
      <c r="C415" s="44" t="s">
        <v>6989</v>
      </c>
      <c r="D415" s="44" t="s">
        <v>5578</v>
      </c>
      <c r="E415" s="44" t="s">
        <v>2854</v>
      </c>
      <c r="F415" s="44" t="s">
        <v>10</v>
      </c>
      <c r="G415" s="44" t="s">
        <v>11</v>
      </c>
      <c r="H415" s="44">
        <v>7.78</v>
      </c>
      <c r="I415" s="44" t="s">
        <v>12</v>
      </c>
      <c r="J415" s="44" t="s">
        <v>1871</v>
      </c>
      <c r="K415" s="44" t="s">
        <v>849</v>
      </c>
      <c r="L415" s="44" t="s">
        <v>39</v>
      </c>
      <c r="M415" s="44" t="s">
        <v>21</v>
      </c>
      <c r="N415" s="44" t="s">
        <v>3732</v>
      </c>
      <c r="O415" s="44" t="s">
        <v>3470</v>
      </c>
      <c r="P415" s="44" t="s">
        <v>26</v>
      </c>
    </row>
    <row r="416" spans="1:16">
      <c r="A416" s="44" t="s">
        <v>15</v>
      </c>
      <c r="B416" s="44">
        <v>694</v>
      </c>
      <c r="C416" s="44" t="s">
        <v>6990</v>
      </c>
      <c r="D416" s="44" t="s">
        <v>5814</v>
      </c>
      <c r="E416" s="44" t="s">
        <v>2857</v>
      </c>
      <c r="F416" s="44" t="s">
        <v>10</v>
      </c>
      <c r="G416" s="44" t="s">
        <v>11</v>
      </c>
      <c r="H416" s="44">
        <v>4.83</v>
      </c>
      <c r="I416" s="44" t="s">
        <v>12</v>
      </c>
      <c r="J416" s="44" t="s">
        <v>1871</v>
      </c>
      <c r="K416" s="44" t="s">
        <v>580</v>
      </c>
      <c r="L416" s="44" t="s">
        <v>63</v>
      </c>
      <c r="M416" s="44" t="s">
        <v>21</v>
      </c>
      <c r="N416" s="44" t="s">
        <v>3732</v>
      </c>
      <c r="O416" s="44" t="s">
        <v>3470</v>
      </c>
      <c r="P416" s="44" t="s">
        <v>26</v>
      </c>
    </row>
    <row r="417" spans="1:16">
      <c r="A417" s="44" t="s">
        <v>15</v>
      </c>
      <c r="B417" s="44">
        <v>693</v>
      </c>
      <c r="C417" s="44" t="s">
        <v>6991</v>
      </c>
      <c r="D417" s="44" t="s">
        <v>5814</v>
      </c>
      <c r="E417" s="44" t="s">
        <v>2856</v>
      </c>
      <c r="F417" s="44" t="s">
        <v>10</v>
      </c>
      <c r="G417" s="44" t="s">
        <v>11</v>
      </c>
      <c r="H417" s="44">
        <v>3.35</v>
      </c>
      <c r="I417" s="44" t="s">
        <v>12</v>
      </c>
      <c r="J417" s="44" t="s">
        <v>1871</v>
      </c>
      <c r="K417" s="44" t="s">
        <v>15</v>
      </c>
      <c r="L417" s="44" t="s">
        <v>15</v>
      </c>
      <c r="M417" s="44" t="s">
        <v>21</v>
      </c>
      <c r="N417" s="44" t="s">
        <v>3732</v>
      </c>
      <c r="O417" s="44" t="s">
        <v>3470</v>
      </c>
      <c r="P417" s="44" t="s">
        <v>26</v>
      </c>
    </row>
    <row r="418" spans="1:16">
      <c r="A418" s="44" t="s">
        <v>15</v>
      </c>
      <c r="B418" s="44">
        <v>692</v>
      </c>
      <c r="C418" s="44" t="s">
        <v>4249</v>
      </c>
      <c r="D418" s="44" t="s">
        <v>5814</v>
      </c>
      <c r="E418" s="44" t="s">
        <v>2332</v>
      </c>
      <c r="F418" s="44" t="s">
        <v>3373</v>
      </c>
      <c r="G418" s="44" t="s">
        <v>98</v>
      </c>
      <c r="H418" s="44">
        <v>1</v>
      </c>
      <c r="I418" s="44" t="s">
        <v>119</v>
      </c>
      <c r="J418" s="44" t="s">
        <v>1476</v>
      </c>
      <c r="K418" s="44" t="s">
        <v>15</v>
      </c>
      <c r="L418" s="44" t="s">
        <v>15</v>
      </c>
      <c r="M418" s="44" t="s">
        <v>30</v>
      </c>
      <c r="N418" s="44" t="s">
        <v>15</v>
      </c>
      <c r="O418" s="44" t="s">
        <v>1609</v>
      </c>
      <c r="P418" s="44" t="s">
        <v>35</v>
      </c>
    </row>
    <row r="419" spans="1:16">
      <c r="A419" s="44" t="s">
        <v>1806</v>
      </c>
      <c r="B419" s="44">
        <v>691</v>
      </c>
      <c r="C419" s="44" t="s">
        <v>6992</v>
      </c>
      <c r="D419" s="44" t="s">
        <v>5668</v>
      </c>
      <c r="E419" s="44" t="s">
        <v>3495</v>
      </c>
      <c r="F419" s="44" t="s">
        <v>10</v>
      </c>
      <c r="G419" s="44" t="s">
        <v>11</v>
      </c>
      <c r="H419" s="44">
        <v>11.4</v>
      </c>
      <c r="I419" s="44" t="s">
        <v>12</v>
      </c>
      <c r="J419" s="44" t="s">
        <v>31</v>
      </c>
      <c r="K419" s="44" t="s">
        <v>15</v>
      </c>
      <c r="L419" s="44" t="s">
        <v>15</v>
      </c>
      <c r="M419" s="44" t="s">
        <v>14</v>
      </c>
      <c r="N419" s="44" t="s">
        <v>3732</v>
      </c>
      <c r="O419" s="44" t="s">
        <v>3470</v>
      </c>
      <c r="P419" s="44" t="s">
        <v>33</v>
      </c>
    </row>
    <row r="420" spans="1:16">
      <c r="A420" s="44" t="s">
        <v>1775</v>
      </c>
      <c r="B420" s="44">
        <v>690</v>
      </c>
      <c r="C420" s="44" t="s">
        <v>6993</v>
      </c>
      <c r="D420" s="44" t="s">
        <v>5668</v>
      </c>
      <c r="E420" s="44" t="s">
        <v>3330</v>
      </c>
      <c r="F420" s="44" t="s">
        <v>82</v>
      </c>
      <c r="G420" s="44" t="s">
        <v>98</v>
      </c>
      <c r="H420" s="44">
        <v>3</v>
      </c>
      <c r="I420" s="44" t="s">
        <v>12</v>
      </c>
      <c r="J420" s="44" t="s">
        <v>69</v>
      </c>
      <c r="K420" s="44" t="s">
        <v>2859</v>
      </c>
      <c r="L420" s="44" t="s">
        <v>1743</v>
      </c>
      <c r="M420" s="44" t="s">
        <v>30</v>
      </c>
      <c r="N420" s="44" t="s">
        <v>15</v>
      </c>
      <c r="O420" s="44" t="s">
        <v>3470</v>
      </c>
      <c r="P420" s="44" t="s">
        <v>56</v>
      </c>
    </row>
    <row r="421" spans="1:16">
      <c r="A421" s="44" t="s">
        <v>15</v>
      </c>
      <c r="B421" s="44">
        <v>689</v>
      </c>
      <c r="C421" s="44" t="s">
        <v>6994</v>
      </c>
      <c r="D421" s="44" t="s">
        <v>5668</v>
      </c>
      <c r="E421" s="44" t="s">
        <v>2727</v>
      </c>
      <c r="F421" s="44" t="s">
        <v>2728</v>
      </c>
      <c r="G421" s="44" t="s">
        <v>98</v>
      </c>
      <c r="H421" s="44">
        <v>5</v>
      </c>
      <c r="I421" s="44" t="s">
        <v>102</v>
      </c>
      <c r="J421" s="44" t="s">
        <v>64</v>
      </c>
      <c r="K421" s="44" t="s">
        <v>550</v>
      </c>
      <c r="L421" s="44" t="s">
        <v>1608</v>
      </c>
      <c r="M421" s="44" t="s">
        <v>14</v>
      </c>
      <c r="N421" s="44" t="s">
        <v>15</v>
      </c>
      <c r="O421" s="44" t="s">
        <v>3098</v>
      </c>
      <c r="P421" s="44" t="s">
        <v>131</v>
      </c>
    </row>
    <row r="422" spans="1:16">
      <c r="A422" s="44" t="s">
        <v>15</v>
      </c>
      <c r="B422" s="44">
        <v>688</v>
      </c>
      <c r="C422" s="44" t="s">
        <v>6995</v>
      </c>
      <c r="D422" s="44" t="s">
        <v>5815</v>
      </c>
      <c r="E422" s="44" t="s">
        <v>2860</v>
      </c>
      <c r="F422" s="44" t="s">
        <v>10</v>
      </c>
      <c r="G422" s="44" t="s">
        <v>98</v>
      </c>
      <c r="H422" s="44">
        <v>0.26500000000000001</v>
      </c>
      <c r="I422" s="44" t="s">
        <v>12</v>
      </c>
      <c r="J422" s="44" t="s">
        <v>2052</v>
      </c>
      <c r="K422" s="44" t="s">
        <v>1979</v>
      </c>
      <c r="L422" s="44" t="s">
        <v>63</v>
      </c>
      <c r="M422" s="44" t="s">
        <v>21</v>
      </c>
      <c r="N422" s="44" t="s">
        <v>15</v>
      </c>
      <c r="O422" s="44" t="s">
        <v>3470</v>
      </c>
      <c r="P422" s="44" t="s">
        <v>37</v>
      </c>
    </row>
    <row r="423" spans="1:16">
      <c r="A423" s="44" t="s">
        <v>15</v>
      </c>
      <c r="B423" s="44">
        <v>687</v>
      </c>
      <c r="C423" s="44" t="s">
        <v>6996</v>
      </c>
      <c r="D423" s="44" t="s">
        <v>5901</v>
      </c>
      <c r="E423" s="44" t="s">
        <v>2819</v>
      </c>
      <c r="F423" s="44" t="s">
        <v>10</v>
      </c>
      <c r="G423" s="44" t="s">
        <v>98</v>
      </c>
      <c r="H423" s="44">
        <v>0.41</v>
      </c>
      <c r="I423" s="44" t="s">
        <v>12</v>
      </c>
      <c r="J423" s="44" t="s">
        <v>54</v>
      </c>
      <c r="K423" s="44" t="s">
        <v>15</v>
      </c>
      <c r="L423" s="44" t="s">
        <v>15</v>
      </c>
      <c r="M423" s="44" t="s">
        <v>14</v>
      </c>
      <c r="N423" s="44" t="s">
        <v>15</v>
      </c>
      <c r="O423" s="44" t="s">
        <v>3470</v>
      </c>
      <c r="P423" s="44" t="s">
        <v>37</v>
      </c>
    </row>
    <row r="424" spans="1:16">
      <c r="A424" s="44" t="s">
        <v>15</v>
      </c>
      <c r="B424" s="44">
        <v>686</v>
      </c>
      <c r="C424" s="44" t="s">
        <v>6997</v>
      </c>
      <c r="D424" s="44" t="s">
        <v>5790</v>
      </c>
      <c r="E424" s="44" t="s">
        <v>2823</v>
      </c>
      <c r="F424" s="44" t="s">
        <v>10</v>
      </c>
      <c r="G424" s="44" t="s">
        <v>98</v>
      </c>
      <c r="H424" s="44">
        <v>0.5</v>
      </c>
      <c r="I424" s="44" t="s">
        <v>12</v>
      </c>
      <c r="J424" s="44" t="s">
        <v>54</v>
      </c>
      <c r="K424" s="44" t="s">
        <v>55</v>
      </c>
      <c r="L424" s="44" t="s">
        <v>1610</v>
      </c>
      <c r="M424" s="44" t="s">
        <v>21</v>
      </c>
      <c r="N424" s="44" t="s">
        <v>15</v>
      </c>
      <c r="O424" s="44" t="s">
        <v>3470</v>
      </c>
      <c r="P424" s="44" t="s">
        <v>37</v>
      </c>
    </row>
    <row r="425" spans="1:16">
      <c r="A425" s="44" t="s">
        <v>15</v>
      </c>
      <c r="B425" s="44">
        <v>685</v>
      </c>
      <c r="C425" s="44" t="s">
        <v>6998</v>
      </c>
      <c r="D425" s="44" t="s">
        <v>5790</v>
      </c>
      <c r="E425" s="44" t="s">
        <v>2821</v>
      </c>
      <c r="F425" s="44" t="s">
        <v>10</v>
      </c>
      <c r="G425" s="44" t="s">
        <v>11</v>
      </c>
      <c r="H425" s="44">
        <v>7.07</v>
      </c>
      <c r="I425" s="44" t="s">
        <v>12</v>
      </c>
      <c r="J425" s="44" t="s">
        <v>49</v>
      </c>
      <c r="K425" s="44" t="s">
        <v>15</v>
      </c>
      <c r="L425" s="44" t="s">
        <v>15</v>
      </c>
      <c r="M425" s="44" t="s">
        <v>21</v>
      </c>
      <c r="N425" s="44" t="s">
        <v>3732</v>
      </c>
      <c r="O425" s="44" t="s">
        <v>3470</v>
      </c>
      <c r="P425" s="44" t="s">
        <v>50</v>
      </c>
    </row>
    <row r="426" spans="1:16">
      <c r="A426" s="44" t="s">
        <v>15</v>
      </c>
      <c r="B426" s="44">
        <v>684</v>
      </c>
      <c r="C426" s="44" t="s">
        <v>6999</v>
      </c>
      <c r="D426" s="44" t="s">
        <v>5790</v>
      </c>
      <c r="E426" s="44" t="s">
        <v>1768</v>
      </c>
      <c r="F426" s="44" t="s">
        <v>10</v>
      </c>
      <c r="G426" s="44" t="s">
        <v>11</v>
      </c>
      <c r="H426" s="44">
        <v>3.5</v>
      </c>
      <c r="I426" s="44" t="s">
        <v>12</v>
      </c>
      <c r="J426" s="44" t="s">
        <v>2820</v>
      </c>
      <c r="K426" s="44" t="s">
        <v>15</v>
      </c>
      <c r="L426" s="44" t="s">
        <v>15</v>
      </c>
      <c r="M426" s="44" t="s">
        <v>14</v>
      </c>
      <c r="N426" s="44" t="s">
        <v>2721</v>
      </c>
      <c r="O426" s="44" t="s">
        <v>3470</v>
      </c>
      <c r="P426" s="44" t="s">
        <v>50</v>
      </c>
    </row>
    <row r="427" spans="1:16">
      <c r="A427" s="44" t="s">
        <v>15</v>
      </c>
      <c r="B427" s="44">
        <v>683</v>
      </c>
      <c r="C427" s="44" t="s">
        <v>7000</v>
      </c>
      <c r="D427" s="44" t="s">
        <v>5579</v>
      </c>
      <c r="E427" s="44" t="s">
        <v>2825</v>
      </c>
      <c r="F427" s="44" t="s">
        <v>10</v>
      </c>
      <c r="G427" s="44" t="s">
        <v>11</v>
      </c>
      <c r="H427" s="44">
        <v>2</v>
      </c>
      <c r="I427" s="44" t="s">
        <v>12</v>
      </c>
      <c r="J427" s="44" t="s">
        <v>142</v>
      </c>
      <c r="K427" s="44" t="s">
        <v>15</v>
      </c>
      <c r="L427" s="44" t="s">
        <v>15</v>
      </c>
      <c r="M427" s="44" t="s">
        <v>14</v>
      </c>
      <c r="N427" s="44" t="s">
        <v>3732</v>
      </c>
      <c r="O427" s="44" t="s">
        <v>3470</v>
      </c>
      <c r="P427" s="44" t="s">
        <v>26</v>
      </c>
    </row>
    <row r="428" spans="1:16">
      <c r="A428" s="44" t="s">
        <v>2686</v>
      </c>
      <c r="B428" s="44">
        <v>682</v>
      </c>
      <c r="C428" s="44" t="s">
        <v>2824</v>
      </c>
      <c r="D428" s="44" t="s">
        <v>5579</v>
      </c>
      <c r="E428" s="44" t="s">
        <v>1774</v>
      </c>
      <c r="F428" s="44" t="s">
        <v>1631</v>
      </c>
      <c r="G428" s="44" t="s">
        <v>11</v>
      </c>
      <c r="H428" s="44">
        <v>28</v>
      </c>
      <c r="I428" s="44" t="s">
        <v>12</v>
      </c>
      <c r="J428" s="44" t="s">
        <v>778</v>
      </c>
      <c r="K428" s="44" t="s">
        <v>932</v>
      </c>
      <c r="L428" s="44" t="s">
        <v>1739</v>
      </c>
      <c r="M428" s="44" t="s">
        <v>30</v>
      </c>
      <c r="N428" s="44" t="s">
        <v>2721</v>
      </c>
      <c r="O428" s="44" t="s">
        <v>3098</v>
      </c>
      <c r="P428" s="44" t="s">
        <v>35</v>
      </c>
    </row>
    <row r="429" spans="1:16">
      <c r="A429" s="44" t="s">
        <v>1775</v>
      </c>
      <c r="B429" s="44">
        <v>681</v>
      </c>
      <c r="C429" s="44" t="s">
        <v>7001</v>
      </c>
      <c r="D429" s="44" t="s">
        <v>5669</v>
      </c>
      <c r="E429" s="44" t="s">
        <v>3508</v>
      </c>
      <c r="F429" s="44" t="s">
        <v>10</v>
      </c>
      <c r="G429" s="44" t="s">
        <v>98</v>
      </c>
      <c r="H429" s="44">
        <v>15</v>
      </c>
      <c r="I429" s="44" t="s">
        <v>12</v>
      </c>
      <c r="J429" s="44" t="s">
        <v>1306</v>
      </c>
      <c r="K429" s="44" t="s">
        <v>2827</v>
      </c>
      <c r="L429" s="44" t="s">
        <v>1608</v>
      </c>
      <c r="M429" s="44" t="s">
        <v>14</v>
      </c>
      <c r="N429" s="44" t="s">
        <v>15</v>
      </c>
      <c r="O429" s="44" t="s">
        <v>3098</v>
      </c>
      <c r="P429" s="44" t="s">
        <v>127</v>
      </c>
    </row>
    <row r="430" spans="1:16">
      <c r="A430" s="44" t="s">
        <v>15</v>
      </c>
      <c r="B430" s="44">
        <v>680</v>
      </c>
      <c r="C430" s="44" t="s">
        <v>7002</v>
      </c>
      <c r="D430" s="44" t="s">
        <v>5669</v>
      </c>
      <c r="E430" s="44" t="s">
        <v>2828</v>
      </c>
      <c r="F430" s="44" t="s">
        <v>10</v>
      </c>
      <c r="G430" s="44" t="s">
        <v>11</v>
      </c>
      <c r="H430" s="44">
        <v>7.133</v>
      </c>
      <c r="I430" s="44" t="s">
        <v>12</v>
      </c>
      <c r="J430" s="44" t="s">
        <v>64</v>
      </c>
      <c r="K430" s="44" t="s">
        <v>15</v>
      </c>
      <c r="L430" s="44" t="s">
        <v>15</v>
      </c>
      <c r="M430" s="44" t="s">
        <v>21</v>
      </c>
      <c r="N430" s="44" t="s">
        <v>3732</v>
      </c>
      <c r="O430" s="44" t="s">
        <v>3470</v>
      </c>
      <c r="P430" s="44" t="s">
        <v>22</v>
      </c>
    </row>
    <row r="431" spans="1:16">
      <c r="A431" s="44" t="s">
        <v>15</v>
      </c>
      <c r="B431" s="44">
        <v>679</v>
      </c>
      <c r="C431" s="44" t="s">
        <v>7003</v>
      </c>
      <c r="D431" s="44" t="s">
        <v>5669</v>
      </c>
      <c r="E431" s="44" t="s">
        <v>1856</v>
      </c>
      <c r="F431" s="44" t="s">
        <v>10</v>
      </c>
      <c r="G431" s="44" t="s">
        <v>11</v>
      </c>
      <c r="H431" s="44">
        <v>2.1</v>
      </c>
      <c r="I431" s="44" t="s">
        <v>12</v>
      </c>
      <c r="J431" s="44" t="s">
        <v>34</v>
      </c>
      <c r="K431" s="44" t="s">
        <v>15</v>
      </c>
      <c r="L431" s="44" t="s">
        <v>15</v>
      </c>
      <c r="M431" s="44" t="s">
        <v>21</v>
      </c>
      <c r="N431" s="44" t="s">
        <v>3732</v>
      </c>
      <c r="O431" s="44" t="s">
        <v>3471</v>
      </c>
      <c r="P431" s="44" t="s">
        <v>50</v>
      </c>
    </row>
    <row r="432" spans="1:16">
      <c r="A432" s="44" t="s">
        <v>1775</v>
      </c>
      <c r="B432" s="44">
        <v>678</v>
      </c>
      <c r="C432" s="44" t="s">
        <v>7004</v>
      </c>
      <c r="D432" s="44" t="s">
        <v>5816</v>
      </c>
      <c r="E432" s="44" t="s">
        <v>1826</v>
      </c>
      <c r="F432" s="44" t="s">
        <v>10</v>
      </c>
      <c r="G432" s="44" t="s">
        <v>11</v>
      </c>
      <c r="H432" s="44">
        <v>13.96</v>
      </c>
      <c r="I432" s="44" t="s">
        <v>12</v>
      </c>
      <c r="J432" s="44" t="s">
        <v>49</v>
      </c>
      <c r="K432" s="44" t="s">
        <v>44</v>
      </c>
      <c r="L432" s="44" t="s">
        <v>39</v>
      </c>
      <c r="M432" s="44" t="s">
        <v>30</v>
      </c>
      <c r="N432" s="44" t="s">
        <v>3732</v>
      </c>
      <c r="O432" s="44" t="s">
        <v>1609</v>
      </c>
      <c r="P432" s="44" t="s">
        <v>65</v>
      </c>
    </row>
    <row r="433" spans="1:16">
      <c r="A433" s="44" t="s">
        <v>15</v>
      </c>
      <c r="B433" s="44">
        <v>677</v>
      </c>
      <c r="C433" s="44" t="s">
        <v>7005</v>
      </c>
      <c r="D433" s="44" t="s">
        <v>5816</v>
      </c>
      <c r="E433" s="44" t="s">
        <v>2806</v>
      </c>
      <c r="F433" s="44" t="s">
        <v>10</v>
      </c>
      <c r="G433" s="44" t="s">
        <v>11</v>
      </c>
      <c r="H433" s="44">
        <v>4.5999999999999996</v>
      </c>
      <c r="I433" s="44" t="s">
        <v>12</v>
      </c>
      <c r="J433" s="44" t="s">
        <v>1284</v>
      </c>
      <c r="K433" s="44" t="s">
        <v>15</v>
      </c>
      <c r="L433" s="44" t="s">
        <v>15</v>
      </c>
      <c r="M433" s="44" t="s">
        <v>14</v>
      </c>
      <c r="N433" s="44" t="s">
        <v>3732</v>
      </c>
      <c r="O433" s="44" t="s">
        <v>3470</v>
      </c>
      <c r="P433" s="44" t="s">
        <v>131</v>
      </c>
    </row>
    <row r="434" spans="1:16">
      <c r="A434" s="44" t="s">
        <v>15</v>
      </c>
      <c r="B434" s="44">
        <v>676</v>
      </c>
      <c r="C434" s="44" t="s">
        <v>7006</v>
      </c>
      <c r="D434" s="44" t="s">
        <v>5816</v>
      </c>
      <c r="E434" s="44" t="s">
        <v>2789</v>
      </c>
      <c r="F434" s="44" t="s">
        <v>10</v>
      </c>
      <c r="G434" s="44" t="s">
        <v>11</v>
      </c>
      <c r="H434" s="44">
        <v>4.6399999999999997</v>
      </c>
      <c r="I434" s="44" t="s">
        <v>12</v>
      </c>
      <c r="J434" s="44" t="s">
        <v>154</v>
      </c>
      <c r="K434" s="44" t="s">
        <v>580</v>
      </c>
      <c r="L434" s="44" t="s">
        <v>39</v>
      </c>
      <c r="M434" s="44" t="s">
        <v>21</v>
      </c>
      <c r="N434" s="44" t="s">
        <v>3732</v>
      </c>
      <c r="O434" s="44" t="s">
        <v>3470</v>
      </c>
      <c r="P434" s="44" t="s">
        <v>28</v>
      </c>
    </row>
    <row r="435" spans="1:16">
      <c r="A435" s="44" t="s">
        <v>15</v>
      </c>
      <c r="B435" s="44">
        <v>675</v>
      </c>
      <c r="C435" s="44" t="s">
        <v>7007</v>
      </c>
      <c r="D435" s="44" t="s">
        <v>5902</v>
      </c>
      <c r="E435" s="44" t="s">
        <v>1828</v>
      </c>
      <c r="F435" s="44" t="s">
        <v>10</v>
      </c>
      <c r="G435" s="44" t="s">
        <v>11</v>
      </c>
      <c r="H435" s="44">
        <v>7.05</v>
      </c>
      <c r="I435" s="44" t="s">
        <v>12</v>
      </c>
      <c r="J435" s="44" t="s">
        <v>47</v>
      </c>
      <c r="K435" s="44" t="s">
        <v>15</v>
      </c>
      <c r="L435" s="44" t="s">
        <v>15</v>
      </c>
      <c r="M435" s="44" t="s">
        <v>14</v>
      </c>
      <c r="N435" s="44" t="s">
        <v>3732</v>
      </c>
      <c r="O435" s="44" t="s">
        <v>3470</v>
      </c>
      <c r="P435" s="44" t="s">
        <v>26</v>
      </c>
    </row>
    <row r="436" spans="1:16">
      <c r="A436" s="44" t="s">
        <v>15</v>
      </c>
      <c r="B436" s="44">
        <v>674</v>
      </c>
      <c r="C436" s="44" t="s">
        <v>2726</v>
      </c>
      <c r="D436" s="44" t="s">
        <v>5817</v>
      </c>
      <c r="E436" s="44" t="s">
        <v>2861</v>
      </c>
      <c r="F436" s="44" t="s">
        <v>10</v>
      </c>
      <c r="G436" s="44" t="s">
        <v>2454</v>
      </c>
      <c r="H436" s="44">
        <v>58</v>
      </c>
      <c r="I436" s="44" t="s">
        <v>12</v>
      </c>
      <c r="J436" s="44" t="s">
        <v>754</v>
      </c>
      <c r="K436" s="44" t="s">
        <v>2542</v>
      </c>
      <c r="L436" s="44" t="s">
        <v>39</v>
      </c>
      <c r="M436" s="44" t="s">
        <v>70</v>
      </c>
      <c r="N436" s="44" t="s">
        <v>2688</v>
      </c>
      <c r="O436" s="44" t="s">
        <v>3470</v>
      </c>
      <c r="P436" s="44" t="s">
        <v>17</v>
      </c>
    </row>
    <row r="437" spans="1:16">
      <c r="A437" s="44" t="s">
        <v>15</v>
      </c>
      <c r="B437" s="44">
        <v>673</v>
      </c>
      <c r="C437" s="44" t="s">
        <v>7008</v>
      </c>
      <c r="D437" s="44" t="s">
        <v>5670</v>
      </c>
      <c r="E437" s="44" t="s">
        <v>2731</v>
      </c>
      <c r="F437" s="44" t="s">
        <v>10</v>
      </c>
      <c r="G437" s="44" t="s">
        <v>11</v>
      </c>
      <c r="H437" s="44">
        <v>2.86</v>
      </c>
      <c r="I437" s="44" t="s">
        <v>12</v>
      </c>
      <c r="J437" s="44" t="s">
        <v>49</v>
      </c>
      <c r="K437" s="44" t="s">
        <v>15</v>
      </c>
      <c r="L437" s="44" t="s">
        <v>15</v>
      </c>
      <c r="M437" s="44" t="s">
        <v>21</v>
      </c>
      <c r="N437" s="44" t="s">
        <v>3732</v>
      </c>
      <c r="O437" s="44" t="s">
        <v>3470</v>
      </c>
      <c r="P437" s="44" t="s">
        <v>26</v>
      </c>
    </row>
    <row r="438" spans="1:16">
      <c r="A438" s="44" t="s">
        <v>15</v>
      </c>
      <c r="B438" s="44">
        <v>672</v>
      </c>
      <c r="C438" s="44" t="s">
        <v>7009</v>
      </c>
      <c r="D438" s="44" t="s">
        <v>5670</v>
      </c>
      <c r="E438" s="44" t="s">
        <v>2727</v>
      </c>
      <c r="F438" s="44" t="s">
        <v>2728</v>
      </c>
      <c r="G438" s="44" t="s">
        <v>98</v>
      </c>
      <c r="H438" s="44">
        <v>5</v>
      </c>
      <c r="I438" s="44" t="s">
        <v>63</v>
      </c>
      <c r="J438" s="44" t="s">
        <v>240</v>
      </c>
      <c r="K438" s="44" t="s">
        <v>2729</v>
      </c>
      <c r="L438" s="44" t="s">
        <v>1739</v>
      </c>
      <c r="M438" s="44" t="s">
        <v>30</v>
      </c>
      <c r="N438" s="44" t="s">
        <v>15</v>
      </c>
      <c r="O438" s="44" t="s">
        <v>3098</v>
      </c>
      <c r="P438" s="44" t="s">
        <v>131</v>
      </c>
    </row>
    <row r="439" spans="1:16">
      <c r="A439" s="44" t="s">
        <v>15</v>
      </c>
      <c r="B439" s="44">
        <v>671</v>
      </c>
      <c r="C439" s="44" t="s">
        <v>7010</v>
      </c>
      <c r="D439" s="44" t="s">
        <v>5903</v>
      </c>
      <c r="E439" s="44" t="s">
        <v>2732</v>
      </c>
      <c r="F439" s="44" t="s">
        <v>10</v>
      </c>
      <c r="G439" s="44" t="s">
        <v>11</v>
      </c>
      <c r="H439" s="44">
        <v>7</v>
      </c>
      <c r="I439" s="44" t="s">
        <v>12</v>
      </c>
      <c r="J439" s="44" t="s">
        <v>75</v>
      </c>
      <c r="K439" s="44" t="s">
        <v>15</v>
      </c>
      <c r="L439" s="44" t="s">
        <v>15</v>
      </c>
      <c r="M439" s="44" t="s">
        <v>14</v>
      </c>
      <c r="N439" s="44" t="s">
        <v>3732</v>
      </c>
      <c r="O439" s="44" t="s">
        <v>3470</v>
      </c>
      <c r="P439" s="44" t="s">
        <v>26</v>
      </c>
    </row>
    <row r="440" spans="1:16">
      <c r="A440" s="44" t="s">
        <v>15</v>
      </c>
      <c r="B440" s="44">
        <v>670</v>
      </c>
      <c r="C440" s="44" t="s">
        <v>7011</v>
      </c>
      <c r="D440" s="44" t="s">
        <v>5903</v>
      </c>
      <c r="E440" s="44" t="s">
        <v>1269</v>
      </c>
      <c r="F440" s="44" t="s">
        <v>10</v>
      </c>
      <c r="G440" s="44" t="s">
        <v>11</v>
      </c>
      <c r="H440" s="44">
        <v>13.7</v>
      </c>
      <c r="I440" s="44" t="s">
        <v>12</v>
      </c>
      <c r="J440" s="44" t="s">
        <v>1802</v>
      </c>
      <c r="K440" s="44" t="s">
        <v>143</v>
      </c>
      <c r="L440" s="44" t="s">
        <v>1733</v>
      </c>
      <c r="M440" s="44" t="s">
        <v>14</v>
      </c>
      <c r="N440" s="44" t="s">
        <v>3732</v>
      </c>
      <c r="O440" s="44" t="s">
        <v>3470</v>
      </c>
      <c r="P440" s="44" t="s">
        <v>72</v>
      </c>
    </row>
    <row r="441" spans="1:16">
      <c r="A441" s="44" t="s">
        <v>15</v>
      </c>
      <c r="B441" s="44">
        <v>669</v>
      </c>
      <c r="C441" s="44" t="s">
        <v>7012</v>
      </c>
      <c r="D441" s="44" t="s">
        <v>5818</v>
      </c>
      <c r="E441" s="44" t="s">
        <v>1762</v>
      </c>
      <c r="F441" s="44" t="s">
        <v>10</v>
      </c>
      <c r="G441" s="44" t="s">
        <v>11</v>
      </c>
      <c r="H441" s="44">
        <v>6.6</v>
      </c>
      <c r="I441" s="44" t="s">
        <v>12</v>
      </c>
      <c r="J441" s="44" t="s">
        <v>348</v>
      </c>
      <c r="K441" s="44" t="s">
        <v>580</v>
      </c>
      <c r="L441" s="44" t="s">
        <v>1739</v>
      </c>
      <c r="M441" s="44" t="s">
        <v>21</v>
      </c>
      <c r="N441" s="44" t="s">
        <v>3732</v>
      </c>
      <c r="O441" s="44" t="s">
        <v>3470</v>
      </c>
      <c r="P441" s="44" t="s">
        <v>45</v>
      </c>
    </row>
    <row r="442" spans="1:16">
      <c r="A442" s="44" t="s">
        <v>15</v>
      </c>
      <c r="B442" s="44">
        <v>668</v>
      </c>
      <c r="C442" s="44" t="s">
        <v>7013</v>
      </c>
      <c r="D442" s="44" t="s">
        <v>5818</v>
      </c>
      <c r="E442" s="44" t="s">
        <v>1763</v>
      </c>
      <c r="F442" s="44" t="s">
        <v>10</v>
      </c>
      <c r="G442" s="44" t="s">
        <v>11</v>
      </c>
      <c r="H442" s="44">
        <v>4.8</v>
      </c>
      <c r="I442" s="44" t="s">
        <v>12</v>
      </c>
      <c r="J442" s="44" t="s">
        <v>27</v>
      </c>
      <c r="K442" s="44" t="s">
        <v>15</v>
      </c>
      <c r="L442" s="44" t="s">
        <v>15</v>
      </c>
      <c r="M442" s="44" t="s">
        <v>30</v>
      </c>
      <c r="N442" s="44" t="s">
        <v>3732</v>
      </c>
      <c r="O442" s="44" t="s">
        <v>3471</v>
      </c>
      <c r="P442" s="44" t="s">
        <v>17</v>
      </c>
    </row>
    <row r="443" spans="1:16">
      <c r="A443" s="44" t="s">
        <v>15</v>
      </c>
      <c r="B443" s="44">
        <v>667</v>
      </c>
      <c r="C443" s="44" t="s">
        <v>7014</v>
      </c>
      <c r="D443" s="44" t="s">
        <v>5818</v>
      </c>
      <c r="E443" s="44" t="s">
        <v>1879</v>
      </c>
      <c r="F443" s="44" t="s">
        <v>10</v>
      </c>
      <c r="G443" s="44" t="s">
        <v>98</v>
      </c>
      <c r="H443" s="44">
        <v>2</v>
      </c>
      <c r="I443" s="44" t="s">
        <v>12</v>
      </c>
      <c r="J443" s="44" t="s">
        <v>248</v>
      </c>
      <c r="K443" s="44" t="s">
        <v>15</v>
      </c>
      <c r="L443" s="44" t="s">
        <v>15</v>
      </c>
      <c r="M443" s="44" t="s">
        <v>30</v>
      </c>
      <c r="N443" s="44" t="s">
        <v>15</v>
      </c>
      <c r="O443" s="44" t="s">
        <v>3470</v>
      </c>
      <c r="P443" s="44" t="s">
        <v>56</v>
      </c>
    </row>
    <row r="444" spans="1:16">
      <c r="A444" s="44" t="s">
        <v>15</v>
      </c>
      <c r="B444" s="44">
        <v>666</v>
      </c>
      <c r="C444" s="44" t="s">
        <v>7015</v>
      </c>
      <c r="D444" s="44" t="s">
        <v>5580</v>
      </c>
      <c r="E444" s="44" t="s">
        <v>383</v>
      </c>
      <c r="F444" s="44" t="s">
        <v>10</v>
      </c>
      <c r="G444" s="44" t="s">
        <v>11</v>
      </c>
      <c r="H444" s="44">
        <v>5</v>
      </c>
      <c r="I444" s="44" t="s">
        <v>12</v>
      </c>
      <c r="J444" s="44" t="s">
        <v>64</v>
      </c>
      <c r="K444" s="44" t="s">
        <v>15</v>
      </c>
      <c r="L444" s="44" t="s">
        <v>15</v>
      </c>
      <c r="M444" s="44" t="s">
        <v>30</v>
      </c>
      <c r="N444" s="44" t="s">
        <v>6655</v>
      </c>
      <c r="O444" s="44" t="s">
        <v>3470</v>
      </c>
      <c r="P444" s="44" t="s">
        <v>65</v>
      </c>
    </row>
    <row r="445" spans="1:16">
      <c r="A445" s="44" t="s">
        <v>15</v>
      </c>
      <c r="B445" s="44">
        <v>665</v>
      </c>
      <c r="C445" s="44" t="s">
        <v>7016</v>
      </c>
      <c r="D445" s="44" t="s">
        <v>5580</v>
      </c>
      <c r="E445" s="44" t="s">
        <v>1765</v>
      </c>
      <c r="F445" s="44" t="s">
        <v>10</v>
      </c>
      <c r="G445" s="44" t="s">
        <v>11</v>
      </c>
      <c r="H445" s="44">
        <v>15</v>
      </c>
      <c r="I445" s="44" t="s">
        <v>12</v>
      </c>
      <c r="J445" s="44" t="s">
        <v>140</v>
      </c>
      <c r="K445" s="44" t="s">
        <v>40</v>
      </c>
      <c r="L445" s="44" t="s">
        <v>1733</v>
      </c>
      <c r="M445" s="44" t="s">
        <v>30</v>
      </c>
      <c r="N445" s="44" t="s">
        <v>3732</v>
      </c>
      <c r="O445" s="44" t="s">
        <v>3470</v>
      </c>
      <c r="P445" s="44" t="s">
        <v>17</v>
      </c>
    </row>
    <row r="446" spans="1:16">
      <c r="A446" s="44" t="s">
        <v>2686</v>
      </c>
      <c r="B446" s="44">
        <v>664</v>
      </c>
      <c r="C446" s="44" t="s">
        <v>1720</v>
      </c>
      <c r="D446" s="44" t="s">
        <v>5580</v>
      </c>
      <c r="E446" s="44" t="s">
        <v>3230</v>
      </c>
      <c r="F446" s="44" t="s">
        <v>89</v>
      </c>
      <c r="G446" s="44" t="s">
        <v>11</v>
      </c>
      <c r="H446" s="44">
        <v>15</v>
      </c>
      <c r="I446" s="44" t="s">
        <v>12</v>
      </c>
      <c r="J446" s="44" t="s">
        <v>402</v>
      </c>
      <c r="K446" s="44" t="s">
        <v>932</v>
      </c>
      <c r="L446" s="44" t="s">
        <v>1610</v>
      </c>
      <c r="M446" s="44" t="s">
        <v>30</v>
      </c>
      <c r="N446" s="44" t="s">
        <v>2721</v>
      </c>
      <c r="O446" s="44" t="s">
        <v>3098</v>
      </c>
      <c r="P446" s="44" t="s">
        <v>127</v>
      </c>
    </row>
    <row r="447" spans="1:16">
      <c r="A447" s="44" t="s">
        <v>2686</v>
      </c>
      <c r="B447" s="44">
        <v>663</v>
      </c>
      <c r="C447" s="44" t="s">
        <v>1718</v>
      </c>
      <c r="D447" s="44" t="s">
        <v>5580</v>
      </c>
      <c r="E447" s="44" t="s">
        <v>3230</v>
      </c>
      <c r="F447" s="44" t="s">
        <v>89</v>
      </c>
      <c r="G447" s="44" t="s">
        <v>11</v>
      </c>
      <c r="H447" s="44">
        <v>15</v>
      </c>
      <c r="I447" s="44" t="s">
        <v>135</v>
      </c>
      <c r="J447" s="44" t="s">
        <v>270</v>
      </c>
      <c r="K447" s="44" t="s">
        <v>1719</v>
      </c>
      <c r="L447" s="44" t="s">
        <v>1610</v>
      </c>
      <c r="M447" s="44" t="s">
        <v>30</v>
      </c>
      <c r="N447" s="44" t="s">
        <v>2721</v>
      </c>
      <c r="O447" s="44" t="s">
        <v>3098</v>
      </c>
      <c r="P447" s="44" t="s">
        <v>127</v>
      </c>
    </row>
    <row r="448" spans="1:16">
      <c r="A448" s="44" t="s">
        <v>15</v>
      </c>
      <c r="B448" s="44">
        <v>662</v>
      </c>
      <c r="C448" s="44" t="s">
        <v>7017</v>
      </c>
      <c r="D448" s="44" t="s">
        <v>5580</v>
      </c>
      <c r="E448" s="44" t="s">
        <v>1767</v>
      </c>
      <c r="F448" s="44" t="s">
        <v>10</v>
      </c>
      <c r="G448" s="44" t="s">
        <v>11</v>
      </c>
      <c r="H448" s="44">
        <v>4.0999999999999996</v>
      </c>
      <c r="I448" s="44" t="s">
        <v>12</v>
      </c>
      <c r="J448" s="44" t="s">
        <v>161</v>
      </c>
      <c r="K448" s="44" t="s">
        <v>580</v>
      </c>
      <c r="L448" s="44" t="s">
        <v>1734</v>
      </c>
      <c r="M448" s="44" t="s">
        <v>21</v>
      </c>
      <c r="N448" s="44" t="s">
        <v>3732</v>
      </c>
      <c r="O448" s="44" t="s">
        <v>3470</v>
      </c>
      <c r="P448" s="44" t="s">
        <v>17</v>
      </c>
    </row>
    <row r="449" spans="1:16">
      <c r="A449" s="44" t="s">
        <v>1599</v>
      </c>
      <c r="B449" s="44">
        <v>661</v>
      </c>
      <c r="C449" s="44" t="s">
        <v>2687</v>
      </c>
      <c r="D449" s="44" t="s">
        <v>5581</v>
      </c>
      <c r="E449" s="44" t="s">
        <v>377</v>
      </c>
      <c r="F449" s="44" t="s">
        <v>10</v>
      </c>
      <c r="G449" s="44" t="s">
        <v>11</v>
      </c>
      <c r="H449" s="44">
        <v>7</v>
      </c>
      <c r="I449" s="44" t="s">
        <v>12</v>
      </c>
      <c r="J449" s="44" t="s">
        <v>34</v>
      </c>
      <c r="K449" s="44" t="s">
        <v>15</v>
      </c>
      <c r="L449" s="44" t="s">
        <v>15</v>
      </c>
      <c r="M449" s="44" t="s">
        <v>85</v>
      </c>
      <c r="N449" s="44" t="s">
        <v>3732</v>
      </c>
      <c r="O449" s="44" t="s">
        <v>3470</v>
      </c>
      <c r="P449" s="44" t="s">
        <v>56</v>
      </c>
    </row>
    <row r="450" spans="1:16">
      <c r="A450" s="44" t="s">
        <v>1599</v>
      </c>
      <c r="B450" s="44">
        <v>660</v>
      </c>
      <c r="C450" s="44" t="s">
        <v>1721</v>
      </c>
      <c r="D450" s="44" t="s">
        <v>5581</v>
      </c>
      <c r="E450" s="44" t="s">
        <v>3503</v>
      </c>
      <c r="F450" s="44" t="s">
        <v>10</v>
      </c>
      <c r="G450" s="44" t="s">
        <v>11</v>
      </c>
      <c r="H450" s="44">
        <v>3</v>
      </c>
      <c r="I450" s="44" t="s">
        <v>12</v>
      </c>
      <c r="J450" s="44" t="s">
        <v>27</v>
      </c>
      <c r="K450" s="44" t="s">
        <v>15</v>
      </c>
      <c r="L450" s="44" t="s">
        <v>15</v>
      </c>
      <c r="M450" s="44" t="s">
        <v>14</v>
      </c>
      <c r="N450" s="44" t="s">
        <v>3732</v>
      </c>
      <c r="O450" s="44" t="s">
        <v>3098</v>
      </c>
      <c r="P450" s="44" t="s">
        <v>35</v>
      </c>
    </row>
    <row r="451" spans="1:16">
      <c r="A451" s="44" t="s">
        <v>15</v>
      </c>
      <c r="B451" s="44">
        <v>659</v>
      </c>
      <c r="C451" s="44" t="s">
        <v>7018</v>
      </c>
      <c r="D451" s="44" t="s">
        <v>5581</v>
      </c>
      <c r="E451" s="44" t="s">
        <v>1768</v>
      </c>
      <c r="F451" s="44" t="s">
        <v>10</v>
      </c>
      <c r="G451" s="44" t="s">
        <v>11</v>
      </c>
      <c r="H451" s="44">
        <v>3</v>
      </c>
      <c r="I451" s="44" t="s">
        <v>12</v>
      </c>
      <c r="J451" s="44" t="s">
        <v>29</v>
      </c>
      <c r="K451" s="44" t="s">
        <v>15</v>
      </c>
      <c r="L451" s="44" t="s">
        <v>15</v>
      </c>
      <c r="M451" s="44" t="s">
        <v>14</v>
      </c>
      <c r="N451" s="44" t="s">
        <v>3732</v>
      </c>
      <c r="O451" s="44" t="s">
        <v>3470</v>
      </c>
      <c r="P451" s="44" t="s">
        <v>50</v>
      </c>
    </row>
    <row r="452" spans="1:16">
      <c r="A452" s="44" t="s">
        <v>1599</v>
      </c>
      <c r="B452" s="44">
        <v>658</v>
      </c>
      <c r="C452" s="44" t="s">
        <v>1726</v>
      </c>
      <c r="D452" s="44" t="s">
        <v>5582</v>
      </c>
      <c r="E452" s="44" t="s">
        <v>110</v>
      </c>
      <c r="F452" s="44" t="s">
        <v>10</v>
      </c>
      <c r="G452" s="44" t="s">
        <v>11</v>
      </c>
      <c r="H452" s="44">
        <v>3</v>
      </c>
      <c r="I452" s="44" t="s">
        <v>12</v>
      </c>
      <c r="J452" s="44" t="s">
        <v>327</v>
      </c>
      <c r="K452" s="44" t="s">
        <v>15</v>
      </c>
      <c r="L452" s="44" t="s">
        <v>15</v>
      </c>
      <c r="M452" s="44" t="s">
        <v>14</v>
      </c>
      <c r="N452" s="44" t="s">
        <v>3732</v>
      </c>
      <c r="O452" s="44" t="s">
        <v>3470</v>
      </c>
      <c r="P452" s="44" t="s">
        <v>56</v>
      </c>
    </row>
    <row r="453" spans="1:16">
      <c r="A453" s="44" t="s">
        <v>15</v>
      </c>
      <c r="B453" s="44">
        <v>657</v>
      </c>
      <c r="C453" s="44" t="s">
        <v>7019</v>
      </c>
      <c r="D453" s="44" t="s">
        <v>5582</v>
      </c>
      <c r="E453" s="44" t="s">
        <v>1769</v>
      </c>
      <c r="F453" s="44" t="s">
        <v>10</v>
      </c>
      <c r="G453" s="44" t="s">
        <v>11</v>
      </c>
      <c r="H453" s="44">
        <v>3</v>
      </c>
      <c r="I453" s="44" t="s">
        <v>12</v>
      </c>
      <c r="J453" s="44" t="s">
        <v>34</v>
      </c>
      <c r="K453" s="44" t="s">
        <v>1770</v>
      </c>
      <c r="L453" s="44" t="s">
        <v>1771</v>
      </c>
      <c r="M453" s="44" t="s">
        <v>14</v>
      </c>
      <c r="N453" s="44" t="s">
        <v>3732</v>
      </c>
      <c r="O453" s="44" t="s">
        <v>3470</v>
      </c>
      <c r="P453" s="44" t="s">
        <v>26</v>
      </c>
    </row>
    <row r="454" spans="1:16">
      <c r="A454" s="44" t="s">
        <v>1599</v>
      </c>
      <c r="B454" s="44">
        <v>656</v>
      </c>
      <c r="C454" s="44" t="s">
        <v>1727</v>
      </c>
      <c r="D454" s="44" t="s">
        <v>5582</v>
      </c>
      <c r="E454" s="44" t="s">
        <v>145</v>
      </c>
      <c r="F454" s="44" t="s">
        <v>10</v>
      </c>
      <c r="G454" s="44" t="s">
        <v>11</v>
      </c>
      <c r="H454" s="44">
        <v>13.6</v>
      </c>
      <c r="I454" s="44" t="s">
        <v>135</v>
      </c>
      <c r="J454" s="44" t="s">
        <v>157</v>
      </c>
      <c r="K454" s="44" t="s">
        <v>359</v>
      </c>
      <c r="L454" s="44" t="s">
        <v>1728</v>
      </c>
      <c r="M454" s="44" t="s">
        <v>14</v>
      </c>
      <c r="N454" s="44" t="s">
        <v>3732</v>
      </c>
      <c r="O454" s="44" t="s">
        <v>3470</v>
      </c>
      <c r="P454" s="44" t="s">
        <v>26</v>
      </c>
    </row>
    <row r="455" spans="1:16">
      <c r="A455" s="44" t="s">
        <v>15</v>
      </c>
      <c r="B455" s="44">
        <v>655</v>
      </c>
      <c r="C455" s="44" t="s">
        <v>1772</v>
      </c>
      <c r="D455" s="44" t="s">
        <v>5582</v>
      </c>
      <c r="E455" s="44" t="s">
        <v>1773</v>
      </c>
      <c r="F455" s="44" t="s">
        <v>10</v>
      </c>
      <c r="G455" s="44" t="s">
        <v>11</v>
      </c>
      <c r="H455" s="44">
        <v>6.85</v>
      </c>
      <c r="I455" s="44" t="s">
        <v>12</v>
      </c>
      <c r="J455" s="44" t="s">
        <v>108</v>
      </c>
      <c r="K455" s="44" t="s">
        <v>15</v>
      </c>
      <c r="L455" s="44" t="s">
        <v>15</v>
      </c>
      <c r="M455" s="44" t="s">
        <v>14</v>
      </c>
      <c r="N455" s="44" t="s">
        <v>3719</v>
      </c>
      <c r="O455" s="44" t="s">
        <v>3470</v>
      </c>
      <c r="P455" s="44" t="s">
        <v>65</v>
      </c>
    </row>
    <row r="456" spans="1:16">
      <c r="A456" s="44" t="s">
        <v>1599</v>
      </c>
      <c r="B456" s="44">
        <v>654</v>
      </c>
      <c r="C456" s="44" t="s">
        <v>1722</v>
      </c>
      <c r="D456" s="44" t="s">
        <v>5582</v>
      </c>
      <c r="E456" s="44" t="s">
        <v>1723</v>
      </c>
      <c r="F456" s="44" t="s">
        <v>10</v>
      </c>
      <c r="G456" s="44" t="s">
        <v>11</v>
      </c>
      <c r="H456" s="44">
        <v>1.4</v>
      </c>
      <c r="I456" s="44" t="s">
        <v>12</v>
      </c>
      <c r="J456" s="44" t="s">
        <v>1462</v>
      </c>
      <c r="K456" s="44" t="s">
        <v>25</v>
      </c>
      <c r="L456" s="44" t="s">
        <v>102</v>
      </c>
      <c r="M456" s="44" t="s">
        <v>21</v>
      </c>
      <c r="N456" s="44" t="s">
        <v>3732</v>
      </c>
      <c r="O456" s="44" t="s">
        <v>3470</v>
      </c>
      <c r="P456" s="44" t="s">
        <v>101</v>
      </c>
    </row>
    <row r="457" spans="1:16">
      <c r="A457" s="44" t="s">
        <v>15</v>
      </c>
      <c r="B457" s="44">
        <v>653</v>
      </c>
      <c r="C457" s="44" t="s">
        <v>1886</v>
      </c>
      <c r="D457" s="44" t="s">
        <v>5904</v>
      </c>
      <c r="E457" s="44" t="s">
        <v>1887</v>
      </c>
      <c r="F457" s="44" t="s">
        <v>10</v>
      </c>
      <c r="G457" s="44" t="s">
        <v>98</v>
      </c>
      <c r="H457" s="44">
        <v>2.1</v>
      </c>
      <c r="I457" s="44" t="s">
        <v>119</v>
      </c>
      <c r="J457" s="44" t="s">
        <v>29</v>
      </c>
      <c r="K457" s="44" t="s">
        <v>55</v>
      </c>
      <c r="L457" s="44" t="s">
        <v>1730</v>
      </c>
      <c r="M457" s="44" t="s">
        <v>30</v>
      </c>
      <c r="N457" s="44" t="s">
        <v>2688</v>
      </c>
      <c r="O457" s="44" t="s">
        <v>3471</v>
      </c>
      <c r="P457" s="44" t="s">
        <v>56</v>
      </c>
    </row>
    <row r="458" spans="1:16">
      <c r="A458" s="44" t="s">
        <v>15</v>
      </c>
      <c r="B458" s="44">
        <v>652</v>
      </c>
      <c r="C458" s="44" t="s">
        <v>7020</v>
      </c>
      <c r="D458" s="44" t="s">
        <v>5671</v>
      </c>
      <c r="E458" s="44" t="s">
        <v>1889</v>
      </c>
      <c r="F458" s="44" t="s">
        <v>10</v>
      </c>
      <c r="G458" s="44" t="s">
        <v>98</v>
      </c>
      <c r="H458" s="44">
        <v>0.5</v>
      </c>
      <c r="I458" s="44" t="s">
        <v>12</v>
      </c>
      <c r="J458" s="44" t="s">
        <v>302</v>
      </c>
      <c r="K458" s="44" t="s">
        <v>15</v>
      </c>
      <c r="L458" s="44" t="s">
        <v>15</v>
      </c>
      <c r="M458" s="44" t="s">
        <v>30</v>
      </c>
      <c r="N458" s="44" t="s">
        <v>15</v>
      </c>
      <c r="O458" s="44" t="s">
        <v>3470</v>
      </c>
      <c r="P458" s="44" t="s">
        <v>56</v>
      </c>
    </row>
    <row r="459" spans="1:16">
      <c r="A459" s="44" t="s">
        <v>1775</v>
      </c>
      <c r="B459" s="44">
        <v>651</v>
      </c>
      <c r="C459" s="44" t="s">
        <v>7021</v>
      </c>
      <c r="D459" s="44" t="s">
        <v>5671</v>
      </c>
      <c r="E459" s="44" t="s">
        <v>1774</v>
      </c>
      <c r="F459" s="44" t="s">
        <v>10</v>
      </c>
      <c r="G459" s="44" t="s">
        <v>11</v>
      </c>
      <c r="H459" s="44">
        <v>40</v>
      </c>
      <c r="I459" s="44" t="s">
        <v>12</v>
      </c>
      <c r="J459" s="44" t="s">
        <v>826</v>
      </c>
      <c r="K459" s="44" t="s">
        <v>271</v>
      </c>
      <c r="L459" s="44" t="s">
        <v>39</v>
      </c>
      <c r="M459" s="44" t="s">
        <v>30</v>
      </c>
      <c r="N459" s="44" t="s">
        <v>3732</v>
      </c>
      <c r="O459" s="44" t="s">
        <v>3098</v>
      </c>
      <c r="P459" s="44" t="s">
        <v>35</v>
      </c>
    </row>
    <row r="460" spans="1:16">
      <c r="A460" s="44" t="s">
        <v>15</v>
      </c>
      <c r="B460" s="44">
        <v>650</v>
      </c>
      <c r="C460" s="44" t="s">
        <v>1888</v>
      </c>
      <c r="D460" s="44" t="s">
        <v>5671</v>
      </c>
      <c r="E460" s="44" t="s">
        <v>1283</v>
      </c>
      <c r="F460" s="44" t="s">
        <v>10</v>
      </c>
      <c r="G460" s="44" t="s">
        <v>90</v>
      </c>
      <c r="H460" s="44">
        <v>0.6</v>
      </c>
      <c r="I460" s="44" t="s">
        <v>119</v>
      </c>
      <c r="J460" s="44" t="s">
        <v>61</v>
      </c>
      <c r="K460" s="44" t="s">
        <v>15</v>
      </c>
      <c r="L460" s="44" t="s">
        <v>15</v>
      </c>
      <c r="M460" s="44" t="s">
        <v>85</v>
      </c>
      <c r="N460" s="44" t="s">
        <v>15</v>
      </c>
      <c r="O460" s="44" t="s">
        <v>3470</v>
      </c>
      <c r="P460" s="44" t="s">
        <v>22</v>
      </c>
    </row>
    <row r="461" spans="1:16">
      <c r="A461" s="44" t="s">
        <v>1775</v>
      </c>
      <c r="B461" s="44">
        <v>649</v>
      </c>
      <c r="C461" s="44" t="s">
        <v>7022</v>
      </c>
      <c r="D461" s="44" t="s">
        <v>5583</v>
      </c>
      <c r="E461" s="44" t="s">
        <v>4244</v>
      </c>
      <c r="F461" s="44" t="s">
        <v>10</v>
      </c>
      <c r="G461" s="44" t="s">
        <v>11</v>
      </c>
      <c r="H461" s="44">
        <v>5</v>
      </c>
      <c r="I461" s="44" t="s">
        <v>12</v>
      </c>
      <c r="J461" s="44" t="s">
        <v>19</v>
      </c>
      <c r="K461" s="44" t="s">
        <v>25</v>
      </c>
      <c r="L461" s="44" t="s">
        <v>1728</v>
      </c>
      <c r="M461" s="44" t="s">
        <v>30</v>
      </c>
      <c r="N461" s="44" t="s">
        <v>2721</v>
      </c>
      <c r="O461" s="44" t="s">
        <v>3471</v>
      </c>
      <c r="P461" s="44" t="s">
        <v>28</v>
      </c>
    </row>
    <row r="462" spans="1:16">
      <c r="A462" s="44" t="s">
        <v>1599</v>
      </c>
      <c r="B462" s="44">
        <v>648</v>
      </c>
      <c r="C462" s="44" t="s">
        <v>1598</v>
      </c>
      <c r="D462" s="44" t="s">
        <v>5583</v>
      </c>
      <c r="E462" s="44" t="s">
        <v>3231</v>
      </c>
      <c r="F462" s="44" t="s">
        <v>104</v>
      </c>
      <c r="G462" s="44" t="s">
        <v>98</v>
      </c>
      <c r="H462" s="44">
        <v>1.2</v>
      </c>
      <c r="I462" s="44" t="s">
        <v>12</v>
      </c>
      <c r="J462" s="44" t="s">
        <v>1388</v>
      </c>
      <c r="K462" s="44" t="s">
        <v>15</v>
      </c>
      <c r="L462" s="44" t="s">
        <v>15</v>
      </c>
      <c r="M462" s="44" t="s">
        <v>30</v>
      </c>
      <c r="N462" s="44" t="s">
        <v>5469</v>
      </c>
      <c r="O462" s="44" t="s">
        <v>3470</v>
      </c>
      <c r="P462" s="44" t="s">
        <v>28</v>
      </c>
    </row>
    <row r="463" spans="1:16">
      <c r="A463" s="44" t="s">
        <v>15</v>
      </c>
      <c r="B463" s="44">
        <v>647</v>
      </c>
      <c r="C463" s="44" t="s">
        <v>7023</v>
      </c>
      <c r="D463" s="44" t="s">
        <v>5819</v>
      </c>
      <c r="E463" s="44" t="s">
        <v>1777</v>
      </c>
      <c r="F463" s="44" t="s">
        <v>10</v>
      </c>
      <c r="G463" s="44" t="s">
        <v>11</v>
      </c>
      <c r="H463" s="44">
        <v>3.28</v>
      </c>
      <c r="I463" s="44" t="s">
        <v>1652</v>
      </c>
      <c r="J463" s="44" t="s">
        <v>31</v>
      </c>
      <c r="K463" s="44" t="s">
        <v>15</v>
      </c>
      <c r="L463" s="44" t="s">
        <v>15</v>
      </c>
      <c r="M463" s="44" t="s">
        <v>21</v>
      </c>
      <c r="N463" s="44" t="s">
        <v>3732</v>
      </c>
      <c r="O463" s="44" t="s">
        <v>3470</v>
      </c>
      <c r="P463" s="44" t="s">
        <v>28</v>
      </c>
    </row>
    <row r="464" spans="1:16">
      <c r="A464" s="44" t="s">
        <v>1599</v>
      </c>
      <c r="B464" s="44">
        <v>646</v>
      </c>
      <c r="C464" s="44" t="s">
        <v>138</v>
      </c>
      <c r="D464" s="44" t="s">
        <v>5584</v>
      </c>
      <c r="E464" s="44" t="s">
        <v>139</v>
      </c>
      <c r="F464" s="44" t="s">
        <v>10</v>
      </c>
      <c r="G464" s="44" t="s">
        <v>11</v>
      </c>
      <c r="H464" s="44">
        <v>13.7</v>
      </c>
      <c r="I464" s="44" t="s">
        <v>12</v>
      </c>
      <c r="J464" s="44" t="s">
        <v>140</v>
      </c>
      <c r="K464" s="44" t="s">
        <v>62</v>
      </c>
      <c r="L464" s="44" t="s">
        <v>1729</v>
      </c>
      <c r="M464" s="44" t="s">
        <v>14</v>
      </c>
      <c r="N464" s="44" t="s">
        <v>3719</v>
      </c>
      <c r="O464" s="44" t="s">
        <v>3470</v>
      </c>
      <c r="P464" s="44" t="s">
        <v>65</v>
      </c>
    </row>
    <row r="465" spans="1:16">
      <c r="A465" s="44" t="s">
        <v>15</v>
      </c>
      <c r="B465" s="44">
        <v>645</v>
      </c>
      <c r="C465" s="44" t="s">
        <v>7024</v>
      </c>
      <c r="D465" s="44" t="s">
        <v>5585</v>
      </c>
      <c r="E465" s="44" t="s">
        <v>1778</v>
      </c>
      <c r="F465" s="44" t="s">
        <v>10</v>
      </c>
      <c r="G465" s="44" t="s">
        <v>11</v>
      </c>
      <c r="H465" s="44">
        <v>3.2</v>
      </c>
      <c r="I465" s="44" t="s">
        <v>12</v>
      </c>
      <c r="J465" s="44" t="s">
        <v>46</v>
      </c>
      <c r="K465" s="44" t="s">
        <v>15</v>
      </c>
      <c r="L465" s="44" t="s">
        <v>15</v>
      </c>
      <c r="M465" s="44" t="s">
        <v>21</v>
      </c>
      <c r="N465" s="44" t="s">
        <v>3732</v>
      </c>
      <c r="O465" s="44" t="s">
        <v>3470</v>
      </c>
      <c r="P465" s="44" t="s">
        <v>22</v>
      </c>
    </row>
    <row r="466" spans="1:16">
      <c r="A466" s="44" t="s">
        <v>15</v>
      </c>
      <c r="B466" s="44">
        <v>644</v>
      </c>
      <c r="C466" s="44" t="s">
        <v>7025</v>
      </c>
      <c r="D466" s="44" t="s">
        <v>5585</v>
      </c>
      <c r="E466" s="44" t="s">
        <v>1779</v>
      </c>
      <c r="F466" s="44" t="s">
        <v>10</v>
      </c>
      <c r="G466" s="44" t="s">
        <v>11</v>
      </c>
      <c r="H466" s="44">
        <v>3</v>
      </c>
      <c r="I466" s="44" t="s">
        <v>12</v>
      </c>
      <c r="J466" s="44" t="s">
        <v>1780</v>
      </c>
      <c r="K466" s="44" t="s">
        <v>15</v>
      </c>
      <c r="L466" s="44" t="s">
        <v>15</v>
      </c>
      <c r="M466" s="44" t="s">
        <v>14</v>
      </c>
      <c r="N466" s="44" t="s">
        <v>3732</v>
      </c>
      <c r="O466" s="44" t="s">
        <v>3470</v>
      </c>
      <c r="P466" s="44" t="s">
        <v>45</v>
      </c>
    </row>
    <row r="467" spans="1:16">
      <c r="A467" s="44" t="s">
        <v>15</v>
      </c>
      <c r="B467" s="44">
        <v>643</v>
      </c>
      <c r="C467" s="44" t="s">
        <v>1896</v>
      </c>
      <c r="D467" s="44" t="s">
        <v>5585</v>
      </c>
      <c r="E467" s="44" t="s">
        <v>1897</v>
      </c>
      <c r="F467" s="44" t="s">
        <v>10</v>
      </c>
      <c r="G467" s="44" t="s">
        <v>98</v>
      </c>
      <c r="H467" s="44">
        <v>0.5</v>
      </c>
      <c r="I467" s="44" t="s">
        <v>119</v>
      </c>
      <c r="J467" s="44" t="s">
        <v>309</v>
      </c>
      <c r="K467" s="44" t="s">
        <v>15</v>
      </c>
      <c r="L467" s="44" t="s">
        <v>15</v>
      </c>
      <c r="M467" s="44" t="s">
        <v>14</v>
      </c>
      <c r="N467" s="44" t="s">
        <v>15</v>
      </c>
      <c r="O467" s="44" t="s">
        <v>3471</v>
      </c>
      <c r="P467" s="44" t="s">
        <v>131</v>
      </c>
    </row>
    <row r="468" spans="1:16">
      <c r="A468" s="44" t="s">
        <v>15</v>
      </c>
      <c r="B468" s="44">
        <v>642</v>
      </c>
      <c r="C468" s="44" t="s">
        <v>7026</v>
      </c>
      <c r="D468" s="44" t="s">
        <v>5585</v>
      </c>
      <c r="E468" s="44" t="s">
        <v>1899</v>
      </c>
      <c r="F468" s="44" t="s">
        <v>10</v>
      </c>
      <c r="G468" s="44" t="s">
        <v>90</v>
      </c>
      <c r="H468" s="44">
        <v>0.56000000000000005</v>
      </c>
      <c r="I468" s="44" t="s">
        <v>12</v>
      </c>
      <c r="J468" s="44" t="s">
        <v>13</v>
      </c>
      <c r="K468" s="44" t="s">
        <v>15</v>
      </c>
      <c r="L468" s="44" t="s">
        <v>15</v>
      </c>
      <c r="M468" s="44" t="s">
        <v>21</v>
      </c>
      <c r="N468" s="44" t="s">
        <v>15</v>
      </c>
      <c r="O468" s="44" t="s">
        <v>3470</v>
      </c>
      <c r="P468" s="44" t="s">
        <v>17</v>
      </c>
    </row>
    <row r="469" spans="1:16">
      <c r="A469" s="44" t="s">
        <v>1599</v>
      </c>
      <c r="B469" s="44">
        <v>641</v>
      </c>
      <c r="C469" s="44" t="s">
        <v>182</v>
      </c>
      <c r="D469" s="44" t="s">
        <v>5585</v>
      </c>
      <c r="E469" s="44" t="s">
        <v>86</v>
      </c>
      <c r="F469" s="44" t="s">
        <v>10</v>
      </c>
      <c r="G469" s="44" t="s">
        <v>98</v>
      </c>
      <c r="H469" s="44">
        <v>1.75</v>
      </c>
      <c r="I469" s="44" t="s">
        <v>12</v>
      </c>
      <c r="J469" s="44" t="s">
        <v>184</v>
      </c>
      <c r="K469" s="44" t="s">
        <v>185</v>
      </c>
      <c r="L469" s="44" t="s">
        <v>63</v>
      </c>
      <c r="M469" s="44" t="s">
        <v>14</v>
      </c>
      <c r="N469" s="44" t="s">
        <v>15</v>
      </c>
      <c r="O469" s="44" t="s">
        <v>3470</v>
      </c>
      <c r="P469" s="44" t="s">
        <v>50</v>
      </c>
    </row>
    <row r="470" spans="1:16">
      <c r="A470" s="44" t="s">
        <v>15</v>
      </c>
      <c r="B470" s="44">
        <v>640</v>
      </c>
      <c r="C470" s="44" t="s">
        <v>7027</v>
      </c>
      <c r="D470" s="44" t="s">
        <v>5585</v>
      </c>
      <c r="E470" s="44" t="s">
        <v>1781</v>
      </c>
      <c r="F470" s="44" t="s">
        <v>10</v>
      </c>
      <c r="G470" s="44" t="s">
        <v>11</v>
      </c>
      <c r="H470" s="44">
        <v>4.05</v>
      </c>
      <c r="I470" s="44" t="s">
        <v>12</v>
      </c>
      <c r="J470" s="44" t="s">
        <v>49</v>
      </c>
      <c r="K470" s="44" t="s">
        <v>44</v>
      </c>
      <c r="L470" s="44" t="s">
        <v>39</v>
      </c>
      <c r="M470" s="44" t="s">
        <v>21</v>
      </c>
      <c r="N470" s="44" t="s">
        <v>3732</v>
      </c>
      <c r="O470" s="44" t="s">
        <v>3471</v>
      </c>
      <c r="P470" s="44" t="s">
        <v>50</v>
      </c>
    </row>
    <row r="471" spans="1:16">
      <c r="A471" s="44" t="s">
        <v>15</v>
      </c>
      <c r="B471" s="44">
        <v>639</v>
      </c>
      <c r="C471" s="44" t="s">
        <v>7028</v>
      </c>
      <c r="D471" s="44" t="s">
        <v>5905</v>
      </c>
      <c r="E471" s="44" t="s">
        <v>1782</v>
      </c>
      <c r="F471" s="44" t="s">
        <v>10</v>
      </c>
      <c r="G471" s="44" t="s">
        <v>11</v>
      </c>
      <c r="H471" s="44">
        <v>4.3</v>
      </c>
      <c r="I471" s="44" t="s">
        <v>12</v>
      </c>
      <c r="J471" s="44" t="s">
        <v>46</v>
      </c>
      <c r="K471" s="44" t="s">
        <v>15</v>
      </c>
      <c r="L471" s="44" t="s">
        <v>15</v>
      </c>
      <c r="M471" s="44" t="s">
        <v>14</v>
      </c>
      <c r="N471" s="44" t="s">
        <v>3732</v>
      </c>
      <c r="O471" s="44" t="s">
        <v>3470</v>
      </c>
      <c r="P471" s="44" t="s">
        <v>28</v>
      </c>
    </row>
    <row r="472" spans="1:16">
      <c r="A472" s="44" t="s">
        <v>15</v>
      </c>
      <c r="B472" s="44">
        <v>638</v>
      </c>
      <c r="C472" s="44" t="s">
        <v>7029</v>
      </c>
      <c r="D472" s="44" t="s">
        <v>5905</v>
      </c>
      <c r="E472" s="44" t="s">
        <v>86</v>
      </c>
      <c r="F472" s="44" t="s">
        <v>10</v>
      </c>
      <c r="G472" s="44" t="s">
        <v>11</v>
      </c>
      <c r="H472" s="44">
        <v>12</v>
      </c>
      <c r="I472" s="44" t="s">
        <v>12</v>
      </c>
      <c r="J472" s="44" t="s">
        <v>64</v>
      </c>
      <c r="K472" s="44" t="s">
        <v>15</v>
      </c>
      <c r="L472" s="44" t="s">
        <v>15</v>
      </c>
      <c r="M472" s="44" t="s">
        <v>14</v>
      </c>
      <c r="N472" s="44" t="s">
        <v>3732</v>
      </c>
      <c r="O472" s="44" t="s">
        <v>3470</v>
      </c>
      <c r="P472" s="44" t="s">
        <v>50</v>
      </c>
    </row>
    <row r="473" spans="1:16">
      <c r="A473" s="44" t="s">
        <v>15</v>
      </c>
      <c r="B473" s="44">
        <v>637</v>
      </c>
      <c r="C473" s="44" t="s">
        <v>7030</v>
      </c>
      <c r="D473" s="44" t="s">
        <v>5672</v>
      </c>
      <c r="E473" s="44" t="s">
        <v>1783</v>
      </c>
      <c r="F473" s="44" t="s">
        <v>10</v>
      </c>
      <c r="G473" s="44" t="s">
        <v>11</v>
      </c>
      <c r="H473" s="44">
        <v>5.2969999999999997</v>
      </c>
      <c r="I473" s="44" t="s">
        <v>12</v>
      </c>
      <c r="J473" s="44" t="s">
        <v>46</v>
      </c>
      <c r="K473" s="44" t="s">
        <v>15</v>
      </c>
      <c r="L473" s="44" t="s">
        <v>15</v>
      </c>
      <c r="M473" s="44" t="s">
        <v>21</v>
      </c>
      <c r="N473" s="44" t="s">
        <v>3732</v>
      </c>
      <c r="O473" s="44" t="s">
        <v>3470</v>
      </c>
      <c r="P473" s="44" t="s">
        <v>50</v>
      </c>
    </row>
    <row r="474" spans="1:16">
      <c r="A474" s="44" t="s">
        <v>1775</v>
      </c>
      <c r="B474" s="44">
        <v>636</v>
      </c>
      <c r="C474" s="44" t="s">
        <v>1784</v>
      </c>
      <c r="D474" s="44" t="s">
        <v>5672</v>
      </c>
      <c r="E474" s="44" t="s">
        <v>141</v>
      </c>
      <c r="F474" s="44" t="s">
        <v>10</v>
      </c>
      <c r="G474" s="44" t="s">
        <v>11</v>
      </c>
      <c r="H474" s="44">
        <v>11</v>
      </c>
      <c r="I474" s="44" t="s">
        <v>12</v>
      </c>
      <c r="J474" s="44" t="s">
        <v>142</v>
      </c>
      <c r="K474" s="44" t="s">
        <v>40</v>
      </c>
      <c r="L474" s="44" t="s">
        <v>1728</v>
      </c>
      <c r="M474" s="44" t="s">
        <v>14</v>
      </c>
      <c r="N474" s="44" t="s">
        <v>3719</v>
      </c>
      <c r="O474" s="44" t="s">
        <v>3098</v>
      </c>
      <c r="P474" s="44" t="s">
        <v>35</v>
      </c>
    </row>
    <row r="475" spans="1:16">
      <c r="A475" s="44" t="s">
        <v>15</v>
      </c>
      <c r="B475" s="44">
        <v>635</v>
      </c>
      <c r="C475" s="44" t="s">
        <v>1903</v>
      </c>
      <c r="D475" s="44" t="s">
        <v>5906</v>
      </c>
      <c r="E475" s="44" t="s">
        <v>1827</v>
      </c>
      <c r="F475" s="44" t="s">
        <v>10</v>
      </c>
      <c r="G475" s="44" t="s">
        <v>90</v>
      </c>
      <c r="H475" s="44">
        <v>0.97</v>
      </c>
      <c r="I475" s="44" t="s">
        <v>119</v>
      </c>
      <c r="J475" s="44" t="s">
        <v>54</v>
      </c>
      <c r="K475" s="44" t="s">
        <v>15</v>
      </c>
      <c r="L475" s="44" t="s">
        <v>15</v>
      </c>
      <c r="M475" s="44" t="s">
        <v>30</v>
      </c>
      <c r="N475" s="44" t="s">
        <v>15</v>
      </c>
      <c r="O475" s="44" t="s">
        <v>3470</v>
      </c>
      <c r="P475" s="44" t="s">
        <v>26</v>
      </c>
    </row>
    <row r="476" spans="1:16">
      <c r="A476" s="44" t="s">
        <v>15</v>
      </c>
      <c r="B476" s="44">
        <v>634</v>
      </c>
      <c r="C476" s="44" t="s">
        <v>7031</v>
      </c>
      <c r="D476" s="44" t="s">
        <v>5586</v>
      </c>
      <c r="E476" s="44" t="s">
        <v>1911</v>
      </c>
      <c r="F476" s="44" t="s">
        <v>10</v>
      </c>
      <c r="G476" s="44" t="s">
        <v>98</v>
      </c>
      <c r="H476" s="44">
        <v>0.6</v>
      </c>
      <c r="I476" s="44" t="s">
        <v>1713</v>
      </c>
      <c r="J476" s="44" t="s">
        <v>1909</v>
      </c>
      <c r="K476" s="44" t="s">
        <v>15</v>
      </c>
      <c r="L476" s="44" t="s">
        <v>15</v>
      </c>
      <c r="M476" s="44" t="s">
        <v>21</v>
      </c>
      <c r="N476" s="44" t="s">
        <v>15</v>
      </c>
      <c r="O476" s="44" t="s">
        <v>3470</v>
      </c>
      <c r="P476" s="44" t="s">
        <v>28</v>
      </c>
    </row>
    <row r="477" spans="1:16">
      <c r="A477" s="44" t="s">
        <v>1599</v>
      </c>
      <c r="B477" s="44">
        <v>633</v>
      </c>
      <c r="C477" s="44" t="s">
        <v>109</v>
      </c>
      <c r="D477" s="44" t="s">
        <v>5586</v>
      </c>
      <c r="E477" s="44" t="s">
        <v>110</v>
      </c>
      <c r="F477" s="44" t="s">
        <v>10</v>
      </c>
      <c r="G477" s="44" t="s">
        <v>11</v>
      </c>
      <c r="H477" s="44">
        <v>4</v>
      </c>
      <c r="I477" s="44" t="s">
        <v>12</v>
      </c>
      <c r="J477" s="44" t="s">
        <v>67</v>
      </c>
      <c r="K477" s="44" t="s">
        <v>15</v>
      </c>
      <c r="L477" s="44" t="s">
        <v>15</v>
      </c>
      <c r="M477" s="44" t="s">
        <v>14</v>
      </c>
      <c r="N477" s="44" t="s">
        <v>3732</v>
      </c>
      <c r="O477" s="44" t="s">
        <v>3470</v>
      </c>
      <c r="P477" s="44" t="s">
        <v>56</v>
      </c>
    </row>
    <row r="478" spans="1:16">
      <c r="A478" s="44" t="s">
        <v>15</v>
      </c>
      <c r="B478" s="44">
        <v>632</v>
      </c>
      <c r="C478" s="44" t="s">
        <v>7032</v>
      </c>
      <c r="D478" s="44" t="s">
        <v>5586</v>
      </c>
      <c r="E478" s="44" t="s">
        <v>1785</v>
      </c>
      <c r="F478" s="44" t="s">
        <v>10</v>
      </c>
      <c r="G478" s="44" t="s">
        <v>11</v>
      </c>
      <c r="H478" s="44">
        <v>3.4</v>
      </c>
      <c r="I478" s="44" t="s">
        <v>12</v>
      </c>
      <c r="J478" s="44" t="s">
        <v>19</v>
      </c>
      <c r="K478" s="44" t="s">
        <v>15</v>
      </c>
      <c r="L478" s="44" t="s">
        <v>15</v>
      </c>
      <c r="M478" s="44" t="s">
        <v>21</v>
      </c>
      <c r="N478" s="44" t="s">
        <v>3732</v>
      </c>
      <c r="O478" s="44" t="s">
        <v>3470</v>
      </c>
      <c r="P478" s="44" t="s">
        <v>28</v>
      </c>
    </row>
    <row r="479" spans="1:16">
      <c r="A479" s="44" t="s">
        <v>15</v>
      </c>
      <c r="B479" s="44">
        <v>631</v>
      </c>
      <c r="C479" s="44" t="s">
        <v>7033</v>
      </c>
      <c r="D479" s="44" t="s">
        <v>5586</v>
      </c>
      <c r="E479" s="44" t="s">
        <v>1787</v>
      </c>
      <c r="F479" s="44" t="s">
        <v>10</v>
      </c>
      <c r="G479" s="44" t="s">
        <v>11</v>
      </c>
      <c r="H479" s="44">
        <v>2</v>
      </c>
      <c r="I479" s="44" t="s">
        <v>12</v>
      </c>
      <c r="J479" s="44" t="s">
        <v>36</v>
      </c>
      <c r="K479" s="44" t="s">
        <v>143</v>
      </c>
      <c r="L479" s="44" t="s">
        <v>63</v>
      </c>
      <c r="M479" s="44" t="s">
        <v>14</v>
      </c>
      <c r="N479" s="44" t="s">
        <v>3732</v>
      </c>
      <c r="O479" s="44" t="s">
        <v>3470</v>
      </c>
      <c r="P479" s="44" t="s">
        <v>17</v>
      </c>
    </row>
    <row r="480" spans="1:16">
      <c r="A480" s="44" t="s">
        <v>15</v>
      </c>
      <c r="B480" s="44">
        <v>630</v>
      </c>
      <c r="C480" s="44" t="s">
        <v>7034</v>
      </c>
      <c r="D480" s="44" t="s">
        <v>5586</v>
      </c>
      <c r="E480" s="44" t="s">
        <v>1788</v>
      </c>
      <c r="F480" s="44" t="s">
        <v>10</v>
      </c>
      <c r="G480" s="44" t="s">
        <v>11</v>
      </c>
      <c r="H480" s="44">
        <v>3</v>
      </c>
      <c r="I480" s="44" t="s">
        <v>12</v>
      </c>
      <c r="J480" s="44" t="s">
        <v>49</v>
      </c>
      <c r="K480" s="44" t="s">
        <v>20</v>
      </c>
      <c r="L480" s="44" t="s">
        <v>1610</v>
      </c>
      <c r="M480" s="44" t="s">
        <v>21</v>
      </c>
      <c r="N480" s="44" t="s">
        <v>3732</v>
      </c>
      <c r="O480" s="44" t="s">
        <v>3470</v>
      </c>
      <c r="P480" s="44" t="s">
        <v>50</v>
      </c>
    </row>
    <row r="481" spans="1:16">
      <c r="A481" s="44" t="s">
        <v>15</v>
      </c>
      <c r="B481" s="44">
        <v>629</v>
      </c>
      <c r="C481" s="44" t="s">
        <v>7035</v>
      </c>
      <c r="D481" s="44" t="s">
        <v>5586</v>
      </c>
      <c r="E481" s="44" t="s">
        <v>2796</v>
      </c>
      <c r="F481" s="44" t="s">
        <v>10</v>
      </c>
      <c r="G481" s="44" t="s">
        <v>11</v>
      </c>
      <c r="H481" s="44">
        <v>4.0999999999999996</v>
      </c>
      <c r="I481" s="44" t="s">
        <v>12</v>
      </c>
      <c r="J481" s="44" t="s">
        <v>108</v>
      </c>
      <c r="K481" s="44" t="s">
        <v>15</v>
      </c>
      <c r="L481" s="44" t="s">
        <v>15</v>
      </c>
      <c r="M481" s="44" t="s">
        <v>21</v>
      </c>
      <c r="N481" s="44" t="s">
        <v>3732</v>
      </c>
      <c r="O481" s="44" t="s">
        <v>3470</v>
      </c>
      <c r="P481" s="44" t="s">
        <v>48</v>
      </c>
    </row>
    <row r="482" spans="1:16">
      <c r="A482" s="44" t="s">
        <v>1599</v>
      </c>
      <c r="B482" s="44">
        <v>628</v>
      </c>
      <c r="C482" s="44" t="s">
        <v>111</v>
      </c>
      <c r="D482" s="44" t="s">
        <v>5587</v>
      </c>
      <c r="E482" s="44" t="s">
        <v>112</v>
      </c>
      <c r="F482" s="44" t="s">
        <v>10</v>
      </c>
      <c r="G482" s="44" t="s">
        <v>11</v>
      </c>
      <c r="H482" s="44">
        <v>10</v>
      </c>
      <c r="I482" s="44" t="s">
        <v>12</v>
      </c>
      <c r="J482" s="44" t="s">
        <v>61</v>
      </c>
      <c r="K482" s="44" t="s">
        <v>120</v>
      </c>
      <c r="L482" s="44" t="s">
        <v>1730</v>
      </c>
      <c r="M482" s="44" t="s">
        <v>14</v>
      </c>
      <c r="N482" s="44" t="s">
        <v>3732</v>
      </c>
      <c r="O482" s="44" t="s">
        <v>3470</v>
      </c>
      <c r="P482" s="44" t="s">
        <v>56</v>
      </c>
    </row>
    <row r="483" spans="1:16">
      <c r="A483" s="44" t="s">
        <v>1599</v>
      </c>
      <c r="B483" s="44">
        <v>627</v>
      </c>
      <c r="C483" s="44" t="s">
        <v>113</v>
      </c>
      <c r="D483" s="44" t="s">
        <v>5588</v>
      </c>
      <c r="E483" s="44" t="s">
        <v>114</v>
      </c>
      <c r="F483" s="44" t="s">
        <v>10</v>
      </c>
      <c r="G483" s="44" t="s">
        <v>11</v>
      </c>
      <c r="H483" s="44">
        <v>10.25</v>
      </c>
      <c r="I483" s="44" t="s">
        <v>12</v>
      </c>
      <c r="J483" s="44" t="s">
        <v>64</v>
      </c>
      <c r="K483" s="44" t="s">
        <v>115</v>
      </c>
      <c r="L483" s="44" t="s">
        <v>1728</v>
      </c>
      <c r="M483" s="44" t="s">
        <v>14</v>
      </c>
      <c r="N483" s="44" t="s">
        <v>3732</v>
      </c>
      <c r="O483" s="44" t="s">
        <v>3470</v>
      </c>
      <c r="P483" s="44" t="s">
        <v>26</v>
      </c>
    </row>
    <row r="484" spans="1:16">
      <c r="A484" s="44" t="s">
        <v>15</v>
      </c>
      <c r="B484" s="44">
        <v>626</v>
      </c>
      <c r="C484" s="44" t="s">
        <v>7036</v>
      </c>
      <c r="D484" s="44" t="s">
        <v>5673</v>
      </c>
      <c r="E484" s="44" t="s">
        <v>1789</v>
      </c>
      <c r="F484" s="44" t="s">
        <v>10</v>
      </c>
      <c r="G484" s="44" t="s">
        <v>11</v>
      </c>
      <c r="H484" s="44">
        <v>12.2</v>
      </c>
      <c r="I484" s="44" t="s">
        <v>12</v>
      </c>
      <c r="J484" s="44" t="s">
        <v>24</v>
      </c>
      <c r="K484" s="44" t="s">
        <v>25</v>
      </c>
      <c r="L484" s="44" t="s">
        <v>1608</v>
      </c>
      <c r="M484" s="44" t="s">
        <v>30</v>
      </c>
      <c r="N484" s="44" t="s">
        <v>3732</v>
      </c>
      <c r="O484" s="44" t="s">
        <v>3470</v>
      </c>
      <c r="P484" s="44" t="s">
        <v>26</v>
      </c>
    </row>
    <row r="485" spans="1:16">
      <c r="A485" s="44" t="s">
        <v>1775</v>
      </c>
      <c r="B485" s="44">
        <v>625</v>
      </c>
      <c r="C485" s="44" t="s">
        <v>1916</v>
      </c>
      <c r="D485" s="44" t="s">
        <v>5673</v>
      </c>
      <c r="E485" s="44" t="s">
        <v>3571</v>
      </c>
      <c r="F485" s="44" t="s">
        <v>1912</v>
      </c>
      <c r="G485" s="44" t="s">
        <v>11</v>
      </c>
      <c r="H485" s="44">
        <v>10</v>
      </c>
      <c r="I485" s="44" t="s">
        <v>135</v>
      </c>
      <c r="J485" s="44" t="s">
        <v>1913</v>
      </c>
      <c r="K485" s="44" t="s">
        <v>1914</v>
      </c>
      <c r="L485" s="44" t="s">
        <v>1746</v>
      </c>
      <c r="M485" s="44" t="s">
        <v>14</v>
      </c>
      <c r="N485" s="44" t="s">
        <v>5474</v>
      </c>
      <c r="O485" s="44" t="s">
        <v>3098</v>
      </c>
      <c r="P485" s="44" t="s">
        <v>127</v>
      </c>
    </row>
    <row r="486" spans="1:16">
      <c r="A486" s="44" t="s">
        <v>15</v>
      </c>
      <c r="B486" s="44">
        <v>624</v>
      </c>
      <c r="C486" s="44" t="s">
        <v>7037</v>
      </c>
      <c r="D486" s="44" t="s">
        <v>5589</v>
      </c>
      <c r="E486" s="44" t="s">
        <v>2798</v>
      </c>
      <c r="F486" s="44" t="s">
        <v>10</v>
      </c>
      <c r="G486" s="44" t="s">
        <v>11</v>
      </c>
      <c r="H486" s="44">
        <v>5</v>
      </c>
      <c r="I486" s="44" t="s">
        <v>12</v>
      </c>
      <c r="J486" s="44" t="s">
        <v>49</v>
      </c>
      <c r="K486" s="44" t="s">
        <v>44</v>
      </c>
      <c r="L486" s="44" t="s">
        <v>39</v>
      </c>
      <c r="M486" s="44" t="s">
        <v>21</v>
      </c>
      <c r="N486" s="44" t="s">
        <v>3732</v>
      </c>
      <c r="O486" s="44" t="s">
        <v>3470</v>
      </c>
      <c r="P486" s="44" t="s">
        <v>26</v>
      </c>
    </row>
    <row r="487" spans="1:16">
      <c r="A487" s="44" t="s">
        <v>1775</v>
      </c>
      <c r="B487" s="44">
        <v>623</v>
      </c>
      <c r="C487" s="44" t="s">
        <v>7038</v>
      </c>
      <c r="D487" s="44" t="s">
        <v>5589</v>
      </c>
      <c r="E487" s="44" t="s">
        <v>144</v>
      </c>
      <c r="F487" s="44" t="s">
        <v>10</v>
      </c>
      <c r="G487" s="44" t="s">
        <v>11</v>
      </c>
      <c r="H487" s="44">
        <v>15</v>
      </c>
      <c r="I487" s="44" t="s">
        <v>12</v>
      </c>
      <c r="J487" s="44" t="s">
        <v>116</v>
      </c>
      <c r="K487" s="44" t="s">
        <v>40</v>
      </c>
      <c r="L487" s="44" t="s">
        <v>102</v>
      </c>
      <c r="M487" s="44" t="s">
        <v>30</v>
      </c>
      <c r="N487" s="44" t="s">
        <v>3732</v>
      </c>
      <c r="O487" s="44" t="s">
        <v>1609</v>
      </c>
      <c r="P487" s="44" t="s">
        <v>65</v>
      </c>
    </row>
    <row r="488" spans="1:16">
      <c r="A488" s="44" t="s">
        <v>15</v>
      </c>
      <c r="B488" s="44">
        <v>622</v>
      </c>
      <c r="C488" s="44" t="s">
        <v>1924</v>
      </c>
      <c r="D488" s="44" t="s">
        <v>5589</v>
      </c>
      <c r="E488" s="44" t="s">
        <v>1317</v>
      </c>
      <c r="F488" s="44" t="s">
        <v>10</v>
      </c>
      <c r="G488" s="44" t="s">
        <v>98</v>
      </c>
      <c r="H488" s="44">
        <v>1.25</v>
      </c>
      <c r="I488" s="44" t="s">
        <v>119</v>
      </c>
      <c r="J488" s="44" t="s">
        <v>1922</v>
      </c>
      <c r="K488" s="44" t="s">
        <v>1575</v>
      </c>
      <c r="L488" s="44" t="s">
        <v>1608</v>
      </c>
      <c r="M488" s="44" t="s">
        <v>14</v>
      </c>
      <c r="N488" s="44" t="s">
        <v>15</v>
      </c>
      <c r="O488" s="44" t="s">
        <v>3470</v>
      </c>
      <c r="P488" s="44" t="s">
        <v>72</v>
      </c>
    </row>
    <row r="489" spans="1:16">
      <c r="A489" s="44" t="s">
        <v>15</v>
      </c>
      <c r="B489" s="44">
        <v>621</v>
      </c>
      <c r="C489" s="44" t="s">
        <v>7039</v>
      </c>
      <c r="D489" s="44" t="s">
        <v>5589</v>
      </c>
      <c r="E489" s="44" t="s">
        <v>1791</v>
      </c>
      <c r="F489" s="44" t="s">
        <v>10</v>
      </c>
      <c r="G489" s="44" t="s">
        <v>11</v>
      </c>
      <c r="H489" s="44">
        <v>2.2999999999999998</v>
      </c>
      <c r="I489" s="44" t="s">
        <v>12</v>
      </c>
      <c r="J489" s="44" t="s">
        <v>36</v>
      </c>
      <c r="K489" s="44" t="s">
        <v>15</v>
      </c>
      <c r="L489" s="44" t="s">
        <v>15</v>
      </c>
      <c r="M489" s="44" t="s">
        <v>21</v>
      </c>
      <c r="N489" s="44" t="s">
        <v>3732</v>
      </c>
      <c r="O489" s="44" t="s">
        <v>3470</v>
      </c>
      <c r="P489" s="44" t="s">
        <v>26</v>
      </c>
    </row>
    <row r="490" spans="1:16">
      <c r="A490" s="44" t="s">
        <v>1599</v>
      </c>
      <c r="B490" s="44">
        <v>620</v>
      </c>
      <c r="C490" s="44" t="s">
        <v>100</v>
      </c>
      <c r="D490" s="44" t="s">
        <v>5589</v>
      </c>
      <c r="E490" s="44" t="s">
        <v>3481</v>
      </c>
      <c r="F490" s="44" t="s">
        <v>10</v>
      </c>
      <c r="G490" s="44" t="s">
        <v>11</v>
      </c>
      <c r="H490" s="44">
        <v>1</v>
      </c>
      <c r="I490" s="44" t="s">
        <v>12</v>
      </c>
      <c r="J490" s="44" t="s">
        <v>27</v>
      </c>
      <c r="K490" s="44" t="s">
        <v>15</v>
      </c>
      <c r="L490" s="44" t="s">
        <v>15</v>
      </c>
      <c r="M490" s="44" t="s">
        <v>21</v>
      </c>
      <c r="N490" s="44" t="s">
        <v>5475</v>
      </c>
      <c r="O490" s="44" t="s">
        <v>3470</v>
      </c>
      <c r="P490" s="44" t="s">
        <v>101</v>
      </c>
    </row>
    <row r="491" spans="1:16">
      <c r="A491" s="44" t="s">
        <v>15</v>
      </c>
      <c r="B491" s="44">
        <v>619</v>
      </c>
      <c r="C491" s="44" t="s">
        <v>7040</v>
      </c>
      <c r="D491" s="44" t="s">
        <v>5820</v>
      </c>
      <c r="E491" s="44" t="s">
        <v>1793</v>
      </c>
      <c r="F491" s="44" t="s">
        <v>10</v>
      </c>
      <c r="G491" s="44" t="s">
        <v>11</v>
      </c>
      <c r="H491" s="44">
        <v>11.7</v>
      </c>
      <c r="I491" s="44" t="s">
        <v>12</v>
      </c>
      <c r="J491" s="44" t="s">
        <v>49</v>
      </c>
      <c r="K491" s="44" t="s">
        <v>44</v>
      </c>
      <c r="L491" s="44" t="s">
        <v>39</v>
      </c>
      <c r="M491" s="44" t="s">
        <v>21</v>
      </c>
      <c r="N491" s="44" t="s">
        <v>3732</v>
      </c>
      <c r="O491" s="44" t="s">
        <v>3470</v>
      </c>
      <c r="P491" s="44" t="s">
        <v>26</v>
      </c>
    </row>
    <row r="492" spans="1:16">
      <c r="A492" s="44" t="s">
        <v>15</v>
      </c>
      <c r="B492" s="44">
        <v>618</v>
      </c>
      <c r="C492" s="44" t="s">
        <v>7041</v>
      </c>
      <c r="D492" s="44" t="s">
        <v>5820</v>
      </c>
      <c r="E492" s="44" t="s">
        <v>1933</v>
      </c>
      <c r="F492" s="44" t="s">
        <v>10</v>
      </c>
      <c r="G492" s="44" t="s">
        <v>98</v>
      </c>
      <c r="H492" s="44">
        <v>0.47</v>
      </c>
      <c r="I492" s="44" t="s">
        <v>12</v>
      </c>
      <c r="J492" s="44" t="s">
        <v>727</v>
      </c>
      <c r="K492" s="44" t="s">
        <v>15</v>
      </c>
      <c r="L492" s="44" t="s">
        <v>15</v>
      </c>
      <c r="M492" s="44" t="s">
        <v>70</v>
      </c>
      <c r="N492" s="44" t="s">
        <v>15</v>
      </c>
      <c r="O492" s="44" t="s">
        <v>3470</v>
      </c>
      <c r="P492" s="44" t="s">
        <v>56</v>
      </c>
    </row>
    <row r="493" spans="1:16">
      <c r="A493" s="44" t="s">
        <v>15</v>
      </c>
      <c r="B493" s="44">
        <v>617</v>
      </c>
      <c r="C493" s="44" t="s">
        <v>7042</v>
      </c>
      <c r="D493" s="44" t="s">
        <v>5820</v>
      </c>
      <c r="E493" s="44" t="s">
        <v>1928</v>
      </c>
      <c r="F493" s="44" t="s">
        <v>10</v>
      </c>
      <c r="G493" s="44" t="s">
        <v>98</v>
      </c>
      <c r="H493" s="44">
        <v>2.5</v>
      </c>
      <c r="I493" s="44" t="s">
        <v>12</v>
      </c>
      <c r="J493" s="44" t="s">
        <v>309</v>
      </c>
      <c r="K493" s="44" t="s">
        <v>1927</v>
      </c>
      <c r="L493" s="44" t="s">
        <v>1610</v>
      </c>
      <c r="M493" s="44" t="s">
        <v>14</v>
      </c>
      <c r="N493" s="44" t="s">
        <v>15</v>
      </c>
      <c r="O493" s="44" t="s">
        <v>3470</v>
      </c>
      <c r="P493" s="44" t="s">
        <v>26</v>
      </c>
    </row>
    <row r="494" spans="1:16">
      <c r="A494" s="44" t="s">
        <v>15</v>
      </c>
      <c r="B494" s="44">
        <v>616</v>
      </c>
      <c r="C494" s="44" t="s">
        <v>1930</v>
      </c>
      <c r="D494" s="44" t="s">
        <v>5820</v>
      </c>
      <c r="E494" s="44" t="s">
        <v>181</v>
      </c>
      <c r="F494" s="44" t="s">
        <v>10</v>
      </c>
      <c r="G494" s="44" t="s">
        <v>98</v>
      </c>
      <c r="H494" s="44">
        <v>0.5</v>
      </c>
      <c r="I494" s="44" t="s">
        <v>119</v>
      </c>
      <c r="J494" s="44" t="s">
        <v>184</v>
      </c>
      <c r="K494" s="44" t="s">
        <v>15</v>
      </c>
      <c r="L494" s="44" t="s">
        <v>15</v>
      </c>
      <c r="M494" s="44" t="s">
        <v>85</v>
      </c>
      <c r="N494" s="44" t="s">
        <v>15</v>
      </c>
      <c r="O494" s="44" t="s">
        <v>181</v>
      </c>
      <c r="P494" s="44" t="s">
        <v>181</v>
      </c>
    </row>
    <row r="495" spans="1:16">
      <c r="A495" s="44" t="s">
        <v>15</v>
      </c>
      <c r="B495" s="44">
        <v>615</v>
      </c>
      <c r="C495" s="44" t="s">
        <v>7043</v>
      </c>
      <c r="D495" s="44" t="s">
        <v>5821</v>
      </c>
      <c r="E495" s="44" t="s">
        <v>1794</v>
      </c>
      <c r="F495" s="44" t="s">
        <v>10</v>
      </c>
      <c r="G495" s="44" t="s">
        <v>11</v>
      </c>
      <c r="H495" s="44">
        <v>2</v>
      </c>
      <c r="I495" s="44" t="s">
        <v>12</v>
      </c>
      <c r="J495" s="44" t="s">
        <v>61</v>
      </c>
      <c r="K495" s="44" t="s">
        <v>15</v>
      </c>
      <c r="L495" s="44" t="s">
        <v>15</v>
      </c>
      <c r="M495" s="44" t="s">
        <v>14</v>
      </c>
      <c r="N495" s="44" t="s">
        <v>3732</v>
      </c>
      <c r="O495" s="44" t="s">
        <v>3470</v>
      </c>
      <c r="P495" s="44" t="s">
        <v>17</v>
      </c>
    </row>
    <row r="496" spans="1:16">
      <c r="A496" s="44" t="s">
        <v>15</v>
      </c>
      <c r="B496" s="44">
        <v>614</v>
      </c>
      <c r="C496" s="44" t="s">
        <v>7044</v>
      </c>
      <c r="D496" s="44" t="s">
        <v>5821</v>
      </c>
      <c r="E496" s="44" t="s">
        <v>1763</v>
      </c>
      <c r="F496" s="44" t="s">
        <v>10</v>
      </c>
      <c r="G496" s="44" t="s">
        <v>11</v>
      </c>
      <c r="H496" s="44">
        <v>4.0410000000000004</v>
      </c>
      <c r="I496" s="44" t="s">
        <v>12</v>
      </c>
      <c r="J496" s="44" t="s">
        <v>27</v>
      </c>
      <c r="K496" s="44" t="s">
        <v>15</v>
      </c>
      <c r="L496" s="44" t="s">
        <v>15</v>
      </c>
      <c r="M496" s="44" t="s">
        <v>30</v>
      </c>
      <c r="N496" s="44" t="s">
        <v>3732</v>
      </c>
      <c r="O496" s="44" t="s">
        <v>3471</v>
      </c>
      <c r="P496" s="44" t="s">
        <v>17</v>
      </c>
    </row>
    <row r="497" spans="1:16">
      <c r="A497" s="44" t="s">
        <v>15</v>
      </c>
      <c r="B497" s="44">
        <v>613</v>
      </c>
      <c r="C497" s="44" t="s">
        <v>7045</v>
      </c>
      <c r="D497" s="44" t="s">
        <v>5821</v>
      </c>
      <c r="E497" s="44" t="s">
        <v>1797</v>
      </c>
      <c r="F497" s="44" t="s">
        <v>10</v>
      </c>
      <c r="G497" s="44" t="s">
        <v>11</v>
      </c>
      <c r="H497" s="44">
        <v>2.78</v>
      </c>
      <c r="I497" s="44" t="s">
        <v>12</v>
      </c>
      <c r="J497" s="44" t="s">
        <v>64</v>
      </c>
      <c r="K497" s="44" t="s">
        <v>15</v>
      </c>
      <c r="L497" s="44" t="s">
        <v>15</v>
      </c>
      <c r="M497" s="44" t="s">
        <v>21</v>
      </c>
      <c r="N497" s="44" t="s">
        <v>3732</v>
      </c>
      <c r="O497" s="44" t="s">
        <v>3470</v>
      </c>
      <c r="P497" s="44" t="s">
        <v>22</v>
      </c>
    </row>
    <row r="498" spans="1:16">
      <c r="A498" s="44" t="s">
        <v>15</v>
      </c>
      <c r="B498" s="44">
        <v>612</v>
      </c>
      <c r="C498" s="44" t="s">
        <v>7046</v>
      </c>
      <c r="D498" s="44" t="s">
        <v>5821</v>
      </c>
      <c r="E498" s="44" t="s">
        <v>1795</v>
      </c>
      <c r="F498" s="44" t="s">
        <v>10</v>
      </c>
      <c r="G498" s="44" t="s">
        <v>11</v>
      </c>
      <c r="H498" s="44">
        <v>5.5</v>
      </c>
      <c r="I498" s="44" t="s">
        <v>12</v>
      </c>
      <c r="J498" s="44" t="s">
        <v>27</v>
      </c>
      <c r="K498" s="44" t="s">
        <v>1796</v>
      </c>
      <c r="L498" s="44" t="s">
        <v>63</v>
      </c>
      <c r="M498" s="44" t="s">
        <v>14</v>
      </c>
      <c r="N498" s="44" t="s">
        <v>3732</v>
      </c>
      <c r="O498" s="44" t="s">
        <v>3470</v>
      </c>
      <c r="P498" s="44" t="s">
        <v>50</v>
      </c>
    </row>
    <row r="499" spans="1:16">
      <c r="A499" s="44" t="s">
        <v>15</v>
      </c>
      <c r="B499" s="44">
        <v>611</v>
      </c>
      <c r="C499" s="44" t="s">
        <v>7047</v>
      </c>
      <c r="D499" s="44" t="s">
        <v>5822</v>
      </c>
      <c r="E499" s="44" t="s">
        <v>1798</v>
      </c>
      <c r="F499" s="44" t="s">
        <v>10</v>
      </c>
      <c r="G499" s="44" t="s">
        <v>11</v>
      </c>
      <c r="H499" s="44">
        <v>0.94</v>
      </c>
      <c r="I499" s="44" t="s">
        <v>12</v>
      </c>
      <c r="J499" s="44" t="s">
        <v>13</v>
      </c>
      <c r="K499" s="44" t="s">
        <v>15</v>
      </c>
      <c r="L499" s="44" t="s">
        <v>15</v>
      </c>
      <c r="M499" s="44" t="s">
        <v>21</v>
      </c>
      <c r="N499" s="44" t="s">
        <v>3732</v>
      </c>
      <c r="O499" s="44" t="s">
        <v>3470</v>
      </c>
      <c r="P499" s="44" t="s">
        <v>103</v>
      </c>
    </row>
    <row r="500" spans="1:16">
      <c r="A500" s="44" t="s">
        <v>15</v>
      </c>
      <c r="B500" s="44">
        <v>610</v>
      </c>
      <c r="C500" s="44" t="s">
        <v>7048</v>
      </c>
      <c r="D500" s="44" t="s">
        <v>5822</v>
      </c>
      <c r="E500" s="44" t="s">
        <v>1799</v>
      </c>
      <c r="F500" s="44" t="s">
        <v>10</v>
      </c>
      <c r="G500" s="44" t="s">
        <v>11</v>
      </c>
      <c r="H500" s="44">
        <v>3.4</v>
      </c>
      <c r="I500" s="44" t="s">
        <v>12</v>
      </c>
      <c r="J500" s="44" t="s">
        <v>19</v>
      </c>
      <c r="K500" s="44" t="s">
        <v>15</v>
      </c>
      <c r="L500" s="44" t="s">
        <v>15</v>
      </c>
      <c r="M500" s="44" t="s">
        <v>21</v>
      </c>
      <c r="N500" s="44" t="s">
        <v>3732</v>
      </c>
      <c r="O500" s="44" t="s">
        <v>3470</v>
      </c>
      <c r="P500" s="44" t="s">
        <v>103</v>
      </c>
    </row>
    <row r="501" spans="1:16">
      <c r="A501" s="44" t="s">
        <v>15</v>
      </c>
      <c r="B501" s="44">
        <v>609</v>
      </c>
      <c r="C501" s="44" t="s">
        <v>7049</v>
      </c>
      <c r="D501" s="44" t="s">
        <v>5822</v>
      </c>
      <c r="E501" s="44" t="s">
        <v>1768</v>
      </c>
      <c r="F501" s="44" t="s">
        <v>10</v>
      </c>
      <c r="G501" s="44" t="s">
        <v>98</v>
      </c>
      <c r="H501" s="44">
        <v>0.5</v>
      </c>
      <c r="I501" s="44" t="s">
        <v>12</v>
      </c>
      <c r="J501" s="44" t="s">
        <v>302</v>
      </c>
      <c r="K501" s="44" t="s">
        <v>15</v>
      </c>
      <c r="L501" s="44" t="s">
        <v>15</v>
      </c>
      <c r="M501" s="44" t="s">
        <v>30</v>
      </c>
      <c r="N501" s="44" t="s">
        <v>15</v>
      </c>
      <c r="O501" s="44" t="s">
        <v>3470</v>
      </c>
      <c r="P501" s="44" t="s">
        <v>50</v>
      </c>
    </row>
    <row r="502" spans="1:16">
      <c r="A502" s="44" t="s">
        <v>15</v>
      </c>
      <c r="B502" s="44">
        <v>608</v>
      </c>
      <c r="C502" s="44" t="s">
        <v>7050</v>
      </c>
      <c r="D502" s="44" t="s">
        <v>5823</v>
      </c>
      <c r="E502" s="44" t="s">
        <v>1800</v>
      </c>
      <c r="F502" s="44" t="s">
        <v>10</v>
      </c>
      <c r="G502" s="44" t="s">
        <v>11</v>
      </c>
      <c r="H502" s="44">
        <v>6.8</v>
      </c>
      <c r="I502" s="44" t="s">
        <v>12</v>
      </c>
      <c r="J502" s="44" t="s">
        <v>49</v>
      </c>
      <c r="K502" s="44" t="s">
        <v>20</v>
      </c>
      <c r="L502" s="44" t="s">
        <v>1610</v>
      </c>
      <c r="M502" s="44" t="s">
        <v>21</v>
      </c>
      <c r="N502" s="44" t="s">
        <v>3732</v>
      </c>
      <c r="O502" s="44" t="s">
        <v>3470</v>
      </c>
      <c r="P502" s="44" t="s">
        <v>26</v>
      </c>
    </row>
    <row r="503" spans="1:16">
      <c r="A503" s="44" t="s">
        <v>1599</v>
      </c>
      <c r="B503" s="44">
        <v>607</v>
      </c>
      <c r="C503" s="44" t="s">
        <v>18</v>
      </c>
      <c r="D503" s="44" t="s">
        <v>5590</v>
      </c>
      <c r="E503" s="44" t="s">
        <v>148</v>
      </c>
      <c r="F503" s="44" t="s">
        <v>10</v>
      </c>
      <c r="G503" s="44" t="s">
        <v>11</v>
      </c>
      <c r="H503" s="44">
        <v>8.75</v>
      </c>
      <c r="I503" s="44" t="s">
        <v>12</v>
      </c>
      <c r="J503" s="44" t="s">
        <v>19</v>
      </c>
      <c r="K503" s="44" t="s">
        <v>20</v>
      </c>
      <c r="L503" s="44" t="s">
        <v>63</v>
      </c>
      <c r="M503" s="44" t="s">
        <v>21</v>
      </c>
      <c r="N503" s="44" t="s">
        <v>3732</v>
      </c>
      <c r="O503" s="44" t="s">
        <v>3470</v>
      </c>
      <c r="P503" s="44" t="s">
        <v>22</v>
      </c>
    </row>
    <row r="504" spans="1:16">
      <c r="A504" s="44" t="s">
        <v>15</v>
      </c>
      <c r="B504" s="44">
        <v>606</v>
      </c>
      <c r="C504" s="44" t="s">
        <v>7051</v>
      </c>
      <c r="D504" s="44" t="s">
        <v>5590</v>
      </c>
      <c r="E504" s="44" t="s">
        <v>1942</v>
      </c>
      <c r="F504" s="44" t="s">
        <v>10</v>
      </c>
      <c r="G504" s="44" t="s">
        <v>90</v>
      </c>
      <c r="H504" s="44">
        <v>0.24</v>
      </c>
      <c r="I504" s="44" t="s">
        <v>12</v>
      </c>
      <c r="J504" s="44" t="s">
        <v>13</v>
      </c>
      <c r="K504" s="44" t="s">
        <v>15</v>
      </c>
      <c r="L504" s="44" t="s">
        <v>15</v>
      </c>
      <c r="M504" s="44" t="s">
        <v>21</v>
      </c>
      <c r="N504" s="44" t="s">
        <v>15</v>
      </c>
      <c r="O504" s="44" t="s">
        <v>3470</v>
      </c>
      <c r="P504" s="44" t="s">
        <v>17</v>
      </c>
    </row>
    <row r="505" spans="1:16">
      <c r="A505" s="44" t="s">
        <v>15</v>
      </c>
      <c r="B505" s="44">
        <v>605</v>
      </c>
      <c r="C505" s="44" t="s">
        <v>7052</v>
      </c>
      <c r="D505" s="44" t="s">
        <v>5590</v>
      </c>
      <c r="E505" s="44" t="s">
        <v>1801</v>
      </c>
      <c r="F505" s="44" t="s">
        <v>10</v>
      </c>
      <c r="G505" s="44" t="s">
        <v>11</v>
      </c>
      <c r="H505" s="44">
        <v>6.6</v>
      </c>
      <c r="I505" s="44" t="s">
        <v>12</v>
      </c>
      <c r="J505" s="44" t="s">
        <v>1802</v>
      </c>
      <c r="K505" s="44" t="s">
        <v>95</v>
      </c>
      <c r="L505" s="44" t="s">
        <v>1729</v>
      </c>
      <c r="M505" s="44" t="s">
        <v>14</v>
      </c>
      <c r="N505" s="44" t="s">
        <v>3732</v>
      </c>
      <c r="O505" s="44" t="s">
        <v>3470</v>
      </c>
      <c r="P505" s="44" t="s">
        <v>17</v>
      </c>
    </row>
    <row r="506" spans="1:16">
      <c r="A506" s="44" t="s">
        <v>1599</v>
      </c>
      <c r="B506" s="44">
        <v>604</v>
      </c>
      <c r="C506" s="44" t="s">
        <v>23</v>
      </c>
      <c r="D506" s="44" t="s">
        <v>5591</v>
      </c>
      <c r="E506" s="44" t="s">
        <v>2800</v>
      </c>
      <c r="F506" s="44" t="s">
        <v>10</v>
      </c>
      <c r="G506" s="44" t="s">
        <v>11</v>
      </c>
      <c r="H506" s="44">
        <v>17</v>
      </c>
      <c r="I506" s="44" t="s">
        <v>12</v>
      </c>
      <c r="J506" s="44" t="s">
        <v>24</v>
      </c>
      <c r="K506" s="44" t="s">
        <v>25</v>
      </c>
      <c r="L506" s="44" t="s">
        <v>1608</v>
      </c>
      <c r="M506" s="44" t="s">
        <v>14</v>
      </c>
      <c r="N506" s="44" t="s">
        <v>3732</v>
      </c>
      <c r="O506" s="44" t="s">
        <v>3470</v>
      </c>
      <c r="P506" s="44" t="s">
        <v>26</v>
      </c>
    </row>
    <row r="507" spans="1:16">
      <c r="A507" s="44" t="s">
        <v>1599</v>
      </c>
      <c r="B507" s="44">
        <v>603</v>
      </c>
      <c r="C507" s="44" t="s">
        <v>206</v>
      </c>
      <c r="D507" s="44" t="s">
        <v>5591</v>
      </c>
      <c r="E507" s="44" t="s">
        <v>208</v>
      </c>
      <c r="F507" s="44" t="s">
        <v>10</v>
      </c>
      <c r="G507" s="44" t="s">
        <v>98</v>
      </c>
      <c r="H507" s="44">
        <v>1.58</v>
      </c>
      <c r="I507" s="44" t="s">
        <v>119</v>
      </c>
      <c r="J507" s="44" t="s">
        <v>209</v>
      </c>
      <c r="K507" s="44" t="s">
        <v>185</v>
      </c>
      <c r="L507" s="44" t="s">
        <v>1729</v>
      </c>
      <c r="M507" s="44" t="s">
        <v>30</v>
      </c>
      <c r="N507" s="44" t="s">
        <v>15</v>
      </c>
      <c r="O507" s="44" t="s">
        <v>3470</v>
      </c>
      <c r="P507" s="44" t="s">
        <v>72</v>
      </c>
    </row>
    <row r="508" spans="1:16">
      <c r="A508" s="44" t="s">
        <v>15</v>
      </c>
      <c r="B508" s="44">
        <v>602</v>
      </c>
      <c r="C508" s="44" t="s">
        <v>7053</v>
      </c>
      <c r="D508" s="44" t="s">
        <v>5591</v>
      </c>
      <c r="E508" s="44" t="s">
        <v>1803</v>
      </c>
      <c r="F508" s="44" t="s">
        <v>10</v>
      </c>
      <c r="G508" s="44" t="s">
        <v>11</v>
      </c>
      <c r="H508" s="44">
        <v>2.0499999999999998</v>
      </c>
      <c r="I508" s="44" t="s">
        <v>12</v>
      </c>
      <c r="J508" s="44" t="s">
        <v>27</v>
      </c>
      <c r="K508" s="44" t="s">
        <v>15</v>
      </c>
      <c r="L508" s="44" t="s">
        <v>15</v>
      </c>
      <c r="M508" s="44" t="s">
        <v>21</v>
      </c>
      <c r="N508" s="44" t="s">
        <v>3732</v>
      </c>
      <c r="O508" s="44" t="s">
        <v>3470</v>
      </c>
      <c r="P508" s="44" t="s">
        <v>28</v>
      </c>
    </row>
    <row r="509" spans="1:16">
      <c r="A509" s="44" t="s">
        <v>15</v>
      </c>
      <c r="B509" s="44">
        <v>601</v>
      </c>
      <c r="C509" s="44" t="s">
        <v>7054</v>
      </c>
      <c r="D509" s="44" t="s">
        <v>5791</v>
      </c>
      <c r="E509" s="44" t="s">
        <v>1948</v>
      </c>
      <c r="F509" s="44" t="s">
        <v>10</v>
      </c>
      <c r="G509" s="44" t="s">
        <v>11</v>
      </c>
      <c r="H509" s="44">
        <v>10.5</v>
      </c>
      <c r="I509" s="44" t="s">
        <v>12</v>
      </c>
      <c r="J509" s="44" t="s">
        <v>637</v>
      </c>
      <c r="K509" s="44" t="s">
        <v>15</v>
      </c>
      <c r="L509" s="44" t="s">
        <v>15</v>
      </c>
      <c r="M509" s="44" t="s">
        <v>14</v>
      </c>
      <c r="N509" s="44" t="s">
        <v>2721</v>
      </c>
      <c r="O509" s="44" t="s">
        <v>3470</v>
      </c>
      <c r="P509" s="44" t="s">
        <v>126</v>
      </c>
    </row>
    <row r="510" spans="1:16">
      <c r="A510" s="44" t="s">
        <v>15</v>
      </c>
      <c r="B510" s="44">
        <v>600</v>
      </c>
      <c r="C510" s="44" t="s">
        <v>7055</v>
      </c>
      <c r="D510" s="44" t="s">
        <v>5592</v>
      </c>
      <c r="E510" s="44" t="s">
        <v>1804</v>
      </c>
      <c r="F510" s="44" t="s">
        <v>10</v>
      </c>
      <c r="G510" s="44" t="s">
        <v>11</v>
      </c>
      <c r="H510" s="44">
        <v>3</v>
      </c>
      <c r="I510" s="44" t="s">
        <v>12</v>
      </c>
      <c r="J510" s="44" t="s">
        <v>29</v>
      </c>
      <c r="K510" s="44" t="s">
        <v>15</v>
      </c>
      <c r="L510" s="44" t="s">
        <v>15</v>
      </c>
      <c r="M510" s="44" t="s">
        <v>30</v>
      </c>
      <c r="N510" s="44" t="s">
        <v>3732</v>
      </c>
      <c r="O510" s="44" t="s">
        <v>3470</v>
      </c>
      <c r="P510" s="44" t="s">
        <v>17</v>
      </c>
    </row>
    <row r="511" spans="1:16">
      <c r="A511" s="44" t="s">
        <v>1599</v>
      </c>
      <c r="B511" s="44">
        <v>599</v>
      </c>
      <c r="C511" s="44" t="s">
        <v>123</v>
      </c>
      <c r="D511" s="44" t="s">
        <v>5592</v>
      </c>
      <c r="E511" s="44" t="s">
        <v>3495</v>
      </c>
      <c r="F511" s="44" t="s">
        <v>10</v>
      </c>
      <c r="G511" s="44" t="s">
        <v>11</v>
      </c>
      <c r="H511" s="44">
        <v>16</v>
      </c>
      <c r="I511" s="44" t="s">
        <v>12</v>
      </c>
      <c r="J511" s="44" t="s">
        <v>31</v>
      </c>
      <c r="K511" s="44" t="s">
        <v>15</v>
      </c>
      <c r="L511" s="44" t="s">
        <v>15</v>
      </c>
      <c r="M511" s="44" t="s">
        <v>14</v>
      </c>
      <c r="N511" s="44" t="s">
        <v>3732</v>
      </c>
      <c r="O511" s="44" t="s">
        <v>3470</v>
      </c>
      <c r="P511" s="44" t="s">
        <v>33</v>
      </c>
    </row>
    <row r="512" spans="1:16">
      <c r="A512" s="44" t="s">
        <v>15</v>
      </c>
      <c r="B512" s="44">
        <v>598</v>
      </c>
      <c r="C512" s="44" t="s">
        <v>7056</v>
      </c>
      <c r="D512" s="44" t="s">
        <v>5674</v>
      </c>
      <c r="E512" s="44" t="s">
        <v>3520</v>
      </c>
      <c r="F512" s="44" t="s">
        <v>151</v>
      </c>
      <c r="G512" s="44" t="s">
        <v>98</v>
      </c>
      <c r="H512" s="44">
        <v>20</v>
      </c>
      <c r="I512" s="44" t="s">
        <v>222</v>
      </c>
      <c r="J512" s="44" t="s">
        <v>1425</v>
      </c>
      <c r="K512" s="44" t="s">
        <v>1950</v>
      </c>
      <c r="L512" s="44" t="s">
        <v>1739</v>
      </c>
      <c r="M512" s="44" t="s">
        <v>14</v>
      </c>
      <c r="N512" s="44" t="s">
        <v>3733</v>
      </c>
      <c r="O512" s="44" t="s">
        <v>3098</v>
      </c>
      <c r="P512" s="44" t="s">
        <v>35</v>
      </c>
    </row>
    <row r="513" spans="1:16">
      <c r="A513" s="44" t="s">
        <v>15</v>
      </c>
      <c r="B513" s="44">
        <v>597</v>
      </c>
      <c r="C513" s="44" t="s">
        <v>7057</v>
      </c>
      <c r="D513" s="44" t="s">
        <v>5593</v>
      </c>
      <c r="E513" s="44" t="s">
        <v>1805</v>
      </c>
      <c r="F513" s="44" t="s">
        <v>10</v>
      </c>
      <c r="G513" s="44" t="s">
        <v>11</v>
      </c>
      <c r="H513" s="44">
        <v>2.65</v>
      </c>
      <c r="I513" s="44" t="s">
        <v>12</v>
      </c>
      <c r="J513" s="44" t="s">
        <v>34</v>
      </c>
      <c r="K513" s="44" t="s">
        <v>15</v>
      </c>
      <c r="L513" s="44" t="s">
        <v>15</v>
      </c>
      <c r="M513" s="44" t="s">
        <v>21</v>
      </c>
      <c r="N513" s="44" t="s">
        <v>3732</v>
      </c>
      <c r="O513" s="44" t="s">
        <v>3470</v>
      </c>
      <c r="P513" s="44" t="s">
        <v>33</v>
      </c>
    </row>
    <row r="514" spans="1:16">
      <c r="A514" s="44" t="s">
        <v>1806</v>
      </c>
      <c r="B514" s="44">
        <v>596</v>
      </c>
      <c r="C514" s="44" t="s">
        <v>7058</v>
      </c>
      <c r="D514" s="44" t="s">
        <v>5593</v>
      </c>
      <c r="E514" s="44" t="s">
        <v>3521</v>
      </c>
      <c r="F514" s="44" t="s">
        <v>10</v>
      </c>
      <c r="G514" s="44" t="s">
        <v>11</v>
      </c>
      <c r="H514" s="44">
        <v>7</v>
      </c>
      <c r="I514" s="44" t="s">
        <v>12</v>
      </c>
      <c r="J514" s="44" t="s">
        <v>34</v>
      </c>
      <c r="K514" s="44" t="s">
        <v>15</v>
      </c>
      <c r="L514" s="44" t="s">
        <v>15</v>
      </c>
      <c r="M514" s="44" t="s">
        <v>14</v>
      </c>
      <c r="N514" s="44" t="s">
        <v>3732</v>
      </c>
      <c r="O514" s="44" t="s">
        <v>3098</v>
      </c>
      <c r="P514" s="44" t="s">
        <v>35</v>
      </c>
    </row>
    <row r="515" spans="1:16">
      <c r="A515" s="44" t="s">
        <v>1599</v>
      </c>
      <c r="B515" s="44">
        <v>595</v>
      </c>
      <c r="C515" s="44" t="s">
        <v>220</v>
      </c>
      <c r="D515" s="44" t="s">
        <v>5593</v>
      </c>
      <c r="E515" s="44" t="s">
        <v>648</v>
      </c>
      <c r="F515" s="44" t="s">
        <v>221</v>
      </c>
      <c r="G515" s="44" t="s">
        <v>98</v>
      </c>
      <c r="H515" s="44">
        <v>3</v>
      </c>
      <c r="I515" s="44" t="s">
        <v>222</v>
      </c>
      <c r="J515" s="44" t="s">
        <v>223</v>
      </c>
      <c r="K515" s="44" t="s">
        <v>2690</v>
      </c>
      <c r="L515" s="44" t="s">
        <v>1610</v>
      </c>
      <c r="M515" s="44" t="s">
        <v>14</v>
      </c>
      <c r="N515" s="44" t="s">
        <v>2691</v>
      </c>
      <c r="O515" s="44" t="s">
        <v>3098</v>
      </c>
      <c r="P515" s="44" t="s">
        <v>35</v>
      </c>
    </row>
    <row r="516" spans="1:16">
      <c r="A516" s="44" t="s">
        <v>15</v>
      </c>
      <c r="B516" s="44">
        <v>594</v>
      </c>
      <c r="C516" s="44" t="s">
        <v>7059</v>
      </c>
      <c r="D516" s="44" t="s">
        <v>5824</v>
      </c>
      <c r="E516" s="44" t="s">
        <v>7060</v>
      </c>
      <c r="F516" s="44" t="s">
        <v>10</v>
      </c>
      <c r="G516" s="44" t="s">
        <v>11</v>
      </c>
      <c r="H516" s="44">
        <v>4.2</v>
      </c>
      <c r="I516" s="44" t="s">
        <v>12</v>
      </c>
      <c r="J516" s="44" t="s">
        <v>19</v>
      </c>
      <c r="K516" s="44" t="s">
        <v>78</v>
      </c>
      <c r="L516" s="44" t="s">
        <v>1608</v>
      </c>
      <c r="M516" s="44" t="s">
        <v>21</v>
      </c>
      <c r="N516" s="44" t="s">
        <v>3732</v>
      </c>
      <c r="O516" s="44" t="s">
        <v>3470</v>
      </c>
      <c r="P516" s="44" t="s">
        <v>26</v>
      </c>
    </row>
    <row r="517" spans="1:16">
      <c r="A517" s="44" t="s">
        <v>15</v>
      </c>
      <c r="B517" s="44">
        <v>593</v>
      </c>
      <c r="C517" s="44" t="s">
        <v>7061</v>
      </c>
      <c r="D517" s="44" t="s">
        <v>5825</v>
      </c>
      <c r="E517" s="44" t="s">
        <v>1955</v>
      </c>
      <c r="F517" s="44" t="s">
        <v>10</v>
      </c>
      <c r="G517" s="44" t="s">
        <v>98</v>
      </c>
      <c r="H517" s="44">
        <v>0.125</v>
      </c>
      <c r="I517" s="44" t="s">
        <v>12</v>
      </c>
      <c r="J517" s="44" t="s">
        <v>727</v>
      </c>
      <c r="K517" s="44" t="s">
        <v>15</v>
      </c>
      <c r="L517" s="44" t="s">
        <v>15</v>
      </c>
      <c r="M517" s="44" t="s">
        <v>21</v>
      </c>
      <c r="N517" s="44" t="s">
        <v>15</v>
      </c>
      <c r="O517" s="44" t="s">
        <v>3470</v>
      </c>
      <c r="P517" s="44" t="s">
        <v>129</v>
      </c>
    </row>
    <row r="518" spans="1:16">
      <c r="A518" s="44" t="s">
        <v>15</v>
      </c>
      <c r="B518" s="44">
        <v>592</v>
      </c>
      <c r="C518" s="44" t="s">
        <v>7062</v>
      </c>
      <c r="D518" s="44" t="s">
        <v>5826</v>
      </c>
      <c r="E518" s="44" t="s">
        <v>2791</v>
      </c>
      <c r="F518" s="44" t="s">
        <v>10</v>
      </c>
      <c r="G518" s="44" t="s">
        <v>11</v>
      </c>
      <c r="H518" s="44">
        <v>11</v>
      </c>
      <c r="I518" s="44" t="s">
        <v>12</v>
      </c>
      <c r="J518" s="44" t="s">
        <v>13</v>
      </c>
      <c r="K518" s="44" t="s">
        <v>15</v>
      </c>
      <c r="L518" s="44" t="s">
        <v>15</v>
      </c>
      <c r="M518" s="44" t="s">
        <v>21</v>
      </c>
      <c r="N518" s="44" t="s">
        <v>3732</v>
      </c>
      <c r="O518" s="44" t="s">
        <v>3470</v>
      </c>
      <c r="P518" s="44" t="s">
        <v>37</v>
      </c>
    </row>
    <row r="519" spans="1:16">
      <c r="A519" s="44" t="s">
        <v>15</v>
      </c>
      <c r="B519" s="44">
        <v>591</v>
      </c>
      <c r="C519" s="44" t="s">
        <v>7063</v>
      </c>
      <c r="D519" s="44" t="s">
        <v>5826</v>
      </c>
      <c r="E519" s="44" t="s">
        <v>1956</v>
      </c>
      <c r="F519" s="44" t="s">
        <v>10</v>
      </c>
      <c r="G519" s="44" t="s">
        <v>90</v>
      </c>
      <c r="H519" s="44">
        <v>0.37</v>
      </c>
      <c r="I519" s="44" t="s">
        <v>12</v>
      </c>
      <c r="J519" s="44" t="s">
        <v>13</v>
      </c>
      <c r="K519" s="44" t="s">
        <v>95</v>
      </c>
      <c r="L519" s="44" t="s">
        <v>1736</v>
      </c>
      <c r="M519" s="44" t="s">
        <v>21</v>
      </c>
      <c r="N519" s="44" t="s">
        <v>15</v>
      </c>
      <c r="O519" s="44" t="s">
        <v>3470</v>
      </c>
      <c r="P519" s="44" t="s">
        <v>17</v>
      </c>
    </row>
    <row r="520" spans="1:16">
      <c r="A520" s="44" t="s">
        <v>2686</v>
      </c>
      <c r="B520" s="44">
        <v>590</v>
      </c>
      <c r="C520" s="44" t="s">
        <v>226</v>
      </c>
      <c r="D520" s="44" t="s">
        <v>5594</v>
      </c>
      <c r="E520" s="44" t="s">
        <v>3572</v>
      </c>
      <c r="F520" s="44" t="s">
        <v>229</v>
      </c>
      <c r="G520" s="44" t="s">
        <v>98</v>
      </c>
      <c r="H520" s="44">
        <v>4</v>
      </c>
      <c r="I520" s="44" t="s">
        <v>12</v>
      </c>
      <c r="J520" s="44" t="s">
        <v>230</v>
      </c>
      <c r="K520" s="44" t="s">
        <v>231</v>
      </c>
      <c r="L520" s="44" t="s">
        <v>1731</v>
      </c>
      <c r="M520" s="44" t="s">
        <v>14</v>
      </c>
      <c r="N520" s="44" t="s">
        <v>15</v>
      </c>
      <c r="O520" s="44" t="s">
        <v>3098</v>
      </c>
      <c r="P520" s="44" t="s">
        <v>127</v>
      </c>
    </row>
    <row r="521" spans="1:16">
      <c r="A521" s="44" t="s">
        <v>15</v>
      </c>
      <c r="B521" s="44">
        <v>589</v>
      </c>
      <c r="C521" s="44" t="s">
        <v>7064</v>
      </c>
      <c r="D521" s="44" t="s">
        <v>5675</v>
      </c>
      <c r="E521" s="44" t="s">
        <v>1808</v>
      </c>
      <c r="F521" s="44" t="s">
        <v>10</v>
      </c>
      <c r="G521" s="44" t="s">
        <v>11</v>
      </c>
      <c r="H521" s="44">
        <v>6.8</v>
      </c>
      <c r="I521" s="44" t="s">
        <v>12</v>
      </c>
      <c r="J521" s="44" t="s">
        <v>38</v>
      </c>
      <c r="K521" s="44" t="s">
        <v>20</v>
      </c>
      <c r="L521" s="44" t="s">
        <v>39</v>
      </c>
      <c r="M521" s="44" t="s">
        <v>21</v>
      </c>
      <c r="N521" s="44" t="s">
        <v>3732</v>
      </c>
      <c r="O521" s="44" t="s">
        <v>3470</v>
      </c>
      <c r="P521" s="44" t="s">
        <v>26</v>
      </c>
    </row>
    <row r="522" spans="1:16">
      <c r="A522" s="44" t="s">
        <v>1775</v>
      </c>
      <c r="B522" s="44">
        <v>588</v>
      </c>
      <c r="C522" s="44" t="s">
        <v>7065</v>
      </c>
      <c r="D522" s="44" t="s">
        <v>5675</v>
      </c>
      <c r="E522" s="44" t="s">
        <v>1960</v>
      </c>
      <c r="F522" s="44" t="s">
        <v>1629</v>
      </c>
      <c r="G522" s="44" t="s">
        <v>98</v>
      </c>
      <c r="H522" s="44">
        <v>12.5</v>
      </c>
      <c r="I522" s="44" t="s">
        <v>12</v>
      </c>
      <c r="J522" s="44" t="s">
        <v>1958</v>
      </c>
      <c r="K522" s="44" t="s">
        <v>568</v>
      </c>
      <c r="L522" s="44" t="s">
        <v>1730</v>
      </c>
      <c r="M522" s="44" t="s">
        <v>512</v>
      </c>
      <c r="N522" s="44" t="s">
        <v>15</v>
      </c>
      <c r="O522" s="44" t="s">
        <v>3098</v>
      </c>
      <c r="P522" s="44" t="s">
        <v>127</v>
      </c>
    </row>
    <row r="523" spans="1:16">
      <c r="A523" s="44" t="s">
        <v>15</v>
      </c>
      <c r="B523" s="44">
        <v>587</v>
      </c>
      <c r="C523" s="44" t="s">
        <v>7066</v>
      </c>
      <c r="D523" s="44" t="s">
        <v>5595</v>
      </c>
      <c r="E523" s="44" t="s">
        <v>1974</v>
      </c>
      <c r="F523" s="44" t="s">
        <v>10</v>
      </c>
      <c r="G523" s="44" t="s">
        <v>98</v>
      </c>
      <c r="H523" s="44">
        <v>0.62</v>
      </c>
      <c r="I523" s="44" t="s">
        <v>1713</v>
      </c>
      <c r="J523" s="44" t="s">
        <v>1970</v>
      </c>
      <c r="K523" s="44" t="s">
        <v>1971</v>
      </c>
      <c r="L523" s="44" t="s">
        <v>39</v>
      </c>
      <c r="M523" s="44" t="s">
        <v>21</v>
      </c>
      <c r="N523" s="44" t="s">
        <v>15</v>
      </c>
      <c r="O523" s="44" t="s">
        <v>3470</v>
      </c>
      <c r="P523" s="44" t="s">
        <v>28</v>
      </c>
    </row>
    <row r="524" spans="1:16">
      <c r="A524" s="44" t="s">
        <v>1599</v>
      </c>
      <c r="B524" s="44">
        <v>586</v>
      </c>
      <c r="C524" s="44" t="s">
        <v>245</v>
      </c>
      <c r="D524" s="44" t="s">
        <v>5595</v>
      </c>
      <c r="E524" s="44" t="s">
        <v>247</v>
      </c>
      <c r="F524" s="44" t="s">
        <v>104</v>
      </c>
      <c r="G524" s="44" t="s">
        <v>98</v>
      </c>
      <c r="H524" s="44">
        <v>1.6</v>
      </c>
      <c r="I524" s="44" t="s">
        <v>12</v>
      </c>
      <c r="J524" s="44" t="s">
        <v>248</v>
      </c>
      <c r="K524" s="44" t="s">
        <v>249</v>
      </c>
      <c r="L524" s="44" t="s">
        <v>39</v>
      </c>
      <c r="M524" s="44" t="s">
        <v>14</v>
      </c>
      <c r="N524" s="44" t="s">
        <v>15</v>
      </c>
      <c r="O524" s="44" t="s">
        <v>3470</v>
      </c>
      <c r="P524" s="44" t="s">
        <v>28</v>
      </c>
    </row>
    <row r="525" spans="1:16">
      <c r="A525" s="44" t="s">
        <v>15</v>
      </c>
      <c r="B525" s="44">
        <v>585</v>
      </c>
      <c r="C525" s="44" t="s">
        <v>7067</v>
      </c>
      <c r="D525" s="44" t="s">
        <v>5595</v>
      </c>
      <c r="E525" s="44" t="s">
        <v>1969</v>
      </c>
      <c r="F525" s="44" t="s">
        <v>10</v>
      </c>
      <c r="G525" s="44" t="s">
        <v>98</v>
      </c>
      <c r="H525" s="44">
        <v>2.2000000000000002</v>
      </c>
      <c r="I525" s="44" t="s">
        <v>135</v>
      </c>
      <c r="J525" s="44" t="s">
        <v>995</v>
      </c>
      <c r="K525" s="44" t="s">
        <v>15</v>
      </c>
      <c r="L525" s="44" t="s">
        <v>15</v>
      </c>
      <c r="M525" s="44" t="s">
        <v>30</v>
      </c>
      <c r="N525" s="44" t="s">
        <v>15</v>
      </c>
      <c r="O525" s="44" t="s">
        <v>3470</v>
      </c>
      <c r="P525" s="44" t="s">
        <v>128</v>
      </c>
    </row>
    <row r="526" spans="1:16">
      <c r="A526" s="44" t="s">
        <v>15</v>
      </c>
      <c r="B526" s="44">
        <v>584</v>
      </c>
      <c r="C526" s="44" t="s">
        <v>7068</v>
      </c>
      <c r="D526" s="44" t="s">
        <v>5595</v>
      </c>
      <c r="E526" s="44" t="s">
        <v>1809</v>
      </c>
      <c r="F526" s="44" t="s">
        <v>10</v>
      </c>
      <c r="G526" s="44" t="s">
        <v>11</v>
      </c>
      <c r="H526" s="44">
        <v>2.1</v>
      </c>
      <c r="I526" s="44" t="s">
        <v>12</v>
      </c>
      <c r="J526" s="44" t="s">
        <v>19</v>
      </c>
      <c r="K526" s="44" t="s">
        <v>40</v>
      </c>
      <c r="L526" s="44" t="s">
        <v>39</v>
      </c>
      <c r="M526" s="44" t="s">
        <v>21</v>
      </c>
      <c r="N526" s="44" t="s">
        <v>3732</v>
      </c>
      <c r="O526" s="44" t="s">
        <v>3470</v>
      </c>
      <c r="P526" s="44" t="s">
        <v>26</v>
      </c>
    </row>
    <row r="527" spans="1:16">
      <c r="A527" s="44" t="s">
        <v>2686</v>
      </c>
      <c r="B527" s="44">
        <v>583</v>
      </c>
      <c r="C527" s="44" t="s">
        <v>236</v>
      </c>
      <c r="D527" s="44" t="s">
        <v>5595</v>
      </c>
      <c r="E527" s="44" t="s">
        <v>3563</v>
      </c>
      <c r="F527" s="44" t="s">
        <v>239</v>
      </c>
      <c r="G527" s="44" t="s">
        <v>98</v>
      </c>
      <c r="H527" s="44">
        <v>6</v>
      </c>
      <c r="I527" s="44" t="s">
        <v>12</v>
      </c>
      <c r="J527" s="44" t="s">
        <v>240</v>
      </c>
      <c r="K527" s="44" t="s">
        <v>241</v>
      </c>
      <c r="L527" s="44" t="s">
        <v>1732</v>
      </c>
      <c r="M527" s="44" t="s">
        <v>14</v>
      </c>
      <c r="N527" s="44" t="s">
        <v>15</v>
      </c>
      <c r="O527" s="44" t="s">
        <v>3098</v>
      </c>
      <c r="P527" s="44" t="s">
        <v>35</v>
      </c>
    </row>
    <row r="528" spans="1:16">
      <c r="A528" s="44" t="s">
        <v>1775</v>
      </c>
      <c r="B528" s="44">
        <v>582</v>
      </c>
      <c r="C528" s="44" t="s">
        <v>7069</v>
      </c>
      <c r="D528" s="44" t="s">
        <v>5595</v>
      </c>
      <c r="E528" s="44" t="s">
        <v>3563</v>
      </c>
      <c r="F528" s="44" t="s">
        <v>239</v>
      </c>
      <c r="G528" s="44" t="s">
        <v>462</v>
      </c>
      <c r="H528" s="44">
        <v>27</v>
      </c>
      <c r="I528" s="44" t="s">
        <v>135</v>
      </c>
      <c r="J528" s="44" t="s">
        <v>64</v>
      </c>
      <c r="K528" s="44" t="s">
        <v>443</v>
      </c>
      <c r="L528" s="44" t="s">
        <v>1730</v>
      </c>
      <c r="M528" s="44" t="s">
        <v>14</v>
      </c>
      <c r="N528" s="44" t="s">
        <v>15</v>
      </c>
      <c r="O528" s="44" t="s">
        <v>3098</v>
      </c>
      <c r="P528" s="44" t="s">
        <v>35</v>
      </c>
    </row>
    <row r="529" spans="1:16">
      <c r="A529" s="44" t="s">
        <v>1775</v>
      </c>
      <c r="B529" s="44">
        <v>581</v>
      </c>
      <c r="C529" s="44" t="s">
        <v>7070</v>
      </c>
      <c r="D529" s="44" t="s">
        <v>5595</v>
      </c>
      <c r="E529" s="44" t="s">
        <v>3563</v>
      </c>
      <c r="F529" s="44" t="s">
        <v>239</v>
      </c>
      <c r="G529" s="44" t="s">
        <v>11</v>
      </c>
      <c r="H529" s="44">
        <v>38</v>
      </c>
      <c r="I529" s="44" t="s">
        <v>135</v>
      </c>
      <c r="J529" s="44" t="s">
        <v>1962</v>
      </c>
      <c r="K529" s="44" t="s">
        <v>349</v>
      </c>
      <c r="L529" s="44" t="s">
        <v>1963</v>
      </c>
      <c r="M529" s="44" t="s">
        <v>14</v>
      </c>
      <c r="N529" s="44" t="s">
        <v>2721</v>
      </c>
      <c r="O529" s="44" t="s">
        <v>3098</v>
      </c>
      <c r="P529" s="44" t="s">
        <v>35</v>
      </c>
    </row>
    <row r="530" spans="1:16">
      <c r="A530" s="44" t="s">
        <v>15</v>
      </c>
      <c r="B530" s="44">
        <v>580</v>
      </c>
      <c r="C530" s="44" t="s">
        <v>7071</v>
      </c>
      <c r="D530" s="44" t="s">
        <v>5827</v>
      </c>
      <c r="E530" s="44" t="s">
        <v>1810</v>
      </c>
      <c r="F530" s="44" t="s">
        <v>10</v>
      </c>
      <c r="G530" s="44" t="s">
        <v>11</v>
      </c>
      <c r="H530" s="44">
        <v>3.5</v>
      </c>
      <c r="I530" s="44" t="s">
        <v>12</v>
      </c>
      <c r="J530" s="44" t="s">
        <v>34</v>
      </c>
      <c r="K530" s="44" t="s">
        <v>15</v>
      </c>
      <c r="L530" s="44" t="s">
        <v>15</v>
      </c>
      <c r="M530" s="44" t="s">
        <v>21</v>
      </c>
      <c r="N530" s="44" t="s">
        <v>3732</v>
      </c>
      <c r="O530" s="44" t="s">
        <v>3470</v>
      </c>
      <c r="P530" s="44" t="s">
        <v>26</v>
      </c>
    </row>
    <row r="531" spans="1:16">
      <c r="A531" s="44" t="s">
        <v>15</v>
      </c>
      <c r="B531" s="44">
        <v>579</v>
      </c>
      <c r="C531" s="44" t="s">
        <v>7072</v>
      </c>
      <c r="D531" s="44" t="s">
        <v>5907</v>
      </c>
      <c r="E531" s="44" t="s">
        <v>1811</v>
      </c>
      <c r="F531" s="44" t="s">
        <v>10</v>
      </c>
      <c r="G531" s="44" t="s">
        <v>11</v>
      </c>
      <c r="H531" s="44">
        <v>3.72</v>
      </c>
      <c r="I531" s="44" t="s">
        <v>12</v>
      </c>
      <c r="J531" s="44" t="s">
        <v>41</v>
      </c>
      <c r="K531" s="44" t="s">
        <v>15</v>
      </c>
      <c r="L531" s="44" t="s">
        <v>15</v>
      </c>
      <c r="M531" s="44" t="s">
        <v>30</v>
      </c>
      <c r="N531" s="44" t="s">
        <v>3732</v>
      </c>
      <c r="O531" s="44" t="s">
        <v>3470</v>
      </c>
      <c r="P531" s="44" t="s">
        <v>26</v>
      </c>
    </row>
    <row r="532" spans="1:16">
      <c r="A532" s="44" t="s">
        <v>15</v>
      </c>
      <c r="B532" s="44">
        <v>578</v>
      </c>
      <c r="C532" s="44" t="s">
        <v>7073</v>
      </c>
      <c r="D532" s="44" t="s">
        <v>5596</v>
      </c>
      <c r="E532" s="44" t="s">
        <v>1983</v>
      </c>
      <c r="F532" s="44" t="s">
        <v>10</v>
      </c>
      <c r="G532" s="44" t="s">
        <v>90</v>
      </c>
      <c r="H532" s="44">
        <v>0.75</v>
      </c>
      <c r="I532" s="44" t="s">
        <v>12</v>
      </c>
      <c r="J532" s="44" t="s">
        <v>13</v>
      </c>
      <c r="K532" s="44" t="s">
        <v>359</v>
      </c>
      <c r="L532" s="44" t="s">
        <v>39</v>
      </c>
      <c r="M532" s="44" t="s">
        <v>70</v>
      </c>
      <c r="N532" s="44" t="s">
        <v>15</v>
      </c>
      <c r="O532" s="44" t="s">
        <v>3470</v>
      </c>
      <c r="P532" s="44" t="s">
        <v>17</v>
      </c>
    </row>
    <row r="533" spans="1:16">
      <c r="A533" s="44" t="s">
        <v>1599</v>
      </c>
      <c r="B533" s="44">
        <v>577</v>
      </c>
      <c r="C533" s="44" t="s">
        <v>42</v>
      </c>
      <c r="D533" s="44" t="s">
        <v>5596</v>
      </c>
      <c r="E533" s="44" t="s">
        <v>1612</v>
      </c>
      <c r="F533" s="44" t="s">
        <v>10</v>
      </c>
      <c r="G533" s="44" t="s">
        <v>11</v>
      </c>
      <c r="H533" s="44">
        <v>6.4</v>
      </c>
      <c r="I533" s="44" t="s">
        <v>12</v>
      </c>
      <c r="J533" s="44" t="s">
        <v>43</v>
      </c>
      <c r="K533" s="44" t="s">
        <v>44</v>
      </c>
      <c r="L533" s="44" t="s">
        <v>1733</v>
      </c>
      <c r="M533" s="44" t="s">
        <v>21</v>
      </c>
      <c r="N533" s="44" t="s">
        <v>3732</v>
      </c>
      <c r="O533" s="44" t="s">
        <v>3470</v>
      </c>
      <c r="P533" s="44" t="s">
        <v>45</v>
      </c>
    </row>
    <row r="534" spans="1:16">
      <c r="A534" s="44" t="s">
        <v>15</v>
      </c>
      <c r="B534" s="44">
        <v>576</v>
      </c>
      <c r="C534" s="44" t="s">
        <v>7074</v>
      </c>
      <c r="D534" s="44" t="s">
        <v>5596</v>
      </c>
      <c r="E534" s="44" t="s">
        <v>1980</v>
      </c>
      <c r="F534" s="44" t="s">
        <v>10</v>
      </c>
      <c r="G534" s="44" t="s">
        <v>98</v>
      </c>
      <c r="H534" s="44">
        <v>0.47</v>
      </c>
      <c r="I534" s="44" t="s">
        <v>12</v>
      </c>
      <c r="J534" s="44" t="s">
        <v>727</v>
      </c>
      <c r="K534" s="44" t="s">
        <v>1979</v>
      </c>
      <c r="L534" s="44" t="s">
        <v>39</v>
      </c>
      <c r="M534" s="44" t="s">
        <v>70</v>
      </c>
      <c r="N534" s="44" t="s">
        <v>15</v>
      </c>
      <c r="O534" s="44" t="s">
        <v>3470</v>
      </c>
      <c r="P534" s="44" t="s">
        <v>56</v>
      </c>
    </row>
    <row r="535" spans="1:16">
      <c r="A535" s="44" t="s">
        <v>15</v>
      </c>
      <c r="B535" s="44">
        <v>575</v>
      </c>
      <c r="C535" s="44" t="s">
        <v>7075</v>
      </c>
      <c r="D535" s="44" t="s">
        <v>5596</v>
      </c>
      <c r="E535" s="44" t="s">
        <v>1978</v>
      </c>
      <c r="F535" s="44" t="s">
        <v>10</v>
      </c>
      <c r="G535" s="44" t="s">
        <v>98</v>
      </c>
      <c r="H535" s="44">
        <v>0.5</v>
      </c>
      <c r="I535" s="44" t="s">
        <v>12</v>
      </c>
      <c r="J535" s="44" t="s">
        <v>731</v>
      </c>
      <c r="K535" s="44" t="s">
        <v>185</v>
      </c>
      <c r="L535" s="44" t="s">
        <v>39</v>
      </c>
      <c r="M535" s="44" t="s">
        <v>70</v>
      </c>
      <c r="N535" s="44" t="s">
        <v>15</v>
      </c>
      <c r="O535" s="44" t="s">
        <v>3470</v>
      </c>
      <c r="P535" s="44" t="s">
        <v>56</v>
      </c>
    </row>
    <row r="536" spans="1:16">
      <c r="A536" s="44" t="s">
        <v>15</v>
      </c>
      <c r="B536" s="44">
        <v>574</v>
      </c>
      <c r="C536" s="44" t="s">
        <v>7076</v>
      </c>
      <c r="D536" s="44" t="s">
        <v>5828</v>
      </c>
      <c r="E536" s="44" t="s">
        <v>1812</v>
      </c>
      <c r="F536" s="44" t="s">
        <v>10</v>
      </c>
      <c r="G536" s="44" t="s">
        <v>11</v>
      </c>
      <c r="H536" s="44">
        <v>2.58</v>
      </c>
      <c r="I536" s="44" t="s">
        <v>12</v>
      </c>
      <c r="J536" s="44" t="s">
        <v>46</v>
      </c>
      <c r="K536" s="44" t="s">
        <v>15</v>
      </c>
      <c r="L536" s="44" t="s">
        <v>15</v>
      </c>
      <c r="M536" s="44" t="s">
        <v>21</v>
      </c>
      <c r="N536" s="44" t="s">
        <v>3732</v>
      </c>
      <c r="O536" s="44" t="s">
        <v>3470</v>
      </c>
      <c r="P536" s="44" t="s">
        <v>22</v>
      </c>
    </row>
    <row r="537" spans="1:16">
      <c r="A537" s="44" t="s">
        <v>15</v>
      </c>
      <c r="B537" s="44">
        <v>573</v>
      </c>
      <c r="C537" s="44" t="s">
        <v>7077</v>
      </c>
      <c r="D537" s="44" t="s">
        <v>5829</v>
      </c>
      <c r="E537" s="44" t="s">
        <v>1813</v>
      </c>
      <c r="F537" s="44" t="s">
        <v>10</v>
      </c>
      <c r="G537" s="44" t="s">
        <v>11</v>
      </c>
      <c r="H537" s="44">
        <v>5.78</v>
      </c>
      <c r="I537" s="44" t="s">
        <v>1713</v>
      </c>
      <c r="J537" s="44" t="s">
        <v>47</v>
      </c>
      <c r="K537" s="44" t="s">
        <v>15</v>
      </c>
      <c r="L537" s="44" t="s">
        <v>15</v>
      </c>
      <c r="M537" s="44" t="s">
        <v>21</v>
      </c>
      <c r="N537" s="44" t="s">
        <v>3732</v>
      </c>
      <c r="O537" s="44" t="s">
        <v>3470</v>
      </c>
      <c r="P537" s="44" t="s">
        <v>48</v>
      </c>
    </row>
    <row r="538" spans="1:16">
      <c r="A538" s="44" t="s">
        <v>15</v>
      </c>
      <c r="B538" s="44">
        <v>572</v>
      </c>
      <c r="C538" s="44" t="s">
        <v>7078</v>
      </c>
      <c r="D538" s="44" t="s">
        <v>5829</v>
      </c>
      <c r="E538" s="44" t="s">
        <v>1814</v>
      </c>
      <c r="F538" s="44" t="s">
        <v>10</v>
      </c>
      <c r="G538" s="44" t="s">
        <v>11</v>
      </c>
      <c r="H538" s="44">
        <v>3.45</v>
      </c>
      <c r="I538" s="44" t="s">
        <v>12</v>
      </c>
      <c r="J538" s="44" t="s">
        <v>49</v>
      </c>
      <c r="K538" s="44" t="s">
        <v>40</v>
      </c>
      <c r="L538" s="44" t="s">
        <v>1608</v>
      </c>
      <c r="M538" s="44" t="s">
        <v>21</v>
      </c>
      <c r="N538" s="44" t="s">
        <v>3732</v>
      </c>
      <c r="O538" s="44" t="s">
        <v>3470</v>
      </c>
      <c r="P538" s="44" t="s">
        <v>50</v>
      </c>
    </row>
    <row r="539" spans="1:16">
      <c r="A539" s="44" t="s">
        <v>1599</v>
      </c>
      <c r="B539" s="44">
        <v>571</v>
      </c>
      <c r="C539" s="44" t="s">
        <v>255</v>
      </c>
      <c r="D539" s="44" t="s">
        <v>5597</v>
      </c>
      <c r="E539" s="44" t="s">
        <v>1613</v>
      </c>
      <c r="F539" s="44" t="s">
        <v>10</v>
      </c>
      <c r="G539" s="44" t="s">
        <v>98</v>
      </c>
      <c r="H539" s="44">
        <v>2</v>
      </c>
      <c r="I539" s="44" t="s">
        <v>12</v>
      </c>
      <c r="J539" s="44" t="s">
        <v>256</v>
      </c>
      <c r="K539" s="44" t="s">
        <v>257</v>
      </c>
      <c r="L539" s="44" t="s">
        <v>39</v>
      </c>
      <c r="M539" s="44" t="s">
        <v>30</v>
      </c>
      <c r="N539" s="44" t="s">
        <v>15</v>
      </c>
      <c r="O539" s="44" t="s">
        <v>3470</v>
      </c>
      <c r="P539" s="44" t="s">
        <v>26</v>
      </c>
    </row>
    <row r="540" spans="1:16">
      <c r="A540" s="44" t="s">
        <v>15</v>
      </c>
      <c r="B540" s="44">
        <v>570</v>
      </c>
      <c r="C540" s="44" t="s">
        <v>7079</v>
      </c>
      <c r="D540" s="44" t="s">
        <v>5597</v>
      </c>
      <c r="E540" s="44" t="s">
        <v>1815</v>
      </c>
      <c r="F540" s="44" t="s">
        <v>10</v>
      </c>
      <c r="G540" s="44" t="s">
        <v>11</v>
      </c>
      <c r="H540" s="44">
        <v>1.25</v>
      </c>
      <c r="I540" s="44" t="s">
        <v>12</v>
      </c>
      <c r="J540" s="44" t="s">
        <v>31</v>
      </c>
      <c r="K540" s="44" t="s">
        <v>15</v>
      </c>
      <c r="L540" s="44" t="s">
        <v>15</v>
      </c>
      <c r="M540" s="44" t="s">
        <v>21</v>
      </c>
      <c r="N540" s="44" t="s">
        <v>3732</v>
      </c>
      <c r="O540" s="44" t="s">
        <v>3470</v>
      </c>
      <c r="P540" s="44" t="s">
        <v>28</v>
      </c>
    </row>
    <row r="541" spans="1:16">
      <c r="A541" s="44" t="s">
        <v>15</v>
      </c>
      <c r="B541" s="44">
        <v>569</v>
      </c>
      <c r="C541" s="44" t="s">
        <v>1987</v>
      </c>
      <c r="D541" s="44" t="s">
        <v>5908</v>
      </c>
      <c r="E541" s="44" t="s">
        <v>1988</v>
      </c>
      <c r="F541" s="44" t="s">
        <v>10</v>
      </c>
      <c r="G541" s="44" t="s">
        <v>90</v>
      </c>
      <c r="H541" s="44">
        <v>0.6</v>
      </c>
      <c r="I541" s="44" t="s">
        <v>119</v>
      </c>
      <c r="J541" s="44" t="s">
        <v>61</v>
      </c>
      <c r="K541" s="44" t="s">
        <v>15</v>
      </c>
      <c r="L541" s="44" t="s">
        <v>15</v>
      </c>
      <c r="M541" s="44" t="s">
        <v>30</v>
      </c>
      <c r="N541" s="44" t="s">
        <v>15</v>
      </c>
      <c r="O541" s="44" t="s">
        <v>3470</v>
      </c>
      <c r="P541" s="44" t="s">
        <v>26</v>
      </c>
    </row>
    <row r="542" spans="1:16">
      <c r="A542" s="44" t="s">
        <v>1599</v>
      </c>
      <c r="B542" s="44">
        <v>568</v>
      </c>
      <c r="C542" s="44" t="s">
        <v>51</v>
      </c>
      <c r="D542" s="44" t="s">
        <v>5598</v>
      </c>
      <c r="E542" s="44" t="s">
        <v>145</v>
      </c>
      <c r="F542" s="44" t="s">
        <v>10</v>
      </c>
      <c r="G542" s="44" t="s">
        <v>11</v>
      </c>
      <c r="H542" s="44">
        <v>11.3</v>
      </c>
      <c r="I542" s="44" t="s">
        <v>12</v>
      </c>
      <c r="J542" s="44" t="s">
        <v>47</v>
      </c>
      <c r="K542" s="44" t="s">
        <v>52</v>
      </c>
      <c r="L542" s="44" t="s">
        <v>1734</v>
      </c>
      <c r="M542" s="44" t="s">
        <v>14</v>
      </c>
      <c r="N542" s="44" t="s">
        <v>3732</v>
      </c>
      <c r="O542" s="44" t="s">
        <v>3470</v>
      </c>
      <c r="P542" s="44" t="s">
        <v>26</v>
      </c>
    </row>
    <row r="543" spans="1:16">
      <c r="A543" s="44" t="s">
        <v>15</v>
      </c>
      <c r="B543" s="44">
        <v>567</v>
      </c>
      <c r="C543" s="44" t="s">
        <v>7080</v>
      </c>
      <c r="D543" s="44" t="s">
        <v>5909</v>
      </c>
      <c r="E543" s="44" t="s">
        <v>892</v>
      </c>
      <c r="F543" s="44" t="s">
        <v>1989</v>
      </c>
      <c r="G543" s="44" t="s">
        <v>98</v>
      </c>
      <c r="H543" s="44">
        <v>3</v>
      </c>
      <c r="I543" s="44" t="s">
        <v>12</v>
      </c>
      <c r="J543" s="44" t="s">
        <v>873</v>
      </c>
      <c r="K543" s="44" t="s">
        <v>1042</v>
      </c>
      <c r="L543" s="44" t="s">
        <v>1990</v>
      </c>
      <c r="M543" s="44" t="s">
        <v>512</v>
      </c>
      <c r="N543" s="44" t="s">
        <v>15</v>
      </c>
      <c r="O543" s="44" t="s">
        <v>1609</v>
      </c>
      <c r="P543" s="44" t="s">
        <v>126</v>
      </c>
    </row>
    <row r="544" spans="1:16">
      <c r="A544" s="44" t="s">
        <v>1599</v>
      </c>
      <c r="B544" s="44">
        <v>566</v>
      </c>
      <c r="C544" s="44" t="s">
        <v>53</v>
      </c>
      <c r="D544" s="44" t="s">
        <v>5599</v>
      </c>
      <c r="E544" s="44" t="s">
        <v>146</v>
      </c>
      <c r="F544" s="44" t="s">
        <v>10</v>
      </c>
      <c r="G544" s="44" t="s">
        <v>11</v>
      </c>
      <c r="H544" s="44">
        <v>5.6</v>
      </c>
      <c r="I544" s="44" t="s">
        <v>12</v>
      </c>
      <c r="J544" s="44" t="s">
        <v>54</v>
      </c>
      <c r="K544" s="44" t="s">
        <v>55</v>
      </c>
      <c r="L544" s="44" t="s">
        <v>1610</v>
      </c>
      <c r="M544" s="44" t="s">
        <v>14</v>
      </c>
      <c r="N544" s="44" t="s">
        <v>3732</v>
      </c>
      <c r="O544" s="44" t="s">
        <v>3470</v>
      </c>
      <c r="P544" s="44" t="s">
        <v>56</v>
      </c>
    </row>
    <row r="545" spans="1:16">
      <c r="A545" s="44" t="s">
        <v>15</v>
      </c>
      <c r="B545" s="44">
        <v>565</v>
      </c>
      <c r="C545" s="44" t="s">
        <v>7081</v>
      </c>
      <c r="D545" s="44" t="s">
        <v>5676</v>
      </c>
      <c r="E545" s="44" t="s">
        <v>1816</v>
      </c>
      <c r="F545" s="44" t="s">
        <v>10</v>
      </c>
      <c r="G545" s="44" t="s">
        <v>11</v>
      </c>
      <c r="H545" s="44">
        <v>2.2000000000000002</v>
      </c>
      <c r="I545" s="44" t="s">
        <v>12</v>
      </c>
      <c r="J545" s="44" t="s">
        <v>57</v>
      </c>
      <c r="K545" s="44" t="s">
        <v>15</v>
      </c>
      <c r="L545" s="44" t="s">
        <v>15</v>
      </c>
      <c r="M545" s="44" t="s">
        <v>21</v>
      </c>
      <c r="N545" s="44" t="s">
        <v>3732</v>
      </c>
      <c r="O545" s="44" t="s">
        <v>3470</v>
      </c>
      <c r="P545" s="44" t="s">
        <v>33</v>
      </c>
    </row>
    <row r="546" spans="1:16">
      <c r="A546" s="44" t="s">
        <v>1775</v>
      </c>
      <c r="B546" s="44">
        <v>564</v>
      </c>
      <c r="C546" s="44" t="s">
        <v>7082</v>
      </c>
      <c r="D546" s="44" t="s">
        <v>5676</v>
      </c>
      <c r="E546" s="44" t="s">
        <v>3573</v>
      </c>
      <c r="F546" s="44" t="s">
        <v>1991</v>
      </c>
      <c r="G546" s="44" t="s">
        <v>11</v>
      </c>
      <c r="H546" s="44">
        <v>25</v>
      </c>
      <c r="I546" s="44" t="s">
        <v>135</v>
      </c>
      <c r="J546" s="44" t="s">
        <v>1962</v>
      </c>
      <c r="K546" s="44" t="s">
        <v>349</v>
      </c>
      <c r="L546" s="44" t="s">
        <v>1963</v>
      </c>
      <c r="M546" s="44" t="s">
        <v>14</v>
      </c>
      <c r="N546" s="44" t="s">
        <v>2721</v>
      </c>
      <c r="O546" s="44" t="s">
        <v>3098</v>
      </c>
      <c r="P546" s="44" t="s">
        <v>127</v>
      </c>
    </row>
    <row r="547" spans="1:16">
      <c r="A547" s="44" t="s">
        <v>1775</v>
      </c>
      <c r="B547" s="44">
        <v>563</v>
      </c>
      <c r="C547" s="44" t="s">
        <v>7083</v>
      </c>
      <c r="D547" s="44" t="s">
        <v>5910</v>
      </c>
      <c r="E547" s="44" t="s">
        <v>1817</v>
      </c>
      <c r="F547" s="44" t="s">
        <v>10</v>
      </c>
      <c r="G547" s="44" t="s">
        <v>11</v>
      </c>
      <c r="H547" s="44">
        <v>20.5</v>
      </c>
      <c r="I547" s="44" t="s">
        <v>12</v>
      </c>
      <c r="J547" s="44" t="s">
        <v>19</v>
      </c>
      <c r="K547" s="44" t="s">
        <v>40</v>
      </c>
      <c r="L547" s="44" t="s">
        <v>39</v>
      </c>
      <c r="M547" s="44" t="s">
        <v>14</v>
      </c>
      <c r="N547" s="44" t="s">
        <v>3732</v>
      </c>
      <c r="O547" s="44" t="s">
        <v>1609</v>
      </c>
      <c r="P547" s="44" t="s">
        <v>35</v>
      </c>
    </row>
    <row r="548" spans="1:16">
      <c r="A548" s="44" t="s">
        <v>15</v>
      </c>
      <c r="B548" s="44">
        <v>562</v>
      </c>
      <c r="C548" s="44" t="s">
        <v>7084</v>
      </c>
      <c r="D548" s="44" t="s">
        <v>5830</v>
      </c>
      <c r="E548" s="44" t="s">
        <v>1818</v>
      </c>
      <c r="F548" s="44" t="s">
        <v>10</v>
      </c>
      <c r="G548" s="44" t="s">
        <v>11</v>
      </c>
      <c r="H548" s="44">
        <v>10.65</v>
      </c>
      <c r="I548" s="44" t="s">
        <v>12</v>
      </c>
      <c r="J548" s="44" t="s">
        <v>13</v>
      </c>
      <c r="K548" s="44" t="s">
        <v>15</v>
      </c>
      <c r="L548" s="44" t="s">
        <v>15</v>
      </c>
      <c r="M548" s="44" t="s">
        <v>21</v>
      </c>
      <c r="N548" s="44" t="s">
        <v>3732</v>
      </c>
      <c r="O548" s="44" t="s">
        <v>3470</v>
      </c>
      <c r="P548" s="44" t="s">
        <v>22</v>
      </c>
    </row>
    <row r="549" spans="1:16">
      <c r="A549" s="44" t="s">
        <v>15</v>
      </c>
      <c r="B549" s="44">
        <v>561</v>
      </c>
      <c r="C549" s="44" t="s">
        <v>7085</v>
      </c>
      <c r="D549" s="44" t="s">
        <v>5830</v>
      </c>
      <c r="E549" s="44" t="s">
        <v>2793</v>
      </c>
      <c r="F549" s="44" t="s">
        <v>10</v>
      </c>
      <c r="G549" s="44" t="s">
        <v>98</v>
      </c>
      <c r="H549" s="44">
        <v>0.5</v>
      </c>
      <c r="I549" s="44" t="s">
        <v>12</v>
      </c>
      <c r="J549" s="44" t="s">
        <v>309</v>
      </c>
      <c r="K549" s="44" t="s">
        <v>15</v>
      </c>
      <c r="L549" s="44" t="s">
        <v>15</v>
      </c>
      <c r="M549" s="44" t="s">
        <v>21</v>
      </c>
      <c r="N549" s="44" t="s">
        <v>15</v>
      </c>
      <c r="O549" s="44" t="s">
        <v>3470</v>
      </c>
      <c r="P549" s="44" t="s">
        <v>37</v>
      </c>
    </row>
    <row r="550" spans="1:16">
      <c r="A550" s="44" t="s">
        <v>15</v>
      </c>
      <c r="B550" s="44">
        <v>560</v>
      </c>
      <c r="C550" s="44" t="s">
        <v>7086</v>
      </c>
      <c r="D550" s="44" t="s">
        <v>5830</v>
      </c>
      <c r="E550" s="44" t="s">
        <v>1819</v>
      </c>
      <c r="F550" s="44" t="s">
        <v>10</v>
      </c>
      <c r="G550" s="44" t="s">
        <v>11</v>
      </c>
      <c r="H550" s="44">
        <v>1</v>
      </c>
      <c r="I550" s="44" t="s">
        <v>12</v>
      </c>
      <c r="J550" s="44" t="s">
        <v>24</v>
      </c>
      <c r="K550" s="44" t="s">
        <v>15</v>
      </c>
      <c r="L550" s="44" t="s">
        <v>15</v>
      </c>
      <c r="M550" s="44" t="s">
        <v>21</v>
      </c>
      <c r="N550" s="44" t="s">
        <v>3732</v>
      </c>
      <c r="O550" s="44" t="s">
        <v>3470</v>
      </c>
      <c r="P550" s="44" t="s">
        <v>26</v>
      </c>
    </row>
    <row r="551" spans="1:16">
      <c r="A551" s="44" t="s">
        <v>15</v>
      </c>
      <c r="B551" s="44">
        <v>559</v>
      </c>
      <c r="C551" s="44" t="s">
        <v>7087</v>
      </c>
      <c r="D551" s="44" t="s">
        <v>5830</v>
      </c>
      <c r="E551" s="44" t="s">
        <v>1820</v>
      </c>
      <c r="F551" s="44" t="s">
        <v>10</v>
      </c>
      <c r="G551" s="44" t="s">
        <v>11</v>
      </c>
      <c r="H551" s="44">
        <v>5.08</v>
      </c>
      <c r="I551" s="44" t="s">
        <v>12</v>
      </c>
      <c r="J551" s="44" t="s">
        <v>59</v>
      </c>
      <c r="K551" s="44" t="s">
        <v>15</v>
      </c>
      <c r="L551" s="44" t="s">
        <v>15</v>
      </c>
      <c r="M551" s="44" t="s">
        <v>21</v>
      </c>
      <c r="N551" s="44" t="s">
        <v>3732</v>
      </c>
      <c r="O551" s="44" t="s">
        <v>3470</v>
      </c>
      <c r="P551" s="44" t="s">
        <v>26</v>
      </c>
    </row>
    <row r="552" spans="1:16">
      <c r="A552" s="44" t="s">
        <v>15</v>
      </c>
      <c r="B552" s="44">
        <v>558</v>
      </c>
      <c r="C552" s="44" t="s">
        <v>1998</v>
      </c>
      <c r="D552" s="44" t="s">
        <v>5830</v>
      </c>
      <c r="E552" s="44" t="s">
        <v>1999</v>
      </c>
      <c r="F552" s="44" t="s">
        <v>10</v>
      </c>
      <c r="G552" s="44" t="s">
        <v>98</v>
      </c>
      <c r="H552" s="44">
        <v>0.25</v>
      </c>
      <c r="I552" s="44" t="s">
        <v>1656</v>
      </c>
      <c r="J552" s="44" t="s">
        <v>318</v>
      </c>
      <c r="K552" s="44" t="s">
        <v>15</v>
      </c>
      <c r="L552" s="44" t="s">
        <v>15</v>
      </c>
      <c r="M552" s="44" t="s">
        <v>30</v>
      </c>
      <c r="N552" s="44" t="s">
        <v>15</v>
      </c>
      <c r="O552" s="44" t="s">
        <v>3470</v>
      </c>
      <c r="P552" s="44" t="s">
        <v>56</v>
      </c>
    </row>
    <row r="553" spans="1:16">
      <c r="A553" s="44" t="s">
        <v>15</v>
      </c>
      <c r="B553" s="44">
        <v>557</v>
      </c>
      <c r="C553" s="44" t="s">
        <v>7088</v>
      </c>
      <c r="D553" s="44" t="s">
        <v>5830</v>
      </c>
      <c r="E553" s="44" t="s">
        <v>3235</v>
      </c>
      <c r="F553" s="44" t="s">
        <v>10</v>
      </c>
      <c r="G553" s="44" t="s">
        <v>98</v>
      </c>
      <c r="H553" s="44">
        <v>1.1499999999999999</v>
      </c>
      <c r="I553" s="44" t="s">
        <v>119</v>
      </c>
      <c r="J553" s="44" t="s">
        <v>880</v>
      </c>
      <c r="K553" s="44" t="s">
        <v>15</v>
      </c>
      <c r="L553" s="44" t="s">
        <v>15</v>
      </c>
      <c r="M553" s="44" t="s">
        <v>30</v>
      </c>
      <c r="N553" s="44" t="s">
        <v>15</v>
      </c>
      <c r="O553" s="44" t="s">
        <v>3470</v>
      </c>
      <c r="P553" s="44" t="s">
        <v>56</v>
      </c>
    </row>
    <row r="554" spans="1:16">
      <c r="A554" s="44" t="s">
        <v>15</v>
      </c>
      <c r="B554" s="44">
        <v>556</v>
      </c>
      <c r="C554" s="44" t="s">
        <v>7089</v>
      </c>
      <c r="D554" s="44" t="s">
        <v>5600</v>
      </c>
      <c r="E554" s="44" t="s">
        <v>1821</v>
      </c>
      <c r="F554" s="44" t="s">
        <v>10</v>
      </c>
      <c r="G554" s="44" t="s">
        <v>11</v>
      </c>
      <c r="H554" s="44">
        <v>2.2999999999999998</v>
      </c>
      <c r="I554" s="44" t="s">
        <v>12</v>
      </c>
      <c r="J554" s="44" t="s">
        <v>34</v>
      </c>
      <c r="K554" s="44" t="s">
        <v>15</v>
      </c>
      <c r="L554" s="44" t="s">
        <v>15</v>
      </c>
      <c r="M554" s="44" t="s">
        <v>21</v>
      </c>
      <c r="N554" s="44" t="s">
        <v>3732</v>
      </c>
      <c r="O554" s="44" t="s">
        <v>3470</v>
      </c>
      <c r="P554" s="44" t="s">
        <v>26</v>
      </c>
    </row>
    <row r="555" spans="1:16">
      <c r="A555" s="44" t="s">
        <v>1599</v>
      </c>
      <c r="B555" s="44">
        <v>555</v>
      </c>
      <c r="C555" s="44" t="s">
        <v>60</v>
      </c>
      <c r="D555" s="44" t="s">
        <v>5600</v>
      </c>
      <c r="E555" s="44" t="s">
        <v>3503</v>
      </c>
      <c r="F555" s="44" t="s">
        <v>10</v>
      </c>
      <c r="G555" s="44" t="s">
        <v>11</v>
      </c>
      <c r="H555" s="44">
        <v>6</v>
      </c>
      <c r="I555" s="44" t="s">
        <v>12</v>
      </c>
      <c r="J555" s="44" t="s">
        <v>61</v>
      </c>
      <c r="K555" s="44" t="s">
        <v>15</v>
      </c>
      <c r="L555" s="44" t="s">
        <v>15</v>
      </c>
      <c r="M555" s="44" t="s">
        <v>14</v>
      </c>
      <c r="N555" s="44" t="s">
        <v>3732</v>
      </c>
      <c r="O555" s="44" t="s">
        <v>3098</v>
      </c>
      <c r="P555" s="44" t="s">
        <v>35</v>
      </c>
    </row>
    <row r="556" spans="1:16">
      <c r="A556" s="44" t="s">
        <v>15</v>
      </c>
      <c r="B556" s="44">
        <v>554</v>
      </c>
      <c r="C556" s="44" t="s">
        <v>7090</v>
      </c>
      <c r="D556" s="44" t="s">
        <v>5600</v>
      </c>
      <c r="E556" s="44" t="s">
        <v>1822</v>
      </c>
      <c r="F556" s="44" t="s">
        <v>10</v>
      </c>
      <c r="G556" s="44" t="s">
        <v>11</v>
      </c>
      <c r="H556" s="44">
        <v>20</v>
      </c>
      <c r="I556" s="44" t="s">
        <v>12</v>
      </c>
      <c r="J556" s="44" t="s">
        <v>34</v>
      </c>
      <c r="K556" s="44" t="s">
        <v>62</v>
      </c>
      <c r="L556" s="44" t="s">
        <v>63</v>
      </c>
      <c r="M556" s="44" t="s">
        <v>14</v>
      </c>
      <c r="N556" s="44" t="s">
        <v>3732</v>
      </c>
      <c r="O556" s="44" t="s">
        <v>3470</v>
      </c>
      <c r="P556" s="44" t="s">
        <v>26</v>
      </c>
    </row>
    <row r="557" spans="1:16">
      <c r="A557" s="44" t="s">
        <v>15</v>
      </c>
      <c r="B557" s="44">
        <v>553</v>
      </c>
      <c r="C557" s="44" t="s">
        <v>7091</v>
      </c>
      <c r="D557" s="44" t="s">
        <v>5600</v>
      </c>
      <c r="E557" s="44" t="s">
        <v>2004</v>
      </c>
      <c r="F557" s="44" t="s">
        <v>10</v>
      </c>
      <c r="G557" s="44" t="s">
        <v>98</v>
      </c>
      <c r="H557" s="44">
        <v>0.31</v>
      </c>
      <c r="I557" s="44" t="s">
        <v>12</v>
      </c>
      <c r="J557" s="44" t="s">
        <v>727</v>
      </c>
      <c r="K557" s="44" t="s">
        <v>15</v>
      </c>
      <c r="L557" s="44" t="s">
        <v>15</v>
      </c>
      <c r="M557" s="44" t="s">
        <v>70</v>
      </c>
      <c r="N557" s="44" t="s">
        <v>15</v>
      </c>
      <c r="O557" s="44" t="s">
        <v>3470</v>
      </c>
      <c r="P557" s="44" t="s">
        <v>56</v>
      </c>
    </row>
    <row r="558" spans="1:16">
      <c r="A558" s="44" t="s">
        <v>15</v>
      </c>
      <c r="B558" s="44">
        <v>552</v>
      </c>
      <c r="C558" s="44" t="s">
        <v>7092</v>
      </c>
      <c r="D558" s="44" t="s">
        <v>5600</v>
      </c>
      <c r="E558" s="44" t="s">
        <v>2002</v>
      </c>
      <c r="F558" s="44" t="s">
        <v>10</v>
      </c>
      <c r="G558" s="44" t="s">
        <v>98</v>
      </c>
      <c r="H558" s="44">
        <v>1.2</v>
      </c>
      <c r="I558" s="44" t="s">
        <v>119</v>
      </c>
      <c r="J558" s="44" t="s">
        <v>1476</v>
      </c>
      <c r="K558" s="44" t="s">
        <v>319</v>
      </c>
      <c r="L558" s="44" t="s">
        <v>102</v>
      </c>
      <c r="M558" s="44" t="s">
        <v>30</v>
      </c>
      <c r="N558" s="44" t="s">
        <v>15</v>
      </c>
      <c r="O558" s="44" t="s">
        <v>3470</v>
      </c>
      <c r="P558" s="44" t="s">
        <v>56</v>
      </c>
    </row>
    <row r="559" spans="1:16">
      <c r="A559" s="44" t="s">
        <v>1599</v>
      </c>
      <c r="B559" s="44">
        <v>551</v>
      </c>
      <c r="C559" s="44" t="s">
        <v>5952</v>
      </c>
      <c r="D559" s="44" t="s">
        <v>5600</v>
      </c>
      <c r="E559" s="44" t="s">
        <v>5489</v>
      </c>
      <c r="F559" s="44" t="s">
        <v>10</v>
      </c>
      <c r="G559" s="44" t="s">
        <v>98</v>
      </c>
      <c r="H559" s="44">
        <v>1.9</v>
      </c>
      <c r="I559" s="44" t="s">
        <v>12</v>
      </c>
      <c r="J559" s="44" t="s">
        <v>264</v>
      </c>
      <c r="K559" s="44" t="s">
        <v>2052</v>
      </c>
      <c r="L559" s="44">
        <v>40</v>
      </c>
      <c r="M559" s="44" t="s">
        <v>30</v>
      </c>
      <c r="N559" s="44" t="s">
        <v>15</v>
      </c>
      <c r="O559" s="44" t="s">
        <v>3471</v>
      </c>
      <c r="P559" s="44" t="s">
        <v>72</v>
      </c>
    </row>
    <row r="560" spans="1:16">
      <c r="A560" s="44" t="s">
        <v>15</v>
      </c>
      <c r="B560" s="44">
        <v>550</v>
      </c>
      <c r="C560" s="44" t="s">
        <v>7093</v>
      </c>
      <c r="D560" s="44" t="s">
        <v>5600</v>
      </c>
      <c r="E560" s="44" t="s">
        <v>892</v>
      </c>
      <c r="F560" s="44" t="s">
        <v>1989</v>
      </c>
      <c r="G560" s="44" t="s">
        <v>98</v>
      </c>
      <c r="H560" s="44">
        <v>4</v>
      </c>
      <c r="I560" s="44" t="s">
        <v>135</v>
      </c>
      <c r="J560" s="44" t="s">
        <v>873</v>
      </c>
      <c r="K560" s="44" t="s">
        <v>15</v>
      </c>
      <c r="L560" s="44" t="s">
        <v>15</v>
      </c>
      <c r="M560" s="44" t="s">
        <v>512</v>
      </c>
      <c r="N560" s="44" t="s">
        <v>15</v>
      </c>
      <c r="O560" s="44" t="s">
        <v>1609</v>
      </c>
      <c r="P560" s="44" t="s">
        <v>126</v>
      </c>
    </row>
    <row r="561" spans="1:16">
      <c r="A561" s="44" t="s">
        <v>15</v>
      </c>
      <c r="B561" s="44">
        <v>549</v>
      </c>
      <c r="C561" s="44" t="s">
        <v>7094</v>
      </c>
      <c r="D561" s="44" t="s">
        <v>5677</v>
      </c>
      <c r="E561" s="44" t="s">
        <v>1823</v>
      </c>
      <c r="F561" s="44" t="s">
        <v>10</v>
      </c>
      <c r="G561" s="44" t="s">
        <v>11</v>
      </c>
      <c r="H561" s="44">
        <v>7.25</v>
      </c>
      <c r="I561" s="44" t="s">
        <v>12</v>
      </c>
      <c r="J561" s="44" t="s">
        <v>27</v>
      </c>
      <c r="K561" s="44" t="s">
        <v>15</v>
      </c>
      <c r="L561" s="44" t="s">
        <v>15</v>
      </c>
      <c r="M561" s="44" t="s">
        <v>21</v>
      </c>
      <c r="N561" s="44" t="s">
        <v>3732</v>
      </c>
      <c r="O561" s="44" t="s">
        <v>3470</v>
      </c>
      <c r="P561" s="44" t="s">
        <v>22</v>
      </c>
    </row>
    <row r="562" spans="1:16">
      <c r="A562" s="44" t="s">
        <v>1775</v>
      </c>
      <c r="B562" s="44">
        <v>548</v>
      </c>
      <c r="C562" s="44" t="s">
        <v>7095</v>
      </c>
      <c r="D562" s="44" t="s">
        <v>5677</v>
      </c>
      <c r="E562" s="44" t="s">
        <v>3567</v>
      </c>
      <c r="F562" s="44" t="s">
        <v>1991</v>
      </c>
      <c r="G562" s="44" t="s">
        <v>98</v>
      </c>
      <c r="H562" s="44">
        <v>6</v>
      </c>
      <c r="I562" s="44" t="s">
        <v>12</v>
      </c>
      <c r="J562" s="44" t="s">
        <v>2012</v>
      </c>
      <c r="K562" s="44" t="s">
        <v>2013</v>
      </c>
      <c r="L562" s="44" t="s">
        <v>1746</v>
      </c>
      <c r="M562" s="44" t="s">
        <v>14</v>
      </c>
      <c r="N562" s="44" t="s">
        <v>3727</v>
      </c>
      <c r="O562" s="44" t="s">
        <v>3098</v>
      </c>
      <c r="P562" s="44" t="s">
        <v>127</v>
      </c>
    </row>
    <row r="563" spans="1:16">
      <c r="A563" s="44" t="s">
        <v>1775</v>
      </c>
      <c r="B563" s="44">
        <v>547</v>
      </c>
      <c r="C563" s="44" t="s">
        <v>7096</v>
      </c>
      <c r="D563" s="44" t="s">
        <v>5677</v>
      </c>
      <c r="E563" s="44" t="s">
        <v>3576</v>
      </c>
      <c r="F563" s="44" t="s">
        <v>1991</v>
      </c>
      <c r="G563" s="44" t="s">
        <v>98</v>
      </c>
      <c r="H563" s="44">
        <v>9</v>
      </c>
      <c r="I563" s="44" t="s">
        <v>12</v>
      </c>
      <c r="J563" s="44" t="s">
        <v>64</v>
      </c>
      <c r="K563" s="44" t="s">
        <v>2010</v>
      </c>
      <c r="L563" s="44" t="s">
        <v>2011</v>
      </c>
      <c r="M563" s="44" t="s">
        <v>14</v>
      </c>
      <c r="N563" s="44" t="s">
        <v>15</v>
      </c>
      <c r="O563" s="44" t="s">
        <v>3098</v>
      </c>
      <c r="P563" s="44" t="s">
        <v>127</v>
      </c>
    </row>
    <row r="564" spans="1:16">
      <c r="A564" s="44" t="s">
        <v>1775</v>
      </c>
      <c r="B564" s="44">
        <v>546</v>
      </c>
      <c r="C564" s="44" t="s">
        <v>7097</v>
      </c>
      <c r="D564" s="44" t="s">
        <v>5677</v>
      </c>
      <c r="E564" s="44" t="s">
        <v>3575</v>
      </c>
      <c r="F564" s="44" t="s">
        <v>1991</v>
      </c>
      <c r="G564" s="44" t="s">
        <v>11</v>
      </c>
      <c r="H564" s="44">
        <v>25</v>
      </c>
      <c r="I564" s="44" t="s">
        <v>135</v>
      </c>
      <c r="J564" s="44" t="s">
        <v>91</v>
      </c>
      <c r="K564" s="44" t="s">
        <v>349</v>
      </c>
      <c r="L564" s="44" t="s">
        <v>1730</v>
      </c>
      <c r="M564" s="44" t="s">
        <v>14</v>
      </c>
      <c r="N564" s="44" t="s">
        <v>2721</v>
      </c>
      <c r="O564" s="44" t="s">
        <v>3098</v>
      </c>
      <c r="P564" s="44" t="s">
        <v>127</v>
      </c>
    </row>
    <row r="565" spans="1:16">
      <c r="A565" s="44" t="s">
        <v>15</v>
      </c>
      <c r="B565" s="44">
        <v>545</v>
      </c>
      <c r="C565" s="44" t="s">
        <v>7098</v>
      </c>
      <c r="D565" s="44" t="s">
        <v>5677</v>
      </c>
      <c r="E565" s="44" t="s">
        <v>3574</v>
      </c>
      <c r="F565" s="44" t="s">
        <v>1991</v>
      </c>
      <c r="G565" s="44" t="s">
        <v>2006</v>
      </c>
      <c r="H565" s="44">
        <v>5</v>
      </c>
      <c r="I565" s="44" t="s">
        <v>12</v>
      </c>
      <c r="J565" s="44" t="s">
        <v>2007</v>
      </c>
      <c r="K565" s="44" t="s">
        <v>2008</v>
      </c>
      <c r="L565" s="44" t="s">
        <v>102</v>
      </c>
      <c r="M565" s="44" t="s">
        <v>14</v>
      </c>
      <c r="N565" s="44" t="s">
        <v>3727</v>
      </c>
      <c r="O565" s="44" t="s">
        <v>3098</v>
      </c>
      <c r="P565" s="44" t="s">
        <v>127</v>
      </c>
    </row>
    <row r="566" spans="1:16">
      <c r="A566" s="44" t="s">
        <v>2686</v>
      </c>
      <c r="B566" s="44">
        <v>544</v>
      </c>
      <c r="C566" s="44" t="s">
        <v>268</v>
      </c>
      <c r="D566" s="44" t="s">
        <v>5601</v>
      </c>
      <c r="E566" s="44" t="s">
        <v>3577</v>
      </c>
      <c r="F566" s="44" t="s">
        <v>125</v>
      </c>
      <c r="G566" s="44" t="s">
        <v>11</v>
      </c>
      <c r="H566" s="44">
        <v>20</v>
      </c>
      <c r="I566" s="44" t="s">
        <v>135</v>
      </c>
      <c r="J566" s="44" t="s">
        <v>270</v>
      </c>
      <c r="K566" s="44" t="s">
        <v>271</v>
      </c>
      <c r="L566" s="44" t="s">
        <v>1728</v>
      </c>
      <c r="M566" s="44" t="s">
        <v>14</v>
      </c>
      <c r="N566" s="44" t="s">
        <v>3036</v>
      </c>
      <c r="O566" s="44" t="s">
        <v>3098</v>
      </c>
      <c r="P566" s="44" t="s">
        <v>127</v>
      </c>
    </row>
    <row r="567" spans="1:16">
      <c r="A567" s="44" t="s">
        <v>15</v>
      </c>
      <c r="B567" s="44">
        <v>543</v>
      </c>
      <c r="C567" s="44" t="s">
        <v>7099</v>
      </c>
      <c r="D567" s="44" t="s">
        <v>5601</v>
      </c>
      <c r="E567" s="44" t="s">
        <v>1824</v>
      </c>
      <c r="F567" s="44" t="s">
        <v>10</v>
      </c>
      <c r="G567" s="44" t="s">
        <v>11</v>
      </c>
      <c r="H567" s="44">
        <v>3.35</v>
      </c>
      <c r="I567" s="44" t="s">
        <v>12</v>
      </c>
      <c r="J567" s="44" t="s">
        <v>34</v>
      </c>
      <c r="K567" s="44" t="s">
        <v>15</v>
      </c>
      <c r="L567" s="44" t="s">
        <v>15</v>
      </c>
      <c r="M567" s="44" t="s">
        <v>21</v>
      </c>
      <c r="N567" s="44" t="s">
        <v>3732</v>
      </c>
      <c r="O567" s="44" t="s">
        <v>3470</v>
      </c>
      <c r="P567" s="44" t="s">
        <v>17</v>
      </c>
    </row>
    <row r="568" spans="1:16">
      <c r="A568" s="44" t="s">
        <v>15</v>
      </c>
      <c r="B568" s="44">
        <v>542</v>
      </c>
      <c r="C568" s="44" t="s">
        <v>7100</v>
      </c>
      <c r="D568" s="44" t="s">
        <v>5601</v>
      </c>
      <c r="E568" s="44" t="s">
        <v>1825</v>
      </c>
      <c r="F568" s="44" t="s">
        <v>10</v>
      </c>
      <c r="G568" s="44" t="s">
        <v>11</v>
      </c>
      <c r="H568" s="44">
        <v>6</v>
      </c>
      <c r="I568" s="44" t="s">
        <v>12</v>
      </c>
      <c r="J568" s="44" t="s">
        <v>64</v>
      </c>
      <c r="K568" s="44" t="s">
        <v>15</v>
      </c>
      <c r="L568" s="44" t="s">
        <v>15</v>
      </c>
      <c r="M568" s="44" t="s">
        <v>14</v>
      </c>
      <c r="N568" s="44" t="s">
        <v>3732</v>
      </c>
      <c r="O568" s="44" t="s">
        <v>3470</v>
      </c>
      <c r="P568" s="44" t="s">
        <v>65</v>
      </c>
    </row>
    <row r="569" spans="1:16">
      <c r="A569" s="44" t="s">
        <v>15</v>
      </c>
      <c r="B569" s="44">
        <v>541</v>
      </c>
      <c r="C569" s="44" t="s">
        <v>7101</v>
      </c>
      <c r="D569" s="44" t="s">
        <v>5792</v>
      </c>
      <c r="E569" s="44" t="s">
        <v>3331</v>
      </c>
      <c r="F569" s="44" t="s">
        <v>10</v>
      </c>
      <c r="G569" s="44" t="s">
        <v>11</v>
      </c>
      <c r="H569" s="44">
        <v>4.28</v>
      </c>
      <c r="I569" s="44" t="s">
        <v>12</v>
      </c>
      <c r="J569" s="44" t="s">
        <v>24</v>
      </c>
      <c r="K569" s="44" t="s">
        <v>15</v>
      </c>
      <c r="L569" s="44" t="s">
        <v>15</v>
      </c>
      <c r="M569" s="44" t="s">
        <v>21</v>
      </c>
      <c r="N569" s="44" t="s">
        <v>2721</v>
      </c>
      <c r="O569" s="44" t="s">
        <v>3470</v>
      </c>
      <c r="P569" s="44" t="s">
        <v>33</v>
      </c>
    </row>
    <row r="570" spans="1:16">
      <c r="A570" s="44" t="s">
        <v>1775</v>
      </c>
      <c r="B570" s="44">
        <v>540</v>
      </c>
      <c r="C570" s="44" t="s">
        <v>7102</v>
      </c>
      <c r="D570" s="44" t="s">
        <v>5792</v>
      </c>
      <c r="E570" s="44" t="s">
        <v>1826</v>
      </c>
      <c r="F570" s="44" t="s">
        <v>10</v>
      </c>
      <c r="G570" s="44" t="s">
        <v>11</v>
      </c>
      <c r="H570" s="44">
        <v>20</v>
      </c>
      <c r="I570" s="44" t="s">
        <v>12</v>
      </c>
      <c r="J570" s="44" t="s">
        <v>19</v>
      </c>
      <c r="K570" s="44" t="s">
        <v>40</v>
      </c>
      <c r="L570" s="44" t="s">
        <v>39</v>
      </c>
      <c r="M570" s="44" t="s">
        <v>30</v>
      </c>
      <c r="N570" s="44" t="s">
        <v>3732</v>
      </c>
      <c r="O570" s="44" t="s">
        <v>1609</v>
      </c>
      <c r="P570" s="44" t="s">
        <v>65</v>
      </c>
    </row>
    <row r="571" spans="1:16">
      <c r="A571" s="44" t="s">
        <v>15</v>
      </c>
      <c r="B571" s="44">
        <v>539</v>
      </c>
      <c r="C571" s="44" t="s">
        <v>7103</v>
      </c>
      <c r="D571" s="44" t="s">
        <v>5792</v>
      </c>
      <c r="E571" s="44" t="s">
        <v>2018</v>
      </c>
      <c r="F571" s="44" t="s">
        <v>1629</v>
      </c>
      <c r="G571" s="44" t="s">
        <v>98</v>
      </c>
      <c r="H571" s="44">
        <v>4</v>
      </c>
      <c r="I571" s="44" t="s">
        <v>1657</v>
      </c>
      <c r="J571" s="44" t="s">
        <v>1405</v>
      </c>
      <c r="K571" s="44" t="s">
        <v>965</v>
      </c>
      <c r="L571" s="44" t="s">
        <v>1610</v>
      </c>
      <c r="M571" s="44" t="s">
        <v>14</v>
      </c>
      <c r="N571" s="44" t="s">
        <v>15</v>
      </c>
      <c r="O571" s="44" t="s">
        <v>3471</v>
      </c>
      <c r="P571" s="44" t="s">
        <v>26</v>
      </c>
    </row>
    <row r="572" spans="1:16">
      <c r="A572" s="44" t="s">
        <v>15</v>
      </c>
      <c r="B572" s="44">
        <v>538</v>
      </c>
      <c r="C572" s="44" t="s">
        <v>7104</v>
      </c>
      <c r="D572" s="44" t="s">
        <v>5792</v>
      </c>
      <c r="E572" s="44" t="s">
        <v>114</v>
      </c>
      <c r="F572" s="44" t="s">
        <v>10</v>
      </c>
      <c r="G572" s="44" t="s">
        <v>11</v>
      </c>
      <c r="H572" s="44">
        <v>14.25</v>
      </c>
      <c r="I572" s="44" t="s">
        <v>12</v>
      </c>
      <c r="J572" s="44" t="s">
        <v>47</v>
      </c>
      <c r="K572" s="44" t="s">
        <v>66</v>
      </c>
      <c r="L572" s="44" t="s">
        <v>1737</v>
      </c>
      <c r="M572" s="44" t="s">
        <v>14</v>
      </c>
      <c r="N572" s="44" t="s">
        <v>3732</v>
      </c>
      <c r="O572" s="44" t="s">
        <v>3470</v>
      </c>
      <c r="P572" s="44" t="s">
        <v>26</v>
      </c>
    </row>
    <row r="573" spans="1:16">
      <c r="A573" s="44" t="s">
        <v>15</v>
      </c>
      <c r="B573" s="44">
        <v>537</v>
      </c>
      <c r="C573" s="44" t="s">
        <v>7105</v>
      </c>
      <c r="D573" s="44" t="s">
        <v>5831</v>
      </c>
      <c r="E573" s="44" t="s">
        <v>1827</v>
      </c>
      <c r="F573" s="44" t="s">
        <v>10</v>
      </c>
      <c r="G573" s="44" t="s">
        <v>11</v>
      </c>
      <c r="H573" s="44">
        <v>7.7</v>
      </c>
      <c r="I573" s="44" t="s">
        <v>12</v>
      </c>
      <c r="J573" s="44" t="s">
        <v>67</v>
      </c>
      <c r="K573" s="44" t="s">
        <v>15</v>
      </c>
      <c r="L573" s="44" t="s">
        <v>15</v>
      </c>
      <c r="M573" s="44" t="s">
        <v>14</v>
      </c>
      <c r="N573" s="44" t="s">
        <v>3732</v>
      </c>
      <c r="O573" s="44" t="s">
        <v>3470</v>
      </c>
      <c r="P573" s="44" t="s">
        <v>26</v>
      </c>
    </row>
    <row r="574" spans="1:16">
      <c r="A574" s="44" t="s">
        <v>1806</v>
      </c>
      <c r="B574" s="44">
        <v>536</v>
      </c>
      <c r="C574" s="44" t="s">
        <v>7106</v>
      </c>
      <c r="D574" s="44" t="s">
        <v>5831</v>
      </c>
      <c r="E574" s="44" t="s">
        <v>2022</v>
      </c>
      <c r="F574" s="44" t="s">
        <v>10</v>
      </c>
      <c r="G574" s="44" t="s">
        <v>98</v>
      </c>
      <c r="H574" s="44">
        <v>1</v>
      </c>
      <c r="I574" s="44" t="s">
        <v>12</v>
      </c>
      <c r="J574" s="44" t="s">
        <v>309</v>
      </c>
      <c r="K574" s="44" t="s">
        <v>55</v>
      </c>
      <c r="L574" s="44" t="s">
        <v>1736</v>
      </c>
      <c r="M574" s="44" t="s">
        <v>21</v>
      </c>
      <c r="N574" s="44" t="s">
        <v>15</v>
      </c>
      <c r="O574" s="44" t="s">
        <v>3470</v>
      </c>
      <c r="P574" s="44" t="s">
        <v>50</v>
      </c>
    </row>
    <row r="575" spans="1:16">
      <c r="A575" s="44" t="s">
        <v>15</v>
      </c>
      <c r="B575" s="44">
        <v>535</v>
      </c>
      <c r="C575" s="44" t="s">
        <v>7107</v>
      </c>
      <c r="D575" s="44" t="s">
        <v>5911</v>
      </c>
      <c r="E575" s="44" t="s">
        <v>1828</v>
      </c>
      <c r="F575" s="44" t="s">
        <v>10</v>
      </c>
      <c r="G575" s="44" t="s">
        <v>11</v>
      </c>
      <c r="H575" s="44">
        <v>9.1999999999999993</v>
      </c>
      <c r="I575" s="44" t="s">
        <v>12</v>
      </c>
      <c r="J575" s="44" t="s">
        <v>67</v>
      </c>
      <c r="K575" s="44" t="s">
        <v>68</v>
      </c>
      <c r="L575" s="44" t="s">
        <v>63</v>
      </c>
      <c r="M575" s="44" t="s">
        <v>14</v>
      </c>
      <c r="N575" s="44" t="s">
        <v>3732</v>
      </c>
      <c r="O575" s="44" t="s">
        <v>3470</v>
      </c>
      <c r="P575" s="44" t="s">
        <v>26</v>
      </c>
    </row>
    <row r="576" spans="1:16">
      <c r="A576" s="44" t="s">
        <v>15</v>
      </c>
      <c r="B576" s="44">
        <v>534</v>
      </c>
      <c r="C576" s="44" t="s">
        <v>7108</v>
      </c>
      <c r="D576" s="44" t="s">
        <v>5832</v>
      </c>
      <c r="E576" s="44" t="s">
        <v>1830</v>
      </c>
      <c r="F576" s="44" t="s">
        <v>10</v>
      </c>
      <c r="G576" s="44" t="s">
        <v>11</v>
      </c>
      <c r="H576" s="44">
        <v>3.62</v>
      </c>
      <c r="I576" s="44" t="s">
        <v>12</v>
      </c>
      <c r="J576" s="44" t="s">
        <v>41</v>
      </c>
      <c r="K576" s="44" t="s">
        <v>15</v>
      </c>
      <c r="L576" s="44" t="s">
        <v>15</v>
      </c>
      <c r="M576" s="44" t="s">
        <v>21</v>
      </c>
      <c r="N576" s="44" t="s">
        <v>3732</v>
      </c>
      <c r="O576" s="44" t="s">
        <v>3470</v>
      </c>
      <c r="P576" s="44" t="s">
        <v>37</v>
      </c>
    </row>
    <row r="577" spans="1:16">
      <c r="A577" s="44" t="s">
        <v>15</v>
      </c>
      <c r="B577" s="44">
        <v>533</v>
      </c>
      <c r="C577" s="44" t="s">
        <v>7109</v>
      </c>
      <c r="D577" s="44" t="s">
        <v>5833</v>
      </c>
      <c r="E577" s="44" t="s">
        <v>2794</v>
      </c>
      <c r="F577" s="44" t="s">
        <v>10</v>
      </c>
      <c r="G577" s="44" t="s">
        <v>11</v>
      </c>
      <c r="H577" s="44">
        <v>6</v>
      </c>
      <c r="I577" s="44" t="s">
        <v>12</v>
      </c>
      <c r="J577" s="44" t="s">
        <v>69</v>
      </c>
      <c r="K577" s="44" t="s">
        <v>15</v>
      </c>
      <c r="L577" s="44" t="s">
        <v>15</v>
      </c>
      <c r="M577" s="44" t="s">
        <v>21</v>
      </c>
      <c r="N577" s="44" t="s">
        <v>3732</v>
      </c>
      <c r="O577" s="44" t="s">
        <v>3470</v>
      </c>
      <c r="P577" s="44" t="s">
        <v>37</v>
      </c>
    </row>
    <row r="578" spans="1:16">
      <c r="A578" s="44" t="s">
        <v>15</v>
      </c>
      <c r="B578" s="44">
        <v>532</v>
      </c>
      <c r="C578" s="44" t="s">
        <v>7110</v>
      </c>
      <c r="D578" s="44" t="s">
        <v>5834</v>
      </c>
      <c r="E578" s="44" t="s">
        <v>1831</v>
      </c>
      <c r="F578" s="44" t="s">
        <v>10</v>
      </c>
      <c r="G578" s="44" t="s">
        <v>11</v>
      </c>
      <c r="H578" s="44">
        <v>5.21</v>
      </c>
      <c r="I578" s="44" t="s">
        <v>12</v>
      </c>
      <c r="J578" s="44" t="s">
        <v>34</v>
      </c>
      <c r="K578" s="44" t="s">
        <v>62</v>
      </c>
      <c r="L578" s="44" t="s">
        <v>63</v>
      </c>
      <c r="M578" s="44" t="s">
        <v>21</v>
      </c>
      <c r="N578" s="44" t="s">
        <v>3732</v>
      </c>
      <c r="O578" s="44" t="s">
        <v>3470</v>
      </c>
      <c r="P578" s="44" t="s">
        <v>17</v>
      </c>
    </row>
    <row r="579" spans="1:16">
      <c r="A579" s="44" t="s">
        <v>15</v>
      </c>
      <c r="B579" s="44">
        <v>531</v>
      </c>
      <c r="C579" s="44" t="s">
        <v>7111</v>
      </c>
      <c r="D579" s="44" t="s">
        <v>5834</v>
      </c>
      <c r="E579" s="44" t="s">
        <v>1832</v>
      </c>
      <c r="F579" s="44" t="s">
        <v>10</v>
      </c>
      <c r="G579" s="44" t="s">
        <v>11</v>
      </c>
      <c r="H579" s="44">
        <v>6.75</v>
      </c>
      <c r="I579" s="44" t="s">
        <v>12</v>
      </c>
      <c r="J579" s="44" t="s">
        <v>34</v>
      </c>
      <c r="K579" s="44" t="s">
        <v>62</v>
      </c>
      <c r="L579" s="44" t="s">
        <v>63</v>
      </c>
      <c r="M579" s="44" t="s">
        <v>21</v>
      </c>
      <c r="N579" s="44" t="s">
        <v>3732</v>
      </c>
      <c r="O579" s="44" t="s">
        <v>3470</v>
      </c>
      <c r="P579" s="44" t="s">
        <v>17</v>
      </c>
    </row>
    <row r="580" spans="1:16">
      <c r="A580" s="44" t="s">
        <v>15</v>
      </c>
      <c r="B580" s="44">
        <v>530</v>
      </c>
      <c r="C580" s="44" t="s">
        <v>7112</v>
      </c>
      <c r="D580" s="44" t="s">
        <v>5835</v>
      </c>
      <c r="E580" s="44" t="s">
        <v>1833</v>
      </c>
      <c r="F580" s="44" t="s">
        <v>10</v>
      </c>
      <c r="G580" s="44" t="s">
        <v>11</v>
      </c>
      <c r="H580" s="44">
        <v>2.85</v>
      </c>
      <c r="I580" s="44" t="s">
        <v>12</v>
      </c>
      <c r="J580" s="44" t="s">
        <v>61</v>
      </c>
      <c r="K580" s="44" t="s">
        <v>15</v>
      </c>
      <c r="L580" s="44" t="s">
        <v>15</v>
      </c>
      <c r="M580" s="44" t="s">
        <v>70</v>
      </c>
      <c r="N580" s="44" t="s">
        <v>3732</v>
      </c>
      <c r="O580" s="44" t="s">
        <v>3470</v>
      </c>
      <c r="P580" s="44" t="s">
        <v>56</v>
      </c>
    </row>
    <row r="581" spans="1:16">
      <c r="A581" s="44" t="s">
        <v>15</v>
      </c>
      <c r="B581" s="44">
        <v>529</v>
      </c>
      <c r="C581" s="44" t="s">
        <v>7113</v>
      </c>
      <c r="D581" s="44" t="s">
        <v>5602</v>
      </c>
      <c r="E581" s="44" t="s">
        <v>3096</v>
      </c>
      <c r="F581" s="44" t="s">
        <v>10</v>
      </c>
      <c r="G581" s="44" t="s">
        <v>11</v>
      </c>
      <c r="H581" s="44">
        <v>4.16</v>
      </c>
      <c r="I581" s="44" t="s">
        <v>12</v>
      </c>
      <c r="J581" s="44" t="s">
        <v>71</v>
      </c>
      <c r="K581" s="44" t="s">
        <v>15</v>
      </c>
      <c r="L581" s="44" t="s">
        <v>15</v>
      </c>
      <c r="M581" s="44" t="s">
        <v>14</v>
      </c>
      <c r="N581" s="44" t="s">
        <v>3732</v>
      </c>
      <c r="O581" s="44" t="s">
        <v>3470</v>
      </c>
      <c r="P581" s="44" t="s">
        <v>72</v>
      </c>
    </row>
    <row r="582" spans="1:16">
      <c r="A582" s="44" t="s">
        <v>1599</v>
      </c>
      <c r="B582" s="44">
        <v>528</v>
      </c>
      <c r="C582" s="44" t="s">
        <v>73</v>
      </c>
      <c r="D582" s="44" t="s">
        <v>5602</v>
      </c>
      <c r="E582" s="44" t="s">
        <v>74</v>
      </c>
      <c r="F582" s="44" t="s">
        <v>10</v>
      </c>
      <c r="G582" s="44" t="s">
        <v>11</v>
      </c>
      <c r="H582" s="44">
        <v>9.6999999999999993</v>
      </c>
      <c r="I582" s="44" t="s">
        <v>12</v>
      </c>
      <c r="J582" s="44" t="s">
        <v>75</v>
      </c>
      <c r="K582" s="44" t="s">
        <v>15</v>
      </c>
      <c r="L582" s="44" t="s">
        <v>15</v>
      </c>
      <c r="M582" s="44" t="s">
        <v>21</v>
      </c>
      <c r="N582" s="44" t="s">
        <v>3732</v>
      </c>
      <c r="O582" s="44" t="s">
        <v>3470</v>
      </c>
      <c r="P582" s="44" t="s">
        <v>48</v>
      </c>
    </row>
    <row r="583" spans="1:16">
      <c r="A583" s="44" t="s">
        <v>15</v>
      </c>
      <c r="B583" s="44">
        <v>527</v>
      </c>
      <c r="C583" s="44" t="s">
        <v>7114</v>
      </c>
      <c r="D583" s="44" t="s">
        <v>5602</v>
      </c>
      <c r="E583" s="44" t="s">
        <v>2801</v>
      </c>
      <c r="F583" s="44" t="s">
        <v>10</v>
      </c>
      <c r="G583" s="44" t="s">
        <v>98</v>
      </c>
      <c r="H583" s="44">
        <v>0.47</v>
      </c>
      <c r="I583" s="44" t="s">
        <v>1713</v>
      </c>
      <c r="J583" s="44" t="s">
        <v>318</v>
      </c>
      <c r="K583" s="44" t="s">
        <v>15</v>
      </c>
      <c r="L583" s="44" t="s">
        <v>15</v>
      </c>
      <c r="M583" s="44" t="s">
        <v>21</v>
      </c>
      <c r="N583" s="44" t="s">
        <v>15</v>
      </c>
      <c r="O583" s="44" t="s">
        <v>3470</v>
      </c>
      <c r="P583" s="44" t="s">
        <v>28</v>
      </c>
    </row>
    <row r="584" spans="1:16">
      <c r="A584" s="44" t="s">
        <v>15</v>
      </c>
      <c r="B584" s="44">
        <v>526</v>
      </c>
      <c r="C584" s="44" t="s">
        <v>7115</v>
      </c>
      <c r="D584" s="44" t="s">
        <v>5793</v>
      </c>
      <c r="E584" s="44" t="s">
        <v>1835</v>
      </c>
      <c r="F584" s="44" t="s">
        <v>10</v>
      </c>
      <c r="G584" s="44" t="s">
        <v>11</v>
      </c>
      <c r="H584" s="44">
        <v>4</v>
      </c>
      <c r="I584" s="44" t="s">
        <v>12</v>
      </c>
      <c r="J584" s="44" t="s">
        <v>29</v>
      </c>
      <c r="K584" s="44" t="s">
        <v>15</v>
      </c>
      <c r="L584" s="44" t="s">
        <v>15</v>
      </c>
      <c r="M584" s="44" t="s">
        <v>14</v>
      </c>
      <c r="N584" s="44" t="s">
        <v>3732</v>
      </c>
      <c r="O584" s="44" t="s">
        <v>3470</v>
      </c>
      <c r="P584" s="44" t="s">
        <v>56</v>
      </c>
    </row>
    <row r="585" spans="1:16">
      <c r="A585" s="44" t="s">
        <v>15</v>
      </c>
      <c r="B585" s="44">
        <v>525</v>
      </c>
      <c r="C585" s="44" t="s">
        <v>7116</v>
      </c>
      <c r="D585" s="44" t="s">
        <v>5793</v>
      </c>
      <c r="E585" s="44" t="s">
        <v>1123</v>
      </c>
      <c r="F585" s="44" t="s">
        <v>10</v>
      </c>
      <c r="G585" s="44" t="s">
        <v>98</v>
      </c>
      <c r="H585" s="44">
        <v>7.2999999999999995E-2</v>
      </c>
      <c r="I585" s="44" t="s">
        <v>119</v>
      </c>
      <c r="J585" s="44" t="s">
        <v>318</v>
      </c>
      <c r="K585" s="44" t="s">
        <v>15</v>
      </c>
      <c r="L585" s="44" t="s">
        <v>15</v>
      </c>
      <c r="M585" s="44" t="s">
        <v>30</v>
      </c>
      <c r="N585" s="44" t="s">
        <v>15</v>
      </c>
      <c r="O585" s="44" t="s">
        <v>1609</v>
      </c>
      <c r="P585" s="44" t="s">
        <v>65</v>
      </c>
    </row>
    <row r="586" spans="1:16">
      <c r="A586" s="44" t="s">
        <v>15</v>
      </c>
      <c r="B586" s="44">
        <v>524</v>
      </c>
      <c r="C586" s="44" t="s">
        <v>7117</v>
      </c>
      <c r="D586" s="44" t="s">
        <v>5793</v>
      </c>
      <c r="E586" s="44" t="s">
        <v>1123</v>
      </c>
      <c r="F586" s="44" t="s">
        <v>10</v>
      </c>
      <c r="G586" s="44" t="s">
        <v>462</v>
      </c>
      <c r="H586" s="44">
        <v>1.5489999999999999</v>
      </c>
      <c r="I586" s="44" t="s">
        <v>119</v>
      </c>
      <c r="J586" s="44" t="s">
        <v>318</v>
      </c>
      <c r="K586" s="44" t="s">
        <v>15</v>
      </c>
      <c r="L586" s="44" t="s">
        <v>15</v>
      </c>
      <c r="M586" s="44" t="s">
        <v>30</v>
      </c>
      <c r="N586" s="44" t="s">
        <v>15</v>
      </c>
      <c r="O586" s="44" t="s">
        <v>1609</v>
      </c>
      <c r="P586" s="44" t="s">
        <v>65</v>
      </c>
    </row>
    <row r="587" spans="1:16">
      <c r="A587" s="44" t="s">
        <v>15</v>
      </c>
      <c r="B587" s="44">
        <v>523</v>
      </c>
      <c r="C587" s="44" t="s">
        <v>7118</v>
      </c>
      <c r="D587" s="44" t="s">
        <v>5793</v>
      </c>
      <c r="E587" s="44" t="s">
        <v>1123</v>
      </c>
      <c r="F587" s="44" t="s">
        <v>10</v>
      </c>
      <c r="G587" s="44" t="s">
        <v>11</v>
      </c>
      <c r="H587" s="44">
        <v>0.51800000000000002</v>
      </c>
      <c r="I587" s="44" t="s">
        <v>119</v>
      </c>
      <c r="J587" s="44" t="s">
        <v>318</v>
      </c>
      <c r="K587" s="44" t="s">
        <v>15</v>
      </c>
      <c r="L587" s="44" t="s">
        <v>15</v>
      </c>
      <c r="M587" s="44" t="s">
        <v>30</v>
      </c>
      <c r="N587" s="44" t="s">
        <v>2721</v>
      </c>
      <c r="O587" s="44" t="s">
        <v>1609</v>
      </c>
      <c r="P587" s="44" t="s">
        <v>65</v>
      </c>
    </row>
    <row r="588" spans="1:16">
      <c r="A588" s="44" t="s">
        <v>15</v>
      </c>
      <c r="B588" s="44">
        <v>522</v>
      </c>
      <c r="C588" s="44" t="s">
        <v>7119</v>
      </c>
      <c r="D588" s="44" t="s">
        <v>5793</v>
      </c>
      <c r="E588" s="44" t="s">
        <v>3334</v>
      </c>
      <c r="F588" s="44" t="s">
        <v>10</v>
      </c>
      <c r="G588" s="44" t="s">
        <v>98</v>
      </c>
      <c r="H588" s="44">
        <v>1.5209999999999999</v>
      </c>
      <c r="I588" s="44" t="s">
        <v>119</v>
      </c>
      <c r="J588" s="44" t="s">
        <v>1029</v>
      </c>
      <c r="K588" s="44" t="s">
        <v>15</v>
      </c>
      <c r="L588" s="44" t="s">
        <v>15</v>
      </c>
      <c r="M588" s="44" t="s">
        <v>30</v>
      </c>
      <c r="N588" s="44" t="s">
        <v>15</v>
      </c>
      <c r="O588" s="44" t="s">
        <v>1609</v>
      </c>
      <c r="P588" s="44" t="s">
        <v>65</v>
      </c>
    </row>
    <row r="589" spans="1:16">
      <c r="A589" s="44" t="s">
        <v>15</v>
      </c>
      <c r="B589" s="44">
        <v>521</v>
      </c>
      <c r="C589" s="44" t="s">
        <v>7120</v>
      </c>
      <c r="D589" s="44" t="s">
        <v>5836</v>
      </c>
      <c r="E589" s="44" t="s">
        <v>3515</v>
      </c>
      <c r="F589" s="44" t="s">
        <v>10</v>
      </c>
      <c r="G589" s="44" t="s">
        <v>11</v>
      </c>
      <c r="H589" s="44">
        <v>3.92</v>
      </c>
      <c r="I589" s="44" t="s">
        <v>12</v>
      </c>
      <c r="J589" s="44" t="s">
        <v>34</v>
      </c>
      <c r="K589" s="44" t="s">
        <v>40</v>
      </c>
      <c r="L589" s="44" t="s">
        <v>1736</v>
      </c>
      <c r="M589" s="44" t="s">
        <v>21</v>
      </c>
      <c r="N589" s="44" t="s">
        <v>3732</v>
      </c>
      <c r="O589" s="44" t="s">
        <v>3470</v>
      </c>
      <c r="P589" s="44" t="s">
        <v>17</v>
      </c>
    </row>
    <row r="590" spans="1:16">
      <c r="A590" s="44" t="s">
        <v>15</v>
      </c>
      <c r="B590" s="44">
        <v>520</v>
      </c>
      <c r="C590" s="44" t="s">
        <v>7121</v>
      </c>
      <c r="D590" s="44" t="s">
        <v>5603</v>
      </c>
      <c r="E590" s="44" t="s">
        <v>1836</v>
      </c>
      <c r="F590" s="44" t="s">
        <v>10</v>
      </c>
      <c r="G590" s="44" t="s">
        <v>11</v>
      </c>
      <c r="H590" s="44">
        <v>3.5</v>
      </c>
      <c r="I590" s="44" t="s">
        <v>12</v>
      </c>
      <c r="J590" s="44" t="s">
        <v>36</v>
      </c>
      <c r="K590" s="44" t="s">
        <v>15</v>
      </c>
      <c r="L590" s="44" t="s">
        <v>15</v>
      </c>
      <c r="M590" s="44" t="s">
        <v>21</v>
      </c>
      <c r="N590" s="44" t="s">
        <v>3732</v>
      </c>
      <c r="O590" s="44" t="s">
        <v>3470</v>
      </c>
      <c r="P590" s="44" t="s">
        <v>56</v>
      </c>
    </row>
    <row r="591" spans="1:16">
      <c r="A591" s="44" t="s">
        <v>1599</v>
      </c>
      <c r="B591" s="44">
        <v>519</v>
      </c>
      <c r="C591" s="44" t="s">
        <v>76</v>
      </c>
      <c r="D591" s="44" t="s">
        <v>5603</v>
      </c>
      <c r="E591" s="44" t="s">
        <v>117</v>
      </c>
      <c r="F591" s="44" t="s">
        <v>10</v>
      </c>
      <c r="G591" s="44" t="s">
        <v>11</v>
      </c>
      <c r="H591" s="44">
        <v>6</v>
      </c>
      <c r="I591" s="44" t="s">
        <v>12</v>
      </c>
      <c r="J591" s="44" t="s">
        <v>75</v>
      </c>
      <c r="K591" s="44" t="s">
        <v>15</v>
      </c>
      <c r="L591" s="44" t="s">
        <v>15</v>
      </c>
      <c r="M591" s="44" t="s">
        <v>21</v>
      </c>
      <c r="N591" s="44" t="s">
        <v>3732</v>
      </c>
      <c r="O591" s="44" t="s">
        <v>3470</v>
      </c>
      <c r="P591" s="44" t="s">
        <v>56</v>
      </c>
    </row>
    <row r="592" spans="1:16">
      <c r="A592" s="44" t="s">
        <v>1599</v>
      </c>
      <c r="B592" s="44">
        <v>518</v>
      </c>
      <c r="C592" s="44" t="s">
        <v>77</v>
      </c>
      <c r="D592" s="44" t="s">
        <v>5604</v>
      </c>
      <c r="E592" s="44" t="s">
        <v>118</v>
      </c>
      <c r="F592" s="44" t="s">
        <v>10</v>
      </c>
      <c r="G592" s="44" t="s">
        <v>11</v>
      </c>
      <c r="H592" s="44">
        <v>2</v>
      </c>
      <c r="I592" s="44" t="s">
        <v>12</v>
      </c>
      <c r="J592" s="44" t="s">
        <v>46</v>
      </c>
      <c r="K592" s="44" t="s">
        <v>15</v>
      </c>
      <c r="L592" s="44" t="s">
        <v>15</v>
      </c>
      <c r="M592" s="44" t="s">
        <v>14</v>
      </c>
      <c r="N592" s="44" t="s">
        <v>3732</v>
      </c>
      <c r="O592" s="44" t="s">
        <v>3470</v>
      </c>
      <c r="P592" s="44" t="s">
        <v>56</v>
      </c>
    </row>
    <row r="593" spans="1:16">
      <c r="A593" s="44" t="s">
        <v>15</v>
      </c>
      <c r="B593" s="44">
        <v>517</v>
      </c>
      <c r="C593" s="44" t="s">
        <v>7122</v>
      </c>
      <c r="D593" s="44" t="s">
        <v>5604</v>
      </c>
      <c r="E593" s="44" t="s">
        <v>2803</v>
      </c>
      <c r="F593" s="44" t="s">
        <v>105</v>
      </c>
      <c r="G593" s="44" t="s">
        <v>90</v>
      </c>
      <c r="H593" s="44">
        <v>1</v>
      </c>
      <c r="I593" s="44" t="s">
        <v>12</v>
      </c>
      <c r="J593" s="44" t="s">
        <v>47</v>
      </c>
      <c r="K593" s="44" t="s">
        <v>724</v>
      </c>
      <c r="L593" s="44" t="s">
        <v>1608</v>
      </c>
      <c r="M593" s="44" t="s">
        <v>30</v>
      </c>
      <c r="N593" s="44" t="s">
        <v>15</v>
      </c>
      <c r="O593" s="44" t="s">
        <v>3470</v>
      </c>
      <c r="P593" s="44" t="s">
        <v>17</v>
      </c>
    </row>
    <row r="594" spans="1:16">
      <c r="A594" s="44" t="s">
        <v>15</v>
      </c>
      <c r="B594" s="44">
        <v>516</v>
      </c>
      <c r="C594" s="44" t="s">
        <v>7123</v>
      </c>
      <c r="D594" s="44" t="s">
        <v>5837</v>
      </c>
      <c r="E594" s="44" t="s">
        <v>2033</v>
      </c>
      <c r="F594" s="44" t="s">
        <v>10</v>
      </c>
      <c r="G594" s="44" t="s">
        <v>90</v>
      </c>
      <c r="H594" s="44">
        <v>1.42</v>
      </c>
      <c r="I594" s="44" t="s">
        <v>119</v>
      </c>
      <c r="J594" s="44" t="s">
        <v>75</v>
      </c>
      <c r="K594" s="44" t="s">
        <v>15</v>
      </c>
      <c r="L594" s="44" t="s">
        <v>15</v>
      </c>
      <c r="M594" s="44" t="s">
        <v>163</v>
      </c>
      <c r="N594" s="44" t="s">
        <v>15</v>
      </c>
      <c r="O594" s="44" t="s">
        <v>3470</v>
      </c>
      <c r="P594" s="44" t="s">
        <v>17</v>
      </c>
    </row>
    <row r="595" spans="1:16">
      <c r="A595" s="44" t="s">
        <v>15</v>
      </c>
      <c r="B595" s="44">
        <v>515</v>
      </c>
      <c r="C595" s="44" t="s">
        <v>7124</v>
      </c>
      <c r="D595" s="44" t="s">
        <v>5837</v>
      </c>
      <c r="E595" s="44" t="s">
        <v>1814</v>
      </c>
      <c r="F595" s="44" t="s">
        <v>10</v>
      </c>
      <c r="G595" s="44" t="s">
        <v>11</v>
      </c>
      <c r="H595" s="44">
        <v>16.399999999999999</v>
      </c>
      <c r="I595" s="44" t="s">
        <v>12</v>
      </c>
      <c r="J595" s="44" t="s">
        <v>34</v>
      </c>
      <c r="K595" s="44" t="s">
        <v>78</v>
      </c>
      <c r="L595" s="44" t="s">
        <v>39</v>
      </c>
      <c r="M595" s="44" t="s">
        <v>21</v>
      </c>
      <c r="N595" s="44" t="s">
        <v>3732</v>
      </c>
      <c r="O595" s="44" t="s">
        <v>3470</v>
      </c>
      <c r="P595" s="44" t="s">
        <v>50</v>
      </c>
    </row>
    <row r="596" spans="1:16">
      <c r="A596" s="44" t="s">
        <v>15</v>
      </c>
      <c r="B596" s="44">
        <v>514</v>
      </c>
      <c r="C596" s="44" t="s">
        <v>7125</v>
      </c>
      <c r="D596" s="44" t="s">
        <v>5838</v>
      </c>
      <c r="E596" s="44" t="s">
        <v>1837</v>
      </c>
      <c r="F596" s="44" t="s">
        <v>10</v>
      </c>
      <c r="G596" s="44" t="s">
        <v>11</v>
      </c>
      <c r="H596" s="44">
        <v>6</v>
      </c>
      <c r="I596" s="44" t="s">
        <v>12</v>
      </c>
      <c r="J596" s="44" t="s">
        <v>19</v>
      </c>
      <c r="K596" s="44" t="s">
        <v>40</v>
      </c>
      <c r="L596" s="44" t="s">
        <v>39</v>
      </c>
      <c r="M596" s="44" t="s">
        <v>21</v>
      </c>
      <c r="N596" s="44" t="s">
        <v>3732</v>
      </c>
      <c r="O596" s="44" t="s">
        <v>3470</v>
      </c>
      <c r="P596" s="44" t="s">
        <v>26</v>
      </c>
    </row>
    <row r="597" spans="1:16">
      <c r="A597" s="44" t="s">
        <v>1599</v>
      </c>
      <c r="B597" s="44">
        <v>513</v>
      </c>
      <c r="C597" s="44" t="s">
        <v>79</v>
      </c>
      <c r="D597" s="44" t="s">
        <v>5605</v>
      </c>
      <c r="E597" s="44" t="s">
        <v>80</v>
      </c>
      <c r="F597" s="44" t="s">
        <v>10</v>
      </c>
      <c r="G597" s="44" t="s">
        <v>11</v>
      </c>
      <c r="H597" s="44">
        <v>7.5</v>
      </c>
      <c r="I597" s="44" t="s">
        <v>12</v>
      </c>
      <c r="J597" s="44" t="s">
        <v>34</v>
      </c>
      <c r="K597" s="44" t="s">
        <v>62</v>
      </c>
      <c r="L597" s="44" t="s">
        <v>63</v>
      </c>
      <c r="M597" s="44" t="s">
        <v>70</v>
      </c>
      <c r="N597" s="44" t="s">
        <v>3732</v>
      </c>
      <c r="O597" s="44" t="s">
        <v>3471</v>
      </c>
      <c r="P597" s="44" t="s">
        <v>17</v>
      </c>
    </row>
    <row r="598" spans="1:16">
      <c r="A598" s="44" t="s">
        <v>15</v>
      </c>
      <c r="B598" s="44">
        <v>512</v>
      </c>
      <c r="C598" s="44" t="s">
        <v>7126</v>
      </c>
      <c r="D598" s="44" t="s">
        <v>5606</v>
      </c>
      <c r="E598" s="44" t="s">
        <v>2037</v>
      </c>
      <c r="F598" s="44" t="s">
        <v>10</v>
      </c>
      <c r="G598" s="44" t="s">
        <v>98</v>
      </c>
      <c r="H598" s="44">
        <v>1.5</v>
      </c>
      <c r="I598" s="44" t="s">
        <v>119</v>
      </c>
      <c r="J598" s="44" t="s">
        <v>309</v>
      </c>
      <c r="K598" s="44" t="s">
        <v>15</v>
      </c>
      <c r="L598" s="44" t="s">
        <v>15</v>
      </c>
      <c r="M598" s="44" t="s">
        <v>85</v>
      </c>
      <c r="N598" s="44" t="s">
        <v>15</v>
      </c>
      <c r="O598" s="44" t="s">
        <v>3470</v>
      </c>
      <c r="P598" s="44" t="s">
        <v>26</v>
      </c>
    </row>
    <row r="599" spans="1:16">
      <c r="A599" s="44" t="s">
        <v>2686</v>
      </c>
      <c r="B599" s="44">
        <v>511</v>
      </c>
      <c r="C599" s="44" t="s">
        <v>81</v>
      </c>
      <c r="D599" s="44" t="s">
        <v>5606</v>
      </c>
      <c r="E599" s="44" t="s">
        <v>137</v>
      </c>
      <c r="F599" s="44" t="s">
        <v>82</v>
      </c>
      <c r="G599" s="44" t="s">
        <v>11</v>
      </c>
      <c r="H599" s="44">
        <v>24</v>
      </c>
      <c r="I599" s="44" t="s">
        <v>12</v>
      </c>
      <c r="J599" s="44" t="s">
        <v>83</v>
      </c>
      <c r="K599" s="44" t="s">
        <v>84</v>
      </c>
      <c r="L599" s="44" t="s">
        <v>1610</v>
      </c>
      <c r="M599" s="44" t="s">
        <v>85</v>
      </c>
      <c r="N599" s="44" t="s">
        <v>5475</v>
      </c>
      <c r="O599" s="44" t="s">
        <v>3098</v>
      </c>
      <c r="P599" s="44" t="s">
        <v>35</v>
      </c>
    </row>
    <row r="600" spans="1:16">
      <c r="A600" s="44" t="s">
        <v>1806</v>
      </c>
      <c r="B600" s="44">
        <v>510</v>
      </c>
      <c r="C600" s="44" t="s">
        <v>2040</v>
      </c>
      <c r="D600" s="44" t="s">
        <v>5678</v>
      </c>
      <c r="E600" s="44" t="s">
        <v>3578</v>
      </c>
      <c r="F600" s="44" t="s">
        <v>1611</v>
      </c>
      <c r="G600" s="44" t="s">
        <v>98</v>
      </c>
      <c r="H600" s="44">
        <v>2.5</v>
      </c>
      <c r="I600" s="44" t="s">
        <v>135</v>
      </c>
      <c r="J600" s="44" t="s">
        <v>2038</v>
      </c>
      <c r="K600" s="44" t="s">
        <v>2039</v>
      </c>
      <c r="L600" s="44" t="s">
        <v>1608</v>
      </c>
      <c r="M600" s="44" t="s">
        <v>14</v>
      </c>
      <c r="N600" s="44" t="s">
        <v>6675</v>
      </c>
      <c r="O600" s="44" t="s">
        <v>3098</v>
      </c>
      <c r="P600" s="44" t="s">
        <v>127</v>
      </c>
    </row>
    <row r="601" spans="1:16">
      <c r="A601" s="44" t="s">
        <v>15</v>
      </c>
      <c r="B601" s="44">
        <v>509</v>
      </c>
      <c r="C601" s="44" t="s">
        <v>7127</v>
      </c>
      <c r="D601" s="44" t="s">
        <v>5912</v>
      </c>
      <c r="E601" s="44" t="s">
        <v>1838</v>
      </c>
      <c r="F601" s="44" t="s">
        <v>10</v>
      </c>
      <c r="G601" s="44" t="s">
        <v>11</v>
      </c>
      <c r="H601" s="44">
        <v>7.7</v>
      </c>
      <c r="I601" s="44" t="s">
        <v>12</v>
      </c>
      <c r="J601" s="44" t="s">
        <v>1839</v>
      </c>
      <c r="K601" s="44" t="s">
        <v>15</v>
      </c>
      <c r="L601" s="44" t="s">
        <v>15</v>
      </c>
      <c r="M601" s="44" t="s">
        <v>14</v>
      </c>
      <c r="N601" s="44" t="s">
        <v>3732</v>
      </c>
      <c r="O601" s="44" t="s">
        <v>3470</v>
      </c>
      <c r="P601" s="44" t="s">
        <v>45</v>
      </c>
    </row>
    <row r="602" spans="1:16">
      <c r="A602" s="44" t="s">
        <v>15</v>
      </c>
      <c r="B602" s="44">
        <v>508</v>
      </c>
      <c r="C602" s="44" t="s">
        <v>7128</v>
      </c>
      <c r="D602" s="44" t="s">
        <v>5717</v>
      </c>
      <c r="E602" s="44" t="s">
        <v>1840</v>
      </c>
      <c r="F602" s="44" t="s">
        <v>10</v>
      </c>
      <c r="G602" s="44" t="s">
        <v>11</v>
      </c>
      <c r="H602" s="44">
        <v>6.79</v>
      </c>
      <c r="I602" s="44" t="s">
        <v>12</v>
      </c>
      <c r="J602" s="44" t="s">
        <v>19</v>
      </c>
      <c r="K602" s="44" t="s">
        <v>40</v>
      </c>
      <c r="L602" s="44" t="s">
        <v>39</v>
      </c>
      <c r="M602" s="44" t="s">
        <v>21</v>
      </c>
      <c r="N602" s="44" t="s">
        <v>3732</v>
      </c>
      <c r="O602" s="44" t="s">
        <v>3470</v>
      </c>
      <c r="P602" s="44" t="s">
        <v>26</v>
      </c>
    </row>
    <row r="603" spans="1:16">
      <c r="A603" s="44" t="s">
        <v>15</v>
      </c>
      <c r="B603" s="44">
        <v>507</v>
      </c>
      <c r="C603" s="44" t="s">
        <v>2042</v>
      </c>
      <c r="D603" s="44" t="s">
        <v>5717</v>
      </c>
      <c r="E603" s="44" t="s">
        <v>1182</v>
      </c>
      <c r="F603" s="44" t="s">
        <v>106</v>
      </c>
      <c r="G603" s="44" t="s">
        <v>98</v>
      </c>
      <c r="H603" s="44">
        <v>2.5299999999999998</v>
      </c>
      <c r="I603" s="44" t="s">
        <v>12</v>
      </c>
      <c r="J603" s="44" t="s">
        <v>880</v>
      </c>
      <c r="K603" s="44" t="s">
        <v>15</v>
      </c>
      <c r="L603" s="44" t="s">
        <v>15</v>
      </c>
      <c r="M603" s="44" t="s">
        <v>14</v>
      </c>
      <c r="N603" s="44" t="s">
        <v>2688</v>
      </c>
      <c r="O603" s="44" t="s">
        <v>3470</v>
      </c>
      <c r="P603" s="44" t="s">
        <v>128</v>
      </c>
    </row>
    <row r="604" spans="1:16">
      <c r="A604" s="44" t="s">
        <v>15</v>
      </c>
      <c r="B604" s="44">
        <v>506</v>
      </c>
      <c r="C604" s="44" t="s">
        <v>1935</v>
      </c>
      <c r="D604" s="44" t="s">
        <v>5717</v>
      </c>
      <c r="E604" s="44" t="s">
        <v>1795</v>
      </c>
      <c r="F604" s="44" t="s">
        <v>104</v>
      </c>
      <c r="G604" s="44" t="s">
        <v>98</v>
      </c>
      <c r="H604" s="44">
        <v>3.5</v>
      </c>
      <c r="I604" s="44" t="s">
        <v>12</v>
      </c>
      <c r="J604" s="44" t="s">
        <v>727</v>
      </c>
      <c r="K604" s="44" t="s">
        <v>2041</v>
      </c>
      <c r="L604" s="44" t="s">
        <v>1608</v>
      </c>
      <c r="M604" s="44" t="s">
        <v>14</v>
      </c>
      <c r="N604" s="44" t="s">
        <v>5469</v>
      </c>
      <c r="O604" s="44" t="s">
        <v>3470</v>
      </c>
      <c r="P604" s="44" t="s">
        <v>50</v>
      </c>
    </row>
    <row r="605" spans="1:16">
      <c r="A605" s="44" t="s">
        <v>15</v>
      </c>
      <c r="B605" s="44">
        <v>505</v>
      </c>
      <c r="C605" s="44" t="s">
        <v>7129</v>
      </c>
      <c r="D605" s="44" t="s">
        <v>5717</v>
      </c>
      <c r="E605" s="44" t="s">
        <v>1841</v>
      </c>
      <c r="F605" s="44" t="s">
        <v>10</v>
      </c>
      <c r="G605" s="44" t="s">
        <v>11</v>
      </c>
      <c r="H605" s="44">
        <v>4.4000000000000004</v>
      </c>
      <c r="I605" s="44" t="s">
        <v>12</v>
      </c>
      <c r="J605" s="44" t="s">
        <v>61</v>
      </c>
      <c r="K605" s="44" t="s">
        <v>15</v>
      </c>
      <c r="L605" s="44" t="s">
        <v>15</v>
      </c>
      <c r="M605" s="44" t="s">
        <v>14</v>
      </c>
      <c r="N605" s="44" t="s">
        <v>3732</v>
      </c>
      <c r="O605" s="44" t="s">
        <v>3470</v>
      </c>
      <c r="P605" s="44" t="s">
        <v>56</v>
      </c>
    </row>
    <row r="606" spans="1:16">
      <c r="A606" s="44" t="s">
        <v>15</v>
      </c>
      <c r="B606" s="44">
        <v>504</v>
      </c>
      <c r="C606" s="44" t="s">
        <v>7130</v>
      </c>
      <c r="D606" s="44" t="s">
        <v>5717</v>
      </c>
      <c r="E606" s="44" t="s">
        <v>3438</v>
      </c>
      <c r="F606" s="44" t="s">
        <v>10</v>
      </c>
      <c r="G606" s="44" t="s">
        <v>11</v>
      </c>
      <c r="H606" s="44">
        <v>40</v>
      </c>
      <c r="I606" s="44" t="s">
        <v>135</v>
      </c>
      <c r="J606" s="44" t="s">
        <v>2287</v>
      </c>
      <c r="K606" s="44" t="s">
        <v>15</v>
      </c>
      <c r="L606" s="44" t="s">
        <v>15</v>
      </c>
      <c r="M606" s="44" t="s">
        <v>14</v>
      </c>
      <c r="N606" s="44" t="s">
        <v>2721</v>
      </c>
      <c r="O606" s="44" t="s">
        <v>3327</v>
      </c>
      <c r="P606" s="44" t="s">
        <v>127</v>
      </c>
    </row>
    <row r="607" spans="1:16">
      <c r="A607" s="44" t="s">
        <v>15</v>
      </c>
      <c r="B607" s="44">
        <v>503</v>
      </c>
      <c r="C607" s="44" t="s">
        <v>7131</v>
      </c>
      <c r="D607" s="44" t="s">
        <v>5679</v>
      </c>
      <c r="E607" s="44" t="s">
        <v>7132</v>
      </c>
      <c r="F607" s="44" t="s">
        <v>10</v>
      </c>
      <c r="G607" s="44" t="s">
        <v>11</v>
      </c>
      <c r="H607" s="44">
        <v>3.5</v>
      </c>
      <c r="I607" s="44" t="s">
        <v>12</v>
      </c>
      <c r="J607" s="44" t="s">
        <v>64</v>
      </c>
      <c r="K607" s="44" t="s">
        <v>15</v>
      </c>
      <c r="L607" s="44" t="s">
        <v>15</v>
      </c>
      <c r="M607" s="44" t="s">
        <v>21</v>
      </c>
      <c r="N607" s="44" t="s">
        <v>3732</v>
      </c>
      <c r="O607" s="44" t="s">
        <v>3470</v>
      </c>
      <c r="P607" s="44" t="s">
        <v>26</v>
      </c>
    </row>
    <row r="608" spans="1:16">
      <c r="A608" s="44" t="s">
        <v>15</v>
      </c>
      <c r="B608" s="44">
        <v>502</v>
      </c>
      <c r="C608" s="44" t="s">
        <v>7133</v>
      </c>
      <c r="D608" s="44" t="s">
        <v>5679</v>
      </c>
      <c r="E608" s="44" t="s">
        <v>1842</v>
      </c>
      <c r="F608" s="44" t="s">
        <v>10</v>
      </c>
      <c r="G608" s="44" t="s">
        <v>11</v>
      </c>
      <c r="H608" s="44">
        <v>8.3000000000000007</v>
      </c>
      <c r="I608" s="44" t="s">
        <v>12</v>
      </c>
      <c r="J608" s="44" t="s">
        <v>27</v>
      </c>
      <c r="K608" s="44" t="s">
        <v>1796</v>
      </c>
      <c r="L608" s="44" t="s">
        <v>63</v>
      </c>
      <c r="M608" s="44" t="s">
        <v>14</v>
      </c>
      <c r="N608" s="44" t="s">
        <v>3732</v>
      </c>
      <c r="O608" s="44" t="s">
        <v>3470</v>
      </c>
      <c r="P608" s="44" t="s">
        <v>17</v>
      </c>
    </row>
    <row r="609" spans="1:16">
      <c r="A609" s="44" t="s">
        <v>1775</v>
      </c>
      <c r="B609" s="44">
        <v>501</v>
      </c>
      <c r="C609" s="44" t="s">
        <v>2044</v>
      </c>
      <c r="D609" s="44" t="s">
        <v>5679</v>
      </c>
      <c r="E609" s="44" t="s">
        <v>2045</v>
      </c>
      <c r="F609" s="44" t="s">
        <v>10</v>
      </c>
      <c r="G609" s="44" t="s">
        <v>98</v>
      </c>
      <c r="H609" s="44">
        <v>2.4</v>
      </c>
      <c r="I609" s="44" t="s">
        <v>1656</v>
      </c>
      <c r="J609" s="44" t="s">
        <v>309</v>
      </c>
      <c r="K609" s="44" t="s">
        <v>1950</v>
      </c>
      <c r="L609" s="44" t="s">
        <v>1737</v>
      </c>
      <c r="M609" s="44" t="s">
        <v>30</v>
      </c>
      <c r="N609" s="44" t="s">
        <v>15</v>
      </c>
      <c r="O609" s="44" t="s">
        <v>3098</v>
      </c>
      <c r="P609" s="44" t="s">
        <v>48</v>
      </c>
    </row>
    <row r="610" spans="1:16">
      <c r="A610" s="44" t="s">
        <v>15</v>
      </c>
      <c r="B610" s="44">
        <v>500</v>
      </c>
      <c r="C610" s="44" t="s">
        <v>7134</v>
      </c>
      <c r="D610" s="44" t="s">
        <v>5680</v>
      </c>
      <c r="E610" s="44" t="s">
        <v>1187</v>
      </c>
      <c r="F610" s="44" t="s">
        <v>10</v>
      </c>
      <c r="G610" s="44" t="s">
        <v>98</v>
      </c>
      <c r="H610" s="44">
        <v>0.82</v>
      </c>
      <c r="I610" s="44" t="s">
        <v>12</v>
      </c>
      <c r="J610" s="44" t="s">
        <v>302</v>
      </c>
      <c r="K610" s="44" t="s">
        <v>257</v>
      </c>
      <c r="L610" s="44" t="s">
        <v>1736</v>
      </c>
      <c r="M610" s="44" t="s">
        <v>30</v>
      </c>
      <c r="N610" s="44" t="s">
        <v>15</v>
      </c>
      <c r="O610" s="44" t="s">
        <v>3470</v>
      </c>
      <c r="P610" s="44" t="s">
        <v>17</v>
      </c>
    </row>
    <row r="611" spans="1:16">
      <c r="A611" s="44" t="s">
        <v>1775</v>
      </c>
      <c r="B611" s="44">
        <v>499</v>
      </c>
      <c r="C611" s="44" t="s">
        <v>7135</v>
      </c>
      <c r="D611" s="44" t="s">
        <v>5680</v>
      </c>
      <c r="E611" s="44" t="s">
        <v>3579</v>
      </c>
      <c r="F611" s="44" t="s">
        <v>1912</v>
      </c>
      <c r="G611" s="44" t="s">
        <v>98</v>
      </c>
      <c r="H611" s="44">
        <v>3</v>
      </c>
      <c r="I611" s="44" t="s">
        <v>12</v>
      </c>
      <c r="J611" s="44" t="s">
        <v>297</v>
      </c>
      <c r="K611" s="44" t="s">
        <v>241</v>
      </c>
      <c r="L611" s="44" t="s">
        <v>1735</v>
      </c>
      <c r="M611" s="44" t="s">
        <v>14</v>
      </c>
      <c r="N611" s="44" t="s">
        <v>15</v>
      </c>
      <c r="O611" s="44" t="s">
        <v>3098</v>
      </c>
      <c r="P611" s="44" t="s">
        <v>127</v>
      </c>
    </row>
    <row r="612" spans="1:16">
      <c r="A612" s="44" t="s">
        <v>15</v>
      </c>
      <c r="B612" s="44">
        <v>498</v>
      </c>
      <c r="C612" s="44" t="s">
        <v>7136</v>
      </c>
      <c r="D612" s="44" t="s">
        <v>5607</v>
      </c>
      <c r="E612" s="44" t="s">
        <v>3335</v>
      </c>
      <c r="F612" s="44" t="s">
        <v>10</v>
      </c>
      <c r="G612" s="44" t="s">
        <v>11</v>
      </c>
      <c r="H612" s="44">
        <v>2.66</v>
      </c>
      <c r="I612" s="44" t="s">
        <v>12</v>
      </c>
      <c r="J612" s="44" t="s">
        <v>75</v>
      </c>
      <c r="K612" s="44" t="s">
        <v>15</v>
      </c>
      <c r="L612" s="44" t="s">
        <v>15</v>
      </c>
      <c r="M612" s="44" t="s">
        <v>21</v>
      </c>
      <c r="N612" s="44" t="s">
        <v>3732</v>
      </c>
      <c r="O612" s="44" t="s">
        <v>3470</v>
      </c>
      <c r="P612" s="44" t="s">
        <v>33</v>
      </c>
    </row>
    <row r="613" spans="1:16">
      <c r="A613" s="44" t="s">
        <v>15</v>
      </c>
      <c r="B613" s="44">
        <v>497</v>
      </c>
      <c r="C613" s="44" t="s">
        <v>7137</v>
      </c>
      <c r="D613" s="44" t="s">
        <v>5607</v>
      </c>
      <c r="E613" s="44" t="s">
        <v>2050</v>
      </c>
      <c r="F613" s="44" t="s">
        <v>10</v>
      </c>
      <c r="G613" s="44" t="s">
        <v>98</v>
      </c>
      <c r="H613" s="44">
        <v>0.45</v>
      </c>
      <c r="I613" s="44" t="s">
        <v>12</v>
      </c>
      <c r="J613" s="44" t="s">
        <v>302</v>
      </c>
      <c r="K613" s="44" t="s">
        <v>15</v>
      </c>
      <c r="L613" s="44" t="s">
        <v>15</v>
      </c>
      <c r="M613" s="44" t="s">
        <v>14</v>
      </c>
      <c r="N613" s="44" t="s">
        <v>15</v>
      </c>
      <c r="O613" s="44" t="s">
        <v>3470</v>
      </c>
      <c r="P613" s="44" t="s">
        <v>129</v>
      </c>
    </row>
    <row r="614" spans="1:16">
      <c r="A614" s="44" t="s">
        <v>15</v>
      </c>
      <c r="B614" s="44">
        <v>496</v>
      </c>
      <c r="C614" s="44" t="s">
        <v>1606</v>
      </c>
      <c r="D614" s="44" t="s">
        <v>5607</v>
      </c>
      <c r="E614" s="44" t="s">
        <v>1920</v>
      </c>
      <c r="F614" s="44" t="s">
        <v>10</v>
      </c>
      <c r="G614" s="44" t="s">
        <v>98</v>
      </c>
      <c r="H614" s="44">
        <v>0.4</v>
      </c>
      <c r="I614" s="44" t="s">
        <v>12</v>
      </c>
      <c r="J614" s="44" t="s">
        <v>731</v>
      </c>
      <c r="K614" s="44" t="s">
        <v>15</v>
      </c>
      <c r="L614" s="44" t="s">
        <v>15</v>
      </c>
      <c r="M614" s="44" t="s">
        <v>14</v>
      </c>
      <c r="N614" s="44" t="s">
        <v>5469</v>
      </c>
      <c r="O614" s="44" t="s">
        <v>3470</v>
      </c>
      <c r="P614" s="44" t="s">
        <v>101</v>
      </c>
    </row>
    <row r="615" spans="1:16">
      <c r="A615" s="44" t="s">
        <v>1599</v>
      </c>
      <c r="B615" s="44">
        <v>495</v>
      </c>
      <c r="C615" s="44" t="s">
        <v>87</v>
      </c>
      <c r="D615" s="44" t="s">
        <v>5607</v>
      </c>
      <c r="E615" s="44" t="s">
        <v>2976</v>
      </c>
      <c r="F615" s="44" t="s">
        <v>10</v>
      </c>
      <c r="G615" s="44" t="s">
        <v>11</v>
      </c>
      <c r="H615" s="44">
        <v>2.8</v>
      </c>
      <c r="I615" s="44" t="s">
        <v>12</v>
      </c>
      <c r="J615" s="44" t="s">
        <v>24</v>
      </c>
      <c r="K615" s="44" t="s">
        <v>15</v>
      </c>
      <c r="L615" s="44" t="s">
        <v>15</v>
      </c>
      <c r="M615" s="44" t="s">
        <v>21</v>
      </c>
      <c r="N615" s="44" t="s">
        <v>3732</v>
      </c>
      <c r="O615" s="44" t="s">
        <v>3470</v>
      </c>
      <c r="P615" s="44" t="s">
        <v>50</v>
      </c>
    </row>
    <row r="616" spans="1:16">
      <c r="A616" s="44" t="s">
        <v>15</v>
      </c>
      <c r="B616" s="44">
        <v>494</v>
      </c>
      <c r="C616" s="44" t="s">
        <v>7138</v>
      </c>
      <c r="D616" s="44" t="s">
        <v>5607</v>
      </c>
      <c r="E616" s="44" t="s">
        <v>86</v>
      </c>
      <c r="F616" s="44" t="s">
        <v>10</v>
      </c>
      <c r="G616" s="44" t="s">
        <v>11</v>
      </c>
      <c r="H616" s="44">
        <v>7</v>
      </c>
      <c r="I616" s="44" t="s">
        <v>12</v>
      </c>
      <c r="J616" s="44" t="s">
        <v>64</v>
      </c>
      <c r="K616" s="44" t="s">
        <v>15</v>
      </c>
      <c r="L616" s="44" t="s">
        <v>15</v>
      </c>
      <c r="M616" s="44" t="s">
        <v>14</v>
      </c>
      <c r="N616" s="44" t="s">
        <v>3732</v>
      </c>
      <c r="O616" s="44" t="s">
        <v>3470</v>
      </c>
      <c r="P616" s="44" t="s">
        <v>50</v>
      </c>
    </row>
    <row r="617" spans="1:16">
      <c r="A617" s="44" t="s">
        <v>15</v>
      </c>
      <c r="B617" s="44">
        <v>493</v>
      </c>
      <c r="C617" s="44" t="s">
        <v>7139</v>
      </c>
      <c r="D617" s="44" t="s">
        <v>5607</v>
      </c>
      <c r="E617" s="44" t="s">
        <v>2049</v>
      </c>
      <c r="F617" s="44" t="s">
        <v>10</v>
      </c>
      <c r="G617" s="44" t="s">
        <v>98</v>
      </c>
      <c r="H617" s="44">
        <v>1</v>
      </c>
      <c r="I617" s="44" t="s">
        <v>12</v>
      </c>
      <c r="J617" s="44" t="s">
        <v>302</v>
      </c>
      <c r="K617" s="44" t="s">
        <v>15</v>
      </c>
      <c r="L617" s="44" t="s">
        <v>15</v>
      </c>
      <c r="M617" s="44" t="s">
        <v>30</v>
      </c>
      <c r="N617" s="44" t="s">
        <v>15</v>
      </c>
      <c r="O617" s="44" t="s">
        <v>3470</v>
      </c>
      <c r="P617" s="44" t="s">
        <v>17</v>
      </c>
    </row>
    <row r="618" spans="1:16">
      <c r="A618" s="44" t="s">
        <v>15</v>
      </c>
      <c r="B618" s="44">
        <v>492</v>
      </c>
      <c r="C618" s="44" t="s">
        <v>7140</v>
      </c>
      <c r="D618" s="44" t="s">
        <v>5607</v>
      </c>
      <c r="E618" s="44" t="s">
        <v>5470</v>
      </c>
      <c r="F618" s="44" t="s">
        <v>10</v>
      </c>
      <c r="G618" s="44" t="s">
        <v>98</v>
      </c>
      <c r="H618" s="44">
        <v>2</v>
      </c>
      <c r="I618" s="44" t="s">
        <v>119</v>
      </c>
      <c r="J618" s="44" t="s">
        <v>309</v>
      </c>
      <c r="K618" s="44" t="s">
        <v>2047</v>
      </c>
      <c r="L618" s="44" t="s">
        <v>1608</v>
      </c>
      <c r="M618" s="44" t="s">
        <v>30</v>
      </c>
      <c r="N618" s="44" t="s">
        <v>6655</v>
      </c>
      <c r="O618" s="44" t="s">
        <v>3470</v>
      </c>
      <c r="P618" s="44" t="s">
        <v>72</v>
      </c>
    </row>
    <row r="619" spans="1:16">
      <c r="A619" s="44" t="s">
        <v>15</v>
      </c>
      <c r="B619" s="44">
        <v>491</v>
      </c>
      <c r="C619" s="44" t="s">
        <v>7141</v>
      </c>
      <c r="D619" s="44" t="s">
        <v>5607</v>
      </c>
      <c r="E619" s="44" t="s">
        <v>1759</v>
      </c>
      <c r="F619" s="44" t="s">
        <v>10</v>
      </c>
      <c r="G619" s="44" t="s">
        <v>98</v>
      </c>
      <c r="H619" s="44">
        <v>5.5</v>
      </c>
      <c r="I619" s="44" t="s">
        <v>12</v>
      </c>
      <c r="J619" s="44" t="s">
        <v>1923</v>
      </c>
      <c r="K619" s="44" t="s">
        <v>1575</v>
      </c>
      <c r="L619" s="44" t="s">
        <v>1608</v>
      </c>
      <c r="M619" s="44" t="s">
        <v>85</v>
      </c>
      <c r="N619" s="44" t="s">
        <v>15</v>
      </c>
      <c r="O619" s="44" t="s">
        <v>3471</v>
      </c>
      <c r="P619" s="44" t="s">
        <v>127</v>
      </c>
    </row>
    <row r="620" spans="1:16">
      <c r="A620" s="44" t="s">
        <v>15</v>
      </c>
      <c r="B620" s="44">
        <v>490</v>
      </c>
      <c r="C620" s="44" t="s">
        <v>7142</v>
      </c>
      <c r="D620" s="44" t="s">
        <v>5607</v>
      </c>
      <c r="E620" s="44" t="s">
        <v>1843</v>
      </c>
      <c r="F620" s="44" t="s">
        <v>10</v>
      </c>
      <c r="G620" s="44" t="s">
        <v>11</v>
      </c>
      <c r="H620" s="44">
        <v>3.1</v>
      </c>
      <c r="I620" s="44" t="s">
        <v>12</v>
      </c>
      <c r="J620" s="44" t="s">
        <v>36</v>
      </c>
      <c r="K620" s="44" t="s">
        <v>15</v>
      </c>
      <c r="L620" s="44" t="s">
        <v>15</v>
      </c>
      <c r="M620" s="44" t="s">
        <v>21</v>
      </c>
      <c r="N620" s="44" t="s">
        <v>3732</v>
      </c>
      <c r="O620" s="44" t="s">
        <v>3470</v>
      </c>
      <c r="P620" s="44" t="s">
        <v>17</v>
      </c>
    </row>
    <row r="621" spans="1:16">
      <c r="A621" s="44" t="s">
        <v>1599</v>
      </c>
      <c r="B621" s="44">
        <v>489</v>
      </c>
      <c r="C621" s="44" t="s">
        <v>88</v>
      </c>
      <c r="D621" s="44" t="s">
        <v>5608</v>
      </c>
      <c r="E621" s="44" t="s">
        <v>1615</v>
      </c>
      <c r="F621" s="44" t="s">
        <v>10</v>
      </c>
      <c r="G621" s="44" t="s">
        <v>11</v>
      </c>
      <c r="H621" s="44">
        <v>8.8000000000000007</v>
      </c>
      <c r="I621" s="44" t="s">
        <v>12</v>
      </c>
      <c r="J621" s="44" t="s">
        <v>27</v>
      </c>
      <c r="K621" s="44" t="s">
        <v>15</v>
      </c>
      <c r="L621" s="44" t="s">
        <v>15</v>
      </c>
      <c r="M621" s="44" t="s">
        <v>14</v>
      </c>
      <c r="N621" s="44" t="s">
        <v>3732</v>
      </c>
      <c r="O621" s="44" t="s">
        <v>3470</v>
      </c>
      <c r="P621" s="44" t="s">
        <v>26</v>
      </c>
    </row>
    <row r="622" spans="1:16">
      <c r="A622" s="44" t="s">
        <v>15</v>
      </c>
      <c r="B622" s="44">
        <v>488</v>
      </c>
      <c r="C622" s="44" t="s">
        <v>7143</v>
      </c>
      <c r="D622" s="44" t="s">
        <v>5608</v>
      </c>
      <c r="E622" s="44" t="s">
        <v>1844</v>
      </c>
      <c r="F622" s="44" t="s">
        <v>10</v>
      </c>
      <c r="G622" s="44" t="s">
        <v>11</v>
      </c>
      <c r="H622" s="44">
        <v>6</v>
      </c>
      <c r="I622" s="44" t="s">
        <v>12</v>
      </c>
      <c r="J622" s="44" t="s">
        <v>34</v>
      </c>
      <c r="K622" s="44" t="s">
        <v>15</v>
      </c>
      <c r="L622" s="44" t="s">
        <v>15</v>
      </c>
      <c r="M622" s="44" t="s">
        <v>21</v>
      </c>
      <c r="N622" s="44" t="s">
        <v>3732</v>
      </c>
      <c r="O622" s="44" t="s">
        <v>3470</v>
      </c>
      <c r="P622" s="44" t="s">
        <v>26</v>
      </c>
    </row>
    <row r="623" spans="1:16">
      <c r="A623" s="44" t="s">
        <v>15</v>
      </c>
      <c r="B623" s="44">
        <v>487</v>
      </c>
      <c r="C623" s="44" t="s">
        <v>7144</v>
      </c>
      <c r="D623" s="44" t="s">
        <v>5913</v>
      </c>
      <c r="E623" s="44" t="s">
        <v>2053</v>
      </c>
      <c r="F623" s="44" t="s">
        <v>10</v>
      </c>
      <c r="G623" s="44" t="s">
        <v>98</v>
      </c>
      <c r="H623" s="44">
        <v>3</v>
      </c>
      <c r="I623" s="44" t="s">
        <v>12</v>
      </c>
      <c r="J623" s="44" t="s">
        <v>2052</v>
      </c>
      <c r="K623" s="44" t="s">
        <v>1979</v>
      </c>
      <c r="L623" s="44" t="s">
        <v>63</v>
      </c>
      <c r="M623" s="44" t="s">
        <v>30</v>
      </c>
      <c r="N623" s="44" t="s">
        <v>15</v>
      </c>
      <c r="O623" s="44" t="s">
        <v>3470</v>
      </c>
      <c r="P623" s="44" t="s">
        <v>26</v>
      </c>
    </row>
    <row r="624" spans="1:16">
      <c r="A624" s="44" t="s">
        <v>15</v>
      </c>
      <c r="B624" s="44">
        <v>486</v>
      </c>
      <c r="C624" s="44" t="s">
        <v>7145</v>
      </c>
      <c r="D624" s="44" t="s">
        <v>5913</v>
      </c>
      <c r="E624" s="44" t="s">
        <v>1845</v>
      </c>
      <c r="F624" s="44" t="s">
        <v>10</v>
      </c>
      <c r="G624" s="44" t="s">
        <v>11</v>
      </c>
      <c r="H624" s="44">
        <v>4.8</v>
      </c>
      <c r="I624" s="44" t="s">
        <v>1652</v>
      </c>
      <c r="J624" s="44" t="s">
        <v>31</v>
      </c>
      <c r="K624" s="44" t="s">
        <v>15</v>
      </c>
      <c r="L624" s="44" t="s">
        <v>15</v>
      </c>
      <c r="M624" s="44" t="s">
        <v>14</v>
      </c>
      <c r="N624" s="44" t="s">
        <v>3732</v>
      </c>
      <c r="O624" s="44" t="s">
        <v>3470</v>
      </c>
      <c r="P624" s="44" t="s">
        <v>22</v>
      </c>
    </row>
    <row r="625" spans="1:16">
      <c r="A625" s="44" t="s">
        <v>2686</v>
      </c>
      <c r="B625" s="44">
        <v>485</v>
      </c>
      <c r="C625" s="44" t="s">
        <v>294</v>
      </c>
      <c r="D625" s="44" t="s">
        <v>5609</v>
      </c>
      <c r="E625" s="44" t="s">
        <v>3563</v>
      </c>
      <c r="F625" s="44" t="s">
        <v>296</v>
      </c>
      <c r="G625" s="44" t="s">
        <v>98</v>
      </c>
      <c r="H625" s="44">
        <v>2</v>
      </c>
      <c r="I625" s="44" t="s">
        <v>12</v>
      </c>
      <c r="J625" s="44" t="s">
        <v>297</v>
      </c>
      <c r="K625" s="44" t="s">
        <v>241</v>
      </c>
      <c r="L625" s="44" t="s">
        <v>1735</v>
      </c>
      <c r="M625" s="44" t="s">
        <v>14</v>
      </c>
      <c r="N625" s="44" t="s">
        <v>15</v>
      </c>
      <c r="O625" s="44" t="s">
        <v>3098</v>
      </c>
      <c r="P625" s="44" t="s">
        <v>35</v>
      </c>
    </row>
    <row r="626" spans="1:16">
      <c r="A626" s="44" t="s">
        <v>1775</v>
      </c>
      <c r="B626" s="44">
        <v>484</v>
      </c>
      <c r="C626" s="44" t="s">
        <v>2056</v>
      </c>
      <c r="D626" s="44" t="s">
        <v>5609</v>
      </c>
      <c r="E626" s="44" t="s">
        <v>3563</v>
      </c>
      <c r="F626" s="44" t="s">
        <v>296</v>
      </c>
      <c r="G626" s="44" t="s">
        <v>11</v>
      </c>
      <c r="H626" s="44">
        <v>14.2</v>
      </c>
      <c r="I626" s="44" t="s">
        <v>135</v>
      </c>
      <c r="J626" s="44" t="s">
        <v>2055</v>
      </c>
      <c r="K626" s="44" t="s">
        <v>349</v>
      </c>
      <c r="L626" s="44" t="s">
        <v>1728</v>
      </c>
      <c r="M626" s="44" t="s">
        <v>14</v>
      </c>
      <c r="N626" s="44" t="s">
        <v>2721</v>
      </c>
      <c r="O626" s="44" t="s">
        <v>3098</v>
      </c>
      <c r="P626" s="44" t="s">
        <v>35</v>
      </c>
    </row>
    <row r="627" spans="1:16">
      <c r="A627" s="44" t="s">
        <v>15</v>
      </c>
      <c r="B627" s="44">
        <v>483</v>
      </c>
      <c r="C627" s="44" t="s">
        <v>2054</v>
      </c>
      <c r="D627" s="44" t="s">
        <v>5609</v>
      </c>
      <c r="E627" s="44" t="s">
        <v>1208</v>
      </c>
      <c r="F627" s="44" t="s">
        <v>1604</v>
      </c>
      <c r="G627" s="44" t="s">
        <v>98</v>
      </c>
      <c r="H627" s="44">
        <v>1.1000000000000001</v>
      </c>
      <c r="I627" s="44" t="s">
        <v>135</v>
      </c>
      <c r="J627" s="44" t="s">
        <v>302</v>
      </c>
      <c r="K627" s="44" t="s">
        <v>15</v>
      </c>
      <c r="L627" s="44" t="s">
        <v>15</v>
      </c>
      <c r="M627" s="44" t="s">
        <v>30</v>
      </c>
      <c r="N627" s="44" t="s">
        <v>15</v>
      </c>
      <c r="O627" s="44" t="s">
        <v>3470</v>
      </c>
      <c r="P627" s="44" t="s">
        <v>94</v>
      </c>
    </row>
    <row r="628" spans="1:16">
      <c r="A628" s="44" t="s">
        <v>15</v>
      </c>
      <c r="B628" s="44">
        <v>482</v>
      </c>
      <c r="C628" s="44" t="s">
        <v>1890</v>
      </c>
      <c r="D628" s="44" t="s">
        <v>5609</v>
      </c>
      <c r="E628" s="44" t="s">
        <v>3231</v>
      </c>
      <c r="F628" s="44" t="s">
        <v>104</v>
      </c>
      <c r="G628" s="44" t="s">
        <v>98</v>
      </c>
      <c r="H628" s="44">
        <v>1.2</v>
      </c>
      <c r="I628" s="44" t="s">
        <v>12</v>
      </c>
      <c r="J628" s="44" t="s">
        <v>1388</v>
      </c>
      <c r="K628" s="44" t="s">
        <v>319</v>
      </c>
      <c r="L628" s="44" t="s">
        <v>63</v>
      </c>
      <c r="M628" s="44" t="s">
        <v>30</v>
      </c>
      <c r="N628" s="44" t="s">
        <v>5469</v>
      </c>
      <c r="O628" s="44" t="s">
        <v>3470</v>
      </c>
      <c r="P628" s="44" t="s">
        <v>28</v>
      </c>
    </row>
    <row r="629" spans="1:16">
      <c r="A629" s="44" t="s">
        <v>1775</v>
      </c>
      <c r="B629" s="44">
        <v>481</v>
      </c>
      <c r="C629" s="44" t="s">
        <v>2058</v>
      </c>
      <c r="D629" s="44" t="s">
        <v>5718</v>
      </c>
      <c r="E629" s="44" t="s">
        <v>539</v>
      </c>
      <c r="F629" s="44" t="s">
        <v>394</v>
      </c>
      <c r="G629" s="44" t="s">
        <v>98</v>
      </c>
      <c r="H629" s="44">
        <v>2</v>
      </c>
      <c r="I629" s="44" t="s">
        <v>119</v>
      </c>
      <c r="J629" s="44" t="s">
        <v>2057</v>
      </c>
      <c r="K629" s="44" t="s">
        <v>1979</v>
      </c>
      <c r="L629" s="44" t="s">
        <v>1728</v>
      </c>
      <c r="M629" s="44" t="s">
        <v>30</v>
      </c>
      <c r="N629" s="44" t="s">
        <v>2688</v>
      </c>
      <c r="O629" s="44" t="s">
        <v>3470</v>
      </c>
      <c r="P629" s="44" t="s">
        <v>56</v>
      </c>
    </row>
    <row r="630" spans="1:16">
      <c r="A630" s="44" t="s">
        <v>15</v>
      </c>
      <c r="B630" s="44">
        <v>480</v>
      </c>
      <c r="C630" s="44" t="s">
        <v>2062</v>
      </c>
      <c r="D630" s="44" t="s">
        <v>5681</v>
      </c>
      <c r="E630" s="44" t="s">
        <v>2064</v>
      </c>
      <c r="F630" s="44" t="s">
        <v>10</v>
      </c>
      <c r="G630" s="44" t="s">
        <v>98</v>
      </c>
      <c r="H630" s="44">
        <v>0.85</v>
      </c>
      <c r="I630" s="44" t="s">
        <v>12</v>
      </c>
      <c r="J630" s="44" t="s">
        <v>727</v>
      </c>
      <c r="K630" s="44" t="s">
        <v>185</v>
      </c>
      <c r="L630" s="44" t="s">
        <v>1736</v>
      </c>
      <c r="M630" s="44" t="s">
        <v>21</v>
      </c>
      <c r="N630" s="44" t="s">
        <v>2688</v>
      </c>
      <c r="O630" s="44" t="s">
        <v>3470</v>
      </c>
      <c r="P630" s="44" t="s">
        <v>37</v>
      </c>
    </row>
    <row r="631" spans="1:16">
      <c r="A631" s="44" t="s">
        <v>15</v>
      </c>
      <c r="B631" s="44">
        <v>479</v>
      </c>
      <c r="C631" s="44" t="s">
        <v>7146</v>
      </c>
      <c r="D631" s="44" t="s">
        <v>5681</v>
      </c>
      <c r="E631" s="44" t="s">
        <v>3599</v>
      </c>
      <c r="F631" s="44" t="s">
        <v>10</v>
      </c>
      <c r="G631" s="44" t="s">
        <v>11</v>
      </c>
      <c r="H631" s="44">
        <v>2.1</v>
      </c>
      <c r="I631" s="44" t="s">
        <v>12</v>
      </c>
      <c r="J631" s="44" t="s">
        <v>57</v>
      </c>
      <c r="K631" s="44" t="s">
        <v>15</v>
      </c>
      <c r="L631" s="44" t="s">
        <v>15</v>
      </c>
      <c r="M631" s="44" t="s">
        <v>21</v>
      </c>
      <c r="N631" s="44" t="s">
        <v>3732</v>
      </c>
      <c r="O631" s="44" t="s">
        <v>3470</v>
      </c>
      <c r="P631" s="44" t="s">
        <v>45</v>
      </c>
    </row>
    <row r="632" spans="1:16">
      <c r="A632" s="44" t="s">
        <v>15</v>
      </c>
      <c r="B632" s="44">
        <v>478</v>
      </c>
      <c r="C632" s="44" t="s">
        <v>7147</v>
      </c>
      <c r="D632" s="44" t="s">
        <v>5681</v>
      </c>
      <c r="E632" s="44" t="s">
        <v>2804</v>
      </c>
      <c r="F632" s="44" t="s">
        <v>10</v>
      </c>
      <c r="G632" s="44" t="s">
        <v>98</v>
      </c>
      <c r="H632" s="44">
        <v>1.05</v>
      </c>
      <c r="I632" s="44" t="s">
        <v>119</v>
      </c>
      <c r="J632" s="44" t="s">
        <v>309</v>
      </c>
      <c r="K632" s="44" t="s">
        <v>15</v>
      </c>
      <c r="L632" s="44" t="s">
        <v>15</v>
      </c>
      <c r="M632" s="44" t="s">
        <v>85</v>
      </c>
      <c r="N632" s="44" t="s">
        <v>15</v>
      </c>
      <c r="O632" s="44" t="s">
        <v>3470</v>
      </c>
      <c r="P632" s="44" t="s">
        <v>26</v>
      </c>
    </row>
    <row r="633" spans="1:16">
      <c r="A633" s="44" t="s">
        <v>1775</v>
      </c>
      <c r="B633" s="44">
        <v>477</v>
      </c>
      <c r="C633" s="44" t="s">
        <v>7148</v>
      </c>
      <c r="D633" s="44" t="s">
        <v>5681</v>
      </c>
      <c r="E633" s="44" t="s">
        <v>3580</v>
      </c>
      <c r="F633" s="44" t="s">
        <v>1912</v>
      </c>
      <c r="G633" s="44" t="s">
        <v>98</v>
      </c>
      <c r="H633" s="44">
        <v>5</v>
      </c>
      <c r="I633" s="44" t="s">
        <v>12</v>
      </c>
      <c r="J633" s="44" t="s">
        <v>2059</v>
      </c>
      <c r="K633" s="44" t="s">
        <v>2060</v>
      </c>
      <c r="L633" s="44" t="s">
        <v>1608</v>
      </c>
      <c r="M633" s="44" t="s">
        <v>14</v>
      </c>
      <c r="N633" s="44" t="s">
        <v>3727</v>
      </c>
      <c r="O633" s="44" t="s">
        <v>3098</v>
      </c>
      <c r="P633" s="44" t="s">
        <v>127</v>
      </c>
    </row>
    <row r="634" spans="1:16">
      <c r="A634" s="44" t="s">
        <v>15</v>
      </c>
      <c r="B634" s="44">
        <v>476</v>
      </c>
      <c r="C634" s="44" t="s">
        <v>7149</v>
      </c>
      <c r="D634" s="44" t="s">
        <v>5682</v>
      </c>
      <c r="E634" s="44" t="s">
        <v>2067</v>
      </c>
      <c r="F634" s="44" t="s">
        <v>10</v>
      </c>
      <c r="G634" s="44" t="s">
        <v>98</v>
      </c>
      <c r="H634" s="44">
        <v>1.1399999999999999</v>
      </c>
      <c r="I634" s="44" t="s">
        <v>119</v>
      </c>
      <c r="J634" s="44" t="s">
        <v>302</v>
      </c>
      <c r="K634" s="44" t="s">
        <v>257</v>
      </c>
      <c r="L634" s="44" t="s">
        <v>1736</v>
      </c>
      <c r="M634" s="44" t="s">
        <v>70</v>
      </c>
      <c r="N634" s="44" t="s">
        <v>15</v>
      </c>
      <c r="O634" s="44" t="s">
        <v>3470</v>
      </c>
      <c r="P634" s="44" t="s">
        <v>56</v>
      </c>
    </row>
    <row r="635" spans="1:16">
      <c r="A635" s="44" t="s">
        <v>1775</v>
      </c>
      <c r="B635" s="44">
        <v>475</v>
      </c>
      <c r="C635" s="44" t="s">
        <v>2065</v>
      </c>
      <c r="D635" s="44" t="s">
        <v>5682</v>
      </c>
      <c r="E635" s="44" t="s">
        <v>3581</v>
      </c>
      <c r="F635" s="44" t="s">
        <v>1912</v>
      </c>
      <c r="G635" s="44" t="s">
        <v>98</v>
      </c>
      <c r="H635" s="44">
        <v>4</v>
      </c>
      <c r="I635" s="44" t="s">
        <v>12</v>
      </c>
      <c r="J635" s="44" t="s">
        <v>297</v>
      </c>
      <c r="K635" s="44" t="s">
        <v>241</v>
      </c>
      <c r="L635" s="44" t="s">
        <v>1735</v>
      </c>
      <c r="M635" s="44" t="s">
        <v>14</v>
      </c>
      <c r="N635" s="44" t="s">
        <v>2688</v>
      </c>
      <c r="O635" s="44" t="s">
        <v>3098</v>
      </c>
      <c r="P635" s="44" t="s">
        <v>127</v>
      </c>
    </row>
    <row r="636" spans="1:16">
      <c r="A636" s="44" t="s">
        <v>1775</v>
      </c>
      <c r="B636" s="44">
        <v>474</v>
      </c>
      <c r="C636" s="44" t="s">
        <v>7150</v>
      </c>
      <c r="D636" s="44" t="s">
        <v>5683</v>
      </c>
      <c r="E636" s="44" t="s">
        <v>1960</v>
      </c>
      <c r="F636" s="44" t="s">
        <v>151</v>
      </c>
      <c r="G636" s="44" t="s">
        <v>98</v>
      </c>
      <c r="H636" s="44">
        <v>6.5</v>
      </c>
      <c r="I636" s="44" t="s">
        <v>12</v>
      </c>
      <c r="J636" s="44" t="s">
        <v>2068</v>
      </c>
      <c r="K636" s="44" t="s">
        <v>2069</v>
      </c>
      <c r="L636" s="44" t="s">
        <v>1737</v>
      </c>
      <c r="M636" s="44" t="s">
        <v>512</v>
      </c>
      <c r="N636" s="44" t="s">
        <v>15</v>
      </c>
      <c r="O636" s="44" t="s">
        <v>3098</v>
      </c>
      <c r="P636" s="44" t="s">
        <v>127</v>
      </c>
    </row>
    <row r="637" spans="1:16">
      <c r="A637" s="44" t="s">
        <v>15</v>
      </c>
      <c r="B637" s="44">
        <v>473</v>
      </c>
      <c r="C637" s="44" t="s">
        <v>2072</v>
      </c>
      <c r="D637" s="44" t="s">
        <v>5719</v>
      </c>
      <c r="E637" s="44" t="s">
        <v>586</v>
      </c>
      <c r="F637" s="44" t="s">
        <v>394</v>
      </c>
      <c r="G637" s="44" t="s">
        <v>98</v>
      </c>
      <c r="H637" s="44">
        <v>3</v>
      </c>
      <c r="I637" s="44" t="s">
        <v>12</v>
      </c>
      <c r="J637" s="44" t="s">
        <v>1405</v>
      </c>
      <c r="K637" s="44" t="s">
        <v>2071</v>
      </c>
      <c r="L637" s="44" t="s">
        <v>1737</v>
      </c>
      <c r="M637" s="44" t="s">
        <v>14</v>
      </c>
      <c r="N637" s="44" t="s">
        <v>5469</v>
      </c>
      <c r="O637" s="44" t="s">
        <v>3470</v>
      </c>
      <c r="P637" s="44" t="s">
        <v>17</v>
      </c>
    </row>
    <row r="638" spans="1:16">
      <c r="A638" s="44" t="s">
        <v>15</v>
      </c>
      <c r="B638" s="44">
        <v>472</v>
      </c>
      <c r="C638" s="44" t="s">
        <v>7151</v>
      </c>
      <c r="D638" s="44" t="s">
        <v>5839</v>
      </c>
      <c r="E638" s="44" t="s">
        <v>3600</v>
      </c>
      <c r="F638" s="44" t="s">
        <v>10</v>
      </c>
      <c r="G638" s="44" t="s">
        <v>11</v>
      </c>
      <c r="H638" s="44">
        <v>5.29</v>
      </c>
      <c r="I638" s="44" t="s">
        <v>12</v>
      </c>
      <c r="J638" s="44" t="s">
        <v>31</v>
      </c>
      <c r="K638" s="44" t="s">
        <v>15</v>
      </c>
      <c r="L638" s="44" t="s">
        <v>15</v>
      </c>
      <c r="M638" s="44" t="s">
        <v>21</v>
      </c>
      <c r="N638" s="44" t="s">
        <v>3732</v>
      </c>
      <c r="O638" s="44" t="s">
        <v>3470</v>
      </c>
      <c r="P638" s="44" t="s">
        <v>22</v>
      </c>
    </row>
    <row r="639" spans="1:16">
      <c r="A639" s="44" t="s">
        <v>15</v>
      </c>
      <c r="B639" s="44">
        <v>471</v>
      </c>
      <c r="C639" s="44" t="s">
        <v>7152</v>
      </c>
      <c r="D639" s="44" t="s">
        <v>5839</v>
      </c>
      <c r="E639" s="44" t="s">
        <v>2073</v>
      </c>
      <c r="F639" s="44" t="s">
        <v>10</v>
      </c>
      <c r="G639" s="44" t="s">
        <v>98</v>
      </c>
      <c r="H639" s="44">
        <v>0.192</v>
      </c>
      <c r="I639" s="44" t="s">
        <v>12</v>
      </c>
      <c r="J639" s="44" t="s">
        <v>1425</v>
      </c>
      <c r="K639" s="44" t="s">
        <v>15</v>
      </c>
      <c r="L639" s="44" t="s">
        <v>15</v>
      </c>
      <c r="M639" s="44" t="s">
        <v>30</v>
      </c>
      <c r="N639" s="44" t="s">
        <v>15</v>
      </c>
      <c r="O639" s="44" t="s">
        <v>3470</v>
      </c>
      <c r="P639" s="44" t="s">
        <v>17</v>
      </c>
    </row>
    <row r="640" spans="1:16">
      <c r="A640" s="44" t="s">
        <v>15</v>
      </c>
      <c r="B640" s="44">
        <v>470</v>
      </c>
      <c r="C640" s="44" t="s">
        <v>7153</v>
      </c>
      <c r="D640" s="44" t="s">
        <v>5720</v>
      </c>
      <c r="E640" s="44" t="s">
        <v>2075</v>
      </c>
      <c r="F640" s="44" t="s">
        <v>10</v>
      </c>
      <c r="G640" s="44" t="s">
        <v>98</v>
      </c>
      <c r="H640" s="44">
        <v>1.7250000000000001</v>
      </c>
      <c r="I640" s="44" t="s">
        <v>12</v>
      </c>
      <c r="J640" s="44" t="s">
        <v>2052</v>
      </c>
      <c r="K640" s="44" t="s">
        <v>15</v>
      </c>
      <c r="L640" s="44" t="s">
        <v>15</v>
      </c>
      <c r="M640" s="44" t="s">
        <v>14</v>
      </c>
      <c r="N640" s="44" t="s">
        <v>15</v>
      </c>
      <c r="O640" s="44" t="s">
        <v>3470</v>
      </c>
      <c r="P640" s="44" t="s">
        <v>17</v>
      </c>
    </row>
    <row r="641" spans="1:16">
      <c r="A641" s="44" t="s">
        <v>15</v>
      </c>
      <c r="B641" s="44">
        <v>469</v>
      </c>
      <c r="C641" s="44" t="s">
        <v>7154</v>
      </c>
      <c r="D641" s="44" t="s">
        <v>5720</v>
      </c>
      <c r="E641" s="44" t="s">
        <v>1846</v>
      </c>
      <c r="F641" s="44" t="s">
        <v>10</v>
      </c>
      <c r="G641" s="44" t="s">
        <v>11</v>
      </c>
      <c r="H641" s="44">
        <v>5.5</v>
      </c>
      <c r="I641" s="44" t="s">
        <v>12</v>
      </c>
      <c r="J641" s="44" t="s">
        <v>64</v>
      </c>
      <c r="K641" s="44" t="s">
        <v>15</v>
      </c>
      <c r="L641" s="44" t="s">
        <v>15</v>
      </c>
      <c r="M641" s="44" t="s">
        <v>21</v>
      </c>
      <c r="N641" s="44" t="s">
        <v>3732</v>
      </c>
      <c r="O641" s="44" t="s">
        <v>3470</v>
      </c>
      <c r="P641" s="44" t="s">
        <v>22</v>
      </c>
    </row>
    <row r="642" spans="1:16">
      <c r="A642" s="44" t="s">
        <v>15</v>
      </c>
      <c r="B642" s="44">
        <v>468</v>
      </c>
      <c r="C642" s="44" t="s">
        <v>7155</v>
      </c>
      <c r="D642" s="44" t="s">
        <v>5720</v>
      </c>
      <c r="E642" s="44" t="s">
        <v>1424</v>
      </c>
      <c r="F642" s="44" t="s">
        <v>105</v>
      </c>
      <c r="G642" s="44" t="s">
        <v>98</v>
      </c>
      <c r="H642" s="44">
        <v>2</v>
      </c>
      <c r="I642" s="44" t="s">
        <v>12</v>
      </c>
      <c r="J642" s="44" t="s">
        <v>1330</v>
      </c>
      <c r="K642" s="44" t="s">
        <v>1979</v>
      </c>
      <c r="L642" s="44" t="s">
        <v>1737</v>
      </c>
      <c r="M642" s="44" t="s">
        <v>30</v>
      </c>
      <c r="N642" s="44" t="s">
        <v>15</v>
      </c>
      <c r="O642" s="44" t="s">
        <v>3470</v>
      </c>
      <c r="P642" s="44" t="s">
        <v>56</v>
      </c>
    </row>
    <row r="643" spans="1:16">
      <c r="A643" s="44" t="s">
        <v>15</v>
      </c>
      <c r="B643" s="44">
        <v>467</v>
      </c>
      <c r="C643" s="44" t="s">
        <v>7156</v>
      </c>
      <c r="D643" s="44" t="s">
        <v>5720</v>
      </c>
      <c r="E643" s="44" t="s">
        <v>1847</v>
      </c>
      <c r="F643" s="44" t="s">
        <v>10</v>
      </c>
      <c r="G643" s="44" t="s">
        <v>11</v>
      </c>
      <c r="H643" s="44">
        <v>3.3</v>
      </c>
      <c r="I643" s="44" t="s">
        <v>12</v>
      </c>
      <c r="J643" s="44" t="s">
        <v>34</v>
      </c>
      <c r="K643" s="44" t="s">
        <v>15</v>
      </c>
      <c r="L643" s="44" t="s">
        <v>15</v>
      </c>
      <c r="M643" s="44" t="s">
        <v>21</v>
      </c>
      <c r="N643" s="44" t="s">
        <v>3732</v>
      </c>
      <c r="O643" s="44" t="s">
        <v>3470</v>
      </c>
      <c r="P643" s="44" t="s">
        <v>26</v>
      </c>
    </row>
    <row r="644" spans="1:16">
      <c r="A644" s="44" t="s">
        <v>15</v>
      </c>
      <c r="B644" s="44">
        <v>466</v>
      </c>
      <c r="C644" s="44" t="s">
        <v>7157</v>
      </c>
      <c r="D644" s="44" t="s">
        <v>5914</v>
      </c>
      <c r="E644" s="44" t="s">
        <v>1848</v>
      </c>
      <c r="F644" s="44" t="s">
        <v>10</v>
      </c>
      <c r="G644" s="44" t="s">
        <v>11</v>
      </c>
      <c r="H644" s="44">
        <v>8.8000000000000007</v>
      </c>
      <c r="I644" s="44" t="s">
        <v>12</v>
      </c>
      <c r="J644" s="44" t="s">
        <v>29</v>
      </c>
      <c r="K644" s="44" t="s">
        <v>15</v>
      </c>
      <c r="L644" s="44" t="s">
        <v>15</v>
      </c>
      <c r="M644" s="44" t="s">
        <v>85</v>
      </c>
      <c r="N644" s="44" t="s">
        <v>3732</v>
      </c>
      <c r="O644" s="44" t="s">
        <v>3470</v>
      </c>
      <c r="P644" s="44" t="s">
        <v>56</v>
      </c>
    </row>
    <row r="645" spans="1:16">
      <c r="A645" s="44" t="s">
        <v>15</v>
      </c>
      <c r="B645" s="44">
        <v>465</v>
      </c>
      <c r="C645" s="44" t="s">
        <v>7158</v>
      </c>
      <c r="D645" s="44" t="s">
        <v>5914</v>
      </c>
      <c r="E645" s="44" t="s">
        <v>2077</v>
      </c>
      <c r="F645" s="44" t="s">
        <v>10</v>
      </c>
      <c r="G645" s="44" t="s">
        <v>98</v>
      </c>
      <c r="H645" s="44">
        <v>1.21</v>
      </c>
      <c r="I645" s="44" t="s">
        <v>119</v>
      </c>
      <c r="J645" s="44" t="s">
        <v>2076</v>
      </c>
      <c r="K645" s="44" t="s">
        <v>15</v>
      </c>
      <c r="L645" s="44" t="s">
        <v>15</v>
      </c>
      <c r="M645" s="44" t="s">
        <v>30</v>
      </c>
      <c r="N645" s="44" t="s">
        <v>15</v>
      </c>
      <c r="O645" s="44" t="s">
        <v>3470</v>
      </c>
      <c r="P645" s="44" t="s">
        <v>56</v>
      </c>
    </row>
    <row r="646" spans="1:16">
      <c r="A646" s="44" t="s">
        <v>15</v>
      </c>
      <c r="B646" s="44">
        <v>464</v>
      </c>
      <c r="C646" s="44" t="s">
        <v>7159</v>
      </c>
      <c r="D646" s="44" t="s">
        <v>5914</v>
      </c>
      <c r="E646" s="44" t="s">
        <v>1283</v>
      </c>
      <c r="F646" s="44" t="s">
        <v>10</v>
      </c>
      <c r="G646" s="44" t="s">
        <v>90</v>
      </c>
      <c r="H646" s="44">
        <v>0.95</v>
      </c>
      <c r="I646" s="44" t="s">
        <v>119</v>
      </c>
      <c r="J646" s="44" t="s">
        <v>13</v>
      </c>
      <c r="K646" s="44" t="s">
        <v>15</v>
      </c>
      <c r="L646" s="44" t="s">
        <v>15</v>
      </c>
      <c r="M646" s="44" t="s">
        <v>85</v>
      </c>
      <c r="N646" s="44" t="s">
        <v>15</v>
      </c>
      <c r="O646" s="44" t="s">
        <v>3470</v>
      </c>
      <c r="P646" s="44" t="s">
        <v>22</v>
      </c>
    </row>
    <row r="647" spans="1:16">
      <c r="A647" s="44" t="s">
        <v>15</v>
      </c>
      <c r="B647" s="44">
        <v>463</v>
      </c>
      <c r="C647" s="44" t="s">
        <v>7160</v>
      </c>
      <c r="D647" s="44" t="s">
        <v>5840</v>
      </c>
      <c r="E647" s="44" t="s">
        <v>1849</v>
      </c>
      <c r="F647" s="44" t="s">
        <v>10</v>
      </c>
      <c r="G647" s="44" t="s">
        <v>11</v>
      </c>
      <c r="H647" s="44">
        <v>13.3</v>
      </c>
      <c r="I647" s="44" t="s">
        <v>12</v>
      </c>
      <c r="J647" s="44" t="s">
        <v>64</v>
      </c>
      <c r="K647" s="44" t="s">
        <v>15</v>
      </c>
      <c r="L647" s="44" t="s">
        <v>15</v>
      </c>
      <c r="M647" s="44" t="s">
        <v>163</v>
      </c>
      <c r="N647" s="44" t="s">
        <v>3732</v>
      </c>
      <c r="O647" s="44" t="s">
        <v>3470</v>
      </c>
      <c r="P647" s="44" t="s">
        <v>56</v>
      </c>
    </row>
    <row r="648" spans="1:16">
      <c r="A648" s="44" t="s">
        <v>15</v>
      </c>
      <c r="B648" s="44">
        <v>462</v>
      </c>
      <c r="C648" s="44" t="s">
        <v>7161</v>
      </c>
      <c r="D648" s="44" t="s">
        <v>5840</v>
      </c>
      <c r="E648" s="44" t="s">
        <v>3712</v>
      </c>
      <c r="F648" s="44" t="s">
        <v>10</v>
      </c>
      <c r="G648" s="44" t="s">
        <v>11</v>
      </c>
      <c r="H648" s="44">
        <v>5</v>
      </c>
      <c r="I648" s="44" t="s">
        <v>12</v>
      </c>
      <c r="J648" s="44" t="s">
        <v>49</v>
      </c>
      <c r="K648" s="44" t="s">
        <v>15</v>
      </c>
      <c r="L648" s="44" t="s">
        <v>15</v>
      </c>
      <c r="M648" s="44" t="s">
        <v>14</v>
      </c>
      <c r="N648" s="44" t="s">
        <v>3732</v>
      </c>
      <c r="O648" s="44" t="s">
        <v>3470</v>
      </c>
      <c r="P648" s="44" t="s">
        <v>17</v>
      </c>
    </row>
    <row r="649" spans="1:16">
      <c r="A649" s="44" t="s">
        <v>1599</v>
      </c>
      <c r="B649" s="44">
        <v>461</v>
      </c>
      <c r="C649" s="44" t="s">
        <v>299</v>
      </c>
      <c r="D649" s="44" t="s">
        <v>5610</v>
      </c>
      <c r="E649" s="44" t="s">
        <v>2978</v>
      </c>
      <c r="F649" s="44" t="s">
        <v>10</v>
      </c>
      <c r="G649" s="44" t="s">
        <v>98</v>
      </c>
      <c r="H649" s="44">
        <v>0.91</v>
      </c>
      <c r="I649" s="44" t="s">
        <v>119</v>
      </c>
      <c r="J649" s="44" t="s">
        <v>302</v>
      </c>
      <c r="K649" s="44" t="s">
        <v>15</v>
      </c>
      <c r="L649" s="44" t="s">
        <v>15</v>
      </c>
      <c r="M649" s="44" t="s">
        <v>30</v>
      </c>
      <c r="N649" s="44" t="s">
        <v>15</v>
      </c>
      <c r="O649" s="44" t="s">
        <v>3470</v>
      </c>
      <c r="P649" s="44" t="s">
        <v>56</v>
      </c>
    </row>
    <row r="650" spans="1:16">
      <c r="A650" s="44" t="s">
        <v>15</v>
      </c>
      <c r="B650" s="44">
        <v>460</v>
      </c>
      <c r="C650" s="44" t="s">
        <v>7162</v>
      </c>
      <c r="D650" s="44" t="s">
        <v>5915</v>
      </c>
      <c r="E650" s="44" t="s">
        <v>1850</v>
      </c>
      <c r="F650" s="44" t="s">
        <v>10</v>
      </c>
      <c r="G650" s="44" t="s">
        <v>11</v>
      </c>
      <c r="H650" s="44">
        <v>3.75</v>
      </c>
      <c r="I650" s="44" t="s">
        <v>12</v>
      </c>
      <c r="J650" s="44" t="s">
        <v>1780</v>
      </c>
      <c r="K650" s="44" t="s">
        <v>15</v>
      </c>
      <c r="L650" s="44" t="s">
        <v>15</v>
      </c>
      <c r="M650" s="44" t="s">
        <v>14</v>
      </c>
      <c r="N650" s="44" t="s">
        <v>3732</v>
      </c>
      <c r="O650" s="44" t="s">
        <v>3470</v>
      </c>
      <c r="P650" s="44" t="s">
        <v>26</v>
      </c>
    </row>
    <row r="651" spans="1:16">
      <c r="A651" s="44" t="s">
        <v>1599</v>
      </c>
      <c r="B651" s="44">
        <v>459</v>
      </c>
      <c r="C651" s="44" t="s">
        <v>306</v>
      </c>
      <c r="D651" s="44" t="s">
        <v>5611</v>
      </c>
      <c r="E651" s="44" t="s">
        <v>307</v>
      </c>
      <c r="F651" s="44" t="s">
        <v>308</v>
      </c>
      <c r="G651" s="44" t="s">
        <v>98</v>
      </c>
      <c r="H651" s="44">
        <v>2.08</v>
      </c>
      <c r="I651" s="44" t="s">
        <v>119</v>
      </c>
      <c r="J651" s="44" t="s">
        <v>309</v>
      </c>
      <c r="K651" s="44" t="s">
        <v>55</v>
      </c>
      <c r="L651" s="44" t="s">
        <v>1736</v>
      </c>
      <c r="M651" s="44" t="s">
        <v>85</v>
      </c>
      <c r="N651" s="44" t="s">
        <v>15</v>
      </c>
      <c r="O651" s="44" t="s">
        <v>3470</v>
      </c>
      <c r="P651" s="44" t="s">
        <v>26</v>
      </c>
    </row>
    <row r="652" spans="1:16">
      <c r="A652" s="44" t="s">
        <v>15</v>
      </c>
      <c r="B652" s="44">
        <v>458</v>
      </c>
      <c r="C652" s="44" t="s">
        <v>7163</v>
      </c>
      <c r="D652" s="44" t="s">
        <v>5611</v>
      </c>
      <c r="E652" s="44" t="s">
        <v>2079</v>
      </c>
      <c r="F652" s="44" t="s">
        <v>10</v>
      </c>
      <c r="G652" s="44" t="s">
        <v>90</v>
      </c>
      <c r="H652" s="44">
        <v>1.3</v>
      </c>
      <c r="I652" s="44" t="s">
        <v>12</v>
      </c>
      <c r="J652" s="44" t="s">
        <v>31</v>
      </c>
      <c r="K652" s="44" t="s">
        <v>443</v>
      </c>
      <c r="L652" s="44" t="s">
        <v>63</v>
      </c>
      <c r="M652" s="44" t="s">
        <v>163</v>
      </c>
      <c r="N652" s="44" t="s">
        <v>15</v>
      </c>
      <c r="O652" s="44" t="s">
        <v>3470</v>
      </c>
      <c r="P652" s="44" t="s">
        <v>17</v>
      </c>
    </row>
    <row r="653" spans="1:16">
      <c r="A653" s="44" t="s">
        <v>1775</v>
      </c>
      <c r="B653" s="44">
        <v>457</v>
      </c>
      <c r="C653" s="44" t="s">
        <v>2086</v>
      </c>
      <c r="D653" s="44" t="s">
        <v>5794</v>
      </c>
      <c r="E653" s="44" t="s">
        <v>2083</v>
      </c>
      <c r="F653" s="44" t="s">
        <v>10</v>
      </c>
      <c r="G653" s="44" t="s">
        <v>11</v>
      </c>
      <c r="H653" s="44">
        <v>11</v>
      </c>
      <c r="I653" s="44" t="s">
        <v>102</v>
      </c>
      <c r="J653" s="44" t="s">
        <v>2085</v>
      </c>
      <c r="K653" s="44" t="s">
        <v>84</v>
      </c>
      <c r="L653" s="44" t="s">
        <v>1740</v>
      </c>
      <c r="M653" s="44" t="s">
        <v>14</v>
      </c>
      <c r="N653" s="44" t="s">
        <v>3601</v>
      </c>
      <c r="O653" s="44" t="s">
        <v>3327</v>
      </c>
      <c r="P653" s="44" t="s">
        <v>65</v>
      </c>
    </row>
    <row r="654" spans="1:16">
      <c r="A654" s="44" t="s">
        <v>1775</v>
      </c>
      <c r="B654" s="44">
        <v>456</v>
      </c>
      <c r="C654" s="44" t="s">
        <v>2084</v>
      </c>
      <c r="D654" s="44" t="s">
        <v>5794</v>
      </c>
      <c r="E654" s="44" t="s">
        <v>2083</v>
      </c>
      <c r="F654" s="44" t="s">
        <v>10</v>
      </c>
      <c r="G654" s="44" t="s">
        <v>11</v>
      </c>
      <c r="H654" s="44">
        <v>15</v>
      </c>
      <c r="I654" s="44" t="s">
        <v>12</v>
      </c>
      <c r="J654" s="44" t="s">
        <v>988</v>
      </c>
      <c r="K654" s="44" t="s">
        <v>599</v>
      </c>
      <c r="L654" s="44" t="s">
        <v>1739</v>
      </c>
      <c r="M654" s="44" t="s">
        <v>14</v>
      </c>
      <c r="N654" s="44" t="s">
        <v>3036</v>
      </c>
      <c r="O654" s="44" t="s">
        <v>3327</v>
      </c>
      <c r="P654" s="44" t="s">
        <v>65</v>
      </c>
    </row>
    <row r="655" spans="1:16">
      <c r="A655" s="44" t="s">
        <v>1775</v>
      </c>
      <c r="B655" s="44">
        <v>455</v>
      </c>
      <c r="C655" s="44" t="s">
        <v>2082</v>
      </c>
      <c r="D655" s="44" t="s">
        <v>5794</v>
      </c>
      <c r="E655" s="44" t="s">
        <v>2083</v>
      </c>
      <c r="F655" s="44" t="s">
        <v>10</v>
      </c>
      <c r="G655" s="44" t="s">
        <v>11</v>
      </c>
      <c r="H655" s="44">
        <v>24</v>
      </c>
      <c r="I655" s="44" t="s">
        <v>135</v>
      </c>
      <c r="J655" s="44" t="s">
        <v>2080</v>
      </c>
      <c r="K655" s="44" t="s">
        <v>704</v>
      </c>
      <c r="L655" s="44" t="s">
        <v>1738</v>
      </c>
      <c r="M655" s="44" t="s">
        <v>14</v>
      </c>
      <c r="N655" s="44" t="s">
        <v>2721</v>
      </c>
      <c r="O655" s="44" t="s">
        <v>3327</v>
      </c>
      <c r="P655" s="44" t="s">
        <v>65</v>
      </c>
    </row>
    <row r="656" spans="1:16">
      <c r="A656" s="44" t="s">
        <v>15</v>
      </c>
      <c r="B656" s="44">
        <v>454</v>
      </c>
      <c r="C656" s="44" t="s">
        <v>7164</v>
      </c>
      <c r="D656" s="44" t="s">
        <v>5794</v>
      </c>
      <c r="E656" s="44" t="s">
        <v>1928</v>
      </c>
      <c r="F656" s="44" t="s">
        <v>10</v>
      </c>
      <c r="G656" s="44" t="s">
        <v>98</v>
      </c>
      <c r="H656" s="44">
        <v>1</v>
      </c>
      <c r="I656" s="44" t="s">
        <v>12</v>
      </c>
      <c r="J656" s="44" t="s">
        <v>29</v>
      </c>
      <c r="K656" s="44" t="s">
        <v>120</v>
      </c>
      <c r="L656" s="44" t="s">
        <v>1736</v>
      </c>
      <c r="M656" s="44" t="s">
        <v>14</v>
      </c>
      <c r="N656" s="44" t="s">
        <v>15</v>
      </c>
      <c r="O656" s="44" t="s">
        <v>3470</v>
      </c>
      <c r="P656" s="44" t="s">
        <v>26</v>
      </c>
    </row>
    <row r="657" spans="1:16">
      <c r="A657" s="44" t="s">
        <v>1806</v>
      </c>
      <c r="B657" s="44">
        <v>453</v>
      </c>
      <c r="C657" s="44" t="s">
        <v>7165</v>
      </c>
      <c r="D657" s="44" t="s">
        <v>5795</v>
      </c>
      <c r="E657" s="44" t="s">
        <v>2088</v>
      </c>
      <c r="F657" s="44" t="s">
        <v>10</v>
      </c>
      <c r="G657" s="44" t="s">
        <v>11</v>
      </c>
      <c r="H657" s="44">
        <v>20</v>
      </c>
      <c r="I657" s="44" t="s">
        <v>12</v>
      </c>
      <c r="J657" s="44" t="s">
        <v>988</v>
      </c>
      <c r="K657" s="44" t="s">
        <v>599</v>
      </c>
      <c r="L657" s="44" t="s">
        <v>1739</v>
      </c>
      <c r="M657" s="44" t="s">
        <v>14</v>
      </c>
      <c r="N657" s="44" t="s">
        <v>6655</v>
      </c>
      <c r="O657" s="44" t="s">
        <v>3327</v>
      </c>
      <c r="P657" s="44" t="s">
        <v>65</v>
      </c>
    </row>
    <row r="658" spans="1:16">
      <c r="A658" s="44" t="s">
        <v>15</v>
      </c>
      <c r="B658" s="44">
        <v>452</v>
      </c>
      <c r="C658" s="44" t="s">
        <v>7166</v>
      </c>
      <c r="D658" s="44" t="s">
        <v>5721</v>
      </c>
      <c r="E658" s="44" t="s">
        <v>2089</v>
      </c>
      <c r="F658" s="44" t="s">
        <v>104</v>
      </c>
      <c r="G658" s="44" t="s">
        <v>98</v>
      </c>
      <c r="H658" s="44">
        <v>2.1</v>
      </c>
      <c r="I658" s="44" t="s">
        <v>12</v>
      </c>
      <c r="J658" s="44" t="s">
        <v>727</v>
      </c>
      <c r="K658" s="44" t="s">
        <v>1979</v>
      </c>
      <c r="L658" s="44" t="s">
        <v>39</v>
      </c>
      <c r="M658" s="44" t="s">
        <v>14</v>
      </c>
      <c r="N658" s="44" t="s">
        <v>15</v>
      </c>
      <c r="O658" s="44" t="s">
        <v>3470</v>
      </c>
      <c r="P658" s="44" t="s">
        <v>28</v>
      </c>
    </row>
    <row r="659" spans="1:16">
      <c r="A659" s="44" t="s">
        <v>1775</v>
      </c>
      <c r="B659" s="44">
        <v>451</v>
      </c>
      <c r="C659" s="44" t="s">
        <v>1852</v>
      </c>
      <c r="D659" s="44" t="s">
        <v>5721</v>
      </c>
      <c r="E659" s="44" t="s">
        <v>1853</v>
      </c>
      <c r="F659" s="44" t="s">
        <v>89</v>
      </c>
      <c r="G659" s="44" t="s">
        <v>90</v>
      </c>
      <c r="H659" s="44">
        <v>0.5</v>
      </c>
      <c r="I659" s="44" t="s">
        <v>119</v>
      </c>
      <c r="J659" s="44" t="s">
        <v>91</v>
      </c>
      <c r="K659" s="44" t="s">
        <v>15</v>
      </c>
      <c r="L659" s="44" t="s">
        <v>15</v>
      </c>
      <c r="M659" s="44" t="s">
        <v>30</v>
      </c>
      <c r="N659" s="44" t="s">
        <v>3719</v>
      </c>
      <c r="O659" s="44" t="s">
        <v>3470</v>
      </c>
      <c r="P659" s="44" t="s">
        <v>35</v>
      </c>
    </row>
    <row r="660" spans="1:16">
      <c r="A660" s="44" t="s">
        <v>1775</v>
      </c>
      <c r="B660" s="44">
        <v>450</v>
      </c>
      <c r="C660" s="44" t="s">
        <v>1854</v>
      </c>
      <c r="D660" s="44" t="s">
        <v>5721</v>
      </c>
      <c r="E660" s="44" t="s">
        <v>1853</v>
      </c>
      <c r="F660" s="44" t="s">
        <v>89</v>
      </c>
      <c r="G660" s="44" t="s">
        <v>11</v>
      </c>
      <c r="H660" s="44">
        <v>10</v>
      </c>
      <c r="I660" s="44" t="s">
        <v>12</v>
      </c>
      <c r="J660" s="44" t="s">
        <v>92</v>
      </c>
      <c r="K660" s="44" t="s">
        <v>15</v>
      </c>
      <c r="L660" s="44" t="s">
        <v>15</v>
      </c>
      <c r="M660" s="44" t="s">
        <v>30</v>
      </c>
      <c r="N660" s="44" t="s">
        <v>3719</v>
      </c>
      <c r="O660" s="44" t="s">
        <v>3470</v>
      </c>
      <c r="P660" s="44" t="s">
        <v>35</v>
      </c>
    </row>
    <row r="661" spans="1:16">
      <c r="A661" s="44" t="s">
        <v>1775</v>
      </c>
      <c r="B661" s="44">
        <v>449</v>
      </c>
      <c r="C661" s="44" t="s">
        <v>2093</v>
      </c>
      <c r="D661" s="44" t="s">
        <v>5796</v>
      </c>
      <c r="E661" s="44" t="s">
        <v>2092</v>
      </c>
      <c r="F661" s="44" t="s">
        <v>10</v>
      </c>
      <c r="G661" s="44" t="s">
        <v>11</v>
      </c>
      <c r="H661" s="44">
        <v>12</v>
      </c>
      <c r="I661" s="44" t="s">
        <v>102</v>
      </c>
      <c r="J661" s="44" t="s">
        <v>505</v>
      </c>
      <c r="K661" s="44" t="s">
        <v>84</v>
      </c>
      <c r="L661" s="44" t="s">
        <v>1739</v>
      </c>
      <c r="M661" s="44" t="s">
        <v>14</v>
      </c>
      <c r="N661" s="44" t="s">
        <v>5474</v>
      </c>
      <c r="O661" s="44" t="s">
        <v>3327</v>
      </c>
      <c r="P661" s="44" t="s">
        <v>130</v>
      </c>
    </row>
    <row r="662" spans="1:16">
      <c r="A662" s="44" t="s">
        <v>1775</v>
      </c>
      <c r="B662" s="44">
        <v>448</v>
      </c>
      <c r="C662" s="44" t="s">
        <v>2094</v>
      </c>
      <c r="D662" s="44" t="s">
        <v>5796</v>
      </c>
      <c r="E662" s="44" t="s">
        <v>2092</v>
      </c>
      <c r="F662" s="44" t="s">
        <v>10</v>
      </c>
      <c r="G662" s="44" t="s">
        <v>11</v>
      </c>
      <c r="H662" s="44">
        <v>26</v>
      </c>
      <c r="I662" s="44" t="s">
        <v>12</v>
      </c>
      <c r="J662" s="44" t="s">
        <v>988</v>
      </c>
      <c r="K662" s="44" t="s">
        <v>599</v>
      </c>
      <c r="L662" s="44" t="s">
        <v>1739</v>
      </c>
      <c r="M662" s="44" t="s">
        <v>14</v>
      </c>
      <c r="N662" s="44" t="s">
        <v>5474</v>
      </c>
      <c r="O662" s="44" t="s">
        <v>3327</v>
      </c>
      <c r="P662" s="44" t="s">
        <v>130</v>
      </c>
    </row>
    <row r="663" spans="1:16">
      <c r="A663" s="44" t="s">
        <v>1775</v>
      </c>
      <c r="B663" s="44">
        <v>447</v>
      </c>
      <c r="C663" s="44" t="s">
        <v>2091</v>
      </c>
      <c r="D663" s="44" t="s">
        <v>5796</v>
      </c>
      <c r="E663" s="44" t="s">
        <v>2092</v>
      </c>
      <c r="F663" s="44" t="s">
        <v>10</v>
      </c>
      <c r="G663" s="44" t="s">
        <v>11</v>
      </c>
      <c r="H663" s="44">
        <v>12</v>
      </c>
      <c r="I663" s="44" t="s">
        <v>135</v>
      </c>
      <c r="J663" s="44" t="s">
        <v>2080</v>
      </c>
      <c r="K663" s="44" t="s">
        <v>704</v>
      </c>
      <c r="L663" s="44" t="s">
        <v>1738</v>
      </c>
      <c r="M663" s="44" t="s">
        <v>14</v>
      </c>
      <c r="N663" s="44" t="s">
        <v>3601</v>
      </c>
      <c r="O663" s="44" t="s">
        <v>3327</v>
      </c>
      <c r="P663" s="44" t="s">
        <v>130</v>
      </c>
    </row>
    <row r="664" spans="1:16">
      <c r="A664" s="44" t="s">
        <v>1599</v>
      </c>
      <c r="B664" s="44">
        <v>446</v>
      </c>
      <c r="C664" s="44" t="s">
        <v>93</v>
      </c>
      <c r="D664" s="44" t="s">
        <v>5612</v>
      </c>
      <c r="E664" s="44" t="s">
        <v>162</v>
      </c>
      <c r="F664" s="44" t="s">
        <v>10</v>
      </c>
      <c r="G664" s="44" t="s">
        <v>11</v>
      </c>
      <c r="H664" s="44">
        <v>5</v>
      </c>
      <c r="I664" s="44" t="s">
        <v>12</v>
      </c>
      <c r="J664" s="44" t="s">
        <v>34</v>
      </c>
      <c r="K664" s="44" t="s">
        <v>15</v>
      </c>
      <c r="L664" s="44" t="s">
        <v>15</v>
      </c>
      <c r="M664" s="44" t="s">
        <v>14</v>
      </c>
      <c r="N664" s="44" t="s">
        <v>3732</v>
      </c>
      <c r="O664" s="44" t="s">
        <v>3470</v>
      </c>
      <c r="P664" s="44" t="s">
        <v>22</v>
      </c>
    </row>
    <row r="665" spans="1:16">
      <c r="A665" s="44" t="s">
        <v>15</v>
      </c>
      <c r="B665" s="44">
        <v>445</v>
      </c>
      <c r="C665" s="44" t="s">
        <v>7167</v>
      </c>
      <c r="D665" s="44" t="s">
        <v>5612</v>
      </c>
      <c r="E665" s="44" t="s">
        <v>1808</v>
      </c>
      <c r="F665" s="44" t="s">
        <v>10</v>
      </c>
      <c r="G665" s="44" t="s">
        <v>90</v>
      </c>
      <c r="H665" s="44">
        <v>1</v>
      </c>
      <c r="I665" s="44" t="s">
        <v>12</v>
      </c>
      <c r="J665" s="44" t="s">
        <v>36</v>
      </c>
      <c r="K665" s="44" t="s">
        <v>143</v>
      </c>
      <c r="L665" s="44" t="s">
        <v>63</v>
      </c>
      <c r="M665" s="44" t="s">
        <v>21</v>
      </c>
      <c r="N665" s="44" t="s">
        <v>15</v>
      </c>
      <c r="O665" s="44" t="s">
        <v>3470</v>
      </c>
      <c r="P665" s="44" t="s">
        <v>26</v>
      </c>
    </row>
    <row r="666" spans="1:16">
      <c r="A666" s="44" t="s">
        <v>15</v>
      </c>
      <c r="B666" s="44">
        <v>444</v>
      </c>
      <c r="C666" s="44" t="s">
        <v>7168</v>
      </c>
      <c r="D666" s="44" t="s">
        <v>5612</v>
      </c>
      <c r="E666" s="44" t="s">
        <v>3516</v>
      </c>
      <c r="F666" s="44" t="s">
        <v>10</v>
      </c>
      <c r="G666" s="44" t="s">
        <v>90</v>
      </c>
      <c r="H666" s="44">
        <v>0.46</v>
      </c>
      <c r="I666" s="44" t="s">
        <v>12</v>
      </c>
      <c r="J666" s="44" t="s">
        <v>75</v>
      </c>
      <c r="K666" s="44" t="s">
        <v>15</v>
      </c>
      <c r="L666" s="44" t="s">
        <v>15</v>
      </c>
      <c r="M666" s="44" t="s">
        <v>21</v>
      </c>
      <c r="N666" s="44" t="s">
        <v>15</v>
      </c>
      <c r="O666" s="44" t="s">
        <v>3470</v>
      </c>
      <c r="P666" s="44" t="s">
        <v>17</v>
      </c>
    </row>
    <row r="667" spans="1:16">
      <c r="A667" s="44" t="s">
        <v>15</v>
      </c>
      <c r="B667" s="44">
        <v>443</v>
      </c>
      <c r="C667" s="44" t="s">
        <v>7169</v>
      </c>
      <c r="D667" s="44" t="s">
        <v>5916</v>
      </c>
      <c r="E667" s="44" t="s">
        <v>2096</v>
      </c>
      <c r="F667" s="44" t="s">
        <v>10</v>
      </c>
      <c r="G667" s="44" t="s">
        <v>98</v>
      </c>
      <c r="H667" s="44">
        <v>1.1000000000000001</v>
      </c>
      <c r="I667" s="44" t="s">
        <v>12</v>
      </c>
      <c r="J667" s="44" t="s">
        <v>727</v>
      </c>
      <c r="K667" s="44" t="s">
        <v>185</v>
      </c>
      <c r="L667" s="44" t="s">
        <v>1736</v>
      </c>
      <c r="M667" s="44" t="s">
        <v>30</v>
      </c>
      <c r="N667" s="44" t="s">
        <v>15</v>
      </c>
      <c r="O667" s="44" t="s">
        <v>3470</v>
      </c>
      <c r="P667" s="44" t="s">
        <v>56</v>
      </c>
    </row>
    <row r="668" spans="1:16">
      <c r="A668" s="44" t="s">
        <v>15</v>
      </c>
      <c r="B668" s="44">
        <v>442</v>
      </c>
      <c r="C668" s="44" t="s">
        <v>1855</v>
      </c>
      <c r="D668" s="44" t="s">
        <v>5916</v>
      </c>
      <c r="E668" s="44" t="s">
        <v>1773</v>
      </c>
      <c r="F668" s="44" t="s">
        <v>10</v>
      </c>
      <c r="G668" s="44" t="s">
        <v>11</v>
      </c>
      <c r="H668" s="44">
        <v>7</v>
      </c>
      <c r="I668" s="44" t="s">
        <v>12</v>
      </c>
      <c r="J668" s="44" t="s">
        <v>13</v>
      </c>
      <c r="K668" s="44" t="s">
        <v>15</v>
      </c>
      <c r="L668" s="44" t="s">
        <v>15</v>
      </c>
      <c r="M668" s="44" t="s">
        <v>14</v>
      </c>
      <c r="N668" s="44" t="s">
        <v>3719</v>
      </c>
      <c r="O668" s="44" t="s">
        <v>3470</v>
      </c>
      <c r="P668" s="44" t="s">
        <v>65</v>
      </c>
    </row>
    <row r="669" spans="1:16">
      <c r="A669" s="44" t="s">
        <v>1775</v>
      </c>
      <c r="B669" s="44">
        <v>441</v>
      </c>
      <c r="C669" s="44" t="s">
        <v>7170</v>
      </c>
      <c r="D669" s="44" t="s">
        <v>5684</v>
      </c>
      <c r="E669" s="44" t="s">
        <v>2098</v>
      </c>
      <c r="F669" s="44" t="s">
        <v>401</v>
      </c>
      <c r="G669" s="44" t="s">
        <v>98</v>
      </c>
      <c r="H669" s="44">
        <v>3</v>
      </c>
      <c r="I669" s="44" t="s">
        <v>12</v>
      </c>
      <c r="J669" s="44" t="s">
        <v>1689</v>
      </c>
      <c r="K669" s="44" t="s">
        <v>231</v>
      </c>
      <c r="L669" s="44" t="s">
        <v>1741</v>
      </c>
      <c r="M669" s="44" t="s">
        <v>30</v>
      </c>
      <c r="N669" s="44" t="s">
        <v>15</v>
      </c>
      <c r="O669" s="44" t="s">
        <v>3098</v>
      </c>
      <c r="P669" s="44" t="s">
        <v>35</v>
      </c>
    </row>
    <row r="670" spans="1:16">
      <c r="A670" s="44" t="s">
        <v>1599</v>
      </c>
      <c r="B670" s="44">
        <v>440</v>
      </c>
      <c r="C670" s="44" t="s">
        <v>315</v>
      </c>
      <c r="D670" s="44" t="s">
        <v>5613</v>
      </c>
      <c r="E670" s="44" t="s">
        <v>317</v>
      </c>
      <c r="F670" s="44" t="s">
        <v>10</v>
      </c>
      <c r="G670" s="44" t="s">
        <v>98</v>
      </c>
      <c r="H670" s="44">
        <v>2</v>
      </c>
      <c r="I670" s="44" t="s">
        <v>222</v>
      </c>
      <c r="J670" s="44" t="s">
        <v>318</v>
      </c>
      <c r="K670" s="44" t="s">
        <v>319</v>
      </c>
      <c r="L670" s="44" t="s">
        <v>1736</v>
      </c>
      <c r="M670" s="44" t="s">
        <v>14</v>
      </c>
      <c r="N670" s="44" t="s">
        <v>2691</v>
      </c>
      <c r="O670" s="44" t="s">
        <v>3098</v>
      </c>
      <c r="P670" s="44" t="s">
        <v>72</v>
      </c>
    </row>
    <row r="671" spans="1:16">
      <c r="A671" s="44" t="s">
        <v>15</v>
      </c>
      <c r="B671" s="44">
        <v>439</v>
      </c>
      <c r="C671" s="44" t="s">
        <v>7171</v>
      </c>
      <c r="D671" s="44" t="s">
        <v>5613</v>
      </c>
      <c r="E671" s="44" t="s">
        <v>2099</v>
      </c>
      <c r="F671" s="44" t="s">
        <v>10</v>
      </c>
      <c r="G671" s="44" t="s">
        <v>98</v>
      </c>
      <c r="H671" s="44">
        <v>1.625</v>
      </c>
      <c r="I671" s="44" t="s">
        <v>12</v>
      </c>
      <c r="J671" s="44" t="s">
        <v>184</v>
      </c>
      <c r="K671" s="44" t="s">
        <v>15</v>
      </c>
      <c r="L671" s="44" t="s">
        <v>15</v>
      </c>
      <c r="M671" s="44" t="s">
        <v>14</v>
      </c>
      <c r="N671" s="44" t="s">
        <v>15</v>
      </c>
      <c r="O671" s="44" t="s">
        <v>3470</v>
      </c>
      <c r="P671" s="44" t="s">
        <v>17</v>
      </c>
    </row>
    <row r="672" spans="1:16">
      <c r="A672" s="44" t="s">
        <v>15</v>
      </c>
      <c r="B672" s="44">
        <v>438</v>
      </c>
      <c r="C672" s="44" t="s">
        <v>7172</v>
      </c>
      <c r="D672" s="44" t="s">
        <v>5613</v>
      </c>
      <c r="E672" s="44" t="s">
        <v>1856</v>
      </c>
      <c r="F672" s="44" t="s">
        <v>10</v>
      </c>
      <c r="G672" s="44" t="s">
        <v>11</v>
      </c>
      <c r="H672" s="44">
        <v>3.85</v>
      </c>
      <c r="I672" s="44" t="s">
        <v>12</v>
      </c>
      <c r="J672" s="44" t="s">
        <v>24</v>
      </c>
      <c r="K672" s="44" t="s">
        <v>15</v>
      </c>
      <c r="L672" s="44" t="s">
        <v>15</v>
      </c>
      <c r="M672" s="44" t="s">
        <v>21</v>
      </c>
      <c r="N672" s="44" t="s">
        <v>3732</v>
      </c>
      <c r="O672" s="44" t="s">
        <v>3471</v>
      </c>
      <c r="P672" s="44" t="s">
        <v>50</v>
      </c>
    </row>
    <row r="673" spans="1:16">
      <c r="A673" s="44" t="s">
        <v>15</v>
      </c>
      <c r="B673" s="44">
        <v>437</v>
      </c>
      <c r="C673" s="44" t="s">
        <v>7173</v>
      </c>
      <c r="D673" s="44" t="s">
        <v>5841</v>
      </c>
      <c r="E673" s="44" t="s">
        <v>1857</v>
      </c>
      <c r="F673" s="44" t="s">
        <v>10</v>
      </c>
      <c r="G673" s="44" t="s">
        <v>11</v>
      </c>
      <c r="H673" s="44">
        <v>2.4</v>
      </c>
      <c r="I673" s="44" t="s">
        <v>12</v>
      </c>
      <c r="J673" s="44" t="s">
        <v>57</v>
      </c>
      <c r="K673" s="44" t="s">
        <v>15</v>
      </c>
      <c r="L673" s="44" t="s">
        <v>15</v>
      </c>
      <c r="M673" s="44" t="s">
        <v>14</v>
      </c>
      <c r="N673" s="44" t="s">
        <v>3732</v>
      </c>
      <c r="O673" s="44" t="s">
        <v>3470</v>
      </c>
      <c r="P673" s="44" t="s">
        <v>26</v>
      </c>
    </row>
    <row r="674" spans="1:16">
      <c r="A674" s="44" t="s">
        <v>1806</v>
      </c>
      <c r="B674" s="44">
        <v>436</v>
      </c>
      <c r="C674" s="44" t="s">
        <v>2021</v>
      </c>
      <c r="D674" s="44" t="s">
        <v>5841</v>
      </c>
      <c r="E674" s="44" t="s">
        <v>2100</v>
      </c>
      <c r="F674" s="44" t="s">
        <v>10</v>
      </c>
      <c r="G674" s="44" t="s">
        <v>98</v>
      </c>
      <c r="H674" s="44">
        <v>2</v>
      </c>
      <c r="I674" s="44" t="s">
        <v>12</v>
      </c>
      <c r="J674" s="44" t="s">
        <v>29</v>
      </c>
      <c r="K674" s="44" t="s">
        <v>120</v>
      </c>
      <c r="L674" s="44" t="s">
        <v>1736</v>
      </c>
      <c r="M674" s="44" t="s">
        <v>21</v>
      </c>
      <c r="N674" s="44" t="s">
        <v>5469</v>
      </c>
      <c r="O674" s="44" t="s">
        <v>3470</v>
      </c>
      <c r="P674" s="44" t="s">
        <v>50</v>
      </c>
    </row>
    <row r="675" spans="1:16">
      <c r="A675" s="44" t="s">
        <v>15</v>
      </c>
      <c r="B675" s="44">
        <v>435</v>
      </c>
      <c r="C675" s="44" t="s">
        <v>7174</v>
      </c>
      <c r="D675" s="44" t="s">
        <v>5842</v>
      </c>
      <c r="E675" s="44" t="s">
        <v>2102</v>
      </c>
      <c r="F675" s="44" t="s">
        <v>10</v>
      </c>
      <c r="G675" s="44" t="s">
        <v>90</v>
      </c>
      <c r="H675" s="44">
        <v>0.35</v>
      </c>
      <c r="I675" s="44" t="s">
        <v>12</v>
      </c>
      <c r="J675" s="44" t="s">
        <v>13</v>
      </c>
      <c r="K675" s="44" t="s">
        <v>15</v>
      </c>
      <c r="L675" s="44" t="s">
        <v>15</v>
      </c>
      <c r="M675" s="44" t="s">
        <v>21</v>
      </c>
      <c r="N675" s="44" t="s">
        <v>15</v>
      </c>
      <c r="O675" s="44" t="s">
        <v>3470</v>
      </c>
      <c r="P675" s="44" t="s">
        <v>48</v>
      </c>
    </row>
    <row r="676" spans="1:16">
      <c r="A676" s="44" t="s">
        <v>1775</v>
      </c>
      <c r="B676" s="44">
        <v>434</v>
      </c>
      <c r="C676" s="44" t="s">
        <v>7175</v>
      </c>
      <c r="D676" s="44" t="s">
        <v>5722</v>
      </c>
      <c r="E676" s="44" t="s">
        <v>3499</v>
      </c>
      <c r="F676" s="44" t="s">
        <v>1622</v>
      </c>
      <c r="G676" s="44" t="s">
        <v>98</v>
      </c>
      <c r="H676" s="44">
        <v>5</v>
      </c>
      <c r="I676" s="44" t="s">
        <v>1657</v>
      </c>
      <c r="J676" s="44" t="s">
        <v>46</v>
      </c>
      <c r="K676" s="44" t="s">
        <v>432</v>
      </c>
      <c r="L676" s="44" t="s">
        <v>1728</v>
      </c>
      <c r="M676" s="44" t="s">
        <v>30</v>
      </c>
      <c r="N676" s="44" t="s">
        <v>15</v>
      </c>
      <c r="O676" s="44" t="s">
        <v>3471</v>
      </c>
      <c r="P676" s="44" t="s">
        <v>35</v>
      </c>
    </row>
    <row r="677" spans="1:16">
      <c r="A677" s="44" t="s">
        <v>15</v>
      </c>
      <c r="B677" s="44">
        <v>433</v>
      </c>
      <c r="C677" s="44" t="s">
        <v>7176</v>
      </c>
      <c r="D677" s="44" t="s">
        <v>5614</v>
      </c>
      <c r="E677" s="44" t="s">
        <v>2995</v>
      </c>
      <c r="F677" s="44" t="s">
        <v>10</v>
      </c>
      <c r="G677" s="44" t="s">
        <v>98</v>
      </c>
      <c r="H677" s="44">
        <v>1.64</v>
      </c>
      <c r="I677" s="44" t="s">
        <v>12</v>
      </c>
      <c r="J677" s="44" t="s">
        <v>727</v>
      </c>
      <c r="K677" s="44" t="s">
        <v>15</v>
      </c>
      <c r="L677" s="44" t="s">
        <v>15</v>
      </c>
      <c r="M677" s="44" t="s">
        <v>30</v>
      </c>
      <c r="N677" s="44" t="s">
        <v>15</v>
      </c>
      <c r="O677" s="44" t="s">
        <v>3470</v>
      </c>
      <c r="P677" s="44" t="s">
        <v>17</v>
      </c>
    </row>
    <row r="678" spans="1:16">
      <c r="A678" s="44" t="s">
        <v>1599</v>
      </c>
      <c r="B678" s="44">
        <v>432</v>
      </c>
      <c r="C678" s="44" t="s">
        <v>149</v>
      </c>
      <c r="D678" s="44" t="s">
        <v>5614</v>
      </c>
      <c r="E678" s="44" t="s">
        <v>150</v>
      </c>
      <c r="F678" s="44" t="s">
        <v>10</v>
      </c>
      <c r="G678" s="44" t="s">
        <v>11</v>
      </c>
      <c r="H678" s="44">
        <v>9.5</v>
      </c>
      <c r="I678" s="44" t="s">
        <v>12</v>
      </c>
      <c r="J678" s="44" t="s">
        <v>34</v>
      </c>
      <c r="K678" s="44" t="s">
        <v>15</v>
      </c>
      <c r="L678" s="44" t="s">
        <v>15</v>
      </c>
      <c r="M678" s="44" t="s">
        <v>21</v>
      </c>
      <c r="N678" s="44" t="s">
        <v>3732</v>
      </c>
      <c r="O678" s="44" t="s">
        <v>3470</v>
      </c>
      <c r="P678" s="44" t="s">
        <v>26</v>
      </c>
    </row>
    <row r="679" spans="1:16">
      <c r="A679" s="44" t="s">
        <v>15</v>
      </c>
      <c r="B679" s="44">
        <v>431</v>
      </c>
      <c r="C679" s="44" t="s">
        <v>7177</v>
      </c>
      <c r="D679" s="44" t="s">
        <v>5917</v>
      </c>
      <c r="E679" s="44" t="s">
        <v>3524</v>
      </c>
      <c r="F679" s="44" t="s">
        <v>10</v>
      </c>
      <c r="G679" s="44" t="s">
        <v>98</v>
      </c>
      <c r="H679" s="44">
        <v>1</v>
      </c>
      <c r="I679" s="44" t="s">
        <v>119</v>
      </c>
      <c r="J679" s="44" t="s">
        <v>1425</v>
      </c>
      <c r="K679" s="44" t="s">
        <v>15</v>
      </c>
      <c r="L679" s="44" t="s">
        <v>15</v>
      </c>
      <c r="M679" s="44" t="s">
        <v>14</v>
      </c>
      <c r="N679" s="44" t="s">
        <v>15</v>
      </c>
      <c r="O679" s="44" t="s">
        <v>3470</v>
      </c>
      <c r="P679" s="44" t="s">
        <v>129</v>
      </c>
    </row>
    <row r="680" spans="1:16">
      <c r="A680" s="44" t="s">
        <v>15</v>
      </c>
      <c r="B680" s="44">
        <v>430</v>
      </c>
      <c r="C680" s="44" t="s">
        <v>7130</v>
      </c>
      <c r="D680" s="44" t="s">
        <v>5797</v>
      </c>
      <c r="E680" s="44" t="s">
        <v>3438</v>
      </c>
      <c r="F680" s="44" t="s">
        <v>10</v>
      </c>
      <c r="G680" s="44" t="s">
        <v>11</v>
      </c>
      <c r="H680" s="44">
        <v>35</v>
      </c>
      <c r="I680" s="44" t="s">
        <v>135</v>
      </c>
      <c r="J680" s="44" t="s">
        <v>2287</v>
      </c>
      <c r="K680" s="44" t="s">
        <v>15</v>
      </c>
      <c r="L680" s="44" t="s">
        <v>15</v>
      </c>
      <c r="M680" s="44" t="s">
        <v>14</v>
      </c>
      <c r="N680" s="44" t="s">
        <v>2721</v>
      </c>
      <c r="O680" s="44" t="s">
        <v>3327</v>
      </c>
      <c r="P680" s="44" t="s">
        <v>127</v>
      </c>
    </row>
    <row r="681" spans="1:16">
      <c r="A681" s="44" t="s">
        <v>1599</v>
      </c>
      <c r="B681" s="44">
        <v>429</v>
      </c>
      <c r="C681" s="44" t="s">
        <v>324</v>
      </c>
      <c r="D681" s="44" t="s">
        <v>5615</v>
      </c>
      <c r="E681" s="44" t="s">
        <v>326</v>
      </c>
      <c r="F681" s="44" t="s">
        <v>10</v>
      </c>
      <c r="G681" s="44" t="s">
        <v>98</v>
      </c>
      <c r="H681" s="44">
        <v>0.93500000000000005</v>
      </c>
      <c r="I681" s="44" t="s">
        <v>119</v>
      </c>
      <c r="J681" s="44" t="s">
        <v>327</v>
      </c>
      <c r="K681" s="44" t="s">
        <v>328</v>
      </c>
      <c r="L681" s="44" t="s">
        <v>63</v>
      </c>
      <c r="M681" s="44" t="s">
        <v>163</v>
      </c>
      <c r="N681" s="44" t="s">
        <v>15</v>
      </c>
      <c r="O681" s="44" t="s">
        <v>3470</v>
      </c>
      <c r="P681" s="44" t="s">
        <v>17</v>
      </c>
    </row>
    <row r="682" spans="1:16">
      <c r="A682" s="44" t="s">
        <v>15</v>
      </c>
      <c r="B682" s="44">
        <v>428</v>
      </c>
      <c r="C682" s="44" t="s">
        <v>7178</v>
      </c>
      <c r="D682" s="44" t="s">
        <v>5843</v>
      </c>
      <c r="E682" s="44" t="s">
        <v>2112</v>
      </c>
      <c r="F682" s="44" t="s">
        <v>10</v>
      </c>
      <c r="G682" s="44" t="s">
        <v>98</v>
      </c>
      <c r="H682" s="44">
        <v>2</v>
      </c>
      <c r="I682" s="44" t="s">
        <v>12</v>
      </c>
      <c r="J682" s="44" t="s">
        <v>29</v>
      </c>
      <c r="K682" s="44" t="s">
        <v>2110</v>
      </c>
      <c r="L682" s="44" t="s">
        <v>1728</v>
      </c>
      <c r="M682" s="44" t="s">
        <v>21</v>
      </c>
      <c r="N682" s="44" t="s">
        <v>15</v>
      </c>
      <c r="O682" s="44" t="s">
        <v>3470</v>
      </c>
      <c r="P682" s="44" t="s">
        <v>45</v>
      </c>
    </row>
    <row r="683" spans="1:16">
      <c r="A683" s="44" t="s">
        <v>15</v>
      </c>
      <c r="B683" s="44">
        <v>427</v>
      </c>
      <c r="C683" s="44" t="s">
        <v>7179</v>
      </c>
      <c r="D683" s="44" t="s">
        <v>5843</v>
      </c>
      <c r="E683" s="44" t="s">
        <v>2109</v>
      </c>
      <c r="F683" s="44" t="s">
        <v>10</v>
      </c>
      <c r="G683" s="44" t="s">
        <v>98</v>
      </c>
      <c r="H683" s="44">
        <v>0.8</v>
      </c>
      <c r="I683" s="44" t="s">
        <v>12</v>
      </c>
      <c r="J683" s="44" t="s">
        <v>1270</v>
      </c>
      <c r="K683" s="44" t="s">
        <v>15</v>
      </c>
      <c r="L683" s="44" t="s">
        <v>15</v>
      </c>
      <c r="M683" s="44" t="s">
        <v>163</v>
      </c>
      <c r="N683" s="44" t="s">
        <v>15</v>
      </c>
      <c r="O683" s="44" t="s">
        <v>3470</v>
      </c>
      <c r="P683" s="44" t="s">
        <v>17</v>
      </c>
    </row>
    <row r="684" spans="1:16">
      <c r="A684" s="44" t="s">
        <v>15</v>
      </c>
      <c r="B684" s="44">
        <v>426</v>
      </c>
      <c r="C684" s="44" t="s">
        <v>7180</v>
      </c>
      <c r="D684" s="44" t="s">
        <v>5844</v>
      </c>
      <c r="E684" s="44" t="s">
        <v>2118</v>
      </c>
      <c r="F684" s="44" t="s">
        <v>10</v>
      </c>
      <c r="G684" s="44" t="s">
        <v>90</v>
      </c>
      <c r="H684" s="44">
        <v>0.32</v>
      </c>
      <c r="I684" s="44" t="s">
        <v>12</v>
      </c>
      <c r="J684" s="44" t="s">
        <v>24</v>
      </c>
      <c r="K684" s="44" t="s">
        <v>15</v>
      </c>
      <c r="L684" s="44" t="s">
        <v>15</v>
      </c>
      <c r="M684" s="44" t="s">
        <v>21</v>
      </c>
      <c r="N684" s="44" t="s">
        <v>15</v>
      </c>
      <c r="O684" s="44" t="s">
        <v>3470</v>
      </c>
      <c r="P684" s="44" t="s">
        <v>94</v>
      </c>
    </row>
    <row r="685" spans="1:16">
      <c r="A685" s="44" t="s">
        <v>15</v>
      </c>
      <c r="B685" s="44">
        <v>425</v>
      </c>
      <c r="C685" s="44" t="s">
        <v>7181</v>
      </c>
      <c r="D685" s="44" t="s">
        <v>5844</v>
      </c>
      <c r="E685" s="44" t="s">
        <v>2114</v>
      </c>
      <c r="F685" s="44" t="s">
        <v>10</v>
      </c>
      <c r="G685" s="44" t="s">
        <v>90</v>
      </c>
      <c r="H685" s="44">
        <v>0.5</v>
      </c>
      <c r="I685" s="44" t="s">
        <v>12</v>
      </c>
      <c r="J685" s="44" t="s">
        <v>750</v>
      </c>
      <c r="K685" s="44" t="s">
        <v>15</v>
      </c>
      <c r="L685" s="44" t="s">
        <v>15</v>
      </c>
      <c r="M685" s="44" t="s">
        <v>70</v>
      </c>
      <c r="N685" s="44" t="s">
        <v>15</v>
      </c>
      <c r="O685" s="44" t="s">
        <v>3470</v>
      </c>
      <c r="P685" s="44" t="s">
        <v>17</v>
      </c>
    </row>
    <row r="686" spans="1:16">
      <c r="A686" s="44" t="s">
        <v>15</v>
      </c>
      <c r="B686" s="44">
        <v>424</v>
      </c>
      <c r="C686" s="44" t="s">
        <v>7182</v>
      </c>
      <c r="D686" s="44" t="s">
        <v>5844</v>
      </c>
      <c r="E686" s="44" t="s">
        <v>2115</v>
      </c>
      <c r="F686" s="44" t="s">
        <v>10</v>
      </c>
      <c r="G686" s="44" t="s">
        <v>90</v>
      </c>
      <c r="H686" s="44">
        <v>0.5</v>
      </c>
      <c r="I686" s="44" t="s">
        <v>12</v>
      </c>
      <c r="J686" s="44" t="s">
        <v>750</v>
      </c>
      <c r="K686" s="44" t="s">
        <v>40</v>
      </c>
      <c r="L686" s="44" t="s">
        <v>63</v>
      </c>
      <c r="M686" s="44" t="s">
        <v>70</v>
      </c>
      <c r="N686" s="44" t="s">
        <v>15</v>
      </c>
      <c r="O686" s="44" t="s">
        <v>3470</v>
      </c>
      <c r="P686" s="44" t="s">
        <v>17</v>
      </c>
    </row>
    <row r="687" spans="1:16">
      <c r="A687" s="44" t="s">
        <v>1599</v>
      </c>
      <c r="B687" s="44">
        <v>423</v>
      </c>
      <c r="C687" s="44" t="s">
        <v>333</v>
      </c>
      <c r="D687" s="44" t="s">
        <v>5616</v>
      </c>
      <c r="E687" s="44" t="s">
        <v>335</v>
      </c>
      <c r="F687" s="44" t="s">
        <v>10</v>
      </c>
      <c r="G687" s="44" t="s">
        <v>98</v>
      </c>
      <c r="H687" s="44">
        <v>1.2</v>
      </c>
      <c r="I687" s="44" t="s">
        <v>119</v>
      </c>
      <c r="J687" s="44" t="s">
        <v>327</v>
      </c>
      <c r="K687" s="44" t="s">
        <v>328</v>
      </c>
      <c r="L687" s="44" t="s">
        <v>63</v>
      </c>
      <c r="M687" s="44" t="s">
        <v>163</v>
      </c>
      <c r="N687" s="44" t="s">
        <v>15</v>
      </c>
      <c r="O687" s="44" t="s">
        <v>3470</v>
      </c>
      <c r="P687" s="44" t="s">
        <v>17</v>
      </c>
    </row>
    <row r="688" spans="1:16">
      <c r="A688" s="44" t="s">
        <v>15</v>
      </c>
      <c r="B688" s="44">
        <v>422</v>
      </c>
      <c r="C688" s="44" t="s">
        <v>7176</v>
      </c>
      <c r="D688" s="44" t="s">
        <v>5918</v>
      </c>
      <c r="E688" s="44" t="s">
        <v>2105</v>
      </c>
      <c r="F688" s="44" t="s">
        <v>10</v>
      </c>
      <c r="G688" s="44" t="s">
        <v>98</v>
      </c>
      <c r="H688" s="44">
        <v>2.2999999999999998</v>
      </c>
      <c r="I688" s="44" t="s">
        <v>12</v>
      </c>
      <c r="J688" s="44" t="s">
        <v>727</v>
      </c>
      <c r="K688" s="44" t="s">
        <v>15</v>
      </c>
      <c r="L688" s="44" t="s">
        <v>15</v>
      </c>
      <c r="M688" s="44" t="s">
        <v>30</v>
      </c>
      <c r="N688" s="44" t="s">
        <v>15</v>
      </c>
      <c r="O688" s="44" t="s">
        <v>3470</v>
      </c>
      <c r="P688" s="44" t="s">
        <v>17</v>
      </c>
    </row>
    <row r="689" spans="1:16">
      <c r="A689" s="44" t="s">
        <v>15</v>
      </c>
      <c r="B689" s="44">
        <v>421</v>
      </c>
      <c r="C689" s="44" t="s">
        <v>7183</v>
      </c>
      <c r="D689" s="44" t="s">
        <v>5918</v>
      </c>
      <c r="E689" s="44" t="s">
        <v>2120</v>
      </c>
      <c r="F689" s="44" t="s">
        <v>10</v>
      </c>
      <c r="G689" s="44" t="s">
        <v>98</v>
      </c>
      <c r="H689" s="44">
        <v>0.8</v>
      </c>
      <c r="I689" s="44" t="s">
        <v>119</v>
      </c>
      <c r="J689" s="44" t="s">
        <v>29</v>
      </c>
      <c r="K689" s="44" t="s">
        <v>1134</v>
      </c>
      <c r="L689" s="44" t="s">
        <v>1610</v>
      </c>
      <c r="M689" s="44" t="s">
        <v>30</v>
      </c>
      <c r="N689" s="44" t="s">
        <v>15</v>
      </c>
      <c r="O689" s="44" t="s">
        <v>3470</v>
      </c>
      <c r="P689" s="44" t="s">
        <v>56</v>
      </c>
    </row>
    <row r="690" spans="1:16">
      <c r="A690" s="44" t="s">
        <v>15</v>
      </c>
      <c r="B690" s="44">
        <v>420</v>
      </c>
      <c r="C690" s="44" t="s">
        <v>7184</v>
      </c>
      <c r="D690" s="44" t="s">
        <v>5918</v>
      </c>
      <c r="E690" s="44" t="s">
        <v>2996</v>
      </c>
      <c r="F690" s="44" t="s">
        <v>10</v>
      </c>
      <c r="G690" s="44" t="s">
        <v>98</v>
      </c>
      <c r="H690" s="44">
        <v>0.22700000000000001</v>
      </c>
      <c r="I690" s="44" t="s">
        <v>12</v>
      </c>
      <c r="J690" s="44" t="s">
        <v>302</v>
      </c>
      <c r="K690" s="44" t="s">
        <v>15</v>
      </c>
      <c r="L690" s="44" t="s">
        <v>15</v>
      </c>
      <c r="M690" s="44" t="s">
        <v>14</v>
      </c>
      <c r="N690" s="44" t="s">
        <v>15</v>
      </c>
      <c r="O690" s="44" t="s">
        <v>3470</v>
      </c>
      <c r="P690" s="44" t="s">
        <v>101</v>
      </c>
    </row>
    <row r="691" spans="1:16">
      <c r="A691" s="44" t="s">
        <v>15</v>
      </c>
      <c r="B691" s="44">
        <v>419</v>
      </c>
      <c r="C691" s="44" t="s">
        <v>7185</v>
      </c>
      <c r="D691" s="44" t="s">
        <v>5845</v>
      </c>
      <c r="E691" s="44" t="s">
        <v>2121</v>
      </c>
      <c r="F691" s="44" t="s">
        <v>10</v>
      </c>
      <c r="G691" s="44" t="s">
        <v>98</v>
      </c>
      <c r="H691" s="44">
        <v>1</v>
      </c>
      <c r="I691" s="44" t="s">
        <v>12</v>
      </c>
      <c r="J691" s="44" t="s">
        <v>61</v>
      </c>
      <c r="K691" s="44" t="s">
        <v>15</v>
      </c>
      <c r="L691" s="44" t="s">
        <v>15</v>
      </c>
      <c r="M691" s="44" t="s">
        <v>163</v>
      </c>
      <c r="N691" s="44" t="s">
        <v>15</v>
      </c>
      <c r="O691" s="44" t="s">
        <v>3470</v>
      </c>
      <c r="P691" s="44" t="s">
        <v>17</v>
      </c>
    </row>
    <row r="692" spans="1:16">
      <c r="A692" s="44" t="s">
        <v>15</v>
      </c>
      <c r="B692" s="44">
        <v>418</v>
      </c>
      <c r="C692" s="44" t="s">
        <v>7186</v>
      </c>
      <c r="D692" s="44" t="s">
        <v>5723</v>
      </c>
      <c r="E692" s="44" t="s">
        <v>2124</v>
      </c>
      <c r="F692" s="44" t="s">
        <v>10</v>
      </c>
      <c r="G692" s="44" t="s">
        <v>98</v>
      </c>
      <c r="H692" s="44">
        <v>1.0780000000000001</v>
      </c>
      <c r="I692" s="44" t="s">
        <v>119</v>
      </c>
      <c r="J692" s="44" t="s">
        <v>54</v>
      </c>
      <c r="K692" s="44" t="s">
        <v>1134</v>
      </c>
      <c r="L692" s="44" t="s">
        <v>63</v>
      </c>
      <c r="M692" s="44" t="s">
        <v>30</v>
      </c>
      <c r="N692" s="44" t="s">
        <v>15</v>
      </c>
      <c r="O692" s="44" t="s">
        <v>3470</v>
      </c>
      <c r="P692" s="44" t="s">
        <v>131</v>
      </c>
    </row>
    <row r="693" spans="1:16">
      <c r="A693" s="44" t="s">
        <v>15</v>
      </c>
      <c r="B693" s="44">
        <v>417</v>
      </c>
      <c r="C693" s="44" t="s">
        <v>7187</v>
      </c>
      <c r="D693" s="44" t="s">
        <v>5919</v>
      </c>
      <c r="E693" s="44" t="s">
        <v>2126</v>
      </c>
      <c r="F693" s="44" t="s">
        <v>10</v>
      </c>
      <c r="G693" s="44" t="s">
        <v>98</v>
      </c>
      <c r="H693" s="44">
        <v>2</v>
      </c>
      <c r="I693" s="44" t="s">
        <v>12</v>
      </c>
      <c r="J693" s="44" t="s">
        <v>54</v>
      </c>
      <c r="K693" s="44" t="s">
        <v>2125</v>
      </c>
      <c r="L693" s="44" t="s">
        <v>39</v>
      </c>
      <c r="M693" s="44" t="s">
        <v>30</v>
      </c>
      <c r="N693" s="44" t="s">
        <v>15</v>
      </c>
      <c r="O693" s="44" t="s">
        <v>3470</v>
      </c>
      <c r="P693" s="44" t="s">
        <v>17</v>
      </c>
    </row>
    <row r="694" spans="1:16">
      <c r="A694" s="44" t="s">
        <v>15</v>
      </c>
      <c r="B694" s="44">
        <v>416</v>
      </c>
      <c r="C694" s="44" t="s">
        <v>7188</v>
      </c>
      <c r="D694" s="44" t="s">
        <v>5920</v>
      </c>
      <c r="E694" s="44" t="s">
        <v>2130</v>
      </c>
      <c r="F694" s="44" t="s">
        <v>10</v>
      </c>
      <c r="G694" s="44" t="s">
        <v>98</v>
      </c>
      <c r="H694" s="44">
        <v>1.1000000000000001</v>
      </c>
      <c r="I694" s="44" t="s">
        <v>12</v>
      </c>
      <c r="J694" s="44" t="s">
        <v>1923</v>
      </c>
      <c r="K694" s="44" t="s">
        <v>2129</v>
      </c>
      <c r="L694" s="44" t="s">
        <v>1610</v>
      </c>
      <c r="M694" s="44" t="s">
        <v>30</v>
      </c>
      <c r="N694" s="44" t="s">
        <v>15</v>
      </c>
      <c r="O694" s="44" t="s">
        <v>3470</v>
      </c>
      <c r="P694" s="44" t="s">
        <v>56</v>
      </c>
    </row>
    <row r="695" spans="1:16">
      <c r="A695" s="44" t="s">
        <v>15</v>
      </c>
      <c r="B695" s="44">
        <v>415</v>
      </c>
      <c r="C695" s="44" t="s">
        <v>7184</v>
      </c>
      <c r="D695" s="44" t="s">
        <v>5920</v>
      </c>
      <c r="E695" s="44" t="s">
        <v>1238</v>
      </c>
      <c r="F695" s="44" t="s">
        <v>10</v>
      </c>
      <c r="G695" s="44" t="s">
        <v>98</v>
      </c>
      <c r="H695" s="44">
        <v>0.3</v>
      </c>
      <c r="I695" s="44" t="s">
        <v>12</v>
      </c>
      <c r="J695" s="44" t="s">
        <v>302</v>
      </c>
      <c r="K695" s="44" t="s">
        <v>15</v>
      </c>
      <c r="L695" s="44" t="s">
        <v>15</v>
      </c>
      <c r="M695" s="44" t="s">
        <v>14</v>
      </c>
      <c r="N695" s="44" t="s">
        <v>15</v>
      </c>
      <c r="O695" s="44" t="s">
        <v>3470</v>
      </c>
      <c r="P695" s="44" t="s">
        <v>101</v>
      </c>
    </row>
    <row r="696" spans="1:16">
      <c r="A696" s="44" t="s">
        <v>15</v>
      </c>
      <c r="B696" s="44">
        <v>414</v>
      </c>
      <c r="C696" s="44" t="s">
        <v>7189</v>
      </c>
      <c r="D696" s="44" t="s">
        <v>5920</v>
      </c>
      <c r="E696" s="44" t="s">
        <v>2128</v>
      </c>
      <c r="F696" s="44" t="s">
        <v>10</v>
      </c>
      <c r="G696" s="44" t="s">
        <v>98</v>
      </c>
      <c r="H696" s="44">
        <v>0.36</v>
      </c>
      <c r="I696" s="44" t="s">
        <v>12</v>
      </c>
      <c r="J696" s="44" t="s">
        <v>1425</v>
      </c>
      <c r="K696" s="44" t="s">
        <v>15</v>
      </c>
      <c r="L696" s="44" t="s">
        <v>15</v>
      </c>
      <c r="M696" s="44" t="s">
        <v>85</v>
      </c>
      <c r="N696" s="44" t="s">
        <v>15</v>
      </c>
      <c r="O696" s="44" t="s">
        <v>3470</v>
      </c>
      <c r="P696" s="44" t="s">
        <v>26</v>
      </c>
    </row>
    <row r="697" spans="1:16">
      <c r="A697" s="44" t="s">
        <v>15</v>
      </c>
      <c r="B697" s="44">
        <v>413</v>
      </c>
      <c r="C697" s="44" t="s">
        <v>7190</v>
      </c>
      <c r="D697" s="44" t="s">
        <v>5617</v>
      </c>
      <c r="E697" s="44" t="s">
        <v>2131</v>
      </c>
      <c r="F697" s="44" t="s">
        <v>10</v>
      </c>
      <c r="G697" s="44" t="s">
        <v>98</v>
      </c>
      <c r="H697" s="44">
        <v>0.77</v>
      </c>
      <c r="I697" s="44" t="s">
        <v>12</v>
      </c>
      <c r="J697" s="44" t="s">
        <v>909</v>
      </c>
      <c r="K697" s="44" t="s">
        <v>68</v>
      </c>
      <c r="L697" s="44" t="s">
        <v>39</v>
      </c>
      <c r="M697" s="44" t="s">
        <v>21</v>
      </c>
      <c r="N697" s="44" t="s">
        <v>15</v>
      </c>
      <c r="O697" s="44" t="s">
        <v>3470</v>
      </c>
      <c r="P697" s="44" t="s">
        <v>37</v>
      </c>
    </row>
    <row r="698" spans="1:16">
      <c r="A698" s="44" t="s">
        <v>1599</v>
      </c>
      <c r="B698" s="44">
        <v>412</v>
      </c>
      <c r="C698" s="44" t="s">
        <v>337</v>
      </c>
      <c r="D698" s="44" t="s">
        <v>5617</v>
      </c>
      <c r="E698" s="44" t="s">
        <v>145</v>
      </c>
      <c r="F698" s="44" t="s">
        <v>104</v>
      </c>
      <c r="G698" s="44" t="s">
        <v>98</v>
      </c>
      <c r="H698" s="44">
        <v>3</v>
      </c>
      <c r="I698" s="44" t="s">
        <v>12</v>
      </c>
      <c r="J698" s="44" t="s">
        <v>57</v>
      </c>
      <c r="K698" s="44" t="s">
        <v>338</v>
      </c>
      <c r="L698" s="44" t="s">
        <v>1608</v>
      </c>
      <c r="M698" s="44" t="s">
        <v>14</v>
      </c>
      <c r="N698" s="44" t="s">
        <v>15</v>
      </c>
      <c r="O698" s="44" t="s">
        <v>3470</v>
      </c>
      <c r="P698" s="44" t="s">
        <v>26</v>
      </c>
    </row>
    <row r="699" spans="1:16">
      <c r="A699" s="44" t="s">
        <v>15</v>
      </c>
      <c r="B699" s="44">
        <v>411</v>
      </c>
      <c r="C699" s="44" t="s">
        <v>5952</v>
      </c>
      <c r="D699" s="44" t="s">
        <v>5617</v>
      </c>
      <c r="E699" s="44" t="s">
        <v>3332</v>
      </c>
      <c r="F699" s="44" t="s">
        <v>10</v>
      </c>
      <c r="G699" s="44" t="s">
        <v>98</v>
      </c>
      <c r="H699" s="44">
        <v>3</v>
      </c>
      <c r="I699" s="44" t="s">
        <v>12</v>
      </c>
      <c r="J699" s="44" t="s">
        <v>264</v>
      </c>
      <c r="K699" s="44" t="s">
        <v>1971</v>
      </c>
      <c r="L699" s="44" t="s">
        <v>1608</v>
      </c>
      <c r="M699" s="44" t="s">
        <v>30</v>
      </c>
      <c r="N699" s="44" t="s">
        <v>15</v>
      </c>
      <c r="O699" s="44" t="s">
        <v>3471</v>
      </c>
      <c r="P699" s="44" t="s">
        <v>72</v>
      </c>
    </row>
    <row r="700" spans="1:16">
      <c r="A700" s="44" t="s">
        <v>15</v>
      </c>
      <c r="B700" s="44">
        <v>410</v>
      </c>
      <c r="C700" s="44" t="s">
        <v>7191</v>
      </c>
      <c r="D700" s="44" t="s">
        <v>5846</v>
      </c>
      <c r="E700" s="44" t="s">
        <v>1858</v>
      </c>
      <c r="F700" s="44" t="s">
        <v>10</v>
      </c>
      <c r="G700" s="44" t="s">
        <v>11</v>
      </c>
      <c r="H700" s="44">
        <v>10</v>
      </c>
      <c r="I700" s="44" t="s">
        <v>12</v>
      </c>
      <c r="J700" s="44" t="s">
        <v>46</v>
      </c>
      <c r="K700" s="44" t="s">
        <v>15</v>
      </c>
      <c r="L700" s="44" t="s">
        <v>15</v>
      </c>
      <c r="M700" s="44" t="s">
        <v>14</v>
      </c>
      <c r="N700" s="44" t="s">
        <v>3732</v>
      </c>
      <c r="O700" s="44" t="s">
        <v>3470</v>
      </c>
      <c r="P700" s="44" t="s">
        <v>94</v>
      </c>
    </row>
    <row r="701" spans="1:16">
      <c r="A701" s="44" t="s">
        <v>15</v>
      </c>
      <c r="B701" s="44">
        <v>409</v>
      </c>
      <c r="C701" s="44" t="s">
        <v>7192</v>
      </c>
      <c r="D701" s="44" t="s">
        <v>5846</v>
      </c>
      <c r="E701" s="44" t="s">
        <v>2137</v>
      </c>
      <c r="F701" s="44" t="s">
        <v>10</v>
      </c>
      <c r="G701" s="44" t="s">
        <v>90</v>
      </c>
      <c r="H701" s="44">
        <v>0.48</v>
      </c>
      <c r="I701" s="44" t="s">
        <v>1713</v>
      </c>
      <c r="J701" s="44" t="s">
        <v>19</v>
      </c>
      <c r="K701" s="44" t="s">
        <v>44</v>
      </c>
      <c r="L701" s="44" t="s">
        <v>1736</v>
      </c>
      <c r="M701" s="44" t="s">
        <v>21</v>
      </c>
      <c r="N701" s="44" t="s">
        <v>15</v>
      </c>
      <c r="O701" s="44" t="s">
        <v>3470</v>
      </c>
      <c r="P701" s="44" t="s">
        <v>56</v>
      </c>
    </row>
    <row r="702" spans="1:16">
      <c r="A702" s="44" t="s">
        <v>15</v>
      </c>
      <c r="B702" s="44">
        <v>408</v>
      </c>
      <c r="C702" s="44" t="s">
        <v>2133</v>
      </c>
      <c r="D702" s="44" t="s">
        <v>5846</v>
      </c>
      <c r="E702" s="44" t="s">
        <v>2135</v>
      </c>
      <c r="F702" s="44" t="s">
        <v>10</v>
      </c>
      <c r="G702" s="44" t="s">
        <v>98</v>
      </c>
      <c r="H702" s="44">
        <v>1</v>
      </c>
      <c r="I702" s="44" t="s">
        <v>12</v>
      </c>
      <c r="J702" s="44" t="s">
        <v>27</v>
      </c>
      <c r="K702" s="44" t="s">
        <v>15</v>
      </c>
      <c r="L702" s="44" t="s">
        <v>15</v>
      </c>
      <c r="M702" s="44" t="s">
        <v>21</v>
      </c>
      <c r="N702" s="44" t="s">
        <v>2688</v>
      </c>
      <c r="O702" s="44" t="s">
        <v>3471</v>
      </c>
      <c r="P702" s="44" t="s">
        <v>28</v>
      </c>
    </row>
    <row r="703" spans="1:16">
      <c r="A703" s="44" t="s">
        <v>15</v>
      </c>
      <c r="B703" s="44">
        <v>407</v>
      </c>
      <c r="C703" s="44" t="s">
        <v>7193</v>
      </c>
      <c r="D703" s="44" t="s">
        <v>5921</v>
      </c>
      <c r="E703" s="44" t="s">
        <v>3336</v>
      </c>
      <c r="F703" s="44" t="s">
        <v>10</v>
      </c>
      <c r="G703" s="44" t="s">
        <v>98</v>
      </c>
      <c r="H703" s="44">
        <v>7.9489999999999998</v>
      </c>
      <c r="I703" s="44" t="s">
        <v>2138</v>
      </c>
      <c r="J703" s="44" t="s">
        <v>29</v>
      </c>
      <c r="K703" s="44" t="s">
        <v>15</v>
      </c>
      <c r="L703" s="44" t="s">
        <v>15</v>
      </c>
      <c r="M703" s="44" t="s">
        <v>14</v>
      </c>
      <c r="N703" s="44" t="s">
        <v>15</v>
      </c>
      <c r="O703" s="44" t="s">
        <v>1609</v>
      </c>
      <c r="P703" s="44" t="s">
        <v>65</v>
      </c>
    </row>
    <row r="704" spans="1:16">
      <c r="A704" s="44" t="s">
        <v>15</v>
      </c>
      <c r="B704" s="44">
        <v>406</v>
      </c>
      <c r="C704" s="44" t="s">
        <v>7194</v>
      </c>
      <c r="D704" s="44" t="s">
        <v>5922</v>
      </c>
      <c r="E704" s="44" t="s">
        <v>2140</v>
      </c>
      <c r="F704" s="44" t="s">
        <v>10</v>
      </c>
      <c r="G704" s="44" t="s">
        <v>98</v>
      </c>
      <c r="H704" s="44">
        <v>0.62</v>
      </c>
      <c r="I704" s="44" t="s">
        <v>119</v>
      </c>
      <c r="J704" s="44" t="s">
        <v>29</v>
      </c>
      <c r="K704" s="44" t="s">
        <v>15</v>
      </c>
      <c r="L704" s="44" t="s">
        <v>15</v>
      </c>
      <c r="M704" s="44" t="s">
        <v>14</v>
      </c>
      <c r="N704" s="44" t="s">
        <v>15</v>
      </c>
      <c r="O704" s="44" t="s">
        <v>3471</v>
      </c>
      <c r="P704" s="44" t="s">
        <v>129</v>
      </c>
    </row>
    <row r="705" spans="1:16">
      <c r="A705" s="44" t="s">
        <v>15</v>
      </c>
      <c r="B705" s="44">
        <v>405</v>
      </c>
      <c r="C705" s="44" t="s">
        <v>7195</v>
      </c>
      <c r="D705" s="44" t="s">
        <v>5922</v>
      </c>
      <c r="E705" s="44" t="s">
        <v>2128</v>
      </c>
      <c r="F705" s="44" t="s">
        <v>10</v>
      </c>
      <c r="G705" s="44" t="s">
        <v>98</v>
      </c>
      <c r="H705" s="44">
        <v>0.74</v>
      </c>
      <c r="I705" s="44" t="s">
        <v>12</v>
      </c>
      <c r="J705" s="44" t="s">
        <v>1425</v>
      </c>
      <c r="K705" s="44" t="s">
        <v>15</v>
      </c>
      <c r="L705" s="44" t="s">
        <v>15</v>
      </c>
      <c r="M705" s="44" t="s">
        <v>85</v>
      </c>
      <c r="N705" s="44" t="s">
        <v>15</v>
      </c>
      <c r="O705" s="44" t="s">
        <v>3470</v>
      </c>
      <c r="P705" s="44" t="s">
        <v>26</v>
      </c>
    </row>
    <row r="706" spans="1:16">
      <c r="A706" s="44" t="s">
        <v>15</v>
      </c>
      <c r="B706" s="44">
        <v>404</v>
      </c>
      <c r="C706" s="44" t="s">
        <v>2143</v>
      </c>
      <c r="D706" s="44" t="s">
        <v>5724</v>
      </c>
      <c r="E706" s="44" t="s">
        <v>2997</v>
      </c>
      <c r="F706" s="44" t="s">
        <v>105</v>
      </c>
      <c r="G706" s="44" t="s">
        <v>98</v>
      </c>
      <c r="H706" s="44">
        <v>0.6</v>
      </c>
      <c r="I706" s="44" t="s">
        <v>12</v>
      </c>
      <c r="J706" s="44" t="s">
        <v>46</v>
      </c>
      <c r="K706" s="44" t="s">
        <v>1971</v>
      </c>
      <c r="L706" s="44" t="s">
        <v>63</v>
      </c>
      <c r="M706" s="44" t="s">
        <v>30</v>
      </c>
      <c r="N706" s="44" t="s">
        <v>2688</v>
      </c>
      <c r="O706" s="44" t="s">
        <v>3470</v>
      </c>
      <c r="P706" s="44" t="s">
        <v>17</v>
      </c>
    </row>
    <row r="707" spans="1:16">
      <c r="A707" s="44" t="s">
        <v>15</v>
      </c>
      <c r="B707" s="44">
        <v>403</v>
      </c>
      <c r="C707" s="44" t="s">
        <v>7196</v>
      </c>
      <c r="D707" s="44" t="s">
        <v>5724</v>
      </c>
      <c r="E707" s="44" t="s">
        <v>1558</v>
      </c>
      <c r="F707" s="44" t="s">
        <v>105</v>
      </c>
      <c r="G707" s="44" t="s">
        <v>98</v>
      </c>
      <c r="H707" s="44">
        <v>0.6</v>
      </c>
      <c r="I707" s="44" t="s">
        <v>12</v>
      </c>
      <c r="J707" s="44" t="s">
        <v>46</v>
      </c>
      <c r="K707" s="44" t="s">
        <v>15</v>
      </c>
      <c r="L707" s="44" t="s">
        <v>15</v>
      </c>
      <c r="M707" s="44" t="s">
        <v>30</v>
      </c>
      <c r="N707" s="44" t="s">
        <v>15</v>
      </c>
      <c r="O707" s="44" t="s">
        <v>3470</v>
      </c>
      <c r="P707" s="44" t="s">
        <v>17</v>
      </c>
    </row>
    <row r="708" spans="1:16">
      <c r="A708" s="44" t="s">
        <v>15</v>
      </c>
      <c r="B708" s="44">
        <v>402</v>
      </c>
      <c r="C708" s="44" t="s">
        <v>7197</v>
      </c>
      <c r="D708" s="44" t="s">
        <v>5724</v>
      </c>
      <c r="E708" s="44" t="s">
        <v>2142</v>
      </c>
      <c r="F708" s="44" t="s">
        <v>10</v>
      </c>
      <c r="G708" s="44" t="s">
        <v>90</v>
      </c>
      <c r="H708" s="44">
        <v>0.46</v>
      </c>
      <c r="I708" s="44" t="s">
        <v>12</v>
      </c>
      <c r="J708" s="44" t="s">
        <v>815</v>
      </c>
      <c r="K708" s="44" t="s">
        <v>15</v>
      </c>
      <c r="L708" s="44" t="s">
        <v>15</v>
      </c>
      <c r="M708" s="44" t="s">
        <v>21</v>
      </c>
      <c r="N708" s="44" t="s">
        <v>15</v>
      </c>
      <c r="O708" s="44" t="s">
        <v>3470</v>
      </c>
      <c r="P708" s="44" t="s">
        <v>17</v>
      </c>
    </row>
    <row r="709" spans="1:16">
      <c r="A709" s="44" t="s">
        <v>15</v>
      </c>
      <c r="B709" s="44">
        <v>401</v>
      </c>
      <c r="C709" s="44" t="s">
        <v>7198</v>
      </c>
      <c r="D709" s="44" t="s">
        <v>5725</v>
      </c>
      <c r="E709" s="44" t="s">
        <v>2154</v>
      </c>
      <c r="F709" s="44" t="s">
        <v>10</v>
      </c>
      <c r="G709" s="44" t="s">
        <v>98</v>
      </c>
      <c r="H709" s="44">
        <v>1.153</v>
      </c>
      <c r="I709" s="44" t="s">
        <v>119</v>
      </c>
      <c r="J709" s="44" t="s">
        <v>625</v>
      </c>
      <c r="K709" s="44" t="s">
        <v>15</v>
      </c>
      <c r="L709" s="44" t="s">
        <v>15</v>
      </c>
      <c r="M709" s="44" t="s">
        <v>479</v>
      </c>
      <c r="N709" s="44" t="s">
        <v>15</v>
      </c>
      <c r="O709" s="44" t="s">
        <v>1609</v>
      </c>
      <c r="P709" s="44" t="s">
        <v>17</v>
      </c>
    </row>
    <row r="710" spans="1:16">
      <c r="A710" s="44" t="s">
        <v>15</v>
      </c>
      <c r="B710" s="44">
        <v>400</v>
      </c>
      <c r="C710" s="44" t="s">
        <v>7199</v>
      </c>
      <c r="D710" s="44" t="s">
        <v>5725</v>
      </c>
      <c r="E710" s="44" t="s">
        <v>1820</v>
      </c>
      <c r="F710" s="44" t="s">
        <v>10</v>
      </c>
      <c r="G710" s="44" t="s">
        <v>11</v>
      </c>
      <c r="H710" s="44">
        <v>8</v>
      </c>
      <c r="I710" s="44" t="s">
        <v>12</v>
      </c>
      <c r="J710" s="44" t="s">
        <v>34</v>
      </c>
      <c r="K710" s="44" t="s">
        <v>15</v>
      </c>
      <c r="L710" s="44" t="s">
        <v>15</v>
      </c>
      <c r="M710" s="44" t="s">
        <v>21</v>
      </c>
      <c r="N710" s="44" t="s">
        <v>3732</v>
      </c>
      <c r="O710" s="44" t="s">
        <v>3470</v>
      </c>
      <c r="P710" s="44" t="s">
        <v>26</v>
      </c>
    </row>
    <row r="711" spans="1:16">
      <c r="A711" s="44" t="s">
        <v>15</v>
      </c>
      <c r="B711" s="44">
        <v>399</v>
      </c>
      <c r="C711" s="44" t="s">
        <v>7200</v>
      </c>
      <c r="D711" s="44" t="s">
        <v>5725</v>
      </c>
      <c r="E711" s="44" t="s">
        <v>2153</v>
      </c>
      <c r="F711" s="44" t="s">
        <v>10</v>
      </c>
      <c r="G711" s="44" t="s">
        <v>98</v>
      </c>
      <c r="H711" s="44">
        <v>0.22</v>
      </c>
      <c r="I711" s="44" t="s">
        <v>12</v>
      </c>
      <c r="J711" s="44" t="s">
        <v>2150</v>
      </c>
      <c r="K711" s="44" t="s">
        <v>15</v>
      </c>
      <c r="L711" s="44" t="s">
        <v>15</v>
      </c>
      <c r="M711" s="44" t="s">
        <v>21</v>
      </c>
      <c r="N711" s="44" t="s">
        <v>6655</v>
      </c>
      <c r="O711" s="44" t="s">
        <v>3470</v>
      </c>
      <c r="P711" s="44" t="s">
        <v>72</v>
      </c>
    </row>
    <row r="712" spans="1:16">
      <c r="A712" s="44" t="s">
        <v>15</v>
      </c>
      <c r="B712" s="44">
        <v>398</v>
      </c>
      <c r="C712" s="44" t="s">
        <v>7201</v>
      </c>
      <c r="D712" s="44" t="s">
        <v>5725</v>
      </c>
      <c r="E712" s="44" t="s">
        <v>2145</v>
      </c>
      <c r="F712" s="44" t="s">
        <v>401</v>
      </c>
      <c r="G712" s="44" t="s">
        <v>98</v>
      </c>
      <c r="H712" s="44">
        <v>0.5</v>
      </c>
      <c r="I712" s="44" t="s">
        <v>119</v>
      </c>
      <c r="J712" s="44" t="s">
        <v>727</v>
      </c>
      <c r="K712" s="44" t="s">
        <v>185</v>
      </c>
      <c r="L712" s="44" t="s">
        <v>1736</v>
      </c>
      <c r="M712" s="44" t="s">
        <v>30</v>
      </c>
      <c r="N712" s="44" t="s">
        <v>15</v>
      </c>
      <c r="O712" s="44" t="s">
        <v>3470</v>
      </c>
      <c r="P712" s="44" t="s">
        <v>131</v>
      </c>
    </row>
    <row r="713" spans="1:16">
      <c r="A713" s="44" t="s">
        <v>15</v>
      </c>
      <c r="B713" s="44">
        <v>397</v>
      </c>
      <c r="C713" s="44" t="s">
        <v>7202</v>
      </c>
      <c r="D713" s="44" t="s">
        <v>5725</v>
      </c>
      <c r="E713" s="44" t="s">
        <v>2149</v>
      </c>
      <c r="F713" s="44" t="s">
        <v>10</v>
      </c>
      <c r="G713" s="44" t="s">
        <v>98</v>
      </c>
      <c r="H713" s="44">
        <v>0.96</v>
      </c>
      <c r="I713" s="44" t="s">
        <v>1713</v>
      </c>
      <c r="J713" s="44" t="s">
        <v>29</v>
      </c>
      <c r="K713" s="44" t="s">
        <v>15</v>
      </c>
      <c r="L713" s="44" t="s">
        <v>15</v>
      </c>
      <c r="M713" s="44" t="s">
        <v>21</v>
      </c>
      <c r="N713" s="44" t="s">
        <v>15</v>
      </c>
      <c r="O713" s="44" t="s">
        <v>3470</v>
      </c>
      <c r="P713" s="44" t="s">
        <v>28</v>
      </c>
    </row>
    <row r="714" spans="1:16">
      <c r="A714" s="44" t="s">
        <v>15</v>
      </c>
      <c r="B714" s="44">
        <v>396</v>
      </c>
      <c r="C714" s="44" t="s">
        <v>7203</v>
      </c>
      <c r="D714" s="44" t="s">
        <v>5725</v>
      </c>
      <c r="E714" s="44" t="s">
        <v>2147</v>
      </c>
      <c r="F714" s="44" t="s">
        <v>10</v>
      </c>
      <c r="G714" s="44" t="s">
        <v>98</v>
      </c>
      <c r="H714" s="44">
        <v>4</v>
      </c>
      <c r="I714" s="44" t="s">
        <v>12</v>
      </c>
      <c r="J714" s="44" t="s">
        <v>2146</v>
      </c>
      <c r="K714" s="44" t="s">
        <v>338</v>
      </c>
      <c r="L714" s="44" t="s">
        <v>1734</v>
      </c>
      <c r="M714" s="44" t="s">
        <v>30</v>
      </c>
      <c r="N714" s="44" t="s">
        <v>15</v>
      </c>
      <c r="O714" s="44" t="s">
        <v>3470</v>
      </c>
      <c r="P714" s="44" t="s">
        <v>26</v>
      </c>
    </row>
    <row r="715" spans="1:16">
      <c r="A715" s="44" t="s">
        <v>15</v>
      </c>
      <c r="B715" s="44">
        <v>395</v>
      </c>
      <c r="C715" s="44" t="s">
        <v>7204</v>
      </c>
      <c r="D715" s="44" t="s">
        <v>5726</v>
      </c>
      <c r="E715" s="44" t="s">
        <v>2157</v>
      </c>
      <c r="F715" s="44" t="s">
        <v>10</v>
      </c>
      <c r="G715" s="44" t="s">
        <v>98</v>
      </c>
      <c r="H715" s="44">
        <v>1.44</v>
      </c>
      <c r="I715" s="44" t="s">
        <v>12</v>
      </c>
      <c r="J715" s="44" t="s">
        <v>1270</v>
      </c>
      <c r="K715" s="44" t="s">
        <v>15</v>
      </c>
      <c r="L715" s="44" t="s">
        <v>15</v>
      </c>
      <c r="M715" s="44" t="s">
        <v>70</v>
      </c>
      <c r="N715" s="44" t="s">
        <v>15</v>
      </c>
      <c r="O715" s="44" t="s">
        <v>3470</v>
      </c>
      <c r="P715" s="44" t="s">
        <v>131</v>
      </c>
    </row>
    <row r="716" spans="1:16">
      <c r="A716" s="44" t="s">
        <v>15</v>
      </c>
      <c r="B716" s="44">
        <v>394</v>
      </c>
      <c r="C716" s="44" t="s">
        <v>7205</v>
      </c>
      <c r="D716" s="44" t="s">
        <v>5726</v>
      </c>
      <c r="E716" s="44" t="s">
        <v>2158</v>
      </c>
      <c r="F716" s="44" t="s">
        <v>10</v>
      </c>
      <c r="G716" s="44" t="s">
        <v>98</v>
      </c>
      <c r="H716" s="44">
        <v>1.45</v>
      </c>
      <c r="I716" s="44" t="s">
        <v>12</v>
      </c>
      <c r="J716" s="44" t="s">
        <v>309</v>
      </c>
      <c r="K716" s="44" t="s">
        <v>1575</v>
      </c>
      <c r="L716" s="44" t="s">
        <v>39</v>
      </c>
      <c r="M716" s="44" t="s">
        <v>14</v>
      </c>
      <c r="N716" s="44" t="s">
        <v>15</v>
      </c>
      <c r="O716" s="44" t="s">
        <v>3470</v>
      </c>
      <c r="P716" s="44" t="s">
        <v>17</v>
      </c>
    </row>
    <row r="717" spans="1:16">
      <c r="A717" s="44" t="s">
        <v>1806</v>
      </c>
      <c r="B717" s="44">
        <v>393</v>
      </c>
      <c r="C717" s="44" t="s">
        <v>7206</v>
      </c>
      <c r="D717" s="44" t="s">
        <v>5726</v>
      </c>
      <c r="E717" s="44" t="s">
        <v>2155</v>
      </c>
      <c r="F717" s="44" t="s">
        <v>10</v>
      </c>
      <c r="G717" s="44" t="s">
        <v>11</v>
      </c>
      <c r="H717" s="44">
        <v>10</v>
      </c>
      <c r="I717" s="44" t="s">
        <v>12</v>
      </c>
      <c r="J717" s="44" t="s">
        <v>2156</v>
      </c>
      <c r="K717" s="44" t="s">
        <v>980</v>
      </c>
      <c r="L717" s="44" t="s">
        <v>1733</v>
      </c>
      <c r="M717" s="44" t="s">
        <v>14</v>
      </c>
      <c r="N717" s="44" t="s">
        <v>6655</v>
      </c>
      <c r="O717" s="44" t="s">
        <v>3327</v>
      </c>
      <c r="P717" s="44" t="s">
        <v>127</v>
      </c>
    </row>
    <row r="718" spans="1:16">
      <c r="A718" s="44" t="s">
        <v>1806</v>
      </c>
      <c r="B718" s="44">
        <v>392</v>
      </c>
      <c r="C718" s="44" t="s">
        <v>7207</v>
      </c>
      <c r="D718" s="44" t="s">
        <v>5726</v>
      </c>
      <c r="E718" s="44" t="s">
        <v>2155</v>
      </c>
      <c r="F718" s="44" t="s">
        <v>10</v>
      </c>
      <c r="G718" s="44" t="s">
        <v>11</v>
      </c>
      <c r="H718" s="44">
        <v>20</v>
      </c>
      <c r="I718" s="44" t="s">
        <v>135</v>
      </c>
      <c r="J718" s="44" t="s">
        <v>484</v>
      </c>
      <c r="K718" s="44" t="s">
        <v>540</v>
      </c>
      <c r="L718" s="44" t="s">
        <v>39</v>
      </c>
      <c r="M718" s="44" t="s">
        <v>14</v>
      </c>
      <c r="N718" s="44" t="s">
        <v>6655</v>
      </c>
      <c r="O718" s="44" t="s">
        <v>3327</v>
      </c>
      <c r="P718" s="44" t="s">
        <v>127</v>
      </c>
    </row>
    <row r="719" spans="1:16">
      <c r="A719" s="44" t="s">
        <v>15</v>
      </c>
      <c r="B719" s="44">
        <v>391</v>
      </c>
      <c r="C719" s="44" t="s">
        <v>7208</v>
      </c>
      <c r="D719" s="44" t="s">
        <v>5685</v>
      </c>
      <c r="E719" s="44" t="s">
        <v>1948</v>
      </c>
      <c r="F719" s="44" t="s">
        <v>10</v>
      </c>
      <c r="G719" s="44" t="s">
        <v>11</v>
      </c>
      <c r="H719" s="44">
        <v>14.3</v>
      </c>
      <c r="I719" s="44" t="s">
        <v>12</v>
      </c>
      <c r="J719" s="44" t="s">
        <v>1388</v>
      </c>
      <c r="K719" s="44" t="s">
        <v>15</v>
      </c>
      <c r="L719" s="44" t="s">
        <v>15</v>
      </c>
      <c r="M719" s="44" t="s">
        <v>14</v>
      </c>
      <c r="N719" s="44" t="s">
        <v>2721</v>
      </c>
      <c r="O719" s="44" t="s">
        <v>3470</v>
      </c>
      <c r="P719" s="44" t="s">
        <v>126</v>
      </c>
    </row>
    <row r="720" spans="1:16">
      <c r="A720" s="44" t="s">
        <v>15</v>
      </c>
      <c r="B720" s="44">
        <v>390</v>
      </c>
      <c r="C720" s="44" t="s">
        <v>2164</v>
      </c>
      <c r="D720" s="44" t="s">
        <v>5685</v>
      </c>
      <c r="E720" s="44" t="s">
        <v>247</v>
      </c>
      <c r="F720" s="44" t="s">
        <v>104</v>
      </c>
      <c r="G720" s="44" t="s">
        <v>98</v>
      </c>
      <c r="H720" s="44">
        <v>2.5</v>
      </c>
      <c r="I720" s="44" t="s">
        <v>12</v>
      </c>
      <c r="J720" s="44" t="s">
        <v>29</v>
      </c>
      <c r="K720" s="44" t="s">
        <v>2071</v>
      </c>
      <c r="L720" s="44" t="s">
        <v>39</v>
      </c>
      <c r="M720" s="44" t="s">
        <v>14</v>
      </c>
      <c r="N720" s="44" t="s">
        <v>5469</v>
      </c>
      <c r="O720" s="44" t="s">
        <v>3470</v>
      </c>
      <c r="P720" s="44" t="s">
        <v>28</v>
      </c>
    </row>
    <row r="721" spans="1:16">
      <c r="A721" s="44" t="s">
        <v>15</v>
      </c>
      <c r="B721" s="44">
        <v>389</v>
      </c>
      <c r="C721" s="44" t="s">
        <v>7209</v>
      </c>
      <c r="D721" s="44" t="s">
        <v>5685</v>
      </c>
      <c r="E721" s="44" t="s">
        <v>2163</v>
      </c>
      <c r="F721" s="44" t="s">
        <v>401</v>
      </c>
      <c r="G721" s="44" t="s">
        <v>98</v>
      </c>
      <c r="H721" s="44">
        <v>1</v>
      </c>
      <c r="I721" s="44" t="s">
        <v>12</v>
      </c>
      <c r="J721" s="44" t="s">
        <v>909</v>
      </c>
      <c r="K721" s="44" t="s">
        <v>2162</v>
      </c>
      <c r="L721" s="44" t="s">
        <v>1736</v>
      </c>
      <c r="M721" s="44" t="s">
        <v>70</v>
      </c>
      <c r="N721" s="44" t="s">
        <v>15</v>
      </c>
      <c r="O721" s="44" t="s">
        <v>3470</v>
      </c>
      <c r="P721" s="44" t="s">
        <v>131</v>
      </c>
    </row>
    <row r="722" spans="1:16">
      <c r="A722" s="44" t="s">
        <v>1775</v>
      </c>
      <c r="B722" s="44">
        <v>388</v>
      </c>
      <c r="C722" s="44" t="s">
        <v>7210</v>
      </c>
      <c r="D722" s="44" t="s">
        <v>5685</v>
      </c>
      <c r="E722" s="44" t="s">
        <v>2161</v>
      </c>
      <c r="F722" s="44" t="s">
        <v>1629</v>
      </c>
      <c r="G722" s="44" t="s">
        <v>11</v>
      </c>
      <c r="H722" s="44">
        <v>50</v>
      </c>
      <c r="I722" s="44" t="s">
        <v>12</v>
      </c>
      <c r="J722" s="44" t="s">
        <v>505</v>
      </c>
      <c r="K722" s="44" t="s">
        <v>599</v>
      </c>
      <c r="L722" s="44" t="s">
        <v>1734</v>
      </c>
      <c r="M722" s="44" t="s">
        <v>30</v>
      </c>
      <c r="N722" s="44" t="s">
        <v>2721</v>
      </c>
      <c r="O722" s="44" t="s">
        <v>3098</v>
      </c>
      <c r="P722" s="44" t="s">
        <v>17</v>
      </c>
    </row>
    <row r="723" spans="1:16">
      <c r="A723" s="44" t="s">
        <v>15</v>
      </c>
      <c r="B723" s="44">
        <v>387</v>
      </c>
      <c r="C723" s="44" t="s">
        <v>7211</v>
      </c>
      <c r="D723" s="44" t="s">
        <v>5727</v>
      </c>
      <c r="E723" s="44" t="s">
        <v>1858</v>
      </c>
      <c r="F723" s="44" t="s">
        <v>151</v>
      </c>
      <c r="G723" s="44" t="s">
        <v>98</v>
      </c>
      <c r="H723" s="44">
        <v>3.5</v>
      </c>
      <c r="I723" s="44" t="s">
        <v>12</v>
      </c>
      <c r="J723" s="44" t="s">
        <v>69</v>
      </c>
      <c r="K723" s="44" t="s">
        <v>338</v>
      </c>
      <c r="L723" s="44" t="s">
        <v>1730</v>
      </c>
      <c r="M723" s="44" t="s">
        <v>14</v>
      </c>
      <c r="N723" s="44" t="s">
        <v>15</v>
      </c>
      <c r="O723" s="44" t="s">
        <v>3470</v>
      </c>
      <c r="P723" s="44" t="s">
        <v>94</v>
      </c>
    </row>
    <row r="724" spans="1:16">
      <c r="A724" s="44" t="s">
        <v>15</v>
      </c>
      <c r="B724" s="44">
        <v>386</v>
      </c>
      <c r="C724" s="44" t="s">
        <v>7212</v>
      </c>
      <c r="D724" s="44" t="s">
        <v>5847</v>
      </c>
      <c r="E724" s="44" t="s">
        <v>2167</v>
      </c>
      <c r="F724" s="44" t="s">
        <v>10</v>
      </c>
      <c r="G724" s="44" t="s">
        <v>98</v>
      </c>
      <c r="H724" s="44">
        <v>0.57499999999999996</v>
      </c>
      <c r="I724" s="44" t="s">
        <v>12</v>
      </c>
      <c r="J724" s="44" t="s">
        <v>57</v>
      </c>
      <c r="K724" s="44" t="s">
        <v>66</v>
      </c>
      <c r="L724" s="44" t="s">
        <v>1736</v>
      </c>
      <c r="M724" s="44" t="s">
        <v>21</v>
      </c>
      <c r="N724" s="44" t="s">
        <v>15</v>
      </c>
      <c r="O724" s="44" t="s">
        <v>3470</v>
      </c>
      <c r="P724" s="44" t="s">
        <v>17</v>
      </c>
    </row>
    <row r="725" spans="1:16">
      <c r="A725" s="44" t="s">
        <v>15</v>
      </c>
      <c r="B725" s="44">
        <v>385</v>
      </c>
      <c r="C725" s="44" t="s">
        <v>7213</v>
      </c>
      <c r="D725" s="44" t="s">
        <v>5847</v>
      </c>
      <c r="E725" s="44" t="s">
        <v>2165</v>
      </c>
      <c r="F725" s="44" t="s">
        <v>10</v>
      </c>
      <c r="G725" s="44" t="s">
        <v>98</v>
      </c>
      <c r="H725" s="44">
        <v>2</v>
      </c>
      <c r="I725" s="44" t="s">
        <v>12</v>
      </c>
      <c r="J725" s="44" t="s">
        <v>184</v>
      </c>
      <c r="K725" s="44" t="s">
        <v>185</v>
      </c>
      <c r="L725" s="44" t="s">
        <v>63</v>
      </c>
      <c r="M725" s="44" t="s">
        <v>14</v>
      </c>
      <c r="N725" s="44" t="s">
        <v>15</v>
      </c>
      <c r="O725" s="44" t="s">
        <v>3470</v>
      </c>
      <c r="P725" s="44" t="s">
        <v>2166</v>
      </c>
    </row>
    <row r="726" spans="1:16">
      <c r="A726" s="44" t="s">
        <v>15</v>
      </c>
      <c r="B726" s="44">
        <v>384</v>
      </c>
      <c r="C726" s="44" t="s">
        <v>7214</v>
      </c>
      <c r="D726" s="44" t="s">
        <v>5618</v>
      </c>
      <c r="E726" s="44" t="s">
        <v>2171</v>
      </c>
      <c r="F726" s="44" t="s">
        <v>10</v>
      </c>
      <c r="G726" s="44" t="s">
        <v>98</v>
      </c>
      <c r="H726" s="44">
        <v>0.57499999999999996</v>
      </c>
      <c r="I726" s="44" t="s">
        <v>12</v>
      </c>
      <c r="J726" s="44" t="s">
        <v>57</v>
      </c>
      <c r="K726" s="44" t="s">
        <v>66</v>
      </c>
      <c r="L726" s="44" t="s">
        <v>1736</v>
      </c>
      <c r="M726" s="44" t="s">
        <v>21</v>
      </c>
      <c r="N726" s="44" t="s">
        <v>15</v>
      </c>
      <c r="O726" s="44" t="s">
        <v>3470</v>
      </c>
      <c r="P726" s="44" t="s">
        <v>17</v>
      </c>
    </row>
    <row r="727" spans="1:16">
      <c r="A727" s="44" t="s">
        <v>15</v>
      </c>
      <c r="B727" s="44">
        <v>383</v>
      </c>
      <c r="C727" s="44" t="s">
        <v>7215</v>
      </c>
      <c r="D727" s="44" t="s">
        <v>5618</v>
      </c>
      <c r="E727" s="44" t="s">
        <v>2170</v>
      </c>
      <c r="F727" s="44" t="s">
        <v>10</v>
      </c>
      <c r="G727" s="44" t="s">
        <v>98</v>
      </c>
      <c r="H727" s="44">
        <v>0.84</v>
      </c>
      <c r="I727" s="44" t="s">
        <v>12</v>
      </c>
      <c r="J727" s="44" t="s">
        <v>29</v>
      </c>
      <c r="K727" s="44" t="s">
        <v>15</v>
      </c>
      <c r="L727" s="44" t="s">
        <v>15</v>
      </c>
      <c r="M727" s="44" t="s">
        <v>14</v>
      </c>
      <c r="N727" s="44" t="s">
        <v>15</v>
      </c>
      <c r="O727" s="44" t="s">
        <v>3470</v>
      </c>
      <c r="P727" s="44" t="s">
        <v>33</v>
      </c>
    </row>
    <row r="728" spans="1:16">
      <c r="A728" s="44" t="s">
        <v>15</v>
      </c>
      <c r="B728" s="44">
        <v>382</v>
      </c>
      <c r="C728" s="44" t="s">
        <v>7216</v>
      </c>
      <c r="D728" s="44" t="s">
        <v>5618</v>
      </c>
      <c r="E728" s="44" t="s">
        <v>5525</v>
      </c>
      <c r="F728" s="44" t="s">
        <v>10</v>
      </c>
      <c r="G728" s="44" t="s">
        <v>90</v>
      </c>
      <c r="H728" s="44">
        <v>0.6</v>
      </c>
      <c r="I728" s="44" t="s">
        <v>12</v>
      </c>
      <c r="J728" s="44" t="s">
        <v>1871</v>
      </c>
      <c r="K728" s="44" t="s">
        <v>15</v>
      </c>
      <c r="L728" s="44" t="s">
        <v>15</v>
      </c>
      <c r="M728" s="44" t="s">
        <v>21</v>
      </c>
      <c r="N728" s="44" t="s">
        <v>15</v>
      </c>
      <c r="O728" s="44" t="s">
        <v>3471</v>
      </c>
      <c r="P728" s="44" t="s">
        <v>37</v>
      </c>
    </row>
    <row r="729" spans="1:16">
      <c r="A729" s="44" t="s">
        <v>1599</v>
      </c>
      <c r="B729" s="44">
        <v>381</v>
      </c>
      <c r="C729" s="44" t="s">
        <v>339</v>
      </c>
      <c r="D729" s="44" t="s">
        <v>5618</v>
      </c>
      <c r="E729" s="44" t="s">
        <v>341</v>
      </c>
      <c r="F729" s="44" t="s">
        <v>10</v>
      </c>
      <c r="G729" s="44" t="s">
        <v>98</v>
      </c>
      <c r="H729" s="44">
        <v>1.4</v>
      </c>
      <c r="I729" s="44" t="s">
        <v>12</v>
      </c>
      <c r="J729" s="44" t="s">
        <v>264</v>
      </c>
      <c r="K729" s="44" t="s">
        <v>15</v>
      </c>
      <c r="L729" s="44" t="s">
        <v>15</v>
      </c>
      <c r="M729" s="44" t="s">
        <v>70</v>
      </c>
      <c r="N729" s="44" t="s">
        <v>15</v>
      </c>
      <c r="O729" s="44" t="s">
        <v>3471</v>
      </c>
      <c r="P729" s="44" t="s">
        <v>129</v>
      </c>
    </row>
    <row r="730" spans="1:16">
      <c r="A730" s="44" t="s">
        <v>15</v>
      </c>
      <c r="B730" s="44">
        <v>380</v>
      </c>
      <c r="C730" s="44" t="s">
        <v>7217</v>
      </c>
      <c r="D730" s="44" t="s">
        <v>5848</v>
      </c>
      <c r="E730" s="44" t="s">
        <v>2173</v>
      </c>
      <c r="F730" s="44" t="s">
        <v>10</v>
      </c>
      <c r="G730" s="44" t="s">
        <v>98</v>
      </c>
      <c r="H730" s="44">
        <v>0.92500000000000004</v>
      </c>
      <c r="I730" s="44" t="s">
        <v>12</v>
      </c>
      <c r="J730" s="44" t="s">
        <v>27</v>
      </c>
      <c r="K730" s="44" t="s">
        <v>359</v>
      </c>
      <c r="L730" s="44" t="s">
        <v>1736</v>
      </c>
      <c r="M730" s="44" t="s">
        <v>21</v>
      </c>
      <c r="N730" s="44" t="s">
        <v>15</v>
      </c>
      <c r="O730" s="44" t="s">
        <v>3470</v>
      </c>
      <c r="P730" s="44" t="s">
        <v>50</v>
      </c>
    </row>
    <row r="731" spans="1:16">
      <c r="A731" s="44" t="s">
        <v>15</v>
      </c>
      <c r="B731" s="44">
        <v>379</v>
      </c>
      <c r="C731" s="44" t="s">
        <v>7218</v>
      </c>
      <c r="D731" s="44" t="s">
        <v>5619</v>
      </c>
      <c r="E731" s="44" t="s">
        <v>1859</v>
      </c>
      <c r="F731" s="44" t="s">
        <v>10</v>
      </c>
      <c r="G731" s="44" t="s">
        <v>11</v>
      </c>
      <c r="H731" s="44">
        <v>4</v>
      </c>
      <c r="I731" s="44" t="s">
        <v>12</v>
      </c>
      <c r="J731" s="44" t="s">
        <v>152</v>
      </c>
      <c r="K731" s="44" t="s">
        <v>15</v>
      </c>
      <c r="L731" s="44" t="s">
        <v>15</v>
      </c>
      <c r="M731" s="44" t="s">
        <v>163</v>
      </c>
      <c r="N731" s="44" t="s">
        <v>3732</v>
      </c>
      <c r="O731" s="44" t="s">
        <v>3470</v>
      </c>
      <c r="P731" s="44" t="s">
        <v>56</v>
      </c>
    </row>
    <row r="732" spans="1:16">
      <c r="A732" s="44" t="s">
        <v>15</v>
      </c>
      <c r="B732" s="44">
        <v>378</v>
      </c>
      <c r="C732" s="44" t="s">
        <v>2176</v>
      </c>
      <c r="D732" s="44" t="s">
        <v>5619</v>
      </c>
      <c r="E732" s="44" t="s">
        <v>614</v>
      </c>
      <c r="F732" s="44" t="s">
        <v>1645</v>
      </c>
      <c r="G732" s="44" t="s">
        <v>98</v>
      </c>
      <c r="H732" s="44">
        <v>1</v>
      </c>
      <c r="I732" s="44" t="s">
        <v>12</v>
      </c>
      <c r="J732" s="44" t="s">
        <v>29</v>
      </c>
      <c r="K732" s="44" t="s">
        <v>15</v>
      </c>
      <c r="L732" s="44" t="s">
        <v>15</v>
      </c>
      <c r="M732" s="44" t="s">
        <v>14</v>
      </c>
      <c r="N732" s="44" t="s">
        <v>2688</v>
      </c>
      <c r="O732" s="44" t="s">
        <v>3470</v>
      </c>
      <c r="P732" s="44" t="s">
        <v>56</v>
      </c>
    </row>
    <row r="733" spans="1:16">
      <c r="A733" s="44" t="s">
        <v>1599</v>
      </c>
      <c r="B733" s="44">
        <v>377</v>
      </c>
      <c r="C733" s="44" t="s">
        <v>345</v>
      </c>
      <c r="D733" s="44" t="s">
        <v>5619</v>
      </c>
      <c r="E733" s="44" t="s">
        <v>347</v>
      </c>
      <c r="F733" s="44" t="s">
        <v>10</v>
      </c>
      <c r="G733" s="44" t="s">
        <v>90</v>
      </c>
      <c r="H733" s="44">
        <v>0.44500000000000001</v>
      </c>
      <c r="I733" s="44" t="s">
        <v>12</v>
      </c>
      <c r="J733" s="44" t="s">
        <v>348</v>
      </c>
      <c r="K733" s="44" t="s">
        <v>349</v>
      </c>
      <c r="L733" s="44" t="s">
        <v>102</v>
      </c>
      <c r="M733" s="44" t="s">
        <v>21</v>
      </c>
      <c r="N733" s="44" t="s">
        <v>15</v>
      </c>
      <c r="O733" s="44" t="s">
        <v>3470</v>
      </c>
      <c r="P733" s="44" t="s">
        <v>17</v>
      </c>
    </row>
    <row r="734" spans="1:16">
      <c r="A734" s="44" t="s">
        <v>15</v>
      </c>
      <c r="B734" s="44">
        <v>376</v>
      </c>
      <c r="C734" s="44" t="s">
        <v>7219</v>
      </c>
      <c r="D734" s="44" t="s">
        <v>5728</v>
      </c>
      <c r="E734" s="44" t="s">
        <v>1170</v>
      </c>
      <c r="F734" s="44" t="s">
        <v>151</v>
      </c>
      <c r="G734" s="44" t="s">
        <v>98</v>
      </c>
      <c r="H734" s="44">
        <v>3.5</v>
      </c>
      <c r="I734" s="44" t="s">
        <v>12</v>
      </c>
      <c r="J734" s="44" t="s">
        <v>57</v>
      </c>
      <c r="K734" s="44" t="s">
        <v>338</v>
      </c>
      <c r="L734" s="44" t="s">
        <v>1608</v>
      </c>
      <c r="M734" s="44" t="s">
        <v>14</v>
      </c>
      <c r="N734" s="44" t="s">
        <v>15</v>
      </c>
      <c r="O734" s="44" t="s">
        <v>3470</v>
      </c>
      <c r="P734" s="44" t="s">
        <v>94</v>
      </c>
    </row>
    <row r="735" spans="1:16">
      <c r="A735" s="44" t="s">
        <v>15</v>
      </c>
      <c r="B735" s="44">
        <v>375</v>
      </c>
      <c r="C735" s="44" t="s">
        <v>7220</v>
      </c>
      <c r="D735" s="44" t="s">
        <v>5728</v>
      </c>
      <c r="E735" s="44" t="s">
        <v>3515</v>
      </c>
      <c r="F735" s="44" t="s">
        <v>10</v>
      </c>
      <c r="G735" s="44" t="s">
        <v>90</v>
      </c>
      <c r="H735" s="44">
        <v>0.62</v>
      </c>
      <c r="I735" s="44" t="s">
        <v>12</v>
      </c>
      <c r="J735" s="44" t="s">
        <v>2055</v>
      </c>
      <c r="K735" s="44" t="s">
        <v>694</v>
      </c>
      <c r="L735" s="44" t="s">
        <v>102</v>
      </c>
      <c r="M735" s="44" t="s">
        <v>21</v>
      </c>
      <c r="N735" s="44" t="s">
        <v>15</v>
      </c>
      <c r="O735" s="44" t="s">
        <v>3470</v>
      </c>
      <c r="P735" s="44" t="s">
        <v>17</v>
      </c>
    </row>
    <row r="736" spans="1:16">
      <c r="A736" s="44" t="s">
        <v>15</v>
      </c>
      <c r="B736" s="44">
        <v>374</v>
      </c>
      <c r="C736" s="44" t="s">
        <v>7221</v>
      </c>
      <c r="D736" s="44" t="s">
        <v>5620</v>
      </c>
      <c r="E736" s="44" t="s">
        <v>2180</v>
      </c>
      <c r="F736" s="44" t="s">
        <v>10</v>
      </c>
      <c r="G736" s="44" t="s">
        <v>98</v>
      </c>
      <c r="H736" s="44">
        <v>2.4969999999999999</v>
      </c>
      <c r="I736" s="44" t="s">
        <v>12</v>
      </c>
      <c r="J736" s="44" t="s">
        <v>57</v>
      </c>
      <c r="K736" s="44" t="s">
        <v>66</v>
      </c>
      <c r="L736" s="44" t="s">
        <v>1736</v>
      </c>
      <c r="M736" s="44" t="s">
        <v>21</v>
      </c>
      <c r="N736" s="44" t="s">
        <v>15</v>
      </c>
      <c r="O736" s="44" t="s">
        <v>3471</v>
      </c>
      <c r="P736" s="44" t="s">
        <v>35</v>
      </c>
    </row>
    <row r="737" spans="1:16">
      <c r="A737" s="44" t="s">
        <v>15</v>
      </c>
      <c r="B737" s="44">
        <v>373</v>
      </c>
      <c r="C737" s="44" t="s">
        <v>7222</v>
      </c>
      <c r="D737" s="44" t="s">
        <v>5620</v>
      </c>
      <c r="E737" s="44" t="s">
        <v>3337</v>
      </c>
      <c r="F737" s="44" t="s">
        <v>10</v>
      </c>
      <c r="G737" s="44" t="s">
        <v>90</v>
      </c>
      <c r="H737" s="44">
        <v>0.8</v>
      </c>
      <c r="I737" s="44" t="s">
        <v>12</v>
      </c>
      <c r="J737" s="44" t="s">
        <v>384</v>
      </c>
      <c r="K737" s="44" t="s">
        <v>15</v>
      </c>
      <c r="L737" s="44" t="s">
        <v>15</v>
      </c>
      <c r="M737" s="44" t="s">
        <v>30</v>
      </c>
      <c r="N737" s="44" t="s">
        <v>15</v>
      </c>
      <c r="O737" s="44" t="s">
        <v>3470</v>
      </c>
      <c r="P737" s="44" t="s">
        <v>26</v>
      </c>
    </row>
    <row r="738" spans="1:16">
      <c r="A738" s="44" t="s">
        <v>1599</v>
      </c>
      <c r="B738" s="44">
        <v>372</v>
      </c>
      <c r="C738" s="44" t="s">
        <v>354</v>
      </c>
      <c r="D738" s="44" t="s">
        <v>5620</v>
      </c>
      <c r="E738" s="44" t="s">
        <v>356</v>
      </c>
      <c r="F738" s="44" t="s">
        <v>10</v>
      </c>
      <c r="G738" s="44" t="s">
        <v>90</v>
      </c>
      <c r="H738" s="44">
        <v>0.4</v>
      </c>
      <c r="I738" s="44" t="s">
        <v>12</v>
      </c>
      <c r="J738" s="44" t="s">
        <v>158</v>
      </c>
      <c r="K738" s="44" t="s">
        <v>15</v>
      </c>
      <c r="L738" s="44" t="s">
        <v>15</v>
      </c>
      <c r="M738" s="44" t="s">
        <v>21</v>
      </c>
      <c r="N738" s="44" t="s">
        <v>15</v>
      </c>
      <c r="O738" s="44" t="s">
        <v>3470</v>
      </c>
      <c r="P738" s="44" t="s">
        <v>17</v>
      </c>
    </row>
    <row r="739" spans="1:16">
      <c r="A739" s="44" t="s">
        <v>15</v>
      </c>
      <c r="B739" s="44">
        <v>371</v>
      </c>
      <c r="C739" s="44" t="s">
        <v>7223</v>
      </c>
      <c r="D739" s="44" t="s">
        <v>5849</v>
      </c>
      <c r="E739" s="44" t="s">
        <v>2182</v>
      </c>
      <c r="F739" s="44" t="s">
        <v>10</v>
      </c>
      <c r="G739" s="44" t="s">
        <v>98</v>
      </c>
      <c r="H739" s="44">
        <v>0.93</v>
      </c>
      <c r="I739" s="44" t="s">
        <v>12</v>
      </c>
      <c r="J739" s="44" t="s">
        <v>909</v>
      </c>
      <c r="K739" s="44" t="s">
        <v>15</v>
      </c>
      <c r="L739" s="44" t="s">
        <v>15</v>
      </c>
      <c r="M739" s="44" t="s">
        <v>21</v>
      </c>
      <c r="N739" s="44" t="s">
        <v>15</v>
      </c>
      <c r="O739" s="44" t="s">
        <v>3470</v>
      </c>
      <c r="P739" s="44" t="s">
        <v>50</v>
      </c>
    </row>
    <row r="740" spans="1:16">
      <c r="A740" s="44" t="s">
        <v>1775</v>
      </c>
      <c r="B740" s="44">
        <v>370</v>
      </c>
      <c r="C740" s="44" t="s">
        <v>2183</v>
      </c>
      <c r="D740" s="44" t="s">
        <v>5729</v>
      </c>
      <c r="E740" s="44" t="s">
        <v>1258</v>
      </c>
      <c r="F740" s="44" t="s">
        <v>104</v>
      </c>
      <c r="G740" s="44" t="s">
        <v>98</v>
      </c>
      <c r="H740" s="44">
        <v>2</v>
      </c>
      <c r="I740" s="44" t="s">
        <v>12</v>
      </c>
      <c r="J740" s="44" t="s">
        <v>264</v>
      </c>
      <c r="K740" s="44" t="s">
        <v>15</v>
      </c>
      <c r="L740" s="44" t="s">
        <v>15</v>
      </c>
      <c r="M740" s="44" t="s">
        <v>14</v>
      </c>
      <c r="N740" s="44" t="s">
        <v>5469</v>
      </c>
      <c r="O740" s="44" t="s">
        <v>3470</v>
      </c>
      <c r="P740" s="44" t="s">
        <v>22</v>
      </c>
    </row>
    <row r="741" spans="1:16">
      <c r="A741" s="44" t="s">
        <v>15</v>
      </c>
      <c r="B741" s="44">
        <v>369</v>
      </c>
      <c r="C741" s="44" t="s">
        <v>7224</v>
      </c>
      <c r="D741" s="44" t="s">
        <v>5850</v>
      </c>
      <c r="E741" s="44" t="s">
        <v>1911</v>
      </c>
      <c r="F741" s="44" t="s">
        <v>10</v>
      </c>
      <c r="G741" s="44" t="s">
        <v>98</v>
      </c>
      <c r="H741" s="44">
        <v>0.96</v>
      </c>
      <c r="I741" s="44" t="s">
        <v>1713</v>
      </c>
      <c r="J741" s="44" t="s">
        <v>29</v>
      </c>
      <c r="K741" s="44" t="s">
        <v>15</v>
      </c>
      <c r="L741" s="44" t="s">
        <v>15</v>
      </c>
      <c r="M741" s="44" t="s">
        <v>21</v>
      </c>
      <c r="N741" s="44" t="s">
        <v>15</v>
      </c>
      <c r="O741" s="44" t="s">
        <v>3470</v>
      </c>
      <c r="P741" s="44" t="s">
        <v>28</v>
      </c>
    </row>
    <row r="742" spans="1:16">
      <c r="A742" s="44" t="s">
        <v>15</v>
      </c>
      <c r="B742" s="44">
        <v>368</v>
      </c>
      <c r="C742" s="44" t="s">
        <v>7225</v>
      </c>
      <c r="D742" s="44" t="s">
        <v>5850</v>
      </c>
      <c r="E742" s="44" t="s">
        <v>2184</v>
      </c>
      <c r="F742" s="44" t="s">
        <v>10</v>
      </c>
      <c r="G742" s="44" t="s">
        <v>98</v>
      </c>
      <c r="H742" s="44">
        <v>0.745</v>
      </c>
      <c r="I742" s="44" t="s">
        <v>12</v>
      </c>
      <c r="J742" s="44" t="s">
        <v>69</v>
      </c>
      <c r="K742" s="44" t="s">
        <v>2162</v>
      </c>
      <c r="L742" s="44" t="s">
        <v>39</v>
      </c>
      <c r="M742" s="44" t="s">
        <v>21</v>
      </c>
      <c r="N742" s="44" t="s">
        <v>15</v>
      </c>
      <c r="O742" s="44" t="s">
        <v>3470</v>
      </c>
      <c r="P742" s="44" t="s">
        <v>37</v>
      </c>
    </row>
    <row r="743" spans="1:16">
      <c r="A743" s="44" t="s">
        <v>15</v>
      </c>
      <c r="B743" s="44">
        <v>367</v>
      </c>
      <c r="C743" s="44" t="s">
        <v>7226</v>
      </c>
      <c r="D743" s="44" t="s">
        <v>5851</v>
      </c>
      <c r="E743" s="44" t="s">
        <v>2186</v>
      </c>
      <c r="F743" s="44" t="s">
        <v>10</v>
      </c>
      <c r="G743" s="44" t="s">
        <v>98</v>
      </c>
      <c r="H743" s="44">
        <v>0.41</v>
      </c>
      <c r="I743" s="44" t="s">
        <v>119</v>
      </c>
      <c r="J743" s="44" t="s">
        <v>29</v>
      </c>
      <c r="K743" s="44" t="s">
        <v>1971</v>
      </c>
      <c r="L743" s="44" t="s">
        <v>63</v>
      </c>
      <c r="M743" s="44" t="s">
        <v>85</v>
      </c>
      <c r="N743" s="44" t="s">
        <v>15</v>
      </c>
      <c r="O743" s="44" t="s">
        <v>3470</v>
      </c>
      <c r="P743" s="44" t="s">
        <v>65</v>
      </c>
    </row>
    <row r="744" spans="1:16">
      <c r="A744" s="44" t="s">
        <v>15</v>
      </c>
      <c r="B744" s="44">
        <v>366</v>
      </c>
      <c r="C744" s="44" t="s">
        <v>7227</v>
      </c>
      <c r="D744" s="44" t="s">
        <v>5851</v>
      </c>
      <c r="E744" s="44" t="s">
        <v>2805</v>
      </c>
      <c r="F744" s="44" t="s">
        <v>10</v>
      </c>
      <c r="G744" s="44" t="s">
        <v>98</v>
      </c>
      <c r="H744" s="44">
        <v>0.41</v>
      </c>
      <c r="I744" s="44" t="s">
        <v>12</v>
      </c>
      <c r="J744" s="44" t="s">
        <v>61</v>
      </c>
      <c r="K744" s="44" t="s">
        <v>15</v>
      </c>
      <c r="L744" s="44" t="s">
        <v>15</v>
      </c>
      <c r="M744" s="44" t="s">
        <v>21</v>
      </c>
      <c r="N744" s="44" t="s">
        <v>15</v>
      </c>
      <c r="O744" s="44" t="s">
        <v>3470</v>
      </c>
      <c r="P744" s="44" t="s">
        <v>131</v>
      </c>
    </row>
    <row r="745" spans="1:16">
      <c r="A745" s="44" t="s">
        <v>15</v>
      </c>
      <c r="B745" s="44">
        <v>365</v>
      </c>
      <c r="C745" s="44" t="s">
        <v>7228</v>
      </c>
      <c r="D745" s="44" t="s">
        <v>5852</v>
      </c>
      <c r="E745" s="44" t="s">
        <v>2190</v>
      </c>
      <c r="F745" s="44" t="s">
        <v>10</v>
      </c>
      <c r="G745" s="44" t="s">
        <v>90</v>
      </c>
      <c r="H745" s="44">
        <v>0.46500000000000002</v>
      </c>
      <c r="I745" s="44" t="s">
        <v>12</v>
      </c>
      <c r="J745" s="44" t="s">
        <v>815</v>
      </c>
      <c r="K745" s="44" t="s">
        <v>15</v>
      </c>
      <c r="L745" s="44" t="s">
        <v>15</v>
      </c>
      <c r="M745" s="44" t="s">
        <v>21</v>
      </c>
      <c r="N745" s="44" t="s">
        <v>15</v>
      </c>
      <c r="O745" s="44" t="s">
        <v>3470</v>
      </c>
      <c r="P745" s="44" t="s">
        <v>17</v>
      </c>
    </row>
    <row r="746" spans="1:16">
      <c r="A746" s="44" t="s">
        <v>15</v>
      </c>
      <c r="B746" s="44">
        <v>364</v>
      </c>
      <c r="C746" s="44" t="s">
        <v>7229</v>
      </c>
      <c r="D746" s="44" t="s">
        <v>5852</v>
      </c>
      <c r="E746" s="44" t="s">
        <v>2188</v>
      </c>
      <c r="F746" s="44" t="s">
        <v>10</v>
      </c>
      <c r="G746" s="44" t="s">
        <v>98</v>
      </c>
      <c r="H746" s="44">
        <v>0.5</v>
      </c>
      <c r="I746" s="44" t="s">
        <v>12</v>
      </c>
      <c r="J746" s="44" t="s">
        <v>61</v>
      </c>
      <c r="K746" s="44" t="s">
        <v>15</v>
      </c>
      <c r="L746" s="44" t="s">
        <v>15</v>
      </c>
      <c r="M746" s="44" t="s">
        <v>21</v>
      </c>
      <c r="N746" s="44" t="s">
        <v>15</v>
      </c>
      <c r="O746" s="44" t="s">
        <v>3470</v>
      </c>
      <c r="P746" s="44" t="s">
        <v>45</v>
      </c>
    </row>
    <row r="747" spans="1:16">
      <c r="A747" s="44" t="s">
        <v>15</v>
      </c>
      <c r="B747" s="44">
        <v>363</v>
      </c>
      <c r="C747" s="44" t="s">
        <v>7230</v>
      </c>
      <c r="D747" s="44" t="s">
        <v>5621</v>
      </c>
      <c r="E747" s="44" t="s">
        <v>2196</v>
      </c>
      <c r="F747" s="44" t="s">
        <v>10</v>
      </c>
      <c r="G747" s="44" t="s">
        <v>98</v>
      </c>
      <c r="H747" s="44">
        <v>0.28199999999999997</v>
      </c>
      <c r="I747" s="44" t="s">
        <v>12</v>
      </c>
      <c r="J747" s="44" t="s">
        <v>27</v>
      </c>
      <c r="K747" s="44" t="s">
        <v>15</v>
      </c>
      <c r="L747" s="44" t="s">
        <v>15</v>
      </c>
      <c r="M747" s="44" t="s">
        <v>21</v>
      </c>
      <c r="N747" s="44" t="s">
        <v>15</v>
      </c>
      <c r="O747" s="44" t="s">
        <v>3470</v>
      </c>
      <c r="P747" s="44" t="s">
        <v>56</v>
      </c>
    </row>
    <row r="748" spans="1:16">
      <c r="A748" s="44" t="s">
        <v>15</v>
      </c>
      <c r="B748" s="44">
        <v>362</v>
      </c>
      <c r="C748" s="44" t="s">
        <v>7231</v>
      </c>
      <c r="D748" s="44" t="s">
        <v>5621</v>
      </c>
      <c r="E748" s="44" t="s">
        <v>2194</v>
      </c>
      <c r="F748" s="44" t="s">
        <v>10</v>
      </c>
      <c r="G748" s="44" t="s">
        <v>98</v>
      </c>
      <c r="H748" s="44">
        <v>0.62</v>
      </c>
      <c r="I748" s="44" t="s">
        <v>1713</v>
      </c>
      <c r="J748" s="44" t="s">
        <v>61</v>
      </c>
      <c r="K748" s="44" t="s">
        <v>1971</v>
      </c>
      <c r="L748" s="44" t="s">
        <v>39</v>
      </c>
      <c r="M748" s="44" t="s">
        <v>14</v>
      </c>
      <c r="N748" s="44" t="s">
        <v>15</v>
      </c>
      <c r="O748" s="44" t="s">
        <v>3470</v>
      </c>
      <c r="P748" s="44" t="s">
        <v>17</v>
      </c>
    </row>
    <row r="749" spans="1:16">
      <c r="A749" s="44" t="s">
        <v>1599</v>
      </c>
      <c r="B749" s="44">
        <v>361</v>
      </c>
      <c r="C749" s="44" t="s">
        <v>153</v>
      </c>
      <c r="D749" s="44" t="s">
        <v>5621</v>
      </c>
      <c r="E749" s="44" t="s">
        <v>2800</v>
      </c>
      <c r="F749" s="44" t="s">
        <v>10</v>
      </c>
      <c r="G749" s="44" t="s">
        <v>11</v>
      </c>
      <c r="H749" s="44">
        <v>10</v>
      </c>
      <c r="I749" s="44" t="s">
        <v>12</v>
      </c>
      <c r="J749" s="44" t="s">
        <v>49</v>
      </c>
      <c r="K749" s="44" t="s">
        <v>15</v>
      </c>
      <c r="L749" s="44" t="s">
        <v>15</v>
      </c>
      <c r="M749" s="44" t="s">
        <v>14</v>
      </c>
      <c r="N749" s="44" t="s">
        <v>3732</v>
      </c>
      <c r="O749" s="44" t="s">
        <v>3470</v>
      </c>
      <c r="P749" s="44" t="s">
        <v>26</v>
      </c>
    </row>
    <row r="750" spans="1:16">
      <c r="A750" s="44" t="s">
        <v>15</v>
      </c>
      <c r="B750" s="44">
        <v>360</v>
      </c>
      <c r="C750" s="44" t="s">
        <v>7232</v>
      </c>
      <c r="D750" s="44" t="s">
        <v>5621</v>
      </c>
      <c r="E750" s="44" t="s">
        <v>3338</v>
      </c>
      <c r="F750" s="44" t="s">
        <v>10</v>
      </c>
      <c r="G750" s="44" t="s">
        <v>98</v>
      </c>
      <c r="H750" s="44">
        <v>2</v>
      </c>
      <c r="I750" s="44" t="s">
        <v>12</v>
      </c>
      <c r="J750" s="44" t="s">
        <v>46</v>
      </c>
      <c r="K750" s="44" t="s">
        <v>2162</v>
      </c>
      <c r="L750" s="44" t="s">
        <v>1610</v>
      </c>
      <c r="M750" s="44" t="s">
        <v>30</v>
      </c>
      <c r="N750" s="44" t="s">
        <v>15</v>
      </c>
      <c r="O750" s="44" t="s">
        <v>3471</v>
      </c>
      <c r="P750" s="44" t="s">
        <v>56</v>
      </c>
    </row>
    <row r="751" spans="1:16">
      <c r="A751" s="44" t="s">
        <v>15</v>
      </c>
      <c r="B751" s="44">
        <v>359</v>
      </c>
      <c r="C751" s="44" t="s">
        <v>7233</v>
      </c>
      <c r="D751" s="44" t="s">
        <v>5621</v>
      </c>
      <c r="E751" s="44" t="s">
        <v>2193</v>
      </c>
      <c r="F751" s="44" t="s">
        <v>10</v>
      </c>
      <c r="G751" s="44" t="s">
        <v>98</v>
      </c>
      <c r="H751" s="44">
        <v>1</v>
      </c>
      <c r="I751" s="44" t="s">
        <v>12</v>
      </c>
      <c r="J751" s="44" t="s">
        <v>61</v>
      </c>
      <c r="K751" s="44" t="s">
        <v>15</v>
      </c>
      <c r="L751" s="44" t="s">
        <v>15</v>
      </c>
      <c r="M751" s="44" t="s">
        <v>21</v>
      </c>
      <c r="N751" s="44" t="s">
        <v>15</v>
      </c>
      <c r="O751" s="44" t="s">
        <v>3470</v>
      </c>
      <c r="P751" s="44" t="s">
        <v>45</v>
      </c>
    </row>
    <row r="752" spans="1:16">
      <c r="A752" s="44" t="s">
        <v>15</v>
      </c>
      <c r="B752" s="44">
        <v>358</v>
      </c>
      <c r="C752" s="44" t="s">
        <v>7234</v>
      </c>
      <c r="D752" s="44" t="s">
        <v>5730</v>
      </c>
      <c r="E752" s="44" t="s">
        <v>146</v>
      </c>
      <c r="F752" s="44" t="s">
        <v>104</v>
      </c>
      <c r="G752" s="44" t="s">
        <v>98</v>
      </c>
      <c r="H752" s="44">
        <v>0.91</v>
      </c>
      <c r="I752" s="44" t="s">
        <v>12</v>
      </c>
      <c r="J752" s="44" t="s">
        <v>31</v>
      </c>
      <c r="K752" s="44" t="s">
        <v>120</v>
      </c>
      <c r="L752" s="44" t="s">
        <v>1736</v>
      </c>
      <c r="M752" s="44" t="s">
        <v>14</v>
      </c>
      <c r="N752" s="44" t="s">
        <v>15</v>
      </c>
      <c r="O752" s="44" t="s">
        <v>3470</v>
      </c>
      <c r="P752" s="44" t="s">
        <v>56</v>
      </c>
    </row>
    <row r="753" spans="1:16">
      <c r="A753" s="44" t="s">
        <v>15</v>
      </c>
      <c r="B753" s="44">
        <v>357</v>
      </c>
      <c r="C753" s="44" t="s">
        <v>7235</v>
      </c>
      <c r="D753" s="44" t="s">
        <v>5730</v>
      </c>
      <c r="E753" s="44" t="s">
        <v>2198</v>
      </c>
      <c r="F753" s="44" t="s">
        <v>10</v>
      </c>
      <c r="G753" s="44" t="s">
        <v>90</v>
      </c>
      <c r="H753" s="44">
        <v>1.6</v>
      </c>
      <c r="I753" s="44" t="s">
        <v>12</v>
      </c>
      <c r="J753" s="44" t="s">
        <v>590</v>
      </c>
      <c r="K753" s="44" t="s">
        <v>599</v>
      </c>
      <c r="L753" s="44" t="s">
        <v>102</v>
      </c>
      <c r="M753" s="44" t="s">
        <v>21</v>
      </c>
      <c r="N753" s="44" t="s">
        <v>15</v>
      </c>
      <c r="O753" s="44" t="s">
        <v>3470</v>
      </c>
      <c r="P753" s="44" t="s">
        <v>17</v>
      </c>
    </row>
    <row r="754" spans="1:16">
      <c r="A754" s="44" t="s">
        <v>15</v>
      </c>
      <c r="B754" s="44">
        <v>356</v>
      </c>
      <c r="C754" s="44" t="s">
        <v>7236</v>
      </c>
      <c r="D754" s="44" t="s">
        <v>5730</v>
      </c>
      <c r="E754" s="44" t="s">
        <v>2155</v>
      </c>
      <c r="F754" s="44" t="s">
        <v>10</v>
      </c>
      <c r="G754" s="44" t="s">
        <v>11</v>
      </c>
      <c r="H754" s="44">
        <v>20</v>
      </c>
      <c r="I754" s="44" t="s">
        <v>63</v>
      </c>
      <c r="J754" s="44" t="s">
        <v>2197</v>
      </c>
      <c r="K754" s="44" t="s">
        <v>15</v>
      </c>
      <c r="L754" s="44" t="s">
        <v>15</v>
      </c>
      <c r="M754" s="44" t="s">
        <v>14</v>
      </c>
      <c r="N754" s="44" t="s">
        <v>2721</v>
      </c>
      <c r="O754" s="44" t="s">
        <v>3327</v>
      </c>
      <c r="P754" s="44" t="s">
        <v>127</v>
      </c>
    </row>
    <row r="755" spans="1:16">
      <c r="A755" s="44" t="s">
        <v>15</v>
      </c>
      <c r="B755" s="44">
        <v>355</v>
      </c>
      <c r="C755" s="44" t="s">
        <v>7237</v>
      </c>
      <c r="D755" s="44" t="s">
        <v>5853</v>
      </c>
      <c r="E755" s="44" t="s">
        <v>2200</v>
      </c>
      <c r="F755" s="44" t="s">
        <v>10</v>
      </c>
      <c r="G755" s="44" t="s">
        <v>90</v>
      </c>
      <c r="H755" s="44">
        <v>1.47</v>
      </c>
      <c r="I755" s="44" t="s">
        <v>12</v>
      </c>
      <c r="J755" s="44" t="s">
        <v>778</v>
      </c>
      <c r="K755" s="44" t="s">
        <v>15</v>
      </c>
      <c r="L755" s="44" t="s">
        <v>15</v>
      </c>
      <c r="M755" s="44" t="s">
        <v>21</v>
      </c>
      <c r="N755" s="44" t="s">
        <v>15</v>
      </c>
      <c r="O755" s="44" t="s">
        <v>3470</v>
      </c>
      <c r="P755" s="44" t="s">
        <v>22</v>
      </c>
    </row>
    <row r="756" spans="1:16">
      <c r="A756" s="44" t="s">
        <v>15</v>
      </c>
      <c r="B756" s="44">
        <v>354</v>
      </c>
      <c r="C756" s="44" t="s">
        <v>7238</v>
      </c>
      <c r="D756" s="44" t="s">
        <v>5853</v>
      </c>
      <c r="E756" s="44" t="s">
        <v>1861</v>
      </c>
      <c r="F756" s="44" t="s">
        <v>10</v>
      </c>
      <c r="G756" s="44" t="s">
        <v>11</v>
      </c>
      <c r="H756" s="44">
        <v>3</v>
      </c>
      <c r="I756" s="44" t="s">
        <v>6193</v>
      </c>
      <c r="J756" s="44" t="s">
        <v>154</v>
      </c>
      <c r="K756" s="44" t="s">
        <v>155</v>
      </c>
      <c r="L756" s="44" t="s">
        <v>1734</v>
      </c>
      <c r="M756" s="44" t="s">
        <v>14</v>
      </c>
      <c r="N756" s="44" t="s">
        <v>3732</v>
      </c>
      <c r="O756" s="44" t="s">
        <v>3470</v>
      </c>
      <c r="P756" s="44" t="s">
        <v>17</v>
      </c>
    </row>
    <row r="757" spans="1:16">
      <c r="A757" s="44" t="s">
        <v>15</v>
      </c>
      <c r="B757" s="44">
        <v>353</v>
      </c>
      <c r="C757" s="44" t="s">
        <v>7239</v>
      </c>
      <c r="D757" s="44" t="s">
        <v>5853</v>
      </c>
      <c r="E757" s="44" t="s">
        <v>1123</v>
      </c>
      <c r="F757" s="44" t="s">
        <v>10</v>
      </c>
      <c r="G757" s="44" t="s">
        <v>98</v>
      </c>
      <c r="H757" s="44">
        <v>9.8000000000000004E-2</v>
      </c>
      <c r="I757" s="44" t="s">
        <v>119</v>
      </c>
      <c r="J757" s="44" t="s">
        <v>29</v>
      </c>
      <c r="K757" s="44" t="s">
        <v>15</v>
      </c>
      <c r="L757" s="44" t="s">
        <v>15</v>
      </c>
      <c r="M757" s="44" t="s">
        <v>30</v>
      </c>
      <c r="N757" s="44" t="s">
        <v>15</v>
      </c>
      <c r="O757" s="44" t="s">
        <v>1609</v>
      </c>
      <c r="P757" s="44" t="s">
        <v>65</v>
      </c>
    </row>
    <row r="758" spans="1:16">
      <c r="A758" s="44" t="s">
        <v>15</v>
      </c>
      <c r="B758" s="44">
        <v>352</v>
      </c>
      <c r="C758" s="44" t="s">
        <v>7240</v>
      </c>
      <c r="D758" s="44" t="s">
        <v>5853</v>
      </c>
      <c r="E758" s="44" t="s">
        <v>1123</v>
      </c>
      <c r="F758" s="44" t="s">
        <v>10</v>
      </c>
      <c r="G758" s="44" t="s">
        <v>462</v>
      </c>
      <c r="H758" s="44">
        <v>2.2559999999999998</v>
      </c>
      <c r="I758" s="44" t="s">
        <v>119</v>
      </c>
      <c r="J758" s="44" t="s">
        <v>29</v>
      </c>
      <c r="K758" s="44" t="s">
        <v>15</v>
      </c>
      <c r="L758" s="44" t="s">
        <v>15</v>
      </c>
      <c r="M758" s="44" t="s">
        <v>30</v>
      </c>
      <c r="N758" s="44" t="s">
        <v>15</v>
      </c>
      <c r="O758" s="44" t="s">
        <v>1609</v>
      </c>
      <c r="P758" s="44" t="s">
        <v>65</v>
      </c>
    </row>
    <row r="759" spans="1:16">
      <c r="A759" s="44" t="s">
        <v>15</v>
      </c>
      <c r="B759" s="44">
        <v>351</v>
      </c>
      <c r="C759" s="44" t="s">
        <v>7241</v>
      </c>
      <c r="D759" s="44" t="s">
        <v>5798</v>
      </c>
      <c r="E759" s="44" t="s">
        <v>2201</v>
      </c>
      <c r="F759" s="44" t="s">
        <v>10</v>
      </c>
      <c r="G759" s="44" t="s">
        <v>98</v>
      </c>
      <c r="H759" s="44">
        <v>2</v>
      </c>
      <c r="I759" s="44" t="s">
        <v>12</v>
      </c>
      <c r="J759" s="44" t="s">
        <v>909</v>
      </c>
      <c r="K759" s="44" t="s">
        <v>15</v>
      </c>
      <c r="L759" s="44" t="s">
        <v>15</v>
      </c>
      <c r="M759" s="44" t="s">
        <v>21</v>
      </c>
      <c r="N759" s="44" t="s">
        <v>15</v>
      </c>
      <c r="O759" s="44" t="s">
        <v>3470</v>
      </c>
      <c r="P759" s="44" t="s">
        <v>45</v>
      </c>
    </row>
    <row r="760" spans="1:16">
      <c r="A760" s="44" t="s">
        <v>15</v>
      </c>
      <c r="B760" s="44">
        <v>350</v>
      </c>
      <c r="C760" s="44" t="s">
        <v>7130</v>
      </c>
      <c r="D760" s="44" t="s">
        <v>5798</v>
      </c>
      <c r="E760" s="44" t="s">
        <v>3438</v>
      </c>
      <c r="F760" s="44" t="s">
        <v>10</v>
      </c>
      <c r="G760" s="44" t="s">
        <v>11</v>
      </c>
      <c r="H760" s="44">
        <v>40</v>
      </c>
      <c r="I760" s="44" t="s">
        <v>135</v>
      </c>
      <c r="J760" s="44" t="s">
        <v>2287</v>
      </c>
      <c r="K760" s="44" t="s">
        <v>15</v>
      </c>
      <c r="L760" s="44" t="s">
        <v>15</v>
      </c>
      <c r="M760" s="44" t="s">
        <v>14</v>
      </c>
      <c r="N760" s="44" t="s">
        <v>2721</v>
      </c>
      <c r="O760" s="44" t="s">
        <v>3327</v>
      </c>
      <c r="P760" s="44" t="s">
        <v>127</v>
      </c>
    </row>
    <row r="761" spans="1:16">
      <c r="A761" s="44" t="s">
        <v>15</v>
      </c>
      <c r="B761" s="44">
        <v>349</v>
      </c>
      <c r="C761" s="44" t="s">
        <v>2204</v>
      </c>
      <c r="D761" s="44" t="s">
        <v>5731</v>
      </c>
      <c r="E761" s="44" t="s">
        <v>2998</v>
      </c>
      <c r="F761" s="44" t="s">
        <v>106</v>
      </c>
      <c r="G761" s="44" t="s">
        <v>98</v>
      </c>
      <c r="H761" s="44">
        <v>0.5</v>
      </c>
      <c r="I761" s="44" t="s">
        <v>12</v>
      </c>
      <c r="J761" s="44" t="s">
        <v>46</v>
      </c>
      <c r="K761" s="44" t="s">
        <v>2203</v>
      </c>
      <c r="L761" s="44" t="s">
        <v>39</v>
      </c>
      <c r="M761" s="44" t="s">
        <v>30</v>
      </c>
      <c r="N761" s="44" t="s">
        <v>2688</v>
      </c>
      <c r="O761" s="44" t="s">
        <v>3470</v>
      </c>
      <c r="P761" s="44" t="s">
        <v>132</v>
      </c>
    </row>
    <row r="762" spans="1:16">
      <c r="A762" s="44" t="s">
        <v>15</v>
      </c>
      <c r="B762" s="44">
        <v>348</v>
      </c>
      <c r="C762" s="44" t="s">
        <v>2202</v>
      </c>
      <c r="D762" s="44" t="s">
        <v>5731</v>
      </c>
      <c r="E762" s="44" t="s">
        <v>905</v>
      </c>
      <c r="F762" s="44" t="s">
        <v>10</v>
      </c>
      <c r="G762" s="44" t="s">
        <v>98</v>
      </c>
      <c r="H762" s="44">
        <v>0.5</v>
      </c>
      <c r="I762" s="44" t="s">
        <v>1666</v>
      </c>
      <c r="J762" s="44" t="s">
        <v>46</v>
      </c>
      <c r="K762" s="44" t="s">
        <v>15</v>
      </c>
      <c r="L762" s="44" t="s">
        <v>15</v>
      </c>
      <c r="M762" s="44" t="s">
        <v>30</v>
      </c>
      <c r="N762" s="44" t="s">
        <v>2688</v>
      </c>
      <c r="O762" s="44" t="s">
        <v>3470</v>
      </c>
      <c r="P762" s="44" t="s">
        <v>132</v>
      </c>
    </row>
    <row r="763" spans="1:16">
      <c r="A763" s="44" t="s">
        <v>15</v>
      </c>
      <c r="B763" s="44">
        <v>347</v>
      </c>
      <c r="C763" s="44" t="s">
        <v>7242</v>
      </c>
      <c r="D763" s="44" t="s">
        <v>5731</v>
      </c>
      <c r="E763" s="44" t="s">
        <v>2191</v>
      </c>
      <c r="F763" s="44" t="s">
        <v>104</v>
      </c>
      <c r="G763" s="44" t="s">
        <v>98</v>
      </c>
      <c r="H763" s="44">
        <v>2</v>
      </c>
      <c r="I763" s="44" t="s">
        <v>12</v>
      </c>
      <c r="J763" s="44" t="s">
        <v>29</v>
      </c>
      <c r="K763" s="44" t="s">
        <v>2071</v>
      </c>
      <c r="L763" s="44" t="s">
        <v>39</v>
      </c>
      <c r="M763" s="44" t="s">
        <v>14</v>
      </c>
      <c r="N763" s="44" t="s">
        <v>15</v>
      </c>
      <c r="O763" s="44" t="s">
        <v>3470</v>
      </c>
      <c r="P763" s="44" t="s">
        <v>45</v>
      </c>
    </row>
    <row r="764" spans="1:16">
      <c r="A764" s="44" t="s">
        <v>15</v>
      </c>
      <c r="B764" s="44">
        <v>346</v>
      </c>
      <c r="C764" s="44" t="s">
        <v>7243</v>
      </c>
      <c r="D764" s="44" t="s">
        <v>5731</v>
      </c>
      <c r="E764" s="44" t="s">
        <v>2073</v>
      </c>
      <c r="F764" s="44" t="s">
        <v>10</v>
      </c>
      <c r="G764" s="44" t="s">
        <v>98</v>
      </c>
      <c r="H764" s="44">
        <v>2.0499999999999998</v>
      </c>
      <c r="I764" s="44" t="s">
        <v>12</v>
      </c>
      <c r="J764" s="44" t="s">
        <v>1425</v>
      </c>
      <c r="K764" s="44" t="s">
        <v>2125</v>
      </c>
      <c r="L764" s="44" t="s">
        <v>1736</v>
      </c>
      <c r="M764" s="44" t="s">
        <v>30</v>
      </c>
      <c r="N764" s="44" t="s">
        <v>15</v>
      </c>
      <c r="O764" s="44" t="s">
        <v>3470</v>
      </c>
      <c r="P764" s="44" t="s">
        <v>17</v>
      </c>
    </row>
    <row r="765" spans="1:16">
      <c r="A765" s="44" t="s">
        <v>15</v>
      </c>
      <c r="B765" s="44">
        <v>345</v>
      </c>
      <c r="C765" s="44" t="s">
        <v>7244</v>
      </c>
      <c r="D765" s="44" t="s">
        <v>5732</v>
      </c>
      <c r="E765" s="44" t="s">
        <v>1424</v>
      </c>
      <c r="F765" s="44" t="s">
        <v>105</v>
      </c>
      <c r="G765" s="44" t="s">
        <v>98</v>
      </c>
      <c r="H765" s="44">
        <v>3</v>
      </c>
      <c r="I765" s="44" t="s">
        <v>12</v>
      </c>
      <c r="J765" s="44" t="s">
        <v>61</v>
      </c>
      <c r="K765" s="44" t="s">
        <v>2205</v>
      </c>
      <c r="L765" s="44" t="s">
        <v>1610</v>
      </c>
      <c r="M765" s="44" t="s">
        <v>14</v>
      </c>
      <c r="N765" s="44" t="s">
        <v>15</v>
      </c>
      <c r="O765" s="44" t="s">
        <v>3470</v>
      </c>
      <c r="P765" s="44" t="s">
        <v>56</v>
      </c>
    </row>
    <row r="766" spans="1:16">
      <c r="A766" s="44" t="s">
        <v>15</v>
      </c>
      <c r="B766" s="44">
        <v>344</v>
      </c>
      <c r="C766" s="44" t="s">
        <v>7245</v>
      </c>
      <c r="D766" s="44" t="s">
        <v>5923</v>
      </c>
      <c r="E766" s="44" t="s">
        <v>2206</v>
      </c>
      <c r="F766" s="44" t="s">
        <v>1967</v>
      </c>
      <c r="G766" s="44" t="s">
        <v>98</v>
      </c>
      <c r="H766" s="44">
        <v>3</v>
      </c>
      <c r="I766" s="44" t="s">
        <v>12</v>
      </c>
      <c r="J766" s="44" t="s">
        <v>1909</v>
      </c>
      <c r="K766" s="44" t="s">
        <v>15</v>
      </c>
      <c r="L766" s="44" t="s">
        <v>15</v>
      </c>
      <c r="M766" s="44" t="s">
        <v>14</v>
      </c>
      <c r="N766" s="44" t="s">
        <v>15</v>
      </c>
      <c r="O766" s="44" t="s">
        <v>3470</v>
      </c>
      <c r="P766" s="44" t="s">
        <v>50</v>
      </c>
    </row>
    <row r="767" spans="1:16">
      <c r="A767" s="44" t="s">
        <v>15</v>
      </c>
      <c r="B767" s="44">
        <v>343</v>
      </c>
      <c r="C767" s="44" t="s">
        <v>7246</v>
      </c>
      <c r="D767" s="44" t="s">
        <v>5854</v>
      </c>
      <c r="E767" s="44" t="s">
        <v>2207</v>
      </c>
      <c r="F767" s="44" t="s">
        <v>10</v>
      </c>
      <c r="G767" s="44" t="s">
        <v>90</v>
      </c>
      <c r="H767" s="44">
        <v>1.35</v>
      </c>
      <c r="I767" s="44" t="s">
        <v>12</v>
      </c>
      <c r="J767" s="44" t="s">
        <v>83</v>
      </c>
      <c r="K767" s="44" t="s">
        <v>15</v>
      </c>
      <c r="L767" s="44" t="s">
        <v>15</v>
      </c>
      <c r="M767" s="44" t="s">
        <v>21</v>
      </c>
      <c r="N767" s="44" t="s">
        <v>15</v>
      </c>
      <c r="O767" s="44" t="s">
        <v>3470</v>
      </c>
      <c r="P767" s="44" t="s">
        <v>17</v>
      </c>
    </row>
    <row r="768" spans="1:16">
      <c r="A768" s="44" t="s">
        <v>1599</v>
      </c>
      <c r="B768" s="44">
        <v>342</v>
      </c>
      <c r="C768" s="44" t="s">
        <v>156</v>
      </c>
      <c r="D768" s="44" t="s">
        <v>5622</v>
      </c>
      <c r="E768" s="44" t="s">
        <v>1615</v>
      </c>
      <c r="F768" s="44" t="s">
        <v>10</v>
      </c>
      <c r="G768" s="44" t="s">
        <v>11</v>
      </c>
      <c r="H768" s="44">
        <v>10</v>
      </c>
      <c r="I768" s="44" t="s">
        <v>12</v>
      </c>
      <c r="J768" s="44" t="s">
        <v>157</v>
      </c>
      <c r="K768" s="44" t="s">
        <v>95</v>
      </c>
      <c r="L768" s="44" t="s">
        <v>1737</v>
      </c>
      <c r="M768" s="44" t="s">
        <v>14</v>
      </c>
      <c r="N768" s="44" t="s">
        <v>3732</v>
      </c>
      <c r="O768" s="44" t="s">
        <v>3470</v>
      </c>
      <c r="P768" s="44" t="s">
        <v>26</v>
      </c>
    </row>
    <row r="769" spans="1:16">
      <c r="A769" s="44" t="s">
        <v>15</v>
      </c>
      <c r="B769" s="44">
        <v>341</v>
      </c>
      <c r="C769" s="44" t="s">
        <v>7247</v>
      </c>
      <c r="D769" s="44" t="s">
        <v>5686</v>
      </c>
      <c r="E769" s="44" t="s">
        <v>1862</v>
      </c>
      <c r="F769" s="44" t="s">
        <v>10</v>
      </c>
      <c r="G769" s="44" t="s">
        <v>11</v>
      </c>
      <c r="H769" s="44">
        <v>4.9000000000000004</v>
      </c>
      <c r="I769" s="44" t="s">
        <v>12</v>
      </c>
      <c r="J769" s="44" t="s">
        <v>46</v>
      </c>
      <c r="K769" s="44" t="s">
        <v>15</v>
      </c>
      <c r="L769" s="44" t="s">
        <v>15</v>
      </c>
      <c r="M769" s="44" t="s">
        <v>14</v>
      </c>
      <c r="N769" s="44" t="s">
        <v>3732</v>
      </c>
      <c r="O769" s="44" t="s">
        <v>3470</v>
      </c>
      <c r="P769" s="44" t="s">
        <v>26</v>
      </c>
    </row>
    <row r="770" spans="1:16">
      <c r="A770" s="44" t="s">
        <v>15</v>
      </c>
      <c r="B770" s="44">
        <v>340</v>
      </c>
      <c r="C770" s="44" t="s">
        <v>7248</v>
      </c>
      <c r="D770" s="44" t="s">
        <v>5686</v>
      </c>
      <c r="E770" s="44" t="s">
        <v>2209</v>
      </c>
      <c r="F770" s="44" t="s">
        <v>10</v>
      </c>
      <c r="G770" s="44" t="s">
        <v>98</v>
      </c>
      <c r="H770" s="44">
        <v>2.2400000000000002</v>
      </c>
      <c r="I770" s="44" t="s">
        <v>6193</v>
      </c>
      <c r="J770" s="44" t="s">
        <v>31</v>
      </c>
      <c r="K770" s="44" t="s">
        <v>15</v>
      </c>
      <c r="L770" s="44" t="s">
        <v>15</v>
      </c>
      <c r="M770" s="44" t="s">
        <v>14</v>
      </c>
      <c r="N770" s="44" t="s">
        <v>2689</v>
      </c>
      <c r="O770" s="44" t="s">
        <v>3098</v>
      </c>
      <c r="P770" s="44" t="s">
        <v>65</v>
      </c>
    </row>
    <row r="771" spans="1:16">
      <c r="A771" s="44" t="s">
        <v>1775</v>
      </c>
      <c r="B771" s="44">
        <v>339</v>
      </c>
      <c r="C771" s="44" t="s">
        <v>7249</v>
      </c>
      <c r="D771" s="44" t="s">
        <v>5686</v>
      </c>
      <c r="E771" s="44" t="s">
        <v>3582</v>
      </c>
      <c r="F771" s="44" t="s">
        <v>1912</v>
      </c>
      <c r="G771" s="44" t="s">
        <v>11</v>
      </c>
      <c r="H771" s="44">
        <v>25</v>
      </c>
      <c r="I771" s="44" t="s">
        <v>12</v>
      </c>
      <c r="J771" s="44" t="s">
        <v>590</v>
      </c>
      <c r="K771" s="44" t="s">
        <v>1914</v>
      </c>
      <c r="L771" s="44" t="s">
        <v>1728</v>
      </c>
      <c r="M771" s="44" t="s">
        <v>14</v>
      </c>
      <c r="N771" s="44" t="s">
        <v>2721</v>
      </c>
      <c r="O771" s="44" t="s">
        <v>3098</v>
      </c>
      <c r="P771" s="44" t="s">
        <v>127</v>
      </c>
    </row>
    <row r="772" spans="1:16">
      <c r="A772" s="44" t="s">
        <v>15</v>
      </c>
      <c r="B772" s="44">
        <v>338</v>
      </c>
      <c r="C772" s="44" t="s">
        <v>7250</v>
      </c>
      <c r="D772" s="44" t="s">
        <v>5733</v>
      </c>
      <c r="E772" s="44" t="s">
        <v>2807</v>
      </c>
      <c r="F772" s="44" t="s">
        <v>10</v>
      </c>
      <c r="G772" s="44" t="s">
        <v>98</v>
      </c>
      <c r="H772" s="44">
        <v>0.71</v>
      </c>
      <c r="I772" s="44" t="s">
        <v>1713</v>
      </c>
      <c r="J772" s="44" t="s">
        <v>64</v>
      </c>
      <c r="K772" s="44" t="s">
        <v>15</v>
      </c>
      <c r="L772" s="44" t="s">
        <v>15</v>
      </c>
      <c r="M772" s="44" t="s">
        <v>21</v>
      </c>
      <c r="N772" s="44" t="s">
        <v>15</v>
      </c>
      <c r="O772" s="44" t="s">
        <v>3470</v>
      </c>
      <c r="P772" s="44" t="s">
        <v>37</v>
      </c>
    </row>
    <row r="773" spans="1:16">
      <c r="A773" s="44" t="s">
        <v>15</v>
      </c>
      <c r="B773" s="44">
        <v>337</v>
      </c>
      <c r="C773" s="44" t="s">
        <v>7251</v>
      </c>
      <c r="D773" s="44" t="s">
        <v>5733</v>
      </c>
      <c r="E773" s="44" t="s">
        <v>2215</v>
      </c>
      <c r="F773" s="44" t="s">
        <v>10</v>
      </c>
      <c r="G773" s="44" t="s">
        <v>90</v>
      </c>
      <c r="H773" s="44">
        <v>0.3</v>
      </c>
      <c r="I773" s="44" t="s">
        <v>1713</v>
      </c>
      <c r="J773" s="44" t="s">
        <v>815</v>
      </c>
      <c r="K773" s="44" t="s">
        <v>15</v>
      </c>
      <c r="L773" s="44" t="s">
        <v>15</v>
      </c>
      <c r="M773" s="44" t="s">
        <v>21</v>
      </c>
      <c r="N773" s="44" t="s">
        <v>15</v>
      </c>
      <c r="O773" s="44" t="s">
        <v>3470</v>
      </c>
      <c r="P773" s="44" t="s">
        <v>17</v>
      </c>
    </row>
    <row r="774" spans="1:16">
      <c r="A774" s="44" t="s">
        <v>15</v>
      </c>
      <c r="B774" s="44">
        <v>336</v>
      </c>
      <c r="C774" s="44" t="s">
        <v>7252</v>
      </c>
      <c r="D774" s="44" t="s">
        <v>5733</v>
      </c>
      <c r="E774" s="44" t="s">
        <v>2213</v>
      </c>
      <c r="F774" s="44" t="s">
        <v>10</v>
      </c>
      <c r="G774" s="44" t="s">
        <v>98</v>
      </c>
      <c r="H774" s="44">
        <v>0.4</v>
      </c>
      <c r="I774" s="44" t="s">
        <v>119</v>
      </c>
      <c r="J774" s="44" t="s">
        <v>57</v>
      </c>
      <c r="K774" s="44" t="s">
        <v>15</v>
      </c>
      <c r="L774" s="44" t="s">
        <v>15</v>
      </c>
      <c r="M774" s="44" t="s">
        <v>70</v>
      </c>
      <c r="N774" s="44" t="s">
        <v>15</v>
      </c>
      <c r="O774" s="44" t="s">
        <v>3470</v>
      </c>
      <c r="P774" s="44" t="s">
        <v>17</v>
      </c>
    </row>
    <row r="775" spans="1:16">
      <c r="A775" s="44" t="s">
        <v>15</v>
      </c>
      <c r="B775" s="44">
        <v>335</v>
      </c>
      <c r="C775" s="44" t="s">
        <v>7253</v>
      </c>
      <c r="D775" s="44" t="s">
        <v>5733</v>
      </c>
      <c r="E775" s="44" t="s">
        <v>2211</v>
      </c>
      <c r="F775" s="44" t="s">
        <v>308</v>
      </c>
      <c r="G775" s="44" t="s">
        <v>90</v>
      </c>
      <c r="H775" s="44">
        <v>0.9</v>
      </c>
      <c r="I775" s="44" t="s">
        <v>12</v>
      </c>
      <c r="J775" s="44" t="s">
        <v>897</v>
      </c>
      <c r="K775" s="44" t="s">
        <v>615</v>
      </c>
      <c r="L775" s="44" t="s">
        <v>39</v>
      </c>
      <c r="M775" s="44" t="s">
        <v>30</v>
      </c>
      <c r="N775" s="44" t="s">
        <v>15</v>
      </c>
      <c r="O775" s="44" t="s">
        <v>3470</v>
      </c>
      <c r="P775" s="44" t="s">
        <v>26</v>
      </c>
    </row>
    <row r="776" spans="1:16">
      <c r="A776" s="44" t="s">
        <v>1599</v>
      </c>
      <c r="B776" s="44">
        <v>334</v>
      </c>
      <c r="C776" s="44" t="s">
        <v>357</v>
      </c>
      <c r="D776" s="44" t="s">
        <v>5623</v>
      </c>
      <c r="E776" s="44" t="s">
        <v>3364</v>
      </c>
      <c r="F776" s="44" t="s">
        <v>105</v>
      </c>
      <c r="G776" s="44" t="s">
        <v>98</v>
      </c>
      <c r="H776" s="44">
        <v>3</v>
      </c>
      <c r="I776" s="44" t="s">
        <v>119</v>
      </c>
      <c r="J776" s="44" t="s">
        <v>358</v>
      </c>
      <c r="K776" s="44" t="s">
        <v>359</v>
      </c>
      <c r="L776" s="44" t="s">
        <v>1610</v>
      </c>
      <c r="M776" s="44" t="s">
        <v>85</v>
      </c>
      <c r="N776" s="44" t="s">
        <v>15</v>
      </c>
      <c r="O776" s="44" t="s">
        <v>3470</v>
      </c>
      <c r="P776" s="44" t="s">
        <v>26</v>
      </c>
    </row>
    <row r="777" spans="1:16">
      <c r="A777" s="44" t="s">
        <v>1775</v>
      </c>
      <c r="B777" s="44">
        <v>333</v>
      </c>
      <c r="C777" s="44" t="s">
        <v>7254</v>
      </c>
      <c r="D777" s="44" t="s">
        <v>5623</v>
      </c>
      <c r="E777" s="44" t="s">
        <v>1002</v>
      </c>
      <c r="F777" s="44" t="s">
        <v>151</v>
      </c>
      <c r="G777" s="44" t="s">
        <v>98</v>
      </c>
      <c r="H777" s="44">
        <v>1.1000000000000001</v>
      </c>
      <c r="I777" s="44" t="s">
        <v>12</v>
      </c>
      <c r="J777" s="44" t="s">
        <v>909</v>
      </c>
      <c r="K777" s="44" t="s">
        <v>68</v>
      </c>
      <c r="L777" s="44" t="s">
        <v>39</v>
      </c>
      <c r="M777" s="44" t="s">
        <v>30</v>
      </c>
      <c r="N777" s="44" t="s">
        <v>15</v>
      </c>
      <c r="O777" s="44" t="s">
        <v>3470</v>
      </c>
      <c r="P777" s="44" t="s">
        <v>56</v>
      </c>
    </row>
    <row r="778" spans="1:16">
      <c r="A778" s="44" t="s">
        <v>15</v>
      </c>
      <c r="B778" s="44">
        <v>332</v>
      </c>
      <c r="C778" s="44" t="s">
        <v>7255</v>
      </c>
      <c r="D778" s="44" t="s">
        <v>5734</v>
      </c>
      <c r="E778" s="44" t="s">
        <v>146</v>
      </c>
      <c r="F778" s="44" t="s">
        <v>104</v>
      </c>
      <c r="G778" s="44" t="s">
        <v>98</v>
      </c>
      <c r="H778" s="44">
        <v>1.7</v>
      </c>
      <c r="I778" s="44" t="s">
        <v>12</v>
      </c>
      <c r="J778" s="44" t="s">
        <v>31</v>
      </c>
      <c r="K778" s="44" t="s">
        <v>66</v>
      </c>
      <c r="L778" s="44" t="s">
        <v>1610</v>
      </c>
      <c r="M778" s="44" t="s">
        <v>14</v>
      </c>
      <c r="N778" s="44" t="s">
        <v>15</v>
      </c>
      <c r="O778" s="44" t="s">
        <v>3470</v>
      </c>
      <c r="P778" s="44" t="s">
        <v>56</v>
      </c>
    </row>
    <row r="779" spans="1:16">
      <c r="A779" s="44" t="s">
        <v>15</v>
      </c>
      <c r="B779" s="44">
        <v>331</v>
      </c>
      <c r="C779" s="44" t="s">
        <v>7256</v>
      </c>
      <c r="D779" s="44" t="s">
        <v>5734</v>
      </c>
      <c r="E779" s="44" t="s">
        <v>2225</v>
      </c>
      <c r="F779" s="44" t="s">
        <v>10</v>
      </c>
      <c r="G779" s="44" t="s">
        <v>98</v>
      </c>
      <c r="H779" s="44">
        <v>0.56999999999999995</v>
      </c>
      <c r="I779" s="44" t="s">
        <v>12</v>
      </c>
      <c r="J779" s="44" t="s">
        <v>61</v>
      </c>
      <c r="K779" s="44" t="s">
        <v>15</v>
      </c>
      <c r="L779" s="44" t="s">
        <v>15</v>
      </c>
      <c r="M779" s="44" t="s">
        <v>70</v>
      </c>
      <c r="N779" s="44" t="s">
        <v>15</v>
      </c>
      <c r="O779" s="44" t="s">
        <v>3470</v>
      </c>
      <c r="P779" s="44" t="s">
        <v>56</v>
      </c>
    </row>
    <row r="780" spans="1:16">
      <c r="A780" s="44" t="s">
        <v>15</v>
      </c>
      <c r="B780" s="44">
        <v>330</v>
      </c>
      <c r="C780" s="44" t="s">
        <v>7257</v>
      </c>
      <c r="D780" s="44" t="s">
        <v>5734</v>
      </c>
      <c r="E780" s="44" t="s">
        <v>2224</v>
      </c>
      <c r="F780" s="44" t="s">
        <v>10</v>
      </c>
      <c r="G780" s="44" t="s">
        <v>98</v>
      </c>
      <c r="H780" s="44">
        <v>0.63</v>
      </c>
      <c r="I780" s="44" t="s">
        <v>12</v>
      </c>
      <c r="J780" s="44" t="s">
        <v>909</v>
      </c>
      <c r="K780" s="44" t="s">
        <v>15</v>
      </c>
      <c r="L780" s="44" t="s">
        <v>15</v>
      </c>
      <c r="M780" s="44" t="s">
        <v>70</v>
      </c>
      <c r="N780" s="44" t="s">
        <v>15</v>
      </c>
      <c r="O780" s="44" t="s">
        <v>3470</v>
      </c>
      <c r="P780" s="44" t="s">
        <v>56</v>
      </c>
    </row>
    <row r="781" spans="1:16">
      <c r="A781" s="44" t="s">
        <v>15</v>
      </c>
      <c r="B781" s="44">
        <v>329</v>
      </c>
      <c r="C781" s="44" t="s">
        <v>7258</v>
      </c>
      <c r="D781" s="44" t="s">
        <v>5734</v>
      </c>
      <c r="E781" s="44" t="s">
        <v>2219</v>
      </c>
      <c r="F781" s="44" t="s">
        <v>10</v>
      </c>
      <c r="G781" s="44" t="s">
        <v>98</v>
      </c>
      <c r="H781" s="44">
        <v>0.21199999999999999</v>
      </c>
      <c r="I781" s="44" t="s">
        <v>2217</v>
      </c>
      <c r="J781" s="44" t="s">
        <v>727</v>
      </c>
      <c r="K781" s="44" t="s">
        <v>15</v>
      </c>
      <c r="L781" s="44" t="s">
        <v>15</v>
      </c>
      <c r="M781" s="44" t="s">
        <v>30</v>
      </c>
      <c r="N781" s="44" t="s">
        <v>15</v>
      </c>
      <c r="O781" s="44" t="s">
        <v>3471</v>
      </c>
      <c r="P781" s="44" t="s">
        <v>56</v>
      </c>
    </row>
    <row r="782" spans="1:16">
      <c r="A782" s="44" t="s">
        <v>15</v>
      </c>
      <c r="B782" s="44">
        <v>328</v>
      </c>
      <c r="C782" s="44" t="s">
        <v>2221</v>
      </c>
      <c r="D782" s="44" t="s">
        <v>5734</v>
      </c>
      <c r="E782" s="44" t="s">
        <v>2222</v>
      </c>
      <c r="F782" s="44" t="s">
        <v>1991</v>
      </c>
      <c r="G782" s="44" t="s">
        <v>98</v>
      </c>
      <c r="H782" s="44">
        <v>1</v>
      </c>
      <c r="I782" s="44" t="s">
        <v>12</v>
      </c>
      <c r="J782" s="44" t="s">
        <v>24</v>
      </c>
      <c r="K782" s="44" t="s">
        <v>143</v>
      </c>
      <c r="L782" s="44" t="s">
        <v>39</v>
      </c>
      <c r="M782" s="44" t="s">
        <v>70</v>
      </c>
      <c r="N782" s="44" t="s">
        <v>2688</v>
      </c>
      <c r="O782" s="44" t="s">
        <v>1609</v>
      </c>
      <c r="P782" s="44" t="s">
        <v>65</v>
      </c>
    </row>
    <row r="783" spans="1:16">
      <c r="A783" s="44" t="s">
        <v>15</v>
      </c>
      <c r="B783" s="44">
        <v>327</v>
      </c>
      <c r="C783" s="44" t="s">
        <v>7259</v>
      </c>
      <c r="D783" s="44" t="s">
        <v>5855</v>
      </c>
      <c r="E783" s="44" t="s">
        <v>2231</v>
      </c>
      <c r="F783" s="44" t="s">
        <v>10</v>
      </c>
      <c r="G783" s="44" t="s">
        <v>90</v>
      </c>
      <c r="H783" s="44">
        <v>0.72</v>
      </c>
      <c r="I783" s="44" t="s">
        <v>12</v>
      </c>
      <c r="J783" s="44" t="s">
        <v>124</v>
      </c>
      <c r="K783" s="44" t="s">
        <v>15</v>
      </c>
      <c r="L783" s="44" t="s">
        <v>15</v>
      </c>
      <c r="M783" s="44" t="s">
        <v>70</v>
      </c>
      <c r="N783" s="44" t="s">
        <v>15</v>
      </c>
      <c r="O783" s="44" t="s">
        <v>3470</v>
      </c>
      <c r="P783" s="44" t="s">
        <v>26</v>
      </c>
    </row>
    <row r="784" spans="1:16">
      <c r="A784" s="44" t="s">
        <v>15</v>
      </c>
      <c r="B784" s="44">
        <v>326</v>
      </c>
      <c r="C784" s="44" t="s">
        <v>7260</v>
      </c>
      <c r="D784" s="44" t="s">
        <v>5855</v>
      </c>
      <c r="E784" s="44" t="s">
        <v>2230</v>
      </c>
      <c r="F784" s="44" t="s">
        <v>10</v>
      </c>
      <c r="G784" s="44" t="s">
        <v>98</v>
      </c>
      <c r="H784" s="44">
        <v>1.0760000000000001</v>
      </c>
      <c r="I784" s="44" t="s">
        <v>119</v>
      </c>
      <c r="J784" s="44" t="s">
        <v>625</v>
      </c>
      <c r="K784" s="44" t="s">
        <v>15</v>
      </c>
      <c r="L784" s="44" t="s">
        <v>15</v>
      </c>
      <c r="M784" s="44" t="s">
        <v>479</v>
      </c>
      <c r="N784" s="44" t="s">
        <v>15</v>
      </c>
      <c r="O784" s="44" t="s">
        <v>1609</v>
      </c>
      <c r="P784" s="44" t="s">
        <v>65</v>
      </c>
    </row>
    <row r="785" spans="1:16">
      <c r="A785" s="44" t="s">
        <v>1775</v>
      </c>
      <c r="B785" s="44">
        <v>325</v>
      </c>
      <c r="C785" s="44" t="s">
        <v>2228</v>
      </c>
      <c r="D785" s="44" t="s">
        <v>5855</v>
      </c>
      <c r="E785" s="44" t="s">
        <v>2229</v>
      </c>
      <c r="F785" s="44" t="s">
        <v>151</v>
      </c>
      <c r="G785" s="44" t="s">
        <v>98</v>
      </c>
      <c r="H785" s="44">
        <v>4</v>
      </c>
      <c r="I785" s="44" t="s">
        <v>12</v>
      </c>
      <c r="J785" s="44" t="s">
        <v>64</v>
      </c>
      <c r="K785" s="44" t="s">
        <v>25</v>
      </c>
      <c r="L785" s="44" t="s">
        <v>39</v>
      </c>
      <c r="M785" s="44" t="s">
        <v>14</v>
      </c>
      <c r="N785" s="44" t="s">
        <v>5469</v>
      </c>
      <c r="O785" s="44" t="s">
        <v>3470</v>
      </c>
      <c r="P785" s="44" t="s">
        <v>65</v>
      </c>
    </row>
    <row r="786" spans="1:16">
      <c r="A786" s="44" t="s">
        <v>1775</v>
      </c>
      <c r="B786" s="44">
        <v>324</v>
      </c>
      <c r="C786" s="44" t="s">
        <v>7261</v>
      </c>
      <c r="D786" s="44" t="s">
        <v>5855</v>
      </c>
      <c r="E786" s="44" t="s">
        <v>3339</v>
      </c>
      <c r="F786" s="44" t="s">
        <v>2226</v>
      </c>
      <c r="G786" s="44" t="s">
        <v>98</v>
      </c>
      <c r="H786" s="44">
        <v>3</v>
      </c>
      <c r="I786" s="44" t="s">
        <v>12</v>
      </c>
      <c r="J786" s="44" t="s">
        <v>2227</v>
      </c>
      <c r="K786" s="44" t="s">
        <v>241</v>
      </c>
      <c r="L786" s="44" t="s">
        <v>2095</v>
      </c>
      <c r="M786" s="44" t="s">
        <v>30</v>
      </c>
      <c r="N786" s="44" t="s">
        <v>15</v>
      </c>
      <c r="O786" s="44" t="s">
        <v>3471</v>
      </c>
      <c r="P786" s="44" t="s">
        <v>127</v>
      </c>
    </row>
    <row r="787" spans="1:16">
      <c r="A787" s="44" t="s">
        <v>1775</v>
      </c>
      <c r="B787" s="44">
        <v>323</v>
      </c>
      <c r="C787" s="44" t="s">
        <v>7262</v>
      </c>
      <c r="D787" s="44" t="s">
        <v>5735</v>
      </c>
      <c r="E787" s="44" t="s">
        <v>2236</v>
      </c>
      <c r="F787" s="44" t="s">
        <v>747</v>
      </c>
      <c r="G787" s="44" t="s">
        <v>98</v>
      </c>
      <c r="H787" s="44">
        <v>6.25</v>
      </c>
      <c r="I787" s="44" t="s">
        <v>1663</v>
      </c>
      <c r="J787" s="44" t="s">
        <v>2237</v>
      </c>
      <c r="K787" s="44" t="s">
        <v>2238</v>
      </c>
      <c r="L787" s="44" t="s">
        <v>1737</v>
      </c>
      <c r="M787" s="44" t="s">
        <v>14</v>
      </c>
      <c r="N787" s="44" t="s">
        <v>15</v>
      </c>
      <c r="O787" s="44" t="s">
        <v>3471</v>
      </c>
      <c r="P787" s="44" t="s">
        <v>127</v>
      </c>
    </row>
    <row r="788" spans="1:16">
      <c r="A788" s="44" t="s">
        <v>1775</v>
      </c>
      <c r="B788" s="44">
        <v>322</v>
      </c>
      <c r="C788" s="44" t="s">
        <v>2235</v>
      </c>
      <c r="D788" s="44" t="s">
        <v>5735</v>
      </c>
      <c r="E788" s="44" t="s">
        <v>2236</v>
      </c>
      <c r="F788" s="44" t="s">
        <v>747</v>
      </c>
      <c r="G788" s="44" t="s">
        <v>98</v>
      </c>
      <c r="H788" s="44">
        <v>6.25</v>
      </c>
      <c r="I788" s="44" t="s">
        <v>63</v>
      </c>
      <c r="J788" s="44" t="s">
        <v>2233</v>
      </c>
      <c r="K788" s="44" t="s">
        <v>2234</v>
      </c>
      <c r="L788" s="44" t="s">
        <v>39</v>
      </c>
      <c r="M788" s="44" t="s">
        <v>14</v>
      </c>
      <c r="N788" s="44" t="s">
        <v>2688</v>
      </c>
      <c r="O788" s="44" t="s">
        <v>3471</v>
      </c>
      <c r="P788" s="44" t="s">
        <v>127</v>
      </c>
    </row>
    <row r="789" spans="1:16">
      <c r="A789" s="44" t="s">
        <v>15</v>
      </c>
      <c r="B789" s="44">
        <v>321</v>
      </c>
      <c r="C789" s="44" t="s">
        <v>7263</v>
      </c>
      <c r="D789" s="44" t="s">
        <v>5735</v>
      </c>
      <c r="E789" s="44" t="s">
        <v>96</v>
      </c>
      <c r="F789" s="44" t="s">
        <v>10</v>
      </c>
      <c r="G789" s="44" t="s">
        <v>11</v>
      </c>
      <c r="H789" s="44">
        <v>5</v>
      </c>
      <c r="I789" s="44" t="s">
        <v>12</v>
      </c>
      <c r="J789" s="44" t="s">
        <v>158</v>
      </c>
      <c r="K789" s="44" t="s">
        <v>15</v>
      </c>
      <c r="L789" s="44" t="s">
        <v>15</v>
      </c>
      <c r="M789" s="44" t="s">
        <v>14</v>
      </c>
      <c r="N789" s="44" t="s">
        <v>3732</v>
      </c>
      <c r="O789" s="44" t="s">
        <v>3470</v>
      </c>
      <c r="P789" s="44" t="s">
        <v>26</v>
      </c>
    </row>
    <row r="790" spans="1:16">
      <c r="A790" s="44" t="s">
        <v>15</v>
      </c>
      <c r="B790" s="44">
        <v>320</v>
      </c>
      <c r="C790" s="44" t="s">
        <v>2232</v>
      </c>
      <c r="D790" s="44" t="s">
        <v>5735</v>
      </c>
      <c r="E790" s="44" t="s">
        <v>1269</v>
      </c>
      <c r="F790" s="44" t="s">
        <v>104</v>
      </c>
      <c r="G790" s="44" t="s">
        <v>98</v>
      </c>
      <c r="H790" s="44">
        <v>5</v>
      </c>
      <c r="I790" s="44" t="s">
        <v>12</v>
      </c>
      <c r="J790" s="44" t="s">
        <v>75</v>
      </c>
      <c r="K790" s="44" t="s">
        <v>663</v>
      </c>
      <c r="L790" s="44" t="s">
        <v>1739</v>
      </c>
      <c r="M790" s="44" t="s">
        <v>14</v>
      </c>
      <c r="N790" s="44" t="s">
        <v>5469</v>
      </c>
      <c r="O790" s="44" t="s">
        <v>3470</v>
      </c>
      <c r="P790" s="44" t="s">
        <v>72</v>
      </c>
    </row>
    <row r="791" spans="1:16">
      <c r="A791" s="44" t="s">
        <v>15</v>
      </c>
      <c r="B791" s="44">
        <v>319</v>
      </c>
      <c r="C791" s="44" t="s">
        <v>7264</v>
      </c>
      <c r="D791" s="44" t="s">
        <v>5735</v>
      </c>
      <c r="E791" s="44" t="s">
        <v>2219</v>
      </c>
      <c r="F791" s="44" t="s">
        <v>10</v>
      </c>
      <c r="G791" s="44" t="s">
        <v>98</v>
      </c>
      <c r="H791" s="44">
        <v>0.94699999999999995</v>
      </c>
      <c r="I791" s="44" t="s">
        <v>2217</v>
      </c>
      <c r="J791" s="44" t="s">
        <v>61</v>
      </c>
      <c r="K791" s="44" t="s">
        <v>15</v>
      </c>
      <c r="L791" s="44" t="s">
        <v>15</v>
      </c>
      <c r="M791" s="44" t="s">
        <v>30</v>
      </c>
      <c r="N791" s="44" t="s">
        <v>15</v>
      </c>
      <c r="O791" s="44" t="s">
        <v>3471</v>
      </c>
      <c r="P791" s="44" t="s">
        <v>56</v>
      </c>
    </row>
    <row r="792" spans="1:16">
      <c r="A792" s="44" t="s">
        <v>15</v>
      </c>
      <c r="B792" s="44">
        <v>318</v>
      </c>
      <c r="C792" s="44" t="s">
        <v>7265</v>
      </c>
      <c r="D792" s="44" t="s">
        <v>5687</v>
      </c>
      <c r="E792" s="44" t="s">
        <v>2246</v>
      </c>
      <c r="F792" s="44" t="s">
        <v>10</v>
      </c>
      <c r="G792" s="44" t="s">
        <v>90</v>
      </c>
      <c r="H792" s="44">
        <v>0.27</v>
      </c>
      <c r="I792" s="44" t="s">
        <v>1713</v>
      </c>
      <c r="J792" s="44" t="s">
        <v>490</v>
      </c>
      <c r="K792" s="44" t="s">
        <v>15</v>
      </c>
      <c r="L792" s="44" t="s">
        <v>15</v>
      </c>
      <c r="M792" s="44" t="s">
        <v>21</v>
      </c>
      <c r="N792" s="44" t="s">
        <v>15</v>
      </c>
      <c r="O792" s="44" t="s">
        <v>3470</v>
      </c>
      <c r="P792" s="44" t="s">
        <v>33</v>
      </c>
    </row>
    <row r="793" spans="1:16">
      <c r="A793" s="44" t="s">
        <v>15</v>
      </c>
      <c r="B793" s="44">
        <v>317</v>
      </c>
      <c r="C793" s="44" t="s">
        <v>7266</v>
      </c>
      <c r="D793" s="44" t="s">
        <v>5687</v>
      </c>
      <c r="E793" s="44" t="s">
        <v>2244</v>
      </c>
      <c r="F793" s="44" t="s">
        <v>10</v>
      </c>
      <c r="G793" s="44" t="s">
        <v>90</v>
      </c>
      <c r="H793" s="44">
        <v>0.5</v>
      </c>
      <c r="I793" s="44" t="s">
        <v>119</v>
      </c>
      <c r="J793" s="44" t="s">
        <v>509</v>
      </c>
      <c r="K793" s="44" t="s">
        <v>15</v>
      </c>
      <c r="L793" s="44" t="s">
        <v>15</v>
      </c>
      <c r="M793" s="44" t="s">
        <v>70</v>
      </c>
      <c r="N793" s="44" t="s">
        <v>15</v>
      </c>
      <c r="O793" s="44" t="s">
        <v>3470</v>
      </c>
      <c r="P793" s="44" t="s">
        <v>17</v>
      </c>
    </row>
    <row r="794" spans="1:16">
      <c r="A794" s="44" t="s">
        <v>15</v>
      </c>
      <c r="B794" s="44">
        <v>316</v>
      </c>
      <c r="C794" s="44" t="s">
        <v>7267</v>
      </c>
      <c r="D794" s="44" t="s">
        <v>5687</v>
      </c>
      <c r="E794" s="44" t="s">
        <v>2999</v>
      </c>
      <c r="F794" s="44" t="s">
        <v>2239</v>
      </c>
      <c r="G794" s="44" t="s">
        <v>98</v>
      </c>
      <c r="H794" s="44">
        <v>1</v>
      </c>
      <c r="I794" s="44" t="s">
        <v>102</v>
      </c>
      <c r="J794" s="44" t="s">
        <v>558</v>
      </c>
      <c r="K794" s="44" t="s">
        <v>2692</v>
      </c>
      <c r="L794" s="44" t="s">
        <v>1736</v>
      </c>
      <c r="M794" s="44" t="s">
        <v>14</v>
      </c>
      <c r="N794" s="44" t="s">
        <v>15</v>
      </c>
      <c r="O794" s="44" t="s">
        <v>3098</v>
      </c>
      <c r="P794" s="44" t="s">
        <v>127</v>
      </c>
    </row>
    <row r="795" spans="1:16">
      <c r="A795" s="44" t="s">
        <v>15</v>
      </c>
      <c r="B795" s="44">
        <v>315</v>
      </c>
      <c r="C795" s="44" t="s">
        <v>7268</v>
      </c>
      <c r="D795" s="44" t="s">
        <v>5856</v>
      </c>
      <c r="E795" s="44" t="s">
        <v>2249</v>
      </c>
      <c r="F795" s="44" t="s">
        <v>10</v>
      </c>
      <c r="G795" s="44" t="s">
        <v>98</v>
      </c>
      <c r="H795" s="44">
        <v>0.6</v>
      </c>
      <c r="I795" s="44" t="s">
        <v>12</v>
      </c>
      <c r="J795" s="44" t="s">
        <v>46</v>
      </c>
      <c r="K795" s="44" t="s">
        <v>15</v>
      </c>
      <c r="L795" s="44" t="s">
        <v>15</v>
      </c>
      <c r="M795" s="44" t="s">
        <v>21</v>
      </c>
      <c r="N795" s="44" t="s">
        <v>15</v>
      </c>
      <c r="O795" s="44" t="s">
        <v>3470</v>
      </c>
      <c r="P795" s="44" t="s">
        <v>50</v>
      </c>
    </row>
    <row r="796" spans="1:16">
      <c r="A796" s="44" t="s">
        <v>15</v>
      </c>
      <c r="B796" s="44">
        <v>314</v>
      </c>
      <c r="C796" s="44" t="s">
        <v>7269</v>
      </c>
      <c r="D796" s="44" t="s">
        <v>5856</v>
      </c>
      <c r="E796" s="44" t="s">
        <v>2247</v>
      </c>
      <c r="F796" s="44" t="s">
        <v>10</v>
      </c>
      <c r="G796" s="44" t="s">
        <v>98</v>
      </c>
      <c r="H796" s="44">
        <v>1.1499999999999999</v>
      </c>
      <c r="I796" s="44" t="s">
        <v>119</v>
      </c>
      <c r="J796" s="44" t="s">
        <v>309</v>
      </c>
      <c r="K796" s="44" t="s">
        <v>15</v>
      </c>
      <c r="L796" s="44" t="s">
        <v>15</v>
      </c>
      <c r="M796" s="44" t="s">
        <v>30</v>
      </c>
      <c r="N796" s="44" t="s">
        <v>15</v>
      </c>
      <c r="O796" s="44" t="s">
        <v>3470</v>
      </c>
      <c r="P796" s="44" t="s">
        <v>17</v>
      </c>
    </row>
    <row r="797" spans="1:16">
      <c r="A797" s="44" t="s">
        <v>15</v>
      </c>
      <c r="B797" s="44">
        <v>313</v>
      </c>
      <c r="C797" s="44" t="s">
        <v>7270</v>
      </c>
      <c r="D797" s="44" t="s">
        <v>5924</v>
      </c>
      <c r="E797" s="44" t="s">
        <v>1863</v>
      </c>
      <c r="F797" s="44" t="s">
        <v>10</v>
      </c>
      <c r="G797" s="44" t="s">
        <v>11</v>
      </c>
      <c r="H797" s="44">
        <v>11</v>
      </c>
      <c r="I797" s="44" t="s">
        <v>12</v>
      </c>
      <c r="J797" s="44" t="s">
        <v>38</v>
      </c>
      <c r="K797" s="44" t="s">
        <v>15</v>
      </c>
      <c r="L797" s="44" t="s">
        <v>15</v>
      </c>
      <c r="M797" s="44" t="s">
        <v>14</v>
      </c>
      <c r="N797" s="44" t="s">
        <v>3732</v>
      </c>
      <c r="O797" s="44" t="s">
        <v>3470</v>
      </c>
      <c r="P797" s="44" t="s">
        <v>26</v>
      </c>
    </row>
    <row r="798" spans="1:16">
      <c r="A798" s="44" t="s">
        <v>1599</v>
      </c>
      <c r="B798" s="44">
        <v>312</v>
      </c>
      <c r="C798" s="44" t="s">
        <v>362</v>
      </c>
      <c r="D798" s="44" t="s">
        <v>5624</v>
      </c>
      <c r="E798" s="44" t="s">
        <v>363</v>
      </c>
      <c r="F798" s="44" t="s">
        <v>10</v>
      </c>
      <c r="G798" s="44" t="s">
        <v>98</v>
      </c>
      <c r="H798" s="44">
        <v>0.3</v>
      </c>
      <c r="I798" s="44" t="s">
        <v>12</v>
      </c>
      <c r="J798" s="44" t="s">
        <v>46</v>
      </c>
      <c r="K798" s="44" t="s">
        <v>15</v>
      </c>
      <c r="L798" s="44" t="s">
        <v>15</v>
      </c>
      <c r="M798" s="44" t="s">
        <v>21</v>
      </c>
      <c r="N798" s="44" t="s">
        <v>15</v>
      </c>
      <c r="O798" s="44" t="s">
        <v>3470</v>
      </c>
      <c r="P798" s="44" t="s">
        <v>126</v>
      </c>
    </row>
    <row r="799" spans="1:16">
      <c r="A799" s="44" t="s">
        <v>15</v>
      </c>
      <c r="B799" s="44">
        <v>311</v>
      </c>
      <c r="C799" s="44" t="s">
        <v>2251</v>
      </c>
      <c r="D799" s="44" t="s">
        <v>5736</v>
      </c>
      <c r="E799" s="44" t="s">
        <v>3096</v>
      </c>
      <c r="F799" s="44" t="s">
        <v>104</v>
      </c>
      <c r="G799" s="44" t="s">
        <v>98</v>
      </c>
      <c r="H799" s="44">
        <v>5</v>
      </c>
      <c r="I799" s="44" t="s">
        <v>1713</v>
      </c>
      <c r="J799" s="44" t="s">
        <v>27</v>
      </c>
      <c r="K799" s="44" t="s">
        <v>2162</v>
      </c>
      <c r="L799" s="44" t="s">
        <v>1739</v>
      </c>
      <c r="M799" s="44" t="s">
        <v>14</v>
      </c>
      <c r="N799" s="44" t="s">
        <v>2688</v>
      </c>
      <c r="O799" s="44" t="s">
        <v>3470</v>
      </c>
      <c r="P799" s="44" t="s">
        <v>72</v>
      </c>
    </row>
    <row r="800" spans="1:16">
      <c r="A800" s="44" t="s">
        <v>15</v>
      </c>
      <c r="B800" s="44">
        <v>310</v>
      </c>
      <c r="C800" s="44" t="s">
        <v>7271</v>
      </c>
      <c r="D800" s="44" t="s">
        <v>5688</v>
      </c>
      <c r="E800" s="44" t="s">
        <v>2255</v>
      </c>
      <c r="F800" s="44" t="s">
        <v>10</v>
      </c>
      <c r="G800" s="44" t="s">
        <v>98</v>
      </c>
      <c r="H800" s="44">
        <v>0.46</v>
      </c>
      <c r="I800" s="44" t="s">
        <v>12</v>
      </c>
      <c r="J800" s="44" t="s">
        <v>24</v>
      </c>
      <c r="K800" s="44" t="s">
        <v>143</v>
      </c>
      <c r="L800" s="44" t="s">
        <v>39</v>
      </c>
      <c r="M800" s="44" t="s">
        <v>70</v>
      </c>
      <c r="N800" s="44" t="s">
        <v>15</v>
      </c>
      <c r="O800" s="44" t="s">
        <v>3470</v>
      </c>
      <c r="P800" s="44" t="s">
        <v>17</v>
      </c>
    </row>
    <row r="801" spans="1:16">
      <c r="A801" s="44" t="s">
        <v>1775</v>
      </c>
      <c r="B801" s="44">
        <v>309</v>
      </c>
      <c r="C801" s="44" t="s">
        <v>2254</v>
      </c>
      <c r="D801" s="44" t="s">
        <v>5688</v>
      </c>
      <c r="E801" s="44" t="s">
        <v>3583</v>
      </c>
      <c r="F801" s="44" t="s">
        <v>2252</v>
      </c>
      <c r="G801" s="44" t="s">
        <v>462</v>
      </c>
      <c r="H801" s="44">
        <v>35</v>
      </c>
      <c r="I801" s="44" t="s">
        <v>135</v>
      </c>
      <c r="J801" s="44" t="s">
        <v>505</v>
      </c>
      <c r="K801" s="44" t="s">
        <v>1914</v>
      </c>
      <c r="L801" s="44" t="s">
        <v>1745</v>
      </c>
      <c r="M801" s="44" t="s">
        <v>14</v>
      </c>
      <c r="N801" s="44" t="s">
        <v>15</v>
      </c>
      <c r="O801" s="44" t="s">
        <v>3098</v>
      </c>
      <c r="P801" s="44" t="s">
        <v>127</v>
      </c>
    </row>
    <row r="802" spans="1:16">
      <c r="A802" s="44" t="s">
        <v>1775</v>
      </c>
      <c r="B802" s="44">
        <v>308</v>
      </c>
      <c r="C802" s="44" t="s">
        <v>7272</v>
      </c>
      <c r="D802" s="44" t="s">
        <v>5688</v>
      </c>
      <c r="E802" s="44" t="s">
        <v>3583</v>
      </c>
      <c r="F802" s="44" t="s">
        <v>2252</v>
      </c>
      <c r="G802" s="44" t="s">
        <v>11</v>
      </c>
      <c r="H802" s="44">
        <v>25</v>
      </c>
      <c r="I802" s="44" t="s">
        <v>102</v>
      </c>
      <c r="J802" s="44" t="s">
        <v>590</v>
      </c>
      <c r="K802" s="44" t="s">
        <v>1914</v>
      </c>
      <c r="L802" s="44" t="s">
        <v>1728</v>
      </c>
      <c r="M802" s="44" t="s">
        <v>14</v>
      </c>
      <c r="N802" s="44" t="s">
        <v>2721</v>
      </c>
      <c r="O802" s="44" t="s">
        <v>3098</v>
      </c>
      <c r="P802" s="44" t="s">
        <v>127</v>
      </c>
    </row>
    <row r="803" spans="1:16">
      <c r="A803" s="44" t="s">
        <v>15</v>
      </c>
      <c r="B803" s="44">
        <v>307</v>
      </c>
      <c r="C803" s="44" t="s">
        <v>7273</v>
      </c>
      <c r="D803" s="44" t="s">
        <v>5925</v>
      </c>
      <c r="E803" s="44" t="s">
        <v>2194</v>
      </c>
      <c r="F803" s="44" t="s">
        <v>10</v>
      </c>
      <c r="G803" s="44" t="s">
        <v>98</v>
      </c>
      <c r="H803" s="44">
        <v>2.38</v>
      </c>
      <c r="I803" s="44" t="s">
        <v>12</v>
      </c>
      <c r="J803" s="44" t="s">
        <v>61</v>
      </c>
      <c r="K803" s="44" t="s">
        <v>2205</v>
      </c>
      <c r="L803" s="44" t="s">
        <v>1610</v>
      </c>
      <c r="M803" s="44" t="s">
        <v>14</v>
      </c>
      <c r="N803" s="44" t="s">
        <v>15</v>
      </c>
      <c r="O803" s="44" t="s">
        <v>3470</v>
      </c>
      <c r="P803" s="44" t="s">
        <v>17</v>
      </c>
    </row>
    <row r="804" spans="1:16">
      <c r="A804" s="44" t="s">
        <v>15</v>
      </c>
      <c r="B804" s="44">
        <v>306</v>
      </c>
      <c r="C804" s="44" t="s">
        <v>7274</v>
      </c>
      <c r="D804" s="44" t="s">
        <v>5925</v>
      </c>
      <c r="E804" s="44" t="s">
        <v>2120</v>
      </c>
      <c r="F804" s="44" t="s">
        <v>10</v>
      </c>
      <c r="G804" s="44" t="s">
        <v>98</v>
      </c>
      <c r="H804" s="44">
        <v>1</v>
      </c>
      <c r="I804" s="44" t="s">
        <v>119</v>
      </c>
      <c r="J804" s="44" t="s">
        <v>69</v>
      </c>
      <c r="K804" s="44" t="s">
        <v>2205</v>
      </c>
      <c r="L804" s="44" t="s">
        <v>1610</v>
      </c>
      <c r="M804" s="44" t="s">
        <v>30</v>
      </c>
      <c r="N804" s="44" t="s">
        <v>15</v>
      </c>
      <c r="O804" s="44" t="s">
        <v>3470</v>
      </c>
      <c r="P804" s="44" t="s">
        <v>56</v>
      </c>
    </row>
    <row r="805" spans="1:16">
      <c r="A805" s="44" t="s">
        <v>15</v>
      </c>
      <c r="B805" s="44">
        <v>305</v>
      </c>
      <c r="C805" s="44" t="s">
        <v>2258</v>
      </c>
      <c r="D805" s="44" t="s">
        <v>5689</v>
      </c>
      <c r="E805" s="44" t="s">
        <v>3000</v>
      </c>
      <c r="F805" s="44" t="s">
        <v>10</v>
      </c>
      <c r="G805" s="44" t="s">
        <v>98</v>
      </c>
      <c r="H805" s="44">
        <v>0.26</v>
      </c>
      <c r="I805" s="44" t="s">
        <v>12</v>
      </c>
      <c r="J805" s="44" t="s">
        <v>29</v>
      </c>
      <c r="K805" s="44" t="s">
        <v>15</v>
      </c>
      <c r="L805" s="44" t="s">
        <v>15</v>
      </c>
      <c r="M805" s="44" t="s">
        <v>14</v>
      </c>
      <c r="N805" s="44" t="s">
        <v>2688</v>
      </c>
      <c r="O805" s="44" t="s">
        <v>3470</v>
      </c>
      <c r="P805" s="44" t="s">
        <v>33</v>
      </c>
    </row>
    <row r="806" spans="1:16">
      <c r="A806" s="44" t="s">
        <v>1775</v>
      </c>
      <c r="B806" s="44">
        <v>304</v>
      </c>
      <c r="C806" s="44" t="s">
        <v>2257</v>
      </c>
      <c r="D806" s="44" t="s">
        <v>5689</v>
      </c>
      <c r="E806" s="44" t="s">
        <v>3584</v>
      </c>
      <c r="F806" s="44" t="s">
        <v>401</v>
      </c>
      <c r="G806" s="44" t="s">
        <v>98</v>
      </c>
      <c r="H806" s="44">
        <v>4</v>
      </c>
      <c r="I806" s="44" t="s">
        <v>12</v>
      </c>
      <c r="J806" s="44" t="s">
        <v>402</v>
      </c>
      <c r="K806" s="44" t="s">
        <v>2256</v>
      </c>
      <c r="L806" s="44" t="s">
        <v>1731</v>
      </c>
      <c r="M806" s="44" t="s">
        <v>14</v>
      </c>
      <c r="N806" s="44" t="s">
        <v>2688</v>
      </c>
      <c r="O806" s="44" t="s">
        <v>3098</v>
      </c>
      <c r="P806" s="44" t="s">
        <v>35</v>
      </c>
    </row>
    <row r="807" spans="1:16">
      <c r="A807" s="44" t="s">
        <v>15</v>
      </c>
      <c r="B807" s="44">
        <v>303</v>
      </c>
      <c r="C807" s="44" t="s">
        <v>7275</v>
      </c>
      <c r="D807" s="44" t="s">
        <v>5625</v>
      </c>
      <c r="E807" s="44" t="s">
        <v>2261</v>
      </c>
      <c r="F807" s="44" t="s">
        <v>10</v>
      </c>
      <c r="G807" s="44" t="s">
        <v>90</v>
      </c>
      <c r="H807" s="44">
        <v>0.4</v>
      </c>
      <c r="I807" s="44" t="s">
        <v>2217</v>
      </c>
      <c r="J807" s="44" t="s">
        <v>518</v>
      </c>
      <c r="K807" s="44" t="s">
        <v>15</v>
      </c>
      <c r="L807" s="44" t="s">
        <v>15</v>
      </c>
      <c r="M807" s="44" t="s">
        <v>70</v>
      </c>
      <c r="N807" s="44" t="s">
        <v>15</v>
      </c>
      <c r="O807" s="44" t="s">
        <v>3470</v>
      </c>
      <c r="P807" s="44" t="s">
        <v>56</v>
      </c>
    </row>
    <row r="808" spans="1:16">
      <c r="A808" s="44" t="s">
        <v>1599</v>
      </c>
      <c r="B808" s="44">
        <v>302</v>
      </c>
      <c r="C808" s="44" t="s">
        <v>159</v>
      </c>
      <c r="D808" s="44" t="s">
        <v>5625</v>
      </c>
      <c r="E808" s="44" t="s">
        <v>3340</v>
      </c>
      <c r="F808" s="44" t="s">
        <v>10</v>
      </c>
      <c r="G808" s="44" t="s">
        <v>11</v>
      </c>
      <c r="H808" s="44">
        <v>7.6</v>
      </c>
      <c r="I808" s="44" t="s">
        <v>12</v>
      </c>
      <c r="J808" s="44" t="s">
        <v>19</v>
      </c>
      <c r="K808" s="44" t="s">
        <v>15</v>
      </c>
      <c r="L808" s="44" t="s">
        <v>15</v>
      </c>
      <c r="M808" s="44" t="s">
        <v>21</v>
      </c>
      <c r="N808" s="44" t="s">
        <v>3732</v>
      </c>
      <c r="O808" s="44" t="s">
        <v>3470</v>
      </c>
      <c r="P808" s="44" t="s">
        <v>97</v>
      </c>
    </row>
    <row r="809" spans="1:16">
      <c r="A809" s="44" t="s">
        <v>15</v>
      </c>
      <c r="B809" s="44">
        <v>301</v>
      </c>
      <c r="C809" s="44" t="s">
        <v>7276</v>
      </c>
      <c r="D809" s="44" t="s">
        <v>5626</v>
      </c>
      <c r="E809" s="44" t="s">
        <v>3242</v>
      </c>
      <c r="F809" s="44" t="s">
        <v>10</v>
      </c>
      <c r="G809" s="44" t="s">
        <v>98</v>
      </c>
      <c r="H809" s="44">
        <v>0.57999999999999996</v>
      </c>
      <c r="I809" s="44" t="s">
        <v>1666</v>
      </c>
      <c r="J809" s="44" t="s">
        <v>750</v>
      </c>
      <c r="K809" s="44" t="s">
        <v>15</v>
      </c>
      <c r="L809" s="44" t="s">
        <v>15</v>
      </c>
      <c r="M809" s="44" t="s">
        <v>21</v>
      </c>
      <c r="N809" s="44" t="s">
        <v>15</v>
      </c>
      <c r="O809" s="44" t="s">
        <v>3470</v>
      </c>
      <c r="P809" s="44" t="s">
        <v>37</v>
      </c>
    </row>
    <row r="810" spans="1:16">
      <c r="A810" s="44" t="s">
        <v>1599</v>
      </c>
      <c r="B810" s="44">
        <v>300</v>
      </c>
      <c r="C810" s="44" t="s">
        <v>370</v>
      </c>
      <c r="D810" s="44" t="s">
        <v>5626</v>
      </c>
      <c r="E810" s="44" t="s">
        <v>372</v>
      </c>
      <c r="F810" s="44" t="s">
        <v>105</v>
      </c>
      <c r="G810" s="44" t="s">
        <v>98</v>
      </c>
      <c r="H810" s="44">
        <v>3</v>
      </c>
      <c r="I810" s="44" t="s">
        <v>12</v>
      </c>
      <c r="J810" s="44" t="s">
        <v>59</v>
      </c>
      <c r="K810" s="44" t="s">
        <v>95</v>
      </c>
      <c r="L810" s="44" t="s">
        <v>1730</v>
      </c>
      <c r="M810" s="44" t="s">
        <v>14</v>
      </c>
      <c r="N810" s="44" t="s">
        <v>15</v>
      </c>
      <c r="O810" s="44" t="s">
        <v>3470</v>
      </c>
      <c r="P810" s="44" t="s">
        <v>101</v>
      </c>
    </row>
    <row r="811" spans="1:16">
      <c r="A811" s="44" t="s">
        <v>15</v>
      </c>
      <c r="B811" s="44">
        <v>299</v>
      </c>
      <c r="C811" s="44" t="s">
        <v>7277</v>
      </c>
      <c r="D811" s="44" t="s">
        <v>5626</v>
      </c>
      <c r="E811" s="44" t="s">
        <v>2219</v>
      </c>
      <c r="F811" s="44" t="s">
        <v>10</v>
      </c>
      <c r="G811" s="44" t="s">
        <v>98</v>
      </c>
      <c r="H811" s="44">
        <v>0.7</v>
      </c>
      <c r="I811" s="44" t="s">
        <v>119</v>
      </c>
      <c r="J811" s="44" t="s">
        <v>727</v>
      </c>
      <c r="K811" s="44" t="s">
        <v>15</v>
      </c>
      <c r="L811" s="44" t="s">
        <v>15</v>
      </c>
      <c r="M811" s="44" t="s">
        <v>30</v>
      </c>
      <c r="N811" s="44" t="s">
        <v>15</v>
      </c>
      <c r="O811" s="44" t="s">
        <v>3471</v>
      </c>
      <c r="P811" s="44" t="s">
        <v>56</v>
      </c>
    </row>
    <row r="812" spans="1:16">
      <c r="A812" s="44" t="s">
        <v>15</v>
      </c>
      <c r="B812" s="44">
        <v>298</v>
      </c>
      <c r="C812" s="44" t="s">
        <v>7278</v>
      </c>
      <c r="D812" s="44" t="s">
        <v>5926</v>
      </c>
      <c r="E812" s="44" t="s">
        <v>2262</v>
      </c>
      <c r="F812" s="44" t="s">
        <v>151</v>
      </c>
      <c r="G812" s="44" t="s">
        <v>98</v>
      </c>
      <c r="H812" s="44">
        <v>2.7</v>
      </c>
      <c r="I812" s="44" t="s">
        <v>119</v>
      </c>
      <c r="J812" s="44" t="s">
        <v>36</v>
      </c>
      <c r="K812" s="44" t="s">
        <v>359</v>
      </c>
      <c r="L812" s="44" t="s">
        <v>1608</v>
      </c>
      <c r="M812" s="44" t="s">
        <v>85</v>
      </c>
      <c r="N812" s="44" t="s">
        <v>15</v>
      </c>
      <c r="O812" s="44" t="s">
        <v>3470</v>
      </c>
      <c r="P812" s="44" t="s">
        <v>17</v>
      </c>
    </row>
    <row r="813" spans="1:16">
      <c r="A813" s="44" t="s">
        <v>2686</v>
      </c>
      <c r="B813" s="44">
        <v>297</v>
      </c>
      <c r="C813" s="44" t="s">
        <v>376</v>
      </c>
      <c r="D813" s="44" t="s">
        <v>5627</v>
      </c>
      <c r="E813" s="44" t="s">
        <v>377</v>
      </c>
      <c r="F813" s="44" t="s">
        <v>151</v>
      </c>
      <c r="G813" s="44" t="s">
        <v>98</v>
      </c>
      <c r="H813" s="44">
        <v>7.5</v>
      </c>
      <c r="I813" s="44" t="s">
        <v>12</v>
      </c>
      <c r="J813" s="44" t="s">
        <v>27</v>
      </c>
      <c r="K813" s="44" t="s">
        <v>66</v>
      </c>
      <c r="L813" s="44" t="s">
        <v>1608</v>
      </c>
      <c r="M813" s="44" t="s">
        <v>85</v>
      </c>
      <c r="N813" s="44" t="s">
        <v>15</v>
      </c>
      <c r="O813" s="44" t="s">
        <v>3470</v>
      </c>
      <c r="P813" s="44" t="s">
        <v>56</v>
      </c>
    </row>
    <row r="814" spans="1:16">
      <c r="A814" s="44" t="s">
        <v>15</v>
      </c>
      <c r="B814" s="44">
        <v>296</v>
      </c>
      <c r="C814" s="44" t="s">
        <v>7279</v>
      </c>
      <c r="D814" s="44" t="s">
        <v>5627</v>
      </c>
      <c r="E814" s="44" t="s">
        <v>2263</v>
      </c>
      <c r="F814" s="44" t="s">
        <v>10</v>
      </c>
      <c r="G814" s="44" t="s">
        <v>98</v>
      </c>
      <c r="H814" s="44">
        <v>2</v>
      </c>
      <c r="I814" s="44" t="s">
        <v>12</v>
      </c>
      <c r="J814" s="44" t="s">
        <v>61</v>
      </c>
      <c r="K814" s="44" t="s">
        <v>68</v>
      </c>
      <c r="L814" s="44" t="s">
        <v>1736</v>
      </c>
      <c r="M814" s="44" t="s">
        <v>14</v>
      </c>
      <c r="N814" s="44" t="s">
        <v>15</v>
      </c>
      <c r="O814" s="44" t="s">
        <v>3470</v>
      </c>
      <c r="P814" s="44" t="s">
        <v>50</v>
      </c>
    </row>
    <row r="815" spans="1:16">
      <c r="A815" s="44" t="s">
        <v>15</v>
      </c>
      <c r="B815" s="44">
        <v>295</v>
      </c>
      <c r="C815" s="44" t="s">
        <v>7280</v>
      </c>
      <c r="D815" s="44" t="s">
        <v>5857</v>
      </c>
      <c r="E815" s="44" t="s">
        <v>3602</v>
      </c>
      <c r="F815" s="44" t="s">
        <v>10</v>
      </c>
      <c r="G815" s="44" t="s">
        <v>98</v>
      </c>
      <c r="H815" s="44">
        <v>0.29499999999999998</v>
      </c>
      <c r="I815" s="44" t="s">
        <v>12</v>
      </c>
      <c r="J815" s="44" t="s">
        <v>46</v>
      </c>
      <c r="K815" s="44" t="s">
        <v>15</v>
      </c>
      <c r="L815" s="44" t="s">
        <v>15</v>
      </c>
      <c r="M815" s="44" t="s">
        <v>21</v>
      </c>
      <c r="N815" s="44" t="s">
        <v>15</v>
      </c>
      <c r="O815" s="44" t="s">
        <v>3470</v>
      </c>
      <c r="P815" s="44" t="s">
        <v>50</v>
      </c>
    </row>
    <row r="816" spans="1:16">
      <c r="A816" s="44" t="s">
        <v>15</v>
      </c>
      <c r="B816" s="44">
        <v>294</v>
      </c>
      <c r="C816" s="44" t="s">
        <v>7281</v>
      </c>
      <c r="D816" s="44" t="s">
        <v>5857</v>
      </c>
      <c r="E816" s="44" t="s">
        <v>2269</v>
      </c>
      <c r="F816" s="44" t="s">
        <v>10</v>
      </c>
      <c r="G816" s="44" t="s">
        <v>98</v>
      </c>
      <c r="H816" s="44">
        <v>0.22</v>
      </c>
      <c r="I816" s="44" t="s">
        <v>12</v>
      </c>
      <c r="J816" s="44" t="s">
        <v>46</v>
      </c>
      <c r="K816" s="44" t="s">
        <v>15</v>
      </c>
      <c r="L816" s="44" t="s">
        <v>15</v>
      </c>
      <c r="M816" s="44" t="s">
        <v>21</v>
      </c>
      <c r="N816" s="44" t="s">
        <v>15</v>
      </c>
      <c r="O816" s="44" t="s">
        <v>3470</v>
      </c>
      <c r="P816" s="44" t="s">
        <v>50</v>
      </c>
    </row>
    <row r="817" spans="1:16">
      <c r="A817" s="44" t="s">
        <v>15</v>
      </c>
      <c r="B817" s="44">
        <v>293</v>
      </c>
      <c r="C817" s="44" t="s">
        <v>7282</v>
      </c>
      <c r="D817" s="44" t="s">
        <v>5857</v>
      </c>
      <c r="E817" s="44" t="s">
        <v>1864</v>
      </c>
      <c r="F817" s="44" t="s">
        <v>10</v>
      </c>
      <c r="G817" s="44" t="s">
        <v>11</v>
      </c>
      <c r="H817" s="44">
        <v>1.95</v>
      </c>
      <c r="I817" s="44" t="s">
        <v>12</v>
      </c>
      <c r="J817" s="44" t="s">
        <v>1865</v>
      </c>
      <c r="K817" s="44" t="s">
        <v>15</v>
      </c>
      <c r="L817" s="44" t="s">
        <v>15</v>
      </c>
      <c r="M817" s="44" t="s">
        <v>14</v>
      </c>
      <c r="N817" s="44" t="s">
        <v>3732</v>
      </c>
      <c r="O817" s="44" t="s">
        <v>3470</v>
      </c>
      <c r="P817" s="44" t="s">
        <v>26</v>
      </c>
    </row>
    <row r="818" spans="1:16">
      <c r="A818" s="44" t="s">
        <v>15</v>
      </c>
      <c r="B818" s="44">
        <v>292</v>
      </c>
      <c r="C818" s="44" t="s">
        <v>7283</v>
      </c>
      <c r="D818" s="44" t="s">
        <v>5857</v>
      </c>
      <c r="E818" s="44" t="s">
        <v>2267</v>
      </c>
      <c r="F818" s="44" t="s">
        <v>10</v>
      </c>
      <c r="G818" s="44" t="s">
        <v>98</v>
      </c>
      <c r="H818" s="44">
        <v>0.3</v>
      </c>
      <c r="I818" s="44" t="s">
        <v>1713</v>
      </c>
      <c r="J818" s="44" t="s">
        <v>46</v>
      </c>
      <c r="K818" s="44" t="s">
        <v>15</v>
      </c>
      <c r="L818" s="44" t="s">
        <v>15</v>
      </c>
      <c r="M818" s="44" t="s">
        <v>21</v>
      </c>
      <c r="N818" s="44" t="s">
        <v>15</v>
      </c>
      <c r="O818" s="44" t="s">
        <v>3470</v>
      </c>
      <c r="P818" s="44" t="s">
        <v>50</v>
      </c>
    </row>
    <row r="819" spans="1:16">
      <c r="A819" s="44" t="s">
        <v>15</v>
      </c>
      <c r="B819" s="44">
        <v>291</v>
      </c>
      <c r="C819" s="44" t="s">
        <v>7284</v>
      </c>
      <c r="D819" s="44" t="s">
        <v>5857</v>
      </c>
      <c r="E819" s="44" t="s">
        <v>2266</v>
      </c>
      <c r="F819" s="44" t="s">
        <v>394</v>
      </c>
      <c r="G819" s="44" t="s">
        <v>98</v>
      </c>
      <c r="H819" s="44">
        <v>5</v>
      </c>
      <c r="I819" s="44" t="s">
        <v>102</v>
      </c>
      <c r="J819" s="44" t="s">
        <v>19</v>
      </c>
      <c r="K819" s="44" t="s">
        <v>2265</v>
      </c>
      <c r="L819" s="44" t="s">
        <v>1741</v>
      </c>
      <c r="M819" s="44" t="s">
        <v>30</v>
      </c>
      <c r="N819" s="44" t="s">
        <v>15</v>
      </c>
      <c r="O819" s="44" t="s">
        <v>3471</v>
      </c>
      <c r="P819" s="44" t="s">
        <v>127</v>
      </c>
    </row>
    <row r="820" spans="1:16">
      <c r="A820" s="44" t="s">
        <v>15</v>
      </c>
      <c r="B820" s="44">
        <v>290</v>
      </c>
      <c r="C820" s="44" t="s">
        <v>7285</v>
      </c>
      <c r="D820" s="44" t="s">
        <v>5927</v>
      </c>
      <c r="E820" s="44" t="s">
        <v>2219</v>
      </c>
      <c r="F820" s="44" t="s">
        <v>10</v>
      </c>
      <c r="G820" s="44" t="s">
        <v>98</v>
      </c>
      <c r="H820" s="44">
        <v>1.25</v>
      </c>
      <c r="I820" s="44" t="s">
        <v>119</v>
      </c>
      <c r="J820" s="44" t="s">
        <v>727</v>
      </c>
      <c r="K820" s="44" t="s">
        <v>15</v>
      </c>
      <c r="L820" s="44" t="s">
        <v>15</v>
      </c>
      <c r="M820" s="44" t="s">
        <v>30</v>
      </c>
      <c r="N820" s="44" t="s">
        <v>15</v>
      </c>
      <c r="O820" s="44" t="s">
        <v>3471</v>
      </c>
      <c r="P820" s="44" t="s">
        <v>56</v>
      </c>
    </row>
    <row r="821" spans="1:16">
      <c r="A821" s="44" t="s">
        <v>15</v>
      </c>
      <c r="B821" s="44">
        <v>289</v>
      </c>
      <c r="C821" s="44" t="s">
        <v>7286</v>
      </c>
      <c r="D821" s="44" t="s">
        <v>5858</v>
      </c>
      <c r="E821" s="44" t="s">
        <v>2050</v>
      </c>
      <c r="F821" s="44" t="s">
        <v>10</v>
      </c>
      <c r="G821" s="44" t="s">
        <v>98</v>
      </c>
      <c r="H821" s="44">
        <v>0.58599999999999997</v>
      </c>
      <c r="I821" s="44" t="s">
        <v>12</v>
      </c>
      <c r="J821" s="44" t="s">
        <v>2076</v>
      </c>
      <c r="K821" s="44" t="s">
        <v>15</v>
      </c>
      <c r="L821" s="44" t="s">
        <v>15</v>
      </c>
      <c r="M821" s="44" t="s">
        <v>14</v>
      </c>
      <c r="N821" s="44" t="s">
        <v>15</v>
      </c>
      <c r="O821" s="44" t="s">
        <v>3470</v>
      </c>
      <c r="P821" s="44" t="s">
        <v>129</v>
      </c>
    </row>
    <row r="822" spans="1:16">
      <c r="A822" s="44" t="s">
        <v>15</v>
      </c>
      <c r="B822" s="44">
        <v>288</v>
      </c>
      <c r="C822" s="44" t="s">
        <v>7287</v>
      </c>
      <c r="D822" s="44" t="s">
        <v>5858</v>
      </c>
      <c r="E822" s="44" t="s">
        <v>1283</v>
      </c>
      <c r="F822" s="44" t="s">
        <v>10</v>
      </c>
      <c r="G822" s="44" t="s">
        <v>98</v>
      </c>
      <c r="H822" s="44">
        <v>3</v>
      </c>
      <c r="I822" s="44" t="s">
        <v>12</v>
      </c>
      <c r="J822" s="44" t="s">
        <v>1923</v>
      </c>
      <c r="K822" s="44" t="s">
        <v>55</v>
      </c>
      <c r="L822" s="44" t="s">
        <v>39</v>
      </c>
      <c r="M822" s="44" t="s">
        <v>14</v>
      </c>
      <c r="N822" s="44" t="s">
        <v>15</v>
      </c>
      <c r="O822" s="44" t="s">
        <v>3470</v>
      </c>
      <c r="P822" s="44" t="s">
        <v>22</v>
      </c>
    </row>
    <row r="823" spans="1:16">
      <c r="A823" s="44" t="s">
        <v>15</v>
      </c>
      <c r="B823" s="44">
        <v>287</v>
      </c>
      <c r="C823" s="44" t="s">
        <v>7288</v>
      </c>
      <c r="D823" s="44" t="s">
        <v>5858</v>
      </c>
      <c r="E823" s="44" t="s">
        <v>2271</v>
      </c>
      <c r="F823" s="44" t="s">
        <v>10</v>
      </c>
      <c r="G823" s="44" t="s">
        <v>90</v>
      </c>
      <c r="H823" s="44">
        <v>0.48</v>
      </c>
      <c r="I823" s="44" t="s">
        <v>12</v>
      </c>
      <c r="J823" s="44" t="s">
        <v>455</v>
      </c>
      <c r="K823" s="44" t="s">
        <v>15</v>
      </c>
      <c r="L823" s="44" t="s">
        <v>15</v>
      </c>
      <c r="M823" s="44" t="s">
        <v>21</v>
      </c>
      <c r="N823" s="44" t="s">
        <v>15</v>
      </c>
      <c r="O823" s="44" t="s">
        <v>3470</v>
      </c>
      <c r="P823" s="44" t="s">
        <v>50</v>
      </c>
    </row>
    <row r="824" spans="1:16">
      <c r="A824" s="44" t="s">
        <v>15</v>
      </c>
      <c r="B824" s="44">
        <v>286</v>
      </c>
      <c r="C824" s="44" t="s">
        <v>7289</v>
      </c>
      <c r="D824" s="44" t="s">
        <v>5859</v>
      </c>
      <c r="E824" s="44" t="s">
        <v>2275</v>
      </c>
      <c r="F824" s="44" t="s">
        <v>10</v>
      </c>
      <c r="G824" s="44" t="s">
        <v>98</v>
      </c>
      <c r="H824" s="44">
        <v>0.2</v>
      </c>
      <c r="I824" s="44" t="s">
        <v>119</v>
      </c>
      <c r="J824" s="44" t="s">
        <v>49</v>
      </c>
      <c r="K824" s="44" t="s">
        <v>15</v>
      </c>
      <c r="L824" s="44" t="s">
        <v>15</v>
      </c>
      <c r="M824" s="44" t="s">
        <v>70</v>
      </c>
      <c r="N824" s="44" t="s">
        <v>15</v>
      </c>
      <c r="O824" s="44" t="s">
        <v>3470</v>
      </c>
      <c r="P824" s="44" t="s">
        <v>17</v>
      </c>
    </row>
    <row r="825" spans="1:16">
      <c r="A825" s="44" t="s">
        <v>15</v>
      </c>
      <c r="B825" s="44">
        <v>285</v>
      </c>
      <c r="C825" s="44" t="s">
        <v>7290</v>
      </c>
      <c r="D825" s="44" t="s">
        <v>5859</v>
      </c>
      <c r="E825" s="44" t="s">
        <v>2219</v>
      </c>
      <c r="F825" s="44" t="s">
        <v>10</v>
      </c>
      <c r="G825" s="44" t="s">
        <v>98</v>
      </c>
      <c r="H825" s="44">
        <v>0.45</v>
      </c>
      <c r="I825" s="44" t="s">
        <v>119</v>
      </c>
      <c r="J825" s="44" t="s">
        <v>727</v>
      </c>
      <c r="K825" s="44" t="s">
        <v>15</v>
      </c>
      <c r="L825" s="44" t="s">
        <v>15</v>
      </c>
      <c r="M825" s="44" t="s">
        <v>30</v>
      </c>
      <c r="N825" s="44" t="s">
        <v>15</v>
      </c>
      <c r="O825" s="44" t="s">
        <v>3471</v>
      </c>
      <c r="P825" s="44" t="s">
        <v>56</v>
      </c>
    </row>
    <row r="826" spans="1:16">
      <c r="A826" s="44" t="s">
        <v>15</v>
      </c>
      <c r="B826" s="44">
        <v>284</v>
      </c>
      <c r="C826" s="44" t="s">
        <v>7291</v>
      </c>
      <c r="D826" s="44" t="s">
        <v>5859</v>
      </c>
      <c r="E826" s="44" t="s">
        <v>2274</v>
      </c>
      <c r="F826" s="44" t="s">
        <v>10</v>
      </c>
      <c r="G826" s="44" t="s">
        <v>98</v>
      </c>
      <c r="H826" s="44">
        <v>0.28499999999999998</v>
      </c>
      <c r="I826" s="44" t="s">
        <v>119</v>
      </c>
      <c r="J826" s="44" t="s">
        <v>64</v>
      </c>
      <c r="K826" s="44" t="s">
        <v>15</v>
      </c>
      <c r="L826" s="44" t="s">
        <v>15</v>
      </c>
      <c r="M826" s="44" t="s">
        <v>21</v>
      </c>
      <c r="N826" s="44" t="s">
        <v>15</v>
      </c>
      <c r="O826" s="44" t="s">
        <v>3470</v>
      </c>
      <c r="P826" s="44" t="s">
        <v>56</v>
      </c>
    </row>
    <row r="827" spans="1:16">
      <c r="A827" s="44" t="s">
        <v>15</v>
      </c>
      <c r="B827" s="44">
        <v>283</v>
      </c>
      <c r="C827" s="44" t="s">
        <v>7292</v>
      </c>
      <c r="D827" s="44" t="s">
        <v>5737</v>
      </c>
      <c r="E827" s="44" t="s">
        <v>208</v>
      </c>
      <c r="F827" s="44" t="s">
        <v>10</v>
      </c>
      <c r="G827" s="44" t="s">
        <v>98</v>
      </c>
      <c r="H827" s="44">
        <v>1.42</v>
      </c>
      <c r="I827" s="44" t="s">
        <v>119</v>
      </c>
      <c r="J827" s="44" t="s">
        <v>64</v>
      </c>
      <c r="K827" s="44" t="s">
        <v>359</v>
      </c>
      <c r="L827" s="44" t="s">
        <v>1610</v>
      </c>
      <c r="M827" s="44" t="s">
        <v>30</v>
      </c>
      <c r="N827" s="44" t="s">
        <v>15</v>
      </c>
      <c r="O827" s="44" t="s">
        <v>3470</v>
      </c>
      <c r="P827" s="44" t="s">
        <v>72</v>
      </c>
    </row>
    <row r="828" spans="1:16">
      <c r="A828" s="44" t="s">
        <v>15</v>
      </c>
      <c r="B828" s="44">
        <v>282</v>
      </c>
      <c r="C828" s="44" t="s">
        <v>7293</v>
      </c>
      <c r="D828" s="44" t="s">
        <v>5737</v>
      </c>
      <c r="E828" s="44" t="s">
        <v>2276</v>
      </c>
      <c r="F828" s="44" t="s">
        <v>104</v>
      </c>
      <c r="G828" s="44" t="s">
        <v>98</v>
      </c>
      <c r="H828" s="44">
        <v>3</v>
      </c>
      <c r="I828" s="44" t="s">
        <v>12</v>
      </c>
      <c r="J828" s="44" t="s">
        <v>57</v>
      </c>
      <c r="K828" s="44" t="s">
        <v>68</v>
      </c>
      <c r="L828" s="44" t="s">
        <v>1610</v>
      </c>
      <c r="M828" s="44" t="s">
        <v>30</v>
      </c>
      <c r="N828" s="44" t="s">
        <v>15</v>
      </c>
      <c r="O828" s="44" t="s">
        <v>3470</v>
      </c>
      <c r="P828" s="44" t="s">
        <v>56</v>
      </c>
    </row>
    <row r="829" spans="1:16">
      <c r="A829" s="44" t="s">
        <v>15</v>
      </c>
      <c r="B829" s="44">
        <v>281</v>
      </c>
      <c r="C829" s="44" t="s">
        <v>7294</v>
      </c>
      <c r="D829" s="44" t="s">
        <v>5860</v>
      </c>
      <c r="E829" s="44" t="s">
        <v>2282</v>
      </c>
      <c r="F829" s="44" t="s">
        <v>10</v>
      </c>
      <c r="G829" s="44" t="s">
        <v>98</v>
      </c>
      <c r="H829" s="44">
        <v>0.32</v>
      </c>
      <c r="I829" s="44" t="s">
        <v>1713</v>
      </c>
      <c r="J829" s="44" t="s">
        <v>2280</v>
      </c>
      <c r="K829" s="44" t="s">
        <v>15</v>
      </c>
      <c r="L829" s="44" t="s">
        <v>15</v>
      </c>
      <c r="M829" s="44" t="s">
        <v>21</v>
      </c>
      <c r="N829" s="44" t="s">
        <v>15</v>
      </c>
      <c r="O829" s="44" t="s">
        <v>3470</v>
      </c>
      <c r="P829" s="44" t="s">
        <v>56</v>
      </c>
    </row>
    <row r="830" spans="1:16">
      <c r="A830" s="44" t="s">
        <v>15</v>
      </c>
      <c r="B830" s="44">
        <v>280</v>
      </c>
      <c r="C830" s="44" t="s">
        <v>7295</v>
      </c>
      <c r="D830" s="44" t="s">
        <v>5860</v>
      </c>
      <c r="E830" s="44" t="s">
        <v>2279</v>
      </c>
      <c r="F830" s="44" t="s">
        <v>10</v>
      </c>
      <c r="G830" s="44" t="s">
        <v>98</v>
      </c>
      <c r="H830" s="44">
        <v>0.96499999999999997</v>
      </c>
      <c r="I830" s="44" t="s">
        <v>12</v>
      </c>
      <c r="J830" s="44" t="s">
        <v>13</v>
      </c>
      <c r="K830" s="44" t="s">
        <v>359</v>
      </c>
      <c r="L830" s="44" t="s">
        <v>39</v>
      </c>
      <c r="M830" s="44" t="s">
        <v>21</v>
      </c>
      <c r="N830" s="44" t="s">
        <v>15</v>
      </c>
      <c r="O830" s="44" t="s">
        <v>3470</v>
      </c>
      <c r="P830" s="44" t="s">
        <v>37</v>
      </c>
    </row>
    <row r="831" spans="1:16">
      <c r="A831" s="44" t="s">
        <v>15</v>
      </c>
      <c r="B831" s="44">
        <v>279</v>
      </c>
      <c r="C831" s="44" t="s">
        <v>7296</v>
      </c>
      <c r="D831" s="44" t="s">
        <v>5860</v>
      </c>
      <c r="E831" s="44" t="s">
        <v>2278</v>
      </c>
      <c r="F831" s="44" t="s">
        <v>10</v>
      </c>
      <c r="G831" s="44" t="s">
        <v>90</v>
      </c>
      <c r="H831" s="44">
        <v>0.33</v>
      </c>
      <c r="I831" s="44" t="s">
        <v>119</v>
      </c>
      <c r="J831" s="44" t="s">
        <v>518</v>
      </c>
      <c r="K831" s="44" t="s">
        <v>15</v>
      </c>
      <c r="L831" s="44" t="s">
        <v>15</v>
      </c>
      <c r="M831" s="44" t="s">
        <v>163</v>
      </c>
      <c r="N831" s="44" t="s">
        <v>15</v>
      </c>
      <c r="O831" s="44" t="s">
        <v>3470</v>
      </c>
      <c r="P831" s="44" t="s">
        <v>17</v>
      </c>
    </row>
    <row r="832" spans="1:16">
      <c r="A832" s="44" t="s">
        <v>15</v>
      </c>
      <c r="B832" s="44">
        <v>278</v>
      </c>
      <c r="C832" s="44" t="s">
        <v>7297</v>
      </c>
      <c r="D832" s="44" t="s">
        <v>5928</v>
      </c>
      <c r="E832" s="44" t="s">
        <v>2286</v>
      </c>
      <c r="F832" s="44" t="s">
        <v>10</v>
      </c>
      <c r="G832" s="44" t="s">
        <v>98</v>
      </c>
      <c r="H832" s="44">
        <v>1.1000000000000001</v>
      </c>
      <c r="I832" s="44" t="s">
        <v>119</v>
      </c>
      <c r="J832" s="44" t="s">
        <v>727</v>
      </c>
      <c r="K832" s="44" t="s">
        <v>185</v>
      </c>
      <c r="L832" s="44" t="s">
        <v>1736</v>
      </c>
      <c r="M832" s="44" t="s">
        <v>14</v>
      </c>
      <c r="N832" s="44" t="s">
        <v>15</v>
      </c>
      <c r="O832" s="44" t="s">
        <v>3470</v>
      </c>
      <c r="P832" s="44" t="s">
        <v>128</v>
      </c>
    </row>
    <row r="833" spans="1:16">
      <c r="A833" s="44" t="s">
        <v>15</v>
      </c>
      <c r="B833" s="44">
        <v>277</v>
      </c>
      <c r="C833" s="44" t="s">
        <v>2283</v>
      </c>
      <c r="D833" s="44" t="s">
        <v>5928</v>
      </c>
      <c r="E833" s="44" t="s">
        <v>2284</v>
      </c>
      <c r="F833" s="44" t="s">
        <v>10</v>
      </c>
      <c r="G833" s="44" t="s">
        <v>98</v>
      </c>
      <c r="H833" s="44">
        <v>1</v>
      </c>
      <c r="I833" s="44" t="s">
        <v>1666</v>
      </c>
      <c r="J833" s="44" t="s">
        <v>64</v>
      </c>
      <c r="K833" s="44" t="s">
        <v>338</v>
      </c>
      <c r="L833" s="44" t="s">
        <v>63</v>
      </c>
      <c r="M833" s="44" t="s">
        <v>14</v>
      </c>
      <c r="N833" s="44" t="s">
        <v>2688</v>
      </c>
      <c r="O833" s="44" t="s">
        <v>3470</v>
      </c>
      <c r="P833" s="44" t="s">
        <v>56</v>
      </c>
    </row>
    <row r="834" spans="1:16">
      <c r="A834" s="44" t="s">
        <v>15</v>
      </c>
      <c r="B834" s="44">
        <v>276</v>
      </c>
      <c r="C834" s="44" t="s">
        <v>7298</v>
      </c>
      <c r="D834" s="44" t="s">
        <v>5799</v>
      </c>
      <c r="E834" s="44" t="s">
        <v>2155</v>
      </c>
      <c r="F834" s="44" t="s">
        <v>10</v>
      </c>
      <c r="G834" s="44" t="s">
        <v>11</v>
      </c>
      <c r="H834" s="44">
        <v>45</v>
      </c>
      <c r="I834" s="44" t="s">
        <v>102</v>
      </c>
      <c r="J834" s="44" t="s">
        <v>515</v>
      </c>
      <c r="K834" s="44" t="s">
        <v>15</v>
      </c>
      <c r="L834" s="44" t="s">
        <v>15</v>
      </c>
      <c r="M834" s="44" t="s">
        <v>14</v>
      </c>
      <c r="N834" s="44" t="s">
        <v>2721</v>
      </c>
      <c r="O834" s="44" t="s">
        <v>3327</v>
      </c>
      <c r="P834" s="44" t="s">
        <v>127</v>
      </c>
    </row>
    <row r="835" spans="1:16">
      <c r="A835" s="44" t="s">
        <v>15</v>
      </c>
      <c r="B835" s="44">
        <v>275</v>
      </c>
      <c r="C835" s="44" t="s">
        <v>7299</v>
      </c>
      <c r="D835" s="44" t="s">
        <v>5799</v>
      </c>
      <c r="E835" s="44" t="s">
        <v>2155</v>
      </c>
      <c r="F835" s="44" t="s">
        <v>10</v>
      </c>
      <c r="G835" s="44" t="s">
        <v>11</v>
      </c>
      <c r="H835" s="44">
        <v>25</v>
      </c>
      <c r="I835" s="44" t="s">
        <v>12</v>
      </c>
      <c r="J835" s="44" t="s">
        <v>2288</v>
      </c>
      <c r="K835" s="44" t="s">
        <v>15</v>
      </c>
      <c r="L835" s="44" t="s">
        <v>15</v>
      </c>
      <c r="M835" s="44" t="s">
        <v>14</v>
      </c>
      <c r="N835" s="44" t="s">
        <v>2721</v>
      </c>
      <c r="O835" s="44" t="s">
        <v>3327</v>
      </c>
      <c r="P835" s="44" t="s">
        <v>127</v>
      </c>
    </row>
    <row r="836" spans="1:16">
      <c r="A836" s="44" t="s">
        <v>15</v>
      </c>
      <c r="B836" s="44">
        <v>274</v>
      </c>
      <c r="C836" s="44" t="s">
        <v>7130</v>
      </c>
      <c r="D836" s="44" t="s">
        <v>5799</v>
      </c>
      <c r="E836" s="44" t="s">
        <v>2155</v>
      </c>
      <c r="F836" s="44" t="s">
        <v>10</v>
      </c>
      <c r="G836" s="44" t="s">
        <v>11</v>
      </c>
      <c r="H836" s="44">
        <v>25</v>
      </c>
      <c r="I836" s="44" t="s">
        <v>135</v>
      </c>
      <c r="J836" s="44" t="s">
        <v>2287</v>
      </c>
      <c r="K836" s="44" t="s">
        <v>15</v>
      </c>
      <c r="L836" s="44" t="s">
        <v>15</v>
      </c>
      <c r="M836" s="44" t="s">
        <v>14</v>
      </c>
      <c r="N836" s="44" t="s">
        <v>2721</v>
      </c>
      <c r="O836" s="44" t="s">
        <v>3327</v>
      </c>
      <c r="P836" s="44" t="s">
        <v>127</v>
      </c>
    </row>
    <row r="837" spans="1:16">
      <c r="A837" s="44" t="s">
        <v>15</v>
      </c>
      <c r="B837" s="44">
        <v>273</v>
      </c>
      <c r="C837" s="44" t="s">
        <v>7300</v>
      </c>
      <c r="D837" s="44" t="s">
        <v>5738</v>
      </c>
      <c r="E837" s="44" t="s">
        <v>2809</v>
      </c>
      <c r="F837" s="44" t="s">
        <v>10</v>
      </c>
      <c r="G837" s="44" t="s">
        <v>98</v>
      </c>
      <c r="H837" s="44">
        <v>1</v>
      </c>
      <c r="I837" s="44" t="s">
        <v>12</v>
      </c>
      <c r="J837" s="44" t="s">
        <v>2076</v>
      </c>
      <c r="K837" s="44" t="s">
        <v>15</v>
      </c>
      <c r="L837" s="44" t="s">
        <v>15</v>
      </c>
      <c r="M837" s="44" t="s">
        <v>14</v>
      </c>
      <c r="N837" s="44" t="s">
        <v>15</v>
      </c>
      <c r="O837" s="44" t="s">
        <v>3470</v>
      </c>
      <c r="P837" s="44" t="s">
        <v>37</v>
      </c>
    </row>
    <row r="838" spans="1:16">
      <c r="A838" s="44" t="s">
        <v>15</v>
      </c>
      <c r="B838" s="44">
        <v>272</v>
      </c>
      <c r="C838" s="44" t="s">
        <v>440</v>
      </c>
      <c r="D838" s="44" t="s">
        <v>5738</v>
      </c>
      <c r="E838" s="44" t="s">
        <v>3002</v>
      </c>
      <c r="F838" s="44" t="s">
        <v>89</v>
      </c>
      <c r="G838" s="44" t="s">
        <v>98</v>
      </c>
      <c r="H838" s="44">
        <v>0.5</v>
      </c>
      <c r="I838" s="44" t="s">
        <v>12</v>
      </c>
      <c r="J838" s="44" t="s">
        <v>31</v>
      </c>
      <c r="K838" s="44" t="s">
        <v>735</v>
      </c>
      <c r="L838" s="44" t="s">
        <v>1736</v>
      </c>
      <c r="M838" s="44" t="s">
        <v>14</v>
      </c>
      <c r="N838" s="44" t="s">
        <v>5469</v>
      </c>
      <c r="O838" s="44" t="s">
        <v>3470</v>
      </c>
      <c r="P838" s="44" t="s">
        <v>134</v>
      </c>
    </row>
    <row r="839" spans="1:16">
      <c r="A839" s="44" t="s">
        <v>15</v>
      </c>
      <c r="B839" s="44">
        <v>271</v>
      </c>
      <c r="C839" s="44" t="s">
        <v>7301</v>
      </c>
      <c r="D839" s="44" t="s">
        <v>5738</v>
      </c>
      <c r="E839" s="44" t="s">
        <v>2212</v>
      </c>
      <c r="F839" s="44" t="s">
        <v>10</v>
      </c>
      <c r="G839" s="44" t="s">
        <v>98</v>
      </c>
      <c r="H839" s="44">
        <v>0.3</v>
      </c>
      <c r="I839" s="44" t="s">
        <v>119</v>
      </c>
      <c r="J839" s="44" t="s">
        <v>778</v>
      </c>
      <c r="K839" s="44" t="s">
        <v>15</v>
      </c>
      <c r="L839" s="44" t="s">
        <v>15</v>
      </c>
      <c r="M839" s="44" t="s">
        <v>30</v>
      </c>
      <c r="N839" s="44" t="s">
        <v>15</v>
      </c>
      <c r="O839" s="44" t="s">
        <v>3470</v>
      </c>
      <c r="P839" s="44" t="s">
        <v>17</v>
      </c>
    </row>
    <row r="840" spans="1:16">
      <c r="A840" s="44" t="s">
        <v>15</v>
      </c>
      <c r="B840" s="44">
        <v>270</v>
      </c>
      <c r="C840" s="44" t="s">
        <v>7302</v>
      </c>
      <c r="D840" s="44" t="s">
        <v>5738</v>
      </c>
      <c r="E840" s="44" t="s">
        <v>3001</v>
      </c>
      <c r="F840" s="44" t="s">
        <v>10</v>
      </c>
      <c r="G840" s="44" t="s">
        <v>98</v>
      </c>
      <c r="H840" s="44">
        <v>0.4</v>
      </c>
      <c r="I840" s="44" t="s">
        <v>12</v>
      </c>
      <c r="J840" s="44" t="s">
        <v>2293</v>
      </c>
      <c r="K840" s="44" t="s">
        <v>857</v>
      </c>
      <c r="L840" s="44" t="s">
        <v>2294</v>
      </c>
      <c r="M840" s="44" t="s">
        <v>14</v>
      </c>
      <c r="N840" s="44" t="s">
        <v>15</v>
      </c>
      <c r="O840" s="44" t="s">
        <v>3470</v>
      </c>
      <c r="P840" s="44" t="s">
        <v>2166</v>
      </c>
    </row>
    <row r="841" spans="1:16">
      <c r="A841" s="44" t="s">
        <v>15</v>
      </c>
      <c r="B841" s="44">
        <v>269</v>
      </c>
      <c r="C841" s="44" t="s">
        <v>7303</v>
      </c>
      <c r="D841" s="44" t="s">
        <v>5738</v>
      </c>
      <c r="E841" s="44" t="s">
        <v>2292</v>
      </c>
      <c r="F841" s="44" t="s">
        <v>10</v>
      </c>
      <c r="G841" s="44" t="s">
        <v>98</v>
      </c>
      <c r="H841" s="44">
        <v>0.7</v>
      </c>
      <c r="I841" s="44" t="s">
        <v>12</v>
      </c>
      <c r="J841" s="44" t="s">
        <v>38</v>
      </c>
      <c r="K841" s="44" t="s">
        <v>15</v>
      </c>
      <c r="L841" s="44" t="s">
        <v>15</v>
      </c>
      <c r="M841" s="44" t="s">
        <v>21</v>
      </c>
      <c r="N841" s="44" t="s">
        <v>15</v>
      </c>
      <c r="O841" s="44" t="s">
        <v>3470</v>
      </c>
      <c r="P841" s="44" t="s">
        <v>131</v>
      </c>
    </row>
    <row r="842" spans="1:16">
      <c r="A842" s="44" t="s">
        <v>15</v>
      </c>
      <c r="B842" s="44">
        <v>268</v>
      </c>
      <c r="C842" s="44" t="s">
        <v>7304</v>
      </c>
      <c r="D842" s="44" t="s">
        <v>5738</v>
      </c>
      <c r="E842" s="44" t="s">
        <v>2290</v>
      </c>
      <c r="F842" s="44" t="s">
        <v>10</v>
      </c>
      <c r="G842" s="44" t="s">
        <v>98</v>
      </c>
      <c r="H842" s="44">
        <v>0.96499999999999997</v>
      </c>
      <c r="I842" s="44" t="s">
        <v>12</v>
      </c>
      <c r="J842" s="44" t="s">
        <v>64</v>
      </c>
      <c r="K842" s="44" t="s">
        <v>15</v>
      </c>
      <c r="L842" s="44" t="s">
        <v>15</v>
      </c>
      <c r="M842" s="44" t="s">
        <v>21</v>
      </c>
      <c r="N842" s="44" t="s">
        <v>15</v>
      </c>
      <c r="O842" s="44" t="s">
        <v>3470</v>
      </c>
      <c r="P842" s="44" t="s">
        <v>26</v>
      </c>
    </row>
    <row r="843" spans="1:16">
      <c r="A843" s="44" t="s">
        <v>15</v>
      </c>
      <c r="B843" s="44">
        <v>267</v>
      </c>
      <c r="C843" s="44" t="s">
        <v>7305</v>
      </c>
      <c r="D843" s="44" t="s">
        <v>5861</v>
      </c>
      <c r="E843" s="44" t="s">
        <v>2301</v>
      </c>
      <c r="F843" s="44" t="s">
        <v>10</v>
      </c>
      <c r="G843" s="44" t="s">
        <v>98</v>
      </c>
      <c r="H843" s="44">
        <v>0.32</v>
      </c>
      <c r="I843" s="44" t="s">
        <v>12</v>
      </c>
      <c r="J843" s="44" t="s">
        <v>64</v>
      </c>
      <c r="K843" s="44" t="s">
        <v>15</v>
      </c>
      <c r="L843" s="44" t="s">
        <v>15</v>
      </c>
      <c r="M843" s="44" t="s">
        <v>70</v>
      </c>
      <c r="N843" s="44" t="s">
        <v>15</v>
      </c>
      <c r="O843" s="44" t="s">
        <v>3470</v>
      </c>
      <c r="P843" s="44" t="s">
        <v>17</v>
      </c>
    </row>
    <row r="844" spans="1:16">
      <c r="A844" s="44" t="s">
        <v>15</v>
      </c>
      <c r="B844" s="44">
        <v>266</v>
      </c>
      <c r="C844" s="44" t="s">
        <v>7306</v>
      </c>
      <c r="D844" s="44" t="s">
        <v>5861</v>
      </c>
      <c r="E844" s="44" t="s">
        <v>2986</v>
      </c>
      <c r="F844" s="44" t="s">
        <v>10</v>
      </c>
      <c r="G844" s="44" t="s">
        <v>98</v>
      </c>
      <c r="H844" s="44">
        <v>1</v>
      </c>
      <c r="I844" s="44" t="s">
        <v>12</v>
      </c>
      <c r="J844" s="44" t="s">
        <v>19</v>
      </c>
      <c r="K844" s="44" t="s">
        <v>15</v>
      </c>
      <c r="L844" s="44" t="s">
        <v>15</v>
      </c>
      <c r="M844" s="44" t="s">
        <v>21</v>
      </c>
      <c r="N844" s="44" t="s">
        <v>15</v>
      </c>
      <c r="O844" s="44" t="s">
        <v>3470</v>
      </c>
      <c r="P844" s="44" t="s">
        <v>50</v>
      </c>
    </row>
    <row r="845" spans="1:16">
      <c r="A845" s="44" t="s">
        <v>15</v>
      </c>
      <c r="B845" s="44">
        <v>265</v>
      </c>
      <c r="C845" s="44" t="s">
        <v>7307</v>
      </c>
      <c r="D845" s="44" t="s">
        <v>5861</v>
      </c>
      <c r="E845" s="44" t="s">
        <v>2299</v>
      </c>
      <c r="F845" s="44" t="s">
        <v>10</v>
      </c>
      <c r="G845" s="44" t="s">
        <v>98</v>
      </c>
      <c r="H845" s="44">
        <v>0.6</v>
      </c>
      <c r="I845" s="44" t="s">
        <v>12</v>
      </c>
      <c r="J845" s="44" t="s">
        <v>64</v>
      </c>
      <c r="K845" s="44" t="s">
        <v>15</v>
      </c>
      <c r="L845" s="44" t="s">
        <v>15</v>
      </c>
      <c r="M845" s="44" t="s">
        <v>21</v>
      </c>
      <c r="N845" s="44" t="s">
        <v>15</v>
      </c>
      <c r="O845" s="44" t="s">
        <v>3470</v>
      </c>
      <c r="P845" s="44" t="s">
        <v>50</v>
      </c>
    </row>
    <row r="846" spans="1:16">
      <c r="A846" s="44" t="s">
        <v>15</v>
      </c>
      <c r="B846" s="44">
        <v>264</v>
      </c>
      <c r="C846" s="44" t="s">
        <v>2143</v>
      </c>
      <c r="D846" s="44" t="s">
        <v>5690</v>
      </c>
      <c r="E846" s="44" t="s">
        <v>1558</v>
      </c>
      <c r="F846" s="44" t="s">
        <v>105</v>
      </c>
      <c r="G846" s="44" t="s">
        <v>98</v>
      </c>
      <c r="H846" s="44">
        <v>2.5</v>
      </c>
      <c r="I846" s="44" t="s">
        <v>12</v>
      </c>
      <c r="J846" s="44" t="s">
        <v>46</v>
      </c>
      <c r="K846" s="44" t="s">
        <v>2162</v>
      </c>
      <c r="L846" s="44" t="s">
        <v>1610</v>
      </c>
      <c r="M846" s="44" t="s">
        <v>30</v>
      </c>
      <c r="N846" s="44" t="s">
        <v>2688</v>
      </c>
      <c r="O846" s="44" t="s">
        <v>3470</v>
      </c>
      <c r="P846" s="44" t="s">
        <v>17</v>
      </c>
    </row>
    <row r="847" spans="1:16">
      <c r="A847" s="44" t="s">
        <v>15</v>
      </c>
      <c r="B847" s="44">
        <v>263</v>
      </c>
      <c r="C847" s="44" t="s">
        <v>2305</v>
      </c>
      <c r="D847" s="44" t="s">
        <v>5690</v>
      </c>
      <c r="E847" s="44" t="s">
        <v>3330</v>
      </c>
      <c r="F847" s="44" t="s">
        <v>1634</v>
      </c>
      <c r="G847" s="44" t="s">
        <v>98</v>
      </c>
      <c r="H847" s="44">
        <v>5</v>
      </c>
      <c r="I847" s="44" t="s">
        <v>12</v>
      </c>
      <c r="J847" s="44" t="s">
        <v>750</v>
      </c>
      <c r="K847" s="44" t="s">
        <v>95</v>
      </c>
      <c r="L847" s="44" t="s">
        <v>1730</v>
      </c>
      <c r="M847" s="44" t="s">
        <v>30</v>
      </c>
      <c r="N847" s="44" t="s">
        <v>2688</v>
      </c>
      <c r="O847" s="44" t="s">
        <v>3470</v>
      </c>
      <c r="P847" s="44" t="s">
        <v>56</v>
      </c>
    </row>
    <row r="848" spans="1:16">
      <c r="A848" s="44" t="s">
        <v>1775</v>
      </c>
      <c r="B848" s="44">
        <v>262</v>
      </c>
      <c r="C848" s="44" t="s">
        <v>2304</v>
      </c>
      <c r="D848" s="44" t="s">
        <v>5690</v>
      </c>
      <c r="E848" s="44" t="s">
        <v>3585</v>
      </c>
      <c r="F848" s="44" t="s">
        <v>1912</v>
      </c>
      <c r="G848" s="44" t="s">
        <v>98</v>
      </c>
      <c r="H848" s="44">
        <v>5</v>
      </c>
      <c r="I848" s="44" t="s">
        <v>12</v>
      </c>
      <c r="J848" s="44" t="s">
        <v>2302</v>
      </c>
      <c r="K848" s="44" t="s">
        <v>2303</v>
      </c>
      <c r="L848" s="44" t="s">
        <v>1728</v>
      </c>
      <c r="M848" s="44" t="s">
        <v>14</v>
      </c>
      <c r="N848" s="44" t="s">
        <v>2688</v>
      </c>
      <c r="O848" s="44" t="s">
        <v>3098</v>
      </c>
      <c r="P848" s="44" t="s">
        <v>127</v>
      </c>
    </row>
    <row r="849" spans="1:16">
      <c r="A849" s="44" t="s">
        <v>15</v>
      </c>
      <c r="B849" s="44">
        <v>261</v>
      </c>
      <c r="C849" s="44" t="s">
        <v>7308</v>
      </c>
      <c r="D849" s="44" t="s">
        <v>5739</v>
      </c>
      <c r="E849" s="44" t="s">
        <v>825</v>
      </c>
      <c r="F849" s="44" t="s">
        <v>104</v>
      </c>
      <c r="G849" s="44" t="s">
        <v>98</v>
      </c>
      <c r="H849" s="44">
        <v>3</v>
      </c>
      <c r="I849" s="44" t="s">
        <v>12</v>
      </c>
      <c r="J849" s="44" t="s">
        <v>31</v>
      </c>
      <c r="K849" s="44" t="s">
        <v>2162</v>
      </c>
      <c r="L849" s="44" t="s">
        <v>1608</v>
      </c>
      <c r="M849" s="44" t="s">
        <v>14</v>
      </c>
      <c r="N849" s="44" t="s">
        <v>15</v>
      </c>
      <c r="O849" s="44" t="s">
        <v>3470</v>
      </c>
      <c r="P849" s="44" t="s">
        <v>56</v>
      </c>
    </row>
    <row r="850" spans="1:16">
      <c r="A850" s="44" t="s">
        <v>15</v>
      </c>
      <c r="B850" s="44">
        <v>260</v>
      </c>
      <c r="C850" s="44" t="s">
        <v>7309</v>
      </c>
      <c r="D850" s="44" t="s">
        <v>5739</v>
      </c>
      <c r="E850" s="44" t="s">
        <v>2307</v>
      </c>
      <c r="F850" s="44" t="s">
        <v>10</v>
      </c>
      <c r="G850" s="44" t="s">
        <v>98</v>
      </c>
      <c r="H850" s="44">
        <v>0.7</v>
      </c>
      <c r="I850" s="44" t="s">
        <v>12</v>
      </c>
      <c r="J850" s="44" t="s">
        <v>41</v>
      </c>
      <c r="K850" s="44" t="s">
        <v>2071</v>
      </c>
      <c r="L850" s="44" t="s">
        <v>1608</v>
      </c>
      <c r="M850" s="44" t="s">
        <v>14</v>
      </c>
      <c r="N850" s="44" t="s">
        <v>15</v>
      </c>
      <c r="O850" s="44" t="s">
        <v>3470</v>
      </c>
      <c r="P850" s="44" t="s">
        <v>97</v>
      </c>
    </row>
    <row r="851" spans="1:16">
      <c r="A851" s="44" t="s">
        <v>15</v>
      </c>
      <c r="B851" s="44">
        <v>259</v>
      </c>
      <c r="C851" s="44" t="s">
        <v>7310</v>
      </c>
      <c r="D851" s="44" t="s">
        <v>5739</v>
      </c>
      <c r="E851" s="44" t="s">
        <v>1002</v>
      </c>
      <c r="F851" s="44" t="s">
        <v>151</v>
      </c>
      <c r="G851" s="44" t="s">
        <v>98</v>
      </c>
      <c r="H851" s="44">
        <v>5</v>
      </c>
      <c r="I851" s="44" t="s">
        <v>12</v>
      </c>
      <c r="J851" s="44" t="s">
        <v>75</v>
      </c>
      <c r="K851" s="44" t="s">
        <v>2306</v>
      </c>
      <c r="L851" s="44" t="s">
        <v>1610</v>
      </c>
      <c r="M851" s="44" t="s">
        <v>30</v>
      </c>
      <c r="N851" s="44" t="s">
        <v>15</v>
      </c>
      <c r="O851" s="44" t="s">
        <v>3470</v>
      </c>
      <c r="P851" s="44" t="s">
        <v>56</v>
      </c>
    </row>
    <row r="852" spans="1:16">
      <c r="A852" s="44" t="s">
        <v>15</v>
      </c>
      <c r="B852" s="44">
        <v>258</v>
      </c>
      <c r="C852" s="44" t="s">
        <v>2204</v>
      </c>
      <c r="D852" s="44" t="s">
        <v>5740</v>
      </c>
      <c r="E852" s="44" t="s">
        <v>905</v>
      </c>
      <c r="F852" s="44" t="s">
        <v>106</v>
      </c>
      <c r="G852" s="44" t="s">
        <v>98</v>
      </c>
      <c r="H852" s="44">
        <v>2</v>
      </c>
      <c r="I852" s="44" t="s">
        <v>12</v>
      </c>
      <c r="J852" s="44" t="s">
        <v>46</v>
      </c>
      <c r="K852" s="44" t="s">
        <v>66</v>
      </c>
      <c r="L852" s="44" t="s">
        <v>39</v>
      </c>
      <c r="M852" s="44" t="s">
        <v>30</v>
      </c>
      <c r="N852" s="44" t="s">
        <v>2688</v>
      </c>
      <c r="O852" s="44" t="s">
        <v>3470</v>
      </c>
      <c r="P852" s="44" t="s">
        <v>132</v>
      </c>
    </row>
    <row r="853" spans="1:16">
      <c r="A853" s="44" t="s">
        <v>15</v>
      </c>
      <c r="B853" s="44">
        <v>257</v>
      </c>
      <c r="C853" s="44" t="s">
        <v>7311</v>
      </c>
      <c r="D853" s="44" t="s">
        <v>5740</v>
      </c>
      <c r="E853" s="44" t="s">
        <v>2310</v>
      </c>
      <c r="F853" s="44" t="s">
        <v>10</v>
      </c>
      <c r="G853" s="44" t="s">
        <v>98</v>
      </c>
      <c r="H853" s="44">
        <v>1.5</v>
      </c>
      <c r="I853" s="44" t="s">
        <v>12</v>
      </c>
      <c r="J853" s="44" t="s">
        <v>38</v>
      </c>
      <c r="K853" s="44" t="s">
        <v>44</v>
      </c>
      <c r="L853" s="44" t="s">
        <v>63</v>
      </c>
      <c r="M853" s="44" t="s">
        <v>21</v>
      </c>
      <c r="N853" s="44" t="s">
        <v>15</v>
      </c>
      <c r="O853" s="44" t="s">
        <v>3470</v>
      </c>
      <c r="P853" s="44" t="s">
        <v>26</v>
      </c>
    </row>
    <row r="854" spans="1:16">
      <c r="A854" s="44" t="s">
        <v>15</v>
      </c>
      <c r="B854" s="44">
        <v>256</v>
      </c>
      <c r="C854" s="44" t="s">
        <v>7312</v>
      </c>
      <c r="D854" s="44" t="s">
        <v>5628</v>
      </c>
      <c r="E854" s="44" t="s">
        <v>2317</v>
      </c>
      <c r="F854" s="44" t="s">
        <v>104</v>
      </c>
      <c r="G854" s="44" t="s">
        <v>98</v>
      </c>
      <c r="H854" s="44">
        <v>1.1000000000000001</v>
      </c>
      <c r="I854" s="44" t="s">
        <v>12</v>
      </c>
      <c r="J854" s="44" t="s">
        <v>64</v>
      </c>
      <c r="K854" s="44" t="s">
        <v>143</v>
      </c>
      <c r="L854" s="44" t="s">
        <v>1736</v>
      </c>
      <c r="M854" s="44" t="s">
        <v>30</v>
      </c>
      <c r="N854" s="44" t="s">
        <v>15</v>
      </c>
      <c r="O854" s="44" t="s">
        <v>3470</v>
      </c>
      <c r="P854" s="44" t="s">
        <v>56</v>
      </c>
    </row>
    <row r="855" spans="1:16">
      <c r="A855" s="44" t="s">
        <v>1599</v>
      </c>
      <c r="B855" s="44">
        <v>255</v>
      </c>
      <c r="C855" s="44" t="s">
        <v>160</v>
      </c>
      <c r="D855" s="44" t="s">
        <v>5628</v>
      </c>
      <c r="E855" s="44" t="s">
        <v>147</v>
      </c>
      <c r="F855" s="44" t="s">
        <v>10</v>
      </c>
      <c r="G855" s="44" t="s">
        <v>11</v>
      </c>
      <c r="H855" s="44">
        <v>6</v>
      </c>
      <c r="I855" s="44" t="s">
        <v>12</v>
      </c>
      <c r="J855" s="44" t="s">
        <v>49</v>
      </c>
      <c r="K855" s="44" t="s">
        <v>15</v>
      </c>
      <c r="L855" s="44" t="s">
        <v>15</v>
      </c>
      <c r="M855" s="44" t="s">
        <v>14</v>
      </c>
      <c r="N855" s="44" t="s">
        <v>3732</v>
      </c>
      <c r="O855" s="44" t="s">
        <v>3470</v>
      </c>
      <c r="P855" s="44" t="s">
        <v>56</v>
      </c>
    </row>
    <row r="856" spans="1:16">
      <c r="A856" s="44" t="s">
        <v>15</v>
      </c>
      <c r="B856" s="44">
        <v>254</v>
      </c>
      <c r="C856" s="44" t="s">
        <v>2313</v>
      </c>
      <c r="D856" s="44" t="s">
        <v>5628</v>
      </c>
      <c r="E856" s="44" t="s">
        <v>3586</v>
      </c>
      <c r="F856" s="44" t="s">
        <v>1991</v>
      </c>
      <c r="G856" s="44" t="s">
        <v>2311</v>
      </c>
      <c r="H856" s="44">
        <v>3.5</v>
      </c>
      <c r="I856" s="44" t="s">
        <v>135</v>
      </c>
      <c r="J856" s="44" t="s">
        <v>505</v>
      </c>
      <c r="K856" s="44" t="s">
        <v>2312</v>
      </c>
      <c r="L856" s="44" t="s">
        <v>39</v>
      </c>
      <c r="M856" s="44" t="s">
        <v>14</v>
      </c>
      <c r="N856" s="44" t="s">
        <v>15</v>
      </c>
      <c r="O856" s="44" t="s">
        <v>3098</v>
      </c>
      <c r="P856" s="44" t="s">
        <v>127</v>
      </c>
    </row>
    <row r="857" spans="1:16">
      <c r="A857" s="44" t="s">
        <v>15</v>
      </c>
      <c r="B857" s="44">
        <v>253</v>
      </c>
      <c r="C857" s="44" t="s">
        <v>7313</v>
      </c>
      <c r="D857" s="44" t="s">
        <v>5628</v>
      </c>
      <c r="E857" s="44" t="s">
        <v>2315</v>
      </c>
      <c r="F857" s="44" t="s">
        <v>10</v>
      </c>
      <c r="G857" s="44" t="s">
        <v>98</v>
      </c>
      <c r="H857" s="44">
        <v>0.62</v>
      </c>
      <c r="I857" s="44" t="s">
        <v>12</v>
      </c>
      <c r="J857" s="44" t="s">
        <v>49</v>
      </c>
      <c r="K857" s="44" t="s">
        <v>849</v>
      </c>
      <c r="L857" s="44" t="s">
        <v>63</v>
      </c>
      <c r="M857" s="44" t="s">
        <v>163</v>
      </c>
      <c r="N857" s="44" t="s">
        <v>15</v>
      </c>
      <c r="O857" s="44" t="s">
        <v>3470</v>
      </c>
      <c r="P857" s="44" t="s">
        <v>17</v>
      </c>
    </row>
    <row r="858" spans="1:16">
      <c r="A858" s="44" t="s">
        <v>15</v>
      </c>
      <c r="B858" s="44">
        <v>252</v>
      </c>
      <c r="C858" s="44" t="s">
        <v>7314</v>
      </c>
      <c r="D858" s="44" t="s">
        <v>5800</v>
      </c>
      <c r="E858" s="44" t="s">
        <v>2324</v>
      </c>
      <c r="F858" s="44" t="s">
        <v>10</v>
      </c>
      <c r="G858" s="44" t="s">
        <v>98</v>
      </c>
      <c r="H858" s="44">
        <v>0.56000000000000005</v>
      </c>
      <c r="I858" s="44" t="s">
        <v>119</v>
      </c>
      <c r="J858" s="44" t="s">
        <v>19</v>
      </c>
      <c r="K858" s="44" t="s">
        <v>15</v>
      </c>
      <c r="L858" s="44" t="s">
        <v>15</v>
      </c>
      <c r="M858" s="44" t="s">
        <v>14</v>
      </c>
      <c r="N858" s="44" t="s">
        <v>15</v>
      </c>
      <c r="O858" s="44" t="s">
        <v>1609</v>
      </c>
      <c r="P858" s="44" t="s">
        <v>33</v>
      </c>
    </row>
    <row r="859" spans="1:16">
      <c r="A859" s="44" t="s">
        <v>15</v>
      </c>
      <c r="B859" s="44">
        <v>251</v>
      </c>
      <c r="C859" s="44" t="s">
        <v>7315</v>
      </c>
      <c r="D859" s="44" t="s">
        <v>5800</v>
      </c>
      <c r="E859" s="44" t="s">
        <v>2323</v>
      </c>
      <c r="F859" s="44" t="s">
        <v>10</v>
      </c>
      <c r="G859" s="44" t="s">
        <v>98</v>
      </c>
      <c r="H859" s="44">
        <v>0.48</v>
      </c>
      <c r="I859" s="44" t="s">
        <v>12</v>
      </c>
      <c r="J859" s="44" t="s">
        <v>1044</v>
      </c>
      <c r="K859" s="44" t="s">
        <v>15</v>
      </c>
      <c r="L859" s="44" t="s">
        <v>15</v>
      </c>
      <c r="M859" s="44" t="s">
        <v>70</v>
      </c>
      <c r="N859" s="44" t="s">
        <v>15</v>
      </c>
      <c r="O859" s="44" t="s">
        <v>3470</v>
      </c>
      <c r="P859" s="44" t="s">
        <v>17</v>
      </c>
    </row>
    <row r="860" spans="1:16">
      <c r="A860" s="44" t="s">
        <v>15</v>
      </c>
      <c r="B860" s="44">
        <v>250</v>
      </c>
      <c r="C860" s="44" t="s">
        <v>7316</v>
      </c>
      <c r="D860" s="44" t="s">
        <v>5800</v>
      </c>
      <c r="E860" s="44" t="s">
        <v>2322</v>
      </c>
      <c r="F860" s="44" t="s">
        <v>10</v>
      </c>
      <c r="G860" s="44" t="s">
        <v>90</v>
      </c>
      <c r="H860" s="44">
        <v>0.93</v>
      </c>
      <c r="I860" s="44" t="s">
        <v>1713</v>
      </c>
      <c r="J860" s="44" t="s">
        <v>572</v>
      </c>
      <c r="K860" s="44" t="s">
        <v>15</v>
      </c>
      <c r="L860" s="44" t="s">
        <v>15</v>
      </c>
      <c r="M860" s="44" t="s">
        <v>21</v>
      </c>
      <c r="N860" s="44" t="s">
        <v>15</v>
      </c>
      <c r="O860" s="44" t="s">
        <v>3470</v>
      </c>
      <c r="P860" s="44" t="s">
        <v>48</v>
      </c>
    </row>
    <row r="861" spans="1:16">
      <c r="A861" s="44" t="s">
        <v>15</v>
      </c>
      <c r="B861" s="44">
        <v>249</v>
      </c>
      <c r="C861" s="44" t="s">
        <v>7317</v>
      </c>
      <c r="D861" s="44" t="s">
        <v>5800</v>
      </c>
      <c r="E861" s="44" t="s">
        <v>2321</v>
      </c>
      <c r="F861" s="44" t="s">
        <v>2318</v>
      </c>
      <c r="G861" s="44" t="s">
        <v>11</v>
      </c>
      <c r="H861" s="44">
        <v>5.0999999999999996</v>
      </c>
      <c r="I861" s="44" t="s">
        <v>12</v>
      </c>
      <c r="J861" s="44" t="s">
        <v>2319</v>
      </c>
      <c r="K861" s="44" t="s">
        <v>15</v>
      </c>
      <c r="L861" s="44" t="s">
        <v>15</v>
      </c>
      <c r="M861" s="44" t="s">
        <v>85</v>
      </c>
      <c r="N861" s="44" t="s">
        <v>2721</v>
      </c>
      <c r="O861" s="44" t="s">
        <v>1609</v>
      </c>
      <c r="P861" s="44" t="s">
        <v>65</v>
      </c>
    </row>
    <row r="862" spans="1:16">
      <c r="A862" s="44" t="s">
        <v>1599</v>
      </c>
      <c r="B862" s="44">
        <v>248</v>
      </c>
      <c r="C862" s="44" t="s">
        <v>387</v>
      </c>
      <c r="D862" s="44" t="s">
        <v>5629</v>
      </c>
      <c r="E862" s="44" t="s">
        <v>3004</v>
      </c>
      <c r="F862" s="44" t="s">
        <v>105</v>
      </c>
      <c r="G862" s="44" t="s">
        <v>98</v>
      </c>
      <c r="H862" s="44">
        <v>0.4</v>
      </c>
      <c r="I862" s="44" t="s">
        <v>12</v>
      </c>
      <c r="J862" s="44" t="s">
        <v>71</v>
      </c>
      <c r="K862" s="44" t="s">
        <v>68</v>
      </c>
      <c r="L862" s="44" t="s">
        <v>1610</v>
      </c>
      <c r="M862" s="44" t="s">
        <v>14</v>
      </c>
      <c r="N862" s="44" t="s">
        <v>15</v>
      </c>
      <c r="O862" s="44" t="s">
        <v>3470</v>
      </c>
      <c r="P862" s="44" t="s">
        <v>33</v>
      </c>
    </row>
    <row r="863" spans="1:16">
      <c r="A863" s="44" t="s">
        <v>1599</v>
      </c>
      <c r="B863" s="44">
        <v>247</v>
      </c>
      <c r="C863" s="44" t="s">
        <v>701</v>
      </c>
      <c r="D863" s="44" t="s">
        <v>5629</v>
      </c>
      <c r="E863" s="44" t="s">
        <v>3003</v>
      </c>
      <c r="F863" s="44" t="s">
        <v>104</v>
      </c>
      <c r="G863" s="44" t="s">
        <v>98</v>
      </c>
      <c r="H863" s="44">
        <v>1</v>
      </c>
      <c r="I863" s="44" t="s">
        <v>545</v>
      </c>
      <c r="J863" s="44" t="s">
        <v>384</v>
      </c>
      <c r="K863" s="44" t="s">
        <v>15</v>
      </c>
      <c r="L863" s="44" t="s">
        <v>15</v>
      </c>
      <c r="M863" s="44" t="s">
        <v>30</v>
      </c>
      <c r="N863" s="44" t="s">
        <v>3720</v>
      </c>
      <c r="O863" s="44" t="s">
        <v>3470</v>
      </c>
      <c r="P863" s="44" t="s">
        <v>65</v>
      </c>
    </row>
    <row r="864" spans="1:16">
      <c r="A864" s="44" t="s">
        <v>15</v>
      </c>
      <c r="B864" s="44">
        <v>246</v>
      </c>
      <c r="C864" s="44" t="s">
        <v>7318</v>
      </c>
      <c r="D864" s="44" t="s">
        <v>5629</v>
      </c>
      <c r="E864" s="44" t="s">
        <v>2329</v>
      </c>
      <c r="F864" s="44" t="s">
        <v>10</v>
      </c>
      <c r="G864" s="44" t="s">
        <v>98</v>
      </c>
      <c r="H864" s="44">
        <v>1.05</v>
      </c>
      <c r="I864" s="44" t="s">
        <v>12</v>
      </c>
      <c r="J864" s="44" t="s">
        <v>2146</v>
      </c>
      <c r="K864" s="44" t="s">
        <v>15</v>
      </c>
      <c r="L864" s="44" t="s">
        <v>15</v>
      </c>
      <c r="M864" s="44" t="s">
        <v>14</v>
      </c>
      <c r="N864" s="44" t="s">
        <v>15</v>
      </c>
      <c r="O864" s="44" t="s">
        <v>3470</v>
      </c>
      <c r="P864" s="44" t="s">
        <v>26</v>
      </c>
    </row>
    <row r="865" spans="1:16">
      <c r="A865" s="44" t="s">
        <v>15</v>
      </c>
      <c r="B865" s="44">
        <v>245</v>
      </c>
      <c r="C865" s="44" t="s">
        <v>7319</v>
      </c>
      <c r="D865" s="44" t="s">
        <v>5629</v>
      </c>
      <c r="E865" s="44" t="s">
        <v>3342</v>
      </c>
      <c r="F865" s="44" t="s">
        <v>10</v>
      </c>
      <c r="G865" s="44" t="s">
        <v>90</v>
      </c>
      <c r="H865" s="44">
        <v>0.375</v>
      </c>
      <c r="I865" s="44" t="s">
        <v>119</v>
      </c>
      <c r="J865" s="44" t="s">
        <v>2328</v>
      </c>
      <c r="K865" s="44" t="s">
        <v>15</v>
      </c>
      <c r="L865" s="44" t="s">
        <v>15</v>
      </c>
      <c r="M865" s="44" t="s">
        <v>21</v>
      </c>
      <c r="N865" s="44" t="s">
        <v>15</v>
      </c>
      <c r="O865" s="44" t="s">
        <v>3470</v>
      </c>
      <c r="P865" s="44" t="s">
        <v>17</v>
      </c>
    </row>
    <row r="866" spans="1:16">
      <c r="A866" s="44" t="s">
        <v>15</v>
      </c>
      <c r="B866" s="44">
        <v>244</v>
      </c>
      <c r="C866" s="44" t="s">
        <v>7320</v>
      </c>
      <c r="D866" s="44" t="s">
        <v>5629</v>
      </c>
      <c r="E866" s="44" t="s">
        <v>2327</v>
      </c>
      <c r="F866" s="44" t="s">
        <v>10</v>
      </c>
      <c r="G866" s="44" t="s">
        <v>98</v>
      </c>
      <c r="H866" s="44">
        <v>1.5</v>
      </c>
      <c r="I866" s="44" t="s">
        <v>12</v>
      </c>
      <c r="J866" s="44" t="s">
        <v>873</v>
      </c>
      <c r="K866" s="44" t="s">
        <v>15</v>
      </c>
      <c r="L866" s="44" t="s">
        <v>15</v>
      </c>
      <c r="M866" s="44" t="s">
        <v>30</v>
      </c>
      <c r="N866" s="44" t="s">
        <v>15</v>
      </c>
      <c r="O866" s="44" t="s">
        <v>1609</v>
      </c>
      <c r="P866" s="44" t="s">
        <v>26</v>
      </c>
    </row>
    <row r="867" spans="1:16">
      <c r="A867" s="44" t="s">
        <v>15</v>
      </c>
      <c r="B867" s="44">
        <v>243</v>
      </c>
      <c r="C867" s="44" t="s">
        <v>7321</v>
      </c>
      <c r="D867" s="44" t="s">
        <v>5629</v>
      </c>
      <c r="E867" s="44" t="s">
        <v>2182</v>
      </c>
      <c r="F867" s="44" t="s">
        <v>10</v>
      </c>
      <c r="G867" s="44" t="s">
        <v>98</v>
      </c>
      <c r="H867" s="44">
        <v>1</v>
      </c>
      <c r="I867" s="44" t="s">
        <v>12</v>
      </c>
      <c r="J867" s="44" t="s">
        <v>64</v>
      </c>
      <c r="K867" s="44" t="s">
        <v>15</v>
      </c>
      <c r="L867" s="44" t="s">
        <v>15</v>
      </c>
      <c r="M867" s="44" t="s">
        <v>21</v>
      </c>
      <c r="N867" s="44" t="s">
        <v>15</v>
      </c>
      <c r="O867" s="44" t="s">
        <v>3470</v>
      </c>
      <c r="P867" s="44" t="s">
        <v>50</v>
      </c>
    </row>
    <row r="868" spans="1:16">
      <c r="A868" s="44" t="s">
        <v>1775</v>
      </c>
      <c r="B868" s="44">
        <v>242</v>
      </c>
      <c r="C868" s="44" t="s">
        <v>7322</v>
      </c>
      <c r="D868" s="44" t="s">
        <v>5629</v>
      </c>
      <c r="E868" s="44" t="s">
        <v>2325</v>
      </c>
      <c r="F868" s="44" t="s">
        <v>105</v>
      </c>
      <c r="G868" s="44" t="s">
        <v>98</v>
      </c>
      <c r="H868" s="44">
        <v>5</v>
      </c>
      <c r="I868" s="44" t="s">
        <v>12</v>
      </c>
      <c r="J868" s="44" t="s">
        <v>38</v>
      </c>
      <c r="K868" s="44" t="s">
        <v>62</v>
      </c>
      <c r="L868" s="44" t="s">
        <v>1608</v>
      </c>
      <c r="M868" s="44" t="s">
        <v>30</v>
      </c>
      <c r="N868" s="44" t="s">
        <v>15</v>
      </c>
      <c r="O868" s="44" t="s">
        <v>3470</v>
      </c>
      <c r="P868" s="44" t="s">
        <v>45</v>
      </c>
    </row>
    <row r="869" spans="1:16">
      <c r="A869" s="44" t="s">
        <v>15</v>
      </c>
      <c r="B869" s="44">
        <v>241</v>
      </c>
      <c r="C869" s="44" t="s">
        <v>2331</v>
      </c>
      <c r="D869" s="44" t="s">
        <v>5929</v>
      </c>
      <c r="E869" s="44" t="s">
        <v>2332</v>
      </c>
      <c r="F869" s="44" t="s">
        <v>10</v>
      </c>
      <c r="G869" s="44" t="s">
        <v>98</v>
      </c>
      <c r="H869" s="44">
        <v>1</v>
      </c>
      <c r="I869" s="44" t="s">
        <v>119</v>
      </c>
      <c r="J869" s="44" t="s">
        <v>1476</v>
      </c>
      <c r="K869" s="44" t="s">
        <v>15</v>
      </c>
      <c r="L869" s="44" t="s">
        <v>15</v>
      </c>
      <c r="M869" s="44" t="s">
        <v>30</v>
      </c>
      <c r="N869" s="44" t="s">
        <v>2688</v>
      </c>
      <c r="O869" s="44" t="s">
        <v>1609</v>
      </c>
      <c r="P869" s="44" t="s">
        <v>35</v>
      </c>
    </row>
    <row r="870" spans="1:16">
      <c r="A870" s="44" t="s">
        <v>15</v>
      </c>
      <c r="B870" s="44">
        <v>240</v>
      </c>
      <c r="C870" s="44" t="s">
        <v>7323</v>
      </c>
      <c r="D870" s="44" t="s">
        <v>5929</v>
      </c>
      <c r="E870" s="44" t="s">
        <v>2295</v>
      </c>
      <c r="F870" s="44" t="s">
        <v>10</v>
      </c>
      <c r="G870" s="44" t="s">
        <v>98</v>
      </c>
      <c r="H870" s="44">
        <v>1.6</v>
      </c>
      <c r="I870" s="44" t="s">
        <v>12</v>
      </c>
      <c r="J870" s="44" t="s">
        <v>2293</v>
      </c>
      <c r="K870" s="44" t="s">
        <v>2306</v>
      </c>
      <c r="L870" s="44" t="s">
        <v>1730</v>
      </c>
      <c r="M870" s="44" t="s">
        <v>14</v>
      </c>
      <c r="N870" s="44" t="s">
        <v>15</v>
      </c>
      <c r="O870" s="44" t="s">
        <v>3470</v>
      </c>
      <c r="P870" s="44" t="s">
        <v>2166</v>
      </c>
    </row>
    <row r="871" spans="1:16">
      <c r="A871" s="44" t="s">
        <v>15</v>
      </c>
      <c r="B871" s="44">
        <v>239</v>
      </c>
      <c r="C871" s="44" t="s">
        <v>7324</v>
      </c>
      <c r="D871" s="44" t="s">
        <v>5862</v>
      </c>
      <c r="E871" s="44" t="s">
        <v>2050</v>
      </c>
      <c r="F871" s="44" t="s">
        <v>10</v>
      </c>
      <c r="G871" s="44" t="s">
        <v>98</v>
      </c>
      <c r="H871" s="44">
        <v>1.65</v>
      </c>
      <c r="I871" s="44" t="s">
        <v>12</v>
      </c>
      <c r="J871" s="44" t="s">
        <v>2076</v>
      </c>
      <c r="K871" s="44" t="s">
        <v>15</v>
      </c>
      <c r="L871" s="44" t="s">
        <v>15</v>
      </c>
      <c r="M871" s="44" t="s">
        <v>14</v>
      </c>
      <c r="N871" s="44" t="s">
        <v>15</v>
      </c>
      <c r="O871" s="44" t="s">
        <v>3470</v>
      </c>
      <c r="P871" s="44" t="s">
        <v>129</v>
      </c>
    </row>
    <row r="872" spans="1:16">
      <c r="A872" s="44" t="s">
        <v>15</v>
      </c>
      <c r="B872" s="44">
        <v>238</v>
      </c>
      <c r="C872" s="44" t="s">
        <v>7325</v>
      </c>
      <c r="D872" s="44" t="s">
        <v>5862</v>
      </c>
      <c r="E872" s="44" t="s">
        <v>3005</v>
      </c>
      <c r="F872" s="44" t="s">
        <v>10</v>
      </c>
      <c r="G872" s="44" t="s">
        <v>98</v>
      </c>
      <c r="H872" s="44">
        <v>1</v>
      </c>
      <c r="I872" s="44" t="s">
        <v>12</v>
      </c>
      <c r="J872" s="44" t="s">
        <v>46</v>
      </c>
      <c r="K872" s="44" t="s">
        <v>15</v>
      </c>
      <c r="L872" s="44" t="s">
        <v>15</v>
      </c>
      <c r="M872" s="44" t="s">
        <v>30</v>
      </c>
      <c r="N872" s="44" t="s">
        <v>15</v>
      </c>
      <c r="O872" s="44" t="s">
        <v>3470</v>
      </c>
      <c r="P872" s="44" t="s">
        <v>17</v>
      </c>
    </row>
    <row r="873" spans="1:16">
      <c r="A873" s="44" t="s">
        <v>15</v>
      </c>
      <c r="B873" s="44">
        <v>237</v>
      </c>
      <c r="C873" s="44" t="s">
        <v>7326</v>
      </c>
      <c r="D873" s="44" t="s">
        <v>5862</v>
      </c>
      <c r="E873" s="44" t="s">
        <v>2338</v>
      </c>
      <c r="F873" s="44" t="s">
        <v>10</v>
      </c>
      <c r="G873" s="44" t="s">
        <v>98</v>
      </c>
      <c r="H873" s="44">
        <v>0.27</v>
      </c>
      <c r="I873" s="44" t="s">
        <v>12</v>
      </c>
      <c r="J873" s="44" t="s">
        <v>38</v>
      </c>
      <c r="K873" s="44" t="s">
        <v>15</v>
      </c>
      <c r="L873" s="44" t="s">
        <v>15</v>
      </c>
      <c r="M873" s="44" t="s">
        <v>70</v>
      </c>
      <c r="N873" s="44" t="s">
        <v>15</v>
      </c>
      <c r="O873" s="44" t="s">
        <v>3470</v>
      </c>
      <c r="P873" s="44" t="s">
        <v>17</v>
      </c>
    </row>
    <row r="874" spans="1:16">
      <c r="A874" s="44" t="s">
        <v>15</v>
      </c>
      <c r="B874" s="44">
        <v>236</v>
      </c>
      <c r="C874" s="44" t="s">
        <v>7327</v>
      </c>
      <c r="D874" s="44" t="s">
        <v>5862</v>
      </c>
      <c r="E874" s="44" t="s">
        <v>2339</v>
      </c>
      <c r="F874" s="44" t="s">
        <v>10</v>
      </c>
      <c r="G874" s="44" t="s">
        <v>98</v>
      </c>
      <c r="H874" s="44">
        <v>0.9</v>
      </c>
      <c r="I874" s="44" t="s">
        <v>12</v>
      </c>
      <c r="J874" s="44" t="s">
        <v>38</v>
      </c>
      <c r="K874" s="44" t="s">
        <v>15</v>
      </c>
      <c r="L874" s="44" t="s">
        <v>15</v>
      </c>
      <c r="M874" s="44" t="s">
        <v>70</v>
      </c>
      <c r="N874" s="44" t="s">
        <v>15</v>
      </c>
      <c r="O874" s="44" t="s">
        <v>3470</v>
      </c>
      <c r="P874" s="44" t="s">
        <v>17</v>
      </c>
    </row>
    <row r="875" spans="1:16">
      <c r="A875" s="44" t="s">
        <v>15</v>
      </c>
      <c r="B875" s="44">
        <v>235</v>
      </c>
      <c r="C875" s="44" t="s">
        <v>7328</v>
      </c>
      <c r="D875" s="44" t="s">
        <v>5862</v>
      </c>
      <c r="E875" s="44" t="s">
        <v>2340</v>
      </c>
      <c r="F875" s="44" t="s">
        <v>10</v>
      </c>
      <c r="G875" s="44" t="s">
        <v>98</v>
      </c>
      <c r="H875" s="44">
        <v>0.48</v>
      </c>
      <c r="I875" s="44" t="s">
        <v>12</v>
      </c>
      <c r="J875" s="44" t="s">
        <v>38</v>
      </c>
      <c r="K875" s="44" t="s">
        <v>15</v>
      </c>
      <c r="L875" s="44" t="s">
        <v>15</v>
      </c>
      <c r="M875" s="44" t="s">
        <v>70</v>
      </c>
      <c r="N875" s="44" t="s">
        <v>15</v>
      </c>
      <c r="O875" s="44" t="s">
        <v>3470</v>
      </c>
      <c r="P875" s="44" t="s">
        <v>17</v>
      </c>
    </row>
    <row r="876" spans="1:16">
      <c r="A876" s="44" t="s">
        <v>15</v>
      </c>
      <c r="B876" s="44">
        <v>234</v>
      </c>
      <c r="C876" s="44" t="s">
        <v>7329</v>
      </c>
      <c r="D876" s="44" t="s">
        <v>5862</v>
      </c>
      <c r="E876" s="44" t="s">
        <v>2335</v>
      </c>
      <c r="F876" s="44" t="s">
        <v>10</v>
      </c>
      <c r="G876" s="44" t="s">
        <v>90</v>
      </c>
      <c r="H876" s="44">
        <v>0.11</v>
      </c>
      <c r="I876" s="44" t="s">
        <v>12</v>
      </c>
      <c r="J876" s="44" t="s">
        <v>484</v>
      </c>
      <c r="K876" s="44" t="s">
        <v>15</v>
      </c>
      <c r="L876" s="44" t="s">
        <v>15</v>
      </c>
      <c r="M876" s="44" t="s">
        <v>21</v>
      </c>
      <c r="N876" s="44" t="s">
        <v>15</v>
      </c>
      <c r="O876" s="44" t="s">
        <v>3470</v>
      </c>
      <c r="P876" s="44" t="s">
        <v>56</v>
      </c>
    </row>
    <row r="877" spans="1:16">
      <c r="A877" s="44" t="s">
        <v>15</v>
      </c>
      <c r="B877" s="44">
        <v>233</v>
      </c>
      <c r="C877" s="44" t="s">
        <v>7330</v>
      </c>
      <c r="D877" s="44" t="s">
        <v>5930</v>
      </c>
      <c r="E877" s="44" t="s">
        <v>2343</v>
      </c>
      <c r="F877" s="44" t="s">
        <v>10</v>
      </c>
      <c r="G877" s="44" t="s">
        <v>98</v>
      </c>
      <c r="H877" s="44">
        <v>1</v>
      </c>
      <c r="I877" s="44" t="s">
        <v>12</v>
      </c>
      <c r="J877" s="44" t="s">
        <v>318</v>
      </c>
      <c r="K877" s="44" t="s">
        <v>15</v>
      </c>
      <c r="L877" s="44" t="s">
        <v>15</v>
      </c>
      <c r="M877" s="44" t="s">
        <v>14</v>
      </c>
      <c r="N877" s="44" t="s">
        <v>15</v>
      </c>
      <c r="O877" s="44" t="s">
        <v>3470</v>
      </c>
      <c r="P877" s="44" t="s">
        <v>133</v>
      </c>
    </row>
    <row r="878" spans="1:16">
      <c r="A878" s="44" t="s">
        <v>15</v>
      </c>
      <c r="B878" s="44">
        <v>232</v>
      </c>
      <c r="C878" s="44" t="s">
        <v>1925</v>
      </c>
      <c r="D878" s="44" t="s">
        <v>5930</v>
      </c>
      <c r="E878" s="44" t="s">
        <v>1317</v>
      </c>
      <c r="F878" s="44" t="s">
        <v>1604</v>
      </c>
      <c r="G878" s="44" t="s">
        <v>98</v>
      </c>
      <c r="H878" s="44">
        <v>5</v>
      </c>
      <c r="I878" s="44" t="s">
        <v>12</v>
      </c>
      <c r="J878" s="44" t="s">
        <v>71</v>
      </c>
      <c r="K878" s="44" t="s">
        <v>2342</v>
      </c>
      <c r="L878" s="44" t="s">
        <v>1608</v>
      </c>
      <c r="M878" s="44" t="s">
        <v>14</v>
      </c>
      <c r="N878" s="44" t="s">
        <v>2688</v>
      </c>
      <c r="O878" s="44" t="s">
        <v>3470</v>
      </c>
      <c r="P878" s="44" t="s">
        <v>72</v>
      </c>
    </row>
    <row r="879" spans="1:16">
      <c r="A879" s="44" t="s">
        <v>15</v>
      </c>
      <c r="B879" s="44">
        <v>231</v>
      </c>
      <c r="C879" s="44" t="s">
        <v>2348</v>
      </c>
      <c r="D879" s="44" t="s">
        <v>5863</v>
      </c>
      <c r="E879" s="44" t="s">
        <v>2350</v>
      </c>
      <c r="F879" s="44" t="s">
        <v>10</v>
      </c>
      <c r="G879" s="44" t="s">
        <v>90</v>
      </c>
      <c r="H879" s="44">
        <v>1.39</v>
      </c>
      <c r="I879" s="44" t="s">
        <v>12</v>
      </c>
      <c r="J879" s="44" t="s">
        <v>628</v>
      </c>
      <c r="K879" s="44" t="s">
        <v>980</v>
      </c>
      <c r="L879" s="44" t="s">
        <v>63</v>
      </c>
      <c r="M879" s="44" t="s">
        <v>21</v>
      </c>
      <c r="N879" s="44" t="s">
        <v>2688</v>
      </c>
      <c r="O879" s="44" t="s">
        <v>3470</v>
      </c>
      <c r="P879" s="44" t="s">
        <v>17</v>
      </c>
    </row>
    <row r="880" spans="1:16">
      <c r="A880" s="44" t="s">
        <v>15</v>
      </c>
      <c r="B880" s="44">
        <v>230</v>
      </c>
      <c r="C880" s="44" t="s">
        <v>7331</v>
      </c>
      <c r="D880" s="44" t="s">
        <v>5863</v>
      </c>
      <c r="E880" s="44" t="s">
        <v>2347</v>
      </c>
      <c r="F880" s="44" t="s">
        <v>1629</v>
      </c>
      <c r="G880" s="44" t="s">
        <v>98</v>
      </c>
      <c r="H880" s="44">
        <v>5</v>
      </c>
      <c r="I880" s="44" t="s">
        <v>102</v>
      </c>
      <c r="J880" s="44" t="s">
        <v>19</v>
      </c>
      <c r="K880" s="44" t="s">
        <v>2346</v>
      </c>
      <c r="L880" s="44" t="s">
        <v>1728</v>
      </c>
      <c r="M880" s="44" t="s">
        <v>30</v>
      </c>
      <c r="N880" s="44" t="s">
        <v>15</v>
      </c>
      <c r="O880" s="44" t="s">
        <v>3471</v>
      </c>
      <c r="P880" s="44" t="s">
        <v>65</v>
      </c>
    </row>
    <row r="881" spans="1:16">
      <c r="A881" s="44" t="s">
        <v>15</v>
      </c>
      <c r="B881" s="44">
        <v>229</v>
      </c>
      <c r="C881" s="44" t="s">
        <v>7332</v>
      </c>
      <c r="D881" s="44" t="s">
        <v>5863</v>
      </c>
      <c r="E881" s="44" t="s">
        <v>2345</v>
      </c>
      <c r="F881" s="44" t="s">
        <v>10</v>
      </c>
      <c r="G881" s="44" t="s">
        <v>98</v>
      </c>
      <c r="H881" s="44">
        <v>0.70499999999999996</v>
      </c>
      <c r="I881" s="44" t="s">
        <v>12</v>
      </c>
      <c r="J881" s="44" t="s">
        <v>64</v>
      </c>
      <c r="K881" s="44" t="s">
        <v>15</v>
      </c>
      <c r="L881" s="44" t="s">
        <v>15</v>
      </c>
      <c r="M881" s="44" t="s">
        <v>21</v>
      </c>
      <c r="N881" s="44" t="s">
        <v>15</v>
      </c>
      <c r="O881" s="44" t="s">
        <v>3470</v>
      </c>
      <c r="P881" s="44" t="s">
        <v>48</v>
      </c>
    </row>
    <row r="882" spans="1:16">
      <c r="A882" s="44" t="s">
        <v>15</v>
      </c>
      <c r="B882" s="44">
        <v>228</v>
      </c>
      <c r="C882" s="44" t="s">
        <v>2258</v>
      </c>
      <c r="D882" s="44" t="s">
        <v>5691</v>
      </c>
      <c r="E882" s="44" t="s">
        <v>2259</v>
      </c>
      <c r="F882" s="44" t="s">
        <v>10</v>
      </c>
      <c r="G882" s="44" t="s">
        <v>98</v>
      </c>
      <c r="H882" s="44">
        <v>2.0699999999999998</v>
      </c>
      <c r="I882" s="44" t="s">
        <v>12</v>
      </c>
      <c r="J882" s="44" t="s">
        <v>29</v>
      </c>
      <c r="K882" s="44" t="s">
        <v>1134</v>
      </c>
      <c r="L882" s="44" t="s">
        <v>1610</v>
      </c>
      <c r="M882" s="44" t="s">
        <v>14</v>
      </c>
      <c r="N882" s="44" t="s">
        <v>2688</v>
      </c>
      <c r="O882" s="44" t="s">
        <v>3470</v>
      </c>
      <c r="P882" s="44" t="s">
        <v>33</v>
      </c>
    </row>
    <row r="883" spans="1:16">
      <c r="A883" s="44" t="s">
        <v>1775</v>
      </c>
      <c r="B883" s="44">
        <v>227</v>
      </c>
      <c r="C883" s="44" t="s">
        <v>2351</v>
      </c>
      <c r="D883" s="44" t="s">
        <v>5691</v>
      </c>
      <c r="E883" s="44" t="s">
        <v>3567</v>
      </c>
      <c r="F883" s="44" t="s">
        <v>1991</v>
      </c>
      <c r="G883" s="44" t="s">
        <v>11</v>
      </c>
      <c r="H883" s="44">
        <v>20</v>
      </c>
      <c r="I883" s="44" t="s">
        <v>135</v>
      </c>
      <c r="J883" s="44" t="s">
        <v>778</v>
      </c>
      <c r="K883" s="44" t="s">
        <v>155</v>
      </c>
      <c r="L883" s="44" t="s">
        <v>1745</v>
      </c>
      <c r="M883" s="44" t="s">
        <v>14</v>
      </c>
      <c r="N883" s="44" t="s">
        <v>3036</v>
      </c>
      <c r="O883" s="44" t="s">
        <v>3098</v>
      </c>
      <c r="P883" s="44" t="s">
        <v>127</v>
      </c>
    </row>
    <row r="884" spans="1:16">
      <c r="A884" s="44" t="s">
        <v>1775</v>
      </c>
      <c r="B884" s="44">
        <v>226</v>
      </c>
      <c r="C884" s="44" t="s">
        <v>2355</v>
      </c>
      <c r="D884" s="44" t="s">
        <v>5691</v>
      </c>
      <c r="E884" s="44" t="s">
        <v>3576</v>
      </c>
      <c r="F884" s="44" t="s">
        <v>1991</v>
      </c>
      <c r="G884" s="44" t="s">
        <v>98</v>
      </c>
      <c r="H884" s="44">
        <v>12</v>
      </c>
      <c r="I884" s="44" t="s">
        <v>12</v>
      </c>
      <c r="J884" s="44" t="s">
        <v>590</v>
      </c>
      <c r="K884" s="44" t="s">
        <v>760</v>
      </c>
      <c r="L884" s="44" t="s">
        <v>1746</v>
      </c>
      <c r="M884" s="44" t="s">
        <v>14</v>
      </c>
      <c r="N884" s="44" t="s">
        <v>2688</v>
      </c>
      <c r="O884" s="44" t="s">
        <v>3098</v>
      </c>
      <c r="P884" s="44" t="s">
        <v>127</v>
      </c>
    </row>
    <row r="885" spans="1:16">
      <c r="A885" s="44" t="s">
        <v>1775</v>
      </c>
      <c r="B885" s="44">
        <v>225</v>
      </c>
      <c r="C885" s="44" t="s">
        <v>2354</v>
      </c>
      <c r="D885" s="44" t="s">
        <v>5691</v>
      </c>
      <c r="E885" s="44" t="s">
        <v>3576</v>
      </c>
      <c r="F885" s="44" t="s">
        <v>1991</v>
      </c>
      <c r="G885" s="44" t="s">
        <v>462</v>
      </c>
      <c r="H885" s="44">
        <v>20</v>
      </c>
      <c r="I885" s="44" t="s">
        <v>135</v>
      </c>
      <c r="J885" s="44" t="s">
        <v>590</v>
      </c>
      <c r="K885" s="44" t="s">
        <v>659</v>
      </c>
      <c r="L885" s="44" t="s">
        <v>1608</v>
      </c>
      <c r="M885" s="44" t="s">
        <v>14</v>
      </c>
      <c r="N885" s="44" t="s">
        <v>2688</v>
      </c>
      <c r="O885" s="44" t="s">
        <v>3098</v>
      </c>
      <c r="P885" s="44" t="s">
        <v>127</v>
      </c>
    </row>
    <row r="886" spans="1:16">
      <c r="A886" s="44" t="s">
        <v>2693</v>
      </c>
      <c r="B886" s="44">
        <v>224</v>
      </c>
      <c r="C886" s="44" t="s">
        <v>2358</v>
      </c>
      <c r="D886" s="44" t="s">
        <v>5691</v>
      </c>
      <c r="E886" s="44" t="s">
        <v>3575</v>
      </c>
      <c r="F886" s="44" t="s">
        <v>1991</v>
      </c>
      <c r="G886" s="44" t="s">
        <v>98</v>
      </c>
      <c r="H886" s="44">
        <v>6</v>
      </c>
      <c r="I886" s="44" t="s">
        <v>12</v>
      </c>
      <c r="J886" s="44" t="s">
        <v>2356</v>
      </c>
      <c r="K886" s="44" t="s">
        <v>2357</v>
      </c>
      <c r="L886" s="44" t="s">
        <v>1608</v>
      </c>
      <c r="M886" s="44" t="s">
        <v>14</v>
      </c>
      <c r="N886" s="44" t="s">
        <v>3730</v>
      </c>
      <c r="O886" s="44" t="s">
        <v>3098</v>
      </c>
      <c r="P886" s="44" t="s">
        <v>127</v>
      </c>
    </row>
    <row r="887" spans="1:16">
      <c r="A887" s="44" t="s">
        <v>1775</v>
      </c>
      <c r="B887" s="44">
        <v>223</v>
      </c>
      <c r="C887" s="44" t="s">
        <v>2353</v>
      </c>
      <c r="D887" s="44" t="s">
        <v>5691</v>
      </c>
      <c r="E887" s="44" t="s">
        <v>3587</v>
      </c>
      <c r="F887" s="44" t="s">
        <v>1991</v>
      </c>
      <c r="G887" s="44" t="s">
        <v>90</v>
      </c>
      <c r="H887" s="44">
        <v>3</v>
      </c>
      <c r="I887" s="44" t="s">
        <v>12</v>
      </c>
      <c r="J887" s="44" t="s">
        <v>689</v>
      </c>
      <c r="K887" s="44" t="s">
        <v>2352</v>
      </c>
      <c r="L887" s="44" t="s">
        <v>39</v>
      </c>
      <c r="M887" s="44" t="s">
        <v>14</v>
      </c>
      <c r="N887" s="44" t="s">
        <v>2688</v>
      </c>
      <c r="O887" s="44" t="s">
        <v>3098</v>
      </c>
      <c r="P887" s="44" t="s">
        <v>127</v>
      </c>
    </row>
    <row r="888" spans="1:16">
      <c r="A888" s="44" t="s">
        <v>1775</v>
      </c>
      <c r="B888" s="44">
        <v>222</v>
      </c>
      <c r="C888" s="44" t="s">
        <v>7333</v>
      </c>
      <c r="D888" s="44" t="s">
        <v>5692</v>
      </c>
      <c r="E888" s="44" t="s">
        <v>1774</v>
      </c>
      <c r="F888" s="44" t="s">
        <v>1631</v>
      </c>
      <c r="G888" s="44" t="s">
        <v>98</v>
      </c>
      <c r="H888" s="44">
        <v>1.5</v>
      </c>
      <c r="I888" s="44" t="s">
        <v>102</v>
      </c>
      <c r="J888" s="44" t="s">
        <v>19</v>
      </c>
      <c r="K888" s="44" t="s">
        <v>498</v>
      </c>
      <c r="L888" s="44" t="s">
        <v>15</v>
      </c>
      <c r="M888" s="44" t="s">
        <v>30</v>
      </c>
      <c r="N888" s="44" t="s">
        <v>15</v>
      </c>
      <c r="O888" s="44" t="s">
        <v>3098</v>
      </c>
      <c r="P888" s="44" t="s">
        <v>35</v>
      </c>
    </row>
    <row r="889" spans="1:16">
      <c r="A889" s="44" t="s">
        <v>15</v>
      </c>
      <c r="B889" s="44">
        <v>221</v>
      </c>
      <c r="C889" s="44" t="s">
        <v>7334</v>
      </c>
      <c r="D889" s="44" t="s">
        <v>5692</v>
      </c>
      <c r="E889" s="44" t="s">
        <v>2361</v>
      </c>
      <c r="F889" s="44" t="s">
        <v>2359</v>
      </c>
      <c r="G889" s="44" t="s">
        <v>98</v>
      </c>
      <c r="H889" s="44">
        <v>1.9</v>
      </c>
      <c r="I889" s="44" t="s">
        <v>119</v>
      </c>
      <c r="J889" s="44" t="s">
        <v>731</v>
      </c>
      <c r="K889" s="44" t="s">
        <v>15</v>
      </c>
      <c r="L889" s="44" t="s">
        <v>15</v>
      </c>
      <c r="M889" s="44" t="s">
        <v>512</v>
      </c>
      <c r="N889" s="44" t="s">
        <v>15</v>
      </c>
      <c r="O889" s="44" t="s">
        <v>3098</v>
      </c>
      <c r="P889" s="44" t="s">
        <v>133</v>
      </c>
    </row>
    <row r="890" spans="1:16">
      <c r="A890" s="44" t="s">
        <v>15</v>
      </c>
      <c r="B890" s="44">
        <v>220</v>
      </c>
      <c r="C890" s="44" t="s">
        <v>7335</v>
      </c>
      <c r="D890" s="44" t="s">
        <v>5864</v>
      </c>
      <c r="E890" s="44" t="s">
        <v>2364</v>
      </c>
      <c r="F890" s="44" t="s">
        <v>10</v>
      </c>
      <c r="G890" s="44" t="s">
        <v>98</v>
      </c>
      <c r="H890" s="44">
        <v>0.4</v>
      </c>
      <c r="I890" s="44" t="s">
        <v>12</v>
      </c>
      <c r="J890" s="44" t="s">
        <v>38</v>
      </c>
      <c r="K890" s="44" t="s">
        <v>15</v>
      </c>
      <c r="L890" s="44" t="s">
        <v>15</v>
      </c>
      <c r="M890" s="44" t="s">
        <v>21</v>
      </c>
      <c r="N890" s="44" t="s">
        <v>15</v>
      </c>
      <c r="O890" s="44" t="s">
        <v>3470</v>
      </c>
      <c r="P890" s="44" t="s">
        <v>26</v>
      </c>
    </row>
    <row r="891" spans="1:16">
      <c r="A891" s="44" t="s">
        <v>15</v>
      </c>
      <c r="B891" s="44">
        <v>219</v>
      </c>
      <c r="C891" s="44" t="s">
        <v>7336</v>
      </c>
      <c r="D891" s="44" t="s">
        <v>5864</v>
      </c>
      <c r="E891" s="44" t="s">
        <v>2362</v>
      </c>
      <c r="F891" s="44" t="s">
        <v>10</v>
      </c>
      <c r="G891" s="44" t="s">
        <v>90</v>
      </c>
      <c r="H891" s="44">
        <v>0.4</v>
      </c>
      <c r="I891" s="44" t="s">
        <v>12</v>
      </c>
      <c r="J891" s="44" t="s">
        <v>572</v>
      </c>
      <c r="K891" s="44" t="s">
        <v>15</v>
      </c>
      <c r="L891" s="44" t="s">
        <v>15</v>
      </c>
      <c r="M891" s="44" t="s">
        <v>21</v>
      </c>
      <c r="N891" s="44" t="s">
        <v>15</v>
      </c>
      <c r="O891" s="44" t="s">
        <v>3470</v>
      </c>
      <c r="P891" s="44" t="s">
        <v>17</v>
      </c>
    </row>
    <row r="892" spans="1:16">
      <c r="A892" s="44" t="s">
        <v>15</v>
      </c>
      <c r="B892" s="44">
        <v>218</v>
      </c>
      <c r="C892" s="44" t="s">
        <v>7337</v>
      </c>
      <c r="D892" s="44" t="s">
        <v>5864</v>
      </c>
      <c r="E892" s="44" t="s">
        <v>2810</v>
      </c>
      <c r="F892" s="44" t="s">
        <v>10</v>
      </c>
      <c r="G892" s="44" t="s">
        <v>90</v>
      </c>
      <c r="H892" s="44">
        <v>0.63</v>
      </c>
      <c r="I892" s="44" t="s">
        <v>12</v>
      </c>
      <c r="J892" s="44" t="s">
        <v>628</v>
      </c>
      <c r="K892" s="44" t="s">
        <v>15</v>
      </c>
      <c r="L892" s="44" t="s">
        <v>15</v>
      </c>
      <c r="M892" s="44" t="s">
        <v>21</v>
      </c>
      <c r="N892" s="44" t="s">
        <v>15</v>
      </c>
      <c r="O892" s="44" t="s">
        <v>3470</v>
      </c>
      <c r="P892" s="44" t="s">
        <v>26</v>
      </c>
    </row>
    <row r="893" spans="1:16">
      <c r="A893" s="44" t="s">
        <v>15</v>
      </c>
      <c r="B893" s="44">
        <v>217</v>
      </c>
      <c r="C893" s="44" t="s">
        <v>7338</v>
      </c>
      <c r="D893" s="44" t="s">
        <v>5864</v>
      </c>
      <c r="E893" s="44" t="s">
        <v>2812</v>
      </c>
      <c r="F893" s="44" t="s">
        <v>10</v>
      </c>
      <c r="G893" s="44" t="s">
        <v>90</v>
      </c>
      <c r="H893" s="44">
        <v>0.9</v>
      </c>
      <c r="I893" s="44" t="s">
        <v>12</v>
      </c>
      <c r="J893" s="44" t="s">
        <v>628</v>
      </c>
      <c r="K893" s="44" t="s">
        <v>15</v>
      </c>
      <c r="L893" s="44" t="s">
        <v>15</v>
      </c>
      <c r="M893" s="44" t="s">
        <v>21</v>
      </c>
      <c r="N893" s="44" t="s">
        <v>15</v>
      </c>
      <c r="O893" s="44" t="s">
        <v>3470</v>
      </c>
      <c r="P893" s="44" t="s">
        <v>26</v>
      </c>
    </row>
    <row r="894" spans="1:16">
      <c r="A894" s="44" t="s">
        <v>2686</v>
      </c>
      <c r="B894" s="44">
        <v>216</v>
      </c>
      <c r="C894" s="44" t="s">
        <v>392</v>
      </c>
      <c r="D894" s="44" t="s">
        <v>5630</v>
      </c>
      <c r="E894" s="44" t="s">
        <v>141</v>
      </c>
      <c r="F894" s="44" t="s">
        <v>394</v>
      </c>
      <c r="G894" s="44" t="s">
        <v>98</v>
      </c>
      <c r="H894" s="44">
        <v>4.5</v>
      </c>
      <c r="I894" s="44" t="s">
        <v>12</v>
      </c>
      <c r="J894" s="44" t="s">
        <v>395</v>
      </c>
      <c r="K894" s="44" t="s">
        <v>396</v>
      </c>
      <c r="L894" s="44" t="s">
        <v>1728</v>
      </c>
      <c r="M894" s="44" t="s">
        <v>30</v>
      </c>
      <c r="N894" s="44" t="s">
        <v>15</v>
      </c>
      <c r="O894" s="44" t="s">
        <v>3098</v>
      </c>
      <c r="P894" s="44" t="s">
        <v>35</v>
      </c>
    </row>
    <row r="895" spans="1:16">
      <c r="A895" s="44" t="s">
        <v>15</v>
      </c>
      <c r="B895" s="44">
        <v>215</v>
      </c>
      <c r="C895" s="44" t="s">
        <v>7339</v>
      </c>
      <c r="D895" s="44" t="s">
        <v>5865</v>
      </c>
      <c r="E895" s="44" t="s">
        <v>2367</v>
      </c>
      <c r="F895" s="44" t="s">
        <v>10</v>
      </c>
      <c r="G895" s="44" t="s">
        <v>98</v>
      </c>
      <c r="H895" s="44">
        <v>1.3</v>
      </c>
      <c r="I895" s="44" t="s">
        <v>12</v>
      </c>
      <c r="J895" s="44" t="s">
        <v>49</v>
      </c>
      <c r="K895" s="44" t="s">
        <v>44</v>
      </c>
      <c r="L895" s="44" t="s">
        <v>39</v>
      </c>
      <c r="M895" s="44" t="s">
        <v>70</v>
      </c>
      <c r="N895" s="44" t="s">
        <v>15</v>
      </c>
      <c r="O895" s="44" t="s">
        <v>3470</v>
      </c>
      <c r="P895" s="44" t="s">
        <v>17</v>
      </c>
    </row>
    <row r="896" spans="1:16">
      <c r="A896" s="44" t="s">
        <v>15</v>
      </c>
      <c r="B896" s="44">
        <v>214</v>
      </c>
      <c r="C896" s="44" t="s">
        <v>7340</v>
      </c>
      <c r="D896" s="44" t="s">
        <v>5866</v>
      </c>
      <c r="E896" s="44" t="s">
        <v>2269</v>
      </c>
      <c r="F896" s="44" t="s">
        <v>10</v>
      </c>
      <c r="G896" s="44" t="s">
        <v>98</v>
      </c>
      <c r="H896" s="44">
        <v>1</v>
      </c>
      <c r="I896" s="44" t="s">
        <v>12</v>
      </c>
      <c r="J896" s="44" t="s">
        <v>64</v>
      </c>
      <c r="K896" s="44" t="s">
        <v>15</v>
      </c>
      <c r="L896" s="44" t="s">
        <v>15</v>
      </c>
      <c r="M896" s="44" t="s">
        <v>21</v>
      </c>
      <c r="N896" s="44" t="s">
        <v>15</v>
      </c>
      <c r="O896" s="44" t="s">
        <v>3470</v>
      </c>
      <c r="P896" s="44" t="s">
        <v>50</v>
      </c>
    </row>
    <row r="897" spans="1:16">
      <c r="A897" s="44" t="s">
        <v>15</v>
      </c>
      <c r="B897" s="44">
        <v>213</v>
      </c>
      <c r="C897" s="44" t="s">
        <v>7341</v>
      </c>
      <c r="D897" s="44" t="s">
        <v>5866</v>
      </c>
      <c r="E897" s="44" t="s">
        <v>2369</v>
      </c>
      <c r="F897" s="44" t="s">
        <v>10</v>
      </c>
      <c r="G897" s="44" t="s">
        <v>90</v>
      </c>
      <c r="H897" s="44">
        <v>0.65</v>
      </c>
      <c r="I897" s="44" t="s">
        <v>12</v>
      </c>
      <c r="J897" s="44" t="s">
        <v>628</v>
      </c>
      <c r="K897" s="44" t="s">
        <v>15</v>
      </c>
      <c r="L897" s="44" t="s">
        <v>15</v>
      </c>
      <c r="M897" s="44" t="s">
        <v>21</v>
      </c>
      <c r="N897" s="44" t="s">
        <v>15</v>
      </c>
      <c r="O897" s="44" t="s">
        <v>3470</v>
      </c>
      <c r="P897" s="44" t="s">
        <v>26</v>
      </c>
    </row>
    <row r="898" spans="1:16">
      <c r="A898" s="44" t="s">
        <v>15</v>
      </c>
      <c r="B898" s="44">
        <v>212</v>
      </c>
      <c r="C898" s="44" t="s">
        <v>7342</v>
      </c>
      <c r="D898" s="44" t="s">
        <v>5866</v>
      </c>
      <c r="E898" s="44" t="s">
        <v>2370</v>
      </c>
      <c r="F898" s="44" t="s">
        <v>10</v>
      </c>
      <c r="G898" s="44" t="s">
        <v>90</v>
      </c>
      <c r="H898" s="44">
        <v>0.75</v>
      </c>
      <c r="I898" s="44" t="s">
        <v>12</v>
      </c>
      <c r="J898" s="44" t="s">
        <v>628</v>
      </c>
      <c r="K898" s="44" t="s">
        <v>831</v>
      </c>
      <c r="L898" s="44" t="s">
        <v>1608</v>
      </c>
      <c r="M898" s="44" t="s">
        <v>21</v>
      </c>
      <c r="N898" s="44" t="s">
        <v>15</v>
      </c>
      <c r="O898" s="44" t="s">
        <v>3470</v>
      </c>
      <c r="P898" s="44" t="s">
        <v>26</v>
      </c>
    </row>
    <row r="899" spans="1:16">
      <c r="A899" s="44" t="s">
        <v>15</v>
      </c>
      <c r="B899" s="44">
        <v>211</v>
      </c>
      <c r="C899" s="44" t="s">
        <v>7343</v>
      </c>
      <c r="D899" s="44" t="s">
        <v>5867</v>
      </c>
      <c r="E899" s="44" t="s">
        <v>2372</v>
      </c>
      <c r="F899" s="44" t="s">
        <v>10</v>
      </c>
      <c r="G899" s="44" t="s">
        <v>90</v>
      </c>
      <c r="H899" s="44">
        <v>0.66</v>
      </c>
      <c r="I899" s="44" t="s">
        <v>2217</v>
      </c>
      <c r="J899" s="44" t="s">
        <v>509</v>
      </c>
      <c r="K899" s="44" t="s">
        <v>15</v>
      </c>
      <c r="L899" s="44" t="s">
        <v>15</v>
      </c>
      <c r="M899" s="44" t="s">
        <v>21</v>
      </c>
      <c r="N899" s="44" t="s">
        <v>15</v>
      </c>
      <c r="O899" s="44" t="s">
        <v>3470</v>
      </c>
      <c r="P899" s="44" t="s">
        <v>130</v>
      </c>
    </row>
    <row r="900" spans="1:16">
      <c r="A900" s="44" t="s">
        <v>15</v>
      </c>
      <c r="B900" s="44">
        <v>210</v>
      </c>
      <c r="C900" s="44" t="s">
        <v>2375</v>
      </c>
      <c r="D900" s="44" t="s">
        <v>5631</v>
      </c>
      <c r="E900" s="44" t="s">
        <v>2376</v>
      </c>
      <c r="F900" s="44" t="s">
        <v>1678</v>
      </c>
      <c r="G900" s="44" t="s">
        <v>98</v>
      </c>
      <c r="H900" s="44">
        <v>5.5</v>
      </c>
      <c r="I900" s="44" t="s">
        <v>102</v>
      </c>
      <c r="J900" s="44" t="s">
        <v>2374</v>
      </c>
      <c r="K900" s="44" t="s">
        <v>2694</v>
      </c>
      <c r="L900" s="44" t="s">
        <v>1610</v>
      </c>
      <c r="M900" s="44" t="s">
        <v>14</v>
      </c>
      <c r="N900" s="44" t="s">
        <v>2688</v>
      </c>
      <c r="O900" s="44" t="s">
        <v>3471</v>
      </c>
      <c r="P900" s="44" t="s">
        <v>103</v>
      </c>
    </row>
    <row r="901" spans="1:16">
      <c r="A901" s="44" t="s">
        <v>2686</v>
      </c>
      <c r="B901" s="44">
        <v>209</v>
      </c>
      <c r="C901" s="44" t="s">
        <v>399</v>
      </c>
      <c r="D901" s="44" t="s">
        <v>5631</v>
      </c>
      <c r="E901" s="44" t="s">
        <v>3588</v>
      </c>
      <c r="F901" s="44" t="s">
        <v>401</v>
      </c>
      <c r="G901" s="44" t="s">
        <v>98</v>
      </c>
      <c r="H901" s="44">
        <v>6.5</v>
      </c>
      <c r="I901" s="44" t="s">
        <v>12</v>
      </c>
      <c r="J901" s="44" t="s">
        <v>402</v>
      </c>
      <c r="K901" s="44" t="s">
        <v>403</v>
      </c>
      <c r="L901" s="44" t="s">
        <v>1732</v>
      </c>
      <c r="M901" s="44" t="s">
        <v>14</v>
      </c>
      <c r="N901" s="44" t="s">
        <v>2688</v>
      </c>
      <c r="O901" s="44" t="s">
        <v>3098</v>
      </c>
      <c r="P901" s="44" t="s">
        <v>72</v>
      </c>
    </row>
    <row r="902" spans="1:16">
      <c r="A902" s="44" t="s">
        <v>1775</v>
      </c>
      <c r="B902" s="44">
        <v>208</v>
      </c>
      <c r="C902" s="44" t="s">
        <v>7344</v>
      </c>
      <c r="D902" s="44" t="s">
        <v>5631</v>
      </c>
      <c r="E902" s="44" t="s">
        <v>2098</v>
      </c>
      <c r="F902" s="44" t="s">
        <v>401</v>
      </c>
      <c r="G902" s="44" t="s">
        <v>98</v>
      </c>
      <c r="H902" s="44">
        <v>3</v>
      </c>
      <c r="I902" s="44" t="s">
        <v>12</v>
      </c>
      <c r="J902" s="44" t="s">
        <v>815</v>
      </c>
      <c r="K902" s="44" t="s">
        <v>498</v>
      </c>
      <c r="L902" s="44" t="s">
        <v>1744</v>
      </c>
      <c r="M902" s="44" t="s">
        <v>14</v>
      </c>
      <c r="N902" s="44" t="s">
        <v>15</v>
      </c>
      <c r="O902" s="44" t="s">
        <v>3098</v>
      </c>
      <c r="P902" s="44" t="s">
        <v>35</v>
      </c>
    </row>
    <row r="903" spans="1:16">
      <c r="A903" s="44" t="s">
        <v>15</v>
      </c>
      <c r="B903" s="44">
        <v>207</v>
      </c>
      <c r="C903" s="44" t="s">
        <v>7345</v>
      </c>
      <c r="D903" s="44" t="s">
        <v>5693</v>
      </c>
      <c r="E903" s="44" t="s">
        <v>2379</v>
      </c>
      <c r="F903" s="44" t="s">
        <v>10</v>
      </c>
      <c r="G903" s="44" t="s">
        <v>98</v>
      </c>
      <c r="H903" s="44">
        <v>1.45</v>
      </c>
      <c r="I903" s="44" t="s">
        <v>12</v>
      </c>
      <c r="J903" s="44" t="s">
        <v>750</v>
      </c>
      <c r="K903" s="44" t="s">
        <v>62</v>
      </c>
      <c r="L903" s="44" t="s">
        <v>39</v>
      </c>
      <c r="M903" s="44" t="s">
        <v>21</v>
      </c>
      <c r="N903" s="44" t="s">
        <v>15</v>
      </c>
      <c r="O903" s="44" t="s">
        <v>3470</v>
      </c>
      <c r="P903" s="44" t="s">
        <v>22</v>
      </c>
    </row>
    <row r="904" spans="1:16">
      <c r="A904" s="44" t="s">
        <v>1775</v>
      </c>
      <c r="B904" s="44">
        <v>206</v>
      </c>
      <c r="C904" s="44" t="s">
        <v>2377</v>
      </c>
      <c r="D904" s="44" t="s">
        <v>5693</v>
      </c>
      <c r="E904" s="44" t="s">
        <v>3568</v>
      </c>
      <c r="F904" s="44" t="s">
        <v>1991</v>
      </c>
      <c r="G904" s="44" t="s">
        <v>98</v>
      </c>
      <c r="H904" s="44">
        <v>10</v>
      </c>
      <c r="I904" s="44" t="s">
        <v>12</v>
      </c>
      <c r="J904" s="44" t="s">
        <v>2302</v>
      </c>
      <c r="K904" s="44" t="s">
        <v>795</v>
      </c>
      <c r="L904" s="44" t="s">
        <v>1732</v>
      </c>
      <c r="M904" s="44" t="s">
        <v>14</v>
      </c>
      <c r="N904" s="44" t="s">
        <v>2688</v>
      </c>
      <c r="O904" s="44" t="s">
        <v>3098</v>
      </c>
      <c r="P904" s="44" t="s">
        <v>127</v>
      </c>
    </row>
    <row r="905" spans="1:16">
      <c r="A905" s="44" t="s">
        <v>1775</v>
      </c>
      <c r="B905" s="44">
        <v>205</v>
      </c>
      <c r="C905" s="44" t="s">
        <v>2314</v>
      </c>
      <c r="D905" s="44" t="s">
        <v>5693</v>
      </c>
      <c r="E905" s="44" t="s">
        <v>3568</v>
      </c>
      <c r="F905" s="44" t="s">
        <v>1991</v>
      </c>
      <c r="G905" s="44" t="s">
        <v>11</v>
      </c>
      <c r="H905" s="44">
        <v>10</v>
      </c>
      <c r="I905" s="44" t="s">
        <v>135</v>
      </c>
      <c r="J905" s="44" t="s">
        <v>826</v>
      </c>
      <c r="K905" s="44" t="s">
        <v>546</v>
      </c>
      <c r="L905" s="44" t="s">
        <v>1728</v>
      </c>
      <c r="M905" s="44" t="s">
        <v>14</v>
      </c>
      <c r="N905" s="44" t="s">
        <v>3036</v>
      </c>
      <c r="O905" s="44" t="s">
        <v>3098</v>
      </c>
      <c r="P905" s="44" t="s">
        <v>127</v>
      </c>
    </row>
    <row r="906" spans="1:16">
      <c r="A906" s="44" t="s">
        <v>15</v>
      </c>
      <c r="B906" s="44">
        <v>204</v>
      </c>
      <c r="C906" s="44" t="s">
        <v>7346</v>
      </c>
      <c r="D906" s="44" t="s">
        <v>5868</v>
      </c>
      <c r="E906" s="44" t="s">
        <v>2382</v>
      </c>
      <c r="F906" s="44" t="s">
        <v>10</v>
      </c>
      <c r="G906" s="44" t="s">
        <v>98</v>
      </c>
      <c r="H906" s="44">
        <v>1.5</v>
      </c>
      <c r="I906" s="44" t="s">
        <v>12</v>
      </c>
      <c r="J906" s="44" t="s">
        <v>19</v>
      </c>
      <c r="K906" s="44" t="s">
        <v>15</v>
      </c>
      <c r="L906" s="44" t="s">
        <v>15</v>
      </c>
      <c r="M906" s="44" t="s">
        <v>70</v>
      </c>
      <c r="N906" s="44" t="s">
        <v>15</v>
      </c>
      <c r="O906" s="44" t="s">
        <v>3470</v>
      </c>
      <c r="P906" s="44" t="s">
        <v>26</v>
      </c>
    </row>
    <row r="907" spans="1:16">
      <c r="A907" s="44" t="s">
        <v>15</v>
      </c>
      <c r="B907" s="44">
        <v>203</v>
      </c>
      <c r="C907" s="44" t="s">
        <v>7347</v>
      </c>
      <c r="D907" s="44" t="s">
        <v>5868</v>
      </c>
      <c r="E907" s="44" t="s">
        <v>2381</v>
      </c>
      <c r="F907" s="44" t="s">
        <v>10</v>
      </c>
      <c r="G907" s="44" t="s">
        <v>98</v>
      </c>
      <c r="H907" s="44">
        <v>0.36</v>
      </c>
      <c r="I907" s="44" t="s">
        <v>1713</v>
      </c>
      <c r="J907" s="44" t="s">
        <v>49</v>
      </c>
      <c r="K907" s="44" t="s">
        <v>15</v>
      </c>
      <c r="L907" s="44" t="s">
        <v>15</v>
      </c>
      <c r="M907" s="44" t="s">
        <v>21</v>
      </c>
      <c r="N907" s="44" t="s">
        <v>15</v>
      </c>
      <c r="O907" s="44" t="s">
        <v>3470</v>
      </c>
      <c r="P907" s="44" t="s">
        <v>17</v>
      </c>
    </row>
    <row r="908" spans="1:16">
      <c r="A908" s="44" t="s">
        <v>15</v>
      </c>
      <c r="B908" s="44">
        <v>202</v>
      </c>
      <c r="C908" s="44" t="s">
        <v>387</v>
      </c>
      <c r="D908" s="44" t="s">
        <v>5741</v>
      </c>
      <c r="E908" s="44" t="s">
        <v>389</v>
      </c>
      <c r="F908" s="44" t="s">
        <v>105</v>
      </c>
      <c r="G908" s="44" t="s">
        <v>98</v>
      </c>
      <c r="H908" s="44">
        <v>2.6</v>
      </c>
      <c r="I908" s="44" t="s">
        <v>12</v>
      </c>
      <c r="J908" s="44" t="s">
        <v>71</v>
      </c>
      <c r="K908" s="44" t="s">
        <v>443</v>
      </c>
      <c r="L908" s="44" t="s">
        <v>1736</v>
      </c>
      <c r="M908" s="44" t="s">
        <v>14</v>
      </c>
      <c r="N908" s="44" t="s">
        <v>15</v>
      </c>
      <c r="O908" s="44" t="s">
        <v>3470</v>
      </c>
      <c r="P908" s="44" t="s">
        <v>33</v>
      </c>
    </row>
    <row r="909" spans="1:16">
      <c r="A909" s="44" t="s">
        <v>15</v>
      </c>
      <c r="B909" s="44">
        <v>201</v>
      </c>
      <c r="C909" s="44" t="s">
        <v>7348</v>
      </c>
      <c r="D909" s="44" t="s">
        <v>5694</v>
      </c>
      <c r="E909" s="44" t="s">
        <v>2813</v>
      </c>
      <c r="F909" s="44" t="s">
        <v>10</v>
      </c>
      <c r="G909" s="44" t="s">
        <v>98</v>
      </c>
      <c r="H909" s="44">
        <v>0.6</v>
      </c>
      <c r="I909" s="44" t="s">
        <v>12</v>
      </c>
      <c r="J909" s="44" t="s">
        <v>34</v>
      </c>
      <c r="K909" s="44" t="s">
        <v>15</v>
      </c>
      <c r="L909" s="44" t="s">
        <v>15</v>
      </c>
      <c r="M909" s="44" t="s">
        <v>21</v>
      </c>
      <c r="N909" s="44" t="s">
        <v>15</v>
      </c>
      <c r="O909" s="44" t="s">
        <v>3470</v>
      </c>
      <c r="P909" s="44" t="s">
        <v>37</v>
      </c>
    </row>
    <row r="910" spans="1:16">
      <c r="A910" s="44" t="s">
        <v>15</v>
      </c>
      <c r="B910" s="44">
        <v>200</v>
      </c>
      <c r="C910" s="44" t="s">
        <v>7349</v>
      </c>
      <c r="D910" s="44" t="s">
        <v>5694</v>
      </c>
      <c r="E910" s="44" t="s">
        <v>2386</v>
      </c>
      <c r="F910" s="44" t="s">
        <v>10</v>
      </c>
      <c r="G910" s="44" t="s">
        <v>98</v>
      </c>
      <c r="H910" s="44">
        <v>1</v>
      </c>
      <c r="I910" s="44" t="s">
        <v>12</v>
      </c>
      <c r="J910" s="44" t="s">
        <v>38</v>
      </c>
      <c r="K910" s="44" t="s">
        <v>44</v>
      </c>
      <c r="L910" s="44" t="s">
        <v>63</v>
      </c>
      <c r="M910" s="44" t="s">
        <v>21</v>
      </c>
      <c r="N910" s="44" t="s">
        <v>15</v>
      </c>
      <c r="O910" s="44" t="s">
        <v>3470</v>
      </c>
      <c r="P910" s="44" t="s">
        <v>26</v>
      </c>
    </row>
    <row r="911" spans="1:16">
      <c r="A911" s="44" t="s">
        <v>1775</v>
      </c>
      <c r="B911" s="44">
        <v>199</v>
      </c>
      <c r="C911" s="44" t="s">
        <v>7350</v>
      </c>
      <c r="D911" s="44" t="s">
        <v>5694</v>
      </c>
      <c r="E911" s="44" t="s">
        <v>2098</v>
      </c>
      <c r="F911" s="44" t="s">
        <v>401</v>
      </c>
      <c r="G911" s="44" t="s">
        <v>90</v>
      </c>
      <c r="H911" s="44">
        <v>1</v>
      </c>
      <c r="I911" s="44" t="s">
        <v>12</v>
      </c>
      <c r="J911" s="44" t="s">
        <v>561</v>
      </c>
      <c r="K911" s="44" t="s">
        <v>2383</v>
      </c>
      <c r="L911" s="44" t="s">
        <v>2384</v>
      </c>
      <c r="M911" s="44" t="s">
        <v>14</v>
      </c>
      <c r="N911" s="44" t="s">
        <v>6672</v>
      </c>
      <c r="O911" s="44" t="s">
        <v>3098</v>
      </c>
      <c r="P911" s="44" t="s">
        <v>35</v>
      </c>
    </row>
    <row r="912" spans="1:16">
      <c r="A912" s="44" t="s">
        <v>15</v>
      </c>
      <c r="B912" s="44">
        <v>198</v>
      </c>
      <c r="C912" s="44" t="s">
        <v>7325</v>
      </c>
      <c r="D912" s="44" t="s">
        <v>5632</v>
      </c>
      <c r="E912" s="44" t="s">
        <v>2341</v>
      </c>
      <c r="F912" s="44" t="s">
        <v>10</v>
      </c>
      <c r="G912" s="44" t="s">
        <v>98</v>
      </c>
      <c r="H912" s="44">
        <v>2</v>
      </c>
      <c r="I912" s="44" t="s">
        <v>12</v>
      </c>
      <c r="J912" s="44" t="s">
        <v>46</v>
      </c>
      <c r="K912" s="44" t="s">
        <v>443</v>
      </c>
      <c r="L912" s="44" t="s">
        <v>1736</v>
      </c>
      <c r="M912" s="44" t="s">
        <v>30</v>
      </c>
      <c r="N912" s="44" t="s">
        <v>15</v>
      </c>
      <c r="O912" s="44" t="s">
        <v>3470</v>
      </c>
      <c r="P912" s="44" t="s">
        <v>17</v>
      </c>
    </row>
    <row r="913" spans="1:16">
      <c r="A913" s="44" t="s">
        <v>15</v>
      </c>
      <c r="B913" s="44">
        <v>197</v>
      </c>
      <c r="C913" s="44" t="s">
        <v>7351</v>
      </c>
      <c r="D913" s="44" t="s">
        <v>5632</v>
      </c>
      <c r="E913" s="44" t="s">
        <v>3244</v>
      </c>
      <c r="F913" s="44" t="s">
        <v>10</v>
      </c>
      <c r="G913" s="44" t="s">
        <v>98</v>
      </c>
      <c r="H913" s="44">
        <v>1.01</v>
      </c>
      <c r="I913" s="44" t="s">
        <v>119</v>
      </c>
      <c r="J913" s="44" t="s">
        <v>49</v>
      </c>
      <c r="K913" s="44" t="s">
        <v>15</v>
      </c>
      <c r="L913" s="44" t="s">
        <v>15</v>
      </c>
      <c r="M913" s="44" t="s">
        <v>163</v>
      </c>
      <c r="N913" s="44" t="s">
        <v>15</v>
      </c>
      <c r="O913" s="44" t="s">
        <v>3470</v>
      </c>
      <c r="P913" s="44" t="s">
        <v>17</v>
      </c>
    </row>
    <row r="914" spans="1:16">
      <c r="A914" s="44" t="s">
        <v>1599</v>
      </c>
      <c r="B914" s="44">
        <v>196</v>
      </c>
      <c r="C914" s="44" t="s">
        <v>407</v>
      </c>
      <c r="D914" s="44" t="s">
        <v>5632</v>
      </c>
      <c r="E914" s="44" t="s">
        <v>408</v>
      </c>
      <c r="F914" s="44" t="s">
        <v>10</v>
      </c>
      <c r="G914" s="44" t="s">
        <v>98</v>
      </c>
      <c r="H914" s="44">
        <v>5</v>
      </c>
      <c r="I914" s="44" t="s">
        <v>12</v>
      </c>
      <c r="J914" s="44" t="s">
        <v>64</v>
      </c>
      <c r="K914" s="44" t="s">
        <v>143</v>
      </c>
      <c r="L914" s="44" t="s">
        <v>1736</v>
      </c>
      <c r="M914" s="44" t="s">
        <v>14</v>
      </c>
      <c r="N914" s="44" t="s">
        <v>15</v>
      </c>
      <c r="O914" s="44" t="s">
        <v>3470</v>
      </c>
      <c r="P914" s="44" t="s">
        <v>50</v>
      </c>
    </row>
    <row r="915" spans="1:16">
      <c r="A915" s="44" t="s">
        <v>15</v>
      </c>
      <c r="B915" s="44">
        <v>195</v>
      </c>
      <c r="C915" s="44" t="s">
        <v>7352</v>
      </c>
      <c r="D915" s="44" t="s">
        <v>5632</v>
      </c>
      <c r="E915" s="44" t="s">
        <v>3603</v>
      </c>
      <c r="F915" s="44" t="s">
        <v>10</v>
      </c>
      <c r="G915" s="44" t="s">
        <v>98</v>
      </c>
      <c r="H915" s="44">
        <v>0.7</v>
      </c>
      <c r="I915" s="44" t="s">
        <v>12</v>
      </c>
      <c r="J915" s="44" t="s">
        <v>34</v>
      </c>
      <c r="K915" s="44" t="s">
        <v>15</v>
      </c>
      <c r="L915" s="44" t="s">
        <v>15</v>
      </c>
      <c r="M915" s="44" t="s">
        <v>21</v>
      </c>
      <c r="N915" s="44" t="s">
        <v>15</v>
      </c>
      <c r="O915" s="44" t="s">
        <v>3470</v>
      </c>
      <c r="P915" s="44" t="s">
        <v>50</v>
      </c>
    </row>
    <row r="916" spans="1:16">
      <c r="A916" s="44" t="s">
        <v>1775</v>
      </c>
      <c r="B916" s="44">
        <v>194</v>
      </c>
      <c r="C916" s="44" t="s">
        <v>7353</v>
      </c>
      <c r="D916" s="44" t="s">
        <v>5695</v>
      </c>
      <c r="E916" s="44" t="s">
        <v>2392</v>
      </c>
      <c r="F916" s="44" t="s">
        <v>10</v>
      </c>
      <c r="G916" s="44" t="s">
        <v>98</v>
      </c>
      <c r="H916" s="44">
        <v>2</v>
      </c>
      <c r="I916" s="44" t="s">
        <v>12</v>
      </c>
      <c r="J916" s="44" t="s">
        <v>34</v>
      </c>
      <c r="K916" s="44" t="s">
        <v>15</v>
      </c>
      <c r="L916" s="44" t="s">
        <v>15</v>
      </c>
      <c r="M916" s="44" t="s">
        <v>30</v>
      </c>
      <c r="N916" s="44" t="s">
        <v>15</v>
      </c>
      <c r="O916" s="44" t="s">
        <v>3098</v>
      </c>
      <c r="P916" s="44" t="s">
        <v>35</v>
      </c>
    </row>
    <row r="917" spans="1:16">
      <c r="A917" s="44" t="s">
        <v>15</v>
      </c>
      <c r="B917" s="44">
        <v>193</v>
      </c>
      <c r="C917" s="44" t="s">
        <v>7354</v>
      </c>
      <c r="D917" s="44" t="s">
        <v>5695</v>
      </c>
      <c r="E917" s="44" t="s">
        <v>2389</v>
      </c>
      <c r="F917" s="44" t="s">
        <v>10</v>
      </c>
      <c r="G917" s="44" t="s">
        <v>98</v>
      </c>
      <c r="H917" s="44">
        <v>1.2</v>
      </c>
      <c r="I917" s="44" t="s">
        <v>12</v>
      </c>
      <c r="J917" s="44" t="s">
        <v>49</v>
      </c>
      <c r="K917" s="44" t="s">
        <v>15</v>
      </c>
      <c r="L917" s="44" t="s">
        <v>15</v>
      </c>
      <c r="M917" s="44" t="s">
        <v>70</v>
      </c>
      <c r="N917" s="44" t="s">
        <v>15</v>
      </c>
      <c r="O917" s="44" t="s">
        <v>3470</v>
      </c>
      <c r="P917" s="44" t="s">
        <v>17</v>
      </c>
    </row>
    <row r="918" spans="1:16">
      <c r="A918" s="44" t="s">
        <v>15</v>
      </c>
      <c r="B918" s="44">
        <v>192</v>
      </c>
      <c r="C918" s="44" t="s">
        <v>7355</v>
      </c>
      <c r="D918" s="44" t="s">
        <v>5695</v>
      </c>
      <c r="E918" s="44" t="s">
        <v>2390</v>
      </c>
      <c r="F918" s="44" t="s">
        <v>10</v>
      </c>
      <c r="G918" s="44" t="s">
        <v>98</v>
      </c>
      <c r="H918" s="44">
        <v>0.44</v>
      </c>
      <c r="I918" s="44" t="s">
        <v>12</v>
      </c>
      <c r="J918" s="44" t="s">
        <v>49</v>
      </c>
      <c r="K918" s="44" t="s">
        <v>15</v>
      </c>
      <c r="L918" s="44" t="s">
        <v>15</v>
      </c>
      <c r="M918" s="44" t="s">
        <v>70</v>
      </c>
      <c r="N918" s="44" t="s">
        <v>15</v>
      </c>
      <c r="O918" s="44" t="s">
        <v>3470</v>
      </c>
      <c r="P918" s="44" t="s">
        <v>17</v>
      </c>
    </row>
    <row r="919" spans="1:16">
      <c r="A919" s="44" t="s">
        <v>15</v>
      </c>
      <c r="B919" s="44">
        <v>191</v>
      </c>
      <c r="C919" s="44" t="s">
        <v>7356</v>
      </c>
      <c r="D919" s="44" t="s">
        <v>5695</v>
      </c>
      <c r="E919" s="44" t="s">
        <v>2388</v>
      </c>
      <c r="F919" s="44" t="s">
        <v>10</v>
      </c>
      <c r="G919" s="44" t="s">
        <v>98</v>
      </c>
      <c r="H919" s="44">
        <v>1</v>
      </c>
      <c r="I919" s="44" t="s">
        <v>12</v>
      </c>
      <c r="J919" s="44" t="s">
        <v>309</v>
      </c>
      <c r="K919" s="44" t="s">
        <v>15</v>
      </c>
      <c r="L919" s="44" t="s">
        <v>15</v>
      </c>
      <c r="M919" s="44" t="s">
        <v>30</v>
      </c>
      <c r="N919" s="44" t="s">
        <v>15</v>
      </c>
      <c r="O919" s="44" t="s">
        <v>3470</v>
      </c>
      <c r="P919" s="44" t="s">
        <v>17</v>
      </c>
    </row>
    <row r="920" spans="1:16">
      <c r="A920" s="44" t="s">
        <v>15</v>
      </c>
      <c r="B920" s="44">
        <v>190</v>
      </c>
      <c r="C920" s="44" t="s">
        <v>7357</v>
      </c>
      <c r="D920" s="44" t="s">
        <v>5695</v>
      </c>
      <c r="E920" s="44" t="s">
        <v>1283</v>
      </c>
      <c r="F920" s="44" t="s">
        <v>10</v>
      </c>
      <c r="G920" s="44" t="s">
        <v>98</v>
      </c>
      <c r="H920" s="44">
        <v>0.6</v>
      </c>
      <c r="I920" s="44" t="s">
        <v>119</v>
      </c>
      <c r="J920" s="44" t="s">
        <v>46</v>
      </c>
      <c r="K920" s="44" t="s">
        <v>15</v>
      </c>
      <c r="L920" s="44" t="s">
        <v>15</v>
      </c>
      <c r="M920" s="44" t="s">
        <v>30</v>
      </c>
      <c r="N920" s="44" t="s">
        <v>15</v>
      </c>
      <c r="O920" s="44" t="s">
        <v>3470</v>
      </c>
      <c r="P920" s="44" t="s">
        <v>22</v>
      </c>
    </row>
    <row r="921" spans="1:16">
      <c r="A921" s="44" t="s">
        <v>2686</v>
      </c>
      <c r="B921" s="44">
        <v>189</v>
      </c>
      <c r="C921" s="44" t="s">
        <v>413</v>
      </c>
      <c r="D921" s="44" t="s">
        <v>5633</v>
      </c>
      <c r="E921" s="44" t="s">
        <v>414</v>
      </c>
      <c r="F921" s="44" t="s">
        <v>415</v>
      </c>
      <c r="G921" s="44" t="s">
        <v>98</v>
      </c>
      <c r="H921" s="44">
        <v>5</v>
      </c>
      <c r="I921" s="44" t="s">
        <v>12</v>
      </c>
      <c r="J921" s="44" t="s">
        <v>384</v>
      </c>
      <c r="K921" s="44" t="s">
        <v>416</v>
      </c>
      <c r="L921" s="44" t="s">
        <v>1728</v>
      </c>
      <c r="M921" s="44" t="s">
        <v>30</v>
      </c>
      <c r="N921" s="44" t="s">
        <v>15</v>
      </c>
      <c r="O921" s="44" t="s">
        <v>3098</v>
      </c>
      <c r="P921" s="44" t="s">
        <v>127</v>
      </c>
    </row>
    <row r="922" spans="1:16">
      <c r="A922" s="44" t="s">
        <v>15</v>
      </c>
      <c r="B922" s="44">
        <v>188</v>
      </c>
      <c r="C922" s="44" t="s">
        <v>7358</v>
      </c>
      <c r="D922" s="44" t="s">
        <v>5633</v>
      </c>
      <c r="E922" s="44" t="s">
        <v>5150</v>
      </c>
      <c r="F922" s="44" t="s">
        <v>10</v>
      </c>
      <c r="G922" s="44" t="s">
        <v>98</v>
      </c>
      <c r="H922" s="44">
        <v>0.84</v>
      </c>
      <c r="I922" s="44" t="s">
        <v>12</v>
      </c>
      <c r="J922" s="44" t="s">
        <v>64</v>
      </c>
      <c r="K922" s="44" t="s">
        <v>15</v>
      </c>
      <c r="L922" s="44" t="s">
        <v>15</v>
      </c>
      <c r="M922" s="44" t="s">
        <v>70</v>
      </c>
      <c r="N922" s="44" t="s">
        <v>15</v>
      </c>
      <c r="O922" s="44" t="s">
        <v>3470</v>
      </c>
      <c r="P922" s="44" t="s">
        <v>17</v>
      </c>
    </row>
    <row r="923" spans="1:16">
      <c r="A923" s="44" t="s">
        <v>15</v>
      </c>
      <c r="B923" s="44">
        <v>187</v>
      </c>
      <c r="C923" s="44" t="s">
        <v>7359</v>
      </c>
      <c r="D923" s="44" t="s">
        <v>5633</v>
      </c>
      <c r="E923" s="44" t="s">
        <v>2397</v>
      </c>
      <c r="F923" s="44" t="s">
        <v>10</v>
      </c>
      <c r="G923" s="44" t="s">
        <v>98</v>
      </c>
      <c r="H923" s="44">
        <v>2.2000000000000002</v>
      </c>
      <c r="I923" s="44" t="s">
        <v>12</v>
      </c>
      <c r="J923" s="44" t="s">
        <v>13</v>
      </c>
      <c r="K923" s="44" t="s">
        <v>25</v>
      </c>
      <c r="L923" s="44" t="s">
        <v>63</v>
      </c>
      <c r="M923" s="44" t="s">
        <v>14</v>
      </c>
      <c r="N923" s="44" t="s">
        <v>15</v>
      </c>
      <c r="O923" s="44" t="s">
        <v>3470</v>
      </c>
      <c r="P923" s="44" t="s">
        <v>22</v>
      </c>
    </row>
    <row r="924" spans="1:16">
      <c r="A924" s="44" t="s">
        <v>1599</v>
      </c>
      <c r="B924" s="44">
        <v>186</v>
      </c>
      <c r="C924" s="44" t="s">
        <v>410</v>
      </c>
      <c r="D924" s="44" t="s">
        <v>5633</v>
      </c>
      <c r="E924" s="44" t="s">
        <v>648</v>
      </c>
      <c r="F924" s="44" t="s">
        <v>412</v>
      </c>
      <c r="G924" s="44" t="s">
        <v>98</v>
      </c>
      <c r="H924" s="44">
        <v>6.5</v>
      </c>
      <c r="I924" s="44" t="s">
        <v>222</v>
      </c>
      <c r="J924" s="44" t="s">
        <v>309</v>
      </c>
      <c r="K924" s="44" t="s">
        <v>1575</v>
      </c>
      <c r="L924" s="44" t="s">
        <v>39</v>
      </c>
      <c r="M924" s="44" t="s">
        <v>14</v>
      </c>
      <c r="N924" s="44" t="s">
        <v>2691</v>
      </c>
      <c r="O924" s="44" t="s">
        <v>3098</v>
      </c>
      <c r="P924" s="44" t="s">
        <v>35</v>
      </c>
    </row>
    <row r="925" spans="1:16">
      <c r="A925" s="44" t="s">
        <v>2693</v>
      </c>
      <c r="B925" s="44">
        <v>185</v>
      </c>
      <c r="C925" s="44" t="s">
        <v>2395</v>
      </c>
      <c r="D925" s="44" t="s">
        <v>5633</v>
      </c>
      <c r="E925" s="44" t="s">
        <v>3570</v>
      </c>
      <c r="F925" s="44" t="s">
        <v>1912</v>
      </c>
      <c r="G925" s="44" t="s">
        <v>98</v>
      </c>
      <c r="H925" s="44">
        <v>10</v>
      </c>
      <c r="I925" s="44" t="s">
        <v>12</v>
      </c>
      <c r="J925" s="44" t="s">
        <v>2394</v>
      </c>
      <c r="K925" s="44" t="s">
        <v>2357</v>
      </c>
      <c r="L925" s="44" t="s">
        <v>1740</v>
      </c>
      <c r="M925" s="44" t="s">
        <v>14</v>
      </c>
      <c r="N925" s="44" t="s">
        <v>3730</v>
      </c>
      <c r="O925" s="44" t="s">
        <v>3098</v>
      </c>
      <c r="P925" s="44" t="s">
        <v>127</v>
      </c>
    </row>
    <row r="926" spans="1:16">
      <c r="A926" s="44" t="s">
        <v>1775</v>
      </c>
      <c r="B926" s="44">
        <v>184</v>
      </c>
      <c r="C926" s="44" t="s">
        <v>1918</v>
      </c>
      <c r="D926" s="44" t="s">
        <v>5633</v>
      </c>
      <c r="E926" s="44" t="s">
        <v>3589</v>
      </c>
      <c r="F926" s="44" t="s">
        <v>1912</v>
      </c>
      <c r="G926" s="44" t="s">
        <v>98</v>
      </c>
      <c r="H926" s="44">
        <v>5</v>
      </c>
      <c r="I926" s="44" t="s">
        <v>12</v>
      </c>
      <c r="J926" s="44" t="s">
        <v>402</v>
      </c>
      <c r="K926" s="44" t="s">
        <v>451</v>
      </c>
      <c r="L926" s="44" t="s">
        <v>1608</v>
      </c>
      <c r="M926" s="44" t="s">
        <v>14</v>
      </c>
      <c r="N926" s="44" t="s">
        <v>2688</v>
      </c>
      <c r="O926" s="44" t="s">
        <v>3098</v>
      </c>
      <c r="P926" s="44" t="s">
        <v>127</v>
      </c>
    </row>
    <row r="927" spans="1:16">
      <c r="A927" s="44" t="s">
        <v>1775</v>
      </c>
      <c r="B927" s="44">
        <v>183</v>
      </c>
      <c r="C927" s="44" t="s">
        <v>2393</v>
      </c>
      <c r="D927" s="44" t="s">
        <v>5633</v>
      </c>
      <c r="E927" s="44" t="s">
        <v>3580</v>
      </c>
      <c r="F927" s="44" t="s">
        <v>1912</v>
      </c>
      <c r="G927" s="44" t="s">
        <v>90</v>
      </c>
      <c r="H927" s="44">
        <v>5</v>
      </c>
      <c r="I927" s="44" t="s">
        <v>12</v>
      </c>
      <c r="J927" s="44" t="s">
        <v>575</v>
      </c>
      <c r="K927" s="44" t="s">
        <v>2352</v>
      </c>
      <c r="L927" s="44" t="s">
        <v>39</v>
      </c>
      <c r="M927" s="44" t="s">
        <v>14</v>
      </c>
      <c r="N927" s="44" t="s">
        <v>2688</v>
      </c>
      <c r="O927" s="44" t="s">
        <v>3098</v>
      </c>
      <c r="P927" s="44" t="s">
        <v>127</v>
      </c>
    </row>
    <row r="928" spans="1:16">
      <c r="A928" s="44" t="s">
        <v>15</v>
      </c>
      <c r="B928" s="44">
        <v>182</v>
      </c>
      <c r="C928" s="44" t="s">
        <v>2398</v>
      </c>
      <c r="D928" s="44" t="s">
        <v>5869</v>
      </c>
      <c r="E928" s="44" t="s">
        <v>2400</v>
      </c>
      <c r="F928" s="44" t="s">
        <v>308</v>
      </c>
      <c r="G928" s="44" t="s">
        <v>98</v>
      </c>
      <c r="H928" s="44">
        <v>2</v>
      </c>
      <c r="I928" s="44" t="s">
        <v>12</v>
      </c>
      <c r="J928" s="44" t="s">
        <v>49</v>
      </c>
      <c r="K928" s="44" t="s">
        <v>580</v>
      </c>
      <c r="L928" s="44" t="s">
        <v>1736</v>
      </c>
      <c r="M928" s="44" t="s">
        <v>70</v>
      </c>
      <c r="N928" s="44" t="s">
        <v>2688</v>
      </c>
      <c r="O928" s="44" t="s">
        <v>1609</v>
      </c>
      <c r="P928" s="44" t="s">
        <v>127</v>
      </c>
    </row>
    <row r="929" spans="1:16">
      <c r="A929" s="44" t="s">
        <v>15</v>
      </c>
      <c r="B929" s="44">
        <v>181</v>
      </c>
      <c r="C929" s="44" t="s">
        <v>7360</v>
      </c>
      <c r="D929" s="44" t="s">
        <v>5869</v>
      </c>
      <c r="E929" s="44" t="s">
        <v>1887</v>
      </c>
      <c r="F929" s="44" t="s">
        <v>10</v>
      </c>
      <c r="G929" s="44" t="s">
        <v>98</v>
      </c>
      <c r="H929" s="44">
        <v>1</v>
      </c>
      <c r="I929" s="44" t="s">
        <v>119</v>
      </c>
      <c r="J929" s="44" t="s">
        <v>91</v>
      </c>
      <c r="K929" s="44" t="s">
        <v>1914</v>
      </c>
      <c r="L929" s="44" t="s">
        <v>1608</v>
      </c>
      <c r="M929" s="44" t="s">
        <v>30</v>
      </c>
      <c r="N929" s="44" t="s">
        <v>6655</v>
      </c>
      <c r="O929" s="44" t="s">
        <v>3471</v>
      </c>
      <c r="P929" s="44" t="s">
        <v>56</v>
      </c>
    </row>
    <row r="930" spans="1:16">
      <c r="A930" s="44" t="s">
        <v>15</v>
      </c>
      <c r="B930" s="44">
        <v>180</v>
      </c>
      <c r="C930" s="44" t="s">
        <v>7361</v>
      </c>
      <c r="D930" s="44" t="s">
        <v>5870</v>
      </c>
      <c r="E930" s="44" t="s">
        <v>1811</v>
      </c>
      <c r="F930" s="44" t="s">
        <v>10</v>
      </c>
      <c r="G930" s="44" t="s">
        <v>98</v>
      </c>
      <c r="H930" s="44">
        <v>0.5</v>
      </c>
      <c r="I930" s="44" t="s">
        <v>12</v>
      </c>
      <c r="J930" s="44" t="s">
        <v>1839</v>
      </c>
      <c r="K930" s="44" t="s">
        <v>15</v>
      </c>
      <c r="L930" s="44" t="s">
        <v>15</v>
      </c>
      <c r="M930" s="44" t="s">
        <v>30</v>
      </c>
      <c r="N930" s="44" t="s">
        <v>15</v>
      </c>
      <c r="O930" s="44" t="s">
        <v>3470</v>
      </c>
      <c r="P930" s="44" t="s">
        <v>26</v>
      </c>
    </row>
    <row r="931" spans="1:16">
      <c r="A931" s="44" t="s">
        <v>15</v>
      </c>
      <c r="B931" s="44">
        <v>179</v>
      </c>
      <c r="C931" s="44" t="s">
        <v>7362</v>
      </c>
      <c r="D931" s="44" t="s">
        <v>5870</v>
      </c>
      <c r="E931" s="44" t="s">
        <v>2401</v>
      </c>
      <c r="F931" s="44" t="s">
        <v>10</v>
      </c>
      <c r="G931" s="44" t="s">
        <v>98</v>
      </c>
      <c r="H931" s="44">
        <v>1.42</v>
      </c>
      <c r="I931" s="44" t="s">
        <v>12</v>
      </c>
      <c r="J931" s="44" t="s">
        <v>815</v>
      </c>
      <c r="K931" s="44" t="s">
        <v>271</v>
      </c>
      <c r="L931" s="44" t="s">
        <v>63</v>
      </c>
      <c r="M931" s="44" t="s">
        <v>21</v>
      </c>
      <c r="N931" s="44" t="s">
        <v>15</v>
      </c>
      <c r="O931" s="44" t="s">
        <v>3470</v>
      </c>
      <c r="P931" s="44" t="s">
        <v>26</v>
      </c>
    </row>
    <row r="932" spans="1:16">
      <c r="A932" s="44" t="s">
        <v>15</v>
      </c>
      <c r="B932" s="44">
        <v>178</v>
      </c>
      <c r="C932" s="44" t="s">
        <v>7363</v>
      </c>
      <c r="D932" s="44" t="s">
        <v>5870</v>
      </c>
      <c r="E932" s="44" t="s">
        <v>2298</v>
      </c>
      <c r="F932" s="44" t="s">
        <v>10</v>
      </c>
      <c r="G932" s="44" t="s">
        <v>98</v>
      </c>
      <c r="H932" s="44">
        <v>2.04</v>
      </c>
      <c r="I932" s="44" t="s">
        <v>12</v>
      </c>
      <c r="J932" s="44" t="s">
        <v>309</v>
      </c>
      <c r="K932" s="44" t="s">
        <v>55</v>
      </c>
      <c r="L932" s="44" t="s">
        <v>1736</v>
      </c>
      <c r="M932" s="44" t="s">
        <v>14</v>
      </c>
      <c r="N932" s="44" t="s">
        <v>15</v>
      </c>
      <c r="O932" s="44" t="s">
        <v>3470</v>
      </c>
      <c r="P932" s="44" t="s">
        <v>50</v>
      </c>
    </row>
    <row r="933" spans="1:16">
      <c r="A933" s="44" t="s">
        <v>1775</v>
      </c>
      <c r="B933" s="44">
        <v>177</v>
      </c>
      <c r="C933" s="44" t="s">
        <v>7364</v>
      </c>
      <c r="D933" s="44" t="s">
        <v>5634</v>
      </c>
      <c r="E933" s="44" t="s">
        <v>147</v>
      </c>
      <c r="F933" s="44" t="s">
        <v>10</v>
      </c>
      <c r="G933" s="44" t="s">
        <v>11</v>
      </c>
      <c r="H933" s="44">
        <v>6</v>
      </c>
      <c r="I933" s="44" t="s">
        <v>12</v>
      </c>
      <c r="J933" s="44" t="s">
        <v>49</v>
      </c>
      <c r="K933" s="44" t="s">
        <v>15</v>
      </c>
      <c r="L933" s="44" t="s">
        <v>15</v>
      </c>
      <c r="M933" s="44" t="s">
        <v>14</v>
      </c>
      <c r="N933" s="44" t="s">
        <v>3732</v>
      </c>
      <c r="O933" s="44" t="s">
        <v>3470</v>
      </c>
      <c r="P933" s="44" t="s">
        <v>56</v>
      </c>
    </row>
    <row r="934" spans="1:16">
      <c r="A934" s="44" t="s">
        <v>15</v>
      </c>
      <c r="B934" s="44">
        <v>176</v>
      </c>
      <c r="C934" s="44" t="s">
        <v>7365</v>
      </c>
      <c r="D934" s="44" t="s">
        <v>5634</v>
      </c>
      <c r="E934" s="44" t="s">
        <v>1897</v>
      </c>
      <c r="F934" s="44" t="s">
        <v>10</v>
      </c>
      <c r="G934" s="44" t="s">
        <v>98</v>
      </c>
      <c r="H934" s="44">
        <v>0.5</v>
      </c>
      <c r="I934" s="44" t="s">
        <v>119</v>
      </c>
      <c r="J934" s="44" t="s">
        <v>64</v>
      </c>
      <c r="K934" s="44" t="s">
        <v>15</v>
      </c>
      <c r="L934" s="44" t="s">
        <v>15</v>
      </c>
      <c r="M934" s="44" t="s">
        <v>14</v>
      </c>
      <c r="N934" s="44" t="s">
        <v>15</v>
      </c>
      <c r="O934" s="44" t="s">
        <v>3471</v>
      </c>
      <c r="P934" s="44" t="s">
        <v>131</v>
      </c>
    </row>
    <row r="935" spans="1:16">
      <c r="A935" s="44" t="s">
        <v>15</v>
      </c>
      <c r="B935" s="44">
        <v>175</v>
      </c>
      <c r="C935" s="44" t="s">
        <v>7366</v>
      </c>
      <c r="D935" s="44" t="s">
        <v>5634</v>
      </c>
      <c r="E935" s="44" t="s">
        <v>2407</v>
      </c>
      <c r="F935" s="44" t="s">
        <v>10</v>
      </c>
      <c r="G935" s="44" t="s">
        <v>98</v>
      </c>
      <c r="H935" s="44">
        <v>0.3</v>
      </c>
      <c r="I935" s="44" t="s">
        <v>1713</v>
      </c>
      <c r="J935" s="44" t="s">
        <v>815</v>
      </c>
      <c r="K935" s="44" t="s">
        <v>15</v>
      </c>
      <c r="L935" s="44" t="s">
        <v>15</v>
      </c>
      <c r="M935" s="44" t="s">
        <v>21</v>
      </c>
      <c r="N935" s="44" t="s">
        <v>15</v>
      </c>
      <c r="O935" s="44" t="s">
        <v>3470</v>
      </c>
      <c r="P935" s="44" t="s">
        <v>17</v>
      </c>
    </row>
    <row r="936" spans="1:16">
      <c r="A936" s="44" t="s">
        <v>2686</v>
      </c>
      <c r="B936" s="44">
        <v>174</v>
      </c>
      <c r="C936" s="44" t="s">
        <v>425</v>
      </c>
      <c r="D936" s="44" t="s">
        <v>5634</v>
      </c>
      <c r="E936" s="44" t="s">
        <v>3246</v>
      </c>
      <c r="F936" s="44" t="s">
        <v>221</v>
      </c>
      <c r="G936" s="44" t="s">
        <v>98</v>
      </c>
      <c r="H936" s="44">
        <v>6</v>
      </c>
      <c r="I936" s="44" t="s">
        <v>222</v>
      </c>
      <c r="J936" s="44" t="s">
        <v>27</v>
      </c>
      <c r="K936" s="44" t="s">
        <v>427</v>
      </c>
      <c r="L936" s="44" t="s">
        <v>1738</v>
      </c>
      <c r="M936" s="44" t="s">
        <v>14</v>
      </c>
      <c r="N936" s="44" t="s">
        <v>2691</v>
      </c>
      <c r="O936" s="44" t="s">
        <v>3098</v>
      </c>
      <c r="P936" s="44" t="s">
        <v>127</v>
      </c>
    </row>
    <row r="937" spans="1:16">
      <c r="A937" s="44" t="s">
        <v>15</v>
      </c>
      <c r="B937" s="44">
        <v>173</v>
      </c>
      <c r="C937" s="44" t="s">
        <v>2405</v>
      </c>
      <c r="D937" s="44" t="s">
        <v>5634</v>
      </c>
      <c r="E937" s="44" t="s">
        <v>2406</v>
      </c>
      <c r="F937" s="44" t="s">
        <v>104</v>
      </c>
      <c r="G937" s="44" t="s">
        <v>98</v>
      </c>
      <c r="H937" s="44">
        <v>2.2999999999999998</v>
      </c>
      <c r="I937" s="44" t="s">
        <v>12</v>
      </c>
      <c r="J937" s="44" t="s">
        <v>909</v>
      </c>
      <c r="K937" s="44" t="s">
        <v>120</v>
      </c>
      <c r="L937" s="44" t="s">
        <v>1730</v>
      </c>
      <c r="M937" s="44" t="s">
        <v>30</v>
      </c>
      <c r="N937" s="44" t="s">
        <v>5471</v>
      </c>
      <c r="O937" s="44" t="s">
        <v>3471</v>
      </c>
      <c r="P937" s="44" t="s">
        <v>128</v>
      </c>
    </row>
    <row r="938" spans="1:16">
      <c r="A938" s="44" t="s">
        <v>1599</v>
      </c>
      <c r="B938" s="44">
        <v>172</v>
      </c>
      <c r="C938" s="44" t="s">
        <v>419</v>
      </c>
      <c r="D938" s="44" t="s">
        <v>5634</v>
      </c>
      <c r="E938" s="44" t="s">
        <v>420</v>
      </c>
      <c r="F938" s="44" t="s">
        <v>421</v>
      </c>
      <c r="G938" s="44" t="s">
        <v>98</v>
      </c>
      <c r="H938" s="44">
        <v>5</v>
      </c>
      <c r="I938" s="44" t="s">
        <v>6193</v>
      </c>
      <c r="J938" s="44" t="s">
        <v>240</v>
      </c>
      <c r="K938" s="44" t="s">
        <v>422</v>
      </c>
      <c r="L938" s="44" t="s">
        <v>1610</v>
      </c>
      <c r="M938" s="44" t="s">
        <v>14</v>
      </c>
      <c r="N938" s="44" t="s">
        <v>2689</v>
      </c>
      <c r="O938" s="44" t="s">
        <v>3098</v>
      </c>
      <c r="P938" s="44" t="s">
        <v>234</v>
      </c>
    </row>
    <row r="939" spans="1:16">
      <c r="A939" s="44" t="s">
        <v>1775</v>
      </c>
      <c r="B939" s="44">
        <v>171</v>
      </c>
      <c r="C939" s="44" t="s">
        <v>7367</v>
      </c>
      <c r="D939" s="44" t="s">
        <v>5635</v>
      </c>
      <c r="E939" s="44" t="s">
        <v>1046</v>
      </c>
      <c r="F939" s="44" t="s">
        <v>1624</v>
      </c>
      <c r="G939" s="44" t="s">
        <v>98</v>
      </c>
      <c r="H939" s="44">
        <v>5</v>
      </c>
      <c r="I939" s="44" t="s">
        <v>1657</v>
      </c>
      <c r="J939" s="44" t="s">
        <v>750</v>
      </c>
      <c r="K939" s="44" t="s">
        <v>143</v>
      </c>
      <c r="L939" s="44" t="s">
        <v>1608</v>
      </c>
      <c r="M939" s="44" t="s">
        <v>30</v>
      </c>
      <c r="N939" s="44" t="s">
        <v>15</v>
      </c>
      <c r="O939" s="44" t="s">
        <v>3470</v>
      </c>
      <c r="P939" s="44" t="s">
        <v>26</v>
      </c>
    </row>
    <row r="940" spans="1:16">
      <c r="A940" s="44" t="s">
        <v>2686</v>
      </c>
      <c r="B940" s="44">
        <v>170</v>
      </c>
      <c r="C940" s="44" t="s">
        <v>429</v>
      </c>
      <c r="D940" s="44" t="s">
        <v>5635</v>
      </c>
      <c r="E940" s="44" t="s">
        <v>430</v>
      </c>
      <c r="F940" s="44" t="s">
        <v>89</v>
      </c>
      <c r="G940" s="44" t="s">
        <v>98</v>
      </c>
      <c r="H940" s="44">
        <v>3</v>
      </c>
      <c r="I940" s="44" t="s">
        <v>12</v>
      </c>
      <c r="J940" s="44" t="s">
        <v>431</v>
      </c>
      <c r="K940" s="44" t="s">
        <v>432</v>
      </c>
      <c r="L940" s="44" t="s">
        <v>1739</v>
      </c>
      <c r="M940" s="44" t="s">
        <v>30</v>
      </c>
      <c r="N940" s="44" t="s">
        <v>15</v>
      </c>
      <c r="O940" s="44" t="s">
        <v>3098</v>
      </c>
      <c r="P940" s="44" t="s">
        <v>65</v>
      </c>
    </row>
    <row r="941" spans="1:16">
      <c r="A941" s="44" t="s">
        <v>15</v>
      </c>
      <c r="B941" s="44">
        <v>169</v>
      </c>
      <c r="C941" s="44" t="s">
        <v>2016</v>
      </c>
      <c r="D941" s="44" t="s">
        <v>5871</v>
      </c>
      <c r="E941" s="44" t="s">
        <v>2409</v>
      </c>
      <c r="F941" s="44" t="s">
        <v>10</v>
      </c>
      <c r="G941" s="44" t="s">
        <v>98</v>
      </c>
      <c r="H941" s="44">
        <v>2</v>
      </c>
      <c r="I941" s="44" t="s">
        <v>12</v>
      </c>
      <c r="J941" s="44" t="s">
        <v>815</v>
      </c>
      <c r="K941" s="44" t="s">
        <v>15</v>
      </c>
      <c r="L941" s="44" t="s">
        <v>15</v>
      </c>
      <c r="M941" s="44" t="s">
        <v>21</v>
      </c>
      <c r="N941" s="44" t="s">
        <v>5469</v>
      </c>
      <c r="O941" s="44" t="s">
        <v>3470</v>
      </c>
      <c r="P941" s="44" t="s">
        <v>65</v>
      </c>
    </row>
    <row r="942" spans="1:16">
      <c r="A942" s="44" t="s">
        <v>15</v>
      </c>
      <c r="B942" s="44">
        <v>168</v>
      </c>
      <c r="C942" s="44" t="s">
        <v>7368</v>
      </c>
      <c r="D942" s="44" t="s">
        <v>5872</v>
      </c>
      <c r="E942" s="44" t="s">
        <v>2411</v>
      </c>
      <c r="F942" s="44" t="s">
        <v>10</v>
      </c>
      <c r="G942" s="44" t="s">
        <v>98</v>
      </c>
      <c r="H942" s="44">
        <v>0.33</v>
      </c>
      <c r="I942" s="44" t="s">
        <v>1666</v>
      </c>
      <c r="J942" s="44" t="s">
        <v>19</v>
      </c>
      <c r="K942" s="44" t="s">
        <v>15</v>
      </c>
      <c r="L942" s="44" t="s">
        <v>15</v>
      </c>
      <c r="M942" s="44" t="s">
        <v>21</v>
      </c>
      <c r="N942" s="44" t="s">
        <v>15</v>
      </c>
      <c r="O942" s="44" t="s">
        <v>1609</v>
      </c>
      <c r="P942" s="44" t="s">
        <v>33</v>
      </c>
    </row>
    <row r="943" spans="1:16">
      <c r="A943" s="44" t="s">
        <v>15</v>
      </c>
      <c r="B943" s="44">
        <v>167</v>
      </c>
      <c r="C943" s="44" t="s">
        <v>2414</v>
      </c>
      <c r="D943" s="44" t="s">
        <v>5873</v>
      </c>
      <c r="E943" s="44" t="s">
        <v>2415</v>
      </c>
      <c r="F943" s="44" t="s">
        <v>10</v>
      </c>
      <c r="G943" s="44" t="s">
        <v>98</v>
      </c>
      <c r="H943" s="44">
        <v>0.57499999999999996</v>
      </c>
      <c r="I943" s="44" t="s">
        <v>12</v>
      </c>
      <c r="J943" s="44" t="s">
        <v>1871</v>
      </c>
      <c r="K943" s="44" t="s">
        <v>1006</v>
      </c>
      <c r="L943" s="44" t="s">
        <v>1736</v>
      </c>
      <c r="M943" s="44" t="s">
        <v>21</v>
      </c>
      <c r="N943" s="44" t="s">
        <v>2688</v>
      </c>
      <c r="O943" s="44" t="s">
        <v>3470</v>
      </c>
      <c r="P943" s="44" t="s">
        <v>26</v>
      </c>
    </row>
    <row r="944" spans="1:16">
      <c r="A944" s="44" t="s">
        <v>15</v>
      </c>
      <c r="B944" s="44">
        <v>166</v>
      </c>
      <c r="C944" s="44" t="s">
        <v>7369</v>
      </c>
      <c r="D944" s="44" t="s">
        <v>5873</v>
      </c>
      <c r="E944" s="44" t="s">
        <v>2413</v>
      </c>
      <c r="F944" s="44" t="s">
        <v>10</v>
      </c>
      <c r="G944" s="44" t="s">
        <v>98</v>
      </c>
      <c r="H944" s="44">
        <v>0.48</v>
      </c>
      <c r="I944" s="44" t="s">
        <v>12</v>
      </c>
      <c r="J944" s="44" t="s">
        <v>815</v>
      </c>
      <c r="K944" s="44" t="s">
        <v>15</v>
      </c>
      <c r="L944" s="44" t="s">
        <v>15</v>
      </c>
      <c r="M944" s="44" t="s">
        <v>21</v>
      </c>
      <c r="N944" s="44" t="s">
        <v>15</v>
      </c>
      <c r="O944" s="44" t="s">
        <v>3470</v>
      </c>
      <c r="P944" s="44" t="s">
        <v>17</v>
      </c>
    </row>
    <row r="945" spans="1:16">
      <c r="A945" s="44" t="s">
        <v>15</v>
      </c>
      <c r="B945" s="44">
        <v>165</v>
      </c>
      <c r="C945" s="44" t="s">
        <v>7370</v>
      </c>
      <c r="D945" s="44" t="s">
        <v>5742</v>
      </c>
      <c r="E945" s="44" t="s">
        <v>2419</v>
      </c>
      <c r="F945" s="44" t="s">
        <v>1645</v>
      </c>
      <c r="G945" s="44" t="s">
        <v>98</v>
      </c>
      <c r="H945" s="44">
        <v>3</v>
      </c>
      <c r="I945" s="44" t="s">
        <v>12</v>
      </c>
      <c r="J945" s="44" t="s">
        <v>64</v>
      </c>
      <c r="K945" s="44" t="s">
        <v>359</v>
      </c>
      <c r="L945" s="44" t="s">
        <v>1610</v>
      </c>
      <c r="M945" s="44" t="s">
        <v>14</v>
      </c>
      <c r="N945" s="44" t="s">
        <v>15</v>
      </c>
      <c r="O945" s="44" t="s">
        <v>3470</v>
      </c>
      <c r="P945" s="44" t="s">
        <v>28</v>
      </c>
    </row>
    <row r="946" spans="1:16">
      <c r="A946" s="44" t="s">
        <v>15</v>
      </c>
      <c r="B946" s="44">
        <v>164</v>
      </c>
      <c r="C946" s="44" t="s">
        <v>7371</v>
      </c>
      <c r="D946" s="44" t="s">
        <v>5742</v>
      </c>
      <c r="E946" s="44" t="s">
        <v>2418</v>
      </c>
      <c r="F946" s="44" t="s">
        <v>151</v>
      </c>
      <c r="G946" s="44" t="s">
        <v>98</v>
      </c>
      <c r="H946" s="44">
        <v>2</v>
      </c>
      <c r="I946" s="44" t="s">
        <v>12</v>
      </c>
      <c r="J946" s="44" t="s">
        <v>815</v>
      </c>
      <c r="K946" s="44" t="s">
        <v>44</v>
      </c>
      <c r="L946" s="44" t="s">
        <v>1730</v>
      </c>
      <c r="M946" s="44" t="s">
        <v>14</v>
      </c>
      <c r="N946" s="44" t="s">
        <v>15</v>
      </c>
      <c r="O946" s="44" t="s">
        <v>3470</v>
      </c>
      <c r="P946" s="44" t="s">
        <v>37</v>
      </c>
    </row>
    <row r="947" spans="1:16">
      <c r="A947" s="44" t="s">
        <v>15</v>
      </c>
      <c r="B947" s="44">
        <v>163</v>
      </c>
      <c r="C947" s="44" t="s">
        <v>2416</v>
      </c>
      <c r="D947" s="44" t="s">
        <v>5742</v>
      </c>
      <c r="E947" s="44" t="s">
        <v>2417</v>
      </c>
      <c r="F947" s="44" t="s">
        <v>478</v>
      </c>
      <c r="G947" s="44" t="s">
        <v>98</v>
      </c>
      <c r="H947" s="44">
        <v>3</v>
      </c>
      <c r="I947" s="44" t="s">
        <v>12</v>
      </c>
      <c r="J947" s="44" t="s">
        <v>19</v>
      </c>
      <c r="K947" s="44" t="s">
        <v>62</v>
      </c>
      <c r="L947" s="44" t="s">
        <v>1610</v>
      </c>
      <c r="M947" s="44" t="s">
        <v>14</v>
      </c>
      <c r="N947" s="44" t="s">
        <v>2688</v>
      </c>
      <c r="O947" s="44" t="s">
        <v>3470</v>
      </c>
      <c r="P947" s="44" t="s">
        <v>17</v>
      </c>
    </row>
    <row r="948" spans="1:16">
      <c r="A948" s="44" t="s">
        <v>15</v>
      </c>
      <c r="B948" s="44">
        <v>162</v>
      </c>
      <c r="C948" s="44" t="s">
        <v>7372</v>
      </c>
      <c r="D948" s="44" t="s">
        <v>5931</v>
      </c>
      <c r="E948" s="44" t="s">
        <v>2420</v>
      </c>
      <c r="F948" s="44" t="s">
        <v>1645</v>
      </c>
      <c r="G948" s="44" t="s">
        <v>98</v>
      </c>
      <c r="H948" s="44">
        <v>1</v>
      </c>
      <c r="I948" s="44" t="s">
        <v>12</v>
      </c>
      <c r="J948" s="44" t="s">
        <v>38</v>
      </c>
      <c r="K948" s="44" t="s">
        <v>44</v>
      </c>
      <c r="L948" s="44" t="s">
        <v>63</v>
      </c>
      <c r="M948" s="44" t="s">
        <v>30</v>
      </c>
      <c r="N948" s="44" t="s">
        <v>15</v>
      </c>
      <c r="O948" s="44" t="s">
        <v>3470</v>
      </c>
      <c r="P948" s="44" t="s">
        <v>26</v>
      </c>
    </row>
    <row r="949" spans="1:16">
      <c r="A949" s="44" t="s">
        <v>15</v>
      </c>
      <c r="B949" s="44">
        <v>161</v>
      </c>
      <c r="C949" s="44" t="s">
        <v>2424</v>
      </c>
      <c r="D949" s="44" t="s">
        <v>5874</v>
      </c>
      <c r="E949" s="44" t="s">
        <v>2426</v>
      </c>
      <c r="F949" s="44" t="s">
        <v>10</v>
      </c>
      <c r="G949" s="44" t="s">
        <v>98</v>
      </c>
      <c r="H949" s="44">
        <v>0.6</v>
      </c>
      <c r="I949" s="44" t="s">
        <v>135</v>
      </c>
      <c r="J949" s="44" t="s">
        <v>826</v>
      </c>
      <c r="K949" s="44" t="s">
        <v>15</v>
      </c>
      <c r="L949" s="44" t="s">
        <v>15</v>
      </c>
      <c r="M949" s="44" t="s">
        <v>70</v>
      </c>
      <c r="N949" s="44" t="s">
        <v>15</v>
      </c>
      <c r="O949" s="44" t="s">
        <v>3471</v>
      </c>
      <c r="P949" s="44" t="s">
        <v>56</v>
      </c>
    </row>
    <row r="950" spans="1:16">
      <c r="A950" s="44" t="s">
        <v>15</v>
      </c>
      <c r="B950" s="44">
        <v>160</v>
      </c>
      <c r="C950" s="44" t="s">
        <v>7373</v>
      </c>
      <c r="D950" s="44" t="s">
        <v>5874</v>
      </c>
      <c r="E950" s="44" t="s">
        <v>2429</v>
      </c>
      <c r="F950" s="44" t="s">
        <v>10</v>
      </c>
      <c r="G950" s="44" t="s">
        <v>98</v>
      </c>
      <c r="H950" s="44">
        <v>2.44</v>
      </c>
      <c r="I950" s="44" t="s">
        <v>1713</v>
      </c>
      <c r="J950" s="44" t="s">
        <v>64</v>
      </c>
      <c r="K950" s="44" t="s">
        <v>15</v>
      </c>
      <c r="L950" s="44" t="s">
        <v>15</v>
      </c>
      <c r="M950" s="44" t="s">
        <v>21</v>
      </c>
      <c r="N950" s="44" t="s">
        <v>15</v>
      </c>
      <c r="O950" s="44" t="s">
        <v>3470</v>
      </c>
      <c r="P950" s="44" t="s">
        <v>28</v>
      </c>
    </row>
    <row r="951" spans="1:16">
      <c r="A951" s="44" t="s">
        <v>15</v>
      </c>
      <c r="B951" s="44">
        <v>159</v>
      </c>
      <c r="C951" s="44" t="s">
        <v>7374</v>
      </c>
      <c r="D951" s="44" t="s">
        <v>5874</v>
      </c>
      <c r="E951" s="44" t="s">
        <v>2388</v>
      </c>
      <c r="F951" s="44" t="s">
        <v>10</v>
      </c>
      <c r="G951" s="44" t="s">
        <v>98</v>
      </c>
      <c r="H951" s="44">
        <v>2.2200000000000002</v>
      </c>
      <c r="I951" s="44" t="s">
        <v>12</v>
      </c>
      <c r="J951" s="44" t="s">
        <v>309</v>
      </c>
      <c r="K951" s="44" t="s">
        <v>15</v>
      </c>
      <c r="L951" s="44" t="s">
        <v>15</v>
      </c>
      <c r="M951" s="44" t="s">
        <v>30</v>
      </c>
      <c r="N951" s="44" t="s">
        <v>15</v>
      </c>
      <c r="O951" s="44" t="s">
        <v>3470</v>
      </c>
      <c r="P951" s="44" t="s">
        <v>17</v>
      </c>
    </row>
    <row r="952" spans="1:16">
      <c r="A952" s="44" t="s">
        <v>15</v>
      </c>
      <c r="B952" s="44">
        <v>158</v>
      </c>
      <c r="C952" s="44" t="s">
        <v>7375</v>
      </c>
      <c r="D952" s="44" t="s">
        <v>5874</v>
      </c>
      <c r="E952" s="44" t="s">
        <v>2427</v>
      </c>
      <c r="F952" s="44" t="s">
        <v>10</v>
      </c>
      <c r="G952" s="44" t="s">
        <v>98</v>
      </c>
      <c r="H952" s="44">
        <v>0.49</v>
      </c>
      <c r="I952" s="44" t="s">
        <v>12</v>
      </c>
      <c r="J952" s="44" t="s">
        <v>826</v>
      </c>
      <c r="K952" s="44" t="s">
        <v>1914</v>
      </c>
      <c r="L952" s="44" t="s">
        <v>1736</v>
      </c>
      <c r="M952" s="44" t="s">
        <v>21</v>
      </c>
      <c r="N952" s="44" t="s">
        <v>15</v>
      </c>
      <c r="O952" s="44" t="s">
        <v>3470</v>
      </c>
      <c r="P952" s="44" t="s">
        <v>26</v>
      </c>
    </row>
    <row r="953" spans="1:16">
      <c r="A953" s="44" t="s">
        <v>15</v>
      </c>
      <c r="B953" s="44">
        <v>157</v>
      </c>
      <c r="C953" s="44" t="s">
        <v>7376</v>
      </c>
      <c r="D953" s="44" t="s">
        <v>5874</v>
      </c>
      <c r="E953" s="44" t="s">
        <v>1864</v>
      </c>
      <c r="F953" s="44" t="s">
        <v>10</v>
      </c>
      <c r="G953" s="44" t="s">
        <v>98</v>
      </c>
      <c r="H953" s="44">
        <v>0.45500000000000002</v>
      </c>
      <c r="I953" s="44" t="s">
        <v>12</v>
      </c>
      <c r="J953" s="44" t="s">
        <v>19</v>
      </c>
      <c r="K953" s="44" t="s">
        <v>15</v>
      </c>
      <c r="L953" s="44" t="s">
        <v>15</v>
      </c>
      <c r="M953" s="44" t="s">
        <v>14</v>
      </c>
      <c r="N953" s="44" t="s">
        <v>15</v>
      </c>
      <c r="O953" s="44" t="s">
        <v>3470</v>
      </c>
      <c r="P953" s="44" t="s">
        <v>26</v>
      </c>
    </row>
    <row r="954" spans="1:16">
      <c r="A954" s="44" t="s">
        <v>15</v>
      </c>
      <c r="B954" s="44">
        <v>156</v>
      </c>
      <c r="C954" s="44" t="s">
        <v>7377</v>
      </c>
      <c r="D954" s="44" t="s">
        <v>5874</v>
      </c>
      <c r="E954" s="44" t="s">
        <v>2422</v>
      </c>
      <c r="F954" s="44" t="s">
        <v>10</v>
      </c>
      <c r="G954" s="44" t="s">
        <v>98</v>
      </c>
      <c r="H954" s="44">
        <v>0.35</v>
      </c>
      <c r="I954" s="44" t="s">
        <v>12</v>
      </c>
      <c r="J954" s="44" t="s">
        <v>158</v>
      </c>
      <c r="K954" s="44" t="s">
        <v>1914</v>
      </c>
      <c r="L954" s="44" t="s">
        <v>63</v>
      </c>
      <c r="M954" s="44" t="s">
        <v>21</v>
      </c>
      <c r="N954" s="44" t="s">
        <v>15</v>
      </c>
      <c r="O954" s="44" t="s">
        <v>3470</v>
      </c>
      <c r="P954" s="44" t="s">
        <v>17</v>
      </c>
    </row>
    <row r="955" spans="1:16">
      <c r="A955" s="44" t="s">
        <v>15</v>
      </c>
      <c r="B955" s="44">
        <v>155</v>
      </c>
      <c r="C955" s="44" t="s">
        <v>7378</v>
      </c>
      <c r="D955" s="44" t="s">
        <v>5875</v>
      </c>
      <c r="E955" s="44" t="s">
        <v>2435</v>
      </c>
      <c r="F955" s="44" t="s">
        <v>10</v>
      </c>
      <c r="G955" s="44" t="s">
        <v>98</v>
      </c>
      <c r="H955" s="44">
        <v>0.28999999999999998</v>
      </c>
      <c r="I955" s="44" t="s">
        <v>12</v>
      </c>
      <c r="J955" s="44" t="s">
        <v>778</v>
      </c>
      <c r="K955" s="44" t="s">
        <v>615</v>
      </c>
      <c r="L955" s="44" t="s">
        <v>63</v>
      </c>
      <c r="M955" s="44" t="s">
        <v>21</v>
      </c>
      <c r="N955" s="44" t="s">
        <v>15</v>
      </c>
      <c r="O955" s="44" t="s">
        <v>3470</v>
      </c>
      <c r="P955" s="44" t="s">
        <v>26</v>
      </c>
    </row>
    <row r="956" spans="1:16">
      <c r="A956" s="44" t="s">
        <v>15</v>
      </c>
      <c r="B956" s="44">
        <v>154</v>
      </c>
      <c r="C956" s="44" t="s">
        <v>2432</v>
      </c>
      <c r="D956" s="44" t="s">
        <v>5875</v>
      </c>
      <c r="E956" s="44" t="s">
        <v>3247</v>
      </c>
      <c r="F956" s="44" t="s">
        <v>912</v>
      </c>
      <c r="G956" s="44" t="s">
        <v>98</v>
      </c>
      <c r="H956" s="44">
        <v>3.5</v>
      </c>
      <c r="I956" s="44" t="s">
        <v>102</v>
      </c>
      <c r="J956" s="44" t="s">
        <v>402</v>
      </c>
      <c r="K956" s="44" t="s">
        <v>671</v>
      </c>
      <c r="L956" s="44" t="s">
        <v>1728</v>
      </c>
      <c r="M956" s="44" t="s">
        <v>30</v>
      </c>
      <c r="N956" s="44" t="s">
        <v>2688</v>
      </c>
      <c r="O956" s="44" t="s">
        <v>3471</v>
      </c>
      <c r="P956" s="44" t="s">
        <v>127</v>
      </c>
    </row>
    <row r="957" spans="1:16">
      <c r="A957" s="44" t="s">
        <v>15</v>
      </c>
      <c r="B957" s="44">
        <v>153</v>
      </c>
      <c r="C957" s="44" t="s">
        <v>7379</v>
      </c>
      <c r="D957" s="44" t="s">
        <v>5875</v>
      </c>
      <c r="E957" s="44" t="s">
        <v>3247</v>
      </c>
      <c r="F957" s="44" t="s">
        <v>912</v>
      </c>
      <c r="G957" s="44" t="s">
        <v>98</v>
      </c>
      <c r="H957" s="44">
        <v>6.5</v>
      </c>
      <c r="I957" s="44" t="s">
        <v>12</v>
      </c>
      <c r="J957" s="44" t="s">
        <v>2302</v>
      </c>
      <c r="K957" s="44" t="s">
        <v>498</v>
      </c>
      <c r="L957" s="44" t="s">
        <v>1728</v>
      </c>
      <c r="M957" s="44" t="s">
        <v>30</v>
      </c>
      <c r="N957" s="44" t="s">
        <v>15</v>
      </c>
      <c r="O957" s="44" t="s">
        <v>3471</v>
      </c>
      <c r="P957" s="44" t="s">
        <v>127</v>
      </c>
    </row>
    <row r="958" spans="1:16">
      <c r="A958" s="44" t="s">
        <v>15</v>
      </c>
      <c r="B958" s="44">
        <v>152</v>
      </c>
      <c r="C958" s="44" t="s">
        <v>7380</v>
      </c>
      <c r="D958" s="44" t="s">
        <v>5875</v>
      </c>
      <c r="E958" s="44" t="s">
        <v>2430</v>
      </c>
      <c r="F958" s="44" t="s">
        <v>10</v>
      </c>
      <c r="G958" s="44" t="s">
        <v>98</v>
      </c>
      <c r="H958" s="44">
        <v>1</v>
      </c>
      <c r="I958" s="44" t="s">
        <v>12</v>
      </c>
      <c r="J958" s="44" t="s">
        <v>327</v>
      </c>
      <c r="K958" s="44" t="s">
        <v>15</v>
      </c>
      <c r="L958" s="44" t="s">
        <v>15</v>
      </c>
      <c r="M958" s="44" t="s">
        <v>14</v>
      </c>
      <c r="N958" s="44" t="s">
        <v>15</v>
      </c>
      <c r="O958" s="44" t="s">
        <v>3471</v>
      </c>
      <c r="P958" s="44" t="s">
        <v>2431</v>
      </c>
    </row>
    <row r="959" spans="1:16">
      <c r="A959" s="44" t="s">
        <v>15</v>
      </c>
      <c r="B959" s="44">
        <v>151</v>
      </c>
      <c r="C959" s="44" t="s">
        <v>7381</v>
      </c>
      <c r="D959" s="44" t="s">
        <v>5636</v>
      </c>
      <c r="E959" s="44" t="s">
        <v>1835</v>
      </c>
      <c r="F959" s="44" t="s">
        <v>10</v>
      </c>
      <c r="G959" s="44" t="s">
        <v>98</v>
      </c>
      <c r="H959" s="44">
        <v>1.5</v>
      </c>
      <c r="I959" s="44" t="s">
        <v>12</v>
      </c>
      <c r="J959" s="44" t="s">
        <v>75</v>
      </c>
      <c r="K959" s="44" t="s">
        <v>25</v>
      </c>
      <c r="L959" s="44" t="s">
        <v>1736</v>
      </c>
      <c r="M959" s="44" t="s">
        <v>14</v>
      </c>
      <c r="N959" s="44" t="s">
        <v>15</v>
      </c>
      <c r="O959" s="44" t="s">
        <v>3470</v>
      </c>
      <c r="P959" s="44" t="s">
        <v>56</v>
      </c>
    </row>
    <row r="960" spans="1:16">
      <c r="A960" s="44" t="s">
        <v>1599</v>
      </c>
      <c r="B960" s="44">
        <v>150</v>
      </c>
      <c r="C960" s="44" t="s">
        <v>436</v>
      </c>
      <c r="D960" s="44" t="s">
        <v>5636</v>
      </c>
      <c r="E960" s="44" t="s">
        <v>317</v>
      </c>
      <c r="F960" s="44" t="s">
        <v>10</v>
      </c>
      <c r="G960" s="44" t="s">
        <v>98</v>
      </c>
      <c r="H960" s="44">
        <v>2</v>
      </c>
      <c r="I960" s="44" t="s">
        <v>6193</v>
      </c>
      <c r="J960" s="44" t="s">
        <v>438</v>
      </c>
      <c r="K960" s="44" t="s">
        <v>439</v>
      </c>
      <c r="L960" s="44" t="s">
        <v>39</v>
      </c>
      <c r="M960" s="44" t="s">
        <v>14</v>
      </c>
      <c r="N960" s="44" t="s">
        <v>2689</v>
      </c>
      <c r="O960" s="44" t="s">
        <v>3098</v>
      </c>
      <c r="P960" s="44" t="s">
        <v>72</v>
      </c>
    </row>
    <row r="961" spans="1:16">
      <c r="A961" s="44" t="s">
        <v>15</v>
      </c>
      <c r="B961" s="44">
        <v>149</v>
      </c>
      <c r="C961" s="44" t="s">
        <v>7382</v>
      </c>
      <c r="D961" s="44" t="s">
        <v>5636</v>
      </c>
      <c r="E961" s="44" t="s">
        <v>2436</v>
      </c>
      <c r="F961" s="44" t="s">
        <v>10</v>
      </c>
      <c r="G961" s="44" t="s">
        <v>98</v>
      </c>
      <c r="H961" s="44">
        <v>1</v>
      </c>
      <c r="I961" s="44" t="s">
        <v>12</v>
      </c>
      <c r="J961" s="44" t="s">
        <v>826</v>
      </c>
      <c r="K961" s="44" t="s">
        <v>15</v>
      </c>
      <c r="L961" s="44" t="s">
        <v>15</v>
      </c>
      <c r="M961" s="44" t="s">
        <v>21</v>
      </c>
      <c r="N961" s="44" t="s">
        <v>15</v>
      </c>
      <c r="O961" s="44" t="s">
        <v>3470</v>
      </c>
      <c r="P961" s="44" t="s">
        <v>17</v>
      </c>
    </row>
    <row r="962" spans="1:16">
      <c r="A962" s="44" t="s">
        <v>1775</v>
      </c>
      <c r="B962" s="44">
        <v>148</v>
      </c>
      <c r="C962" s="44" t="s">
        <v>7383</v>
      </c>
      <c r="D962" s="44" t="s">
        <v>5743</v>
      </c>
      <c r="E962" s="44" t="s">
        <v>2437</v>
      </c>
      <c r="F962" s="44" t="s">
        <v>105</v>
      </c>
      <c r="G962" s="44" t="s">
        <v>98</v>
      </c>
      <c r="H962" s="44">
        <v>2</v>
      </c>
      <c r="I962" s="44" t="s">
        <v>12</v>
      </c>
      <c r="J962" s="44" t="s">
        <v>75</v>
      </c>
      <c r="K962" s="44" t="s">
        <v>1796</v>
      </c>
      <c r="L962" s="44" t="s">
        <v>39</v>
      </c>
      <c r="M962" s="44" t="s">
        <v>14</v>
      </c>
      <c r="N962" s="44" t="s">
        <v>15</v>
      </c>
      <c r="O962" s="44" t="s">
        <v>3470</v>
      </c>
      <c r="P962" s="44" t="s">
        <v>94</v>
      </c>
    </row>
    <row r="963" spans="1:16">
      <c r="A963" s="44" t="s">
        <v>15</v>
      </c>
      <c r="B963" s="44">
        <v>147</v>
      </c>
      <c r="C963" s="44" t="s">
        <v>7384</v>
      </c>
      <c r="D963" s="44" t="s">
        <v>5744</v>
      </c>
      <c r="E963" s="44" t="s">
        <v>2443</v>
      </c>
      <c r="F963" s="44" t="s">
        <v>10</v>
      </c>
      <c r="G963" s="44" t="s">
        <v>98</v>
      </c>
      <c r="H963" s="44">
        <v>1.43</v>
      </c>
      <c r="I963" s="44" t="s">
        <v>12</v>
      </c>
      <c r="J963" s="44" t="s">
        <v>34</v>
      </c>
      <c r="K963" s="44" t="s">
        <v>143</v>
      </c>
      <c r="L963" s="44" t="s">
        <v>1610</v>
      </c>
      <c r="M963" s="44" t="s">
        <v>14</v>
      </c>
      <c r="N963" s="44" t="s">
        <v>15</v>
      </c>
      <c r="O963" s="44" t="s">
        <v>3470</v>
      </c>
      <c r="P963" s="44" t="s">
        <v>72</v>
      </c>
    </row>
    <row r="964" spans="1:16">
      <c r="A964" s="44" t="s">
        <v>15</v>
      </c>
      <c r="B964" s="44">
        <v>146</v>
      </c>
      <c r="C964" s="44" t="s">
        <v>7385</v>
      </c>
      <c r="D964" s="44" t="s">
        <v>5744</v>
      </c>
      <c r="E964" s="44" t="s">
        <v>2440</v>
      </c>
      <c r="F964" s="44" t="s">
        <v>10</v>
      </c>
      <c r="G964" s="44" t="s">
        <v>98</v>
      </c>
      <c r="H964" s="44">
        <v>0.28499999999999998</v>
      </c>
      <c r="I964" s="44" t="s">
        <v>12</v>
      </c>
      <c r="J964" s="44" t="s">
        <v>897</v>
      </c>
      <c r="K964" s="44" t="s">
        <v>15</v>
      </c>
      <c r="L964" s="44" t="s">
        <v>15</v>
      </c>
      <c r="M964" s="44" t="s">
        <v>21</v>
      </c>
      <c r="N964" s="44" t="s">
        <v>15</v>
      </c>
      <c r="O964" s="44" t="s">
        <v>3470</v>
      </c>
      <c r="P964" s="44" t="s">
        <v>26</v>
      </c>
    </row>
    <row r="965" spans="1:16">
      <c r="A965" s="44" t="s">
        <v>15</v>
      </c>
      <c r="B965" s="44">
        <v>145</v>
      </c>
      <c r="C965" s="44" t="s">
        <v>2441</v>
      </c>
      <c r="D965" s="44" t="s">
        <v>5744</v>
      </c>
      <c r="E965" s="44" t="s">
        <v>2442</v>
      </c>
      <c r="F965" s="44" t="s">
        <v>105</v>
      </c>
      <c r="G965" s="44" t="s">
        <v>98</v>
      </c>
      <c r="H965" s="44">
        <v>4.5</v>
      </c>
      <c r="I965" s="44" t="s">
        <v>12</v>
      </c>
      <c r="J965" s="44" t="s">
        <v>815</v>
      </c>
      <c r="K965" s="44" t="s">
        <v>1006</v>
      </c>
      <c r="L965" s="44" t="s">
        <v>39</v>
      </c>
      <c r="M965" s="44" t="s">
        <v>14</v>
      </c>
      <c r="N965" s="44" t="s">
        <v>2688</v>
      </c>
      <c r="O965" s="44" t="s">
        <v>3470</v>
      </c>
      <c r="P965" s="44" t="s">
        <v>65</v>
      </c>
    </row>
    <row r="966" spans="1:16">
      <c r="A966" s="44" t="s">
        <v>15</v>
      </c>
      <c r="B966" s="44">
        <v>144</v>
      </c>
      <c r="C966" s="44" t="s">
        <v>2285</v>
      </c>
      <c r="D966" s="44" t="s">
        <v>5744</v>
      </c>
      <c r="E966" s="44" t="s">
        <v>2284</v>
      </c>
      <c r="F966" s="44" t="s">
        <v>10</v>
      </c>
      <c r="G966" s="44" t="s">
        <v>98</v>
      </c>
      <c r="H966" s="44">
        <v>1</v>
      </c>
      <c r="I966" s="44" t="s">
        <v>12</v>
      </c>
      <c r="J966" s="44" t="s">
        <v>64</v>
      </c>
      <c r="K966" s="44" t="s">
        <v>25</v>
      </c>
      <c r="L966" s="44" t="s">
        <v>39</v>
      </c>
      <c r="M966" s="44" t="s">
        <v>14</v>
      </c>
      <c r="N966" s="44" t="s">
        <v>2688</v>
      </c>
      <c r="O966" s="44" t="s">
        <v>3470</v>
      </c>
      <c r="P966" s="44" t="s">
        <v>56</v>
      </c>
    </row>
    <row r="967" spans="1:16">
      <c r="A967" s="44" t="s">
        <v>1599</v>
      </c>
      <c r="B967" s="44">
        <v>143</v>
      </c>
      <c r="C967" s="44" t="s">
        <v>440</v>
      </c>
      <c r="D967" s="44" t="s">
        <v>5637</v>
      </c>
      <c r="E967" s="44" t="s">
        <v>442</v>
      </c>
      <c r="F967" s="44" t="s">
        <v>89</v>
      </c>
      <c r="G967" s="44" t="s">
        <v>98</v>
      </c>
      <c r="H967" s="44">
        <v>2.5</v>
      </c>
      <c r="I967" s="44" t="s">
        <v>12</v>
      </c>
      <c r="J967" s="44" t="s">
        <v>31</v>
      </c>
      <c r="K967" s="44" t="s">
        <v>443</v>
      </c>
      <c r="L967" s="44" t="s">
        <v>63</v>
      </c>
      <c r="M967" s="44" t="s">
        <v>14</v>
      </c>
      <c r="N967" s="44" t="s">
        <v>5469</v>
      </c>
      <c r="O967" s="44" t="s">
        <v>3470</v>
      </c>
      <c r="P967" s="44" t="s">
        <v>134</v>
      </c>
    </row>
    <row r="968" spans="1:16">
      <c r="A968" s="44" t="s">
        <v>15</v>
      </c>
      <c r="B968" s="44">
        <v>142</v>
      </c>
      <c r="C968" s="44" t="s">
        <v>7386</v>
      </c>
      <c r="D968" s="44" t="s">
        <v>5637</v>
      </c>
      <c r="E968" s="44" t="s">
        <v>2445</v>
      </c>
      <c r="F968" s="44" t="s">
        <v>10</v>
      </c>
      <c r="G968" s="44" t="s">
        <v>98</v>
      </c>
      <c r="H968" s="44">
        <v>1.46</v>
      </c>
      <c r="I968" s="44" t="s">
        <v>12</v>
      </c>
      <c r="J968" s="44" t="s">
        <v>897</v>
      </c>
      <c r="K968" s="44" t="s">
        <v>84</v>
      </c>
      <c r="L968" s="44" t="s">
        <v>63</v>
      </c>
      <c r="M968" s="44" t="s">
        <v>21</v>
      </c>
      <c r="N968" s="44" t="s">
        <v>15</v>
      </c>
      <c r="O968" s="44" t="s">
        <v>3470</v>
      </c>
      <c r="P968" s="44" t="s">
        <v>26</v>
      </c>
    </row>
    <row r="969" spans="1:16">
      <c r="A969" s="44" t="s">
        <v>1775</v>
      </c>
      <c r="B969" s="44">
        <v>141</v>
      </c>
      <c r="C969" s="44" t="s">
        <v>2444</v>
      </c>
      <c r="D969" s="44" t="s">
        <v>5637</v>
      </c>
      <c r="E969" s="44" t="s">
        <v>1348</v>
      </c>
      <c r="F969" s="44" t="s">
        <v>1645</v>
      </c>
      <c r="G969" s="44" t="s">
        <v>98</v>
      </c>
      <c r="H969" s="44">
        <v>4</v>
      </c>
      <c r="I969" s="44" t="s">
        <v>12</v>
      </c>
      <c r="J969" s="44" t="s">
        <v>13</v>
      </c>
      <c r="K969" s="44" t="s">
        <v>359</v>
      </c>
      <c r="L969" s="44" t="s">
        <v>39</v>
      </c>
      <c r="M969" s="44" t="s">
        <v>14</v>
      </c>
      <c r="N969" s="44" t="s">
        <v>2688</v>
      </c>
      <c r="O969" s="44" t="s">
        <v>3470</v>
      </c>
      <c r="P969" s="44" t="s">
        <v>22</v>
      </c>
    </row>
    <row r="970" spans="1:16">
      <c r="A970" s="44" t="s">
        <v>15</v>
      </c>
      <c r="B970" s="44">
        <v>140</v>
      </c>
      <c r="C970" s="44" t="s">
        <v>7387</v>
      </c>
      <c r="D970" s="44" t="s">
        <v>5745</v>
      </c>
      <c r="E970" s="44" t="s">
        <v>2448</v>
      </c>
      <c r="F970" s="44" t="s">
        <v>10</v>
      </c>
      <c r="G970" s="44" t="s">
        <v>98</v>
      </c>
      <c r="H970" s="44">
        <v>0.6</v>
      </c>
      <c r="I970" s="44" t="s">
        <v>12</v>
      </c>
      <c r="J970" s="44" t="s">
        <v>154</v>
      </c>
      <c r="K970" s="44" t="s">
        <v>15</v>
      </c>
      <c r="L970" s="44" t="s">
        <v>15</v>
      </c>
      <c r="M970" s="44" t="s">
        <v>163</v>
      </c>
      <c r="N970" s="44" t="s">
        <v>15</v>
      </c>
      <c r="O970" s="44" t="s">
        <v>3470</v>
      </c>
      <c r="P970" s="44" t="s">
        <v>56</v>
      </c>
    </row>
    <row r="971" spans="1:16">
      <c r="A971" s="44" t="s">
        <v>1775</v>
      </c>
      <c r="B971" s="44">
        <v>139</v>
      </c>
      <c r="C971" s="44" t="s">
        <v>2446</v>
      </c>
      <c r="D971" s="44" t="s">
        <v>5745</v>
      </c>
      <c r="E971" s="44" t="s">
        <v>2447</v>
      </c>
      <c r="F971" s="44" t="s">
        <v>1629</v>
      </c>
      <c r="G971" s="44" t="s">
        <v>98</v>
      </c>
      <c r="H971" s="44">
        <v>3</v>
      </c>
      <c r="I971" s="44" t="s">
        <v>12</v>
      </c>
      <c r="J971" s="44" t="s">
        <v>83</v>
      </c>
      <c r="K971" s="44" t="s">
        <v>615</v>
      </c>
      <c r="L971" s="44" t="s">
        <v>1608</v>
      </c>
      <c r="M971" s="44" t="s">
        <v>14</v>
      </c>
      <c r="N971" s="44" t="s">
        <v>2688</v>
      </c>
      <c r="O971" s="44" t="s">
        <v>3470</v>
      </c>
      <c r="P971" s="44" t="s">
        <v>26</v>
      </c>
    </row>
    <row r="972" spans="1:16">
      <c r="A972" s="44" t="s">
        <v>15</v>
      </c>
      <c r="B972" s="44">
        <v>138</v>
      </c>
      <c r="C972" s="44" t="s">
        <v>7388</v>
      </c>
      <c r="D972" s="44" t="s">
        <v>5876</v>
      </c>
      <c r="E972" s="44" t="s">
        <v>1317</v>
      </c>
      <c r="F972" s="44" t="s">
        <v>10</v>
      </c>
      <c r="G972" s="44" t="s">
        <v>98</v>
      </c>
      <c r="H972" s="44">
        <v>1.75</v>
      </c>
      <c r="I972" s="44" t="s">
        <v>119</v>
      </c>
      <c r="J972" s="44" t="s">
        <v>2452</v>
      </c>
      <c r="K972" s="44" t="s">
        <v>15</v>
      </c>
      <c r="L972" s="44" t="s">
        <v>15</v>
      </c>
      <c r="M972" s="44" t="s">
        <v>14</v>
      </c>
      <c r="N972" s="44" t="s">
        <v>6655</v>
      </c>
      <c r="O972" s="44" t="s">
        <v>3470</v>
      </c>
      <c r="P972" s="44" t="s">
        <v>72</v>
      </c>
    </row>
    <row r="973" spans="1:16">
      <c r="A973" s="44" t="s">
        <v>15</v>
      </c>
      <c r="B973" s="44">
        <v>137</v>
      </c>
      <c r="C973" s="44" t="s">
        <v>7389</v>
      </c>
      <c r="D973" s="44" t="s">
        <v>5876</v>
      </c>
      <c r="E973" s="44" t="s">
        <v>2451</v>
      </c>
      <c r="F973" s="44" t="s">
        <v>10</v>
      </c>
      <c r="G973" s="44" t="s">
        <v>98</v>
      </c>
      <c r="H973" s="44">
        <v>1</v>
      </c>
      <c r="I973" s="44" t="s">
        <v>12</v>
      </c>
      <c r="J973" s="44" t="s">
        <v>158</v>
      </c>
      <c r="K973" s="44" t="s">
        <v>15</v>
      </c>
      <c r="L973" s="44" t="s">
        <v>15</v>
      </c>
      <c r="M973" s="44" t="s">
        <v>21</v>
      </c>
      <c r="N973" s="44" t="s">
        <v>15</v>
      </c>
      <c r="O973" s="44" t="s">
        <v>3470</v>
      </c>
      <c r="P973" s="44" t="s">
        <v>22</v>
      </c>
    </row>
    <row r="974" spans="1:16">
      <c r="A974" s="44" t="s">
        <v>15</v>
      </c>
      <c r="B974" s="44">
        <v>136</v>
      </c>
      <c r="C974" s="44" t="s">
        <v>7390</v>
      </c>
      <c r="D974" s="44" t="s">
        <v>5876</v>
      </c>
      <c r="E974" s="44" t="s">
        <v>2449</v>
      </c>
      <c r="F974" s="44" t="s">
        <v>10</v>
      </c>
      <c r="G974" s="44" t="s">
        <v>98</v>
      </c>
      <c r="H974" s="44">
        <v>1.5</v>
      </c>
      <c r="I974" s="44" t="s">
        <v>12</v>
      </c>
      <c r="J974" s="44" t="s">
        <v>92</v>
      </c>
      <c r="K974" s="44" t="s">
        <v>599</v>
      </c>
      <c r="L974" s="44" t="s">
        <v>135</v>
      </c>
      <c r="M974" s="44" t="s">
        <v>21</v>
      </c>
      <c r="N974" s="44" t="s">
        <v>15</v>
      </c>
      <c r="O974" s="44" t="s">
        <v>3470</v>
      </c>
      <c r="P974" s="44" t="s">
        <v>26</v>
      </c>
    </row>
    <row r="975" spans="1:16">
      <c r="A975" s="44" t="s">
        <v>15</v>
      </c>
      <c r="B975" s="44">
        <v>135</v>
      </c>
      <c r="C975" s="44" t="s">
        <v>7391</v>
      </c>
      <c r="D975" s="44" t="s">
        <v>5876</v>
      </c>
      <c r="E975" s="44" t="s">
        <v>2815</v>
      </c>
      <c r="F975" s="44" t="s">
        <v>10</v>
      </c>
      <c r="G975" s="44" t="s">
        <v>98</v>
      </c>
      <c r="H975" s="44">
        <v>0.5</v>
      </c>
      <c r="I975" s="44" t="s">
        <v>119</v>
      </c>
      <c r="J975" s="44" t="s">
        <v>490</v>
      </c>
      <c r="K975" s="44" t="s">
        <v>15</v>
      </c>
      <c r="L975" s="44" t="s">
        <v>15</v>
      </c>
      <c r="M975" s="44" t="s">
        <v>163</v>
      </c>
      <c r="N975" s="44" t="s">
        <v>15</v>
      </c>
      <c r="O975" s="44" t="s">
        <v>3470</v>
      </c>
      <c r="P975" s="44" t="s">
        <v>17</v>
      </c>
    </row>
    <row r="976" spans="1:16">
      <c r="A976" s="44" t="s">
        <v>15</v>
      </c>
      <c r="B976" s="44">
        <v>134</v>
      </c>
      <c r="C976" s="44" t="s">
        <v>7392</v>
      </c>
      <c r="D976" s="44" t="s">
        <v>5696</v>
      </c>
      <c r="E976" s="44" t="s">
        <v>2453</v>
      </c>
      <c r="F976" s="44" t="s">
        <v>10</v>
      </c>
      <c r="G976" s="44" t="s">
        <v>98</v>
      </c>
      <c r="H976" s="44">
        <v>2.7</v>
      </c>
      <c r="I976" s="44" t="s">
        <v>12</v>
      </c>
      <c r="J976" s="44" t="s">
        <v>384</v>
      </c>
      <c r="K976" s="44" t="s">
        <v>15</v>
      </c>
      <c r="L976" s="44" t="s">
        <v>15</v>
      </c>
      <c r="M976" s="44" t="s">
        <v>512</v>
      </c>
      <c r="N976" s="44" t="s">
        <v>15</v>
      </c>
      <c r="O976" s="44" t="s">
        <v>3098</v>
      </c>
      <c r="P976" s="44" t="s">
        <v>127</v>
      </c>
    </row>
    <row r="977" spans="1:16">
      <c r="A977" s="44" t="s">
        <v>15</v>
      </c>
      <c r="B977" s="44">
        <v>133</v>
      </c>
      <c r="C977" s="44" t="s">
        <v>7393</v>
      </c>
      <c r="D977" s="44" t="s">
        <v>5696</v>
      </c>
      <c r="E977" s="44" t="s">
        <v>181</v>
      </c>
      <c r="F977" s="44" t="s">
        <v>10</v>
      </c>
      <c r="G977" s="44" t="s">
        <v>98</v>
      </c>
      <c r="H977" s="44">
        <v>0.45</v>
      </c>
      <c r="I977" s="44" t="s">
        <v>119</v>
      </c>
      <c r="J977" s="44" t="s">
        <v>49</v>
      </c>
      <c r="K977" s="44" t="s">
        <v>15</v>
      </c>
      <c r="L977" s="44" t="s">
        <v>15</v>
      </c>
      <c r="M977" s="44" t="s">
        <v>30</v>
      </c>
      <c r="N977" s="44" t="s">
        <v>15</v>
      </c>
      <c r="O977" s="44" t="s">
        <v>181</v>
      </c>
      <c r="P977" s="44" t="s">
        <v>181</v>
      </c>
    </row>
    <row r="978" spans="1:16">
      <c r="A978" s="44" t="s">
        <v>15</v>
      </c>
      <c r="B978" s="44">
        <v>132</v>
      </c>
      <c r="C978" s="44" t="s">
        <v>7394</v>
      </c>
      <c r="D978" s="44" t="s">
        <v>5638</v>
      </c>
      <c r="E978" s="44" t="s">
        <v>2462</v>
      </c>
      <c r="F978" s="44" t="s">
        <v>10</v>
      </c>
      <c r="G978" s="44" t="s">
        <v>98</v>
      </c>
      <c r="H978" s="44">
        <v>0.33</v>
      </c>
      <c r="I978" s="44" t="s">
        <v>12</v>
      </c>
      <c r="J978" s="44" t="s">
        <v>681</v>
      </c>
      <c r="K978" s="44" t="s">
        <v>15</v>
      </c>
      <c r="L978" s="44" t="s">
        <v>15</v>
      </c>
      <c r="M978" s="44" t="s">
        <v>21</v>
      </c>
      <c r="N978" s="44" t="s">
        <v>15</v>
      </c>
      <c r="O978" s="44" t="s">
        <v>3470</v>
      </c>
      <c r="P978" s="44" t="s">
        <v>17</v>
      </c>
    </row>
    <row r="979" spans="1:16">
      <c r="A979" s="44" t="s">
        <v>15</v>
      </c>
      <c r="B979" s="44">
        <v>131</v>
      </c>
      <c r="C979" s="44" t="s">
        <v>7395</v>
      </c>
      <c r="D979" s="44" t="s">
        <v>5638</v>
      </c>
      <c r="E979" s="44" t="s">
        <v>2461</v>
      </c>
      <c r="F979" s="44" t="s">
        <v>10</v>
      </c>
      <c r="G979" s="44" t="s">
        <v>98</v>
      </c>
      <c r="H979" s="44">
        <v>0.19</v>
      </c>
      <c r="I979" s="44" t="s">
        <v>12</v>
      </c>
      <c r="J979" s="44" t="s">
        <v>19</v>
      </c>
      <c r="K979" s="44" t="s">
        <v>15</v>
      </c>
      <c r="L979" s="44" t="s">
        <v>15</v>
      </c>
      <c r="M979" s="44" t="s">
        <v>14</v>
      </c>
      <c r="N979" s="44" t="s">
        <v>15</v>
      </c>
      <c r="O979" s="44" t="s">
        <v>3470</v>
      </c>
      <c r="P979" s="44" t="s">
        <v>17</v>
      </c>
    </row>
    <row r="980" spans="1:16">
      <c r="A980" s="44" t="s">
        <v>1599</v>
      </c>
      <c r="B980" s="44">
        <v>130</v>
      </c>
      <c r="C980" s="44" t="s">
        <v>446</v>
      </c>
      <c r="D980" s="44" t="s">
        <v>5638</v>
      </c>
      <c r="E980" s="44" t="s">
        <v>447</v>
      </c>
      <c r="F980" s="44" t="s">
        <v>10</v>
      </c>
      <c r="G980" s="44" t="s">
        <v>98</v>
      </c>
      <c r="H980" s="44">
        <v>1</v>
      </c>
      <c r="I980" s="44" t="s">
        <v>12</v>
      </c>
      <c r="J980" s="44" t="s">
        <v>83</v>
      </c>
      <c r="K980" s="44" t="s">
        <v>15</v>
      </c>
      <c r="L980" s="44" t="s">
        <v>15</v>
      </c>
      <c r="M980" s="44" t="s">
        <v>21</v>
      </c>
      <c r="N980" s="44" t="s">
        <v>15</v>
      </c>
      <c r="O980" s="44" t="s">
        <v>3470</v>
      </c>
      <c r="P980" s="44" t="s">
        <v>17</v>
      </c>
    </row>
    <row r="981" spans="1:16">
      <c r="A981" s="44" t="s">
        <v>15</v>
      </c>
      <c r="B981" s="44">
        <v>129</v>
      </c>
      <c r="C981" s="44" t="s">
        <v>7396</v>
      </c>
      <c r="D981" s="44" t="s">
        <v>5638</v>
      </c>
      <c r="E981" s="44" t="s">
        <v>2459</v>
      </c>
      <c r="F981" s="44" t="s">
        <v>125</v>
      </c>
      <c r="G981" s="44" t="s">
        <v>98</v>
      </c>
      <c r="H981" s="44">
        <v>1</v>
      </c>
      <c r="I981" s="44" t="s">
        <v>12</v>
      </c>
      <c r="J981" s="44" t="s">
        <v>2458</v>
      </c>
      <c r="K981" s="44" t="s">
        <v>15</v>
      </c>
      <c r="L981" s="44" t="s">
        <v>15</v>
      </c>
      <c r="M981" s="44" t="s">
        <v>70</v>
      </c>
      <c r="N981" s="44" t="s">
        <v>15</v>
      </c>
      <c r="O981" s="44" t="s">
        <v>1609</v>
      </c>
      <c r="P981" s="44" t="s">
        <v>65</v>
      </c>
    </row>
    <row r="982" spans="1:16">
      <c r="A982" s="44" t="s">
        <v>15</v>
      </c>
      <c r="B982" s="44">
        <v>128</v>
      </c>
      <c r="C982" s="44" t="s">
        <v>2457</v>
      </c>
      <c r="D982" s="44" t="s">
        <v>5638</v>
      </c>
      <c r="E982" s="44" t="s">
        <v>3590</v>
      </c>
      <c r="F982" s="44" t="s">
        <v>1912</v>
      </c>
      <c r="G982" s="44" t="s">
        <v>2454</v>
      </c>
      <c r="H982" s="44">
        <v>100</v>
      </c>
      <c r="I982" s="44" t="s">
        <v>135</v>
      </c>
      <c r="J982" s="44" t="s">
        <v>2455</v>
      </c>
      <c r="K982" s="44" t="s">
        <v>2456</v>
      </c>
      <c r="L982" s="44" t="s">
        <v>102</v>
      </c>
      <c r="M982" s="44" t="s">
        <v>14</v>
      </c>
      <c r="N982" s="44" t="s">
        <v>3727</v>
      </c>
      <c r="O982" s="44" t="s">
        <v>3098</v>
      </c>
      <c r="P982" s="44" t="s">
        <v>127</v>
      </c>
    </row>
    <row r="983" spans="1:16">
      <c r="A983" s="44" t="s">
        <v>15</v>
      </c>
      <c r="B983" s="44">
        <v>127</v>
      </c>
      <c r="C983" s="44" t="s">
        <v>4254</v>
      </c>
      <c r="D983" s="44" t="s">
        <v>5932</v>
      </c>
      <c r="E983" s="44" t="s">
        <v>1013</v>
      </c>
      <c r="F983" s="44" t="s">
        <v>3373</v>
      </c>
      <c r="G983" s="44" t="s">
        <v>98</v>
      </c>
      <c r="H983" s="44">
        <v>5.4</v>
      </c>
      <c r="I983" s="44" t="s">
        <v>1652</v>
      </c>
      <c r="J983" s="44" t="s">
        <v>1029</v>
      </c>
      <c r="K983" s="44" t="s">
        <v>15</v>
      </c>
      <c r="L983" s="44" t="s">
        <v>15</v>
      </c>
      <c r="M983" s="44" t="s">
        <v>30</v>
      </c>
      <c r="N983" s="44" t="s">
        <v>15</v>
      </c>
      <c r="O983" s="44" t="s">
        <v>1609</v>
      </c>
      <c r="P983" s="44" t="s">
        <v>103</v>
      </c>
    </row>
    <row r="984" spans="1:16">
      <c r="A984" s="44" t="s">
        <v>15</v>
      </c>
      <c r="B984" s="44">
        <v>126</v>
      </c>
      <c r="C984" s="44" t="s">
        <v>7397</v>
      </c>
      <c r="D984" s="44" t="s">
        <v>5932</v>
      </c>
      <c r="E984" s="44" t="s">
        <v>1862</v>
      </c>
      <c r="F984" s="44" t="s">
        <v>10</v>
      </c>
      <c r="G984" s="44" t="s">
        <v>98</v>
      </c>
      <c r="H984" s="44">
        <v>2.06</v>
      </c>
      <c r="I984" s="44" t="s">
        <v>12</v>
      </c>
      <c r="J984" s="44" t="s">
        <v>64</v>
      </c>
      <c r="K984" s="44" t="s">
        <v>15</v>
      </c>
      <c r="L984" s="44" t="s">
        <v>15</v>
      </c>
      <c r="M984" s="44" t="s">
        <v>14</v>
      </c>
      <c r="N984" s="44" t="s">
        <v>15</v>
      </c>
      <c r="O984" s="44" t="s">
        <v>3470</v>
      </c>
      <c r="P984" s="44" t="s">
        <v>26</v>
      </c>
    </row>
    <row r="985" spans="1:16">
      <c r="A985" s="44" t="s">
        <v>15</v>
      </c>
      <c r="B985" s="44">
        <v>125</v>
      </c>
      <c r="C985" s="44" t="s">
        <v>7398</v>
      </c>
      <c r="D985" s="44" t="s">
        <v>5932</v>
      </c>
      <c r="E985" s="44" t="s">
        <v>1114</v>
      </c>
      <c r="F985" s="44" t="s">
        <v>10</v>
      </c>
      <c r="G985" s="44" t="s">
        <v>98</v>
      </c>
      <c r="H985" s="44">
        <v>0.81</v>
      </c>
      <c r="I985" s="44" t="s">
        <v>12</v>
      </c>
      <c r="J985" s="44" t="s">
        <v>29</v>
      </c>
      <c r="K985" s="44" t="s">
        <v>15</v>
      </c>
      <c r="L985" s="44" t="s">
        <v>15</v>
      </c>
      <c r="M985" s="44" t="s">
        <v>30</v>
      </c>
      <c r="N985" s="44" t="s">
        <v>15</v>
      </c>
      <c r="O985" s="44" t="s">
        <v>3470</v>
      </c>
      <c r="P985" s="44" t="s">
        <v>17</v>
      </c>
    </row>
    <row r="986" spans="1:16">
      <c r="A986" s="44" t="s">
        <v>1775</v>
      </c>
      <c r="B986" s="44">
        <v>124</v>
      </c>
      <c r="C986" s="44" t="s">
        <v>7399</v>
      </c>
      <c r="D986" s="44" t="s">
        <v>5697</v>
      </c>
      <c r="E986" s="44" t="s">
        <v>4244</v>
      </c>
      <c r="F986" s="44" t="s">
        <v>1891</v>
      </c>
      <c r="G986" s="44" t="s">
        <v>11</v>
      </c>
      <c r="H986" s="44">
        <v>5</v>
      </c>
      <c r="I986" s="44" t="s">
        <v>12</v>
      </c>
      <c r="J986" s="44" t="s">
        <v>19</v>
      </c>
      <c r="K986" s="44" t="s">
        <v>15</v>
      </c>
      <c r="L986" s="44" t="s">
        <v>15</v>
      </c>
      <c r="M986" s="44" t="s">
        <v>30</v>
      </c>
      <c r="N986" s="44" t="s">
        <v>2721</v>
      </c>
      <c r="O986" s="44" t="s">
        <v>3471</v>
      </c>
      <c r="P986" s="44" t="s">
        <v>28</v>
      </c>
    </row>
    <row r="987" spans="1:16">
      <c r="A987" s="44" t="s">
        <v>15</v>
      </c>
      <c r="B987" s="44">
        <v>123</v>
      </c>
      <c r="C987" s="44" t="s">
        <v>7400</v>
      </c>
      <c r="D987" s="44" t="s">
        <v>5697</v>
      </c>
      <c r="E987" s="44" t="s">
        <v>2463</v>
      </c>
      <c r="F987" s="44" t="s">
        <v>10</v>
      </c>
      <c r="G987" s="44" t="s">
        <v>98</v>
      </c>
      <c r="H987" s="44">
        <v>1</v>
      </c>
      <c r="I987" s="44" t="s">
        <v>12</v>
      </c>
      <c r="J987" s="44" t="s">
        <v>19</v>
      </c>
      <c r="K987" s="44" t="s">
        <v>1045</v>
      </c>
      <c r="L987" s="44" t="s">
        <v>1737</v>
      </c>
      <c r="M987" s="44" t="s">
        <v>30</v>
      </c>
      <c r="N987" s="44" t="s">
        <v>15</v>
      </c>
      <c r="O987" s="44" t="s">
        <v>3098</v>
      </c>
      <c r="P987" s="44" t="s">
        <v>94</v>
      </c>
    </row>
    <row r="988" spans="1:16">
      <c r="A988" s="44" t="s">
        <v>15</v>
      </c>
      <c r="B988" s="44">
        <v>122</v>
      </c>
      <c r="C988" s="44" t="s">
        <v>7401</v>
      </c>
      <c r="D988" s="44" t="s">
        <v>5639</v>
      </c>
      <c r="E988" s="44" t="s">
        <v>2467</v>
      </c>
      <c r="F988" s="44" t="s">
        <v>10</v>
      </c>
      <c r="G988" s="44" t="s">
        <v>98</v>
      </c>
      <c r="H988" s="44">
        <v>1.7</v>
      </c>
      <c r="I988" s="44" t="s">
        <v>12</v>
      </c>
      <c r="J988" s="44" t="s">
        <v>2466</v>
      </c>
      <c r="K988" s="44" t="s">
        <v>580</v>
      </c>
      <c r="L988" s="44" t="s">
        <v>1742</v>
      </c>
      <c r="M988" s="44" t="s">
        <v>14</v>
      </c>
      <c r="N988" s="44" t="s">
        <v>15</v>
      </c>
      <c r="O988" s="44" t="s">
        <v>3470</v>
      </c>
      <c r="P988" s="44" t="s">
        <v>50</v>
      </c>
    </row>
    <row r="989" spans="1:16">
      <c r="A989" s="44" t="s">
        <v>2686</v>
      </c>
      <c r="B989" s="44">
        <v>121</v>
      </c>
      <c r="C989" s="44" t="s">
        <v>448</v>
      </c>
      <c r="D989" s="44" t="s">
        <v>5639</v>
      </c>
      <c r="E989" s="44" t="s">
        <v>3563</v>
      </c>
      <c r="F989" s="44" t="s">
        <v>449</v>
      </c>
      <c r="G989" s="44" t="s">
        <v>98</v>
      </c>
      <c r="H989" s="44">
        <v>4</v>
      </c>
      <c r="I989" s="44" t="s">
        <v>12</v>
      </c>
      <c r="J989" s="44" t="s">
        <v>450</v>
      </c>
      <c r="K989" s="44" t="s">
        <v>451</v>
      </c>
      <c r="L989" s="44" t="s">
        <v>1608</v>
      </c>
      <c r="M989" s="44" t="s">
        <v>14</v>
      </c>
      <c r="N989" s="44" t="s">
        <v>15</v>
      </c>
      <c r="O989" s="44" t="s">
        <v>3098</v>
      </c>
      <c r="P989" s="44" t="s">
        <v>35</v>
      </c>
    </row>
    <row r="990" spans="1:16">
      <c r="A990" s="44" t="s">
        <v>1775</v>
      </c>
      <c r="B990" s="44">
        <v>120</v>
      </c>
      <c r="C990" s="44" t="s">
        <v>2465</v>
      </c>
      <c r="D990" s="44" t="s">
        <v>5639</v>
      </c>
      <c r="E990" s="44" t="s">
        <v>3563</v>
      </c>
      <c r="F990" s="44" t="s">
        <v>449</v>
      </c>
      <c r="G990" s="44" t="s">
        <v>462</v>
      </c>
      <c r="H990" s="44">
        <v>12</v>
      </c>
      <c r="I990" s="44" t="s">
        <v>135</v>
      </c>
      <c r="J990" s="44" t="s">
        <v>754</v>
      </c>
      <c r="K990" s="44" t="s">
        <v>519</v>
      </c>
      <c r="L990" s="44" t="s">
        <v>1737</v>
      </c>
      <c r="M990" s="44" t="s">
        <v>14</v>
      </c>
      <c r="N990" s="44" t="s">
        <v>15</v>
      </c>
      <c r="O990" s="44" t="s">
        <v>3098</v>
      </c>
      <c r="P990" s="44" t="s">
        <v>35</v>
      </c>
    </row>
    <row r="991" spans="1:16">
      <c r="A991" s="44" t="s">
        <v>1775</v>
      </c>
      <c r="B991" s="44">
        <v>119</v>
      </c>
      <c r="C991" s="44" t="s">
        <v>2464</v>
      </c>
      <c r="D991" s="44" t="s">
        <v>5639</v>
      </c>
      <c r="E991" s="44" t="s">
        <v>3563</v>
      </c>
      <c r="F991" s="44" t="s">
        <v>449</v>
      </c>
      <c r="G991" s="44" t="s">
        <v>11</v>
      </c>
      <c r="H991" s="44">
        <v>28</v>
      </c>
      <c r="I991" s="44" t="s">
        <v>135</v>
      </c>
      <c r="J991" s="44" t="s">
        <v>778</v>
      </c>
      <c r="K991" s="44" t="s">
        <v>271</v>
      </c>
      <c r="L991" s="44" t="s">
        <v>1608</v>
      </c>
      <c r="M991" s="44" t="s">
        <v>14</v>
      </c>
      <c r="N991" s="44" t="s">
        <v>2721</v>
      </c>
      <c r="O991" s="44" t="s">
        <v>3098</v>
      </c>
      <c r="P991" s="44" t="s">
        <v>35</v>
      </c>
    </row>
    <row r="992" spans="1:16">
      <c r="A992" s="44" t="s">
        <v>1775</v>
      </c>
      <c r="B992" s="44">
        <v>118</v>
      </c>
      <c r="C992" s="44" t="s">
        <v>7402</v>
      </c>
      <c r="D992" s="44" t="s">
        <v>5639</v>
      </c>
      <c r="E992" s="44" t="s">
        <v>1960</v>
      </c>
      <c r="F992" s="44" t="s">
        <v>89</v>
      </c>
      <c r="G992" s="44" t="s">
        <v>98</v>
      </c>
      <c r="H992" s="44">
        <v>6</v>
      </c>
      <c r="I992" s="44" t="s">
        <v>12</v>
      </c>
      <c r="J992" s="44" t="s">
        <v>558</v>
      </c>
      <c r="K992" s="44" t="s">
        <v>1054</v>
      </c>
      <c r="L992" s="44" t="s">
        <v>1610</v>
      </c>
      <c r="M992" s="44" t="s">
        <v>512</v>
      </c>
      <c r="N992" s="44" t="s">
        <v>15</v>
      </c>
      <c r="O992" s="44" t="s">
        <v>3098</v>
      </c>
      <c r="P992" s="44" t="s">
        <v>127</v>
      </c>
    </row>
    <row r="993" spans="1:16">
      <c r="A993" s="44" t="s">
        <v>1775</v>
      </c>
      <c r="B993" s="44">
        <v>117</v>
      </c>
      <c r="C993" s="44" t="s">
        <v>2468</v>
      </c>
      <c r="D993" s="44" t="s">
        <v>5698</v>
      </c>
      <c r="E993" s="44" t="s">
        <v>2045</v>
      </c>
      <c r="F993" s="44" t="s">
        <v>10</v>
      </c>
      <c r="G993" s="44" t="s">
        <v>98</v>
      </c>
      <c r="H993" s="44">
        <v>3.4</v>
      </c>
      <c r="I993" s="44" t="s">
        <v>135</v>
      </c>
      <c r="J993" s="44" t="s">
        <v>19</v>
      </c>
      <c r="K993" s="44" t="s">
        <v>1045</v>
      </c>
      <c r="L993" s="44" t="s">
        <v>1737</v>
      </c>
      <c r="M993" s="44" t="s">
        <v>14</v>
      </c>
      <c r="N993" s="44" t="s">
        <v>15</v>
      </c>
      <c r="O993" s="44" t="s">
        <v>3098</v>
      </c>
      <c r="P993" s="44" t="s">
        <v>48</v>
      </c>
    </row>
    <row r="994" spans="1:16">
      <c r="A994" s="44" t="s">
        <v>15</v>
      </c>
      <c r="B994" s="44">
        <v>116</v>
      </c>
      <c r="C994" s="44" t="s">
        <v>7403</v>
      </c>
      <c r="D994" s="44" t="s">
        <v>5801</v>
      </c>
      <c r="E994" s="44" t="s">
        <v>208</v>
      </c>
      <c r="F994" s="44" t="s">
        <v>10</v>
      </c>
      <c r="G994" s="44" t="s">
        <v>98</v>
      </c>
      <c r="H994" s="44">
        <v>1.58</v>
      </c>
      <c r="I994" s="44" t="s">
        <v>119</v>
      </c>
      <c r="J994" s="44" t="s">
        <v>778</v>
      </c>
      <c r="K994" s="44" t="s">
        <v>1914</v>
      </c>
      <c r="L994" s="44" t="s">
        <v>39</v>
      </c>
      <c r="M994" s="44" t="s">
        <v>30</v>
      </c>
      <c r="N994" s="44" t="s">
        <v>6655</v>
      </c>
      <c r="O994" s="44" t="s">
        <v>3470</v>
      </c>
      <c r="P994" s="44" t="s">
        <v>72</v>
      </c>
    </row>
    <row r="995" spans="1:16">
      <c r="A995" s="44" t="s">
        <v>15</v>
      </c>
      <c r="B995" s="44">
        <v>115</v>
      </c>
      <c r="C995" s="44" t="s">
        <v>7404</v>
      </c>
      <c r="D995" s="44" t="s">
        <v>5801</v>
      </c>
      <c r="E995" s="44" t="s">
        <v>1866</v>
      </c>
      <c r="F995" s="44" t="s">
        <v>10</v>
      </c>
      <c r="G995" s="44" t="s">
        <v>98</v>
      </c>
      <c r="H995" s="44">
        <v>1.5</v>
      </c>
      <c r="I995" s="44" t="s">
        <v>12</v>
      </c>
      <c r="J995" s="44" t="s">
        <v>91</v>
      </c>
      <c r="K995" s="44" t="s">
        <v>15</v>
      </c>
      <c r="L995" s="44" t="s">
        <v>15</v>
      </c>
      <c r="M995" s="44" t="s">
        <v>21</v>
      </c>
      <c r="N995" s="44" t="s">
        <v>3732</v>
      </c>
      <c r="O995" s="44" t="s">
        <v>3471</v>
      </c>
      <c r="P995" s="44" t="s">
        <v>35</v>
      </c>
    </row>
    <row r="996" spans="1:16">
      <c r="A996" s="44" t="s">
        <v>15</v>
      </c>
      <c r="B996" s="44">
        <v>114</v>
      </c>
      <c r="C996" s="44" t="s">
        <v>2469</v>
      </c>
      <c r="D996" s="44" t="s">
        <v>5801</v>
      </c>
      <c r="E996" s="44" t="s">
        <v>2470</v>
      </c>
      <c r="F996" s="44" t="s">
        <v>10</v>
      </c>
      <c r="G996" s="44" t="s">
        <v>11</v>
      </c>
      <c r="H996" s="44">
        <v>10</v>
      </c>
      <c r="I996" s="44" t="s">
        <v>12</v>
      </c>
      <c r="J996" s="44" t="s">
        <v>778</v>
      </c>
      <c r="K996" s="44" t="s">
        <v>15</v>
      </c>
      <c r="L996" s="44" t="s">
        <v>15</v>
      </c>
      <c r="M996" s="44" t="s">
        <v>14</v>
      </c>
      <c r="N996" s="44" t="s">
        <v>3036</v>
      </c>
      <c r="O996" s="44" t="s">
        <v>3471</v>
      </c>
      <c r="P996" s="44" t="s">
        <v>35</v>
      </c>
    </row>
    <row r="997" spans="1:16">
      <c r="A997" s="44" t="s">
        <v>1775</v>
      </c>
      <c r="B997" s="44">
        <v>113</v>
      </c>
      <c r="C997" s="44" t="s">
        <v>7405</v>
      </c>
      <c r="D997" s="44" t="s">
        <v>5699</v>
      </c>
      <c r="E997" s="44" t="s">
        <v>2479</v>
      </c>
      <c r="F997" s="44" t="s">
        <v>105</v>
      </c>
      <c r="G997" s="44" t="s">
        <v>98</v>
      </c>
      <c r="H997" s="44">
        <v>3</v>
      </c>
      <c r="I997" s="44" t="s">
        <v>12</v>
      </c>
      <c r="J997" s="44" t="s">
        <v>91</v>
      </c>
      <c r="K997" s="44" t="s">
        <v>2478</v>
      </c>
      <c r="L997" s="44" t="s">
        <v>1734</v>
      </c>
      <c r="M997" s="44" t="s">
        <v>30</v>
      </c>
      <c r="N997" s="44" t="s">
        <v>15</v>
      </c>
      <c r="O997" s="44" t="s">
        <v>3470</v>
      </c>
      <c r="P997" s="44" t="s">
        <v>26</v>
      </c>
    </row>
    <row r="998" spans="1:16">
      <c r="A998" s="44" t="s">
        <v>1775</v>
      </c>
      <c r="B998" s="44">
        <v>112</v>
      </c>
      <c r="C998" s="44" t="s">
        <v>7406</v>
      </c>
      <c r="D998" s="44" t="s">
        <v>5699</v>
      </c>
      <c r="E998" s="44" t="s">
        <v>3248</v>
      </c>
      <c r="F998" s="44" t="s">
        <v>401</v>
      </c>
      <c r="G998" s="44" t="s">
        <v>98</v>
      </c>
      <c r="H998" s="44">
        <v>3</v>
      </c>
      <c r="I998" s="44" t="s">
        <v>12</v>
      </c>
      <c r="J998" s="44" t="s">
        <v>1274</v>
      </c>
      <c r="K998" s="44" t="s">
        <v>576</v>
      </c>
      <c r="L998" s="44" t="s">
        <v>1608</v>
      </c>
      <c r="M998" s="44" t="s">
        <v>30</v>
      </c>
      <c r="N998" s="44" t="s">
        <v>15</v>
      </c>
      <c r="O998" s="44" t="s">
        <v>3098</v>
      </c>
      <c r="P998" s="44" t="s">
        <v>35</v>
      </c>
    </row>
    <row r="999" spans="1:16">
      <c r="A999" s="44" t="s">
        <v>15</v>
      </c>
      <c r="B999" s="44">
        <v>111</v>
      </c>
      <c r="C999" s="44" t="s">
        <v>2475</v>
      </c>
      <c r="D999" s="44" t="s">
        <v>5699</v>
      </c>
      <c r="E999" s="44" t="s">
        <v>2477</v>
      </c>
      <c r="F999" s="44" t="s">
        <v>10</v>
      </c>
      <c r="G999" s="44" t="s">
        <v>98</v>
      </c>
      <c r="H999" s="44">
        <v>0.57999999999999996</v>
      </c>
      <c r="I999" s="44" t="s">
        <v>2474</v>
      </c>
      <c r="J999" s="44" t="s">
        <v>92</v>
      </c>
      <c r="K999" s="44" t="s">
        <v>15</v>
      </c>
      <c r="L999" s="44" t="s">
        <v>15</v>
      </c>
      <c r="M999" s="44" t="s">
        <v>21</v>
      </c>
      <c r="N999" s="44" t="s">
        <v>15</v>
      </c>
      <c r="O999" s="44" t="s">
        <v>3470</v>
      </c>
      <c r="P999" s="44" t="s">
        <v>94</v>
      </c>
    </row>
    <row r="1000" spans="1:16">
      <c r="A1000" s="44" t="s">
        <v>15</v>
      </c>
      <c r="B1000" s="44">
        <v>110</v>
      </c>
      <c r="C1000" s="44" t="s">
        <v>7407</v>
      </c>
      <c r="D1000" s="44" t="s">
        <v>5699</v>
      </c>
      <c r="E1000" s="44" t="s">
        <v>2473</v>
      </c>
      <c r="F1000" s="44" t="s">
        <v>10</v>
      </c>
      <c r="G1000" s="44" t="s">
        <v>98</v>
      </c>
      <c r="H1000" s="44">
        <v>1.43</v>
      </c>
      <c r="I1000" s="44" t="s">
        <v>12</v>
      </c>
      <c r="J1000" s="44" t="s">
        <v>455</v>
      </c>
      <c r="K1000" s="44" t="s">
        <v>491</v>
      </c>
      <c r="L1000" s="44" t="s">
        <v>39</v>
      </c>
      <c r="M1000" s="44" t="s">
        <v>21</v>
      </c>
      <c r="N1000" s="44" t="s">
        <v>15</v>
      </c>
      <c r="O1000" s="44" t="s">
        <v>3470</v>
      </c>
      <c r="P1000" s="44" t="s">
        <v>26</v>
      </c>
    </row>
    <row r="1001" spans="1:16">
      <c r="A1001" s="44" t="s">
        <v>15</v>
      </c>
      <c r="B1001" s="44">
        <v>109</v>
      </c>
      <c r="C1001" s="44" t="s">
        <v>7408</v>
      </c>
      <c r="D1001" s="44" t="s">
        <v>5699</v>
      </c>
      <c r="E1001" s="44" t="s">
        <v>2471</v>
      </c>
      <c r="F1001" s="44" t="s">
        <v>10</v>
      </c>
      <c r="G1001" s="44" t="s">
        <v>98</v>
      </c>
      <c r="H1001" s="44">
        <v>1.2</v>
      </c>
      <c r="I1001" s="44" t="s">
        <v>12</v>
      </c>
      <c r="J1001" s="44" t="s">
        <v>161</v>
      </c>
      <c r="K1001" s="44" t="s">
        <v>580</v>
      </c>
      <c r="L1001" s="44" t="s">
        <v>1734</v>
      </c>
      <c r="M1001" s="44" t="s">
        <v>14</v>
      </c>
      <c r="N1001" s="44" t="s">
        <v>15</v>
      </c>
      <c r="O1001" s="44" t="s">
        <v>3470</v>
      </c>
      <c r="P1001" s="44" t="s">
        <v>26</v>
      </c>
    </row>
    <row r="1002" spans="1:16">
      <c r="A1002" s="44" t="s">
        <v>15</v>
      </c>
      <c r="B1002" s="44">
        <v>108</v>
      </c>
      <c r="C1002" s="44" t="s">
        <v>7409</v>
      </c>
      <c r="D1002" s="44" t="s">
        <v>5640</v>
      </c>
      <c r="E1002" s="44" t="s">
        <v>2154</v>
      </c>
      <c r="F1002" s="44" t="s">
        <v>10</v>
      </c>
      <c r="G1002" s="44" t="s">
        <v>98</v>
      </c>
      <c r="H1002" s="44">
        <v>0.96</v>
      </c>
      <c r="I1002" s="44" t="s">
        <v>119</v>
      </c>
      <c r="J1002" s="44" t="s">
        <v>2484</v>
      </c>
      <c r="K1002" s="44" t="s">
        <v>15</v>
      </c>
      <c r="L1002" s="44" t="s">
        <v>15</v>
      </c>
      <c r="M1002" s="44" t="s">
        <v>479</v>
      </c>
      <c r="N1002" s="44" t="s">
        <v>15</v>
      </c>
      <c r="O1002" s="44" t="s">
        <v>1609</v>
      </c>
      <c r="P1002" s="44" t="s">
        <v>17</v>
      </c>
    </row>
    <row r="1003" spans="1:16">
      <c r="A1003" s="44" t="s">
        <v>1599</v>
      </c>
      <c r="B1003" s="44">
        <v>107</v>
      </c>
      <c r="C1003" s="44" t="s">
        <v>453</v>
      </c>
      <c r="D1003" s="44" t="s">
        <v>5640</v>
      </c>
      <c r="E1003" s="44" t="s">
        <v>454</v>
      </c>
      <c r="F1003" s="44" t="s">
        <v>10</v>
      </c>
      <c r="G1003" s="44" t="s">
        <v>98</v>
      </c>
      <c r="H1003" s="44">
        <v>0.38400000000000001</v>
      </c>
      <c r="I1003" s="44" t="s">
        <v>12</v>
      </c>
      <c r="J1003" s="44" t="s">
        <v>455</v>
      </c>
      <c r="K1003" s="44" t="s">
        <v>15</v>
      </c>
      <c r="L1003" s="44" t="s">
        <v>15</v>
      </c>
      <c r="M1003" s="44" t="s">
        <v>21</v>
      </c>
      <c r="N1003" s="44" t="s">
        <v>15</v>
      </c>
      <c r="O1003" s="44" t="s">
        <v>3470</v>
      </c>
      <c r="P1003" s="44" t="s">
        <v>26</v>
      </c>
    </row>
    <row r="1004" spans="1:16">
      <c r="A1004" s="44" t="s">
        <v>15</v>
      </c>
      <c r="B1004" s="44">
        <v>106</v>
      </c>
      <c r="C1004" s="44" t="s">
        <v>2481</v>
      </c>
      <c r="D1004" s="44" t="s">
        <v>5640</v>
      </c>
      <c r="E1004" s="44" t="s">
        <v>483</v>
      </c>
      <c r="F1004" s="44" t="s">
        <v>239</v>
      </c>
      <c r="G1004" s="44" t="s">
        <v>98</v>
      </c>
      <c r="H1004" s="44">
        <v>1</v>
      </c>
      <c r="I1004" s="44" t="s">
        <v>102</v>
      </c>
      <c r="J1004" s="44" t="s">
        <v>2480</v>
      </c>
      <c r="K1004" s="44" t="s">
        <v>15</v>
      </c>
      <c r="L1004" s="44" t="s">
        <v>15</v>
      </c>
      <c r="M1004" s="44" t="s">
        <v>14</v>
      </c>
      <c r="N1004" s="44" t="s">
        <v>2688</v>
      </c>
      <c r="O1004" s="44" t="s">
        <v>3470</v>
      </c>
      <c r="P1004" s="44" t="s">
        <v>94</v>
      </c>
    </row>
    <row r="1005" spans="1:16">
      <c r="A1005" s="44" t="s">
        <v>15</v>
      </c>
      <c r="B1005" s="44">
        <v>105</v>
      </c>
      <c r="C1005" s="44" t="s">
        <v>7410</v>
      </c>
      <c r="D1005" s="44" t="s">
        <v>5640</v>
      </c>
      <c r="E1005" s="44" t="s">
        <v>1879</v>
      </c>
      <c r="F1005" s="44" t="s">
        <v>10</v>
      </c>
      <c r="G1005" s="44" t="s">
        <v>98</v>
      </c>
      <c r="H1005" s="44">
        <v>1</v>
      </c>
      <c r="I1005" s="44" t="s">
        <v>12</v>
      </c>
      <c r="J1005" s="44" t="s">
        <v>46</v>
      </c>
      <c r="K1005" s="44" t="s">
        <v>2162</v>
      </c>
      <c r="L1005" s="44" t="s">
        <v>1610</v>
      </c>
      <c r="M1005" s="44" t="s">
        <v>30</v>
      </c>
      <c r="N1005" s="44" t="s">
        <v>15</v>
      </c>
      <c r="O1005" s="44" t="s">
        <v>3470</v>
      </c>
      <c r="P1005" s="44" t="s">
        <v>56</v>
      </c>
    </row>
    <row r="1006" spans="1:16">
      <c r="A1006" s="44" t="s">
        <v>15</v>
      </c>
      <c r="B1006" s="44">
        <v>104</v>
      </c>
      <c r="C1006" s="44" t="s">
        <v>7411</v>
      </c>
      <c r="D1006" s="44" t="s">
        <v>5877</v>
      </c>
      <c r="E1006" s="44" t="s">
        <v>1948</v>
      </c>
      <c r="F1006" s="44" t="s">
        <v>10</v>
      </c>
      <c r="G1006" s="44" t="s">
        <v>98</v>
      </c>
      <c r="H1006" s="44">
        <v>0.5</v>
      </c>
      <c r="I1006" s="44" t="s">
        <v>12</v>
      </c>
      <c r="J1006" s="44" t="s">
        <v>2491</v>
      </c>
      <c r="K1006" s="44" t="s">
        <v>15</v>
      </c>
      <c r="L1006" s="44" t="s">
        <v>15</v>
      </c>
      <c r="M1006" s="44" t="s">
        <v>14</v>
      </c>
      <c r="N1006" s="44" t="s">
        <v>15</v>
      </c>
      <c r="O1006" s="44" t="s">
        <v>3470</v>
      </c>
      <c r="P1006" s="44" t="s">
        <v>126</v>
      </c>
    </row>
    <row r="1007" spans="1:16">
      <c r="A1007" s="44" t="s">
        <v>15</v>
      </c>
      <c r="B1007" s="44">
        <v>103</v>
      </c>
      <c r="C1007" s="44" t="s">
        <v>7412</v>
      </c>
      <c r="D1007" s="44" t="s">
        <v>5877</v>
      </c>
      <c r="E1007" s="44" t="s">
        <v>2489</v>
      </c>
      <c r="F1007" s="44" t="s">
        <v>10</v>
      </c>
      <c r="G1007" s="44" t="s">
        <v>98</v>
      </c>
      <c r="H1007" s="44">
        <v>0.15</v>
      </c>
      <c r="I1007" s="44" t="s">
        <v>1713</v>
      </c>
      <c r="J1007" s="44" t="s">
        <v>455</v>
      </c>
      <c r="K1007" s="44" t="s">
        <v>831</v>
      </c>
      <c r="L1007" s="44" t="s">
        <v>63</v>
      </c>
      <c r="M1007" s="44" t="s">
        <v>21</v>
      </c>
      <c r="N1007" s="44" t="s">
        <v>15</v>
      </c>
      <c r="O1007" s="44" t="s">
        <v>3470</v>
      </c>
      <c r="P1007" s="44" t="s">
        <v>97</v>
      </c>
    </row>
    <row r="1008" spans="1:16">
      <c r="A1008" s="44" t="s">
        <v>1775</v>
      </c>
      <c r="B1008" s="44">
        <v>102</v>
      </c>
      <c r="C1008" s="44" t="s">
        <v>7413</v>
      </c>
      <c r="D1008" s="44" t="s">
        <v>5877</v>
      </c>
      <c r="E1008" s="44" t="s">
        <v>2490</v>
      </c>
      <c r="F1008" s="44" t="s">
        <v>10</v>
      </c>
      <c r="G1008" s="44" t="s">
        <v>98</v>
      </c>
      <c r="H1008" s="44">
        <v>0.7</v>
      </c>
      <c r="I1008" s="44" t="s">
        <v>12</v>
      </c>
      <c r="J1008" s="44" t="s">
        <v>913</v>
      </c>
      <c r="K1008" s="44" t="s">
        <v>491</v>
      </c>
      <c r="L1008" s="44" t="s">
        <v>135</v>
      </c>
      <c r="M1008" s="44" t="s">
        <v>21</v>
      </c>
      <c r="N1008" s="44" t="s">
        <v>15</v>
      </c>
      <c r="O1008" s="44" t="s">
        <v>3470</v>
      </c>
      <c r="P1008" s="44" t="s">
        <v>97</v>
      </c>
    </row>
    <row r="1009" spans="1:16">
      <c r="A1009" s="44" t="s">
        <v>15</v>
      </c>
      <c r="B1009" s="44">
        <v>101</v>
      </c>
      <c r="C1009" s="44" t="s">
        <v>7414</v>
      </c>
      <c r="D1009" s="44" t="s">
        <v>5877</v>
      </c>
      <c r="E1009" s="44" t="s">
        <v>2487</v>
      </c>
      <c r="F1009" s="44" t="s">
        <v>10</v>
      </c>
      <c r="G1009" s="44" t="s">
        <v>98</v>
      </c>
      <c r="H1009" s="44">
        <v>1</v>
      </c>
      <c r="I1009" s="44" t="s">
        <v>12</v>
      </c>
      <c r="J1009" s="44" t="s">
        <v>91</v>
      </c>
      <c r="K1009" s="44" t="s">
        <v>15</v>
      </c>
      <c r="L1009" s="44" t="s">
        <v>15</v>
      </c>
      <c r="M1009" s="44" t="s">
        <v>21</v>
      </c>
      <c r="N1009" s="44" t="s">
        <v>15</v>
      </c>
      <c r="O1009" s="44" t="s">
        <v>3470</v>
      </c>
      <c r="P1009" s="44" t="s">
        <v>50</v>
      </c>
    </row>
    <row r="1010" spans="1:16">
      <c r="A1010" s="44" t="s">
        <v>15</v>
      </c>
      <c r="B1010" s="44">
        <v>100</v>
      </c>
      <c r="C1010" s="44" t="s">
        <v>7415</v>
      </c>
      <c r="D1010" s="44" t="s">
        <v>5877</v>
      </c>
      <c r="E1010" s="44" t="s">
        <v>2485</v>
      </c>
      <c r="F1010" s="44" t="s">
        <v>10</v>
      </c>
      <c r="G1010" s="44" t="s">
        <v>98</v>
      </c>
      <c r="H1010" s="44">
        <v>1.2</v>
      </c>
      <c r="I1010" s="44" t="s">
        <v>12</v>
      </c>
      <c r="J1010" s="44" t="s">
        <v>27</v>
      </c>
      <c r="K1010" s="44" t="s">
        <v>443</v>
      </c>
      <c r="L1010" s="44" t="s">
        <v>39</v>
      </c>
      <c r="M1010" s="44" t="s">
        <v>14</v>
      </c>
      <c r="N1010" s="44" t="s">
        <v>15</v>
      </c>
      <c r="O1010" s="44" t="s">
        <v>3470</v>
      </c>
      <c r="P1010" s="44" t="s">
        <v>94</v>
      </c>
    </row>
    <row r="1011" spans="1:16">
      <c r="A1011" s="44" t="s">
        <v>15</v>
      </c>
      <c r="B1011" s="44">
        <v>99</v>
      </c>
      <c r="C1011" s="44" t="s">
        <v>7416</v>
      </c>
      <c r="D1011" s="44" t="s">
        <v>5878</v>
      </c>
      <c r="E1011" s="44" t="s">
        <v>2493</v>
      </c>
      <c r="F1011" s="44" t="s">
        <v>10</v>
      </c>
      <c r="G1011" s="44" t="s">
        <v>98</v>
      </c>
      <c r="H1011" s="44">
        <v>0.77</v>
      </c>
      <c r="I1011" s="44" t="s">
        <v>12</v>
      </c>
      <c r="J1011" s="44" t="s">
        <v>38</v>
      </c>
      <c r="K1011" s="44" t="s">
        <v>15</v>
      </c>
      <c r="L1011" s="44" t="s">
        <v>15</v>
      </c>
      <c r="M1011" s="44" t="s">
        <v>21</v>
      </c>
      <c r="N1011" s="44" t="s">
        <v>15</v>
      </c>
      <c r="O1011" s="44" t="s">
        <v>3470</v>
      </c>
      <c r="P1011" s="44" t="s">
        <v>37</v>
      </c>
    </row>
    <row r="1012" spans="1:16">
      <c r="A1012" s="44" t="s">
        <v>15</v>
      </c>
      <c r="B1012" s="44">
        <v>98</v>
      </c>
      <c r="C1012" s="44" t="s">
        <v>7417</v>
      </c>
      <c r="D1012" s="44" t="s">
        <v>5879</v>
      </c>
      <c r="E1012" s="44" t="s">
        <v>2495</v>
      </c>
      <c r="F1012" s="44" t="s">
        <v>10</v>
      </c>
      <c r="G1012" s="44" t="s">
        <v>98</v>
      </c>
      <c r="H1012" s="44">
        <v>1</v>
      </c>
      <c r="I1012" s="44" t="s">
        <v>12</v>
      </c>
      <c r="J1012" s="44" t="s">
        <v>91</v>
      </c>
      <c r="K1012" s="44" t="s">
        <v>15</v>
      </c>
      <c r="L1012" s="44" t="s">
        <v>15</v>
      </c>
      <c r="M1012" s="44" t="s">
        <v>21</v>
      </c>
      <c r="N1012" s="44" t="s">
        <v>15</v>
      </c>
      <c r="O1012" s="44" t="s">
        <v>3470</v>
      </c>
      <c r="P1012" s="44" t="s">
        <v>45</v>
      </c>
    </row>
    <row r="1013" spans="1:16">
      <c r="A1013" s="44" t="s">
        <v>15</v>
      </c>
      <c r="B1013" s="44">
        <v>97</v>
      </c>
      <c r="C1013" s="44" t="s">
        <v>7418</v>
      </c>
      <c r="D1013" s="44" t="s">
        <v>5700</v>
      </c>
      <c r="E1013" s="44" t="s">
        <v>2501</v>
      </c>
      <c r="F1013" s="44" t="s">
        <v>10</v>
      </c>
      <c r="G1013" s="44" t="s">
        <v>98</v>
      </c>
      <c r="H1013" s="44">
        <v>0.28000000000000003</v>
      </c>
      <c r="I1013" s="44" t="s">
        <v>12</v>
      </c>
      <c r="J1013" s="44" t="s">
        <v>455</v>
      </c>
      <c r="K1013" s="44" t="s">
        <v>573</v>
      </c>
      <c r="L1013" s="44" t="s">
        <v>1736</v>
      </c>
      <c r="M1013" s="44" t="s">
        <v>21</v>
      </c>
      <c r="N1013" s="44" t="s">
        <v>15</v>
      </c>
      <c r="O1013" s="44" t="s">
        <v>3470</v>
      </c>
      <c r="P1013" s="44" t="s">
        <v>97</v>
      </c>
    </row>
    <row r="1014" spans="1:16">
      <c r="A1014" s="44" t="s">
        <v>15</v>
      </c>
      <c r="B1014" s="44">
        <v>96</v>
      </c>
      <c r="C1014" s="44" t="s">
        <v>7419</v>
      </c>
      <c r="D1014" s="44" t="s">
        <v>5700</v>
      </c>
      <c r="E1014" s="44" t="s">
        <v>2500</v>
      </c>
      <c r="F1014" s="44" t="s">
        <v>10</v>
      </c>
      <c r="G1014" s="44" t="s">
        <v>98</v>
      </c>
      <c r="H1014" s="44">
        <v>0.2</v>
      </c>
      <c r="I1014" s="44" t="s">
        <v>12</v>
      </c>
      <c r="J1014" s="44" t="s">
        <v>455</v>
      </c>
      <c r="K1014" s="44" t="s">
        <v>573</v>
      </c>
      <c r="L1014" s="44" t="s">
        <v>1736</v>
      </c>
      <c r="M1014" s="44" t="s">
        <v>21</v>
      </c>
      <c r="N1014" s="44" t="s">
        <v>15</v>
      </c>
      <c r="O1014" s="44" t="s">
        <v>3470</v>
      </c>
      <c r="P1014" s="44" t="s">
        <v>97</v>
      </c>
    </row>
    <row r="1015" spans="1:16">
      <c r="A1015" s="44" t="s">
        <v>15</v>
      </c>
      <c r="B1015" s="44">
        <v>95</v>
      </c>
      <c r="C1015" s="44" t="s">
        <v>7420</v>
      </c>
      <c r="D1015" s="44" t="s">
        <v>5700</v>
      </c>
      <c r="E1015" s="44" t="s">
        <v>2488</v>
      </c>
      <c r="F1015" s="44" t="s">
        <v>1604</v>
      </c>
      <c r="G1015" s="44" t="s">
        <v>98</v>
      </c>
      <c r="H1015" s="44">
        <v>0.67</v>
      </c>
      <c r="I1015" s="44" t="s">
        <v>12</v>
      </c>
      <c r="J1015" s="44" t="s">
        <v>1270</v>
      </c>
      <c r="K1015" s="44" t="s">
        <v>15</v>
      </c>
      <c r="L1015" s="44" t="s">
        <v>15</v>
      </c>
      <c r="M1015" s="44" t="s">
        <v>14</v>
      </c>
      <c r="N1015" s="44" t="s">
        <v>15</v>
      </c>
      <c r="O1015" s="44" t="s">
        <v>3470</v>
      </c>
      <c r="P1015" s="44" t="s">
        <v>97</v>
      </c>
    </row>
    <row r="1016" spans="1:16">
      <c r="A1016" s="44" t="s">
        <v>1775</v>
      </c>
      <c r="B1016" s="44">
        <v>94</v>
      </c>
      <c r="C1016" s="44" t="s">
        <v>2499</v>
      </c>
      <c r="D1016" s="44" t="s">
        <v>5700</v>
      </c>
      <c r="E1016" s="44" t="s">
        <v>3582</v>
      </c>
      <c r="F1016" s="44" t="s">
        <v>1912</v>
      </c>
      <c r="G1016" s="44" t="s">
        <v>98</v>
      </c>
      <c r="H1016" s="44">
        <v>4</v>
      </c>
      <c r="I1016" s="44" t="s">
        <v>12</v>
      </c>
      <c r="J1016" s="44" t="s">
        <v>509</v>
      </c>
      <c r="K1016" s="44" t="s">
        <v>2498</v>
      </c>
      <c r="L1016" s="44" t="s">
        <v>1608</v>
      </c>
      <c r="M1016" s="44" t="s">
        <v>14</v>
      </c>
      <c r="N1016" s="44" t="s">
        <v>5469</v>
      </c>
      <c r="O1016" s="44" t="s">
        <v>3098</v>
      </c>
      <c r="P1016" s="44" t="s">
        <v>127</v>
      </c>
    </row>
    <row r="1017" spans="1:16">
      <c r="A1017" s="44" t="s">
        <v>15</v>
      </c>
      <c r="B1017" s="44">
        <v>93</v>
      </c>
      <c r="C1017" s="44" t="s">
        <v>2497</v>
      </c>
      <c r="D1017" s="44" t="s">
        <v>5700</v>
      </c>
      <c r="E1017" s="44" t="s">
        <v>2958</v>
      </c>
      <c r="F1017" s="44" t="s">
        <v>1611</v>
      </c>
      <c r="G1017" s="44" t="s">
        <v>98</v>
      </c>
      <c r="H1017" s="44">
        <v>2</v>
      </c>
      <c r="I1017" s="44" t="s">
        <v>102</v>
      </c>
      <c r="J1017" s="44" t="s">
        <v>91</v>
      </c>
      <c r="K1017" s="44" t="s">
        <v>2496</v>
      </c>
      <c r="L1017" s="44" t="s">
        <v>1610</v>
      </c>
      <c r="M1017" s="44" t="s">
        <v>30</v>
      </c>
      <c r="N1017" s="44" t="s">
        <v>2688</v>
      </c>
      <c r="O1017" s="44" t="s">
        <v>3471</v>
      </c>
      <c r="P1017" s="44" t="s">
        <v>127</v>
      </c>
    </row>
    <row r="1018" spans="1:16">
      <c r="A1018" s="44" t="s">
        <v>15</v>
      </c>
      <c r="B1018" s="44">
        <v>92</v>
      </c>
      <c r="C1018" s="44" t="s">
        <v>2506</v>
      </c>
      <c r="D1018" s="44" t="s">
        <v>5746</v>
      </c>
      <c r="E1018" s="44" t="s">
        <v>825</v>
      </c>
      <c r="F1018" s="44" t="s">
        <v>104</v>
      </c>
      <c r="G1018" s="44" t="s">
        <v>98</v>
      </c>
      <c r="H1018" s="44">
        <v>3</v>
      </c>
      <c r="I1018" s="44" t="s">
        <v>12</v>
      </c>
      <c r="J1018" s="44" t="s">
        <v>778</v>
      </c>
      <c r="K1018" s="44" t="s">
        <v>349</v>
      </c>
      <c r="L1018" s="44" t="s">
        <v>1610</v>
      </c>
      <c r="M1018" s="44" t="s">
        <v>14</v>
      </c>
      <c r="N1018" s="44" t="s">
        <v>2688</v>
      </c>
      <c r="O1018" s="44" t="s">
        <v>3470</v>
      </c>
      <c r="P1018" s="44" t="s">
        <v>56</v>
      </c>
    </row>
    <row r="1019" spans="1:16">
      <c r="A1019" s="44" t="s">
        <v>15</v>
      </c>
      <c r="B1019" s="44">
        <v>91</v>
      </c>
      <c r="C1019" s="44" t="s">
        <v>7421</v>
      </c>
      <c r="D1019" s="44" t="s">
        <v>5746</v>
      </c>
      <c r="E1019" s="44" t="s">
        <v>1828</v>
      </c>
      <c r="F1019" s="44" t="s">
        <v>10</v>
      </c>
      <c r="G1019" s="44" t="s">
        <v>98</v>
      </c>
      <c r="H1019" s="44">
        <v>0.8</v>
      </c>
      <c r="I1019" s="44" t="s">
        <v>12</v>
      </c>
      <c r="J1019" s="44" t="s">
        <v>19</v>
      </c>
      <c r="K1019" s="44" t="s">
        <v>15</v>
      </c>
      <c r="L1019" s="44" t="s">
        <v>15</v>
      </c>
      <c r="M1019" s="44" t="s">
        <v>30</v>
      </c>
      <c r="N1019" s="44" t="s">
        <v>15</v>
      </c>
      <c r="O1019" s="44" t="s">
        <v>3470</v>
      </c>
      <c r="P1019" s="44" t="s">
        <v>26</v>
      </c>
    </row>
    <row r="1020" spans="1:16">
      <c r="A1020" s="44" t="s">
        <v>1775</v>
      </c>
      <c r="B1020" s="44">
        <v>90</v>
      </c>
      <c r="C1020" s="44" t="s">
        <v>2504</v>
      </c>
      <c r="D1020" s="44" t="s">
        <v>5746</v>
      </c>
      <c r="E1020" s="44" t="s">
        <v>2505</v>
      </c>
      <c r="F1020" s="44" t="s">
        <v>401</v>
      </c>
      <c r="G1020" s="44" t="s">
        <v>98</v>
      </c>
      <c r="H1020" s="44">
        <v>3</v>
      </c>
      <c r="I1020" s="44" t="s">
        <v>12</v>
      </c>
      <c r="J1020" s="44" t="s">
        <v>897</v>
      </c>
      <c r="K1020" s="44" t="s">
        <v>659</v>
      </c>
      <c r="L1020" s="44" t="s">
        <v>1737</v>
      </c>
      <c r="M1020" s="44" t="s">
        <v>14</v>
      </c>
      <c r="N1020" s="44" t="s">
        <v>2688</v>
      </c>
      <c r="O1020" s="44" t="s">
        <v>3470</v>
      </c>
      <c r="P1020" s="44" t="s">
        <v>48</v>
      </c>
    </row>
    <row r="1021" spans="1:16">
      <c r="A1021" s="44" t="s">
        <v>15</v>
      </c>
      <c r="B1021" s="44">
        <v>89</v>
      </c>
      <c r="C1021" s="44" t="s">
        <v>7422</v>
      </c>
      <c r="D1021" s="44" t="s">
        <v>5746</v>
      </c>
      <c r="E1021" s="44" t="s">
        <v>1393</v>
      </c>
      <c r="F1021" s="44" t="s">
        <v>10</v>
      </c>
      <c r="G1021" s="44" t="s">
        <v>98</v>
      </c>
      <c r="H1021" s="44">
        <v>2</v>
      </c>
      <c r="I1021" s="44" t="s">
        <v>12</v>
      </c>
      <c r="J1021" s="44" t="s">
        <v>309</v>
      </c>
      <c r="K1021" s="44" t="s">
        <v>1950</v>
      </c>
      <c r="L1021" s="44" t="s">
        <v>1737</v>
      </c>
      <c r="M1021" s="44" t="s">
        <v>30</v>
      </c>
      <c r="N1021" s="44" t="s">
        <v>15</v>
      </c>
      <c r="O1021" s="44" t="s">
        <v>3470</v>
      </c>
      <c r="P1021" s="44" t="s">
        <v>128</v>
      </c>
    </row>
    <row r="1022" spans="1:16">
      <c r="A1022" s="44" t="s">
        <v>15</v>
      </c>
      <c r="B1022" s="44">
        <v>88</v>
      </c>
      <c r="C1022" s="44" t="s">
        <v>7423</v>
      </c>
      <c r="D1022" s="44" t="s">
        <v>5746</v>
      </c>
      <c r="E1022" s="44" t="s">
        <v>2503</v>
      </c>
      <c r="F1022" s="44" t="s">
        <v>308</v>
      </c>
      <c r="G1022" s="44" t="s">
        <v>98</v>
      </c>
      <c r="H1022" s="44">
        <v>3.5</v>
      </c>
      <c r="I1022" s="44" t="s">
        <v>12</v>
      </c>
      <c r="J1022" s="44" t="s">
        <v>36</v>
      </c>
      <c r="K1022" s="44" t="s">
        <v>15</v>
      </c>
      <c r="L1022" s="44" t="s">
        <v>15</v>
      </c>
      <c r="M1022" s="44" t="s">
        <v>30</v>
      </c>
      <c r="N1022" s="44" t="s">
        <v>15</v>
      </c>
      <c r="O1022" s="44" t="s">
        <v>1609</v>
      </c>
      <c r="P1022" s="44" t="s">
        <v>127</v>
      </c>
    </row>
    <row r="1023" spans="1:16">
      <c r="A1023" s="44" t="s">
        <v>1775</v>
      </c>
      <c r="B1023" s="44">
        <v>87</v>
      </c>
      <c r="C1023" s="44" t="s">
        <v>7424</v>
      </c>
      <c r="D1023" s="44" t="s">
        <v>5701</v>
      </c>
      <c r="E1023" s="44" t="s">
        <v>2161</v>
      </c>
      <c r="F1023" s="44" t="s">
        <v>89</v>
      </c>
      <c r="G1023" s="44" t="s">
        <v>98</v>
      </c>
      <c r="H1023" s="44">
        <v>10</v>
      </c>
      <c r="I1023" s="44" t="s">
        <v>12</v>
      </c>
      <c r="J1023" s="44" t="s">
        <v>450</v>
      </c>
      <c r="K1023" s="44" t="s">
        <v>576</v>
      </c>
      <c r="L1023" s="44" t="s">
        <v>1608</v>
      </c>
      <c r="M1023" s="44" t="s">
        <v>30</v>
      </c>
      <c r="N1023" s="44" t="s">
        <v>15</v>
      </c>
      <c r="O1023" s="44" t="s">
        <v>3098</v>
      </c>
      <c r="P1023" s="44" t="s">
        <v>17</v>
      </c>
    </row>
    <row r="1024" spans="1:16">
      <c r="A1024" s="44" t="s">
        <v>15</v>
      </c>
      <c r="B1024" s="44">
        <v>86</v>
      </c>
      <c r="C1024" s="44" t="s">
        <v>7425</v>
      </c>
      <c r="D1024" s="44" t="s">
        <v>5701</v>
      </c>
      <c r="E1024" s="44" t="s">
        <v>2508</v>
      </c>
      <c r="F1024" s="44" t="s">
        <v>10</v>
      </c>
      <c r="G1024" s="44" t="s">
        <v>98</v>
      </c>
      <c r="H1024" s="44">
        <v>1</v>
      </c>
      <c r="I1024" s="44" t="s">
        <v>12</v>
      </c>
      <c r="J1024" s="44" t="s">
        <v>455</v>
      </c>
      <c r="K1024" s="44" t="s">
        <v>831</v>
      </c>
      <c r="L1024" s="44" t="s">
        <v>63</v>
      </c>
      <c r="M1024" s="44" t="s">
        <v>21</v>
      </c>
      <c r="N1024" s="44" t="s">
        <v>15</v>
      </c>
      <c r="O1024" s="44" t="s">
        <v>3470</v>
      </c>
      <c r="P1024" s="44" t="s">
        <v>26</v>
      </c>
    </row>
    <row r="1025" spans="1:16">
      <c r="A1025" s="44" t="s">
        <v>15</v>
      </c>
      <c r="B1025" s="44">
        <v>85</v>
      </c>
      <c r="C1025" s="44" t="s">
        <v>7426</v>
      </c>
      <c r="D1025" s="44" t="s">
        <v>5701</v>
      </c>
      <c r="E1025" s="44" t="s">
        <v>2507</v>
      </c>
      <c r="F1025" s="44" t="s">
        <v>10</v>
      </c>
      <c r="G1025" s="44" t="s">
        <v>98</v>
      </c>
      <c r="H1025" s="44">
        <v>1</v>
      </c>
      <c r="I1025" s="44" t="s">
        <v>12</v>
      </c>
      <c r="J1025" s="44" t="s">
        <v>455</v>
      </c>
      <c r="K1025" s="44" t="s">
        <v>831</v>
      </c>
      <c r="L1025" s="44" t="s">
        <v>63</v>
      </c>
      <c r="M1025" s="44" t="s">
        <v>21</v>
      </c>
      <c r="N1025" s="44" t="s">
        <v>15</v>
      </c>
      <c r="O1025" s="44" t="s">
        <v>3470</v>
      </c>
      <c r="P1025" s="44" t="s">
        <v>26</v>
      </c>
    </row>
    <row r="1026" spans="1:16">
      <c r="A1026" s="44" t="s">
        <v>15</v>
      </c>
      <c r="B1026" s="44">
        <v>84</v>
      </c>
      <c r="C1026" s="44" t="s">
        <v>1616</v>
      </c>
      <c r="D1026" s="44" t="s">
        <v>5701</v>
      </c>
      <c r="E1026" s="44" t="s">
        <v>341</v>
      </c>
      <c r="F1026" s="44" t="s">
        <v>10</v>
      </c>
      <c r="G1026" s="44" t="s">
        <v>98</v>
      </c>
      <c r="H1026" s="44">
        <v>1</v>
      </c>
      <c r="I1026" s="44" t="s">
        <v>102</v>
      </c>
      <c r="J1026" s="44" t="s">
        <v>2293</v>
      </c>
      <c r="K1026" s="44" t="s">
        <v>15</v>
      </c>
      <c r="L1026" s="44" t="s">
        <v>15</v>
      </c>
      <c r="M1026" s="44" t="s">
        <v>70</v>
      </c>
      <c r="N1026" s="44" t="s">
        <v>2688</v>
      </c>
      <c r="O1026" s="44" t="s">
        <v>3471</v>
      </c>
      <c r="P1026" s="44" t="s">
        <v>129</v>
      </c>
    </row>
    <row r="1027" spans="1:16">
      <c r="A1027" s="44" t="s">
        <v>15</v>
      </c>
      <c r="B1027" s="44">
        <v>83</v>
      </c>
      <c r="C1027" s="44" t="s">
        <v>2515</v>
      </c>
      <c r="D1027" s="44" t="s">
        <v>5702</v>
      </c>
      <c r="E1027" s="44" t="s">
        <v>2516</v>
      </c>
      <c r="F1027" s="44" t="s">
        <v>104</v>
      </c>
      <c r="G1027" s="44" t="s">
        <v>98</v>
      </c>
      <c r="H1027" s="44">
        <v>4.7</v>
      </c>
      <c r="I1027" s="44" t="s">
        <v>12</v>
      </c>
      <c r="J1027" s="44" t="s">
        <v>91</v>
      </c>
      <c r="K1027" s="44" t="s">
        <v>659</v>
      </c>
      <c r="L1027" s="44" t="s">
        <v>1739</v>
      </c>
      <c r="M1027" s="44" t="s">
        <v>14</v>
      </c>
      <c r="N1027" s="44" t="s">
        <v>5469</v>
      </c>
      <c r="O1027" s="44" t="s">
        <v>3470</v>
      </c>
      <c r="P1027" s="44" t="s">
        <v>26</v>
      </c>
    </row>
    <row r="1028" spans="1:16">
      <c r="A1028" s="44" t="s">
        <v>15</v>
      </c>
      <c r="B1028" s="44">
        <v>82</v>
      </c>
      <c r="C1028" s="44" t="s">
        <v>7427</v>
      </c>
      <c r="D1028" s="44" t="s">
        <v>5702</v>
      </c>
      <c r="E1028" s="44" t="s">
        <v>2514</v>
      </c>
      <c r="F1028" s="44" t="s">
        <v>10</v>
      </c>
      <c r="G1028" s="44" t="s">
        <v>98</v>
      </c>
      <c r="H1028" s="44">
        <v>3</v>
      </c>
      <c r="I1028" s="44" t="s">
        <v>12</v>
      </c>
      <c r="J1028" s="44" t="s">
        <v>158</v>
      </c>
      <c r="K1028" s="44" t="s">
        <v>1006</v>
      </c>
      <c r="L1028" s="44" t="s">
        <v>1608</v>
      </c>
      <c r="M1028" s="44" t="s">
        <v>14</v>
      </c>
      <c r="N1028" s="44" t="s">
        <v>15</v>
      </c>
      <c r="O1028" s="44" t="s">
        <v>3470</v>
      </c>
      <c r="P1028" s="44" t="s">
        <v>17</v>
      </c>
    </row>
    <row r="1029" spans="1:16">
      <c r="A1029" s="44" t="s">
        <v>15</v>
      </c>
      <c r="B1029" s="44">
        <v>81</v>
      </c>
      <c r="C1029" s="44" t="s">
        <v>2513</v>
      </c>
      <c r="D1029" s="44" t="s">
        <v>5702</v>
      </c>
      <c r="E1029" s="44" t="s">
        <v>3591</v>
      </c>
      <c r="F1029" s="44" t="s">
        <v>82</v>
      </c>
      <c r="G1029" s="44" t="s">
        <v>98</v>
      </c>
      <c r="H1029" s="44">
        <v>4</v>
      </c>
      <c r="I1029" s="44" t="s">
        <v>12</v>
      </c>
      <c r="J1029" s="44" t="s">
        <v>509</v>
      </c>
      <c r="K1029" s="44" t="s">
        <v>2512</v>
      </c>
      <c r="L1029" s="44" t="s">
        <v>1741</v>
      </c>
      <c r="M1029" s="44" t="s">
        <v>14</v>
      </c>
      <c r="N1029" s="44" t="s">
        <v>2688</v>
      </c>
      <c r="O1029" s="44" t="s">
        <v>3098</v>
      </c>
      <c r="P1029" s="44" t="s">
        <v>65</v>
      </c>
    </row>
    <row r="1030" spans="1:16">
      <c r="A1030" s="44" t="s">
        <v>15</v>
      </c>
      <c r="B1030" s="44">
        <v>80</v>
      </c>
      <c r="C1030" s="44" t="s">
        <v>7428</v>
      </c>
      <c r="D1030" s="44" t="s">
        <v>5702</v>
      </c>
      <c r="E1030" s="44" t="s">
        <v>2511</v>
      </c>
      <c r="F1030" s="44" t="s">
        <v>10</v>
      </c>
      <c r="G1030" s="44" t="s">
        <v>98</v>
      </c>
      <c r="H1030" s="44">
        <v>1.3</v>
      </c>
      <c r="I1030" s="44" t="s">
        <v>12</v>
      </c>
      <c r="J1030" s="44" t="s">
        <v>34</v>
      </c>
      <c r="K1030" s="44" t="s">
        <v>143</v>
      </c>
      <c r="L1030" s="44" t="s">
        <v>1610</v>
      </c>
      <c r="M1030" s="44" t="s">
        <v>14</v>
      </c>
      <c r="N1030" s="44" t="s">
        <v>15</v>
      </c>
      <c r="O1030" s="44" t="s">
        <v>3470</v>
      </c>
      <c r="P1030" s="44" t="s">
        <v>17</v>
      </c>
    </row>
    <row r="1031" spans="1:16">
      <c r="A1031" s="44" t="s">
        <v>1775</v>
      </c>
      <c r="B1031" s="44">
        <v>79</v>
      </c>
      <c r="C1031" s="44" t="s">
        <v>7429</v>
      </c>
      <c r="D1031" s="44" t="s">
        <v>5702</v>
      </c>
      <c r="E1031" s="44" t="s">
        <v>1456</v>
      </c>
      <c r="F1031" s="44" t="s">
        <v>1679</v>
      </c>
      <c r="G1031" s="44" t="s">
        <v>98</v>
      </c>
      <c r="H1031" s="44">
        <v>2.5</v>
      </c>
      <c r="I1031" s="44" t="s">
        <v>102</v>
      </c>
      <c r="J1031" s="44" t="s">
        <v>2302</v>
      </c>
      <c r="K1031" s="44" t="s">
        <v>2510</v>
      </c>
      <c r="L1031" s="44" t="s">
        <v>1739</v>
      </c>
      <c r="M1031" s="44" t="s">
        <v>512</v>
      </c>
      <c r="N1031" s="44" t="s">
        <v>15</v>
      </c>
      <c r="O1031" s="44" t="s">
        <v>3098</v>
      </c>
      <c r="P1031" s="44" t="s">
        <v>65</v>
      </c>
    </row>
    <row r="1032" spans="1:16">
      <c r="A1032" s="44" t="s">
        <v>1775</v>
      </c>
      <c r="B1032" s="44">
        <v>78</v>
      </c>
      <c r="C1032" s="44" t="s">
        <v>7430</v>
      </c>
      <c r="D1032" s="44" t="s">
        <v>5702</v>
      </c>
      <c r="E1032" s="44" t="s">
        <v>1456</v>
      </c>
      <c r="F1032" s="44" t="s">
        <v>1679</v>
      </c>
      <c r="G1032" s="44" t="s">
        <v>98</v>
      </c>
      <c r="H1032" s="44">
        <v>7</v>
      </c>
      <c r="I1032" s="44" t="s">
        <v>12</v>
      </c>
      <c r="J1032" s="44" t="s">
        <v>515</v>
      </c>
      <c r="K1032" s="44" t="s">
        <v>2509</v>
      </c>
      <c r="L1032" s="44" t="s">
        <v>1739</v>
      </c>
      <c r="M1032" s="44" t="s">
        <v>512</v>
      </c>
      <c r="N1032" s="44" t="s">
        <v>15</v>
      </c>
      <c r="O1032" s="44" t="s">
        <v>3098</v>
      </c>
      <c r="P1032" s="44" t="s">
        <v>65</v>
      </c>
    </row>
    <row r="1033" spans="1:16">
      <c r="A1033" s="44" t="s">
        <v>1775</v>
      </c>
      <c r="B1033" s="44">
        <v>77</v>
      </c>
      <c r="C1033" s="44" t="s">
        <v>2521</v>
      </c>
      <c r="D1033" s="44" t="s">
        <v>5703</v>
      </c>
      <c r="E1033" s="44" t="s">
        <v>3573</v>
      </c>
      <c r="F1033" s="44" t="s">
        <v>1991</v>
      </c>
      <c r="G1033" s="44" t="s">
        <v>98</v>
      </c>
      <c r="H1033" s="44">
        <v>3</v>
      </c>
      <c r="I1033" s="44" t="s">
        <v>102</v>
      </c>
      <c r="J1033" s="44" t="s">
        <v>703</v>
      </c>
      <c r="K1033" s="44" t="s">
        <v>2519</v>
      </c>
      <c r="L1033" s="44" t="s">
        <v>1608</v>
      </c>
      <c r="M1033" s="44" t="s">
        <v>14</v>
      </c>
      <c r="N1033" s="44" t="s">
        <v>2688</v>
      </c>
      <c r="O1033" s="44" t="s">
        <v>3098</v>
      </c>
      <c r="P1033" s="44" t="s">
        <v>127</v>
      </c>
    </row>
    <row r="1034" spans="1:16">
      <c r="A1034" s="44" t="s">
        <v>1775</v>
      </c>
      <c r="B1034" s="44">
        <v>76</v>
      </c>
      <c r="C1034" s="44" t="s">
        <v>2518</v>
      </c>
      <c r="D1034" s="44" t="s">
        <v>5703</v>
      </c>
      <c r="E1034" s="44" t="s">
        <v>3573</v>
      </c>
      <c r="F1034" s="44" t="s">
        <v>1991</v>
      </c>
      <c r="G1034" s="44" t="s">
        <v>98</v>
      </c>
      <c r="H1034" s="44">
        <v>6</v>
      </c>
      <c r="I1034" s="44" t="s">
        <v>12</v>
      </c>
      <c r="J1034" s="44" t="s">
        <v>509</v>
      </c>
      <c r="K1034" s="44" t="s">
        <v>2498</v>
      </c>
      <c r="L1034" s="44" t="s">
        <v>1608</v>
      </c>
      <c r="M1034" s="44" t="s">
        <v>14</v>
      </c>
      <c r="N1034" s="44" t="s">
        <v>2688</v>
      </c>
      <c r="O1034" s="44" t="s">
        <v>3098</v>
      </c>
      <c r="P1034" s="44" t="s">
        <v>127</v>
      </c>
    </row>
    <row r="1035" spans="1:16">
      <c r="A1035" s="44" t="s">
        <v>1775</v>
      </c>
      <c r="B1035" s="44">
        <v>75</v>
      </c>
      <c r="C1035" s="44" t="s">
        <v>2517</v>
      </c>
      <c r="D1035" s="44" t="s">
        <v>5703</v>
      </c>
      <c r="E1035" s="44" t="s">
        <v>3573</v>
      </c>
      <c r="F1035" s="44" t="s">
        <v>1991</v>
      </c>
      <c r="G1035" s="44" t="s">
        <v>11</v>
      </c>
      <c r="H1035" s="44">
        <v>13</v>
      </c>
      <c r="I1035" s="44" t="s">
        <v>135</v>
      </c>
      <c r="J1035" s="44" t="s">
        <v>83</v>
      </c>
      <c r="K1035" s="44" t="s">
        <v>659</v>
      </c>
      <c r="L1035" s="44" t="s">
        <v>1728</v>
      </c>
      <c r="M1035" s="44" t="s">
        <v>14</v>
      </c>
      <c r="N1035" s="44" t="s">
        <v>2721</v>
      </c>
      <c r="O1035" s="44" t="s">
        <v>3098</v>
      </c>
      <c r="P1035" s="44" t="s">
        <v>127</v>
      </c>
    </row>
    <row r="1036" spans="1:16">
      <c r="A1036" s="44" t="s">
        <v>15</v>
      </c>
      <c r="B1036" s="44">
        <v>74</v>
      </c>
      <c r="C1036" s="44" t="s">
        <v>7431</v>
      </c>
      <c r="D1036" s="44" t="s">
        <v>5703</v>
      </c>
      <c r="E1036" s="44" t="s">
        <v>2522</v>
      </c>
      <c r="F1036" s="44" t="s">
        <v>82</v>
      </c>
      <c r="G1036" s="44" t="s">
        <v>98</v>
      </c>
      <c r="H1036" s="44">
        <v>7</v>
      </c>
      <c r="I1036" s="44" t="s">
        <v>102</v>
      </c>
      <c r="J1036" s="44" t="s">
        <v>590</v>
      </c>
      <c r="K1036" s="44" t="s">
        <v>867</v>
      </c>
      <c r="L1036" s="44" t="s">
        <v>1608</v>
      </c>
      <c r="M1036" s="44" t="s">
        <v>30</v>
      </c>
      <c r="N1036" s="44" t="s">
        <v>15</v>
      </c>
      <c r="O1036" s="44" t="s">
        <v>3471</v>
      </c>
      <c r="P1036" s="44" t="s">
        <v>130</v>
      </c>
    </row>
    <row r="1037" spans="1:16">
      <c r="A1037" s="44" t="s">
        <v>15</v>
      </c>
      <c r="B1037" s="44">
        <v>73</v>
      </c>
      <c r="C1037" s="44" t="s">
        <v>7432</v>
      </c>
      <c r="D1037" s="44" t="s">
        <v>5880</v>
      </c>
      <c r="E1037" s="44" t="s">
        <v>2523</v>
      </c>
      <c r="F1037" s="44" t="s">
        <v>10</v>
      </c>
      <c r="G1037" s="44" t="s">
        <v>98</v>
      </c>
      <c r="H1037" s="44">
        <v>0.5</v>
      </c>
      <c r="I1037" s="44" t="s">
        <v>12</v>
      </c>
      <c r="J1037" s="44" t="s">
        <v>490</v>
      </c>
      <c r="K1037" s="44" t="s">
        <v>15</v>
      </c>
      <c r="L1037" s="44" t="s">
        <v>15</v>
      </c>
      <c r="M1037" s="44" t="s">
        <v>70</v>
      </c>
      <c r="N1037" s="44" t="s">
        <v>15</v>
      </c>
      <c r="O1037" s="44" t="s">
        <v>3470</v>
      </c>
      <c r="P1037" s="44" t="s">
        <v>17</v>
      </c>
    </row>
    <row r="1038" spans="1:16">
      <c r="A1038" s="44" t="s">
        <v>1775</v>
      </c>
      <c r="B1038" s="44">
        <v>72</v>
      </c>
      <c r="C1038" s="44" t="s">
        <v>7433</v>
      </c>
      <c r="D1038" s="44" t="s">
        <v>5704</v>
      </c>
      <c r="E1038" s="44" t="s">
        <v>3571</v>
      </c>
      <c r="F1038" s="44" t="s">
        <v>1912</v>
      </c>
      <c r="G1038" s="44" t="s">
        <v>98</v>
      </c>
      <c r="H1038" s="44">
        <v>4.5</v>
      </c>
      <c r="I1038" s="44" t="s">
        <v>102</v>
      </c>
      <c r="J1038" s="44" t="s">
        <v>450</v>
      </c>
      <c r="K1038" s="44" t="s">
        <v>2519</v>
      </c>
      <c r="L1038" s="44" t="s">
        <v>1608</v>
      </c>
      <c r="M1038" s="44" t="s">
        <v>14</v>
      </c>
      <c r="N1038" s="44" t="s">
        <v>15</v>
      </c>
      <c r="O1038" s="44" t="s">
        <v>3098</v>
      </c>
      <c r="P1038" s="44" t="s">
        <v>127</v>
      </c>
    </row>
    <row r="1039" spans="1:16">
      <c r="A1039" s="44" t="s">
        <v>1775</v>
      </c>
      <c r="B1039" s="44">
        <v>71</v>
      </c>
      <c r="C1039" s="44" t="s">
        <v>7434</v>
      </c>
      <c r="D1039" s="44" t="s">
        <v>5704</v>
      </c>
      <c r="E1039" s="44" t="s">
        <v>3571</v>
      </c>
      <c r="F1039" s="44" t="s">
        <v>1912</v>
      </c>
      <c r="G1039" s="44" t="s">
        <v>98</v>
      </c>
      <c r="H1039" s="44">
        <v>5.5</v>
      </c>
      <c r="I1039" s="44" t="s">
        <v>12</v>
      </c>
      <c r="J1039" s="44" t="s">
        <v>509</v>
      </c>
      <c r="K1039" s="44" t="s">
        <v>2498</v>
      </c>
      <c r="L1039" s="44" t="s">
        <v>1608</v>
      </c>
      <c r="M1039" s="44" t="s">
        <v>14</v>
      </c>
      <c r="N1039" s="44" t="s">
        <v>15</v>
      </c>
      <c r="O1039" s="44" t="s">
        <v>3098</v>
      </c>
      <c r="P1039" s="44" t="s">
        <v>127</v>
      </c>
    </row>
    <row r="1040" spans="1:16">
      <c r="A1040" s="44" t="s">
        <v>15</v>
      </c>
      <c r="B1040" s="44">
        <v>70</v>
      </c>
      <c r="C1040" s="44" t="s">
        <v>2533</v>
      </c>
      <c r="D1040" s="44" t="s">
        <v>5747</v>
      </c>
      <c r="E1040" s="44" t="s">
        <v>2534</v>
      </c>
      <c r="F1040" s="44" t="s">
        <v>2532</v>
      </c>
      <c r="G1040" s="44" t="s">
        <v>98</v>
      </c>
      <c r="H1040" s="44">
        <v>4.5</v>
      </c>
      <c r="I1040" s="44" t="s">
        <v>102</v>
      </c>
      <c r="J1040" s="44" t="s">
        <v>913</v>
      </c>
      <c r="K1040" s="44" t="s">
        <v>671</v>
      </c>
      <c r="L1040" s="44" t="s">
        <v>1740</v>
      </c>
      <c r="M1040" s="44" t="s">
        <v>30</v>
      </c>
      <c r="N1040" s="44" t="s">
        <v>2688</v>
      </c>
      <c r="O1040" s="44" t="s">
        <v>3471</v>
      </c>
      <c r="P1040" s="44" t="s">
        <v>65</v>
      </c>
    </row>
    <row r="1041" spans="1:16">
      <c r="A1041" s="44" t="s">
        <v>15</v>
      </c>
      <c r="B1041" s="44">
        <v>69</v>
      </c>
      <c r="C1041" s="44" t="s">
        <v>7435</v>
      </c>
      <c r="D1041" s="44" t="s">
        <v>5747</v>
      </c>
      <c r="E1041" s="44" t="s">
        <v>2531</v>
      </c>
      <c r="F1041" s="44" t="s">
        <v>10</v>
      </c>
      <c r="G1041" s="44" t="s">
        <v>98</v>
      </c>
      <c r="H1041" s="44">
        <v>1.5</v>
      </c>
      <c r="I1041" s="44" t="s">
        <v>12</v>
      </c>
      <c r="J1041" s="44" t="s">
        <v>83</v>
      </c>
      <c r="K1041" s="44" t="s">
        <v>15</v>
      </c>
      <c r="L1041" s="44" t="s">
        <v>15</v>
      </c>
      <c r="M1041" s="44" t="s">
        <v>21</v>
      </c>
      <c r="N1041" s="44" t="s">
        <v>15</v>
      </c>
      <c r="O1041" s="44" t="s">
        <v>3470</v>
      </c>
      <c r="P1041" s="44" t="s">
        <v>45</v>
      </c>
    </row>
    <row r="1042" spans="1:16">
      <c r="A1042" s="44" t="s">
        <v>15</v>
      </c>
      <c r="B1042" s="44">
        <v>68</v>
      </c>
      <c r="C1042" s="44" t="s">
        <v>7436</v>
      </c>
      <c r="D1042" s="44" t="s">
        <v>5747</v>
      </c>
      <c r="E1042" s="44" t="s">
        <v>2528</v>
      </c>
      <c r="F1042" s="44" t="s">
        <v>2525</v>
      </c>
      <c r="G1042" s="44" t="s">
        <v>90</v>
      </c>
      <c r="H1042" s="44">
        <v>10</v>
      </c>
      <c r="I1042" s="44" t="s">
        <v>12</v>
      </c>
      <c r="J1042" s="44" t="s">
        <v>2526</v>
      </c>
      <c r="K1042" s="44" t="s">
        <v>2527</v>
      </c>
      <c r="L1042" s="44" t="s">
        <v>1737</v>
      </c>
      <c r="M1042" s="44" t="s">
        <v>30</v>
      </c>
      <c r="N1042" s="44" t="s">
        <v>15</v>
      </c>
      <c r="O1042" s="44" t="s">
        <v>3470</v>
      </c>
      <c r="P1042" s="44" t="s">
        <v>127</v>
      </c>
    </row>
    <row r="1043" spans="1:16">
      <c r="A1043" s="44" t="s">
        <v>15</v>
      </c>
      <c r="B1043" s="44">
        <v>67</v>
      </c>
      <c r="C1043" s="44" t="s">
        <v>7437</v>
      </c>
      <c r="D1043" s="44" t="s">
        <v>5747</v>
      </c>
      <c r="E1043" s="44" t="s">
        <v>2524</v>
      </c>
      <c r="F1043" s="44" t="s">
        <v>394</v>
      </c>
      <c r="G1043" s="44" t="s">
        <v>98</v>
      </c>
      <c r="H1043" s="44">
        <v>6</v>
      </c>
      <c r="I1043" s="44" t="s">
        <v>102</v>
      </c>
      <c r="J1043" s="44" t="s">
        <v>590</v>
      </c>
      <c r="K1043" s="44" t="s">
        <v>396</v>
      </c>
      <c r="L1043" s="44" t="s">
        <v>1608</v>
      </c>
      <c r="M1043" s="44" t="s">
        <v>30</v>
      </c>
      <c r="N1043" s="44" t="s">
        <v>15</v>
      </c>
      <c r="O1043" s="44" t="s">
        <v>3471</v>
      </c>
      <c r="P1043" s="44" t="s">
        <v>127</v>
      </c>
    </row>
    <row r="1044" spans="1:16">
      <c r="A1044" s="44" t="s">
        <v>1806</v>
      </c>
      <c r="B1044" s="44">
        <v>66</v>
      </c>
      <c r="C1044" s="44" t="s">
        <v>2537</v>
      </c>
      <c r="D1044" s="44" t="s">
        <v>5705</v>
      </c>
      <c r="E1044" s="44" t="s">
        <v>3592</v>
      </c>
      <c r="F1044" s="44" t="s">
        <v>1991</v>
      </c>
      <c r="G1044" s="44" t="s">
        <v>2535</v>
      </c>
      <c r="H1044" s="44">
        <v>10</v>
      </c>
      <c r="I1044" s="44" t="s">
        <v>1656</v>
      </c>
      <c r="J1044" s="44" t="s">
        <v>2536</v>
      </c>
      <c r="K1044" s="44" t="s">
        <v>15</v>
      </c>
      <c r="L1044" s="44" t="s">
        <v>15</v>
      </c>
      <c r="M1044" s="44" t="s">
        <v>14</v>
      </c>
      <c r="N1044" s="44" t="s">
        <v>6674</v>
      </c>
      <c r="O1044" s="44" t="s">
        <v>3098</v>
      </c>
      <c r="P1044" s="44" t="s">
        <v>127</v>
      </c>
    </row>
    <row r="1045" spans="1:16">
      <c r="A1045" s="44" t="s">
        <v>2686</v>
      </c>
      <c r="B1045" s="44">
        <v>65</v>
      </c>
      <c r="C1045" s="44" t="s">
        <v>459</v>
      </c>
      <c r="D1045" s="44" t="s">
        <v>5641</v>
      </c>
      <c r="E1045" s="44" t="s">
        <v>2849</v>
      </c>
      <c r="F1045" s="44" t="s">
        <v>461</v>
      </c>
      <c r="G1045" s="44" t="s">
        <v>462</v>
      </c>
      <c r="H1045" s="44">
        <v>20</v>
      </c>
      <c r="I1045" s="44" t="s">
        <v>135</v>
      </c>
      <c r="J1045" s="44" t="s">
        <v>463</v>
      </c>
      <c r="K1045" s="44" t="s">
        <v>464</v>
      </c>
      <c r="L1045" s="44" t="s">
        <v>1740</v>
      </c>
      <c r="M1045" s="44" t="s">
        <v>14</v>
      </c>
      <c r="N1045" s="44" t="s">
        <v>2688</v>
      </c>
      <c r="O1045" s="44" t="s">
        <v>3098</v>
      </c>
      <c r="P1045" s="44" t="s">
        <v>127</v>
      </c>
    </row>
    <row r="1046" spans="1:16">
      <c r="A1046" s="44" t="s">
        <v>15</v>
      </c>
      <c r="B1046" s="44">
        <v>64</v>
      </c>
      <c r="C1046" s="44" t="s">
        <v>7267</v>
      </c>
      <c r="D1046" s="44" t="s">
        <v>5641</v>
      </c>
      <c r="E1046" s="44" t="s">
        <v>2242</v>
      </c>
      <c r="F1046" s="44" t="s">
        <v>2239</v>
      </c>
      <c r="G1046" s="44" t="s">
        <v>98</v>
      </c>
      <c r="H1046" s="44">
        <v>7</v>
      </c>
      <c r="I1046" s="44" t="s">
        <v>102</v>
      </c>
      <c r="J1046" s="44" t="s">
        <v>558</v>
      </c>
      <c r="K1046" s="44" t="s">
        <v>2240</v>
      </c>
      <c r="L1046" s="44" t="s">
        <v>1741</v>
      </c>
      <c r="M1046" s="44" t="s">
        <v>14</v>
      </c>
      <c r="N1046" s="44" t="s">
        <v>15</v>
      </c>
      <c r="O1046" s="44" t="s">
        <v>3098</v>
      </c>
      <c r="P1046" s="44" t="s">
        <v>127</v>
      </c>
    </row>
    <row r="1047" spans="1:16">
      <c r="A1047" s="44" t="s">
        <v>15</v>
      </c>
      <c r="B1047" s="44">
        <v>63</v>
      </c>
      <c r="C1047" s="44" t="s">
        <v>7438</v>
      </c>
      <c r="D1047" s="44" t="s">
        <v>5641</v>
      </c>
      <c r="E1047" s="44" t="s">
        <v>2242</v>
      </c>
      <c r="F1047" s="44" t="s">
        <v>2239</v>
      </c>
      <c r="G1047" s="44" t="s">
        <v>98</v>
      </c>
      <c r="H1047" s="44">
        <v>3</v>
      </c>
      <c r="I1047" s="44" t="s">
        <v>63</v>
      </c>
      <c r="J1047" s="44" t="s">
        <v>815</v>
      </c>
      <c r="K1047" s="44" t="s">
        <v>2696</v>
      </c>
      <c r="L1047" s="44" t="s">
        <v>1736</v>
      </c>
      <c r="M1047" s="44" t="s">
        <v>14</v>
      </c>
      <c r="N1047" s="44" t="s">
        <v>15</v>
      </c>
      <c r="O1047" s="44" t="s">
        <v>3098</v>
      </c>
      <c r="P1047" s="44" t="s">
        <v>127</v>
      </c>
    </row>
    <row r="1048" spans="1:16">
      <c r="A1048" s="44" t="s">
        <v>1775</v>
      </c>
      <c r="B1048" s="44">
        <v>62</v>
      </c>
      <c r="C1048" s="44" t="s">
        <v>7439</v>
      </c>
      <c r="D1048" s="44" t="s">
        <v>5706</v>
      </c>
      <c r="E1048" s="44" t="s">
        <v>3583</v>
      </c>
      <c r="F1048" s="44" t="s">
        <v>1991</v>
      </c>
      <c r="G1048" s="44" t="s">
        <v>98</v>
      </c>
      <c r="H1048" s="44">
        <v>5.5</v>
      </c>
      <c r="I1048" s="44" t="s">
        <v>102</v>
      </c>
      <c r="J1048" s="44" t="s">
        <v>509</v>
      </c>
      <c r="K1048" s="44" t="s">
        <v>2498</v>
      </c>
      <c r="L1048" s="44" t="s">
        <v>1741</v>
      </c>
      <c r="M1048" s="44" t="s">
        <v>14</v>
      </c>
      <c r="N1048" s="44" t="s">
        <v>15</v>
      </c>
      <c r="O1048" s="44" t="s">
        <v>3098</v>
      </c>
      <c r="P1048" s="44" t="s">
        <v>127</v>
      </c>
    </row>
    <row r="1049" spans="1:16">
      <c r="A1049" s="44" t="s">
        <v>1775</v>
      </c>
      <c r="B1049" s="44">
        <v>61</v>
      </c>
      <c r="C1049" s="44" t="s">
        <v>7440</v>
      </c>
      <c r="D1049" s="44" t="s">
        <v>5706</v>
      </c>
      <c r="E1049" s="44" t="s">
        <v>3583</v>
      </c>
      <c r="F1049" s="44" t="s">
        <v>1991</v>
      </c>
      <c r="G1049" s="44" t="s">
        <v>462</v>
      </c>
      <c r="H1049" s="44">
        <v>53</v>
      </c>
      <c r="I1049" s="44" t="s">
        <v>12</v>
      </c>
      <c r="J1049" s="44" t="s">
        <v>670</v>
      </c>
      <c r="K1049" s="44" t="s">
        <v>2542</v>
      </c>
      <c r="L1049" s="44" t="s">
        <v>1608</v>
      </c>
      <c r="M1049" s="44" t="s">
        <v>14</v>
      </c>
      <c r="N1049" s="44" t="s">
        <v>15</v>
      </c>
      <c r="O1049" s="44" t="s">
        <v>3098</v>
      </c>
      <c r="P1049" s="44" t="s">
        <v>127</v>
      </c>
    </row>
    <row r="1050" spans="1:16">
      <c r="A1050" s="44" t="s">
        <v>1775</v>
      </c>
      <c r="B1050" s="44">
        <v>60</v>
      </c>
      <c r="C1050" s="44" t="s">
        <v>2541</v>
      </c>
      <c r="D1050" s="44" t="s">
        <v>5706</v>
      </c>
      <c r="E1050" s="44" t="s">
        <v>3594</v>
      </c>
      <c r="F1050" s="44" t="s">
        <v>2539</v>
      </c>
      <c r="G1050" s="44" t="s">
        <v>98</v>
      </c>
      <c r="H1050" s="44">
        <v>3</v>
      </c>
      <c r="I1050" s="44" t="s">
        <v>12</v>
      </c>
      <c r="J1050" s="44" t="s">
        <v>866</v>
      </c>
      <c r="K1050" s="44" t="s">
        <v>556</v>
      </c>
      <c r="L1050" s="44" t="s">
        <v>1739</v>
      </c>
      <c r="M1050" s="44" t="s">
        <v>14</v>
      </c>
      <c r="N1050" s="44" t="s">
        <v>2688</v>
      </c>
      <c r="O1050" s="44" t="s">
        <v>3098</v>
      </c>
      <c r="P1050" s="44" t="s">
        <v>127</v>
      </c>
    </row>
    <row r="1051" spans="1:16">
      <c r="A1051" s="44" t="s">
        <v>1775</v>
      </c>
      <c r="B1051" s="44">
        <v>59</v>
      </c>
      <c r="C1051" s="44" t="s">
        <v>2540</v>
      </c>
      <c r="D1051" s="44" t="s">
        <v>5706</v>
      </c>
      <c r="E1051" s="44" t="s">
        <v>3593</v>
      </c>
      <c r="F1051" s="44" t="s">
        <v>2539</v>
      </c>
      <c r="G1051" s="44" t="s">
        <v>98</v>
      </c>
      <c r="H1051" s="44">
        <v>3</v>
      </c>
      <c r="I1051" s="44" t="s">
        <v>135</v>
      </c>
      <c r="J1051" s="44" t="s">
        <v>689</v>
      </c>
      <c r="K1051" s="44" t="s">
        <v>2303</v>
      </c>
      <c r="L1051" s="44" t="s">
        <v>1739</v>
      </c>
      <c r="M1051" s="44" t="s">
        <v>14</v>
      </c>
      <c r="N1051" s="44" t="s">
        <v>2688</v>
      </c>
      <c r="O1051" s="44" t="s">
        <v>3098</v>
      </c>
      <c r="P1051" s="44" t="s">
        <v>127</v>
      </c>
    </row>
    <row r="1052" spans="1:16">
      <c r="A1052" s="44" t="s">
        <v>15</v>
      </c>
      <c r="B1052" s="44">
        <v>58</v>
      </c>
      <c r="C1052" s="44" t="s">
        <v>7441</v>
      </c>
      <c r="D1052" s="44" t="s">
        <v>5881</v>
      </c>
      <c r="E1052" s="44" t="s">
        <v>3344</v>
      </c>
      <c r="F1052" s="44" t="s">
        <v>10</v>
      </c>
      <c r="G1052" s="44" t="s">
        <v>11</v>
      </c>
      <c r="H1052" s="44">
        <v>2.65</v>
      </c>
      <c r="I1052" s="44" t="s">
        <v>12</v>
      </c>
      <c r="J1052" s="44" t="s">
        <v>64</v>
      </c>
      <c r="K1052" s="44" t="s">
        <v>15</v>
      </c>
      <c r="L1052" s="44" t="s">
        <v>15</v>
      </c>
      <c r="M1052" s="44" t="s">
        <v>21</v>
      </c>
      <c r="N1052" s="44" t="s">
        <v>3732</v>
      </c>
      <c r="O1052" s="44" t="s">
        <v>3470</v>
      </c>
      <c r="P1052" s="44" t="s">
        <v>26</v>
      </c>
    </row>
    <row r="1053" spans="1:16">
      <c r="A1053" s="44" t="s">
        <v>15</v>
      </c>
      <c r="B1053" s="44">
        <v>57</v>
      </c>
      <c r="C1053" s="44" t="s">
        <v>2545</v>
      </c>
      <c r="D1053" s="44" t="s">
        <v>5933</v>
      </c>
      <c r="E1053" s="44" t="s">
        <v>3006</v>
      </c>
      <c r="F1053" s="44" t="s">
        <v>2543</v>
      </c>
      <c r="G1053" s="44" t="s">
        <v>98</v>
      </c>
      <c r="H1053" s="44">
        <v>2</v>
      </c>
      <c r="I1053" s="44" t="s">
        <v>1657</v>
      </c>
      <c r="J1053" s="44" t="s">
        <v>455</v>
      </c>
      <c r="K1053" s="44" t="s">
        <v>2544</v>
      </c>
      <c r="L1053" s="44" t="s">
        <v>1737</v>
      </c>
      <c r="M1053" s="44" t="s">
        <v>30</v>
      </c>
      <c r="N1053" s="44" t="s">
        <v>2688</v>
      </c>
      <c r="O1053" s="44" t="s">
        <v>1609</v>
      </c>
      <c r="P1053" s="44" t="s">
        <v>127</v>
      </c>
    </row>
    <row r="1054" spans="1:16">
      <c r="A1054" s="44" t="s">
        <v>15</v>
      </c>
      <c r="B1054" s="44">
        <v>56</v>
      </c>
      <c r="C1054" s="44" t="s">
        <v>7442</v>
      </c>
      <c r="D1054" s="44" t="s">
        <v>5882</v>
      </c>
      <c r="E1054" s="44" t="s">
        <v>2552</v>
      </c>
      <c r="F1054" s="44" t="s">
        <v>10</v>
      </c>
      <c r="G1054" s="44" t="s">
        <v>98</v>
      </c>
      <c r="H1054" s="44">
        <v>0.5</v>
      </c>
      <c r="I1054" s="44" t="s">
        <v>119</v>
      </c>
      <c r="J1054" s="44" t="s">
        <v>2551</v>
      </c>
      <c r="K1054" s="44" t="s">
        <v>15</v>
      </c>
      <c r="L1054" s="44" t="s">
        <v>15</v>
      </c>
      <c r="M1054" s="44" t="s">
        <v>70</v>
      </c>
      <c r="N1054" s="44" t="s">
        <v>15</v>
      </c>
      <c r="O1054" s="44" t="s">
        <v>3470</v>
      </c>
      <c r="P1054" s="44" t="s">
        <v>17</v>
      </c>
    </row>
    <row r="1055" spans="1:16">
      <c r="A1055" s="44" t="s">
        <v>15</v>
      </c>
      <c r="B1055" s="44">
        <v>55</v>
      </c>
      <c r="C1055" s="44" t="s">
        <v>7443</v>
      </c>
      <c r="D1055" s="44" t="s">
        <v>5882</v>
      </c>
      <c r="E1055" s="44" t="s">
        <v>5153</v>
      </c>
      <c r="F1055" s="44" t="s">
        <v>10</v>
      </c>
      <c r="G1055" s="44" t="s">
        <v>98</v>
      </c>
      <c r="H1055" s="44">
        <v>0.48</v>
      </c>
      <c r="I1055" s="44" t="s">
        <v>119</v>
      </c>
      <c r="J1055" s="44" t="s">
        <v>681</v>
      </c>
      <c r="K1055" s="44" t="s">
        <v>15</v>
      </c>
      <c r="L1055" s="44" t="s">
        <v>15</v>
      </c>
      <c r="M1055" s="44" t="s">
        <v>21</v>
      </c>
      <c r="N1055" s="44" t="s">
        <v>15</v>
      </c>
      <c r="O1055" s="44" t="s">
        <v>3470</v>
      </c>
      <c r="P1055" s="44" t="s">
        <v>17</v>
      </c>
    </row>
    <row r="1056" spans="1:16">
      <c r="A1056" s="44" t="s">
        <v>15</v>
      </c>
      <c r="B1056" s="44">
        <v>54</v>
      </c>
      <c r="C1056" s="44" t="s">
        <v>7444</v>
      </c>
      <c r="D1056" s="44" t="s">
        <v>5882</v>
      </c>
      <c r="E1056" s="44" t="s">
        <v>2549</v>
      </c>
      <c r="F1056" s="44" t="s">
        <v>10</v>
      </c>
      <c r="G1056" s="44" t="s">
        <v>90</v>
      </c>
      <c r="H1056" s="44">
        <v>0.12</v>
      </c>
      <c r="I1056" s="44" t="s">
        <v>12</v>
      </c>
      <c r="J1056" s="44" t="s">
        <v>2546</v>
      </c>
      <c r="K1056" s="44" t="s">
        <v>15</v>
      </c>
      <c r="L1056" s="44" t="s">
        <v>15</v>
      </c>
      <c r="M1056" s="44" t="s">
        <v>21</v>
      </c>
      <c r="N1056" s="44" t="s">
        <v>15</v>
      </c>
      <c r="O1056" s="44" t="s">
        <v>3470</v>
      </c>
      <c r="P1056" s="44" t="s">
        <v>50</v>
      </c>
    </row>
    <row r="1057" spans="1:16">
      <c r="A1057" s="44" t="s">
        <v>15</v>
      </c>
      <c r="B1057" s="44">
        <v>53</v>
      </c>
      <c r="C1057" s="44" t="s">
        <v>7445</v>
      </c>
      <c r="D1057" s="44" t="s">
        <v>5642</v>
      </c>
      <c r="E1057" s="44" t="s">
        <v>1999</v>
      </c>
      <c r="F1057" s="44" t="s">
        <v>10</v>
      </c>
      <c r="G1057" s="44" t="s">
        <v>98</v>
      </c>
      <c r="H1057" s="44">
        <v>0.71</v>
      </c>
      <c r="I1057" s="44" t="s">
        <v>119</v>
      </c>
      <c r="J1057" s="44" t="s">
        <v>31</v>
      </c>
      <c r="K1057" s="44" t="s">
        <v>15</v>
      </c>
      <c r="L1057" s="44" t="s">
        <v>15</v>
      </c>
      <c r="M1057" s="44" t="s">
        <v>30</v>
      </c>
      <c r="N1057" s="44" t="s">
        <v>15</v>
      </c>
      <c r="O1057" s="44" t="s">
        <v>3470</v>
      </c>
      <c r="P1057" s="44" t="s">
        <v>56</v>
      </c>
    </row>
    <row r="1058" spans="1:16">
      <c r="A1058" s="44" t="s">
        <v>1599</v>
      </c>
      <c r="B1058" s="44">
        <v>52</v>
      </c>
      <c r="C1058" s="44" t="s">
        <v>472</v>
      </c>
      <c r="D1058" s="44" t="s">
        <v>5642</v>
      </c>
      <c r="E1058" s="44" t="s">
        <v>474</v>
      </c>
      <c r="F1058" s="44" t="s">
        <v>10</v>
      </c>
      <c r="G1058" s="44" t="s">
        <v>98</v>
      </c>
      <c r="H1058" s="44">
        <v>2</v>
      </c>
      <c r="I1058" s="44" t="s">
        <v>119</v>
      </c>
      <c r="J1058" s="44" t="s">
        <v>34</v>
      </c>
      <c r="K1058" s="44" t="s">
        <v>15</v>
      </c>
      <c r="L1058" s="44" t="s">
        <v>15</v>
      </c>
      <c r="M1058" s="44" t="s">
        <v>30</v>
      </c>
      <c r="N1058" s="44" t="s">
        <v>15</v>
      </c>
      <c r="O1058" s="44" t="s">
        <v>3471</v>
      </c>
      <c r="P1058" s="44" t="s">
        <v>65</v>
      </c>
    </row>
    <row r="1059" spans="1:16">
      <c r="A1059" s="44" t="s">
        <v>2686</v>
      </c>
      <c r="B1059" s="44">
        <v>51</v>
      </c>
      <c r="C1059" s="44" t="s">
        <v>466</v>
      </c>
      <c r="D1059" s="44" t="s">
        <v>5642</v>
      </c>
      <c r="E1059" s="44" t="s">
        <v>467</v>
      </c>
      <c r="F1059" s="44" t="s">
        <v>468</v>
      </c>
      <c r="G1059" s="44" t="s">
        <v>98</v>
      </c>
      <c r="H1059" s="44">
        <v>10</v>
      </c>
      <c r="I1059" s="44" t="s">
        <v>102</v>
      </c>
      <c r="J1059" s="44" t="s">
        <v>402</v>
      </c>
      <c r="K1059" s="44" t="s">
        <v>469</v>
      </c>
      <c r="L1059" s="44" t="s">
        <v>1739</v>
      </c>
      <c r="M1059" s="44" t="s">
        <v>30</v>
      </c>
      <c r="N1059" s="44" t="s">
        <v>15</v>
      </c>
      <c r="O1059" s="44" t="s">
        <v>3098</v>
      </c>
      <c r="P1059" s="44" t="s">
        <v>127</v>
      </c>
    </row>
    <row r="1060" spans="1:16">
      <c r="A1060" s="44" t="s">
        <v>15</v>
      </c>
      <c r="B1060" s="44">
        <v>50</v>
      </c>
      <c r="C1060" s="44" t="s">
        <v>7446</v>
      </c>
      <c r="D1060" s="44" t="s">
        <v>5934</v>
      </c>
      <c r="E1060" s="44" t="s">
        <v>2002</v>
      </c>
      <c r="F1060" s="44" t="s">
        <v>10</v>
      </c>
      <c r="G1060" s="44" t="s">
        <v>98</v>
      </c>
      <c r="H1060" s="44">
        <v>1.1000000000000001</v>
      </c>
      <c r="I1060" s="44" t="s">
        <v>119</v>
      </c>
      <c r="J1060" s="44" t="s">
        <v>142</v>
      </c>
      <c r="K1060" s="44" t="s">
        <v>20</v>
      </c>
      <c r="L1060" s="44" t="s">
        <v>1739</v>
      </c>
      <c r="M1060" s="44" t="s">
        <v>30</v>
      </c>
      <c r="N1060" s="44" t="s">
        <v>15</v>
      </c>
      <c r="O1060" s="44" t="s">
        <v>3470</v>
      </c>
      <c r="P1060" s="44" t="s">
        <v>56</v>
      </c>
    </row>
    <row r="1061" spans="1:16">
      <c r="A1061" s="44" t="s">
        <v>15</v>
      </c>
      <c r="B1061" s="44">
        <v>49</v>
      </c>
      <c r="C1061" s="44" t="s">
        <v>7447</v>
      </c>
      <c r="D1061" s="44" t="s">
        <v>5934</v>
      </c>
      <c r="E1061" s="44" t="s">
        <v>3334</v>
      </c>
      <c r="F1061" s="44" t="s">
        <v>10</v>
      </c>
      <c r="G1061" s="44" t="s">
        <v>98</v>
      </c>
      <c r="H1061" s="44">
        <v>1.5209999999999999</v>
      </c>
      <c r="I1061" s="44" t="s">
        <v>119</v>
      </c>
      <c r="J1061" s="44" t="s">
        <v>302</v>
      </c>
      <c r="K1061" s="44" t="s">
        <v>15</v>
      </c>
      <c r="L1061" s="44" t="s">
        <v>15</v>
      </c>
      <c r="M1061" s="44" t="s">
        <v>479</v>
      </c>
      <c r="N1061" s="44" t="s">
        <v>15</v>
      </c>
      <c r="O1061" s="44" t="s">
        <v>1609</v>
      </c>
      <c r="P1061" s="44" t="s">
        <v>65</v>
      </c>
    </row>
    <row r="1062" spans="1:16">
      <c r="A1062" s="44" t="s">
        <v>15</v>
      </c>
      <c r="B1062" s="44">
        <v>48</v>
      </c>
      <c r="C1062" s="44" t="s">
        <v>2566</v>
      </c>
      <c r="D1062" s="44" t="s">
        <v>5707</v>
      </c>
      <c r="E1062" s="44" t="s">
        <v>2568</v>
      </c>
      <c r="F1062" s="44" t="s">
        <v>125</v>
      </c>
      <c r="G1062" s="44" t="s">
        <v>98</v>
      </c>
      <c r="H1062" s="44">
        <v>4</v>
      </c>
      <c r="I1062" s="44" t="s">
        <v>12</v>
      </c>
      <c r="J1062" s="44" t="s">
        <v>572</v>
      </c>
      <c r="K1062" s="44" t="s">
        <v>540</v>
      </c>
      <c r="L1062" s="44" t="s">
        <v>63</v>
      </c>
      <c r="M1062" s="44" t="s">
        <v>21</v>
      </c>
      <c r="N1062" s="44" t="s">
        <v>2688</v>
      </c>
      <c r="O1062" s="44" t="s">
        <v>1609</v>
      </c>
      <c r="P1062" s="44" t="s">
        <v>26</v>
      </c>
    </row>
    <row r="1063" spans="1:16">
      <c r="A1063" s="44" t="s">
        <v>15</v>
      </c>
      <c r="B1063" s="44">
        <v>47</v>
      </c>
      <c r="C1063" s="44" t="s">
        <v>7448</v>
      </c>
      <c r="D1063" s="44" t="s">
        <v>5707</v>
      </c>
      <c r="E1063" s="44" t="s">
        <v>2863</v>
      </c>
      <c r="F1063" s="44" t="s">
        <v>10</v>
      </c>
      <c r="G1063" s="44" t="s">
        <v>98</v>
      </c>
      <c r="H1063" s="44">
        <v>2</v>
      </c>
      <c r="I1063" s="44" t="s">
        <v>119</v>
      </c>
      <c r="J1063" s="44" t="s">
        <v>575</v>
      </c>
      <c r="K1063" s="44" t="s">
        <v>2564</v>
      </c>
      <c r="L1063" s="44" t="s">
        <v>1608</v>
      </c>
      <c r="M1063" s="44" t="s">
        <v>14</v>
      </c>
      <c r="N1063" s="44" t="s">
        <v>15</v>
      </c>
      <c r="O1063" s="44" t="s">
        <v>3098</v>
      </c>
      <c r="P1063" s="44" t="s">
        <v>35</v>
      </c>
    </row>
    <row r="1064" spans="1:16">
      <c r="A1064" s="44" t="s">
        <v>15</v>
      </c>
      <c r="B1064" s="44">
        <v>46</v>
      </c>
      <c r="C1064" s="44" t="s">
        <v>7449</v>
      </c>
      <c r="D1064" s="44" t="s">
        <v>5707</v>
      </c>
      <c r="E1064" s="44" t="s">
        <v>2563</v>
      </c>
      <c r="F1064" s="44" t="s">
        <v>10</v>
      </c>
      <c r="G1064" s="44" t="s">
        <v>98</v>
      </c>
      <c r="H1064" s="44">
        <v>0.48</v>
      </c>
      <c r="I1064" s="44" t="s">
        <v>12</v>
      </c>
      <c r="J1064" s="44" t="s">
        <v>1035</v>
      </c>
      <c r="K1064" s="44" t="s">
        <v>2562</v>
      </c>
      <c r="L1064" s="44" t="s">
        <v>63</v>
      </c>
      <c r="M1064" s="44" t="s">
        <v>21</v>
      </c>
      <c r="N1064" s="44" t="s">
        <v>15</v>
      </c>
      <c r="O1064" s="44" t="s">
        <v>3470</v>
      </c>
      <c r="P1064" s="44" t="s">
        <v>26</v>
      </c>
    </row>
    <row r="1065" spans="1:16">
      <c r="A1065" s="44" t="s">
        <v>15</v>
      </c>
      <c r="B1065" s="44">
        <v>45</v>
      </c>
      <c r="C1065" s="44" t="s">
        <v>7450</v>
      </c>
      <c r="D1065" s="44" t="s">
        <v>5707</v>
      </c>
      <c r="E1065" s="44" t="s">
        <v>2561</v>
      </c>
      <c r="F1065" s="44" t="s">
        <v>10</v>
      </c>
      <c r="G1065" s="44" t="s">
        <v>98</v>
      </c>
      <c r="H1065" s="44">
        <v>0.28599999999999998</v>
      </c>
      <c r="I1065" s="44" t="s">
        <v>12</v>
      </c>
      <c r="J1065" s="44" t="s">
        <v>703</v>
      </c>
      <c r="K1065" s="44" t="s">
        <v>15</v>
      </c>
      <c r="L1065" s="44" t="s">
        <v>15</v>
      </c>
      <c r="M1065" s="44" t="s">
        <v>21</v>
      </c>
      <c r="N1065" s="44" t="s">
        <v>15</v>
      </c>
      <c r="O1065" s="44" t="s">
        <v>3470</v>
      </c>
      <c r="P1065" s="44" t="s">
        <v>26</v>
      </c>
    </row>
    <row r="1066" spans="1:16">
      <c r="A1066" s="44" t="s">
        <v>1775</v>
      </c>
      <c r="B1066" s="44">
        <v>44</v>
      </c>
      <c r="C1066" s="44" t="s">
        <v>7451</v>
      </c>
      <c r="D1066" s="44" t="s">
        <v>5707</v>
      </c>
      <c r="E1066" s="44" t="s">
        <v>2560</v>
      </c>
      <c r="F1066" s="44" t="s">
        <v>449</v>
      </c>
      <c r="G1066" s="44" t="s">
        <v>98</v>
      </c>
      <c r="H1066" s="44">
        <v>5</v>
      </c>
      <c r="I1066" s="44" t="s">
        <v>102</v>
      </c>
      <c r="J1066" s="44" t="s">
        <v>455</v>
      </c>
      <c r="K1066" s="44" t="s">
        <v>1033</v>
      </c>
      <c r="L1066" s="44" t="s">
        <v>1610</v>
      </c>
      <c r="M1066" s="44" t="s">
        <v>85</v>
      </c>
      <c r="N1066" s="44" t="s">
        <v>15</v>
      </c>
      <c r="O1066" s="44" t="s">
        <v>3098</v>
      </c>
      <c r="P1066" s="44" t="s">
        <v>131</v>
      </c>
    </row>
    <row r="1067" spans="1:16">
      <c r="A1067" s="44" t="s">
        <v>1775</v>
      </c>
      <c r="B1067" s="44">
        <v>43</v>
      </c>
      <c r="C1067" s="44" t="s">
        <v>7452</v>
      </c>
      <c r="D1067" s="44" t="s">
        <v>5707</v>
      </c>
      <c r="E1067" s="44" t="s">
        <v>2560</v>
      </c>
      <c r="F1067" s="44" t="s">
        <v>449</v>
      </c>
      <c r="G1067" s="44" t="s">
        <v>98</v>
      </c>
      <c r="H1067" s="44">
        <v>7</v>
      </c>
      <c r="I1067" s="44" t="s">
        <v>12</v>
      </c>
      <c r="J1067" s="44" t="s">
        <v>2558</v>
      </c>
      <c r="K1067" s="44" t="s">
        <v>498</v>
      </c>
      <c r="L1067" s="44" t="s">
        <v>1610</v>
      </c>
      <c r="M1067" s="44" t="s">
        <v>85</v>
      </c>
      <c r="N1067" s="44" t="s">
        <v>15</v>
      </c>
      <c r="O1067" s="44" t="s">
        <v>3098</v>
      </c>
      <c r="P1067" s="44" t="s">
        <v>131</v>
      </c>
    </row>
    <row r="1068" spans="1:16">
      <c r="A1068" s="44" t="s">
        <v>15</v>
      </c>
      <c r="B1068" s="44">
        <v>42</v>
      </c>
      <c r="C1068" s="44" t="s">
        <v>7453</v>
      </c>
      <c r="D1068" s="44" t="s">
        <v>5707</v>
      </c>
      <c r="E1068" s="44" t="s">
        <v>2557</v>
      </c>
      <c r="F1068" s="44" t="s">
        <v>10</v>
      </c>
      <c r="G1068" s="44" t="s">
        <v>98</v>
      </c>
      <c r="H1068" s="44">
        <v>0.5</v>
      </c>
      <c r="I1068" s="44" t="s">
        <v>12</v>
      </c>
      <c r="J1068" s="44" t="s">
        <v>2553</v>
      </c>
      <c r="K1068" s="44" t="s">
        <v>15</v>
      </c>
      <c r="L1068" s="44" t="s">
        <v>15</v>
      </c>
      <c r="M1068" s="44" t="s">
        <v>21</v>
      </c>
      <c r="N1068" s="44" t="s">
        <v>15</v>
      </c>
      <c r="O1068" s="44" t="s">
        <v>3470</v>
      </c>
      <c r="P1068" s="44" t="s">
        <v>17</v>
      </c>
    </row>
    <row r="1069" spans="1:16">
      <c r="A1069" s="44" t="s">
        <v>15</v>
      </c>
      <c r="B1069" s="44">
        <v>41</v>
      </c>
      <c r="C1069" s="44" t="s">
        <v>7454</v>
      </c>
      <c r="D1069" s="44" t="s">
        <v>5707</v>
      </c>
      <c r="E1069" s="44" t="s">
        <v>2555</v>
      </c>
      <c r="F1069" s="44" t="s">
        <v>10</v>
      </c>
      <c r="G1069" s="44" t="s">
        <v>98</v>
      </c>
      <c r="H1069" s="44">
        <v>1</v>
      </c>
      <c r="I1069" s="44" t="s">
        <v>12</v>
      </c>
      <c r="J1069" s="44" t="s">
        <v>2553</v>
      </c>
      <c r="K1069" s="44" t="s">
        <v>15</v>
      </c>
      <c r="L1069" s="44" t="s">
        <v>15</v>
      </c>
      <c r="M1069" s="44" t="s">
        <v>21</v>
      </c>
      <c r="N1069" s="44" t="s">
        <v>15</v>
      </c>
      <c r="O1069" s="44" t="s">
        <v>3470</v>
      </c>
      <c r="P1069" s="44" t="s">
        <v>17</v>
      </c>
    </row>
    <row r="1070" spans="1:16">
      <c r="A1070" s="44" t="s">
        <v>15</v>
      </c>
      <c r="B1070" s="44">
        <v>40</v>
      </c>
      <c r="C1070" s="44" t="s">
        <v>7455</v>
      </c>
      <c r="D1070" s="44" t="s">
        <v>5707</v>
      </c>
      <c r="E1070" s="44" t="s">
        <v>2556</v>
      </c>
      <c r="F1070" s="44" t="s">
        <v>10</v>
      </c>
      <c r="G1070" s="44" t="s">
        <v>98</v>
      </c>
      <c r="H1070" s="44">
        <v>0.5</v>
      </c>
      <c r="I1070" s="44" t="s">
        <v>12</v>
      </c>
      <c r="J1070" s="44" t="s">
        <v>2553</v>
      </c>
      <c r="K1070" s="44" t="s">
        <v>15</v>
      </c>
      <c r="L1070" s="44" t="s">
        <v>15</v>
      </c>
      <c r="M1070" s="44" t="s">
        <v>21</v>
      </c>
      <c r="N1070" s="44" t="s">
        <v>15</v>
      </c>
      <c r="O1070" s="44" t="s">
        <v>3470</v>
      </c>
      <c r="P1070" s="44" t="s">
        <v>17</v>
      </c>
    </row>
    <row r="1071" spans="1:16">
      <c r="A1071" s="44" t="s">
        <v>1599</v>
      </c>
      <c r="B1071" s="44">
        <v>39</v>
      </c>
      <c r="C1071" s="44" t="s">
        <v>488</v>
      </c>
      <c r="D1071" s="44" t="s">
        <v>5643</v>
      </c>
      <c r="E1071" s="44" t="s">
        <v>489</v>
      </c>
      <c r="F1071" s="44" t="s">
        <v>104</v>
      </c>
      <c r="G1071" s="44" t="s">
        <v>98</v>
      </c>
      <c r="H1071" s="44">
        <v>2</v>
      </c>
      <c r="I1071" s="44" t="s">
        <v>12</v>
      </c>
      <c r="J1071" s="44" t="s">
        <v>490</v>
      </c>
      <c r="K1071" s="44" t="s">
        <v>491</v>
      </c>
      <c r="L1071" s="44" t="s">
        <v>1608</v>
      </c>
      <c r="M1071" s="44" t="s">
        <v>14</v>
      </c>
      <c r="N1071" s="44" t="s">
        <v>2688</v>
      </c>
      <c r="O1071" s="44" t="s">
        <v>3470</v>
      </c>
      <c r="P1071" s="44" t="s">
        <v>26</v>
      </c>
    </row>
    <row r="1072" spans="1:16">
      <c r="A1072" s="44" t="s">
        <v>15</v>
      </c>
      <c r="B1072" s="44">
        <v>38</v>
      </c>
      <c r="C1072" s="44" t="s">
        <v>7456</v>
      </c>
      <c r="D1072" s="44" t="s">
        <v>5643</v>
      </c>
      <c r="E1072" s="44" t="s">
        <v>1850</v>
      </c>
      <c r="F1072" s="44" t="s">
        <v>10</v>
      </c>
      <c r="G1072" s="44" t="s">
        <v>98</v>
      </c>
      <c r="H1072" s="44">
        <v>2.1</v>
      </c>
      <c r="I1072" s="44" t="s">
        <v>12</v>
      </c>
      <c r="J1072" s="44" t="s">
        <v>826</v>
      </c>
      <c r="K1072" s="44" t="s">
        <v>15</v>
      </c>
      <c r="L1072" s="44" t="s">
        <v>15</v>
      </c>
      <c r="M1072" s="44" t="s">
        <v>14</v>
      </c>
      <c r="N1072" s="44" t="s">
        <v>15</v>
      </c>
      <c r="O1072" s="44" t="s">
        <v>3470</v>
      </c>
      <c r="P1072" s="44" t="s">
        <v>26</v>
      </c>
    </row>
    <row r="1073" spans="1:16">
      <c r="A1073" s="44" t="s">
        <v>1599</v>
      </c>
      <c r="B1073" s="44">
        <v>37</v>
      </c>
      <c r="C1073" s="44" t="s">
        <v>482</v>
      </c>
      <c r="D1073" s="44" t="s">
        <v>5643</v>
      </c>
      <c r="E1073" s="44" t="s">
        <v>483</v>
      </c>
      <c r="F1073" s="44" t="s">
        <v>239</v>
      </c>
      <c r="G1073" s="44" t="s">
        <v>98</v>
      </c>
      <c r="H1073" s="44">
        <v>4</v>
      </c>
      <c r="I1073" s="44" t="s">
        <v>12</v>
      </c>
      <c r="J1073" s="44" t="s">
        <v>484</v>
      </c>
      <c r="K1073" s="44" t="s">
        <v>485</v>
      </c>
      <c r="L1073" s="44" t="s">
        <v>1737</v>
      </c>
      <c r="M1073" s="44" t="s">
        <v>14</v>
      </c>
      <c r="N1073" s="44" t="s">
        <v>2688</v>
      </c>
      <c r="O1073" s="44" t="s">
        <v>3470</v>
      </c>
      <c r="P1073" s="44" t="s">
        <v>94</v>
      </c>
    </row>
    <row r="1074" spans="1:16">
      <c r="A1074" s="44" t="s">
        <v>15</v>
      </c>
      <c r="B1074" s="44">
        <v>36</v>
      </c>
      <c r="C1074" s="44" t="s">
        <v>7457</v>
      </c>
      <c r="D1074" s="44" t="s">
        <v>5643</v>
      </c>
      <c r="E1074" s="44" t="s">
        <v>2570</v>
      </c>
      <c r="F1074" s="44" t="s">
        <v>10</v>
      </c>
      <c r="G1074" s="44" t="s">
        <v>98</v>
      </c>
      <c r="H1074" s="44">
        <v>1</v>
      </c>
      <c r="I1074" s="44" t="s">
        <v>12</v>
      </c>
      <c r="J1074" s="44" t="s">
        <v>2553</v>
      </c>
      <c r="K1074" s="44" t="s">
        <v>15</v>
      </c>
      <c r="L1074" s="44" t="s">
        <v>15</v>
      </c>
      <c r="M1074" s="44" t="s">
        <v>21</v>
      </c>
      <c r="N1074" s="44" t="s">
        <v>15</v>
      </c>
      <c r="O1074" s="44" t="s">
        <v>3470</v>
      </c>
      <c r="P1074" s="44" t="s">
        <v>17</v>
      </c>
    </row>
    <row r="1075" spans="1:16">
      <c r="A1075" s="44" t="s">
        <v>1599</v>
      </c>
      <c r="B1075" s="44">
        <v>35</v>
      </c>
      <c r="C1075" s="44" t="s">
        <v>476</v>
      </c>
      <c r="D1075" s="44" t="s">
        <v>5643</v>
      </c>
      <c r="E1075" s="44" t="s">
        <v>3007</v>
      </c>
      <c r="F1075" s="44" t="s">
        <v>478</v>
      </c>
      <c r="G1075" s="44" t="s">
        <v>98</v>
      </c>
      <c r="H1075" s="44">
        <v>1.5</v>
      </c>
      <c r="I1075" s="44" t="s">
        <v>6195</v>
      </c>
      <c r="J1075" s="44" t="s">
        <v>108</v>
      </c>
      <c r="K1075" s="44" t="s">
        <v>15</v>
      </c>
      <c r="L1075" s="44" t="s">
        <v>15</v>
      </c>
      <c r="M1075" s="44" t="s">
        <v>479</v>
      </c>
      <c r="N1075" s="44" t="s">
        <v>2688</v>
      </c>
      <c r="O1075" s="44" t="s">
        <v>3471</v>
      </c>
      <c r="P1075" s="44" t="s">
        <v>65</v>
      </c>
    </row>
    <row r="1076" spans="1:16">
      <c r="A1076" s="44" t="s">
        <v>15</v>
      </c>
      <c r="B1076" s="44">
        <v>34</v>
      </c>
      <c r="C1076" s="44" t="s">
        <v>7458</v>
      </c>
      <c r="D1076" s="44" t="s">
        <v>5644</v>
      </c>
      <c r="E1076" s="44" t="s">
        <v>96</v>
      </c>
      <c r="F1076" s="44" t="s">
        <v>10</v>
      </c>
      <c r="G1076" s="44" t="s">
        <v>11</v>
      </c>
      <c r="H1076" s="44">
        <v>10</v>
      </c>
      <c r="I1076" s="44" t="s">
        <v>102</v>
      </c>
      <c r="J1076" s="44" t="s">
        <v>161</v>
      </c>
      <c r="K1076" s="44" t="s">
        <v>15</v>
      </c>
      <c r="L1076" s="44" t="s">
        <v>15</v>
      </c>
      <c r="M1076" s="44" t="s">
        <v>14</v>
      </c>
      <c r="N1076" s="44" t="s">
        <v>3732</v>
      </c>
      <c r="O1076" s="44" t="s">
        <v>3470</v>
      </c>
      <c r="P1076" s="44" t="s">
        <v>26</v>
      </c>
    </row>
    <row r="1077" spans="1:16">
      <c r="A1077" s="44" t="s">
        <v>15</v>
      </c>
      <c r="B1077" s="44">
        <v>33</v>
      </c>
      <c r="C1077" s="44" t="s">
        <v>7459</v>
      </c>
      <c r="D1077" s="44" t="s">
        <v>5644</v>
      </c>
      <c r="E1077" s="44" t="s">
        <v>2581</v>
      </c>
      <c r="F1077" s="44" t="s">
        <v>10</v>
      </c>
      <c r="G1077" s="44" t="s">
        <v>98</v>
      </c>
      <c r="H1077" s="44">
        <v>1</v>
      </c>
      <c r="I1077" s="44" t="s">
        <v>119</v>
      </c>
      <c r="J1077" s="44" t="s">
        <v>61</v>
      </c>
      <c r="K1077" s="44" t="s">
        <v>68</v>
      </c>
      <c r="L1077" s="44" t="s">
        <v>1736</v>
      </c>
      <c r="M1077" s="44" t="s">
        <v>14</v>
      </c>
      <c r="N1077" s="44" t="s">
        <v>15</v>
      </c>
      <c r="O1077" s="44" t="s">
        <v>3470</v>
      </c>
      <c r="P1077" s="44" t="s">
        <v>94</v>
      </c>
    </row>
    <row r="1078" spans="1:16">
      <c r="A1078" s="44" t="s">
        <v>1599</v>
      </c>
      <c r="B1078" s="44">
        <v>32</v>
      </c>
      <c r="C1078" s="44" t="s">
        <v>501</v>
      </c>
      <c r="D1078" s="44" t="s">
        <v>5644</v>
      </c>
      <c r="E1078" s="44" t="s">
        <v>504</v>
      </c>
      <c r="F1078" s="44" t="s">
        <v>105</v>
      </c>
      <c r="G1078" s="44" t="s">
        <v>98</v>
      </c>
      <c r="H1078" s="44">
        <v>3</v>
      </c>
      <c r="I1078" s="44" t="s">
        <v>12</v>
      </c>
      <c r="J1078" s="44" t="s">
        <v>505</v>
      </c>
      <c r="K1078" s="44" t="s">
        <v>615</v>
      </c>
      <c r="L1078" s="44" t="s">
        <v>1728</v>
      </c>
      <c r="M1078" s="44" t="s">
        <v>14</v>
      </c>
      <c r="N1078" s="44" t="s">
        <v>15</v>
      </c>
      <c r="O1078" s="44" t="s">
        <v>3470</v>
      </c>
      <c r="P1078" s="44" t="s">
        <v>26</v>
      </c>
    </row>
    <row r="1079" spans="1:16">
      <c r="A1079" s="44" t="s">
        <v>15</v>
      </c>
      <c r="B1079" s="44">
        <v>31</v>
      </c>
      <c r="C1079" s="44" t="s">
        <v>2577</v>
      </c>
      <c r="D1079" s="44" t="s">
        <v>5644</v>
      </c>
      <c r="E1079" s="44" t="s">
        <v>2580</v>
      </c>
      <c r="F1079" s="44" t="s">
        <v>10</v>
      </c>
      <c r="G1079" s="44" t="s">
        <v>98</v>
      </c>
      <c r="H1079" s="44">
        <v>1</v>
      </c>
      <c r="I1079" s="44" t="s">
        <v>1713</v>
      </c>
      <c r="J1079" s="44" t="s">
        <v>2553</v>
      </c>
      <c r="K1079" s="44" t="s">
        <v>2575</v>
      </c>
      <c r="L1079" s="44" t="s">
        <v>63</v>
      </c>
      <c r="M1079" s="44" t="s">
        <v>21</v>
      </c>
      <c r="N1079" s="44" t="s">
        <v>15</v>
      </c>
      <c r="O1079" s="44" t="s">
        <v>3470</v>
      </c>
      <c r="P1079" s="44" t="s">
        <v>103</v>
      </c>
    </row>
    <row r="1080" spans="1:16">
      <c r="A1080" s="44" t="s">
        <v>1599</v>
      </c>
      <c r="B1080" s="44">
        <v>30</v>
      </c>
      <c r="C1080" s="44" t="s">
        <v>494</v>
      </c>
      <c r="D1080" s="44" t="s">
        <v>5644</v>
      </c>
      <c r="E1080" s="44" t="s">
        <v>495</v>
      </c>
      <c r="F1080" s="44" t="s">
        <v>496</v>
      </c>
      <c r="G1080" s="44" t="s">
        <v>98</v>
      </c>
      <c r="H1080" s="44">
        <v>5</v>
      </c>
      <c r="I1080" s="44" t="s">
        <v>102</v>
      </c>
      <c r="J1080" s="44" t="s">
        <v>497</v>
      </c>
      <c r="K1080" s="44" t="s">
        <v>498</v>
      </c>
      <c r="L1080" s="44" t="s">
        <v>1728</v>
      </c>
      <c r="M1080" s="44" t="s">
        <v>30</v>
      </c>
      <c r="N1080" s="44" t="s">
        <v>15</v>
      </c>
      <c r="O1080" s="44" t="s">
        <v>3470</v>
      </c>
      <c r="P1080" s="44" t="s">
        <v>65</v>
      </c>
    </row>
    <row r="1081" spans="1:16">
      <c r="A1081" s="44" t="s">
        <v>15</v>
      </c>
      <c r="B1081" s="44">
        <v>29</v>
      </c>
      <c r="C1081" s="44" t="s">
        <v>7460</v>
      </c>
      <c r="D1081" s="44" t="s">
        <v>5644</v>
      </c>
      <c r="E1081" s="44" t="s">
        <v>2573</v>
      </c>
      <c r="F1081" s="44" t="s">
        <v>10</v>
      </c>
      <c r="G1081" s="44" t="s">
        <v>98</v>
      </c>
      <c r="H1081" s="44">
        <v>0.65</v>
      </c>
      <c r="I1081" s="44" t="s">
        <v>2572</v>
      </c>
      <c r="J1081" s="44" t="s">
        <v>41</v>
      </c>
      <c r="K1081" s="44" t="s">
        <v>15</v>
      </c>
      <c r="L1081" s="44" t="s">
        <v>15</v>
      </c>
      <c r="M1081" s="44" t="s">
        <v>14</v>
      </c>
      <c r="N1081" s="44" t="s">
        <v>15</v>
      </c>
      <c r="O1081" s="44" t="s">
        <v>3470</v>
      </c>
      <c r="P1081" s="44" t="s">
        <v>17</v>
      </c>
    </row>
    <row r="1082" spans="1:16">
      <c r="A1082" s="44" t="s">
        <v>15</v>
      </c>
      <c r="B1082" s="44">
        <v>28</v>
      </c>
      <c r="C1082" s="44" t="s">
        <v>7461</v>
      </c>
      <c r="D1082" s="44" t="s">
        <v>5883</v>
      </c>
      <c r="E1082" s="44" t="s">
        <v>2584</v>
      </c>
      <c r="F1082" s="44" t="s">
        <v>10</v>
      </c>
      <c r="G1082" s="44" t="s">
        <v>98</v>
      </c>
      <c r="H1082" s="44">
        <v>0.42</v>
      </c>
      <c r="I1082" s="44" t="s">
        <v>12</v>
      </c>
      <c r="J1082" s="44" t="s">
        <v>91</v>
      </c>
      <c r="K1082" s="44" t="s">
        <v>15</v>
      </c>
      <c r="L1082" s="44" t="s">
        <v>15</v>
      </c>
      <c r="M1082" s="44" t="s">
        <v>70</v>
      </c>
      <c r="N1082" s="44" t="s">
        <v>15</v>
      </c>
      <c r="O1082" s="44" t="s">
        <v>3470</v>
      </c>
      <c r="P1082" s="44" t="s">
        <v>56</v>
      </c>
    </row>
    <row r="1083" spans="1:16">
      <c r="A1083" s="44" t="s">
        <v>15</v>
      </c>
      <c r="B1083" s="44">
        <v>27</v>
      </c>
      <c r="C1083" s="44" t="s">
        <v>7462</v>
      </c>
      <c r="D1083" s="44" t="s">
        <v>5884</v>
      </c>
      <c r="E1083" s="44" t="s">
        <v>2590</v>
      </c>
      <c r="F1083" s="44" t="s">
        <v>10</v>
      </c>
      <c r="G1083" s="44" t="s">
        <v>98</v>
      </c>
      <c r="H1083" s="44">
        <v>0.8</v>
      </c>
      <c r="I1083" s="44" t="s">
        <v>12</v>
      </c>
      <c r="J1083" s="44" t="s">
        <v>2553</v>
      </c>
      <c r="K1083" s="44" t="s">
        <v>15</v>
      </c>
      <c r="L1083" s="44" t="s">
        <v>15</v>
      </c>
      <c r="M1083" s="44" t="s">
        <v>30</v>
      </c>
      <c r="N1083" s="44" t="s">
        <v>15</v>
      </c>
      <c r="O1083" s="44" t="s">
        <v>3470</v>
      </c>
      <c r="P1083" s="44" t="s">
        <v>26</v>
      </c>
    </row>
    <row r="1084" spans="1:16">
      <c r="A1084" s="44" t="s">
        <v>15</v>
      </c>
      <c r="B1084" s="44">
        <v>26</v>
      </c>
      <c r="C1084" s="44" t="s">
        <v>7463</v>
      </c>
      <c r="D1084" s="44" t="s">
        <v>5884</v>
      </c>
      <c r="E1084" s="44" t="s">
        <v>3235</v>
      </c>
      <c r="F1084" s="44" t="s">
        <v>10</v>
      </c>
      <c r="G1084" s="44" t="s">
        <v>98</v>
      </c>
      <c r="H1084" s="44">
        <v>1.05</v>
      </c>
      <c r="I1084" s="44" t="s">
        <v>119</v>
      </c>
      <c r="J1084" s="44" t="s">
        <v>49</v>
      </c>
      <c r="K1084" s="44" t="s">
        <v>62</v>
      </c>
      <c r="L1084" s="44" t="s">
        <v>1730</v>
      </c>
      <c r="M1084" s="44" t="s">
        <v>30</v>
      </c>
      <c r="N1084" s="44" t="s">
        <v>15</v>
      </c>
      <c r="O1084" s="44" t="s">
        <v>3470</v>
      </c>
      <c r="P1084" s="44" t="s">
        <v>56</v>
      </c>
    </row>
    <row r="1085" spans="1:16">
      <c r="A1085" s="44" t="s">
        <v>15</v>
      </c>
      <c r="B1085" s="44">
        <v>25</v>
      </c>
      <c r="C1085" s="44" t="s">
        <v>7464</v>
      </c>
      <c r="D1085" s="44" t="s">
        <v>5884</v>
      </c>
      <c r="E1085" s="44" t="s">
        <v>2588</v>
      </c>
      <c r="F1085" s="44" t="s">
        <v>10</v>
      </c>
      <c r="G1085" s="44" t="s">
        <v>98</v>
      </c>
      <c r="H1085" s="44">
        <v>1</v>
      </c>
      <c r="I1085" s="44" t="s">
        <v>119</v>
      </c>
      <c r="J1085" s="44" t="s">
        <v>2551</v>
      </c>
      <c r="K1085" s="44" t="s">
        <v>15</v>
      </c>
      <c r="L1085" s="44" t="s">
        <v>15</v>
      </c>
      <c r="M1085" s="44" t="s">
        <v>70</v>
      </c>
      <c r="N1085" s="44" t="s">
        <v>15</v>
      </c>
      <c r="O1085" s="44" t="s">
        <v>3470</v>
      </c>
      <c r="P1085" s="44" t="s">
        <v>17</v>
      </c>
    </row>
    <row r="1086" spans="1:16">
      <c r="A1086" s="44" t="s">
        <v>15</v>
      </c>
      <c r="B1086" s="44">
        <v>24</v>
      </c>
      <c r="C1086" s="44" t="s">
        <v>2587</v>
      </c>
      <c r="D1086" s="44" t="s">
        <v>5884</v>
      </c>
      <c r="E1086" s="44" t="s">
        <v>3008</v>
      </c>
      <c r="F1086" s="44" t="s">
        <v>221</v>
      </c>
      <c r="G1086" s="44" t="s">
        <v>98</v>
      </c>
      <c r="H1086" s="44">
        <v>2</v>
      </c>
      <c r="I1086" s="44" t="s">
        <v>12</v>
      </c>
      <c r="J1086" s="44" t="s">
        <v>909</v>
      </c>
      <c r="K1086" s="44" t="s">
        <v>2205</v>
      </c>
      <c r="L1086" s="44" t="s">
        <v>1608</v>
      </c>
      <c r="M1086" s="44" t="s">
        <v>14</v>
      </c>
      <c r="N1086" s="44" t="s">
        <v>15</v>
      </c>
      <c r="O1086" s="44" t="s">
        <v>3470</v>
      </c>
      <c r="P1086" s="44" t="s">
        <v>50</v>
      </c>
    </row>
    <row r="1087" spans="1:16">
      <c r="A1087" s="44" t="s">
        <v>15</v>
      </c>
      <c r="B1087" s="44">
        <v>23</v>
      </c>
      <c r="C1087" s="44" t="s">
        <v>7465</v>
      </c>
      <c r="D1087" s="44" t="s">
        <v>5884</v>
      </c>
      <c r="E1087" s="44" t="s">
        <v>2586</v>
      </c>
      <c r="F1087" s="44" t="s">
        <v>10</v>
      </c>
      <c r="G1087" s="44" t="s">
        <v>98</v>
      </c>
      <c r="H1087" s="44">
        <v>0.55000000000000004</v>
      </c>
      <c r="I1087" s="44" t="s">
        <v>12</v>
      </c>
      <c r="J1087" s="44" t="s">
        <v>2585</v>
      </c>
      <c r="K1087" s="44" t="s">
        <v>15</v>
      </c>
      <c r="L1087" s="44" t="s">
        <v>15</v>
      </c>
      <c r="M1087" s="44" t="s">
        <v>163</v>
      </c>
      <c r="N1087" s="44" t="s">
        <v>15</v>
      </c>
      <c r="O1087" s="44" t="s">
        <v>3470</v>
      </c>
      <c r="P1087" s="44" t="s">
        <v>26</v>
      </c>
    </row>
    <row r="1088" spans="1:16">
      <c r="A1088" s="44" t="s">
        <v>15</v>
      </c>
      <c r="B1088" s="44">
        <v>22</v>
      </c>
      <c r="C1088" s="44" t="s">
        <v>7466</v>
      </c>
      <c r="D1088" s="44" t="s">
        <v>5708</v>
      </c>
      <c r="E1088" s="44" t="s">
        <v>2591</v>
      </c>
      <c r="F1088" s="44" t="s">
        <v>10</v>
      </c>
      <c r="G1088" s="44" t="s">
        <v>98</v>
      </c>
      <c r="H1088" s="44">
        <v>0.98</v>
      </c>
      <c r="I1088" s="44" t="s">
        <v>12</v>
      </c>
      <c r="J1088" s="44" t="s">
        <v>587</v>
      </c>
      <c r="K1088" s="44" t="s">
        <v>15</v>
      </c>
      <c r="L1088" s="44" t="s">
        <v>15</v>
      </c>
      <c r="M1088" s="44" t="s">
        <v>21</v>
      </c>
      <c r="N1088" s="44" t="s">
        <v>15</v>
      </c>
      <c r="O1088" s="44" t="s">
        <v>3470</v>
      </c>
      <c r="P1088" s="44" t="s">
        <v>28</v>
      </c>
    </row>
    <row r="1089" spans="1:16">
      <c r="A1089" s="44" t="s">
        <v>15</v>
      </c>
      <c r="B1089" s="44">
        <v>21</v>
      </c>
      <c r="C1089" s="44" t="s">
        <v>7467</v>
      </c>
      <c r="D1089" s="44" t="s">
        <v>5708</v>
      </c>
      <c r="E1089" s="44" t="s">
        <v>610</v>
      </c>
      <c r="F1089" s="44" t="s">
        <v>1620</v>
      </c>
      <c r="G1089" s="44" t="s">
        <v>98</v>
      </c>
      <c r="H1089" s="44">
        <v>20</v>
      </c>
      <c r="I1089" s="44" t="s">
        <v>6193</v>
      </c>
      <c r="J1089" s="44" t="s">
        <v>505</v>
      </c>
      <c r="K1089" s="44" t="s">
        <v>536</v>
      </c>
      <c r="L1089" s="44" t="s">
        <v>1610</v>
      </c>
      <c r="M1089" s="44" t="s">
        <v>14</v>
      </c>
      <c r="N1089" s="44" t="s">
        <v>2689</v>
      </c>
      <c r="O1089" s="44" t="s">
        <v>3098</v>
      </c>
      <c r="P1089" s="44" t="s">
        <v>127</v>
      </c>
    </row>
    <row r="1090" spans="1:16">
      <c r="A1090" s="44" t="s">
        <v>15</v>
      </c>
      <c r="B1090" s="44">
        <v>20</v>
      </c>
      <c r="C1090" s="44" t="s">
        <v>7468</v>
      </c>
      <c r="D1090" s="44" t="s">
        <v>5645</v>
      </c>
      <c r="E1090" s="44" t="s">
        <v>2817</v>
      </c>
      <c r="F1090" s="44" t="s">
        <v>10</v>
      </c>
      <c r="G1090" s="44" t="s">
        <v>90</v>
      </c>
      <c r="H1090" s="44">
        <v>0.215</v>
      </c>
      <c r="I1090" s="44" t="s">
        <v>119</v>
      </c>
      <c r="J1090" s="44" t="s">
        <v>91</v>
      </c>
      <c r="K1090" s="44" t="s">
        <v>15</v>
      </c>
      <c r="L1090" s="44" t="s">
        <v>15</v>
      </c>
      <c r="M1090" s="44" t="s">
        <v>14</v>
      </c>
      <c r="N1090" s="44" t="s">
        <v>15</v>
      </c>
      <c r="O1090" s="44" t="s">
        <v>3470</v>
      </c>
      <c r="P1090" s="44" t="s">
        <v>129</v>
      </c>
    </row>
    <row r="1091" spans="1:16">
      <c r="A1091" s="44" t="s">
        <v>1599</v>
      </c>
      <c r="B1091" s="44">
        <v>19</v>
      </c>
      <c r="C1091" s="44" t="s">
        <v>517</v>
      </c>
      <c r="D1091" s="44" t="s">
        <v>5645</v>
      </c>
      <c r="E1091" s="44" t="s">
        <v>1626</v>
      </c>
      <c r="F1091" s="44" t="s">
        <v>10</v>
      </c>
      <c r="G1091" s="44" t="s">
        <v>98</v>
      </c>
      <c r="H1091" s="44">
        <v>1</v>
      </c>
      <c r="I1091" s="44" t="s">
        <v>119</v>
      </c>
      <c r="J1091" s="44" t="s">
        <v>518</v>
      </c>
      <c r="K1091" s="44" t="s">
        <v>519</v>
      </c>
      <c r="L1091" s="44" t="s">
        <v>1734</v>
      </c>
      <c r="M1091" s="44" t="s">
        <v>21</v>
      </c>
      <c r="N1091" s="44" t="s">
        <v>15</v>
      </c>
      <c r="O1091" s="44" t="s">
        <v>3470</v>
      </c>
      <c r="P1091" s="44" t="s">
        <v>17</v>
      </c>
    </row>
    <row r="1092" spans="1:16">
      <c r="A1092" s="44" t="s">
        <v>15</v>
      </c>
      <c r="B1092" s="44">
        <v>18</v>
      </c>
      <c r="C1092" s="44" t="s">
        <v>7469</v>
      </c>
      <c r="D1092" s="44" t="s">
        <v>5645</v>
      </c>
      <c r="E1092" s="44" t="s">
        <v>2593</v>
      </c>
      <c r="F1092" s="44" t="s">
        <v>10</v>
      </c>
      <c r="G1092" s="44" t="s">
        <v>98</v>
      </c>
      <c r="H1092" s="44">
        <v>0.98</v>
      </c>
      <c r="I1092" s="44" t="s">
        <v>12</v>
      </c>
      <c r="J1092" s="44" t="s">
        <v>587</v>
      </c>
      <c r="K1092" s="44" t="s">
        <v>15</v>
      </c>
      <c r="L1092" s="44" t="s">
        <v>15</v>
      </c>
      <c r="M1092" s="44" t="s">
        <v>21</v>
      </c>
      <c r="N1092" s="44" t="s">
        <v>15</v>
      </c>
      <c r="O1092" s="44" t="s">
        <v>3470</v>
      </c>
      <c r="P1092" s="44" t="s">
        <v>28</v>
      </c>
    </row>
    <row r="1093" spans="1:16">
      <c r="A1093" s="44" t="s">
        <v>2686</v>
      </c>
      <c r="B1093" s="44">
        <v>17</v>
      </c>
      <c r="C1093" s="44" t="s">
        <v>514</v>
      </c>
      <c r="D1093" s="44" t="s">
        <v>5645</v>
      </c>
      <c r="E1093" s="44" t="s">
        <v>1625</v>
      </c>
      <c r="F1093" s="44" t="s">
        <v>106</v>
      </c>
      <c r="G1093" s="44" t="s">
        <v>98</v>
      </c>
      <c r="H1093" s="44">
        <v>4</v>
      </c>
      <c r="I1093" s="44" t="s">
        <v>102</v>
      </c>
      <c r="J1093" s="44" t="s">
        <v>515</v>
      </c>
      <c r="K1093" s="44" t="s">
        <v>396</v>
      </c>
      <c r="L1093" s="44" t="s">
        <v>1739</v>
      </c>
      <c r="M1093" s="44" t="s">
        <v>512</v>
      </c>
      <c r="N1093" s="44" t="s">
        <v>15</v>
      </c>
      <c r="O1093" s="44" t="s">
        <v>3471</v>
      </c>
      <c r="P1093" s="44" t="s">
        <v>127</v>
      </c>
    </row>
    <row r="1094" spans="1:16">
      <c r="A1094" s="44" t="s">
        <v>2686</v>
      </c>
      <c r="B1094" s="44">
        <v>16</v>
      </c>
      <c r="C1094" s="44" t="s">
        <v>507</v>
      </c>
      <c r="D1094" s="44" t="s">
        <v>5645</v>
      </c>
      <c r="E1094" s="44" t="s">
        <v>1625</v>
      </c>
      <c r="F1094" s="44" t="s">
        <v>106</v>
      </c>
      <c r="G1094" s="44" t="s">
        <v>98</v>
      </c>
      <c r="H1094" s="44">
        <v>3</v>
      </c>
      <c r="I1094" s="44" t="s">
        <v>12</v>
      </c>
      <c r="J1094" s="44" t="s">
        <v>509</v>
      </c>
      <c r="K1094" s="44" t="s">
        <v>510</v>
      </c>
      <c r="L1094" s="44" t="s">
        <v>1739</v>
      </c>
      <c r="M1094" s="44" t="s">
        <v>512</v>
      </c>
      <c r="N1094" s="44" t="s">
        <v>15</v>
      </c>
      <c r="O1094" s="44" t="s">
        <v>3471</v>
      </c>
      <c r="P1094" s="44" t="s">
        <v>127</v>
      </c>
    </row>
    <row r="1095" spans="1:16">
      <c r="A1095" s="44" t="s">
        <v>15</v>
      </c>
      <c r="B1095" s="44">
        <v>15</v>
      </c>
      <c r="C1095" s="44" t="s">
        <v>7470</v>
      </c>
      <c r="D1095" s="44" t="s">
        <v>5646</v>
      </c>
      <c r="E1095" s="44" t="s">
        <v>1247</v>
      </c>
      <c r="F1095" s="44" t="s">
        <v>10</v>
      </c>
      <c r="G1095" s="44" t="s">
        <v>98</v>
      </c>
      <c r="H1095" s="44">
        <v>0.375</v>
      </c>
      <c r="I1095" s="44" t="s">
        <v>12</v>
      </c>
      <c r="J1095" s="44" t="s">
        <v>909</v>
      </c>
      <c r="K1095" s="44" t="s">
        <v>15</v>
      </c>
      <c r="L1095" s="44" t="s">
        <v>15</v>
      </c>
      <c r="M1095" s="44" t="s">
        <v>14</v>
      </c>
      <c r="N1095" s="44" t="s">
        <v>15</v>
      </c>
      <c r="O1095" s="44" t="s">
        <v>3470</v>
      </c>
      <c r="P1095" s="44" t="s">
        <v>33</v>
      </c>
    </row>
    <row r="1096" spans="1:16">
      <c r="A1096" s="44" t="s">
        <v>15</v>
      </c>
      <c r="B1096" s="44">
        <v>14</v>
      </c>
      <c r="C1096" s="44" t="s">
        <v>7471</v>
      </c>
      <c r="D1096" s="44" t="s">
        <v>5646</v>
      </c>
      <c r="E1096" s="44" t="s">
        <v>2603</v>
      </c>
      <c r="F1096" s="44" t="s">
        <v>10</v>
      </c>
      <c r="G1096" s="44" t="s">
        <v>11</v>
      </c>
      <c r="H1096" s="44">
        <v>9.7200000000000006</v>
      </c>
      <c r="I1096" s="44" t="s">
        <v>12</v>
      </c>
      <c r="J1096" s="44" t="s">
        <v>750</v>
      </c>
      <c r="K1096" s="44" t="s">
        <v>143</v>
      </c>
      <c r="L1096" s="44" t="s">
        <v>1608</v>
      </c>
      <c r="M1096" s="44" t="s">
        <v>21</v>
      </c>
      <c r="N1096" s="44" t="s">
        <v>2721</v>
      </c>
      <c r="O1096" s="44" t="s">
        <v>3470</v>
      </c>
      <c r="P1096" s="44" t="s">
        <v>26</v>
      </c>
    </row>
    <row r="1097" spans="1:16">
      <c r="A1097" s="44" t="s">
        <v>1599</v>
      </c>
      <c r="B1097" s="44">
        <v>13</v>
      </c>
      <c r="C1097" s="44" t="s">
        <v>522</v>
      </c>
      <c r="D1097" s="44" t="s">
        <v>5646</v>
      </c>
      <c r="E1097" s="44" t="s">
        <v>525</v>
      </c>
      <c r="F1097" s="44" t="s">
        <v>10</v>
      </c>
      <c r="G1097" s="44" t="s">
        <v>98</v>
      </c>
      <c r="H1097" s="44">
        <v>0.35</v>
      </c>
      <c r="I1097" s="44" t="s">
        <v>12</v>
      </c>
      <c r="J1097" s="44" t="s">
        <v>91</v>
      </c>
      <c r="K1097" s="44" t="s">
        <v>15</v>
      </c>
      <c r="L1097" s="44" t="s">
        <v>15</v>
      </c>
      <c r="M1097" s="44" t="s">
        <v>21</v>
      </c>
      <c r="N1097" s="44" t="s">
        <v>15</v>
      </c>
      <c r="O1097" s="44" t="s">
        <v>3470</v>
      </c>
      <c r="P1097" s="44" t="s">
        <v>17</v>
      </c>
    </row>
    <row r="1098" spans="1:16">
      <c r="A1098" s="44" t="s">
        <v>1775</v>
      </c>
      <c r="B1098" s="44">
        <v>12</v>
      </c>
      <c r="C1098" s="44" t="s">
        <v>2599</v>
      </c>
      <c r="D1098" s="44" t="s">
        <v>5646</v>
      </c>
      <c r="E1098" s="44" t="s">
        <v>139</v>
      </c>
      <c r="F1098" s="44" t="s">
        <v>106</v>
      </c>
      <c r="G1098" s="44" t="s">
        <v>98</v>
      </c>
      <c r="H1098" s="44">
        <v>4.9000000000000004</v>
      </c>
      <c r="I1098" s="44" t="s">
        <v>102</v>
      </c>
      <c r="J1098" s="44" t="s">
        <v>505</v>
      </c>
      <c r="K1098" s="44" t="s">
        <v>615</v>
      </c>
      <c r="L1098" s="44" t="s">
        <v>1728</v>
      </c>
      <c r="M1098" s="44" t="s">
        <v>14</v>
      </c>
      <c r="N1098" s="44" t="s">
        <v>2688</v>
      </c>
      <c r="O1098" s="44" t="s">
        <v>3470</v>
      </c>
      <c r="P1098" s="44" t="s">
        <v>65</v>
      </c>
    </row>
    <row r="1099" spans="1:16">
      <c r="A1099" s="44" t="s">
        <v>15</v>
      </c>
      <c r="B1099" s="44">
        <v>11</v>
      </c>
      <c r="C1099" s="44" t="s">
        <v>2597</v>
      </c>
      <c r="D1099" s="44" t="s">
        <v>5646</v>
      </c>
      <c r="E1099" s="44" t="s">
        <v>2598</v>
      </c>
      <c r="F1099" s="44" t="s">
        <v>1634</v>
      </c>
      <c r="G1099" s="44" t="s">
        <v>98</v>
      </c>
      <c r="H1099" s="44">
        <v>5</v>
      </c>
      <c r="I1099" s="44" t="s">
        <v>12</v>
      </c>
      <c r="J1099" s="44" t="s">
        <v>866</v>
      </c>
      <c r="K1099" s="44" t="s">
        <v>646</v>
      </c>
      <c r="L1099" s="44" t="s">
        <v>1608</v>
      </c>
      <c r="M1099" s="44" t="s">
        <v>30</v>
      </c>
      <c r="N1099" s="44" t="s">
        <v>2688</v>
      </c>
      <c r="O1099" s="44" t="s">
        <v>3471</v>
      </c>
      <c r="P1099" s="44" t="s">
        <v>127</v>
      </c>
    </row>
    <row r="1100" spans="1:16">
      <c r="A1100" s="44" t="s">
        <v>1775</v>
      </c>
      <c r="B1100" s="44">
        <v>10</v>
      </c>
      <c r="C1100" s="44" t="s">
        <v>2596</v>
      </c>
      <c r="D1100" s="44" t="s">
        <v>5646</v>
      </c>
      <c r="E1100" s="44" t="s">
        <v>3595</v>
      </c>
      <c r="F1100" s="44" t="s">
        <v>1991</v>
      </c>
      <c r="G1100" s="44" t="s">
        <v>98</v>
      </c>
      <c r="H1100" s="44">
        <v>3</v>
      </c>
      <c r="I1100" s="44" t="s">
        <v>102</v>
      </c>
      <c r="J1100" s="44" t="s">
        <v>509</v>
      </c>
      <c r="K1100" s="44" t="s">
        <v>451</v>
      </c>
      <c r="L1100" s="44" t="s">
        <v>1742</v>
      </c>
      <c r="M1100" s="44" t="s">
        <v>14</v>
      </c>
      <c r="N1100" s="44" t="s">
        <v>2688</v>
      </c>
      <c r="O1100" s="44" t="s">
        <v>3098</v>
      </c>
      <c r="P1100" s="44" t="s">
        <v>127</v>
      </c>
    </row>
    <row r="1101" spans="1:16">
      <c r="A1101" s="44" t="s">
        <v>1775</v>
      </c>
      <c r="B1101" s="44">
        <v>9</v>
      </c>
      <c r="C1101" s="44" t="s">
        <v>7472</v>
      </c>
      <c r="D1101" s="44" t="s">
        <v>5646</v>
      </c>
      <c r="E1101" s="44" t="s">
        <v>3595</v>
      </c>
      <c r="F1101" s="44" t="s">
        <v>1991</v>
      </c>
      <c r="G1101" s="44" t="s">
        <v>98</v>
      </c>
      <c r="H1101" s="44">
        <v>4</v>
      </c>
      <c r="I1101" s="44" t="s">
        <v>12</v>
      </c>
      <c r="J1101" s="44" t="s">
        <v>575</v>
      </c>
      <c r="K1101" s="44" t="s">
        <v>556</v>
      </c>
      <c r="L1101" s="44" t="s">
        <v>1739</v>
      </c>
      <c r="M1101" s="44" t="s">
        <v>14</v>
      </c>
      <c r="N1101" s="44" t="s">
        <v>15</v>
      </c>
      <c r="O1101" s="44" t="s">
        <v>3098</v>
      </c>
      <c r="P1101" s="44" t="s">
        <v>127</v>
      </c>
    </row>
    <row r="1102" spans="1:16">
      <c r="A1102" s="44" t="s">
        <v>15</v>
      </c>
      <c r="B1102" s="44">
        <v>8</v>
      </c>
      <c r="C1102" s="44" t="s">
        <v>7473</v>
      </c>
      <c r="D1102" s="44" t="s">
        <v>5935</v>
      </c>
      <c r="E1102" s="44" t="s">
        <v>3009</v>
      </c>
      <c r="F1102" s="44" t="s">
        <v>2604</v>
      </c>
      <c r="G1102" s="44" t="s">
        <v>98</v>
      </c>
      <c r="H1102" s="44">
        <v>4</v>
      </c>
      <c r="I1102" s="44" t="s">
        <v>102</v>
      </c>
      <c r="J1102" s="44" t="s">
        <v>450</v>
      </c>
      <c r="K1102" s="44" t="s">
        <v>2510</v>
      </c>
      <c r="L1102" s="44" t="s">
        <v>1608</v>
      </c>
      <c r="M1102" s="44" t="s">
        <v>30</v>
      </c>
      <c r="N1102" s="44" t="s">
        <v>15</v>
      </c>
      <c r="O1102" s="44" t="s">
        <v>3471</v>
      </c>
      <c r="P1102" s="44" t="s">
        <v>65</v>
      </c>
    </row>
    <row r="1103" spans="1:16">
      <c r="A1103" s="44" t="s">
        <v>15</v>
      </c>
      <c r="B1103" s="44">
        <v>7</v>
      </c>
      <c r="C1103" s="44" t="s">
        <v>7474</v>
      </c>
      <c r="D1103" s="44" t="s">
        <v>5935</v>
      </c>
      <c r="E1103" s="44" t="s">
        <v>3009</v>
      </c>
      <c r="F1103" s="44" t="s">
        <v>2604</v>
      </c>
      <c r="G1103" s="44" t="s">
        <v>98</v>
      </c>
      <c r="H1103" s="44">
        <v>3</v>
      </c>
      <c r="I1103" s="44" t="s">
        <v>63</v>
      </c>
      <c r="J1103" s="44" t="s">
        <v>2302</v>
      </c>
      <c r="K1103" s="44" t="s">
        <v>2697</v>
      </c>
      <c r="L1103" s="44" t="s">
        <v>2698</v>
      </c>
      <c r="M1103" s="44" t="s">
        <v>30</v>
      </c>
      <c r="N1103" s="44" t="s">
        <v>15</v>
      </c>
      <c r="O1103" s="44" t="s">
        <v>3471</v>
      </c>
      <c r="P1103" s="44" t="s">
        <v>65</v>
      </c>
    </row>
    <row r="1104" spans="1:16">
      <c r="A1104" s="44" t="s">
        <v>15</v>
      </c>
      <c r="B1104" s="44">
        <v>6</v>
      </c>
      <c r="C1104" s="44" t="s">
        <v>7475</v>
      </c>
      <c r="D1104" s="44" t="s">
        <v>5885</v>
      </c>
      <c r="E1104" s="44" t="s">
        <v>2033</v>
      </c>
      <c r="F1104" s="44" t="s">
        <v>10</v>
      </c>
      <c r="G1104" s="44" t="s">
        <v>98</v>
      </c>
      <c r="H1104" s="44">
        <v>1.5</v>
      </c>
      <c r="I1104" s="44" t="s">
        <v>119</v>
      </c>
      <c r="J1104" s="44" t="s">
        <v>518</v>
      </c>
      <c r="K1104" s="44" t="s">
        <v>15</v>
      </c>
      <c r="L1104" s="44" t="s">
        <v>15</v>
      </c>
      <c r="M1104" s="44" t="s">
        <v>163</v>
      </c>
      <c r="N1104" s="44" t="s">
        <v>15</v>
      </c>
      <c r="O1104" s="44" t="s">
        <v>3470</v>
      </c>
      <c r="P1104" s="44" t="s">
        <v>17</v>
      </c>
    </row>
    <row r="1105" spans="1:16">
      <c r="A1105" s="44" t="s">
        <v>15</v>
      </c>
      <c r="B1105" s="44">
        <v>5</v>
      </c>
      <c r="C1105" s="44" t="s">
        <v>7476</v>
      </c>
      <c r="D1105" s="44" t="s">
        <v>5885</v>
      </c>
      <c r="E1105" s="44" t="s">
        <v>2608</v>
      </c>
      <c r="F1105" s="44" t="s">
        <v>10</v>
      </c>
      <c r="G1105" s="44" t="s">
        <v>98</v>
      </c>
      <c r="H1105" s="44">
        <v>1</v>
      </c>
      <c r="I1105" s="44" t="s">
        <v>12</v>
      </c>
      <c r="J1105" s="44" t="s">
        <v>509</v>
      </c>
      <c r="K1105" s="44" t="s">
        <v>15</v>
      </c>
      <c r="L1105" s="44" t="s">
        <v>15</v>
      </c>
      <c r="M1105" s="44" t="s">
        <v>21</v>
      </c>
      <c r="N1105" s="44" t="s">
        <v>15</v>
      </c>
      <c r="O1105" s="44" t="s">
        <v>3470</v>
      </c>
      <c r="P1105" s="44" t="s">
        <v>17</v>
      </c>
    </row>
    <row r="1106" spans="1:16">
      <c r="A1106" s="44" t="s">
        <v>15</v>
      </c>
      <c r="B1106" s="44">
        <v>4</v>
      </c>
      <c r="C1106" s="44" t="s">
        <v>7477</v>
      </c>
      <c r="D1106" s="44" t="s">
        <v>5885</v>
      </c>
      <c r="E1106" s="44" t="s">
        <v>2607</v>
      </c>
      <c r="F1106" s="44" t="s">
        <v>10</v>
      </c>
      <c r="G1106" s="44" t="s">
        <v>98</v>
      </c>
      <c r="H1106" s="44">
        <v>1</v>
      </c>
      <c r="I1106" s="44" t="s">
        <v>12</v>
      </c>
      <c r="J1106" s="44" t="s">
        <v>509</v>
      </c>
      <c r="K1106" s="44" t="s">
        <v>2605</v>
      </c>
      <c r="L1106" s="44" t="s">
        <v>63</v>
      </c>
      <c r="M1106" s="44" t="s">
        <v>21</v>
      </c>
      <c r="N1106" s="44" t="s">
        <v>15</v>
      </c>
      <c r="O1106" s="44" t="s">
        <v>3470</v>
      </c>
      <c r="P1106" s="44" t="s">
        <v>17</v>
      </c>
    </row>
    <row r="1107" spans="1:16">
      <c r="A1107" s="44" t="s">
        <v>15</v>
      </c>
      <c r="B1107" s="44">
        <v>3</v>
      </c>
      <c r="C1107" s="44" t="s">
        <v>7478</v>
      </c>
      <c r="D1107" s="44" t="s">
        <v>5886</v>
      </c>
      <c r="E1107" s="44" t="s">
        <v>2611</v>
      </c>
      <c r="F1107" s="44" t="s">
        <v>10</v>
      </c>
      <c r="G1107" s="44" t="s">
        <v>98</v>
      </c>
      <c r="H1107" s="44">
        <v>1</v>
      </c>
      <c r="I1107" s="44" t="s">
        <v>12</v>
      </c>
      <c r="J1107" s="44" t="s">
        <v>509</v>
      </c>
      <c r="K1107" s="44" t="s">
        <v>15</v>
      </c>
      <c r="L1107" s="44" t="s">
        <v>15</v>
      </c>
      <c r="M1107" s="44" t="s">
        <v>21</v>
      </c>
      <c r="N1107" s="44" t="s">
        <v>15</v>
      </c>
      <c r="O1107" s="44" t="s">
        <v>3470</v>
      </c>
      <c r="P1107" s="44" t="s">
        <v>17</v>
      </c>
    </row>
    <row r="1108" spans="1:16">
      <c r="A1108" s="44" t="s">
        <v>15</v>
      </c>
      <c r="B1108" s="44">
        <v>2</v>
      </c>
      <c r="C1108" s="44" t="s">
        <v>7479</v>
      </c>
      <c r="D1108" s="44" t="s">
        <v>5886</v>
      </c>
      <c r="E1108" s="44" t="s">
        <v>2610</v>
      </c>
      <c r="F1108" s="44" t="s">
        <v>10</v>
      </c>
      <c r="G1108" s="44" t="s">
        <v>98</v>
      </c>
      <c r="H1108" s="44">
        <v>0.4</v>
      </c>
      <c r="I1108" s="44" t="s">
        <v>119</v>
      </c>
      <c r="J1108" s="44" t="s">
        <v>518</v>
      </c>
      <c r="K1108" s="44" t="s">
        <v>15</v>
      </c>
      <c r="L1108" s="44" t="s">
        <v>15</v>
      </c>
      <c r="M1108" s="44" t="s">
        <v>21</v>
      </c>
      <c r="N1108" s="44" t="s">
        <v>15</v>
      </c>
      <c r="O1108" s="44" t="s">
        <v>3471</v>
      </c>
      <c r="P1108" s="44" t="s">
        <v>17</v>
      </c>
    </row>
    <row r="1109" spans="1:16">
      <c r="A1109" s="44" t="s">
        <v>15</v>
      </c>
      <c r="B1109" s="44">
        <v>1</v>
      </c>
      <c r="C1109" s="44" t="s">
        <v>7480</v>
      </c>
      <c r="D1109" s="44" t="s">
        <v>5887</v>
      </c>
      <c r="E1109" s="44" t="s">
        <v>2614</v>
      </c>
      <c r="F1109" s="44" t="s">
        <v>10</v>
      </c>
      <c r="G1109" s="44" t="s">
        <v>98</v>
      </c>
      <c r="H1109" s="44">
        <v>1</v>
      </c>
      <c r="I1109" s="44" t="s">
        <v>12</v>
      </c>
      <c r="J1109" s="44" t="s">
        <v>509</v>
      </c>
      <c r="K1109" s="44" t="s">
        <v>15</v>
      </c>
      <c r="L1109" s="44" t="s">
        <v>15</v>
      </c>
      <c r="M1109" s="44" t="s">
        <v>21</v>
      </c>
      <c r="N1109" s="44" t="s">
        <v>15</v>
      </c>
      <c r="O1109" s="44" t="s">
        <v>3470</v>
      </c>
      <c r="P1109" s="44" t="s">
        <v>17</v>
      </c>
    </row>
  </sheetData>
  <sheetProtection algorithmName="SHA-512" hashValue="n/FTVB3cLcS9FQahfwVEqvBLTmosbZ80AZZYj0DnRnQC9UOHhAQPjiHaUIkTMqnxlRvf0wds9LElgkLc8Hr6Jw==" saltValue="q05v85Bd4AWC33mI8TlqbQ==" spinCount="100000" sheet="1" objects="1" scenarios="1" formatColumns="0" autoFilter="0"/>
  <conditionalFormatting sqref="D6:P1109">
    <cfRule type="expression" dxfId="28" priority="80">
      <formula>AND($A6&lt;&gt;"--", SWITCH&lt;&gt;"OFF")</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3597D-3C37-48DE-A17E-60351AB9579A}">
  <sheetPr codeName="Sheet12">
    <tabColor theme="5" tint="0.79998168889431442"/>
  </sheetPr>
  <dimension ref="A1:O256"/>
  <sheetViews>
    <sheetView zoomScale="85" zoomScaleNormal="85" workbookViewId="0">
      <selection activeCell="B2" sqref="B2"/>
    </sheetView>
  </sheetViews>
  <sheetFormatPr defaultRowHeight="15"/>
  <cols>
    <col min="1" max="1" width="16.6640625" bestFit="1" customWidth="1"/>
    <col min="2" max="2" width="8.88671875" bestFit="1" customWidth="1"/>
    <col min="3" max="3" width="14" bestFit="1" customWidth="1"/>
    <col min="4" max="4" width="10.33203125" bestFit="1" customWidth="1"/>
    <col min="5" max="5" width="24.44140625" bestFit="1" customWidth="1"/>
    <col min="6" max="6" width="10.77734375" bestFit="1" customWidth="1"/>
    <col min="7" max="7" width="13.5546875" bestFit="1" customWidth="1"/>
    <col min="8" max="9" width="7.6640625" bestFit="1" customWidth="1"/>
    <col min="10" max="10" width="7.33203125" bestFit="1" customWidth="1"/>
    <col min="11" max="11" width="10.77734375" bestFit="1" customWidth="1"/>
    <col min="12" max="12" width="13.5546875" bestFit="1" customWidth="1"/>
    <col min="13" max="13" width="16.109375" bestFit="1" customWidth="1"/>
    <col min="14" max="14" width="8.33203125" bestFit="1" customWidth="1"/>
    <col min="15" max="15" width="7.6640625" bestFit="1" customWidth="1"/>
    <col min="16" max="16" width="16.6640625" bestFit="1" customWidth="1"/>
  </cols>
  <sheetData>
    <row r="1" spans="1:15" s="46" customFormat="1" ht="30" customHeight="1">
      <c r="A1" s="47" t="s">
        <v>5937</v>
      </c>
    </row>
    <row r="2" spans="1:15" s="46" customFormat="1" ht="30" customHeight="1">
      <c r="A2" s="47" t="s">
        <v>5938</v>
      </c>
    </row>
    <row r="3" spans="1:15" s="46" customFormat="1" ht="30" customHeight="1">
      <c r="A3" s="65">
        <f ca="1">COUNTA(INDIRECT("tbl_"&amp;A2&amp;"[Index]"))</f>
        <v>251</v>
      </c>
    </row>
    <row r="4" spans="1:15" ht="15" customHeight="1"/>
    <row r="5" spans="1:15">
      <c r="A5" s="44" t="s">
        <v>1595</v>
      </c>
      <c r="B5" s="44" t="s">
        <v>0</v>
      </c>
      <c r="C5" s="44" t="s">
        <v>9</v>
      </c>
      <c r="D5" s="44" t="s">
        <v>1</v>
      </c>
      <c r="E5" s="44" t="s">
        <v>107</v>
      </c>
      <c r="F5" s="44" t="s">
        <v>122</v>
      </c>
      <c r="G5" s="44" t="s">
        <v>99</v>
      </c>
      <c r="H5" s="44" t="s">
        <v>3</v>
      </c>
      <c r="I5" s="44" t="s">
        <v>4</v>
      </c>
      <c r="J5" s="44" t="s">
        <v>5</v>
      </c>
      <c r="K5" s="44" t="s">
        <v>1594</v>
      </c>
      <c r="L5" s="44" t="s">
        <v>6</v>
      </c>
      <c r="M5" s="44" t="s">
        <v>7</v>
      </c>
      <c r="N5" s="44" t="s">
        <v>3325</v>
      </c>
      <c r="O5" s="44" t="s">
        <v>8</v>
      </c>
    </row>
    <row r="6" spans="1:15">
      <c r="A6" s="44" t="s">
        <v>15</v>
      </c>
      <c r="B6" s="44">
        <v>251</v>
      </c>
      <c r="C6" s="44" t="s">
        <v>6732</v>
      </c>
      <c r="D6" s="44" t="s">
        <v>6733</v>
      </c>
      <c r="E6" s="44" t="s">
        <v>1317</v>
      </c>
      <c r="F6" s="44" t="s">
        <v>10</v>
      </c>
      <c r="G6" s="44">
        <v>9.15</v>
      </c>
      <c r="H6" s="44" t="s">
        <v>119</v>
      </c>
      <c r="I6" s="44" t="s">
        <v>142</v>
      </c>
      <c r="J6" s="44" t="s">
        <v>62</v>
      </c>
      <c r="K6" s="44" t="s">
        <v>15</v>
      </c>
      <c r="L6" s="44" t="s">
        <v>14</v>
      </c>
      <c r="M6" s="44" t="s">
        <v>15</v>
      </c>
      <c r="N6" s="44" t="s">
        <v>3470</v>
      </c>
      <c r="O6" s="44" t="s">
        <v>72</v>
      </c>
    </row>
    <row r="7" spans="1:15">
      <c r="A7" s="44" t="s">
        <v>15</v>
      </c>
      <c r="B7" s="44">
        <v>250</v>
      </c>
      <c r="C7" s="44" t="s">
        <v>6734</v>
      </c>
      <c r="D7" s="44" t="s">
        <v>6733</v>
      </c>
      <c r="E7" s="44" t="s">
        <v>6735</v>
      </c>
      <c r="F7" s="44" t="s">
        <v>10</v>
      </c>
      <c r="G7" s="44">
        <v>1</v>
      </c>
      <c r="H7" s="44" t="s">
        <v>1656</v>
      </c>
      <c r="I7" s="44" t="s">
        <v>637</v>
      </c>
      <c r="J7" s="44" t="s">
        <v>15</v>
      </c>
      <c r="K7" s="44" t="s">
        <v>15</v>
      </c>
      <c r="L7" s="44" t="s">
        <v>14</v>
      </c>
      <c r="M7" s="44" t="s">
        <v>15</v>
      </c>
      <c r="N7" s="44" t="s">
        <v>3470</v>
      </c>
      <c r="O7" s="44" t="s">
        <v>94</v>
      </c>
    </row>
    <row r="8" spans="1:15">
      <c r="A8" s="44" t="s">
        <v>15</v>
      </c>
      <c r="B8" s="44">
        <v>249</v>
      </c>
      <c r="C8" s="44" t="s">
        <v>6739</v>
      </c>
      <c r="D8" s="44" t="s">
        <v>6727</v>
      </c>
      <c r="E8" s="44" t="s">
        <v>6120</v>
      </c>
      <c r="F8" s="44" t="s">
        <v>10</v>
      </c>
      <c r="G8" s="44">
        <v>3.04</v>
      </c>
      <c r="H8" s="44" t="s">
        <v>1652</v>
      </c>
      <c r="I8" s="44" t="s">
        <v>318</v>
      </c>
      <c r="J8" s="44" t="s">
        <v>15</v>
      </c>
      <c r="K8" s="44" t="s">
        <v>15</v>
      </c>
      <c r="L8" s="44" t="s">
        <v>14</v>
      </c>
      <c r="M8" s="44" t="s">
        <v>15</v>
      </c>
      <c r="N8" s="44" t="s">
        <v>3470</v>
      </c>
      <c r="O8" s="44" t="s">
        <v>56</v>
      </c>
    </row>
    <row r="9" spans="1:15">
      <c r="A9" s="44" t="s">
        <v>15</v>
      </c>
      <c r="B9" s="44">
        <v>248</v>
      </c>
      <c r="C9" s="44" t="s">
        <v>6740</v>
      </c>
      <c r="D9" s="44" t="s">
        <v>6727</v>
      </c>
      <c r="E9" s="44" t="s">
        <v>6741</v>
      </c>
      <c r="F9" s="44" t="s">
        <v>10</v>
      </c>
      <c r="G9" s="44">
        <v>2.5</v>
      </c>
      <c r="H9" s="44" t="s">
        <v>12</v>
      </c>
      <c r="I9" s="44" t="s">
        <v>815</v>
      </c>
      <c r="J9" s="44" t="s">
        <v>15</v>
      </c>
      <c r="K9" s="44" t="s">
        <v>15</v>
      </c>
      <c r="L9" s="44" t="s">
        <v>21</v>
      </c>
      <c r="M9" s="44" t="s">
        <v>15</v>
      </c>
      <c r="N9" s="44" t="s">
        <v>3470</v>
      </c>
      <c r="O9" s="44" t="s">
        <v>50</v>
      </c>
    </row>
    <row r="10" spans="1:15">
      <c r="A10" s="44" t="s">
        <v>15</v>
      </c>
      <c r="B10" s="44">
        <v>247</v>
      </c>
      <c r="C10" s="44" t="s">
        <v>6726</v>
      </c>
      <c r="D10" s="44" t="s">
        <v>6727</v>
      </c>
      <c r="E10" s="44" t="s">
        <v>5304</v>
      </c>
      <c r="F10" s="44" t="s">
        <v>104</v>
      </c>
      <c r="G10" s="44">
        <v>7.5</v>
      </c>
      <c r="H10" s="44" t="s">
        <v>12</v>
      </c>
      <c r="I10" s="44" t="s">
        <v>395</v>
      </c>
      <c r="J10" s="44" t="s">
        <v>25</v>
      </c>
      <c r="K10" s="44">
        <v>65</v>
      </c>
      <c r="L10" s="44" t="s">
        <v>14</v>
      </c>
      <c r="M10" s="44" t="s">
        <v>5469</v>
      </c>
      <c r="N10" s="44" t="s">
        <v>3470</v>
      </c>
      <c r="O10" s="44" t="s">
        <v>22</v>
      </c>
    </row>
    <row r="11" spans="1:15">
      <c r="A11" s="44" t="s">
        <v>1599</v>
      </c>
      <c r="B11" s="44">
        <v>246</v>
      </c>
      <c r="C11" s="44" t="s">
        <v>6742</v>
      </c>
      <c r="D11" s="44" t="s">
        <v>6727</v>
      </c>
      <c r="E11" s="44" t="s">
        <v>6743</v>
      </c>
      <c r="F11" s="44" t="s">
        <v>10</v>
      </c>
      <c r="G11" s="44">
        <v>6.5</v>
      </c>
      <c r="H11" s="44" t="s">
        <v>12</v>
      </c>
      <c r="I11" s="44" t="s">
        <v>34</v>
      </c>
      <c r="J11" s="44" t="s">
        <v>52</v>
      </c>
      <c r="K11" s="44">
        <v>90</v>
      </c>
      <c r="L11" s="44" t="s">
        <v>30</v>
      </c>
      <c r="M11" s="44" t="s">
        <v>15</v>
      </c>
      <c r="N11" s="44" t="s">
        <v>3470</v>
      </c>
      <c r="O11" s="44" t="s">
        <v>72</v>
      </c>
    </row>
    <row r="12" spans="1:15">
      <c r="A12" s="44" t="s">
        <v>15</v>
      </c>
      <c r="B12" s="44">
        <v>245</v>
      </c>
      <c r="C12" s="44" t="s">
        <v>6748</v>
      </c>
      <c r="D12" s="44" t="s">
        <v>6745</v>
      </c>
      <c r="E12" s="44" t="s">
        <v>5141</v>
      </c>
      <c r="F12" s="44" t="s">
        <v>10</v>
      </c>
      <c r="G12" s="44">
        <v>4.524</v>
      </c>
      <c r="H12" s="44" t="s">
        <v>135</v>
      </c>
      <c r="I12" s="44" t="s">
        <v>302</v>
      </c>
      <c r="J12" s="44" t="s">
        <v>15</v>
      </c>
      <c r="K12" s="44" t="s">
        <v>15</v>
      </c>
      <c r="L12" s="44" t="s">
        <v>14</v>
      </c>
      <c r="M12" s="44" t="s">
        <v>15</v>
      </c>
      <c r="N12" s="44" t="s">
        <v>3470</v>
      </c>
      <c r="O12" s="44" t="s">
        <v>33</v>
      </c>
    </row>
    <row r="13" spans="1:15">
      <c r="A13" s="44" t="s">
        <v>15</v>
      </c>
      <c r="B13" s="44">
        <v>244</v>
      </c>
      <c r="C13" s="44" t="s">
        <v>6749</v>
      </c>
      <c r="D13" s="44" t="s">
        <v>6745</v>
      </c>
      <c r="E13" s="44" t="s">
        <v>6750</v>
      </c>
      <c r="F13" s="44" t="s">
        <v>10</v>
      </c>
      <c r="G13" s="44">
        <v>4</v>
      </c>
      <c r="H13" s="44" t="s">
        <v>135</v>
      </c>
      <c r="I13" s="44" t="s">
        <v>1388</v>
      </c>
      <c r="J13" s="44" t="s">
        <v>15</v>
      </c>
      <c r="K13" s="44" t="s">
        <v>15</v>
      </c>
      <c r="L13" s="44" t="s">
        <v>14</v>
      </c>
      <c r="M13" s="44" t="s">
        <v>15</v>
      </c>
      <c r="N13" s="44" t="s">
        <v>3470</v>
      </c>
      <c r="O13" s="44" t="s">
        <v>56</v>
      </c>
    </row>
    <row r="14" spans="1:15">
      <c r="A14" s="44" t="s">
        <v>15</v>
      </c>
      <c r="B14" s="44">
        <v>243</v>
      </c>
      <c r="C14" s="44" t="s">
        <v>6754</v>
      </c>
      <c r="D14" s="44" t="s">
        <v>6730</v>
      </c>
      <c r="E14" s="44" t="s">
        <v>6755</v>
      </c>
      <c r="F14" s="44" t="s">
        <v>10</v>
      </c>
      <c r="G14" s="44">
        <v>3.16</v>
      </c>
      <c r="H14" s="44" t="s">
        <v>12</v>
      </c>
      <c r="I14" s="44" t="s">
        <v>6405</v>
      </c>
      <c r="J14" s="44" t="s">
        <v>15</v>
      </c>
      <c r="K14" s="44" t="s">
        <v>15</v>
      </c>
      <c r="L14" s="44" t="s">
        <v>21</v>
      </c>
      <c r="M14" s="44" t="s">
        <v>15</v>
      </c>
      <c r="N14" s="44" t="s">
        <v>3470</v>
      </c>
      <c r="O14" s="44" t="s">
        <v>22</v>
      </c>
    </row>
    <row r="15" spans="1:15">
      <c r="A15" s="44" t="s">
        <v>15</v>
      </c>
      <c r="B15" s="44">
        <v>242</v>
      </c>
      <c r="C15" s="44" t="s">
        <v>6756</v>
      </c>
      <c r="D15" s="44" t="s">
        <v>6730</v>
      </c>
      <c r="E15" s="44" t="s">
        <v>6121</v>
      </c>
      <c r="F15" s="44" t="s">
        <v>10</v>
      </c>
      <c r="G15" s="44">
        <v>8.15</v>
      </c>
      <c r="H15" s="44" t="s">
        <v>12</v>
      </c>
      <c r="I15" s="44" t="s">
        <v>302</v>
      </c>
      <c r="J15" s="44" t="s">
        <v>15</v>
      </c>
      <c r="K15" s="44" t="s">
        <v>15</v>
      </c>
      <c r="L15" s="44" t="s">
        <v>14</v>
      </c>
      <c r="M15" s="44" t="s">
        <v>15</v>
      </c>
      <c r="N15" s="44" t="s">
        <v>3470</v>
      </c>
      <c r="O15" s="44" t="s">
        <v>94</v>
      </c>
    </row>
    <row r="16" spans="1:15">
      <c r="A16" s="44" t="s">
        <v>1775</v>
      </c>
      <c r="B16" s="44">
        <v>241</v>
      </c>
      <c r="C16" s="44" t="s">
        <v>6729</v>
      </c>
      <c r="D16" s="44" t="s">
        <v>6730</v>
      </c>
      <c r="E16" s="44" t="s">
        <v>3577</v>
      </c>
      <c r="F16" s="44" t="s">
        <v>125</v>
      </c>
      <c r="G16" s="44">
        <v>30</v>
      </c>
      <c r="H16" s="44" t="s">
        <v>135</v>
      </c>
      <c r="I16" s="44" t="s">
        <v>931</v>
      </c>
      <c r="J16" s="44" t="s">
        <v>1719</v>
      </c>
      <c r="K16" s="44">
        <v>37</v>
      </c>
      <c r="L16" s="44" t="s">
        <v>14</v>
      </c>
      <c r="M16" s="44" t="s">
        <v>2688</v>
      </c>
      <c r="N16" s="44" t="s">
        <v>3098</v>
      </c>
      <c r="O16" s="44" t="s">
        <v>127</v>
      </c>
    </row>
    <row r="17" spans="1:15">
      <c r="A17" s="44" t="s">
        <v>15</v>
      </c>
      <c r="B17" s="44">
        <v>240</v>
      </c>
      <c r="C17" s="44" t="s">
        <v>6760</v>
      </c>
      <c r="D17" s="44" t="s">
        <v>6759</v>
      </c>
      <c r="E17" s="44" t="s">
        <v>6761</v>
      </c>
      <c r="F17" s="44" t="s">
        <v>10</v>
      </c>
      <c r="G17" s="44">
        <v>2.0699999999999998</v>
      </c>
      <c r="H17" s="44" t="s">
        <v>12</v>
      </c>
      <c r="I17" s="44" t="s">
        <v>36</v>
      </c>
      <c r="J17" s="44" t="s">
        <v>15</v>
      </c>
      <c r="K17" s="44" t="s">
        <v>15</v>
      </c>
      <c r="L17" s="44" t="s">
        <v>21</v>
      </c>
      <c r="M17" s="44" t="s">
        <v>15</v>
      </c>
      <c r="N17" s="44" t="s">
        <v>3470</v>
      </c>
      <c r="O17" s="44" t="s">
        <v>56</v>
      </c>
    </row>
    <row r="18" spans="1:15">
      <c r="A18" s="44" t="s">
        <v>15</v>
      </c>
      <c r="B18" s="44">
        <v>239</v>
      </c>
      <c r="C18" s="44" t="s">
        <v>6762</v>
      </c>
      <c r="D18" s="44" t="s">
        <v>6668</v>
      </c>
      <c r="E18" s="44" t="s">
        <v>5998</v>
      </c>
      <c r="F18" s="44" t="s">
        <v>10</v>
      </c>
      <c r="G18" s="44">
        <v>4</v>
      </c>
      <c r="H18" s="44" t="s">
        <v>12</v>
      </c>
      <c r="I18" s="44" t="s">
        <v>302</v>
      </c>
      <c r="J18" s="44" t="s">
        <v>15</v>
      </c>
      <c r="K18" s="44" t="s">
        <v>15</v>
      </c>
      <c r="L18" s="44" t="s">
        <v>14</v>
      </c>
      <c r="M18" s="44" t="s">
        <v>15</v>
      </c>
      <c r="N18" s="44" t="s">
        <v>3470</v>
      </c>
      <c r="O18" s="44" t="s">
        <v>56</v>
      </c>
    </row>
    <row r="19" spans="1:15">
      <c r="A19" s="44" t="s">
        <v>5210</v>
      </c>
      <c r="B19" s="44">
        <v>238</v>
      </c>
      <c r="C19" s="44" t="s">
        <v>6653</v>
      </c>
      <c r="D19" s="44" t="s">
        <v>6668</v>
      </c>
      <c r="E19" s="44" t="s">
        <v>6652</v>
      </c>
      <c r="F19" s="44" t="s">
        <v>10</v>
      </c>
      <c r="G19" s="44">
        <v>3.8</v>
      </c>
      <c r="H19" s="44" t="s">
        <v>1713</v>
      </c>
      <c r="I19" s="44" t="s">
        <v>826</v>
      </c>
      <c r="J19" s="44" t="s">
        <v>580</v>
      </c>
      <c r="K19" s="44">
        <v>40</v>
      </c>
      <c r="L19" s="44" t="s">
        <v>21</v>
      </c>
      <c r="M19" s="44" t="s">
        <v>6655</v>
      </c>
      <c r="N19" s="44" t="s">
        <v>3470</v>
      </c>
      <c r="O19" s="44" t="s">
        <v>97</v>
      </c>
    </row>
    <row r="20" spans="1:15">
      <c r="A20" s="44" t="s">
        <v>5210</v>
      </c>
      <c r="B20" s="44">
        <v>237</v>
      </c>
      <c r="C20" s="44" t="s">
        <v>6658</v>
      </c>
      <c r="D20" s="44" t="s">
        <v>6668</v>
      </c>
      <c r="E20" s="44" t="s">
        <v>6657</v>
      </c>
      <c r="F20" s="44" t="s">
        <v>10</v>
      </c>
      <c r="G20" s="44">
        <v>2.6</v>
      </c>
      <c r="H20" s="44" t="s">
        <v>12</v>
      </c>
      <c r="I20" s="44" t="s">
        <v>154</v>
      </c>
      <c r="J20" s="44" t="s">
        <v>44</v>
      </c>
      <c r="K20" s="44">
        <v>40</v>
      </c>
      <c r="L20" s="44" t="s">
        <v>21</v>
      </c>
      <c r="M20" s="44" t="s">
        <v>6655</v>
      </c>
      <c r="N20" s="44" t="s">
        <v>3470</v>
      </c>
      <c r="O20" s="44" t="s">
        <v>97</v>
      </c>
    </row>
    <row r="21" spans="1:15">
      <c r="A21" s="44" t="s">
        <v>15</v>
      </c>
      <c r="B21" s="44">
        <v>236</v>
      </c>
      <c r="C21" s="44" t="s">
        <v>6666</v>
      </c>
      <c r="D21" s="44" t="s">
        <v>6664</v>
      </c>
      <c r="E21" s="44" t="s">
        <v>6665</v>
      </c>
      <c r="F21" s="44" t="s">
        <v>10</v>
      </c>
      <c r="G21" s="44">
        <v>14.2</v>
      </c>
      <c r="H21" s="44" t="s">
        <v>12</v>
      </c>
      <c r="I21" s="44" t="s">
        <v>59</v>
      </c>
      <c r="J21" s="44" t="s">
        <v>62</v>
      </c>
      <c r="K21" s="44">
        <v>35</v>
      </c>
      <c r="L21" s="44" t="s">
        <v>14</v>
      </c>
      <c r="M21" s="44" t="s">
        <v>2688</v>
      </c>
      <c r="N21" s="44" t="s">
        <v>3470</v>
      </c>
      <c r="O21" s="44" t="s">
        <v>65</v>
      </c>
    </row>
    <row r="22" spans="1:15">
      <c r="A22" s="44" t="s">
        <v>15</v>
      </c>
      <c r="B22" s="44">
        <v>235</v>
      </c>
      <c r="C22" s="44" t="s">
        <v>6756</v>
      </c>
      <c r="D22" s="44" t="s">
        <v>6664</v>
      </c>
      <c r="E22" s="44" t="s">
        <v>5282</v>
      </c>
      <c r="F22" s="44" t="s">
        <v>10</v>
      </c>
      <c r="G22" s="44">
        <v>8.15</v>
      </c>
      <c r="H22" s="44" t="s">
        <v>12</v>
      </c>
      <c r="I22" s="44" t="s">
        <v>302</v>
      </c>
      <c r="J22" s="44" t="s">
        <v>15</v>
      </c>
      <c r="K22" s="44" t="s">
        <v>15</v>
      </c>
      <c r="L22" s="44" t="s">
        <v>14</v>
      </c>
      <c r="M22" s="44" t="s">
        <v>15</v>
      </c>
      <c r="N22" s="44" t="s">
        <v>3470</v>
      </c>
      <c r="O22" s="44" t="s">
        <v>94</v>
      </c>
    </row>
    <row r="23" spans="1:15">
      <c r="A23" s="44" t="s">
        <v>15</v>
      </c>
      <c r="B23" s="44">
        <v>234</v>
      </c>
      <c r="C23" s="44" t="s">
        <v>6763</v>
      </c>
      <c r="D23" s="44" t="s">
        <v>6664</v>
      </c>
      <c r="E23" s="44" t="s">
        <v>6670</v>
      </c>
      <c r="F23" s="44" t="s">
        <v>10</v>
      </c>
      <c r="G23" s="44">
        <v>10</v>
      </c>
      <c r="H23" s="44" t="s">
        <v>12</v>
      </c>
      <c r="I23" s="44" t="s">
        <v>154</v>
      </c>
      <c r="J23" s="44" t="s">
        <v>44</v>
      </c>
      <c r="K23" s="44">
        <v>40</v>
      </c>
      <c r="L23" s="44" t="s">
        <v>14</v>
      </c>
      <c r="M23" s="44" t="s">
        <v>15</v>
      </c>
      <c r="N23" s="44" t="s">
        <v>3470</v>
      </c>
      <c r="O23" s="44" t="s">
        <v>17</v>
      </c>
    </row>
    <row r="24" spans="1:15">
      <c r="A24" s="44" t="s">
        <v>15</v>
      </c>
      <c r="B24" s="44">
        <v>233</v>
      </c>
      <c r="C24" s="44" t="s">
        <v>6766</v>
      </c>
      <c r="D24" s="44" t="s">
        <v>6671</v>
      </c>
      <c r="E24" s="44" t="s">
        <v>3495</v>
      </c>
      <c r="F24" s="44" t="s">
        <v>10</v>
      </c>
      <c r="G24" s="44">
        <v>12.6</v>
      </c>
      <c r="H24" s="44" t="s">
        <v>12</v>
      </c>
      <c r="I24" s="44" t="s">
        <v>34</v>
      </c>
      <c r="J24" s="44" t="s">
        <v>62</v>
      </c>
      <c r="K24" s="44">
        <v>10</v>
      </c>
      <c r="L24" s="44" t="s">
        <v>14</v>
      </c>
      <c r="M24" s="44" t="s">
        <v>15</v>
      </c>
      <c r="N24" s="44" t="s">
        <v>3470</v>
      </c>
      <c r="O24" s="44" t="s">
        <v>33</v>
      </c>
    </row>
    <row r="25" spans="1:15">
      <c r="A25" s="44" t="s">
        <v>15</v>
      </c>
      <c r="B25" s="44">
        <v>232</v>
      </c>
      <c r="C25" s="44" t="s">
        <v>6768</v>
      </c>
      <c r="D25" s="44" t="s">
        <v>6403</v>
      </c>
      <c r="E25" s="44" t="s">
        <v>6404</v>
      </c>
      <c r="F25" s="44" t="s">
        <v>10</v>
      </c>
      <c r="G25" s="44">
        <v>4.5</v>
      </c>
      <c r="H25" s="44" t="s">
        <v>12</v>
      </c>
      <c r="I25" s="44" t="s">
        <v>6405</v>
      </c>
      <c r="J25" s="44" t="s">
        <v>25</v>
      </c>
      <c r="K25" s="44" t="s">
        <v>15</v>
      </c>
      <c r="L25" s="44" t="s">
        <v>163</v>
      </c>
      <c r="M25" s="44" t="s">
        <v>15</v>
      </c>
      <c r="N25" s="44" t="s">
        <v>3470</v>
      </c>
      <c r="O25" s="44" t="s">
        <v>56</v>
      </c>
    </row>
    <row r="26" spans="1:15">
      <c r="A26" s="44" t="s">
        <v>15</v>
      </c>
      <c r="B26" s="44">
        <v>231</v>
      </c>
      <c r="C26" s="44" t="s">
        <v>6769</v>
      </c>
      <c r="D26" s="44" t="s">
        <v>6406</v>
      </c>
      <c r="E26" s="44" t="s">
        <v>6407</v>
      </c>
      <c r="F26" s="44" t="s">
        <v>10</v>
      </c>
      <c r="G26" s="44">
        <v>2</v>
      </c>
      <c r="H26" s="44" t="s">
        <v>12</v>
      </c>
      <c r="I26" s="44" t="s">
        <v>27</v>
      </c>
      <c r="J26" s="44" t="s">
        <v>15</v>
      </c>
      <c r="K26" s="44" t="s">
        <v>15</v>
      </c>
      <c r="L26" s="44" t="s">
        <v>21</v>
      </c>
      <c r="M26" s="44" t="s">
        <v>15</v>
      </c>
      <c r="N26" s="44" t="s">
        <v>3470</v>
      </c>
      <c r="O26" s="44" t="s">
        <v>33</v>
      </c>
    </row>
    <row r="27" spans="1:15">
      <c r="A27" s="44" t="s">
        <v>1775</v>
      </c>
      <c r="B27" s="44">
        <v>230</v>
      </c>
      <c r="C27" s="44" t="s">
        <v>6770</v>
      </c>
      <c r="D27" s="44" t="s">
        <v>6406</v>
      </c>
      <c r="E27" s="44" t="s">
        <v>1774</v>
      </c>
      <c r="F27" s="44" t="s">
        <v>1631</v>
      </c>
      <c r="G27" s="44">
        <v>35</v>
      </c>
      <c r="H27" s="44" t="s">
        <v>12</v>
      </c>
      <c r="I27" s="44" t="s">
        <v>158</v>
      </c>
      <c r="J27" s="44" t="s">
        <v>271</v>
      </c>
      <c r="K27" s="44">
        <v>30</v>
      </c>
      <c r="L27" s="44" t="s">
        <v>30</v>
      </c>
      <c r="M27" s="44" t="s">
        <v>6672</v>
      </c>
      <c r="N27" s="44" t="s">
        <v>3098</v>
      </c>
      <c r="O27" s="44" t="s">
        <v>35</v>
      </c>
    </row>
    <row r="28" spans="1:15">
      <c r="A28" s="44" t="s">
        <v>15</v>
      </c>
      <c r="B28" s="44">
        <v>229</v>
      </c>
      <c r="C28" s="44" t="s">
        <v>6771</v>
      </c>
      <c r="D28" s="44" t="s">
        <v>6409</v>
      </c>
      <c r="E28" s="44" t="s">
        <v>2451</v>
      </c>
      <c r="F28" s="44" t="s">
        <v>10</v>
      </c>
      <c r="G28" s="44">
        <v>8.5</v>
      </c>
      <c r="H28" s="44" t="s">
        <v>12</v>
      </c>
      <c r="I28" s="44" t="s">
        <v>116</v>
      </c>
      <c r="J28" s="44" t="s">
        <v>62</v>
      </c>
      <c r="K28" s="44">
        <v>15</v>
      </c>
      <c r="L28" s="44" t="s">
        <v>21</v>
      </c>
      <c r="M28" s="44" t="s">
        <v>15</v>
      </c>
      <c r="N28" s="44" t="s">
        <v>3470</v>
      </c>
      <c r="O28" s="44" t="s">
        <v>22</v>
      </c>
    </row>
    <row r="29" spans="1:15">
      <c r="A29" s="44" t="s">
        <v>1599</v>
      </c>
      <c r="B29" s="44">
        <v>228</v>
      </c>
      <c r="C29" s="44" t="s">
        <v>6267</v>
      </c>
      <c r="D29" s="44" t="s">
        <v>6276</v>
      </c>
      <c r="E29" s="44" t="s">
        <v>6263</v>
      </c>
      <c r="F29" s="44" t="s">
        <v>10</v>
      </c>
      <c r="G29" s="44">
        <v>4</v>
      </c>
      <c r="H29" s="44" t="s">
        <v>1713</v>
      </c>
      <c r="I29" s="44" t="s">
        <v>36</v>
      </c>
      <c r="J29" s="44" t="s">
        <v>143</v>
      </c>
      <c r="K29" s="44">
        <v>9.9</v>
      </c>
      <c r="L29" s="44" t="s">
        <v>21</v>
      </c>
      <c r="M29" s="44" t="s">
        <v>15</v>
      </c>
      <c r="N29" s="44" t="s">
        <v>3470</v>
      </c>
      <c r="O29" s="44" t="s">
        <v>22</v>
      </c>
    </row>
    <row r="30" spans="1:15">
      <c r="A30" s="44" t="s">
        <v>15</v>
      </c>
      <c r="B30" s="44">
        <v>227</v>
      </c>
      <c r="C30" s="44" t="s">
        <v>6775</v>
      </c>
      <c r="D30" s="44" t="s">
        <v>6277</v>
      </c>
      <c r="E30" s="44" t="s">
        <v>5240</v>
      </c>
      <c r="F30" s="44" t="s">
        <v>10</v>
      </c>
      <c r="G30" s="44">
        <v>4.5999999999999996</v>
      </c>
      <c r="H30" s="44" t="s">
        <v>12</v>
      </c>
      <c r="I30" s="44" t="s">
        <v>158</v>
      </c>
      <c r="J30" s="44" t="s">
        <v>1006</v>
      </c>
      <c r="K30" s="44">
        <v>40</v>
      </c>
      <c r="L30" s="44" t="s">
        <v>70</v>
      </c>
      <c r="M30" s="44" t="s">
        <v>15</v>
      </c>
      <c r="N30" s="44" t="s">
        <v>3470</v>
      </c>
      <c r="O30" s="44" t="s">
        <v>56</v>
      </c>
    </row>
    <row r="31" spans="1:15">
      <c r="A31" s="44" t="s">
        <v>15</v>
      </c>
      <c r="B31" s="44">
        <v>226</v>
      </c>
      <c r="C31" s="44" t="s">
        <v>6776</v>
      </c>
      <c r="D31" s="44" t="s">
        <v>6278</v>
      </c>
      <c r="E31" s="44" t="s">
        <v>6279</v>
      </c>
      <c r="F31" s="44" t="s">
        <v>10</v>
      </c>
      <c r="G31" s="44">
        <v>1.1100000000000001</v>
      </c>
      <c r="H31" s="44" t="s">
        <v>12</v>
      </c>
      <c r="I31" s="44" t="s">
        <v>46</v>
      </c>
      <c r="J31" s="44" t="s">
        <v>15</v>
      </c>
      <c r="K31" s="44" t="s">
        <v>15</v>
      </c>
      <c r="L31" s="44" t="s">
        <v>163</v>
      </c>
      <c r="M31" s="44" t="s">
        <v>15</v>
      </c>
      <c r="N31" s="44" t="s">
        <v>3470</v>
      </c>
      <c r="O31" s="44" t="s">
        <v>26</v>
      </c>
    </row>
    <row r="32" spans="1:15">
      <c r="A32" s="44" t="s">
        <v>15</v>
      </c>
      <c r="B32" s="44">
        <v>225</v>
      </c>
      <c r="C32" s="44" t="s">
        <v>6777</v>
      </c>
      <c r="D32" s="44" t="s">
        <v>6278</v>
      </c>
      <c r="E32" s="44" t="s">
        <v>6280</v>
      </c>
      <c r="F32" s="44" t="s">
        <v>10</v>
      </c>
      <c r="G32" s="44">
        <v>1.895</v>
      </c>
      <c r="H32" s="44" t="s">
        <v>12</v>
      </c>
      <c r="I32" s="44" t="s">
        <v>815</v>
      </c>
      <c r="J32" s="44" t="s">
        <v>1006</v>
      </c>
      <c r="K32" s="44">
        <v>20</v>
      </c>
      <c r="L32" s="44" t="s">
        <v>21</v>
      </c>
      <c r="M32" s="44" t="s">
        <v>15</v>
      </c>
      <c r="N32" s="44" t="s">
        <v>3470</v>
      </c>
      <c r="O32" s="44" t="s">
        <v>17</v>
      </c>
    </row>
    <row r="33" spans="1:15">
      <c r="A33" s="44" t="s">
        <v>15</v>
      </c>
      <c r="B33" s="44">
        <v>224</v>
      </c>
      <c r="C33" s="44" t="s">
        <v>6778</v>
      </c>
      <c r="D33" s="44" t="s">
        <v>6278</v>
      </c>
      <c r="E33" s="44" t="s">
        <v>6281</v>
      </c>
      <c r="F33" s="44" t="s">
        <v>10</v>
      </c>
      <c r="G33" s="44">
        <v>5.3</v>
      </c>
      <c r="H33" s="44" t="s">
        <v>12</v>
      </c>
      <c r="I33" s="44" t="s">
        <v>815</v>
      </c>
      <c r="J33" s="44" t="s">
        <v>580</v>
      </c>
      <c r="K33" s="44">
        <v>30</v>
      </c>
      <c r="L33" s="44" t="s">
        <v>21</v>
      </c>
      <c r="M33" s="44" t="s">
        <v>15</v>
      </c>
      <c r="N33" s="44" t="s">
        <v>3470</v>
      </c>
      <c r="O33" s="44" t="s">
        <v>103</v>
      </c>
    </row>
    <row r="34" spans="1:15">
      <c r="A34" s="44" t="s">
        <v>15</v>
      </c>
      <c r="B34" s="44">
        <v>223</v>
      </c>
      <c r="C34" s="44" t="s">
        <v>6779</v>
      </c>
      <c r="D34" s="44" t="s">
        <v>6114</v>
      </c>
      <c r="E34" s="44" t="s">
        <v>6115</v>
      </c>
      <c r="F34" s="44" t="s">
        <v>10</v>
      </c>
      <c r="G34" s="44">
        <v>1.1000000000000001</v>
      </c>
      <c r="H34" s="44" t="s">
        <v>1656</v>
      </c>
      <c r="I34" s="44" t="s">
        <v>637</v>
      </c>
      <c r="J34" s="44" t="s">
        <v>15</v>
      </c>
      <c r="K34" s="44" t="s">
        <v>15</v>
      </c>
      <c r="L34" s="44" t="s">
        <v>14</v>
      </c>
      <c r="M34" s="44" t="s">
        <v>15</v>
      </c>
      <c r="N34" s="44" t="s">
        <v>3470</v>
      </c>
      <c r="O34" s="44" t="s">
        <v>94</v>
      </c>
    </row>
    <row r="35" spans="1:15">
      <c r="A35" s="44" t="s">
        <v>15</v>
      </c>
      <c r="B35" s="44">
        <v>222</v>
      </c>
      <c r="C35" s="44" t="s">
        <v>6780</v>
      </c>
      <c r="D35" s="44" t="s">
        <v>6114</v>
      </c>
      <c r="E35" s="44" t="s">
        <v>6282</v>
      </c>
      <c r="F35" s="44" t="s">
        <v>10</v>
      </c>
      <c r="G35" s="44">
        <v>1.5</v>
      </c>
      <c r="H35" s="44" t="s">
        <v>135</v>
      </c>
      <c r="I35" s="44" t="s">
        <v>880</v>
      </c>
      <c r="J35" s="44" t="s">
        <v>15</v>
      </c>
      <c r="K35" s="44" t="s">
        <v>15</v>
      </c>
      <c r="L35" s="44" t="s">
        <v>14</v>
      </c>
      <c r="M35" s="44" t="s">
        <v>15</v>
      </c>
      <c r="N35" s="44" t="s">
        <v>3470</v>
      </c>
      <c r="O35" s="44" t="s">
        <v>94</v>
      </c>
    </row>
    <row r="36" spans="1:15">
      <c r="A36" s="44" t="s">
        <v>15</v>
      </c>
      <c r="B36" s="44">
        <v>221</v>
      </c>
      <c r="C36" s="44" t="s">
        <v>6781</v>
      </c>
      <c r="D36" s="44" t="s">
        <v>6114</v>
      </c>
      <c r="E36" s="44" t="s">
        <v>5217</v>
      </c>
      <c r="F36" s="44" t="s">
        <v>10</v>
      </c>
      <c r="G36" s="44">
        <v>2.98</v>
      </c>
      <c r="H36" s="44" t="s">
        <v>12</v>
      </c>
      <c r="I36" s="44" t="s">
        <v>5219</v>
      </c>
      <c r="J36" s="44" t="s">
        <v>15</v>
      </c>
      <c r="K36" s="44" t="s">
        <v>15</v>
      </c>
      <c r="L36" s="44" t="s">
        <v>30</v>
      </c>
      <c r="M36" s="44" t="s">
        <v>15</v>
      </c>
      <c r="N36" s="44" t="s">
        <v>3470</v>
      </c>
      <c r="O36" s="44" t="s">
        <v>56</v>
      </c>
    </row>
    <row r="37" spans="1:15">
      <c r="A37" s="44" t="s">
        <v>15</v>
      </c>
      <c r="B37" s="44">
        <v>220</v>
      </c>
      <c r="C37" s="44" t="s">
        <v>6782</v>
      </c>
      <c r="D37" s="44" t="s">
        <v>6116</v>
      </c>
      <c r="E37" s="44" t="s">
        <v>4767</v>
      </c>
      <c r="F37" s="44" t="s">
        <v>10</v>
      </c>
      <c r="G37" s="44">
        <v>4.4000000000000004</v>
      </c>
      <c r="H37" s="44" t="s">
        <v>119</v>
      </c>
      <c r="I37" s="44" t="s">
        <v>318</v>
      </c>
      <c r="J37" s="44" t="s">
        <v>15</v>
      </c>
      <c r="K37" s="44" t="s">
        <v>15</v>
      </c>
      <c r="L37" s="44" t="s">
        <v>30</v>
      </c>
      <c r="M37" s="44" t="s">
        <v>15</v>
      </c>
      <c r="N37" s="44" t="s">
        <v>3470</v>
      </c>
      <c r="O37" s="44" t="s">
        <v>56</v>
      </c>
    </row>
    <row r="38" spans="1:15">
      <c r="A38" s="44" t="s">
        <v>15</v>
      </c>
      <c r="B38" s="44">
        <v>219</v>
      </c>
      <c r="C38" s="44" t="s">
        <v>6783</v>
      </c>
      <c r="D38" s="44" t="s">
        <v>6116</v>
      </c>
      <c r="E38" s="44" t="s">
        <v>6117</v>
      </c>
      <c r="F38" s="44" t="s">
        <v>10</v>
      </c>
      <c r="G38" s="44">
        <v>3.7</v>
      </c>
      <c r="H38" s="44" t="s">
        <v>12</v>
      </c>
      <c r="I38" s="44" t="s">
        <v>815</v>
      </c>
      <c r="J38" s="44" t="s">
        <v>1006</v>
      </c>
      <c r="K38" s="44">
        <v>20</v>
      </c>
      <c r="L38" s="44" t="s">
        <v>21</v>
      </c>
      <c r="M38" s="44" t="s">
        <v>15</v>
      </c>
      <c r="N38" s="44" t="s">
        <v>3470</v>
      </c>
      <c r="O38" s="44" t="s">
        <v>45</v>
      </c>
    </row>
    <row r="39" spans="1:15">
      <c r="A39" s="44" t="s">
        <v>15</v>
      </c>
      <c r="B39" s="44">
        <v>218</v>
      </c>
      <c r="C39" s="44" t="s">
        <v>6784</v>
      </c>
      <c r="D39" s="44" t="s">
        <v>6116</v>
      </c>
      <c r="E39" s="44" t="s">
        <v>6118</v>
      </c>
      <c r="F39" s="44" t="s">
        <v>10</v>
      </c>
      <c r="G39" s="44">
        <v>2.86</v>
      </c>
      <c r="H39" s="44" t="s">
        <v>12</v>
      </c>
      <c r="I39" s="44" t="s">
        <v>13</v>
      </c>
      <c r="J39" s="44" t="s">
        <v>15</v>
      </c>
      <c r="K39" s="44" t="s">
        <v>15</v>
      </c>
      <c r="L39" s="44" t="s">
        <v>163</v>
      </c>
      <c r="M39" s="44" t="s">
        <v>15</v>
      </c>
      <c r="N39" s="44" t="s">
        <v>3470</v>
      </c>
      <c r="O39" s="44" t="s">
        <v>56</v>
      </c>
    </row>
    <row r="40" spans="1:15">
      <c r="A40" s="44" t="s">
        <v>15</v>
      </c>
      <c r="B40" s="44">
        <v>217</v>
      </c>
      <c r="C40" s="44" t="s">
        <v>6785</v>
      </c>
      <c r="D40" s="44" t="s">
        <v>6108</v>
      </c>
      <c r="E40" s="44" t="s">
        <v>6119</v>
      </c>
      <c r="F40" s="44" t="s">
        <v>10</v>
      </c>
      <c r="G40" s="44">
        <v>5.36</v>
      </c>
      <c r="H40" s="44" t="s">
        <v>12</v>
      </c>
      <c r="I40" s="44" t="s">
        <v>13</v>
      </c>
      <c r="J40" s="44" t="s">
        <v>15</v>
      </c>
      <c r="K40" s="44" t="s">
        <v>15</v>
      </c>
      <c r="L40" s="44" t="s">
        <v>21</v>
      </c>
      <c r="M40" s="44" t="s">
        <v>15</v>
      </c>
      <c r="N40" s="44" t="s">
        <v>3470</v>
      </c>
      <c r="O40" s="44" t="s">
        <v>22</v>
      </c>
    </row>
    <row r="41" spans="1:15">
      <c r="A41" s="44" t="s">
        <v>15</v>
      </c>
      <c r="B41" s="44">
        <v>216</v>
      </c>
      <c r="C41" s="44" t="s">
        <v>6786</v>
      </c>
      <c r="D41" s="44" t="s">
        <v>6108</v>
      </c>
      <c r="E41" s="44" t="s">
        <v>6120</v>
      </c>
      <c r="F41" s="44" t="s">
        <v>10</v>
      </c>
      <c r="G41" s="44">
        <v>2.3050000000000002</v>
      </c>
      <c r="H41" s="44" t="s">
        <v>135</v>
      </c>
      <c r="I41" s="44" t="s">
        <v>318</v>
      </c>
      <c r="J41" s="44" t="s">
        <v>15</v>
      </c>
      <c r="K41" s="44" t="s">
        <v>15</v>
      </c>
      <c r="L41" s="44" t="s">
        <v>14</v>
      </c>
      <c r="M41" s="44" t="s">
        <v>15</v>
      </c>
      <c r="N41" s="44" t="s">
        <v>3470</v>
      </c>
      <c r="O41" s="44" t="s">
        <v>56</v>
      </c>
    </row>
    <row r="42" spans="1:15">
      <c r="A42" s="44" t="s">
        <v>15</v>
      </c>
      <c r="B42" s="44">
        <v>215</v>
      </c>
      <c r="C42" s="44" t="s">
        <v>5984</v>
      </c>
      <c r="D42" s="44" t="s">
        <v>6108</v>
      </c>
      <c r="E42" s="44" t="s">
        <v>6121</v>
      </c>
      <c r="F42" s="44" t="s">
        <v>10</v>
      </c>
      <c r="G42" s="44">
        <v>1.3660000000000001</v>
      </c>
      <c r="H42" s="44" t="s">
        <v>12</v>
      </c>
      <c r="I42" s="44" t="s">
        <v>727</v>
      </c>
      <c r="J42" s="44" t="s">
        <v>15</v>
      </c>
      <c r="K42" s="44" t="s">
        <v>15</v>
      </c>
      <c r="L42" s="44" t="s">
        <v>14</v>
      </c>
      <c r="M42" s="44" t="s">
        <v>15</v>
      </c>
      <c r="N42" s="44" t="s">
        <v>3470</v>
      </c>
      <c r="O42" s="44" t="s">
        <v>94</v>
      </c>
    </row>
    <row r="43" spans="1:15">
      <c r="A43" s="44" t="s">
        <v>15</v>
      </c>
      <c r="B43" s="44">
        <v>214</v>
      </c>
      <c r="C43" s="44" t="s">
        <v>6780</v>
      </c>
      <c r="D43" s="44" t="s">
        <v>6108</v>
      </c>
      <c r="E43" s="44" t="s">
        <v>6122</v>
      </c>
      <c r="F43" s="44" t="s">
        <v>10</v>
      </c>
      <c r="G43" s="44">
        <v>5.9</v>
      </c>
      <c r="H43" s="44" t="s">
        <v>135</v>
      </c>
      <c r="I43" s="44" t="s">
        <v>880</v>
      </c>
      <c r="J43" s="44" t="s">
        <v>15</v>
      </c>
      <c r="K43" s="44" t="s">
        <v>15</v>
      </c>
      <c r="L43" s="44" t="s">
        <v>14</v>
      </c>
      <c r="M43" s="44" t="s">
        <v>15</v>
      </c>
      <c r="N43" s="44" t="s">
        <v>3470</v>
      </c>
      <c r="O43" s="44" t="s">
        <v>94</v>
      </c>
    </row>
    <row r="44" spans="1:15">
      <c r="A44" s="44" t="s">
        <v>15</v>
      </c>
      <c r="B44" s="44">
        <v>213</v>
      </c>
      <c r="C44" s="44" t="s">
        <v>6788</v>
      </c>
      <c r="D44" s="44" t="s">
        <v>6108</v>
      </c>
      <c r="E44" s="44" t="s">
        <v>5301</v>
      </c>
      <c r="F44" s="44" t="s">
        <v>10</v>
      </c>
      <c r="G44" s="44">
        <v>4.0999999999999996</v>
      </c>
      <c r="H44" s="44" t="s">
        <v>12</v>
      </c>
      <c r="I44" s="44" t="s">
        <v>57</v>
      </c>
      <c r="J44" s="44" t="s">
        <v>2162</v>
      </c>
      <c r="K44" s="44">
        <v>10</v>
      </c>
      <c r="L44" s="44" t="s">
        <v>14</v>
      </c>
      <c r="M44" s="44" t="s">
        <v>15</v>
      </c>
      <c r="N44" s="44" t="s">
        <v>3470</v>
      </c>
      <c r="O44" s="44" t="s">
        <v>72</v>
      </c>
    </row>
    <row r="45" spans="1:15">
      <c r="A45" s="44" t="s">
        <v>15</v>
      </c>
      <c r="B45" s="44">
        <v>212</v>
      </c>
      <c r="C45" s="44" t="s">
        <v>6789</v>
      </c>
      <c r="D45" s="44" t="s">
        <v>6109</v>
      </c>
      <c r="E45" s="44" t="s">
        <v>5244</v>
      </c>
      <c r="F45" s="44" t="s">
        <v>10</v>
      </c>
      <c r="G45" s="44">
        <v>3.36</v>
      </c>
      <c r="H45" s="44" t="s">
        <v>12</v>
      </c>
      <c r="I45" s="44" t="s">
        <v>154</v>
      </c>
      <c r="J45" s="44" t="s">
        <v>15</v>
      </c>
      <c r="K45" s="44" t="s">
        <v>15</v>
      </c>
      <c r="L45" s="44" t="s">
        <v>21</v>
      </c>
      <c r="M45" s="44" t="s">
        <v>15</v>
      </c>
      <c r="N45" s="44" t="s">
        <v>3471</v>
      </c>
      <c r="O45" s="44" t="s">
        <v>50</v>
      </c>
    </row>
    <row r="46" spans="1:15">
      <c r="A46" s="44" t="s">
        <v>15</v>
      </c>
      <c r="B46" s="44">
        <v>211</v>
      </c>
      <c r="C46" s="44" t="s">
        <v>6790</v>
      </c>
      <c r="D46" s="44" t="s">
        <v>6110</v>
      </c>
      <c r="E46" s="44" t="s">
        <v>6123</v>
      </c>
      <c r="F46" s="44" t="s">
        <v>10</v>
      </c>
      <c r="G46" s="44">
        <v>7.7</v>
      </c>
      <c r="H46" s="44" t="s">
        <v>12</v>
      </c>
      <c r="I46" s="44" t="s">
        <v>13</v>
      </c>
      <c r="J46" s="44" t="s">
        <v>95</v>
      </c>
      <c r="K46" s="44">
        <v>0</v>
      </c>
      <c r="L46" s="44" t="s">
        <v>21</v>
      </c>
      <c r="M46" s="44" t="s">
        <v>15</v>
      </c>
      <c r="N46" s="44" t="s">
        <v>3470</v>
      </c>
      <c r="O46" s="44" t="s">
        <v>50</v>
      </c>
    </row>
    <row r="47" spans="1:15">
      <c r="A47" s="44" t="s">
        <v>15</v>
      </c>
      <c r="B47" s="44">
        <v>210</v>
      </c>
      <c r="C47" s="44" t="s">
        <v>6791</v>
      </c>
      <c r="D47" s="44" t="s">
        <v>5988</v>
      </c>
      <c r="E47" s="44" t="s">
        <v>2965</v>
      </c>
      <c r="F47" s="44" t="s">
        <v>10</v>
      </c>
      <c r="G47" s="44">
        <v>3</v>
      </c>
      <c r="H47" s="44" t="s">
        <v>135</v>
      </c>
      <c r="I47" s="44" t="s">
        <v>248</v>
      </c>
      <c r="J47" s="44" t="s">
        <v>15</v>
      </c>
      <c r="K47" s="44" t="s">
        <v>15</v>
      </c>
      <c r="L47" s="44" t="s">
        <v>14</v>
      </c>
      <c r="M47" s="44" t="s">
        <v>15</v>
      </c>
      <c r="N47" s="44" t="s">
        <v>3470</v>
      </c>
      <c r="O47" s="44" t="s">
        <v>50</v>
      </c>
    </row>
    <row r="48" spans="1:15">
      <c r="A48" s="44" t="s">
        <v>15</v>
      </c>
      <c r="B48" s="44">
        <v>209</v>
      </c>
      <c r="C48" s="44" t="s">
        <v>6792</v>
      </c>
      <c r="D48" s="44" t="s">
        <v>5989</v>
      </c>
      <c r="E48" s="44" t="s">
        <v>5991</v>
      </c>
      <c r="F48" s="44" t="s">
        <v>10</v>
      </c>
      <c r="G48" s="44">
        <v>4.2</v>
      </c>
      <c r="H48" s="44" t="s">
        <v>1666</v>
      </c>
      <c r="I48" s="44" t="s">
        <v>27</v>
      </c>
      <c r="J48" s="44" t="s">
        <v>15</v>
      </c>
      <c r="K48" s="44" t="s">
        <v>15</v>
      </c>
      <c r="L48" s="44" t="s">
        <v>21</v>
      </c>
      <c r="M48" s="44" t="s">
        <v>15</v>
      </c>
      <c r="N48" s="44" t="s">
        <v>3470</v>
      </c>
      <c r="O48" s="44" t="s">
        <v>33</v>
      </c>
    </row>
    <row r="49" spans="1:15">
      <c r="A49" s="44" t="s">
        <v>15</v>
      </c>
      <c r="B49" s="44">
        <v>208</v>
      </c>
      <c r="C49" s="44" t="s">
        <v>6793</v>
      </c>
      <c r="D49" s="44" t="s">
        <v>5989</v>
      </c>
      <c r="E49" s="44" t="s">
        <v>5992</v>
      </c>
      <c r="F49" s="44" t="s">
        <v>10</v>
      </c>
      <c r="G49" s="44">
        <v>1.4</v>
      </c>
      <c r="H49" s="44" t="s">
        <v>12</v>
      </c>
      <c r="I49" s="44" t="s">
        <v>637</v>
      </c>
      <c r="J49" s="44" t="s">
        <v>15</v>
      </c>
      <c r="K49" s="44" t="s">
        <v>15</v>
      </c>
      <c r="L49" s="44" t="s">
        <v>30</v>
      </c>
      <c r="M49" s="44" t="s">
        <v>15</v>
      </c>
      <c r="N49" s="44" t="s">
        <v>3470</v>
      </c>
      <c r="O49" s="44" t="s">
        <v>56</v>
      </c>
    </row>
    <row r="50" spans="1:15">
      <c r="A50" s="44" t="s">
        <v>15</v>
      </c>
      <c r="B50" s="44">
        <v>207</v>
      </c>
      <c r="C50" s="44" t="s">
        <v>6794</v>
      </c>
      <c r="D50" s="44" t="s">
        <v>5989</v>
      </c>
      <c r="E50" s="44" t="s">
        <v>3214</v>
      </c>
      <c r="F50" s="44" t="s">
        <v>10</v>
      </c>
      <c r="G50" s="44">
        <v>0.48</v>
      </c>
      <c r="H50" s="44" t="s">
        <v>135</v>
      </c>
      <c r="I50" s="44" t="s">
        <v>637</v>
      </c>
      <c r="J50" s="44" t="s">
        <v>15</v>
      </c>
      <c r="K50" s="44" t="s">
        <v>15</v>
      </c>
      <c r="L50" s="44" t="s">
        <v>30</v>
      </c>
      <c r="M50" s="44" t="s">
        <v>15</v>
      </c>
      <c r="N50" s="44" t="s">
        <v>3470</v>
      </c>
      <c r="O50" s="44" t="s">
        <v>56</v>
      </c>
    </row>
    <row r="51" spans="1:15">
      <c r="A51" s="44" t="s">
        <v>15</v>
      </c>
      <c r="B51" s="44">
        <v>206</v>
      </c>
      <c r="C51" s="44" t="s">
        <v>6796</v>
      </c>
      <c r="D51" s="44" t="s">
        <v>5989</v>
      </c>
      <c r="E51" s="44" t="s">
        <v>4800</v>
      </c>
      <c r="F51" s="44" t="s">
        <v>10</v>
      </c>
      <c r="G51" s="44">
        <v>6.9450000000000003</v>
      </c>
      <c r="H51" s="44" t="s">
        <v>12</v>
      </c>
      <c r="I51" s="44" t="s">
        <v>27</v>
      </c>
      <c r="J51" s="44" t="s">
        <v>15</v>
      </c>
      <c r="K51" s="44" t="s">
        <v>15</v>
      </c>
      <c r="L51" s="44" t="s">
        <v>21</v>
      </c>
      <c r="M51" s="44" t="s">
        <v>15</v>
      </c>
      <c r="N51" s="44" t="s">
        <v>3470</v>
      </c>
      <c r="O51" s="44" t="s">
        <v>50</v>
      </c>
    </row>
    <row r="52" spans="1:15">
      <c r="A52" s="44" t="s">
        <v>15</v>
      </c>
      <c r="B52" s="44">
        <v>205</v>
      </c>
      <c r="C52" s="44" t="s">
        <v>6798</v>
      </c>
      <c r="D52" s="44" t="s">
        <v>5990</v>
      </c>
      <c r="E52" s="44" t="s">
        <v>3409</v>
      </c>
      <c r="F52" s="44" t="s">
        <v>10</v>
      </c>
      <c r="G52" s="44">
        <v>3.35</v>
      </c>
      <c r="H52" s="44" t="s">
        <v>135</v>
      </c>
      <c r="I52" s="44" t="s">
        <v>5457</v>
      </c>
      <c r="J52" s="44" t="s">
        <v>15</v>
      </c>
      <c r="K52" s="44" t="s">
        <v>15</v>
      </c>
      <c r="L52" s="44" t="s">
        <v>14</v>
      </c>
      <c r="M52" s="44" t="s">
        <v>15</v>
      </c>
      <c r="N52" s="44" t="s">
        <v>3470</v>
      </c>
      <c r="O52" s="44" t="s">
        <v>50</v>
      </c>
    </row>
    <row r="53" spans="1:15">
      <c r="A53" s="44" t="s">
        <v>1599</v>
      </c>
      <c r="B53" s="44">
        <v>204</v>
      </c>
      <c r="C53" s="44" t="s">
        <v>5984</v>
      </c>
      <c r="D53" s="44" t="s">
        <v>5995</v>
      </c>
      <c r="E53" s="44" t="s">
        <v>5282</v>
      </c>
      <c r="F53" s="44" t="s">
        <v>10</v>
      </c>
      <c r="G53" s="44">
        <v>1.3660000000000001</v>
      </c>
      <c r="H53" s="44" t="s">
        <v>12</v>
      </c>
      <c r="I53" s="44" t="s">
        <v>727</v>
      </c>
      <c r="J53" s="44" t="s">
        <v>15</v>
      </c>
      <c r="K53" s="44" t="s">
        <v>15</v>
      </c>
      <c r="L53" s="44" t="s">
        <v>14</v>
      </c>
      <c r="M53" s="44" t="s">
        <v>15</v>
      </c>
      <c r="N53" s="44" t="s">
        <v>3470</v>
      </c>
      <c r="O53" s="44" t="s">
        <v>94</v>
      </c>
    </row>
    <row r="54" spans="1:15">
      <c r="A54" s="44" t="s">
        <v>15</v>
      </c>
      <c r="B54" s="44">
        <v>203</v>
      </c>
      <c r="C54" s="44" t="s">
        <v>6799</v>
      </c>
      <c r="D54" s="44" t="s">
        <v>5995</v>
      </c>
      <c r="E54" s="44" t="s">
        <v>5996</v>
      </c>
      <c r="F54" s="44" t="s">
        <v>10</v>
      </c>
      <c r="G54" s="44">
        <v>3.66</v>
      </c>
      <c r="H54" s="44" t="s">
        <v>119</v>
      </c>
      <c r="I54" s="44" t="s">
        <v>302</v>
      </c>
      <c r="J54" s="44" t="s">
        <v>15</v>
      </c>
      <c r="K54" s="44" t="s">
        <v>15</v>
      </c>
      <c r="L54" s="44" t="s">
        <v>14</v>
      </c>
      <c r="M54" s="44" t="s">
        <v>15</v>
      </c>
      <c r="N54" s="44" t="s">
        <v>3470</v>
      </c>
      <c r="O54" s="44" t="s">
        <v>94</v>
      </c>
    </row>
    <row r="55" spans="1:15">
      <c r="A55" s="44" t="s">
        <v>2686</v>
      </c>
      <c r="B55" s="44">
        <v>202</v>
      </c>
      <c r="C55" s="44" t="s">
        <v>5987</v>
      </c>
      <c r="D55" s="44" t="s">
        <v>5997</v>
      </c>
      <c r="E55" s="44" t="s">
        <v>147</v>
      </c>
      <c r="F55" s="44" t="s">
        <v>10</v>
      </c>
      <c r="G55" s="44">
        <v>20</v>
      </c>
      <c r="H55" s="44" t="s">
        <v>12</v>
      </c>
      <c r="I55" s="44" t="s">
        <v>49</v>
      </c>
      <c r="J55" s="44" t="s">
        <v>20</v>
      </c>
      <c r="K55" s="44">
        <v>30</v>
      </c>
      <c r="L55" s="44" t="s">
        <v>14</v>
      </c>
      <c r="M55" s="44" t="s">
        <v>15</v>
      </c>
      <c r="N55" s="44" t="s">
        <v>3470</v>
      </c>
      <c r="O55" s="44" t="s">
        <v>56</v>
      </c>
    </row>
    <row r="56" spans="1:15">
      <c r="A56" s="44" t="s">
        <v>15</v>
      </c>
      <c r="B56" s="44">
        <v>201</v>
      </c>
      <c r="C56" s="44" t="s">
        <v>6800</v>
      </c>
      <c r="D56" s="44" t="s">
        <v>5748</v>
      </c>
      <c r="E56" s="44" t="s">
        <v>5998</v>
      </c>
      <c r="F56" s="44" t="s">
        <v>10</v>
      </c>
      <c r="G56" s="44">
        <v>2.56</v>
      </c>
      <c r="H56" s="44" t="s">
        <v>135</v>
      </c>
      <c r="I56" s="44" t="s">
        <v>1373</v>
      </c>
      <c r="J56" s="44" t="s">
        <v>15</v>
      </c>
      <c r="K56" s="44" t="s">
        <v>15</v>
      </c>
      <c r="L56" s="44" t="s">
        <v>14</v>
      </c>
      <c r="M56" s="44" t="s">
        <v>15</v>
      </c>
      <c r="N56" s="44" t="s">
        <v>3470</v>
      </c>
      <c r="O56" s="44" t="s">
        <v>56</v>
      </c>
    </row>
    <row r="57" spans="1:15">
      <c r="A57" s="44" t="s">
        <v>15</v>
      </c>
      <c r="B57" s="44">
        <v>200</v>
      </c>
      <c r="C57" s="44" t="s">
        <v>6801</v>
      </c>
      <c r="D57" s="44" t="s">
        <v>5748</v>
      </c>
      <c r="E57" s="44" t="s">
        <v>5497</v>
      </c>
      <c r="F57" s="44" t="s">
        <v>10</v>
      </c>
      <c r="G57" s="44">
        <v>7.57</v>
      </c>
      <c r="H57" s="44" t="s">
        <v>135</v>
      </c>
      <c r="I57" s="44" t="s">
        <v>302</v>
      </c>
      <c r="J57" s="44" t="s">
        <v>15</v>
      </c>
      <c r="K57" s="44" t="s">
        <v>15</v>
      </c>
      <c r="L57" s="44" t="s">
        <v>14</v>
      </c>
      <c r="M57" s="44" t="s">
        <v>15</v>
      </c>
      <c r="N57" s="44" t="s">
        <v>3470</v>
      </c>
      <c r="O57" s="44" t="s">
        <v>48</v>
      </c>
    </row>
    <row r="58" spans="1:15">
      <c r="A58" s="44" t="s">
        <v>15</v>
      </c>
      <c r="B58" s="44">
        <v>199</v>
      </c>
      <c r="C58" s="44" t="s">
        <v>6802</v>
      </c>
      <c r="D58" s="44" t="s">
        <v>5748</v>
      </c>
      <c r="E58" s="44" t="s">
        <v>5284</v>
      </c>
      <c r="F58" s="44" t="s">
        <v>10</v>
      </c>
      <c r="G58" s="44">
        <v>5.27</v>
      </c>
      <c r="H58" s="44" t="s">
        <v>135</v>
      </c>
      <c r="I58" s="44" t="s">
        <v>637</v>
      </c>
      <c r="J58" s="44" t="s">
        <v>15</v>
      </c>
      <c r="K58" s="44" t="s">
        <v>15</v>
      </c>
      <c r="L58" s="44" t="s">
        <v>14</v>
      </c>
      <c r="M58" s="44" t="s">
        <v>15</v>
      </c>
      <c r="N58" s="44" t="s">
        <v>3470</v>
      </c>
      <c r="O58" s="44" t="s">
        <v>56</v>
      </c>
    </row>
    <row r="59" spans="1:15">
      <c r="A59" s="44" t="s">
        <v>15</v>
      </c>
      <c r="B59" s="44">
        <v>198</v>
      </c>
      <c r="C59" s="44" t="s">
        <v>6803</v>
      </c>
      <c r="D59" s="44" t="s">
        <v>5748</v>
      </c>
      <c r="E59" s="44" t="s">
        <v>5498</v>
      </c>
      <c r="F59" s="44" t="s">
        <v>10</v>
      </c>
      <c r="G59" s="44">
        <v>10.5</v>
      </c>
      <c r="H59" s="44" t="s">
        <v>135</v>
      </c>
      <c r="I59" s="44" t="s">
        <v>2280</v>
      </c>
      <c r="J59" s="44" t="s">
        <v>2162</v>
      </c>
      <c r="K59" s="44">
        <v>15</v>
      </c>
      <c r="L59" s="44" t="s">
        <v>14</v>
      </c>
      <c r="M59" s="44" t="s">
        <v>15</v>
      </c>
      <c r="N59" s="44" t="s">
        <v>3470</v>
      </c>
      <c r="O59" s="44" t="s">
        <v>72</v>
      </c>
    </row>
    <row r="60" spans="1:15">
      <c r="A60" s="44" t="s">
        <v>15</v>
      </c>
      <c r="B60" s="44">
        <v>197</v>
      </c>
      <c r="C60" s="44" t="s">
        <v>6804</v>
      </c>
      <c r="D60" s="44" t="s">
        <v>5532</v>
      </c>
      <c r="E60" s="44" t="s">
        <v>5499</v>
      </c>
      <c r="F60" s="44" t="s">
        <v>10</v>
      </c>
      <c r="G60" s="44">
        <v>9</v>
      </c>
      <c r="H60" s="44" t="s">
        <v>12</v>
      </c>
      <c r="I60" s="44" t="s">
        <v>395</v>
      </c>
      <c r="J60" s="44" t="s">
        <v>143</v>
      </c>
      <c r="K60" s="44">
        <v>45</v>
      </c>
      <c r="L60" s="44" t="s">
        <v>163</v>
      </c>
      <c r="M60" s="44" t="s">
        <v>15</v>
      </c>
      <c r="N60" s="44" t="s">
        <v>3470</v>
      </c>
      <c r="O60" s="44" t="s">
        <v>56</v>
      </c>
    </row>
    <row r="61" spans="1:15">
      <c r="A61" s="44" t="s">
        <v>1599</v>
      </c>
      <c r="B61" s="44">
        <v>196</v>
      </c>
      <c r="C61" s="44" t="s">
        <v>5495</v>
      </c>
      <c r="D61" s="44" t="s">
        <v>5532</v>
      </c>
      <c r="E61" s="44" t="s">
        <v>5491</v>
      </c>
      <c r="F61" s="44" t="s">
        <v>10</v>
      </c>
      <c r="G61" s="44">
        <v>1.075</v>
      </c>
      <c r="H61" s="44" t="s">
        <v>119</v>
      </c>
      <c r="I61" s="44" t="s">
        <v>318</v>
      </c>
      <c r="J61" s="44" t="s">
        <v>15</v>
      </c>
      <c r="K61" s="44" t="s">
        <v>15</v>
      </c>
      <c r="L61" s="44" t="s">
        <v>14</v>
      </c>
      <c r="M61" s="44" t="s">
        <v>15</v>
      </c>
      <c r="N61" s="44" t="s">
        <v>3470</v>
      </c>
      <c r="O61" s="44" t="s">
        <v>56</v>
      </c>
    </row>
    <row r="62" spans="1:15">
      <c r="A62" s="44" t="s">
        <v>1775</v>
      </c>
      <c r="B62" s="44">
        <v>195</v>
      </c>
      <c r="C62" s="44" t="s">
        <v>6805</v>
      </c>
      <c r="D62" s="44" t="s">
        <v>5532</v>
      </c>
      <c r="E62" s="44" t="s">
        <v>5500</v>
      </c>
      <c r="F62" s="44" t="s">
        <v>2252</v>
      </c>
      <c r="G62" s="44">
        <v>10</v>
      </c>
      <c r="H62" s="44" t="s">
        <v>135</v>
      </c>
      <c r="I62" s="44" t="s">
        <v>124</v>
      </c>
      <c r="J62" s="44" t="s">
        <v>599</v>
      </c>
      <c r="K62" s="44">
        <v>40</v>
      </c>
      <c r="L62" s="44" t="s">
        <v>30</v>
      </c>
      <c r="M62" s="44" t="s">
        <v>15</v>
      </c>
      <c r="N62" s="44" t="s">
        <v>3471</v>
      </c>
      <c r="O62" s="44" t="s">
        <v>127</v>
      </c>
    </row>
    <row r="63" spans="1:15">
      <c r="A63" s="44" t="s">
        <v>15</v>
      </c>
      <c r="B63" s="44">
        <v>194</v>
      </c>
      <c r="C63" s="44" t="s">
        <v>6807</v>
      </c>
      <c r="D63" s="44" t="s">
        <v>5648</v>
      </c>
      <c r="E63" s="44" t="s">
        <v>5501</v>
      </c>
      <c r="F63" s="44" t="s">
        <v>10</v>
      </c>
      <c r="G63" s="44">
        <v>20</v>
      </c>
      <c r="H63" s="44" t="s">
        <v>12</v>
      </c>
      <c r="I63" s="44" t="s">
        <v>5502</v>
      </c>
      <c r="J63" s="44" t="s">
        <v>443</v>
      </c>
      <c r="K63" s="44">
        <v>14</v>
      </c>
      <c r="L63" s="44" t="s">
        <v>14</v>
      </c>
      <c r="M63" s="44" t="s">
        <v>15</v>
      </c>
      <c r="N63" s="44" t="s">
        <v>3470</v>
      </c>
      <c r="O63" s="44" t="s">
        <v>22</v>
      </c>
    </row>
    <row r="64" spans="1:15">
      <c r="A64" s="44" t="s">
        <v>15</v>
      </c>
      <c r="B64" s="44">
        <v>193</v>
      </c>
      <c r="C64" s="44" t="s">
        <v>6808</v>
      </c>
      <c r="D64" s="44" t="s">
        <v>5648</v>
      </c>
      <c r="E64" s="44" t="s">
        <v>5503</v>
      </c>
      <c r="F64" s="44" t="s">
        <v>10</v>
      </c>
      <c r="G64" s="44">
        <v>1.9790000000000001</v>
      </c>
      <c r="H64" s="44" t="s">
        <v>12</v>
      </c>
      <c r="I64" s="44" t="s">
        <v>3384</v>
      </c>
      <c r="J64" s="44" t="s">
        <v>15</v>
      </c>
      <c r="K64" s="44" t="s">
        <v>15</v>
      </c>
      <c r="L64" s="44" t="s">
        <v>21</v>
      </c>
      <c r="M64" s="44" t="s">
        <v>15</v>
      </c>
      <c r="N64" s="44" t="s">
        <v>3470</v>
      </c>
      <c r="O64" s="44" t="s">
        <v>17</v>
      </c>
    </row>
    <row r="65" spans="1:15">
      <c r="A65" s="44" t="s">
        <v>15</v>
      </c>
      <c r="B65" s="44">
        <v>192</v>
      </c>
      <c r="C65" s="44" t="s">
        <v>6809</v>
      </c>
      <c r="D65" s="44" t="s">
        <v>5648</v>
      </c>
      <c r="E65" s="44" t="s">
        <v>5504</v>
      </c>
      <c r="F65" s="44" t="s">
        <v>10</v>
      </c>
      <c r="G65" s="44">
        <v>7.5</v>
      </c>
      <c r="H65" s="44" t="s">
        <v>12</v>
      </c>
      <c r="I65" s="44" t="s">
        <v>3384</v>
      </c>
      <c r="J65" s="44" t="s">
        <v>44</v>
      </c>
      <c r="K65" s="44">
        <v>42</v>
      </c>
      <c r="L65" s="44" t="s">
        <v>70</v>
      </c>
      <c r="M65" s="44" t="s">
        <v>15</v>
      </c>
      <c r="N65" s="44" t="s">
        <v>3470</v>
      </c>
      <c r="O65" s="44" t="s">
        <v>17</v>
      </c>
    </row>
    <row r="66" spans="1:15">
      <c r="A66" s="44" t="s">
        <v>15</v>
      </c>
      <c r="B66" s="44">
        <v>191</v>
      </c>
      <c r="C66" s="44" t="s">
        <v>6811</v>
      </c>
      <c r="D66" s="44" t="s">
        <v>5749</v>
      </c>
      <c r="E66" s="44" t="s">
        <v>5505</v>
      </c>
      <c r="F66" s="44" t="s">
        <v>10</v>
      </c>
      <c r="G66" s="44">
        <v>2</v>
      </c>
      <c r="H66" s="44" t="s">
        <v>12</v>
      </c>
      <c r="I66" s="44" t="s">
        <v>29</v>
      </c>
      <c r="J66" s="44" t="s">
        <v>15</v>
      </c>
      <c r="K66" s="44" t="s">
        <v>15</v>
      </c>
      <c r="L66" s="44" t="s">
        <v>14</v>
      </c>
      <c r="M66" s="44" t="s">
        <v>15</v>
      </c>
      <c r="N66" s="44" t="s">
        <v>3470</v>
      </c>
      <c r="O66" s="44" t="s">
        <v>17</v>
      </c>
    </row>
    <row r="67" spans="1:15">
      <c r="A67" s="44" t="s">
        <v>1599</v>
      </c>
      <c r="B67" s="44">
        <v>190</v>
      </c>
      <c r="C67" s="44" t="s">
        <v>5454</v>
      </c>
      <c r="D67" s="44" t="s">
        <v>5533</v>
      </c>
      <c r="E67" s="44" t="s">
        <v>5455</v>
      </c>
      <c r="F67" s="44" t="s">
        <v>10</v>
      </c>
      <c r="G67" s="44">
        <v>4.5999999999999996</v>
      </c>
      <c r="H67" s="44" t="s">
        <v>12</v>
      </c>
      <c r="I67" s="44" t="s">
        <v>75</v>
      </c>
      <c r="J67" s="44" t="s">
        <v>359</v>
      </c>
      <c r="K67" s="44">
        <v>10</v>
      </c>
      <c r="L67" s="44" t="s">
        <v>21</v>
      </c>
      <c r="M67" s="44" t="s">
        <v>2688</v>
      </c>
      <c r="N67" s="44" t="s">
        <v>3470</v>
      </c>
      <c r="O67" s="44" t="s">
        <v>50</v>
      </c>
    </row>
    <row r="68" spans="1:15">
      <c r="A68" s="44" t="s">
        <v>15</v>
      </c>
      <c r="B68" s="44">
        <v>189</v>
      </c>
      <c r="C68" s="44" t="s">
        <v>6812</v>
      </c>
      <c r="D68" s="44" t="s">
        <v>5533</v>
      </c>
      <c r="E68" s="44" t="s">
        <v>5506</v>
      </c>
      <c r="F68" s="44" t="s">
        <v>308</v>
      </c>
      <c r="G68" s="44">
        <v>7</v>
      </c>
      <c r="H68" s="44" t="s">
        <v>12</v>
      </c>
      <c r="I68" s="44" t="s">
        <v>19</v>
      </c>
      <c r="J68" s="44" t="s">
        <v>15</v>
      </c>
      <c r="K68" s="44" t="s">
        <v>15</v>
      </c>
      <c r="L68" s="44" t="s">
        <v>30</v>
      </c>
      <c r="M68" s="44" t="s">
        <v>15</v>
      </c>
      <c r="N68" s="44" t="s">
        <v>1609</v>
      </c>
      <c r="O68" s="44" t="s">
        <v>65</v>
      </c>
    </row>
    <row r="69" spans="1:15">
      <c r="A69" s="44" t="s">
        <v>15</v>
      </c>
      <c r="B69" s="44">
        <v>188</v>
      </c>
      <c r="C69" s="44" t="s">
        <v>6813</v>
      </c>
      <c r="D69" s="44" t="s">
        <v>5533</v>
      </c>
      <c r="E69" s="44" t="s">
        <v>5456</v>
      </c>
      <c r="F69" s="44" t="s">
        <v>10</v>
      </c>
      <c r="G69" s="44">
        <v>12.6</v>
      </c>
      <c r="H69" s="44" t="s">
        <v>12</v>
      </c>
      <c r="I69" s="44" t="s">
        <v>36</v>
      </c>
      <c r="J69" s="44" t="s">
        <v>78</v>
      </c>
      <c r="K69" s="44">
        <v>0</v>
      </c>
      <c r="L69" s="44" t="s">
        <v>21</v>
      </c>
      <c r="M69" s="44" t="s">
        <v>15</v>
      </c>
      <c r="N69" s="44" t="s">
        <v>3470</v>
      </c>
      <c r="O69" s="44" t="s">
        <v>22</v>
      </c>
    </row>
    <row r="70" spans="1:15">
      <c r="A70" s="44" t="s">
        <v>15</v>
      </c>
      <c r="B70" s="44">
        <v>187</v>
      </c>
      <c r="C70" s="44" t="s">
        <v>6814</v>
      </c>
      <c r="D70" s="44" t="s">
        <v>5533</v>
      </c>
      <c r="E70" s="44" t="s">
        <v>3409</v>
      </c>
      <c r="F70" s="44" t="s">
        <v>10</v>
      </c>
      <c r="G70" s="44">
        <v>6.7</v>
      </c>
      <c r="H70" s="44" t="s">
        <v>135</v>
      </c>
      <c r="I70" s="44" t="s">
        <v>5457</v>
      </c>
      <c r="J70" s="44" t="s">
        <v>15</v>
      </c>
      <c r="K70" s="44" t="s">
        <v>15</v>
      </c>
      <c r="L70" s="44" t="s">
        <v>14</v>
      </c>
      <c r="M70" s="44" t="s">
        <v>15</v>
      </c>
      <c r="N70" s="44" t="s">
        <v>3470</v>
      </c>
      <c r="O70" s="44" t="s">
        <v>50</v>
      </c>
    </row>
    <row r="71" spans="1:15">
      <c r="A71" s="44" t="s">
        <v>15</v>
      </c>
      <c r="B71" s="44">
        <v>186</v>
      </c>
      <c r="C71" s="44" t="s">
        <v>6815</v>
      </c>
      <c r="D71" s="44" t="s">
        <v>5750</v>
      </c>
      <c r="E71" s="44" t="s">
        <v>5458</v>
      </c>
      <c r="F71" s="44" t="s">
        <v>10</v>
      </c>
      <c r="G71" s="44">
        <v>14.61</v>
      </c>
      <c r="H71" s="44" t="s">
        <v>12</v>
      </c>
      <c r="I71" s="44" t="s">
        <v>41</v>
      </c>
      <c r="J71" s="44" t="s">
        <v>15</v>
      </c>
      <c r="K71" s="44" t="s">
        <v>15</v>
      </c>
      <c r="L71" s="44" t="s">
        <v>14</v>
      </c>
      <c r="M71" s="44" t="s">
        <v>15</v>
      </c>
      <c r="N71" s="44" t="s">
        <v>3470</v>
      </c>
      <c r="O71" s="44" t="s">
        <v>56</v>
      </c>
    </row>
    <row r="72" spans="1:15">
      <c r="A72" s="44" t="s">
        <v>15</v>
      </c>
      <c r="B72" s="44">
        <v>185</v>
      </c>
      <c r="C72" s="44" t="s">
        <v>6818</v>
      </c>
      <c r="D72" s="44" t="s">
        <v>5751</v>
      </c>
      <c r="E72" s="44" t="s">
        <v>5426</v>
      </c>
      <c r="F72" s="44" t="s">
        <v>10</v>
      </c>
      <c r="G72" s="44">
        <v>1.9379999999999999</v>
      </c>
      <c r="H72" s="44" t="s">
        <v>12</v>
      </c>
      <c r="I72" s="44" t="s">
        <v>1432</v>
      </c>
      <c r="J72" s="44" t="s">
        <v>15</v>
      </c>
      <c r="K72" s="44" t="s">
        <v>15</v>
      </c>
      <c r="L72" s="44" t="s">
        <v>14</v>
      </c>
      <c r="M72" s="44" t="s">
        <v>15</v>
      </c>
      <c r="N72" s="44" t="s">
        <v>3470</v>
      </c>
      <c r="O72" s="44" t="s">
        <v>22</v>
      </c>
    </row>
    <row r="73" spans="1:15">
      <c r="A73" s="44" t="s">
        <v>15</v>
      </c>
      <c r="B73" s="44">
        <v>184</v>
      </c>
      <c r="C73" s="44" t="s">
        <v>6819</v>
      </c>
      <c r="D73" s="44" t="s">
        <v>5751</v>
      </c>
      <c r="E73" s="44" t="s">
        <v>5449</v>
      </c>
      <c r="F73" s="44" t="s">
        <v>10</v>
      </c>
      <c r="G73" s="44">
        <v>3.6</v>
      </c>
      <c r="H73" s="44" t="s">
        <v>12</v>
      </c>
      <c r="I73" s="44" t="s">
        <v>142</v>
      </c>
      <c r="J73" s="44" t="s">
        <v>15</v>
      </c>
      <c r="K73" s="44" t="s">
        <v>15</v>
      </c>
      <c r="L73" s="44" t="s">
        <v>21</v>
      </c>
      <c r="M73" s="44" t="s">
        <v>15</v>
      </c>
      <c r="N73" s="44" t="s">
        <v>3470</v>
      </c>
      <c r="O73" s="44" t="s">
        <v>17</v>
      </c>
    </row>
    <row r="74" spans="1:15">
      <c r="A74" s="44" t="s">
        <v>15</v>
      </c>
      <c r="B74" s="44">
        <v>183</v>
      </c>
      <c r="C74" s="44" t="s">
        <v>6820</v>
      </c>
      <c r="D74" s="44" t="s">
        <v>5752</v>
      </c>
      <c r="E74" s="44" t="s">
        <v>5429</v>
      </c>
      <c r="F74" s="44" t="s">
        <v>10</v>
      </c>
      <c r="G74" s="44">
        <v>3</v>
      </c>
      <c r="H74" s="44" t="s">
        <v>12</v>
      </c>
      <c r="I74" s="44" t="s">
        <v>64</v>
      </c>
      <c r="J74" s="44" t="s">
        <v>25</v>
      </c>
      <c r="K74" s="44">
        <v>20</v>
      </c>
      <c r="L74" s="44" t="s">
        <v>163</v>
      </c>
      <c r="M74" s="44" t="s">
        <v>15</v>
      </c>
      <c r="N74" s="44" t="s">
        <v>3470</v>
      </c>
      <c r="O74" s="44" t="s">
        <v>56</v>
      </c>
    </row>
    <row r="75" spans="1:15">
      <c r="A75" s="44" t="s">
        <v>15</v>
      </c>
      <c r="B75" s="44">
        <v>182</v>
      </c>
      <c r="C75" s="44" t="s">
        <v>6821</v>
      </c>
      <c r="D75" s="44" t="s">
        <v>5752</v>
      </c>
      <c r="E75" s="44" t="s">
        <v>5430</v>
      </c>
      <c r="F75" s="44" t="s">
        <v>10</v>
      </c>
      <c r="G75" s="44">
        <v>1.6</v>
      </c>
      <c r="H75" s="44" t="s">
        <v>2474</v>
      </c>
      <c r="I75" s="44" t="s">
        <v>318</v>
      </c>
      <c r="J75" s="44" t="s">
        <v>15</v>
      </c>
      <c r="K75" s="44" t="s">
        <v>15</v>
      </c>
      <c r="L75" s="44" t="s">
        <v>14</v>
      </c>
      <c r="M75" s="44" t="s">
        <v>15</v>
      </c>
      <c r="N75" s="44" t="s">
        <v>3470</v>
      </c>
      <c r="O75" s="44" t="s">
        <v>56</v>
      </c>
    </row>
    <row r="76" spans="1:15">
      <c r="A76" s="44" t="s">
        <v>15</v>
      </c>
      <c r="B76" s="44">
        <v>181</v>
      </c>
      <c r="C76" s="44" t="s">
        <v>6822</v>
      </c>
      <c r="D76" s="44" t="s">
        <v>5752</v>
      </c>
      <c r="E76" s="44" t="s">
        <v>5431</v>
      </c>
      <c r="F76" s="44" t="s">
        <v>10</v>
      </c>
      <c r="G76" s="44">
        <v>2.87</v>
      </c>
      <c r="H76" s="44" t="s">
        <v>12</v>
      </c>
      <c r="I76" s="44" t="s">
        <v>154</v>
      </c>
      <c r="J76" s="44" t="s">
        <v>580</v>
      </c>
      <c r="K76" s="44">
        <v>20</v>
      </c>
      <c r="L76" s="44" t="s">
        <v>21</v>
      </c>
      <c r="M76" s="44" t="s">
        <v>15</v>
      </c>
      <c r="N76" s="44" t="s">
        <v>3470</v>
      </c>
      <c r="O76" s="44" t="s">
        <v>17</v>
      </c>
    </row>
    <row r="77" spans="1:15">
      <c r="A77" s="44" t="s">
        <v>15</v>
      </c>
      <c r="B77" s="44">
        <v>180</v>
      </c>
      <c r="C77" s="44" t="s">
        <v>6824</v>
      </c>
      <c r="D77" s="44" t="s">
        <v>5753</v>
      </c>
      <c r="E77" s="44" t="s">
        <v>3739</v>
      </c>
      <c r="F77" s="44" t="s">
        <v>10</v>
      </c>
      <c r="G77" s="44">
        <v>0.12</v>
      </c>
      <c r="H77" s="44" t="s">
        <v>119</v>
      </c>
      <c r="I77" s="44" t="s">
        <v>637</v>
      </c>
      <c r="J77" s="44" t="s">
        <v>15</v>
      </c>
      <c r="K77" s="44" t="s">
        <v>15</v>
      </c>
      <c r="L77" s="44" t="s">
        <v>30</v>
      </c>
      <c r="M77" s="44" t="s">
        <v>15</v>
      </c>
      <c r="N77" s="44" t="s">
        <v>3470</v>
      </c>
      <c r="O77" s="44" t="s">
        <v>56</v>
      </c>
    </row>
    <row r="78" spans="1:15">
      <c r="A78" s="44" t="s">
        <v>15</v>
      </c>
      <c r="B78" s="44">
        <v>179</v>
      </c>
      <c r="C78" s="44" t="s">
        <v>6823</v>
      </c>
      <c r="D78" s="44" t="s">
        <v>5753</v>
      </c>
      <c r="E78" s="44" t="s">
        <v>3739</v>
      </c>
      <c r="F78" s="44" t="s">
        <v>10</v>
      </c>
      <c r="G78" s="44">
        <v>3.43</v>
      </c>
      <c r="H78" s="44" t="s">
        <v>1757</v>
      </c>
      <c r="I78" s="44" t="s">
        <v>637</v>
      </c>
      <c r="J78" s="44" t="s">
        <v>15</v>
      </c>
      <c r="K78" s="44" t="s">
        <v>15</v>
      </c>
      <c r="L78" s="44" t="s">
        <v>30</v>
      </c>
      <c r="M78" s="44" t="s">
        <v>15</v>
      </c>
      <c r="N78" s="44" t="s">
        <v>3470</v>
      </c>
      <c r="O78" s="44" t="s">
        <v>56</v>
      </c>
    </row>
    <row r="79" spans="1:15">
      <c r="A79" s="44" t="s">
        <v>15</v>
      </c>
      <c r="B79" s="44">
        <v>178</v>
      </c>
      <c r="C79" s="44" t="s">
        <v>6827</v>
      </c>
      <c r="D79" s="44" t="s">
        <v>5753</v>
      </c>
      <c r="E79" s="44" t="s">
        <v>1123</v>
      </c>
      <c r="F79" s="44" t="s">
        <v>10</v>
      </c>
      <c r="G79" s="44">
        <v>0.40500000000000003</v>
      </c>
      <c r="H79" s="44" t="s">
        <v>119</v>
      </c>
      <c r="I79" s="44" t="s">
        <v>318</v>
      </c>
      <c r="J79" s="44" t="s">
        <v>15</v>
      </c>
      <c r="K79" s="44" t="s">
        <v>15</v>
      </c>
      <c r="L79" s="44" t="s">
        <v>30</v>
      </c>
      <c r="M79" s="44" t="s">
        <v>15</v>
      </c>
      <c r="N79" s="44" t="s">
        <v>1609</v>
      </c>
      <c r="O79" s="44" t="s">
        <v>65</v>
      </c>
    </row>
    <row r="80" spans="1:15">
      <c r="A80" s="44" t="s">
        <v>15</v>
      </c>
      <c r="B80" s="44">
        <v>177</v>
      </c>
      <c r="C80" s="44" t="s">
        <v>6793</v>
      </c>
      <c r="D80" s="44" t="s">
        <v>5753</v>
      </c>
      <c r="E80" s="44" t="s">
        <v>3214</v>
      </c>
      <c r="F80" s="44" t="s">
        <v>10</v>
      </c>
      <c r="G80" s="44">
        <v>1.5</v>
      </c>
      <c r="H80" s="44" t="s">
        <v>12</v>
      </c>
      <c r="I80" s="44" t="s">
        <v>637</v>
      </c>
      <c r="J80" s="44" t="s">
        <v>15</v>
      </c>
      <c r="K80" s="44" t="s">
        <v>15</v>
      </c>
      <c r="L80" s="44" t="s">
        <v>30</v>
      </c>
      <c r="M80" s="44" t="s">
        <v>15</v>
      </c>
      <c r="N80" s="44" t="s">
        <v>3470</v>
      </c>
      <c r="O80" s="44" t="s">
        <v>56</v>
      </c>
    </row>
    <row r="81" spans="1:15">
      <c r="A81" s="44" t="s">
        <v>15</v>
      </c>
      <c r="B81" s="44">
        <v>176</v>
      </c>
      <c r="C81" s="44" t="s">
        <v>6828</v>
      </c>
      <c r="D81" s="44" t="s">
        <v>5753</v>
      </c>
      <c r="E81" s="44" t="s">
        <v>5507</v>
      </c>
      <c r="F81" s="44" t="s">
        <v>10</v>
      </c>
      <c r="G81" s="44">
        <v>6.1</v>
      </c>
      <c r="H81" s="44" t="s">
        <v>12</v>
      </c>
      <c r="I81" s="44" t="s">
        <v>27</v>
      </c>
      <c r="J81" s="44" t="s">
        <v>15</v>
      </c>
      <c r="K81" s="44" t="s">
        <v>15</v>
      </c>
      <c r="L81" s="44" t="s">
        <v>21</v>
      </c>
      <c r="M81" s="44" t="s">
        <v>15</v>
      </c>
      <c r="N81" s="44" t="s">
        <v>3470</v>
      </c>
      <c r="O81" s="44" t="s">
        <v>50</v>
      </c>
    </row>
    <row r="82" spans="1:15">
      <c r="A82" s="44" t="s">
        <v>15</v>
      </c>
      <c r="B82" s="44">
        <v>175</v>
      </c>
      <c r="C82" s="44" t="s">
        <v>6830</v>
      </c>
      <c r="D82" s="44" t="s">
        <v>5754</v>
      </c>
      <c r="E82" s="44" t="s">
        <v>5508</v>
      </c>
      <c r="F82" s="44" t="s">
        <v>10</v>
      </c>
      <c r="G82" s="44">
        <v>3</v>
      </c>
      <c r="H82" s="44" t="s">
        <v>12</v>
      </c>
      <c r="I82" s="44" t="s">
        <v>27</v>
      </c>
      <c r="J82" s="44" t="s">
        <v>15</v>
      </c>
      <c r="K82" s="44" t="s">
        <v>15</v>
      </c>
      <c r="L82" s="44" t="s">
        <v>21</v>
      </c>
      <c r="M82" s="44" t="s">
        <v>15</v>
      </c>
      <c r="N82" s="44" t="s">
        <v>3470</v>
      </c>
      <c r="O82" s="44" t="s">
        <v>50</v>
      </c>
    </row>
    <row r="83" spans="1:15">
      <c r="A83" s="44" t="s">
        <v>15</v>
      </c>
      <c r="B83" s="44">
        <v>174</v>
      </c>
      <c r="C83" s="44" t="s">
        <v>6832</v>
      </c>
      <c r="D83" s="44" t="s">
        <v>5755</v>
      </c>
      <c r="E83" s="44" t="s">
        <v>5517</v>
      </c>
      <c r="F83" s="44" t="s">
        <v>10</v>
      </c>
      <c r="G83" s="44">
        <v>3.34</v>
      </c>
      <c r="H83" s="44" t="s">
        <v>12</v>
      </c>
      <c r="I83" s="44" t="s">
        <v>13</v>
      </c>
      <c r="J83" s="44" t="s">
        <v>15</v>
      </c>
      <c r="K83" s="44" t="s">
        <v>15</v>
      </c>
      <c r="L83" s="44" t="s">
        <v>21</v>
      </c>
      <c r="M83" s="44" t="s">
        <v>15</v>
      </c>
      <c r="N83" s="44" t="s">
        <v>3470</v>
      </c>
      <c r="O83" s="44" t="s">
        <v>22</v>
      </c>
    </row>
    <row r="84" spans="1:15">
      <c r="A84" s="44" t="s">
        <v>15</v>
      </c>
      <c r="B84" s="44">
        <v>173</v>
      </c>
      <c r="C84" s="44" t="s">
        <v>6834</v>
      </c>
      <c r="D84" s="44" t="s">
        <v>5756</v>
      </c>
      <c r="E84" s="44" t="s">
        <v>5296</v>
      </c>
      <c r="F84" s="44" t="s">
        <v>10</v>
      </c>
      <c r="G84" s="44">
        <v>2</v>
      </c>
      <c r="H84" s="44" t="s">
        <v>12</v>
      </c>
      <c r="I84" s="44" t="s">
        <v>69</v>
      </c>
      <c r="J84" s="44" t="s">
        <v>15</v>
      </c>
      <c r="K84" s="44" t="s">
        <v>15</v>
      </c>
      <c r="L84" s="44" t="s">
        <v>21</v>
      </c>
      <c r="M84" s="44" t="s">
        <v>15</v>
      </c>
      <c r="N84" s="44" t="s">
        <v>3470</v>
      </c>
      <c r="O84" s="44" t="s">
        <v>72</v>
      </c>
    </row>
    <row r="85" spans="1:15">
      <c r="A85" s="44" t="s">
        <v>15</v>
      </c>
      <c r="B85" s="44">
        <v>172</v>
      </c>
      <c r="C85" s="44" t="s">
        <v>5297</v>
      </c>
      <c r="D85" s="44" t="s">
        <v>5756</v>
      </c>
      <c r="E85" s="44" t="s">
        <v>5298</v>
      </c>
      <c r="F85" s="44" t="s">
        <v>10</v>
      </c>
      <c r="G85" s="44">
        <v>3.1</v>
      </c>
      <c r="H85" s="44" t="s">
        <v>119</v>
      </c>
      <c r="I85" s="44" t="s">
        <v>318</v>
      </c>
      <c r="J85" s="44" t="s">
        <v>15</v>
      </c>
      <c r="K85" s="44" t="s">
        <v>15</v>
      </c>
      <c r="L85" s="44" t="s">
        <v>14</v>
      </c>
      <c r="M85" s="44" t="s">
        <v>15</v>
      </c>
      <c r="N85" s="44" t="s">
        <v>3470</v>
      </c>
      <c r="O85" s="44" t="s">
        <v>56</v>
      </c>
    </row>
    <row r="86" spans="1:15">
      <c r="A86" s="44" t="s">
        <v>15</v>
      </c>
      <c r="B86" s="44">
        <v>171</v>
      </c>
      <c r="C86" s="44" t="s">
        <v>6836</v>
      </c>
      <c r="D86" s="44" t="s">
        <v>5756</v>
      </c>
      <c r="E86" s="44" t="s">
        <v>2284</v>
      </c>
      <c r="F86" s="44" t="s">
        <v>10</v>
      </c>
      <c r="G86" s="44">
        <v>1.5</v>
      </c>
      <c r="H86" s="44" t="s">
        <v>135</v>
      </c>
      <c r="I86" s="44" t="s">
        <v>29</v>
      </c>
      <c r="J86" s="44" t="s">
        <v>15</v>
      </c>
      <c r="K86" s="44" t="s">
        <v>15</v>
      </c>
      <c r="L86" s="44" t="s">
        <v>30</v>
      </c>
      <c r="M86" s="44" t="s">
        <v>15</v>
      </c>
      <c r="N86" s="44" t="s">
        <v>3470</v>
      </c>
      <c r="O86" s="44" t="s">
        <v>56</v>
      </c>
    </row>
    <row r="87" spans="1:15">
      <c r="A87" s="44" t="s">
        <v>15</v>
      </c>
      <c r="B87" s="44">
        <v>170</v>
      </c>
      <c r="C87" s="44" t="s">
        <v>6837</v>
      </c>
      <c r="D87" s="44" t="s">
        <v>5756</v>
      </c>
      <c r="E87" s="44" t="s">
        <v>5301</v>
      </c>
      <c r="F87" s="44" t="s">
        <v>10</v>
      </c>
      <c r="G87" s="44">
        <v>4.4000000000000004</v>
      </c>
      <c r="H87" s="44" t="s">
        <v>12</v>
      </c>
      <c r="I87" s="44" t="s">
        <v>909</v>
      </c>
      <c r="J87" s="44" t="s">
        <v>68</v>
      </c>
      <c r="K87" s="44">
        <v>20</v>
      </c>
      <c r="L87" s="44" t="s">
        <v>14</v>
      </c>
      <c r="M87" s="44" t="s">
        <v>15</v>
      </c>
      <c r="N87" s="44" t="s">
        <v>3470</v>
      </c>
      <c r="O87" s="44" t="s">
        <v>72</v>
      </c>
    </row>
    <row r="88" spans="1:15">
      <c r="A88" s="44" t="s">
        <v>15</v>
      </c>
      <c r="B88" s="44">
        <v>169</v>
      </c>
      <c r="C88" s="44" t="s">
        <v>6838</v>
      </c>
      <c r="D88" s="44" t="s">
        <v>5649</v>
      </c>
      <c r="E88" s="44" t="s">
        <v>5302</v>
      </c>
      <c r="F88" s="44" t="s">
        <v>10</v>
      </c>
      <c r="G88" s="44">
        <v>5</v>
      </c>
      <c r="H88" s="44" t="s">
        <v>135</v>
      </c>
      <c r="I88" s="44" t="s">
        <v>727</v>
      </c>
      <c r="J88" s="44" t="s">
        <v>15</v>
      </c>
      <c r="K88" s="44" t="s">
        <v>15</v>
      </c>
      <c r="L88" s="44" t="s">
        <v>14</v>
      </c>
      <c r="M88" s="44" t="s">
        <v>15</v>
      </c>
      <c r="N88" s="44" t="s">
        <v>3470</v>
      </c>
      <c r="O88" s="44" t="s">
        <v>50</v>
      </c>
    </row>
    <row r="89" spans="1:15">
      <c r="A89" s="44" t="s">
        <v>15</v>
      </c>
      <c r="B89" s="44">
        <v>168</v>
      </c>
      <c r="C89" s="44" t="s">
        <v>5303</v>
      </c>
      <c r="D89" s="44" t="s">
        <v>5649</v>
      </c>
      <c r="E89" s="44" t="s">
        <v>5304</v>
      </c>
      <c r="F89" s="44" t="s">
        <v>104</v>
      </c>
      <c r="G89" s="44">
        <v>14</v>
      </c>
      <c r="H89" s="44" t="s">
        <v>12</v>
      </c>
      <c r="I89" s="44" t="s">
        <v>75</v>
      </c>
      <c r="J89" s="44" t="s">
        <v>1796</v>
      </c>
      <c r="K89" s="44">
        <v>20</v>
      </c>
      <c r="L89" s="44" t="s">
        <v>14</v>
      </c>
      <c r="M89" s="44" t="s">
        <v>5469</v>
      </c>
      <c r="N89" s="44" t="s">
        <v>3470</v>
      </c>
      <c r="O89" s="44" t="s">
        <v>22</v>
      </c>
    </row>
    <row r="90" spans="1:15">
      <c r="A90" s="44" t="s">
        <v>15</v>
      </c>
      <c r="B90" s="44">
        <v>167</v>
      </c>
      <c r="C90" s="44" t="s">
        <v>5306</v>
      </c>
      <c r="D90" s="44" t="s">
        <v>5757</v>
      </c>
      <c r="E90" s="44" t="s">
        <v>3701</v>
      </c>
      <c r="F90" s="44" t="s">
        <v>10</v>
      </c>
      <c r="G90" s="44">
        <v>1</v>
      </c>
      <c r="H90" s="44" t="s">
        <v>119</v>
      </c>
      <c r="I90" s="44" t="s">
        <v>5219</v>
      </c>
      <c r="J90" s="44" t="s">
        <v>15</v>
      </c>
      <c r="K90" s="44" t="s">
        <v>15</v>
      </c>
      <c r="L90" s="44" t="s">
        <v>14</v>
      </c>
      <c r="M90" s="44" t="s">
        <v>15</v>
      </c>
      <c r="N90" s="44" t="s">
        <v>3470</v>
      </c>
      <c r="O90" s="44" t="s">
        <v>56</v>
      </c>
    </row>
    <row r="91" spans="1:15">
      <c r="A91" s="44" t="s">
        <v>15</v>
      </c>
      <c r="B91" s="44">
        <v>166</v>
      </c>
      <c r="C91" s="44" t="s">
        <v>5308</v>
      </c>
      <c r="D91" s="44" t="s">
        <v>5757</v>
      </c>
      <c r="E91" s="44" t="s">
        <v>5309</v>
      </c>
      <c r="F91" s="44" t="s">
        <v>10</v>
      </c>
      <c r="G91" s="44">
        <v>10</v>
      </c>
      <c r="H91" s="44" t="s">
        <v>12</v>
      </c>
      <c r="I91" s="44" t="s">
        <v>36</v>
      </c>
      <c r="J91" s="44" t="s">
        <v>15</v>
      </c>
      <c r="K91" s="44" t="s">
        <v>15</v>
      </c>
      <c r="L91" s="44" t="s">
        <v>21</v>
      </c>
      <c r="M91" s="44" t="s">
        <v>5471</v>
      </c>
      <c r="N91" s="44" t="s">
        <v>3471</v>
      </c>
      <c r="O91" s="44" t="s">
        <v>50</v>
      </c>
    </row>
    <row r="92" spans="1:15">
      <c r="A92" s="44" t="s">
        <v>15</v>
      </c>
      <c r="B92" s="44">
        <v>165</v>
      </c>
      <c r="C92" s="44" t="s">
        <v>6839</v>
      </c>
      <c r="D92" s="44" t="s">
        <v>5757</v>
      </c>
      <c r="E92" s="44" t="s">
        <v>3409</v>
      </c>
      <c r="F92" s="44" t="s">
        <v>10</v>
      </c>
      <c r="G92" s="44">
        <v>4.8</v>
      </c>
      <c r="H92" s="44" t="s">
        <v>12</v>
      </c>
      <c r="I92" s="44" t="s">
        <v>5312</v>
      </c>
      <c r="J92" s="44" t="s">
        <v>15</v>
      </c>
      <c r="K92" s="44" t="s">
        <v>15</v>
      </c>
      <c r="L92" s="44" t="s">
        <v>14</v>
      </c>
      <c r="M92" s="44" t="s">
        <v>15</v>
      </c>
      <c r="N92" s="44" t="s">
        <v>3470</v>
      </c>
      <c r="O92" s="44" t="s">
        <v>50</v>
      </c>
    </row>
    <row r="93" spans="1:15">
      <c r="A93" s="44" t="s">
        <v>15</v>
      </c>
      <c r="B93" s="44">
        <v>164</v>
      </c>
      <c r="C93" s="44" t="s">
        <v>6840</v>
      </c>
      <c r="D93" s="44" t="s">
        <v>5650</v>
      </c>
      <c r="E93" s="44" t="s">
        <v>5313</v>
      </c>
      <c r="F93" s="44" t="s">
        <v>10</v>
      </c>
      <c r="G93" s="44">
        <v>5</v>
      </c>
      <c r="H93" s="44" t="s">
        <v>12</v>
      </c>
      <c r="I93" s="44" t="s">
        <v>13</v>
      </c>
      <c r="J93" s="44" t="s">
        <v>15</v>
      </c>
      <c r="K93" s="44" t="s">
        <v>15</v>
      </c>
      <c r="L93" s="44" t="s">
        <v>21</v>
      </c>
      <c r="M93" s="44" t="s">
        <v>15</v>
      </c>
      <c r="N93" s="44" t="s">
        <v>3470</v>
      </c>
      <c r="O93" s="44" t="s">
        <v>50</v>
      </c>
    </row>
    <row r="94" spans="1:15">
      <c r="A94" s="44" t="s">
        <v>15</v>
      </c>
      <c r="B94" s="44">
        <v>163</v>
      </c>
      <c r="C94" s="44" t="s">
        <v>5314</v>
      </c>
      <c r="D94" s="44" t="s">
        <v>5538</v>
      </c>
      <c r="E94" s="44" t="s">
        <v>5315</v>
      </c>
      <c r="F94" s="44" t="s">
        <v>10</v>
      </c>
      <c r="G94" s="44">
        <v>1.25</v>
      </c>
      <c r="H94" s="44" t="s">
        <v>119</v>
      </c>
      <c r="I94" s="44" t="s">
        <v>1388</v>
      </c>
      <c r="J94" s="44" t="s">
        <v>15</v>
      </c>
      <c r="K94" s="44" t="s">
        <v>15</v>
      </c>
      <c r="L94" s="44" t="s">
        <v>30</v>
      </c>
      <c r="M94" s="44" t="s">
        <v>15</v>
      </c>
      <c r="N94" s="44" t="s">
        <v>3470</v>
      </c>
      <c r="O94" s="44" t="s">
        <v>56</v>
      </c>
    </row>
    <row r="95" spans="1:15">
      <c r="A95" s="44" t="s">
        <v>15</v>
      </c>
      <c r="B95" s="44">
        <v>162</v>
      </c>
      <c r="C95" s="44" t="s">
        <v>6842</v>
      </c>
      <c r="D95" s="44" t="s">
        <v>5538</v>
      </c>
      <c r="E95" s="44" t="s">
        <v>5318</v>
      </c>
      <c r="F95" s="44" t="s">
        <v>10</v>
      </c>
      <c r="G95" s="44">
        <v>3.5</v>
      </c>
      <c r="H95" s="44" t="s">
        <v>12</v>
      </c>
      <c r="I95" s="44" t="s">
        <v>142</v>
      </c>
      <c r="J95" s="44" t="s">
        <v>20</v>
      </c>
      <c r="K95" s="44">
        <v>35</v>
      </c>
      <c r="L95" s="44" t="s">
        <v>70</v>
      </c>
      <c r="M95" s="44" t="s">
        <v>15</v>
      </c>
      <c r="N95" s="44" t="s">
        <v>3470</v>
      </c>
      <c r="O95" s="44" t="s">
        <v>17</v>
      </c>
    </row>
    <row r="96" spans="1:15">
      <c r="A96" s="44" t="s">
        <v>15</v>
      </c>
      <c r="B96" s="44">
        <v>161</v>
      </c>
      <c r="C96" s="44" t="s">
        <v>6843</v>
      </c>
      <c r="D96" s="44" t="s">
        <v>5539</v>
      </c>
      <c r="E96" s="44" t="s">
        <v>5288</v>
      </c>
      <c r="F96" s="44" t="s">
        <v>10</v>
      </c>
      <c r="G96" s="44">
        <v>5.36</v>
      </c>
      <c r="H96" s="44" t="s">
        <v>12</v>
      </c>
      <c r="I96" s="44" t="s">
        <v>13</v>
      </c>
      <c r="J96" s="44" t="s">
        <v>95</v>
      </c>
      <c r="K96" s="44">
        <v>0</v>
      </c>
      <c r="L96" s="44" t="s">
        <v>21</v>
      </c>
      <c r="M96" s="44" t="s">
        <v>15</v>
      </c>
      <c r="N96" s="44" t="s">
        <v>3470</v>
      </c>
      <c r="O96" s="44" t="s">
        <v>22</v>
      </c>
    </row>
    <row r="97" spans="1:15">
      <c r="A97" s="44" t="s">
        <v>1599</v>
      </c>
      <c r="B97" s="44">
        <v>160</v>
      </c>
      <c r="C97" s="44" t="s">
        <v>5266</v>
      </c>
      <c r="D97" s="44" t="s">
        <v>5539</v>
      </c>
      <c r="E97" s="44" t="s">
        <v>3235</v>
      </c>
      <c r="F97" s="44" t="s">
        <v>10</v>
      </c>
      <c r="G97" s="44">
        <v>15</v>
      </c>
      <c r="H97" s="44" t="s">
        <v>119</v>
      </c>
      <c r="I97" s="44" t="s">
        <v>727</v>
      </c>
      <c r="J97" s="44" t="s">
        <v>15</v>
      </c>
      <c r="K97" s="44" t="s">
        <v>15</v>
      </c>
      <c r="L97" s="44" t="s">
        <v>14</v>
      </c>
      <c r="M97" s="44" t="s">
        <v>15</v>
      </c>
      <c r="N97" s="44" t="s">
        <v>3470</v>
      </c>
      <c r="O97" s="44" t="s">
        <v>56</v>
      </c>
    </row>
    <row r="98" spans="1:15">
      <c r="A98" s="44" t="s">
        <v>15</v>
      </c>
      <c r="B98" s="44">
        <v>159</v>
      </c>
      <c r="C98" s="44" t="s">
        <v>5278</v>
      </c>
      <c r="D98" s="44" t="s">
        <v>5758</v>
      </c>
      <c r="E98" s="44" t="s">
        <v>5279</v>
      </c>
      <c r="F98" s="44" t="s">
        <v>10</v>
      </c>
      <c r="G98" s="44">
        <v>1.2</v>
      </c>
      <c r="H98" s="44" t="s">
        <v>119</v>
      </c>
      <c r="I98" s="44" t="s">
        <v>637</v>
      </c>
      <c r="J98" s="44" t="s">
        <v>15</v>
      </c>
      <c r="K98" s="44" t="s">
        <v>15</v>
      </c>
      <c r="L98" s="44" t="s">
        <v>30</v>
      </c>
      <c r="M98" s="44" t="s">
        <v>15</v>
      </c>
      <c r="N98" s="44" t="s">
        <v>3470</v>
      </c>
      <c r="O98" s="44" t="s">
        <v>56</v>
      </c>
    </row>
    <row r="99" spans="1:15">
      <c r="A99" s="44" t="s">
        <v>15</v>
      </c>
      <c r="B99" s="44">
        <v>158</v>
      </c>
      <c r="C99" s="44" t="s">
        <v>6846</v>
      </c>
      <c r="D99" s="44" t="s">
        <v>5758</v>
      </c>
      <c r="E99" s="44" t="s">
        <v>5282</v>
      </c>
      <c r="F99" s="44" t="s">
        <v>10</v>
      </c>
      <c r="G99" s="44">
        <v>1.98</v>
      </c>
      <c r="H99" s="44" t="s">
        <v>12</v>
      </c>
      <c r="I99" s="44" t="s">
        <v>727</v>
      </c>
      <c r="J99" s="44" t="s">
        <v>15</v>
      </c>
      <c r="K99" s="44" t="s">
        <v>15</v>
      </c>
      <c r="L99" s="44" t="s">
        <v>14</v>
      </c>
      <c r="M99" s="44" t="s">
        <v>15</v>
      </c>
      <c r="N99" s="44" t="s">
        <v>3470</v>
      </c>
      <c r="O99" s="44" t="s">
        <v>94</v>
      </c>
    </row>
    <row r="100" spans="1:15">
      <c r="A100" s="44" t="s">
        <v>15</v>
      </c>
      <c r="B100" s="44">
        <v>157</v>
      </c>
      <c r="C100" s="44" t="s">
        <v>6848</v>
      </c>
      <c r="D100" s="44" t="s">
        <v>5759</v>
      </c>
      <c r="E100" s="44" t="s">
        <v>5283</v>
      </c>
      <c r="F100" s="44" t="s">
        <v>10</v>
      </c>
      <c r="G100" s="44">
        <v>9.4</v>
      </c>
      <c r="H100" s="44" t="s">
        <v>12</v>
      </c>
      <c r="I100" s="44" t="s">
        <v>57</v>
      </c>
      <c r="J100" s="44" t="s">
        <v>15</v>
      </c>
      <c r="K100" s="44" t="s">
        <v>15</v>
      </c>
      <c r="L100" s="44" t="s">
        <v>85</v>
      </c>
      <c r="M100" s="44" t="s">
        <v>15</v>
      </c>
      <c r="N100" s="44" t="s">
        <v>3470</v>
      </c>
      <c r="O100" s="44" t="s">
        <v>26</v>
      </c>
    </row>
    <row r="101" spans="1:15">
      <c r="A101" s="44" t="s">
        <v>15</v>
      </c>
      <c r="B101" s="44">
        <v>156</v>
      </c>
      <c r="C101" s="44" t="s">
        <v>6849</v>
      </c>
      <c r="D101" s="44" t="s">
        <v>5759</v>
      </c>
      <c r="E101" s="44" t="s">
        <v>5284</v>
      </c>
      <c r="F101" s="44" t="s">
        <v>10</v>
      </c>
      <c r="G101" s="44">
        <v>0.65</v>
      </c>
      <c r="H101" s="44" t="s">
        <v>12</v>
      </c>
      <c r="I101" s="44" t="s">
        <v>637</v>
      </c>
      <c r="J101" s="44" t="s">
        <v>15</v>
      </c>
      <c r="K101" s="44" t="s">
        <v>15</v>
      </c>
      <c r="L101" s="44" t="s">
        <v>14</v>
      </c>
      <c r="M101" s="44" t="s">
        <v>15</v>
      </c>
      <c r="N101" s="44" t="s">
        <v>3470</v>
      </c>
      <c r="O101" s="44" t="s">
        <v>56</v>
      </c>
    </row>
    <row r="102" spans="1:15">
      <c r="A102" s="44" t="s">
        <v>1775</v>
      </c>
      <c r="B102" s="44">
        <v>155</v>
      </c>
      <c r="C102" s="44" t="s">
        <v>5285</v>
      </c>
      <c r="D102" s="44" t="s">
        <v>5760</v>
      </c>
      <c r="E102" s="44" t="s">
        <v>5286</v>
      </c>
      <c r="F102" s="44" t="s">
        <v>10</v>
      </c>
      <c r="G102" s="44">
        <v>5.8</v>
      </c>
      <c r="H102" s="44" t="s">
        <v>12</v>
      </c>
      <c r="I102" s="44" t="s">
        <v>1270</v>
      </c>
      <c r="J102" s="44" t="s">
        <v>2205</v>
      </c>
      <c r="K102" s="44">
        <v>20</v>
      </c>
      <c r="L102" s="44" t="s">
        <v>14</v>
      </c>
      <c r="M102" s="44" t="s">
        <v>2688</v>
      </c>
      <c r="N102" s="44" t="s">
        <v>3470</v>
      </c>
      <c r="O102" s="44" t="s">
        <v>72</v>
      </c>
    </row>
    <row r="103" spans="1:15">
      <c r="A103" s="44" t="s">
        <v>15</v>
      </c>
      <c r="B103" s="44">
        <v>154</v>
      </c>
      <c r="C103" s="44" t="s">
        <v>6851</v>
      </c>
      <c r="D103" s="44" t="s">
        <v>5540</v>
      </c>
      <c r="E103" s="44" t="s">
        <v>2064</v>
      </c>
      <c r="F103" s="44" t="s">
        <v>10</v>
      </c>
      <c r="G103" s="44">
        <v>7</v>
      </c>
      <c r="H103" s="44" t="s">
        <v>12</v>
      </c>
      <c r="I103" s="44" t="s">
        <v>5236</v>
      </c>
      <c r="J103" s="44" t="s">
        <v>25</v>
      </c>
      <c r="K103" s="44">
        <v>2</v>
      </c>
      <c r="L103" s="44" t="s">
        <v>21</v>
      </c>
      <c r="M103" s="44" t="s">
        <v>15</v>
      </c>
      <c r="N103" s="44" t="s">
        <v>3470</v>
      </c>
      <c r="O103" s="44" t="s">
        <v>37</v>
      </c>
    </row>
    <row r="104" spans="1:15">
      <c r="A104" s="44" t="s">
        <v>15</v>
      </c>
      <c r="B104" s="44">
        <v>153</v>
      </c>
      <c r="C104" s="44" t="s">
        <v>5233</v>
      </c>
      <c r="D104" s="44" t="s">
        <v>5540</v>
      </c>
      <c r="E104" s="44" t="s">
        <v>3862</v>
      </c>
      <c r="F104" s="44" t="s">
        <v>10</v>
      </c>
      <c r="G104" s="44">
        <v>4.2</v>
      </c>
      <c r="H104" s="44" t="s">
        <v>119</v>
      </c>
      <c r="I104" s="44" t="s">
        <v>637</v>
      </c>
      <c r="J104" s="44" t="s">
        <v>5181</v>
      </c>
      <c r="K104" s="44">
        <v>0</v>
      </c>
      <c r="L104" s="44" t="s">
        <v>30</v>
      </c>
      <c r="M104" s="44" t="s">
        <v>15</v>
      </c>
      <c r="N104" s="44" t="s">
        <v>3470</v>
      </c>
      <c r="O104" s="44" t="s">
        <v>56</v>
      </c>
    </row>
    <row r="105" spans="1:15">
      <c r="A105" s="44" t="s">
        <v>15</v>
      </c>
      <c r="B105" s="44">
        <v>152</v>
      </c>
      <c r="C105" s="44" t="s">
        <v>6821</v>
      </c>
      <c r="D105" s="44" t="s">
        <v>5540</v>
      </c>
      <c r="E105" s="44" t="s">
        <v>3862</v>
      </c>
      <c r="F105" s="44" t="s">
        <v>10</v>
      </c>
      <c r="G105" s="44">
        <v>4.4000000000000004</v>
      </c>
      <c r="H105" s="44" t="s">
        <v>2474</v>
      </c>
      <c r="I105" s="44" t="s">
        <v>318</v>
      </c>
      <c r="J105" s="44" t="s">
        <v>15</v>
      </c>
      <c r="K105" s="44" t="s">
        <v>15</v>
      </c>
      <c r="L105" s="44" t="s">
        <v>14</v>
      </c>
      <c r="M105" s="44" t="s">
        <v>15</v>
      </c>
      <c r="N105" s="44" t="s">
        <v>3470</v>
      </c>
      <c r="O105" s="44" t="s">
        <v>56</v>
      </c>
    </row>
    <row r="106" spans="1:15">
      <c r="A106" s="44" t="s">
        <v>1599</v>
      </c>
      <c r="B106" s="44">
        <v>151</v>
      </c>
      <c r="C106" s="44" t="s">
        <v>5237</v>
      </c>
      <c r="D106" s="44" t="s">
        <v>5540</v>
      </c>
      <c r="E106" s="44" t="s">
        <v>5238</v>
      </c>
      <c r="F106" s="44" t="s">
        <v>10</v>
      </c>
      <c r="G106" s="44">
        <v>3.8</v>
      </c>
      <c r="H106" s="44" t="s">
        <v>12</v>
      </c>
      <c r="I106" s="44" t="s">
        <v>75</v>
      </c>
      <c r="J106" s="44" t="s">
        <v>15</v>
      </c>
      <c r="K106" s="44" t="s">
        <v>15</v>
      </c>
      <c r="L106" s="44" t="s">
        <v>21</v>
      </c>
      <c r="M106" s="44" t="s">
        <v>15</v>
      </c>
      <c r="N106" s="44" t="s">
        <v>3470</v>
      </c>
      <c r="O106" s="44" t="s">
        <v>50</v>
      </c>
    </row>
    <row r="107" spans="1:15">
      <c r="A107" s="44" t="s">
        <v>15</v>
      </c>
      <c r="B107" s="44">
        <v>150</v>
      </c>
      <c r="C107" s="44" t="s">
        <v>6852</v>
      </c>
      <c r="D107" s="44" t="s">
        <v>5540</v>
      </c>
      <c r="E107" s="44" t="s">
        <v>5240</v>
      </c>
      <c r="F107" s="44" t="s">
        <v>10</v>
      </c>
      <c r="G107" s="44">
        <v>5</v>
      </c>
      <c r="H107" s="44" t="s">
        <v>12</v>
      </c>
      <c r="I107" s="44" t="s">
        <v>142</v>
      </c>
      <c r="J107" s="44" t="s">
        <v>20</v>
      </c>
      <c r="K107" s="44">
        <v>35</v>
      </c>
      <c r="L107" s="44" t="s">
        <v>70</v>
      </c>
      <c r="M107" s="44" t="s">
        <v>15</v>
      </c>
      <c r="N107" s="44" t="s">
        <v>3470</v>
      </c>
      <c r="O107" s="44" t="s">
        <v>56</v>
      </c>
    </row>
    <row r="108" spans="1:15">
      <c r="A108" s="44" t="s">
        <v>15</v>
      </c>
      <c r="B108" s="44">
        <v>149</v>
      </c>
      <c r="C108" s="44" t="s">
        <v>5241</v>
      </c>
      <c r="D108" s="44" t="s">
        <v>5761</v>
      </c>
      <c r="E108" s="44" t="s">
        <v>5242</v>
      </c>
      <c r="F108" s="44" t="s">
        <v>10</v>
      </c>
      <c r="G108" s="44">
        <v>38.58</v>
      </c>
      <c r="H108" s="44" t="s">
        <v>12</v>
      </c>
      <c r="I108" s="44" t="s">
        <v>24</v>
      </c>
      <c r="J108" s="44" t="s">
        <v>359</v>
      </c>
      <c r="K108" s="44">
        <v>50</v>
      </c>
      <c r="L108" s="44" t="s">
        <v>14</v>
      </c>
      <c r="M108" s="44" t="s">
        <v>5469</v>
      </c>
      <c r="N108" s="44" t="s">
        <v>3470</v>
      </c>
      <c r="O108" s="44" t="s">
        <v>72</v>
      </c>
    </row>
    <row r="109" spans="1:15">
      <c r="A109" s="44" t="s">
        <v>15</v>
      </c>
      <c r="B109" s="44">
        <v>148</v>
      </c>
      <c r="C109" s="44" t="s">
        <v>6855</v>
      </c>
      <c r="D109" s="44" t="s">
        <v>5762</v>
      </c>
      <c r="E109" s="44" t="s">
        <v>5243</v>
      </c>
      <c r="F109" s="44" t="s">
        <v>10</v>
      </c>
      <c r="G109" s="44">
        <v>3.85</v>
      </c>
      <c r="H109" s="44" t="s">
        <v>12</v>
      </c>
      <c r="I109" s="44" t="s">
        <v>1044</v>
      </c>
      <c r="J109" s="44" t="s">
        <v>20</v>
      </c>
      <c r="K109" s="44">
        <v>25</v>
      </c>
      <c r="L109" s="44" t="s">
        <v>21</v>
      </c>
      <c r="M109" s="44" t="s">
        <v>15</v>
      </c>
      <c r="N109" s="44" t="s">
        <v>3470</v>
      </c>
      <c r="O109" s="44" t="s">
        <v>17</v>
      </c>
    </row>
    <row r="110" spans="1:15">
      <c r="A110" s="44" t="s">
        <v>15</v>
      </c>
      <c r="B110" s="44">
        <v>147</v>
      </c>
      <c r="C110" s="44" t="s">
        <v>6856</v>
      </c>
      <c r="D110" s="44" t="s">
        <v>5762</v>
      </c>
      <c r="E110" s="44" t="s">
        <v>5244</v>
      </c>
      <c r="F110" s="44" t="s">
        <v>10</v>
      </c>
      <c r="G110" s="44">
        <v>4.83</v>
      </c>
      <c r="H110" s="44" t="s">
        <v>12</v>
      </c>
      <c r="I110" s="44" t="s">
        <v>38</v>
      </c>
      <c r="J110" s="44" t="s">
        <v>20</v>
      </c>
      <c r="K110" s="44">
        <v>20</v>
      </c>
      <c r="L110" s="44" t="s">
        <v>21</v>
      </c>
      <c r="M110" s="44" t="s">
        <v>15</v>
      </c>
      <c r="N110" s="44" t="s">
        <v>3471</v>
      </c>
      <c r="O110" s="44" t="s">
        <v>50</v>
      </c>
    </row>
    <row r="111" spans="1:15">
      <c r="A111" s="44" t="s">
        <v>15</v>
      </c>
      <c r="B111" s="44">
        <v>146</v>
      </c>
      <c r="C111" s="44" t="s">
        <v>6857</v>
      </c>
      <c r="D111" s="44" t="s">
        <v>5541</v>
      </c>
      <c r="E111" s="44" t="s">
        <v>3519</v>
      </c>
      <c r="F111" s="44" t="s">
        <v>10</v>
      </c>
      <c r="G111" s="44">
        <v>2.1800000000000002</v>
      </c>
      <c r="H111" s="44" t="s">
        <v>12</v>
      </c>
      <c r="I111" s="44" t="s">
        <v>302</v>
      </c>
      <c r="J111" s="44" t="s">
        <v>15</v>
      </c>
      <c r="K111" s="44" t="s">
        <v>15</v>
      </c>
      <c r="L111" s="44" t="s">
        <v>14</v>
      </c>
      <c r="M111" s="44" t="s">
        <v>15</v>
      </c>
      <c r="N111" s="44" t="s">
        <v>3470</v>
      </c>
      <c r="O111" s="44" t="s">
        <v>33</v>
      </c>
    </row>
    <row r="112" spans="1:15">
      <c r="A112" s="44" t="s">
        <v>5210</v>
      </c>
      <c r="B112" s="44">
        <v>145</v>
      </c>
      <c r="C112" s="44" t="s">
        <v>5209</v>
      </c>
      <c r="D112" s="44" t="s">
        <v>5541</v>
      </c>
      <c r="E112" s="44" t="s">
        <v>147</v>
      </c>
      <c r="F112" s="44" t="s">
        <v>10</v>
      </c>
      <c r="G112" s="44">
        <v>20</v>
      </c>
      <c r="H112" s="44" t="s">
        <v>12</v>
      </c>
      <c r="I112" s="44" t="s">
        <v>19</v>
      </c>
      <c r="J112" s="44" t="s">
        <v>15</v>
      </c>
      <c r="K112" s="44" t="s">
        <v>15</v>
      </c>
      <c r="L112" s="44" t="s">
        <v>30</v>
      </c>
      <c r="M112" s="44" t="s">
        <v>15</v>
      </c>
      <c r="N112" s="44" t="s">
        <v>3470</v>
      </c>
      <c r="O112" s="44" t="s">
        <v>56</v>
      </c>
    </row>
    <row r="113" spans="1:15">
      <c r="A113" s="44" t="s">
        <v>15</v>
      </c>
      <c r="B113" s="44">
        <v>144</v>
      </c>
      <c r="C113" s="44" t="s">
        <v>5211</v>
      </c>
      <c r="D113" s="44" t="s">
        <v>5541</v>
      </c>
      <c r="E113" s="44" t="s">
        <v>5212</v>
      </c>
      <c r="F113" s="44" t="s">
        <v>10</v>
      </c>
      <c r="G113" s="44">
        <v>3.363</v>
      </c>
      <c r="H113" s="44" t="s">
        <v>1713</v>
      </c>
      <c r="I113" s="44" t="s">
        <v>38</v>
      </c>
      <c r="J113" s="44" t="s">
        <v>40</v>
      </c>
      <c r="K113" s="44">
        <v>30</v>
      </c>
      <c r="L113" s="44" t="s">
        <v>21</v>
      </c>
      <c r="M113" s="44" t="s">
        <v>5469</v>
      </c>
      <c r="N113" s="44" t="s">
        <v>3470</v>
      </c>
      <c r="O113" s="44" t="s">
        <v>28</v>
      </c>
    </row>
    <row r="114" spans="1:15">
      <c r="A114" s="44" t="s">
        <v>15</v>
      </c>
      <c r="B114" s="44">
        <v>143</v>
      </c>
      <c r="C114" s="44" t="s">
        <v>5198</v>
      </c>
      <c r="D114" s="44" t="s">
        <v>5541</v>
      </c>
      <c r="E114" s="44" t="s">
        <v>5199</v>
      </c>
      <c r="F114" s="44" t="s">
        <v>10</v>
      </c>
      <c r="G114" s="44">
        <v>1.04</v>
      </c>
      <c r="H114" s="44" t="s">
        <v>119</v>
      </c>
      <c r="I114" s="44" t="s">
        <v>302</v>
      </c>
      <c r="J114" s="44" t="s">
        <v>15</v>
      </c>
      <c r="K114" s="44" t="s">
        <v>15</v>
      </c>
      <c r="L114" s="44" t="s">
        <v>14</v>
      </c>
      <c r="M114" s="44" t="s">
        <v>15</v>
      </c>
      <c r="N114" s="44" t="s">
        <v>3470</v>
      </c>
      <c r="O114" s="44" t="s">
        <v>56</v>
      </c>
    </row>
    <row r="115" spans="1:15">
      <c r="A115" s="44" t="s">
        <v>2686</v>
      </c>
      <c r="B115" s="44">
        <v>142</v>
      </c>
      <c r="C115" s="44" t="s">
        <v>5213</v>
      </c>
      <c r="D115" s="44" t="s">
        <v>5541</v>
      </c>
      <c r="E115" s="44" t="s">
        <v>5214</v>
      </c>
      <c r="F115" s="44" t="s">
        <v>10</v>
      </c>
      <c r="G115" s="44">
        <v>4</v>
      </c>
      <c r="H115" s="44" t="s">
        <v>12</v>
      </c>
      <c r="I115" s="44" t="s">
        <v>1871</v>
      </c>
      <c r="J115" s="44" t="s">
        <v>849</v>
      </c>
      <c r="K115" s="44">
        <v>20</v>
      </c>
      <c r="L115" s="44" t="s">
        <v>21</v>
      </c>
      <c r="M115" s="44" t="s">
        <v>15</v>
      </c>
      <c r="N115" s="44" t="s">
        <v>3470</v>
      </c>
      <c r="O115" s="44" t="s">
        <v>72</v>
      </c>
    </row>
    <row r="116" spans="1:15">
      <c r="A116" s="44" t="s">
        <v>15</v>
      </c>
      <c r="B116" s="44">
        <v>141</v>
      </c>
      <c r="C116" s="44" t="s">
        <v>6858</v>
      </c>
      <c r="D116" s="44" t="s">
        <v>5763</v>
      </c>
      <c r="E116" s="44" t="s">
        <v>5216</v>
      </c>
      <c r="F116" s="44" t="s">
        <v>10</v>
      </c>
      <c r="G116" s="44">
        <v>3.6970000000000001</v>
      </c>
      <c r="H116" s="44" t="s">
        <v>12</v>
      </c>
      <c r="I116" s="44" t="s">
        <v>38</v>
      </c>
      <c r="J116" s="44" t="s">
        <v>15</v>
      </c>
      <c r="K116" s="44" t="s">
        <v>15</v>
      </c>
      <c r="L116" s="44" t="s">
        <v>21</v>
      </c>
      <c r="M116" s="44" t="s">
        <v>15</v>
      </c>
      <c r="N116" s="44" t="s">
        <v>3470</v>
      </c>
      <c r="O116" s="44" t="s">
        <v>48</v>
      </c>
    </row>
    <row r="117" spans="1:15">
      <c r="A117" s="44" t="s">
        <v>15</v>
      </c>
      <c r="B117" s="44">
        <v>140</v>
      </c>
      <c r="C117" s="44" t="s">
        <v>6859</v>
      </c>
      <c r="D117" s="44" t="s">
        <v>5763</v>
      </c>
      <c r="E117" s="44" t="s">
        <v>5217</v>
      </c>
      <c r="F117" s="44" t="s">
        <v>10</v>
      </c>
      <c r="G117" s="44">
        <v>2</v>
      </c>
      <c r="H117" s="44" t="s">
        <v>135</v>
      </c>
      <c r="I117" s="44" t="s">
        <v>880</v>
      </c>
      <c r="J117" s="44" t="s">
        <v>15</v>
      </c>
      <c r="K117" s="44" t="s">
        <v>15</v>
      </c>
      <c r="L117" s="44" t="s">
        <v>30</v>
      </c>
      <c r="M117" s="44" t="s">
        <v>15</v>
      </c>
      <c r="N117" s="44" t="s">
        <v>3470</v>
      </c>
      <c r="O117" s="44" t="s">
        <v>56</v>
      </c>
    </row>
    <row r="118" spans="1:15">
      <c r="A118" s="44" t="s">
        <v>15</v>
      </c>
      <c r="B118" s="44">
        <v>139</v>
      </c>
      <c r="C118" s="44" t="s">
        <v>5198</v>
      </c>
      <c r="D118" s="44" t="s">
        <v>5763</v>
      </c>
      <c r="E118" s="44" t="s">
        <v>4240</v>
      </c>
      <c r="F118" s="44" t="s">
        <v>10</v>
      </c>
      <c r="G118" s="44">
        <v>2.4900000000000002</v>
      </c>
      <c r="H118" s="44" t="s">
        <v>119</v>
      </c>
      <c r="I118" s="44" t="s">
        <v>302</v>
      </c>
      <c r="J118" s="44" t="s">
        <v>15</v>
      </c>
      <c r="K118" s="44" t="s">
        <v>15</v>
      </c>
      <c r="L118" s="44" t="s">
        <v>14</v>
      </c>
      <c r="M118" s="44" t="s">
        <v>15</v>
      </c>
      <c r="N118" s="44" t="s">
        <v>3470</v>
      </c>
      <c r="O118" s="44" t="s">
        <v>56</v>
      </c>
    </row>
    <row r="119" spans="1:15">
      <c r="A119" s="44" t="s">
        <v>15</v>
      </c>
      <c r="B119" s="44">
        <v>138</v>
      </c>
      <c r="C119" s="44" t="s">
        <v>6860</v>
      </c>
      <c r="D119" s="44" t="s">
        <v>5651</v>
      </c>
      <c r="E119" s="44" t="s">
        <v>5476</v>
      </c>
      <c r="F119" s="44" t="s">
        <v>10</v>
      </c>
      <c r="G119" s="44">
        <v>3</v>
      </c>
      <c r="H119" s="44" t="s">
        <v>12</v>
      </c>
      <c r="I119" s="44" t="s">
        <v>75</v>
      </c>
      <c r="J119" s="44" t="s">
        <v>15</v>
      </c>
      <c r="K119" s="44" t="s">
        <v>15</v>
      </c>
      <c r="L119" s="44" t="s">
        <v>3543</v>
      </c>
      <c r="M119" s="44" t="s">
        <v>15</v>
      </c>
      <c r="N119" s="44" t="s">
        <v>3470</v>
      </c>
      <c r="O119" s="44" t="s">
        <v>56</v>
      </c>
    </row>
    <row r="120" spans="1:15">
      <c r="A120" s="44" t="s">
        <v>15</v>
      </c>
      <c r="B120" s="44">
        <v>137</v>
      </c>
      <c r="C120" s="44" t="s">
        <v>6862</v>
      </c>
      <c r="D120" s="44" t="s">
        <v>5542</v>
      </c>
      <c r="E120" s="44" t="s">
        <v>5217</v>
      </c>
      <c r="F120" s="44" t="s">
        <v>10</v>
      </c>
      <c r="G120" s="44">
        <v>3</v>
      </c>
      <c r="H120" s="44" t="s">
        <v>135</v>
      </c>
      <c r="I120" s="44" t="s">
        <v>1059</v>
      </c>
      <c r="J120" s="44" t="s">
        <v>15</v>
      </c>
      <c r="K120" s="44" t="s">
        <v>15</v>
      </c>
      <c r="L120" s="44" t="s">
        <v>30</v>
      </c>
      <c r="M120" s="44" t="s">
        <v>15</v>
      </c>
      <c r="N120" s="44" t="s">
        <v>3470</v>
      </c>
      <c r="O120" s="44" t="s">
        <v>56</v>
      </c>
    </row>
    <row r="121" spans="1:15">
      <c r="A121" s="44" t="s">
        <v>15</v>
      </c>
      <c r="B121" s="44">
        <v>136</v>
      </c>
      <c r="C121" s="44" t="s">
        <v>6863</v>
      </c>
      <c r="D121" s="44" t="s">
        <v>5710</v>
      </c>
      <c r="E121" s="44" t="s">
        <v>5477</v>
      </c>
      <c r="F121" s="44" t="s">
        <v>10</v>
      </c>
      <c r="G121" s="44">
        <v>1.92</v>
      </c>
      <c r="H121" s="44" t="s">
        <v>12</v>
      </c>
      <c r="I121" s="44" t="s">
        <v>38</v>
      </c>
      <c r="J121" s="44" t="s">
        <v>15</v>
      </c>
      <c r="K121" s="44" t="s">
        <v>15</v>
      </c>
      <c r="L121" s="44" t="s">
        <v>70</v>
      </c>
      <c r="M121" s="44" t="s">
        <v>15</v>
      </c>
      <c r="N121" s="44" t="s">
        <v>3470</v>
      </c>
      <c r="O121" s="44" t="s">
        <v>56</v>
      </c>
    </row>
    <row r="122" spans="1:15">
      <c r="A122" s="44" t="s">
        <v>15</v>
      </c>
      <c r="B122" s="44">
        <v>135</v>
      </c>
      <c r="C122" s="44" t="s">
        <v>6864</v>
      </c>
      <c r="D122" s="44" t="s">
        <v>5710</v>
      </c>
      <c r="E122" s="44" t="s">
        <v>5218</v>
      </c>
      <c r="F122" s="44" t="s">
        <v>10</v>
      </c>
      <c r="G122" s="44">
        <v>7.1</v>
      </c>
      <c r="H122" s="44" t="s">
        <v>12</v>
      </c>
      <c r="I122" s="44" t="s">
        <v>24</v>
      </c>
      <c r="J122" s="44" t="s">
        <v>25</v>
      </c>
      <c r="K122" s="44">
        <v>40</v>
      </c>
      <c r="L122" s="44" t="s">
        <v>85</v>
      </c>
      <c r="M122" s="44" t="s">
        <v>15</v>
      </c>
      <c r="N122" s="44" t="s">
        <v>3470</v>
      </c>
      <c r="O122" s="44" t="s">
        <v>26</v>
      </c>
    </row>
    <row r="123" spans="1:15">
      <c r="A123" s="44" t="s">
        <v>15</v>
      </c>
      <c r="B123" s="44">
        <v>134</v>
      </c>
      <c r="C123" s="44" t="s">
        <v>6865</v>
      </c>
      <c r="D123" s="44" t="s">
        <v>5543</v>
      </c>
      <c r="E123" s="44" t="s">
        <v>5217</v>
      </c>
      <c r="F123" s="44" t="s">
        <v>10</v>
      </c>
      <c r="G123" s="44">
        <v>2</v>
      </c>
      <c r="H123" s="44" t="s">
        <v>1656</v>
      </c>
      <c r="I123" s="44" t="s">
        <v>5219</v>
      </c>
      <c r="J123" s="44" t="s">
        <v>15</v>
      </c>
      <c r="K123" s="44" t="s">
        <v>15</v>
      </c>
      <c r="L123" s="44" t="s">
        <v>30</v>
      </c>
      <c r="M123" s="44" t="s">
        <v>15</v>
      </c>
      <c r="N123" s="44" t="s">
        <v>3470</v>
      </c>
      <c r="O123" s="44" t="s">
        <v>56</v>
      </c>
    </row>
    <row r="124" spans="1:15">
      <c r="A124" s="44" t="s">
        <v>1599</v>
      </c>
      <c r="B124" s="44">
        <v>133</v>
      </c>
      <c r="C124" s="44" t="s">
        <v>5182</v>
      </c>
      <c r="D124" s="44" t="s">
        <v>5544</v>
      </c>
      <c r="E124" s="44" t="s">
        <v>5183</v>
      </c>
      <c r="F124" s="44" t="s">
        <v>10</v>
      </c>
      <c r="G124" s="44">
        <v>11.5</v>
      </c>
      <c r="H124" s="44" t="s">
        <v>1713</v>
      </c>
      <c r="I124" s="44" t="s">
        <v>38</v>
      </c>
      <c r="J124" s="44" t="s">
        <v>15</v>
      </c>
      <c r="K124" s="44" t="s">
        <v>15</v>
      </c>
      <c r="L124" s="44" t="s">
        <v>70</v>
      </c>
      <c r="M124" s="44" t="s">
        <v>15</v>
      </c>
      <c r="N124" s="44" t="s">
        <v>3470</v>
      </c>
      <c r="O124" s="44" t="s">
        <v>37</v>
      </c>
    </row>
    <row r="125" spans="1:15">
      <c r="A125" s="44" t="s">
        <v>15</v>
      </c>
      <c r="B125" s="44">
        <v>132</v>
      </c>
      <c r="C125" s="44" t="s">
        <v>6866</v>
      </c>
      <c r="D125" s="44" t="s">
        <v>5544</v>
      </c>
      <c r="E125" s="44" t="s">
        <v>5185</v>
      </c>
      <c r="F125" s="44" t="s">
        <v>10</v>
      </c>
      <c r="G125" s="44">
        <v>21</v>
      </c>
      <c r="H125" s="44" t="s">
        <v>12</v>
      </c>
      <c r="I125" s="44" t="s">
        <v>34</v>
      </c>
      <c r="J125" s="44" t="s">
        <v>143</v>
      </c>
      <c r="K125" s="44">
        <v>30</v>
      </c>
      <c r="L125" s="44" t="s">
        <v>85</v>
      </c>
      <c r="M125" s="44" t="s">
        <v>15</v>
      </c>
      <c r="N125" s="44" t="s">
        <v>3470</v>
      </c>
      <c r="O125" s="44" t="s">
        <v>26</v>
      </c>
    </row>
    <row r="126" spans="1:15">
      <c r="A126" s="44" t="s">
        <v>15</v>
      </c>
      <c r="B126" s="44">
        <v>131</v>
      </c>
      <c r="C126" s="44" t="s">
        <v>6867</v>
      </c>
      <c r="D126" s="44" t="s">
        <v>5652</v>
      </c>
      <c r="E126" s="44" t="s">
        <v>5165</v>
      </c>
      <c r="F126" s="44" t="s">
        <v>10</v>
      </c>
      <c r="G126" s="44">
        <v>3.34</v>
      </c>
      <c r="H126" s="44" t="s">
        <v>12</v>
      </c>
      <c r="I126" s="44" t="s">
        <v>47</v>
      </c>
      <c r="J126" s="44" t="s">
        <v>15</v>
      </c>
      <c r="K126" s="44" t="s">
        <v>15</v>
      </c>
      <c r="L126" s="44" t="s">
        <v>70</v>
      </c>
      <c r="M126" s="44" t="s">
        <v>15</v>
      </c>
      <c r="N126" s="44" t="s">
        <v>3470</v>
      </c>
      <c r="O126" s="44" t="s">
        <v>26</v>
      </c>
    </row>
    <row r="127" spans="1:15">
      <c r="A127" s="44" t="s">
        <v>15</v>
      </c>
      <c r="B127" s="44">
        <v>130</v>
      </c>
      <c r="C127" s="44" t="s">
        <v>5167</v>
      </c>
      <c r="D127" s="44" t="s">
        <v>5652</v>
      </c>
      <c r="E127" s="44" t="s">
        <v>1083</v>
      </c>
      <c r="F127" s="44" t="s">
        <v>10</v>
      </c>
      <c r="G127" s="44">
        <v>1.5</v>
      </c>
      <c r="H127" s="44" t="s">
        <v>119</v>
      </c>
      <c r="I127" s="44" t="s">
        <v>34</v>
      </c>
      <c r="J127" s="44" t="s">
        <v>15</v>
      </c>
      <c r="K127" s="44" t="s">
        <v>15</v>
      </c>
      <c r="L127" s="44" t="s">
        <v>85</v>
      </c>
      <c r="M127" s="44" t="s">
        <v>15</v>
      </c>
      <c r="N127" s="44" t="s">
        <v>3470</v>
      </c>
      <c r="O127" s="44" t="s">
        <v>26</v>
      </c>
    </row>
    <row r="128" spans="1:15">
      <c r="A128" s="44" t="s">
        <v>15</v>
      </c>
      <c r="B128" s="44">
        <v>129</v>
      </c>
      <c r="C128" s="44" t="s">
        <v>6869</v>
      </c>
      <c r="D128" s="44" t="s">
        <v>5764</v>
      </c>
      <c r="E128" s="44" t="s">
        <v>3739</v>
      </c>
      <c r="F128" s="44" t="s">
        <v>10</v>
      </c>
      <c r="G128" s="44">
        <v>4.1849999999999996</v>
      </c>
      <c r="H128" s="44" t="s">
        <v>12</v>
      </c>
      <c r="I128" s="44" t="s">
        <v>637</v>
      </c>
      <c r="J128" s="44" t="s">
        <v>15</v>
      </c>
      <c r="K128" s="44" t="s">
        <v>15</v>
      </c>
      <c r="L128" s="44" t="s">
        <v>30</v>
      </c>
      <c r="M128" s="44" t="s">
        <v>15</v>
      </c>
      <c r="N128" s="44" t="s">
        <v>3470</v>
      </c>
      <c r="O128" s="44" t="s">
        <v>56</v>
      </c>
    </row>
    <row r="129" spans="1:15">
      <c r="A129" s="44" t="s">
        <v>15</v>
      </c>
      <c r="B129" s="44">
        <v>128</v>
      </c>
      <c r="C129" s="44" t="s">
        <v>6872</v>
      </c>
      <c r="D129" s="44" t="s">
        <v>5765</v>
      </c>
      <c r="E129" s="44" t="s">
        <v>5138</v>
      </c>
      <c r="F129" s="44" t="s">
        <v>10</v>
      </c>
      <c r="G129" s="44">
        <v>3.34</v>
      </c>
      <c r="H129" s="44" t="s">
        <v>12</v>
      </c>
      <c r="I129" s="44" t="s">
        <v>75</v>
      </c>
      <c r="J129" s="44" t="s">
        <v>15</v>
      </c>
      <c r="K129" s="44" t="s">
        <v>15</v>
      </c>
      <c r="L129" s="44" t="s">
        <v>30</v>
      </c>
      <c r="M129" s="44" t="s">
        <v>15</v>
      </c>
      <c r="N129" s="44" t="s">
        <v>3470</v>
      </c>
      <c r="O129" s="44" t="s">
        <v>56</v>
      </c>
    </row>
    <row r="130" spans="1:15">
      <c r="A130" s="44" t="s">
        <v>15</v>
      </c>
      <c r="B130" s="44">
        <v>127</v>
      </c>
      <c r="C130" s="44" t="s">
        <v>6874</v>
      </c>
      <c r="D130" s="44" t="s">
        <v>5653</v>
      </c>
      <c r="E130" s="44" t="s">
        <v>5140</v>
      </c>
      <c r="F130" s="44" t="s">
        <v>10</v>
      </c>
      <c r="G130" s="44">
        <v>6.08</v>
      </c>
      <c r="H130" s="44" t="s">
        <v>12</v>
      </c>
      <c r="I130" s="44" t="s">
        <v>31</v>
      </c>
      <c r="J130" s="44" t="s">
        <v>15</v>
      </c>
      <c r="K130" s="44" t="s">
        <v>15</v>
      </c>
      <c r="L130" s="44" t="s">
        <v>21</v>
      </c>
      <c r="M130" s="44" t="s">
        <v>15</v>
      </c>
      <c r="N130" s="44" t="s">
        <v>3470</v>
      </c>
      <c r="O130" s="44" t="s">
        <v>33</v>
      </c>
    </row>
    <row r="131" spans="1:15">
      <c r="A131" s="44" t="s">
        <v>15</v>
      </c>
      <c r="B131" s="44">
        <v>126</v>
      </c>
      <c r="C131" s="44" t="s">
        <v>6875</v>
      </c>
      <c r="D131" s="44" t="s">
        <v>5653</v>
      </c>
      <c r="E131" s="44" t="s">
        <v>3409</v>
      </c>
      <c r="F131" s="44" t="s">
        <v>10</v>
      </c>
      <c r="G131" s="44">
        <v>1.9</v>
      </c>
      <c r="H131" s="44" t="s">
        <v>12</v>
      </c>
      <c r="I131" s="44" t="s">
        <v>248</v>
      </c>
      <c r="J131" s="44" t="s">
        <v>15</v>
      </c>
      <c r="K131" s="44" t="s">
        <v>15</v>
      </c>
      <c r="L131" s="44" t="s">
        <v>14</v>
      </c>
      <c r="M131" s="44" t="s">
        <v>15</v>
      </c>
      <c r="N131" s="44" t="s">
        <v>3470</v>
      </c>
      <c r="O131" s="44" t="s">
        <v>50</v>
      </c>
    </row>
    <row r="132" spans="1:15">
      <c r="A132" s="44" t="s">
        <v>15</v>
      </c>
      <c r="B132" s="44">
        <v>125</v>
      </c>
      <c r="C132" s="44" t="s">
        <v>6878</v>
      </c>
      <c r="D132" s="44" t="s">
        <v>5766</v>
      </c>
      <c r="E132" s="44" t="s">
        <v>4238</v>
      </c>
      <c r="F132" s="44" t="s">
        <v>10</v>
      </c>
      <c r="G132" s="44">
        <v>3.85</v>
      </c>
      <c r="H132" s="44" t="s">
        <v>12</v>
      </c>
      <c r="I132" s="44" t="s">
        <v>75</v>
      </c>
      <c r="J132" s="44" t="s">
        <v>52</v>
      </c>
      <c r="K132" s="44">
        <v>40</v>
      </c>
      <c r="L132" s="44" t="s">
        <v>70</v>
      </c>
      <c r="M132" s="44" t="s">
        <v>15</v>
      </c>
      <c r="N132" s="44" t="s">
        <v>3470</v>
      </c>
      <c r="O132" s="44" t="s">
        <v>56</v>
      </c>
    </row>
    <row r="133" spans="1:15">
      <c r="A133" s="44" t="s">
        <v>15</v>
      </c>
      <c r="B133" s="44">
        <v>124</v>
      </c>
      <c r="C133" s="44" t="s">
        <v>6879</v>
      </c>
      <c r="D133" s="44" t="s">
        <v>5766</v>
      </c>
      <c r="E133" s="44" t="s">
        <v>5518</v>
      </c>
      <c r="F133" s="44" t="s">
        <v>10</v>
      </c>
      <c r="G133" s="44">
        <v>5.5</v>
      </c>
      <c r="H133" s="44" t="s">
        <v>12</v>
      </c>
      <c r="I133" s="44" t="s">
        <v>27</v>
      </c>
      <c r="J133" s="44" t="s">
        <v>15</v>
      </c>
      <c r="K133" s="44" t="s">
        <v>15</v>
      </c>
      <c r="L133" s="44" t="s">
        <v>21</v>
      </c>
      <c r="M133" s="44" t="s">
        <v>15</v>
      </c>
      <c r="N133" s="44" t="s">
        <v>3470</v>
      </c>
      <c r="O133" s="44" t="s">
        <v>50</v>
      </c>
    </row>
    <row r="134" spans="1:15">
      <c r="A134" s="44" t="s">
        <v>15</v>
      </c>
      <c r="B134" s="44">
        <v>123</v>
      </c>
      <c r="C134" s="44" t="s">
        <v>4239</v>
      </c>
      <c r="D134" s="44" t="s">
        <v>5766</v>
      </c>
      <c r="E134" s="44" t="s">
        <v>4240</v>
      </c>
      <c r="F134" s="44" t="s">
        <v>10</v>
      </c>
      <c r="G134" s="44">
        <v>7.5</v>
      </c>
      <c r="H134" s="44" t="s">
        <v>119</v>
      </c>
      <c r="I134" s="44" t="s">
        <v>302</v>
      </c>
      <c r="J134" s="44" t="s">
        <v>15</v>
      </c>
      <c r="K134" s="44" t="s">
        <v>15</v>
      </c>
      <c r="L134" s="44" t="s">
        <v>14</v>
      </c>
      <c r="M134" s="44" t="s">
        <v>15</v>
      </c>
      <c r="N134" s="44" t="s">
        <v>3470</v>
      </c>
      <c r="O134" s="44" t="s">
        <v>56</v>
      </c>
    </row>
    <row r="135" spans="1:15">
      <c r="A135" s="44" t="s">
        <v>1775</v>
      </c>
      <c r="B135" s="44">
        <v>122</v>
      </c>
      <c r="C135" s="44" t="s">
        <v>6880</v>
      </c>
      <c r="D135" s="44" t="s">
        <v>5655</v>
      </c>
      <c r="E135" s="44" t="s">
        <v>4243</v>
      </c>
      <c r="F135" s="44" t="s">
        <v>10</v>
      </c>
      <c r="G135" s="44">
        <v>5.05</v>
      </c>
      <c r="H135" s="44" t="s">
        <v>12</v>
      </c>
      <c r="I135" s="44" t="s">
        <v>140</v>
      </c>
      <c r="J135" s="44" t="s">
        <v>20</v>
      </c>
      <c r="K135" s="44">
        <v>12</v>
      </c>
      <c r="L135" s="44" t="s">
        <v>163</v>
      </c>
      <c r="M135" s="44" t="s">
        <v>15</v>
      </c>
      <c r="N135" s="44" t="s">
        <v>3470</v>
      </c>
      <c r="O135" s="44" t="s">
        <v>17</v>
      </c>
    </row>
    <row r="136" spans="1:15">
      <c r="A136" s="44" t="s">
        <v>1775</v>
      </c>
      <c r="B136" s="44">
        <v>121</v>
      </c>
      <c r="C136" s="44" t="s">
        <v>6812</v>
      </c>
      <c r="D136" s="44" t="s">
        <v>5767</v>
      </c>
      <c r="E136" s="44" t="s">
        <v>1826</v>
      </c>
      <c r="F136" s="44" t="s">
        <v>308</v>
      </c>
      <c r="G136" s="44">
        <v>5.0999999999999996</v>
      </c>
      <c r="H136" s="44" t="s">
        <v>12</v>
      </c>
      <c r="I136" s="44" t="s">
        <v>19</v>
      </c>
      <c r="J136" s="44" t="s">
        <v>40</v>
      </c>
      <c r="K136" s="44">
        <v>20</v>
      </c>
      <c r="L136" s="44" t="s">
        <v>30</v>
      </c>
      <c r="M136" s="44" t="s">
        <v>15</v>
      </c>
      <c r="N136" s="44" t="s">
        <v>1609</v>
      </c>
      <c r="O136" s="44" t="s">
        <v>65</v>
      </c>
    </row>
    <row r="137" spans="1:15">
      <c r="A137" s="44" t="s">
        <v>1599</v>
      </c>
      <c r="B137" s="44">
        <v>120</v>
      </c>
      <c r="C137" s="44" t="s">
        <v>4163</v>
      </c>
      <c r="D137" s="44" t="s">
        <v>5547</v>
      </c>
      <c r="E137" s="44" t="s">
        <v>4164</v>
      </c>
      <c r="F137" s="44" t="s">
        <v>10</v>
      </c>
      <c r="G137" s="44">
        <v>9.69</v>
      </c>
      <c r="H137" s="44" t="s">
        <v>12</v>
      </c>
      <c r="I137" s="44" t="s">
        <v>27</v>
      </c>
      <c r="J137" s="44" t="s">
        <v>15</v>
      </c>
      <c r="K137" s="44" t="s">
        <v>15</v>
      </c>
      <c r="L137" s="44" t="s">
        <v>21</v>
      </c>
      <c r="M137" s="44" t="s">
        <v>2688</v>
      </c>
      <c r="N137" s="44" t="s">
        <v>3470</v>
      </c>
      <c r="O137" s="44" t="s">
        <v>50</v>
      </c>
    </row>
    <row r="138" spans="1:15">
      <c r="A138" s="44" t="s">
        <v>1775</v>
      </c>
      <c r="B138" s="44">
        <v>119</v>
      </c>
      <c r="C138" s="44" t="s">
        <v>6883</v>
      </c>
      <c r="D138" s="44" t="s">
        <v>5547</v>
      </c>
      <c r="E138" s="44" t="s">
        <v>4167</v>
      </c>
      <c r="F138" s="44" t="s">
        <v>10</v>
      </c>
      <c r="G138" s="44">
        <v>3.65</v>
      </c>
      <c r="H138" s="44" t="s">
        <v>12</v>
      </c>
      <c r="I138" s="44" t="s">
        <v>19</v>
      </c>
      <c r="J138" s="44" t="s">
        <v>20</v>
      </c>
      <c r="K138" s="44">
        <v>10</v>
      </c>
      <c r="L138" s="44" t="s">
        <v>163</v>
      </c>
      <c r="M138" s="44" t="s">
        <v>15</v>
      </c>
      <c r="N138" s="44" t="s">
        <v>3470</v>
      </c>
      <c r="O138" s="44" t="s">
        <v>17</v>
      </c>
    </row>
    <row r="139" spans="1:15">
      <c r="A139" s="44" t="s">
        <v>15</v>
      </c>
      <c r="B139" s="44">
        <v>118</v>
      </c>
      <c r="C139" s="44" t="s">
        <v>6885</v>
      </c>
      <c r="D139" s="44" t="s">
        <v>5768</v>
      </c>
      <c r="E139" s="44" t="s">
        <v>4168</v>
      </c>
      <c r="F139" s="44" t="s">
        <v>10</v>
      </c>
      <c r="G139" s="44">
        <v>3.58</v>
      </c>
      <c r="H139" s="44" t="s">
        <v>12</v>
      </c>
      <c r="I139" s="44" t="s">
        <v>27</v>
      </c>
      <c r="J139" s="44" t="s">
        <v>359</v>
      </c>
      <c r="K139" s="44">
        <v>0</v>
      </c>
      <c r="L139" s="44" t="s">
        <v>21</v>
      </c>
      <c r="M139" s="44" t="s">
        <v>15</v>
      </c>
      <c r="N139" s="44" t="s">
        <v>3470</v>
      </c>
      <c r="O139" s="44" t="s">
        <v>37</v>
      </c>
    </row>
    <row r="140" spans="1:15">
      <c r="A140" s="44" t="s">
        <v>15</v>
      </c>
      <c r="B140" s="44">
        <v>117</v>
      </c>
      <c r="C140" s="44" t="s">
        <v>4170</v>
      </c>
      <c r="D140" s="44" t="s">
        <v>5768</v>
      </c>
      <c r="E140" s="44" t="s">
        <v>5470</v>
      </c>
      <c r="F140" s="44" t="s">
        <v>10</v>
      </c>
      <c r="G140" s="44">
        <v>9</v>
      </c>
      <c r="H140" s="44" t="s">
        <v>119</v>
      </c>
      <c r="I140" s="44" t="s">
        <v>24</v>
      </c>
      <c r="J140" s="44" t="s">
        <v>359</v>
      </c>
      <c r="K140" s="44">
        <v>50</v>
      </c>
      <c r="L140" s="44" t="s">
        <v>30</v>
      </c>
      <c r="M140" s="44" t="s">
        <v>15</v>
      </c>
      <c r="N140" s="44" t="s">
        <v>3470</v>
      </c>
      <c r="O140" s="44" t="s">
        <v>72</v>
      </c>
    </row>
    <row r="141" spans="1:15">
      <c r="A141" s="44" t="s">
        <v>15</v>
      </c>
      <c r="B141" s="44">
        <v>116</v>
      </c>
      <c r="C141" s="44" t="s">
        <v>6888</v>
      </c>
      <c r="D141" s="44" t="s">
        <v>5658</v>
      </c>
      <c r="E141" s="44" t="s">
        <v>3982</v>
      </c>
      <c r="F141" s="44" t="s">
        <v>10</v>
      </c>
      <c r="G141" s="44">
        <v>4.97</v>
      </c>
      <c r="H141" s="44" t="s">
        <v>12</v>
      </c>
      <c r="I141" s="44" t="s">
        <v>1388</v>
      </c>
      <c r="J141" s="44" t="s">
        <v>319</v>
      </c>
      <c r="K141" s="44">
        <v>10</v>
      </c>
      <c r="L141" s="44" t="s">
        <v>14</v>
      </c>
      <c r="M141" s="44" t="s">
        <v>15</v>
      </c>
      <c r="N141" s="44" t="s">
        <v>3470</v>
      </c>
      <c r="O141" s="44" t="s">
        <v>50</v>
      </c>
    </row>
    <row r="142" spans="1:15">
      <c r="A142" s="44" t="s">
        <v>1775</v>
      </c>
      <c r="B142" s="44">
        <v>115</v>
      </c>
      <c r="C142" s="44" t="s">
        <v>6891</v>
      </c>
      <c r="D142" s="44" t="s">
        <v>5658</v>
      </c>
      <c r="E142" s="44" t="s">
        <v>3438</v>
      </c>
      <c r="F142" s="44" t="s">
        <v>10</v>
      </c>
      <c r="G142" s="44">
        <v>50</v>
      </c>
      <c r="H142" s="44" t="s">
        <v>12</v>
      </c>
      <c r="I142" s="44" t="s">
        <v>572</v>
      </c>
      <c r="J142" s="44" t="s">
        <v>15</v>
      </c>
      <c r="K142" s="44" t="s">
        <v>15</v>
      </c>
      <c r="L142" s="44" t="s">
        <v>14</v>
      </c>
      <c r="M142" s="44" t="s">
        <v>15</v>
      </c>
      <c r="N142" s="44" t="s">
        <v>3327</v>
      </c>
      <c r="O142" s="44" t="s">
        <v>127</v>
      </c>
    </row>
    <row r="143" spans="1:15">
      <c r="A143" s="44" t="s">
        <v>1775</v>
      </c>
      <c r="B143" s="44">
        <v>114</v>
      </c>
      <c r="C143" s="44" t="s">
        <v>6892</v>
      </c>
      <c r="D143" s="44" t="s">
        <v>5658</v>
      </c>
      <c r="E143" s="44" t="s">
        <v>3438</v>
      </c>
      <c r="F143" s="44" t="s">
        <v>10</v>
      </c>
      <c r="G143" s="44">
        <v>40</v>
      </c>
      <c r="H143" s="44" t="s">
        <v>135</v>
      </c>
      <c r="I143" s="44" t="s">
        <v>484</v>
      </c>
      <c r="J143" s="44" t="s">
        <v>15</v>
      </c>
      <c r="K143" s="44" t="s">
        <v>15</v>
      </c>
      <c r="L143" s="44" t="s">
        <v>14</v>
      </c>
      <c r="M143" s="44" t="s">
        <v>15</v>
      </c>
      <c r="N143" s="44" t="s">
        <v>3327</v>
      </c>
      <c r="O143" s="44" t="s">
        <v>127</v>
      </c>
    </row>
    <row r="144" spans="1:15">
      <c r="A144" s="44" t="s">
        <v>1775</v>
      </c>
      <c r="B144" s="44">
        <v>113</v>
      </c>
      <c r="C144" s="44" t="s">
        <v>6889</v>
      </c>
      <c r="D144" s="44" t="s">
        <v>5658</v>
      </c>
      <c r="E144" s="44" t="s">
        <v>3438</v>
      </c>
      <c r="F144" s="44" t="s">
        <v>10</v>
      </c>
      <c r="G144" s="44">
        <v>30</v>
      </c>
      <c r="H144" s="44" t="s">
        <v>3986</v>
      </c>
      <c r="I144" s="44" t="s">
        <v>3987</v>
      </c>
      <c r="J144" s="44" t="s">
        <v>15</v>
      </c>
      <c r="K144" s="44" t="s">
        <v>15</v>
      </c>
      <c r="L144" s="44" t="s">
        <v>14</v>
      </c>
      <c r="M144" s="44" t="s">
        <v>15</v>
      </c>
      <c r="N144" s="44" t="s">
        <v>3327</v>
      </c>
      <c r="O144" s="44" t="s">
        <v>127</v>
      </c>
    </row>
    <row r="145" spans="1:15">
      <c r="A145" s="44" t="s">
        <v>1775</v>
      </c>
      <c r="B145" s="44">
        <v>112</v>
      </c>
      <c r="C145" s="44" t="s">
        <v>6890</v>
      </c>
      <c r="D145" s="44" t="s">
        <v>5658</v>
      </c>
      <c r="E145" s="44" t="s">
        <v>3438</v>
      </c>
      <c r="F145" s="44" t="s">
        <v>10</v>
      </c>
      <c r="G145" s="44">
        <v>40</v>
      </c>
      <c r="H145" s="44" t="s">
        <v>102</v>
      </c>
      <c r="I145" s="44" t="s">
        <v>3437</v>
      </c>
      <c r="J145" s="44" t="s">
        <v>15</v>
      </c>
      <c r="K145" s="44" t="s">
        <v>15</v>
      </c>
      <c r="L145" s="44" t="s">
        <v>14</v>
      </c>
      <c r="M145" s="44" t="s">
        <v>15</v>
      </c>
      <c r="N145" s="44" t="s">
        <v>3327</v>
      </c>
      <c r="O145" s="44" t="s">
        <v>127</v>
      </c>
    </row>
    <row r="146" spans="1:15">
      <c r="A146" s="44" t="s">
        <v>15</v>
      </c>
      <c r="B146" s="44">
        <v>111</v>
      </c>
      <c r="C146" s="44" t="s">
        <v>6893</v>
      </c>
      <c r="D146" s="44" t="s">
        <v>5769</v>
      </c>
      <c r="E146" s="44" t="s">
        <v>3988</v>
      </c>
      <c r="F146" s="44" t="s">
        <v>10</v>
      </c>
      <c r="G146" s="44">
        <v>1.5</v>
      </c>
      <c r="H146" s="44" t="s">
        <v>12</v>
      </c>
      <c r="I146" s="44" t="s">
        <v>637</v>
      </c>
      <c r="J146" s="44" t="s">
        <v>15</v>
      </c>
      <c r="K146" s="44" t="s">
        <v>15</v>
      </c>
      <c r="L146" s="44" t="s">
        <v>30</v>
      </c>
      <c r="M146" s="44" t="s">
        <v>15</v>
      </c>
      <c r="N146" s="44" t="s">
        <v>3470</v>
      </c>
      <c r="O146" s="44" t="s">
        <v>56</v>
      </c>
    </row>
    <row r="147" spans="1:15">
      <c r="A147" s="44" t="s">
        <v>15</v>
      </c>
      <c r="B147" s="44">
        <v>110</v>
      </c>
      <c r="C147" s="44" t="s">
        <v>3861</v>
      </c>
      <c r="D147" s="44" t="s">
        <v>5550</v>
      </c>
      <c r="E147" s="44" t="s">
        <v>3862</v>
      </c>
      <c r="F147" s="44" t="s">
        <v>10</v>
      </c>
      <c r="G147" s="44">
        <v>0.6</v>
      </c>
      <c r="H147" s="44" t="s">
        <v>119</v>
      </c>
      <c r="I147" s="44" t="s">
        <v>637</v>
      </c>
      <c r="J147" s="44" t="s">
        <v>15</v>
      </c>
      <c r="K147" s="44" t="s">
        <v>15</v>
      </c>
      <c r="L147" s="44" t="s">
        <v>30</v>
      </c>
      <c r="M147" s="44" t="s">
        <v>15</v>
      </c>
      <c r="N147" s="44" t="s">
        <v>3470</v>
      </c>
      <c r="O147" s="44" t="s">
        <v>56</v>
      </c>
    </row>
    <row r="148" spans="1:15">
      <c r="A148" s="44" t="s">
        <v>1775</v>
      </c>
      <c r="B148" s="44">
        <v>109</v>
      </c>
      <c r="C148" s="44" t="s">
        <v>3842</v>
      </c>
      <c r="D148" s="44" t="s">
        <v>5550</v>
      </c>
      <c r="E148" s="44" t="s">
        <v>3567</v>
      </c>
      <c r="F148" s="44" t="s">
        <v>1991</v>
      </c>
      <c r="G148" s="44">
        <v>16</v>
      </c>
      <c r="H148" s="44" t="s">
        <v>135</v>
      </c>
      <c r="I148" s="44" t="s">
        <v>778</v>
      </c>
      <c r="J148" s="44" t="s">
        <v>932</v>
      </c>
      <c r="K148" s="44">
        <v>35</v>
      </c>
      <c r="L148" s="44" t="s">
        <v>14</v>
      </c>
      <c r="M148" s="44" t="s">
        <v>2688</v>
      </c>
      <c r="N148" s="44" t="s">
        <v>3098</v>
      </c>
      <c r="O148" s="44" t="s">
        <v>127</v>
      </c>
    </row>
    <row r="149" spans="1:15">
      <c r="A149" s="44" t="s">
        <v>1775</v>
      </c>
      <c r="B149" s="44">
        <v>108</v>
      </c>
      <c r="C149" s="44" t="s">
        <v>6897</v>
      </c>
      <c r="D149" s="44" t="s">
        <v>5550</v>
      </c>
      <c r="E149" s="44" t="s">
        <v>3865</v>
      </c>
      <c r="F149" s="44" t="s">
        <v>10</v>
      </c>
      <c r="G149" s="44">
        <v>31.9</v>
      </c>
      <c r="H149" s="44" t="s">
        <v>12</v>
      </c>
      <c r="I149" s="44" t="s">
        <v>815</v>
      </c>
      <c r="J149" s="44" t="s">
        <v>15</v>
      </c>
      <c r="K149" s="44" t="s">
        <v>15</v>
      </c>
      <c r="L149" s="44" t="s">
        <v>30</v>
      </c>
      <c r="M149" s="44" t="s">
        <v>15</v>
      </c>
      <c r="N149" s="44" t="s">
        <v>1609</v>
      </c>
      <c r="O149" s="44" t="s">
        <v>127</v>
      </c>
    </row>
    <row r="150" spans="1:15">
      <c r="A150" s="44" t="s">
        <v>15</v>
      </c>
      <c r="B150" s="44">
        <v>107</v>
      </c>
      <c r="C150" s="44" t="s">
        <v>6898</v>
      </c>
      <c r="D150" s="44" t="s">
        <v>5770</v>
      </c>
      <c r="E150" s="44" t="s">
        <v>3867</v>
      </c>
      <c r="F150" s="44" t="s">
        <v>10</v>
      </c>
      <c r="G150" s="44">
        <v>4.5</v>
      </c>
      <c r="H150" s="44" t="s">
        <v>12</v>
      </c>
      <c r="I150" s="44" t="s">
        <v>64</v>
      </c>
      <c r="J150" s="44" t="s">
        <v>15</v>
      </c>
      <c r="K150" s="44" t="s">
        <v>15</v>
      </c>
      <c r="L150" s="44" t="s">
        <v>14</v>
      </c>
      <c r="M150" s="44" t="s">
        <v>15</v>
      </c>
      <c r="N150" s="44" t="s">
        <v>3470</v>
      </c>
      <c r="O150" s="44" t="s">
        <v>17</v>
      </c>
    </row>
    <row r="151" spans="1:15">
      <c r="A151" s="44" t="s">
        <v>15</v>
      </c>
      <c r="B151" s="44">
        <v>106</v>
      </c>
      <c r="C151" s="44" t="s">
        <v>6900</v>
      </c>
      <c r="D151" s="44" t="s">
        <v>5771</v>
      </c>
      <c r="E151" s="44" t="s">
        <v>3739</v>
      </c>
      <c r="F151" s="44" t="s">
        <v>10</v>
      </c>
      <c r="G151" s="44">
        <v>2.7</v>
      </c>
      <c r="H151" s="44" t="s">
        <v>12</v>
      </c>
      <c r="I151" s="44" t="s">
        <v>637</v>
      </c>
      <c r="J151" s="44" t="s">
        <v>15</v>
      </c>
      <c r="K151" s="44" t="s">
        <v>15</v>
      </c>
      <c r="L151" s="44" t="s">
        <v>30</v>
      </c>
      <c r="M151" s="44" t="s">
        <v>15</v>
      </c>
      <c r="N151" s="44" t="s">
        <v>3470</v>
      </c>
      <c r="O151" s="44" t="s">
        <v>56</v>
      </c>
    </row>
    <row r="152" spans="1:15">
      <c r="A152" s="44" t="s">
        <v>15</v>
      </c>
      <c r="B152" s="44">
        <v>105</v>
      </c>
      <c r="C152" s="44" t="s">
        <v>6901</v>
      </c>
      <c r="D152" s="44" t="s">
        <v>5771</v>
      </c>
      <c r="E152" s="44" t="s">
        <v>3869</v>
      </c>
      <c r="F152" s="44" t="s">
        <v>10</v>
      </c>
      <c r="G152" s="44">
        <v>17.75</v>
      </c>
      <c r="H152" s="44" t="s">
        <v>12</v>
      </c>
      <c r="I152" s="44" t="s">
        <v>19</v>
      </c>
      <c r="J152" s="44" t="s">
        <v>40</v>
      </c>
      <c r="K152" s="44">
        <v>20</v>
      </c>
      <c r="L152" s="44" t="s">
        <v>14</v>
      </c>
      <c r="M152" s="44" t="s">
        <v>15</v>
      </c>
      <c r="N152" s="44" t="s">
        <v>3470</v>
      </c>
      <c r="O152" s="44" t="s">
        <v>26</v>
      </c>
    </row>
    <row r="153" spans="1:15">
      <c r="A153" s="44" t="s">
        <v>15</v>
      </c>
      <c r="B153" s="44">
        <v>104</v>
      </c>
      <c r="C153" s="44" t="s">
        <v>3738</v>
      </c>
      <c r="D153" s="44" t="s">
        <v>5551</v>
      </c>
      <c r="E153" s="44" t="s">
        <v>3868</v>
      </c>
      <c r="F153" s="44" t="s">
        <v>10</v>
      </c>
      <c r="G153" s="44">
        <v>4.0999999999999996</v>
      </c>
      <c r="H153" s="44" t="s">
        <v>3740</v>
      </c>
      <c r="I153" s="44" t="s">
        <v>27</v>
      </c>
      <c r="J153" s="44" t="s">
        <v>15</v>
      </c>
      <c r="K153" s="44" t="s">
        <v>15</v>
      </c>
      <c r="L153" s="44" t="s">
        <v>70</v>
      </c>
      <c r="M153" s="44" t="s">
        <v>15</v>
      </c>
      <c r="N153" s="44" t="s">
        <v>3470</v>
      </c>
      <c r="O153" s="44" t="s">
        <v>56</v>
      </c>
    </row>
    <row r="154" spans="1:15">
      <c r="A154" s="44" t="s">
        <v>1775</v>
      </c>
      <c r="B154" s="44">
        <v>103</v>
      </c>
      <c r="C154" s="44" t="s">
        <v>3726</v>
      </c>
      <c r="D154" s="44" t="s">
        <v>5660</v>
      </c>
      <c r="E154" s="44" t="s">
        <v>3585</v>
      </c>
      <c r="F154" s="44" t="s">
        <v>1912</v>
      </c>
      <c r="G154" s="44">
        <v>16</v>
      </c>
      <c r="H154" s="44" t="s">
        <v>135</v>
      </c>
      <c r="I154" s="44" t="s">
        <v>778</v>
      </c>
      <c r="J154" s="44" t="s">
        <v>932</v>
      </c>
      <c r="K154" s="44">
        <v>35</v>
      </c>
      <c r="L154" s="44" t="s">
        <v>14</v>
      </c>
      <c r="M154" s="44" t="s">
        <v>2688</v>
      </c>
      <c r="N154" s="44" t="s">
        <v>3098</v>
      </c>
      <c r="O154" s="44" t="s">
        <v>127</v>
      </c>
    </row>
    <row r="155" spans="1:15">
      <c r="A155" s="44" t="s">
        <v>15</v>
      </c>
      <c r="B155" s="44">
        <v>102</v>
      </c>
      <c r="C155" s="44" t="s">
        <v>6904</v>
      </c>
      <c r="D155" s="44" t="s">
        <v>5772</v>
      </c>
      <c r="E155" s="44" t="s">
        <v>3743</v>
      </c>
      <c r="F155" s="44" t="s">
        <v>10</v>
      </c>
      <c r="G155" s="44">
        <v>3.85</v>
      </c>
      <c r="H155" s="44" t="s">
        <v>1713</v>
      </c>
      <c r="I155" s="44" t="s">
        <v>38</v>
      </c>
      <c r="J155" s="44" t="s">
        <v>44</v>
      </c>
      <c r="K155" s="44">
        <v>10</v>
      </c>
      <c r="L155" s="44" t="s">
        <v>21</v>
      </c>
      <c r="M155" s="44" t="s">
        <v>15</v>
      </c>
      <c r="N155" s="44" t="s">
        <v>3470</v>
      </c>
      <c r="O155" s="44" t="s">
        <v>48</v>
      </c>
    </row>
    <row r="156" spans="1:15">
      <c r="A156" s="44" t="s">
        <v>15</v>
      </c>
      <c r="B156" s="44">
        <v>101</v>
      </c>
      <c r="C156" s="44" t="s">
        <v>6905</v>
      </c>
      <c r="D156" s="44" t="s">
        <v>5772</v>
      </c>
      <c r="E156" s="44" t="s">
        <v>3485</v>
      </c>
      <c r="F156" s="44" t="s">
        <v>10</v>
      </c>
      <c r="G156" s="44">
        <v>3</v>
      </c>
      <c r="H156" s="44" t="s">
        <v>12</v>
      </c>
      <c r="I156" s="44" t="s">
        <v>29</v>
      </c>
      <c r="J156" s="44" t="s">
        <v>15</v>
      </c>
      <c r="K156" s="44" t="s">
        <v>15</v>
      </c>
      <c r="L156" s="44" t="s">
        <v>14</v>
      </c>
      <c r="M156" s="44" t="s">
        <v>15</v>
      </c>
      <c r="N156" s="44" t="s">
        <v>3470</v>
      </c>
      <c r="O156" s="44" t="s">
        <v>48</v>
      </c>
    </row>
    <row r="157" spans="1:15">
      <c r="A157" s="44" t="s">
        <v>15</v>
      </c>
      <c r="B157" s="44">
        <v>100</v>
      </c>
      <c r="C157" s="44" t="s">
        <v>6906</v>
      </c>
      <c r="D157" s="44" t="s">
        <v>5773</v>
      </c>
      <c r="E157" s="44" t="s">
        <v>2803</v>
      </c>
      <c r="F157" s="44" t="s">
        <v>105</v>
      </c>
      <c r="G157" s="44">
        <v>7.2</v>
      </c>
      <c r="H157" s="44" t="s">
        <v>12</v>
      </c>
      <c r="I157" s="44" t="s">
        <v>3744</v>
      </c>
      <c r="J157" s="44" t="s">
        <v>862</v>
      </c>
      <c r="K157" s="44">
        <v>22</v>
      </c>
      <c r="L157" s="44" t="s">
        <v>14</v>
      </c>
      <c r="M157" s="44" t="s">
        <v>15</v>
      </c>
      <c r="N157" s="44" t="s">
        <v>3470</v>
      </c>
      <c r="O157" s="44" t="s">
        <v>17</v>
      </c>
    </row>
    <row r="158" spans="1:15">
      <c r="A158" s="44" t="s">
        <v>15</v>
      </c>
      <c r="B158" s="44">
        <v>99</v>
      </c>
      <c r="C158" s="44" t="s">
        <v>3700</v>
      </c>
      <c r="D158" s="44" t="s">
        <v>5552</v>
      </c>
      <c r="E158" s="44" t="s">
        <v>3701</v>
      </c>
      <c r="F158" s="44" t="s">
        <v>10</v>
      </c>
      <c r="G158" s="44">
        <v>0.9</v>
      </c>
      <c r="H158" s="44" t="s">
        <v>119</v>
      </c>
      <c r="I158" s="44" t="s">
        <v>302</v>
      </c>
      <c r="J158" s="44" t="s">
        <v>15</v>
      </c>
      <c r="K158" s="44" t="s">
        <v>15</v>
      </c>
      <c r="L158" s="44" t="s">
        <v>14</v>
      </c>
      <c r="M158" s="44" t="s">
        <v>15</v>
      </c>
      <c r="N158" s="44" t="s">
        <v>3470</v>
      </c>
      <c r="O158" s="44" t="s">
        <v>56</v>
      </c>
    </row>
    <row r="159" spans="1:15">
      <c r="A159" s="44" t="s">
        <v>15</v>
      </c>
      <c r="B159" s="44">
        <v>98</v>
      </c>
      <c r="C159" s="44" t="s">
        <v>6908</v>
      </c>
      <c r="D159" s="44" t="s">
        <v>5552</v>
      </c>
      <c r="E159" s="44" t="s">
        <v>3715</v>
      </c>
      <c r="F159" s="44" t="s">
        <v>10</v>
      </c>
      <c r="G159" s="44">
        <v>15.6</v>
      </c>
      <c r="H159" s="44" t="s">
        <v>12</v>
      </c>
      <c r="I159" s="44" t="s">
        <v>27</v>
      </c>
      <c r="J159" s="44" t="s">
        <v>359</v>
      </c>
      <c r="K159" s="44">
        <v>0</v>
      </c>
      <c r="L159" s="44" t="s">
        <v>14</v>
      </c>
      <c r="M159" s="44" t="s">
        <v>15</v>
      </c>
      <c r="N159" s="44" t="s">
        <v>3470</v>
      </c>
      <c r="O159" s="44" t="s">
        <v>50</v>
      </c>
    </row>
    <row r="160" spans="1:15">
      <c r="A160" s="44" t="s">
        <v>15</v>
      </c>
      <c r="B160" s="44">
        <v>97</v>
      </c>
      <c r="C160" s="44" t="s">
        <v>6909</v>
      </c>
      <c r="D160" s="44" t="s">
        <v>5774</v>
      </c>
      <c r="E160" s="44" t="s">
        <v>3704</v>
      </c>
      <c r="F160" s="44" t="s">
        <v>10</v>
      </c>
      <c r="G160" s="44">
        <v>3</v>
      </c>
      <c r="H160" s="44" t="s">
        <v>1713</v>
      </c>
      <c r="I160" s="44" t="s">
        <v>2968</v>
      </c>
      <c r="J160" s="44" t="s">
        <v>44</v>
      </c>
      <c r="K160" s="44">
        <v>30</v>
      </c>
      <c r="L160" s="44" t="s">
        <v>21</v>
      </c>
      <c r="M160" s="44" t="s">
        <v>15</v>
      </c>
      <c r="N160" s="44" t="s">
        <v>3470</v>
      </c>
      <c r="O160" s="44" t="s">
        <v>94</v>
      </c>
    </row>
    <row r="161" spans="1:15">
      <c r="A161" s="44" t="s">
        <v>15</v>
      </c>
      <c r="B161" s="44">
        <v>96</v>
      </c>
      <c r="C161" s="44" t="s">
        <v>6910</v>
      </c>
      <c r="D161" s="44" t="s">
        <v>5775</v>
      </c>
      <c r="E161" s="44" t="s">
        <v>2803</v>
      </c>
      <c r="F161" s="44" t="s">
        <v>105</v>
      </c>
      <c r="G161" s="44">
        <v>7.3</v>
      </c>
      <c r="H161" s="44" t="s">
        <v>12</v>
      </c>
      <c r="I161" s="44" t="s">
        <v>140</v>
      </c>
      <c r="J161" s="44" t="s">
        <v>40</v>
      </c>
      <c r="K161" s="44">
        <v>22</v>
      </c>
      <c r="L161" s="44" t="s">
        <v>30</v>
      </c>
      <c r="M161" s="44" t="s">
        <v>15</v>
      </c>
      <c r="N161" s="44" t="s">
        <v>3470</v>
      </c>
      <c r="O161" s="44" t="s">
        <v>17</v>
      </c>
    </row>
    <row r="162" spans="1:15">
      <c r="A162" s="44" t="s">
        <v>15</v>
      </c>
      <c r="B162" s="44">
        <v>95</v>
      </c>
      <c r="C162" s="44" t="s">
        <v>6911</v>
      </c>
      <c r="D162" s="44" t="s">
        <v>5776</v>
      </c>
      <c r="E162" s="44" t="s">
        <v>3653</v>
      </c>
      <c r="F162" s="44" t="s">
        <v>10</v>
      </c>
      <c r="G162" s="44">
        <v>10.65</v>
      </c>
      <c r="H162" s="44" t="s">
        <v>12</v>
      </c>
      <c r="I162" s="44" t="s">
        <v>47</v>
      </c>
      <c r="J162" s="44" t="s">
        <v>15</v>
      </c>
      <c r="K162" s="44" t="s">
        <v>15</v>
      </c>
      <c r="L162" s="44" t="s">
        <v>21</v>
      </c>
      <c r="M162" s="44" t="s">
        <v>15</v>
      </c>
      <c r="N162" s="44" t="s">
        <v>3470</v>
      </c>
      <c r="O162" s="44" t="s">
        <v>37</v>
      </c>
    </row>
    <row r="163" spans="1:15">
      <c r="A163" s="44" t="s">
        <v>15</v>
      </c>
      <c r="B163" s="44">
        <v>94</v>
      </c>
      <c r="C163" s="44" t="s">
        <v>3654</v>
      </c>
      <c r="D163" s="44" t="s">
        <v>5553</v>
      </c>
      <c r="E163" s="44" t="s">
        <v>3655</v>
      </c>
      <c r="F163" s="44" t="s">
        <v>496</v>
      </c>
      <c r="G163" s="44">
        <v>18.600000000000001</v>
      </c>
      <c r="H163" s="44" t="s">
        <v>12</v>
      </c>
      <c r="I163" s="44" t="s">
        <v>38</v>
      </c>
      <c r="J163" s="44" t="s">
        <v>20</v>
      </c>
      <c r="K163" s="44">
        <v>10</v>
      </c>
      <c r="L163" s="44" t="s">
        <v>21</v>
      </c>
      <c r="M163" s="44" t="s">
        <v>2688</v>
      </c>
      <c r="N163" s="44" t="s">
        <v>3470</v>
      </c>
      <c r="O163" s="44" t="s">
        <v>134</v>
      </c>
    </row>
    <row r="164" spans="1:15">
      <c r="A164" s="44" t="s">
        <v>1775</v>
      </c>
      <c r="B164" s="44">
        <v>93</v>
      </c>
      <c r="C164" s="44" t="s">
        <v>3656</v>
      </c>
      <c r="D164" s="44" t="s">
        <v>5553</v>
      </c>
      <c r="E164" s="44" t="s">
        <v>1269</v>
      </c>
      <c r="F164" s="44" t="s">
        <v>10</v>
      </c>
      <c r="G164" s="44">
        <v>21.3</v>
      </c>
      <c r="H164" s="44" t="s">
        <v>12</v>
      </c>
      <c r="I164" s="44" t="s">
        <v>34</v>
      </c>
      <c r="J164" s="44" t="s">
        <v>25</v>
      </c>
      <c r="K164" s="44">
        <v>50</v>
      </c>
      <c r="L164" s="44" t="s">
        <v>14</v>
      </c>
      <c r="M164" s="44" t="s">
        <v>5469</v>
      </c>
      <c r="N164" s="44" t="s">
        <v>3470</v>
      </c>
      <c r="O164" s="44" t="s">
        <v>72</v>
      </c>
    </row>
    <row r="165" spans="1:15">
      <c r="A165" s="44" t="s">
        <v>1599</v>
      </c>
      <c r="B165" s="44">
        <v>92</v>
      </c>
      <c r="C165" s="44" t="s">
        <v>3657</v>
      </c>
      <c r="D165" s="44" t="s">
        <v>5553</v>
      </c>
      <c r="E165" s="44" t="s">
        <v>3658</v>
      </c>
      <c r="F165" s="44" t="s">
        <v>10</v>
      </c>
      <c r="G165" s="44">
        <v>7.3</v>
      </c>
      <c r="H165" s="44" t="s">
        <v>12</v>
      </c>
      <c r="I165" s="44" t="s">
        <v>3659</v>
      </c>
      <c r="J165" s="44" t="s">
        <v>849</v>
      </c>
      <c r="K165" s="44">
        <v>6</v>
      </c>
      <c r="L165" s="44" t="s">
        <v>70</v>
      </c>
      <c r="M165" s="44" t="s">
        <v>2688</v>
      </c>
      <c r="N165" s="44" t="s">
        <v>3470</v>
      </c>
      <c r="O165" s="44" t="s">
        <v>17</v>
      </c>
    </row>
    <row r="166" spans="1:15">
      <c r="A166" s="44" t="s">
        <v>1806</v>
      </c>
      <c r="B166" s="44">
        <v>91</v>
      </c>
      <c r="C166" s="44" t="s">
        <v>6913</v>
      </c>
      <c r="D166" s="44" t="s">
        <v>5553</v>
      </c>
      <c r="E166" s="44" t="s">
        <v>2155</v>
      </c>
      <c r="F166" s="44" t="s">
        <v>10</v>
      </c>
      <c r="G166" s="44">
        <v>40</v>
      </c>
      <c r="H166" s="44" t="s">
        <v>135</v>
      </c>
      <c r="I166" s="44" t="s">
        <v>628</v>
      </c>
      <c r="J166" s="44" t="s">
        <v>704</v>
      </c>
      <c r="K166" s="44">
        <v>35</v>
      </c>
      <c r="L166" s="44" t="s">
        <v>14</v>
      </c>
      <c r="M166" s="44" t="s">
        <v>6655</v>
      </c>
      <c r="N166" s="44" t="s">
        <v>3327</v>
      </c>
      <c r="O166" s="44" t="s">
        <v>127</v>
      </c>
    </row>
    <row r="167" spans="1:15">
      <c r="A167" s="44" t="s">
        <v>1806</v>
      </c>
      <c r="B167" s="44">
        <v>90</v>
      </c>
      <c r="C167" s="44" t="s">
        <v>6912</v>
      </c>
      <c r="D167" s="44" t="s">
        <v>5553</v>
      </c>
      <c r="E167" s="44" t="s">
        <v>2155</v>
      </c>
      <c r="F167" s="44" t="s">
        <v>10</v>
      </c>
      <c r="G167" s="44">
        <v>10</v>
      </c>
      <c r="H167" s="44" t="s">
        <v>102</v>
      </c>
      <c r="I167" s="44" t="s">
        <v>3394</v>
      </c>
      <c r="J167" s="44" t="s">
        <v>599</v>
      </c>
      <c r="K167" s="44">
        <v>32</v>
      </c>
      <c r="L167" s="44" t="s">
        <v>14</v>
      </c>
      <c r="M167" s="44" t="s">
        <v>6655</v>
      </c>
      <c r="N167" s="44" t="s">
        <v>3327</v>
      </c>
      <c r="O167" s="44" t="s">
        <v>127</v>
      </c>
    </row>
    <row r="168" spans="1:15">
      <c r="A168" s="44" t="s">
        <v>15</v>
      </c>
      <c r="B168" s="44">
        <v>89</v>
      </c>
      <c r="C168" s="44" t="s">
        <v>6914</v>
      </c>
      <c r="D168" s="44" t="s">
        <v>5777</v>
      </c>
      <c r="E168" s="44" t="s">
        <v>825</v>
      </c>
      <c r="F168" s="44" t="s">
        <v>10</v>
      </c>
      <c r="G168" s="44">
        <v>8</v>
      </c>
      <c r="H168" s="44" t="s">
        <v>12</v>
      </c>
      <c r="I168" s="44" t="s">
        <v>61</v>
      </c>
      <c r="J168" s="44" t="s">
        <v>15</v>
      </c>
      <c r="K168" s="44" t="s">
        <v>15</v>
      </c>
      <c r="L168" s="44" t="s">
        <v>14</v>
      </c>
      <c r="M168" s="44" t="s">
        <v>15</v>
      </c>
      <c r="N168" s="44" t="s">
        <v>3470</v>
      </c>
      <c r="O168" s="44" t="s">
        <v>56</v>
      </c>
    </row>
    <row r="169" spans="1:15">
      <c r="A169" s="44" t="s">
        <v>15</v>
      </c>
      <c r="B169" s="44">
        <v>88</v>
      </c>
      <c r="C169" s="44" t="s">
        <v>6915</v>
      </c>
      <c r="D169" s="44" t="s">
        <v>5778</v>
      </c>
      <c r="E169" s="44" t="s">
        <v>3661</v>
      </c>
      <c r="F169" s="44" t="s">
        <v>10</v>
      </c>
      <c r="G169" s="44">
        <v>3.85</v>
      </c>
      <c r="H169" s="44" t="s">
        <v>12</v>
      </c>
      <c r="I169" s="44" t="s">
        <v>61</v>
      </c>
      <c r="J169" s="44" t="s">
        <v>15</v>
      </c>
      <c r="K169" s="44" t="s">
        <v>15</v>
      </c>
      <c r="L169" s="44" t="s">
        <v>30</v>
      </c>
      <c r="M169" s="44" t="s">
        <v>15</v>
      </c>
      <c r="N169" s="44" t="s">
        <v>3470</v>
      </c>
      <c r="O169" s="44" t="s">
        <v>103</v>
      </c>
    </row>
    <row r="170" spans="1:15">
      <c r="A170" s="44" t="s">
        <v>15</v>
      </c>
      <c r="B170" s="44">
        <v>87</v>
      </c>
      <c r="C170" s="44" t="s">
        <v>6917</v>
      </c>
      <c r="D170" s="44" t="s">
        <v>5779</v>
      </c>
      <c r="E170" s="44" t="s">
        <v>3623</v>
      </c>
      <c r="F170" s="44" t="s">
        <v>10</v>
      </c>
      <c r="G170" s="44">
        <v>2.6</v>
      </c>
      <c r="H170" s="44" t="s">
        <v>12</v>
      </c>
      <c r="I170" s="44" t="s">
        <v>27</v>
      </c>
      <c r="J170" s="44" t="s">
        <v>15</v>
      </c>
      <c r="K170" s="44" t="s">
        <v>15</v>
      </c>
      <c r="L170" s="44" t="s">
        <v>70</v>
      </c>
      <c r="M170" s="44" t="s">
        <v>15</v>
      </c>
      <c r="N170" s="44" t="s">
        <v>3470</v>
      </c>
      <c r="O170" s="44" t="s">
        <v>56</v>
      </c>
    </row>
    <row r="171" spans="1:15">
      <c r="A171" s="44" t="s">
        <v>1599</v>
      </c>
      <c r="B171" s="44">
        <v>86</v>
      </c>
      <c r="C171" s="44" t="s">
        <v>3624</v>
      </c>
      <c r="D171" s="44" t="s">
        <v>5554</v>
      </c>
      <c r="E171" s="44" t="s">
        <v>3625</v>
      </c>
      <c r="F171" s="44" t="s">
        <v>10</v>
      </c>
      <c r="G171" s="44">
        <v>5.8</v>
      </c>
      <c r="H171" s="44" t="s">
        <v>12</v>
      </c>
      <c r="I171" s="44" t="s">
        <v>1871</v>
      </c>
      <c r="J171" s="44" t="s">
        <v>1006</v>
      </c>
      <c r="K171" s="44">
        <v>0</v>
      </c>
      <c r="L171" s="44" t="s">
        <v>21</v>
      </c>
      <c r="M171" s="44" t="s">
        <v>15</v>
      </c>
      <c r="N171" s="44" t="s">
        <v>3470</v>
      </c>
      <c r="O171" s="44" t="s">
        <v>56</v>
      </c>
    </row>
    <row r="172" spans="1:15">
      <c r="A172" s="44" t="s">
        <v>1775</v>
      </c>
      <c r="B172" s="44">
        <v>85</v>
      </c>
      <c r="C172" s="44" t="s">
        <v>3628</v>
      </c>
      <c r="D172" s="44" t="s">
        <v>5554</v>
      </c>
      <c r="E172" s="44" t="s">
        <v>2092</v>
      </c>
      <c r="F172" s="44" t="s">
        <v>10</v>
      </c>
      <c r="G172" s="44">
        <v>30</v>
      </c>
      <c r="H172" s="44" t="s">
        <v>135</v>
      </c>
      <c r="I172" s="44" t="s">
        <v>974</v>
      </c>
      <c r="J172" s="44" t="s">
        <v>831</v>
      </c>
      <c r="K172" s="44">
        <v>35</v>
      </c>
      <c r="L172" s="44" t="s">
        <v>14</v>
      </c>
      <c r="M172" s="44" t="s">
        <v>5469</v>
      </c>
      <c r="N172" s="44" t="s">
        <v>3327</v>
      </c>
      <c r="O172" s="44" t="s">
        <v>130</v>
      </c>
    </row>
    <row r="173" spans="1:15">
      <c r="A173" s="44" t="s">
        <v>1775</v>
      </c>
      <c r="B173" s="44">
        <v>84</v>
      </c>
      <c r="C173" s="44" t="s">
        <v>3627</v>
      </c>
      <c r="D173" s="44" t="s">
        <v>5554</v>
      </c>
      <c r="E173" s="44" t="s">
        <v>2092</v>
      </c>
      <c r="F173" s="44" t="s">
        <v>10</v>
      </c>
      <c r="G173" s="44">
        <v>10</v>
      </c>
      <c r="H173" s="44" t="s">
        <v>12</v>
      </c>
      <c r="I173" s="44" t="s">
        <v>3407</v>
      </c>
      <c r="J173" s="44" t="s">
        <v>491</v>
      </c>
      <c r="K173" s="44">
        <v>37</v>
      </c>
      <c r="L173" s="44" t="s">
        <v>14</v>
      </c>
      <c r="M173" s="44" t="s">
        <v>2688</v>
      </c>
      <c r="N173" s="44" t="s">
        <v>3327</v>
      </c>
      <c r="O173" s="44" t="s">
        <v>130</v>
      </c>
    </row>
    <row r="174" spans="1:15">
      <c r="A174" s="44" t="s">
        <v>1775</v>
      </c>
      <c r="B174" s="44">
        <v>83</v>
      </c>
      <c r="C174" s="44" t="s">
        <v>3629</v>
      </c>
      <c r="D174" s="44" t="s">
        <v>5554</v>
      </c>
      <c r="E174" s="44" t="s">
        <v>2092</v>
      </c>
      <c r="F174" s="44" t="s">
        <v>10</v>
      </c>
      <c r="G174" s="44">
        <v>10</v>
      </c>
      <c r="H174" s="44" t="s">
        <v>102</v>
      </c>
      <c r="I174" s="44" t="s">
        <v>455</v>
      </c>
      <c r="J174" s="44" t="s">
        <v>694</v>
      </c>
      <c r="K174" s="44">
        <v>40</v>
      </c>
      <c r="L174" s="44" t="s">
        <v>14</v>
      </c>
      <c r="M174" s="44" t="s">
        <v>3597</v>
      </c>
      <c r="N174" s="44" t="s">
        <v>3327</v>
      </c>
      <c r="O174" s="44" t="s">
        <v>130</v>
      </c>
    </row>
    <row r="175" spans="1:15">
      <c r="A175" s="44" t="s">
        <v>15</v>
      </c>
      <c r="B175" s="44">
        <v>82</v>
      </c>
      <c r="C175" s="44" t="s">
        <v>6919</v>
      </c>
      <c r="D175" s="44" t="s">
        <v>5555</v>
      </c>
      <c r="E175" s="44" t="s">
        <v>3652</v>
      </c>
      <c r="F175" s="44" t="s">
        <v>10</v>
      </c>
      <c r="G175" s="44">
        <v>2.15</v>
      </c>
      <c r="H175" s="44" t="s">
        <v>12</v>
      </c>
      <c r="I175" s="44" t="s">
        <v>41</v>
      </c>
      <c r="J175" s="44" t="s">
        <v>15</v>
      </c>
      <c r="K175" s="44" t="s">
        <v>15</v>
      </c>
      <c r="L175" s="44" t="s">
        <v>30</v>
      </c>
      <c r="M175" s="44" t="s">
        <v>15</v>
      </c>
      <c r="N175" s="44" t="s">
        <v>3470</v>
      </c>
      <c r="O175" s="44" t="s">
        <v>65</v>
      </c>
    </row>
    <row r="176" spans="1:15">
      <c r="A176" s="44" t="s">
        <v>1775</v>
      </c>
      <c r="B176" s="44">
        <v>81</v>
      </c>
      <c r="C176" s="44" t="s">
        <v>3620</v>
      </c>
      <c r="D176" s="44" t="s">
        <v>5556</v>
      </c>
      <c r="E176" s="44" t="s">
        <v>3580</v>
      </c>
      <c r="F176" s="44" t="s">
        <v>1912</v>
      </c>
      <c r="G176" s="44">
        <v>20</v>
      </c>
      <c r="H176" s="44" t="s">
        <v>12</v>
      </c>
      <c r="I176" s="44" t="s">
        <v>92</v>
      </c>
      <c r="J176" s="44" t="s">
        <v>615</v>
      </c>
      <c r="K176" s="44">
        <v>32</v>
      </c>
      <c r="L176" s="44" t="s">
        <v>14</v>
      </c>
      <c r="M176" s="44" t="s">
        <v>2688</v>
      </c>
      <c r="N176" s="44" t="s">
        <v>3098</v>
      </c>
      <c r="O176" s="44" t="s">
        <v>127</v>
      </c>
    </row>
    <row r="177" spans="1:15">
      <c r="A177" s="44" t="s">
        <v>15</v>
      </c>
      <c r="B177" s="44">
        <v>80</v>
      </c>
      <c r="C177" s="44" t="s">
        <v>6920</v>
      </c>
      <c r="D177" s="44" t="s">
        <v>5780</v>
      </c>
      <c r="E177" s="44" t="s">
        <v>3610</v>
      </c>
      <c r="F177" s="44" t="s">
        <v>10</v>
      </c>
      <c r="G177" s="44">
        <v>4.41</v>
      </c>
      <c r="H177" s="44" t="s">
        <v>12</v>
      </c>
      <c r="I177" s="44" t="s">
        <v>27</v>
      </c>
      <c r="J177" s="44" t="s">
        <v>15</v>
      </c>
      <c r="K177" s="44" t="s">
        <v>15</v>
      </c>
      <c r="L177" s="44" t="s">
        <v>21</v>
      </c>
      <c r="M177" s="44" t="s">
        <v>15</v>
      </c>
      <c r="N177" s="44" t="s">
        <v>3470</v>
      </c>
      <c r="O177" s="44" t="s">
        <v>56</v>
      </c>
    </row>
    <row r="178" spans="1:15">
      <c r="A178" s="44" t="s">
        <v>1775</v>
      </c>
      <c r="B178" s="44">
        <v>79</v>
      </c>
      <c r="C178" s="44" t="s">
        <v>6924</v>
      </c>
      <c r="D178" s="44" t="s">
        <v>5662</v>
      </c>
      <c r="E178" s="44" t="s">
        <v>3572</v>
      </c>
      <c r="F178" s="44" t="s">
        <v>105</v>
      </c>
      <c r="G178" s="44">
        <v>15</v>
      </c>
      <c r="H178" s="44" t="s">
        <v>135</v>
      </c>
      <c r="I178" s="44" t="s">
        <v>590</v>
      </c>
      <c r="J178" s="44" t="s">
        <v>615</v>
      </c>
      <c r="K178" s="44" t="s">
        <v>1739</v>
      </c>
      <c r="L178" s="44" t="s">
        <v>14</v>
      </c>
      <c r="M178" s="44" t="s">
        <v>15</v>
      </c>
      <c r="N178" s="44" t="s">
        <v>3098</v>
      </c>
      <c r="O178" s="44" t="s">
        <v>127</v>
      </c>
    </row>
    <row r="179" spans="1:15">
      <c r="A179" s="44" t="s">
        <v>15</v>
      </c>
      <c r="B179" s="44">
        <v>78</v>
      </c>
      <c r="C179" s="44" t="s">
        <v>6925</v>
      </c>
      <c r="D179" s="44" t="s">
        <v>5712</v>
      </c>
      <c r="E179" s="44" t="s">
        <v>3536</v>
      </c>
      <c r="F179" s="44" t="s">
        <v>10</v>
      </c>
      <c r="G179" s="44">
        <v>2</v>
      </c>
      <c r="H179" s="44" t="s">
        <v>12</v>
      </c>
      <c r="I179" s="44" t="s">
        <v>27</v>
      </c>
      <c r="J179" s="44" t="s">
        <v>15</v>
      </c>
      <c r="K179" s="44" t="s">
        <v>15</v>
      </c>
      <c r="L179" s="44" t="s">
        <v>21</v>
      </c>
      <c r="M179" s="44" t="s">
        <v>15</v>
      </c>
      <c r="N179" s="44" t="s">
        <v>3470</v>
      </c>
      <c r="O179" s="44" t="s">
        <v>56</v>
      </c>
    </row>
    <row r="180" spans="1:15">
      <c r="A180" s="44" t="s">
        <v>1806</v>
      </c>
      <c r="B180" s="44">
        <v>77</v>
      </c>
      <c r="C180" s="44" t="s">
        <v>3537</v>
      </c>
      <c r="D180" s="44" t="s">
        <v>5712</v>
      </c>
      <c r="E180" s="44" t="s">
        <v>2088</v>
      </c>
      <c r="F180" s="44" t="s">
        <v>10</v>
      </c>
      <c r="G180" s="44">
        <v>10</v>
      </c>
      <c r="H180" s="44" t="s">
        <v>135</v>
      </c>
      <c r="I180" s="44" t="s">
        <v>628</v>
      </c>
      <c r="J180" s="44" t="s">
        <v>704</v>
      </c>
      <c r="K180" s="44" t="s">
        <v>1739</v>
      </c>
      <c r="L180" s="44" t="s">
        <v>14</v>
      </c>
      <c r="M180" s="44" t="s">
        <v>6674</v>
      </c>
      <c r="N180" s="44" t="s">
        <v>3327</v>
      </c>
      <c r="O180" s="44" t="s">
        <v>65</v>
      </c>
    </row>
    <row r="181" spans="1:15">
      <c r="A181" s="44" t="s">
        <v>1775</v>
      </c>
      <c r="B181" s="44">
        <v>76</v>
      </c>
      <c r="C181" s="44" t="s">
        <v>6928</v>
      </c>
      <c r="D181" s="44" t="s">
        <v>5557</v>
      </c>
      <c r="E181" s="44" t="s">
        <v>2083</v>
      </c>
      <c r="F181" s="44" t="s">
        <v>10</v>
      </c>
      <c r="G181" s="44">
        <v>9</v>
      </c>
      <c r="H181" s="44" t="s">
        <v>135</v>
      </c>
      <c r="I181" s="44" t="s">
        <v>628</v>
      </c>
      <c r="J181" s="44" t="s">
        <v>704</v>
      </c>
      <c r="K181" s="44" t="s">
        <v>1739</v>
      </c>
      <c r="L181" s="44" t="s">
        <v>14</v>
      </c>
      <c r="M181" s="44" t="s">
        <v>15</v>
      </c>
      <c r="N181" s="44" t="s">
        <v>3327</v>
      </c>
      <c r="O181" s="44" t="s">
        <v>65</v>
      </c>
    </row>
    <row r="182" spans="1:15">
      <c r="A182" s="44" t="s">
        <v>1775</v>
      </c>
      <c r="B182" s="44">
        <v>75</v>
      </c>
      <c r="C182" s="44" t="s">
        <v>3539</v>
      </c>
      <c r="D182" s="44" t="s">
        <v>5557</v>
      </c>
      <c r="E182" s="44" t="s">
        <v>2083</v>
      </c>
      <c r="F182" s="44" t="s">
        <v>10</v>
      </c>
      <c r="G182" s="44">
        <v>21</v>
      </c>
      <c r="H182" s="44" t="s">
        <v>12</v>
      </c>
      <c r="I182" s="44" t="s">
        <v>2288</v>
      </c>
      <c r="J182" s="44" t="s">
        <v>491</v>
      </c>
      <c r="K182" s="44" t="s">
        <v>1739</v>
      </c>
      <c r="L182" s="44" t="s">
        <v>14</v>
      </c>
      <c r="M182" s="44" t="s">
        <v>2688</v>
      </c>
      <c r="N182" s="44" t="s">
        <v>3327</v>
      </c>
      <c r="O182" s="44" t="s">
        <v>65</v>
      </c>
    </row>
    <row r="183" spans="1:15">
      <c r="A183" s="44" t="s">
        <v>1775</v>
      </c>
      <c r="B183" s="44">
        <v>74</v>
      </c>
      <c r="C183" s="44" t="s">
        <v>3538</v>
      </c>
      <c r="D183" s="44" t="s">
        <v>5557</v>
      </c>
      <c r="E183" s="44" t="s">
        <v>2083</v>
      </c>
      <c r="F183" s="44" t="s">
        <v>10</v>
      </c>
      <c r="G183" s="44">
        <v>20</v>
      </c>
      <c r="H183" s="44" t="s">
        <v>102</v>
      </c>
      <c r="I183" s="44" t="s">
        <v>515</v>
      </c>
      <c r="J183" s="44" t="s">
        <v>2478</v>
      </c>
      <c r="K183" s="44" t="s">
        <v>1608</v>
      </c>
      <c r="L183" s="44" t="s">
        <v>14</v>
      </c>
      <c r="M183" s="44" t="s">
        <v>3832</v>
      </c>
      <c r="N183" s="44" t="s">
        <v>3327</v>
      </c>
      <c r="O183" s="44" t="s">
        <v>65</v>
      </c>
    </row>
    <row r="184" spans="1:15">
      <c r="A184" s="44" t="s">
        <v>1599</v>
      </c>
      <c r="B184" s="44">
        <v>73</v>
      </c>
      <c r="C184" s="44" t="s">
        <v>3540</v>
      </c>
      <c r="D184" s="44" t="s">
        <v>5557</v>
      </c>
      <c r="E184" s="44" t="s">
        <v>3541</v>
      </c>
      <c r="F184" s="44" t="s">
        <v>10</v>
      </c>
      <c r="G184" s="44">
        <v>8.0619999999999994</v>
      </c>
      <c r="H184" s="44" t="s">
        <v>12</v>
      </c>
      <c r="I184" s="44" t="s">
        <v>61</v>
      </c>
      <c r="J184" s="44" t="s">
        <v>338</v>
      </c>
      <c r="K184" s="44" t="s">
        <v>63</v>
      </c>
      <c r="L184" s="44" t="s">
        <v>14</v>
      </c>
      <c r="M184" s="44" t="s">
        <v>15</v>
      </c>
      <c r="N184" s="44" t="s">
        <v>3470</v>
      </c>
      <c r="O184" s="44" t="s">
        <v>97</v>
      </c>
    </row>
    <row r="185" spans="1:15">
      <c r="A185" s="44" t="s">
        <v>15</v>
      </c>
      <c r="B185" s="44">
        <v>72</v>
      </c>
      <c r="C185" s="44" t="s">
        <v>6932</v>
      </c>
      <c r="D185" s="44" t="s">
        <v>5781</v>
      </c>
      <c r="E185" s="44" t="s">
        <v>3475</v>
      </c>
      <c r="F185" s="44" t="s">
        <v>10</v>
      </c>
      <c r="G185" s="44">
        <v>2.1800000000000002</v>
      </c>
      <c r="H185" s="44" t="s">
        <v>12</v>
      </c>
      <c r="I185" s="44" t="s">
        <v>75</v>
      </c>
      <c r="J185" s="44" t="s">
        <v>15</v>
      </c>
      <c r="K185" s="44" t="s">
        <v>15</v>
      </c>
      <c r="L185" s="44" t="s">
        <v>70</v>
      </c>
      <c r="M185" s="44" t="s">
        <v>15</v>
      </c>
      <c r="N185" s="44" t="s">
        <v>3470</v>
      </c>
      <c r="O185" s="44" t="s">
        <v>56</v>
      </c>
    </row>
    <row r="186" spans="1:15">
      <c r="A186" s="44" t="s">
        <v>15</v>
      </c>
      <c r="B186" s="44">
        <v>71</v>
      </c>
      <c r="C186" s="44" t="s">
        <v>6934</v>
      </c>
      <c r="D186" s="44" t="s">
        <v>5782</v>
      </c>
      <c r="E186" s="44" t="s">
        <v>3476</v>
      </c>
      <c r="F186" s="44" t="s">
        <v>10</v>
      </c>
      <c r="G186" s="44">
        <v>7.18</v>
      </c>
      <c r="H186" s="44" t="s">
        <v>12</v>
      </c>
      <c r="I186" s="44" t="s">
        <v>46</v>
      </c>
      <c r="J186" s="44" t="s">
        <v>15</v>
      </c>
      <c r="K186" s="44" t="s">
        <v>15</v>
      </c>
      <c r="L186" s="44" t="s">
        <v>21</v>
      </c>
      <c r="M186" s="44" t="s">
        <v>15</v>
      </c>
      <c r="N186" s="44" t="s">
        <v>3470</v>
      </c>
      <c r="O186" s="44" t="s">
        <v>48</v>
      </c>
    </row>
    <row r="187" spans="1:15">
      <c r="A187" s="44" t="s">
        <v>15</v>
      </c>
      <c r="B187" s="44">
        <v>70</v>
      </c>
      <c r="C187" s="44" t="s">
        <v>6935</v>
      </c>
      <c r="D187" s="44" t="s">
        <v>5782</v>
      </c>
      <c r="E187" s="44" t="s">
        <v>3477</v>
      </c>
      <c r="F187" s="44" t="s">
        <v>10</v>
      </c>
      <c r="G187" s="44">
        <v>1.7</v>
      </c>
      <c r="H187" s="44" t="s">
        <v>12</v>
      </c>
      <c r="I187" s="44" t="s">
        <v>27</v>
      </c>
      <c r="J187" s="44" t="s">
        <v>15</v>
      </c>
      <c r="K187" s="44" t="s">
        <v>15</v>
      </c>
      <c r="L187" s="44" t="s">
        <v>21</v>
      </c>
      <c r="M187" s="44" t="s">
        <v>15</v>
      </c>
      <c r="N187" s="44" t="s">
        <v>3470</v>
      </c>
      <c r="O187" s="44" t="s">
        <v>48</v>
      </c>
    </row>
    <row r="188" spans="1:15">
      <c r="A188" s="44" t="s">
        <v>15</v>
      </c>
      <c r="B188" s="44">
        <v>69</v>
      </c>
      <c r="C188" s="44" t="s">
        <v>3478</v>
      </c>
      <c r="D188" s="44" t="s">
        <v>5783</v>
      </c>
      <c r="E188" s="44" t="s">
        <v>1123</v>
      </c>
      <c r="F188" s="44" t="s">
        <v>10</v>
      </c>
      <c r="G188" s="44">
        <v>0.41</v>
      </c>
      <c r="H188" s="44" t="s">
        <v>119</v>
      </c>
      <c r="I188" s="44" t="s">
        <v>727</v>
      </c>
      <c r="J188" s="44" t="s">
        <v>15</v>
      </c>
      <c r="K188" s="44" t="s">
        <v>15</v>
      </c>
      <c r="L188" s="44" t="s">
        <v>30</v>
      </c>
      <c r="M188" s="44" t="s">
        <v>3512</v>
      </c>
      <c r="N188" s="44" t="s">
        <v>1609</v>
      </c>
      <c r="O188" s="44" t="s">
        <v>65</v>
      </c>
    </row>
    <row r="189" spans="1:15">
      <c r="A189" s="44" t="s">
        <v>15</v>
      </c>
      <c r="B189" s="44">
        <v>68</v>
      </c>
      <c r="C189" s="44" t="s">
        <v>6938</v>
      </c>
      <c r="D189" s="44" t="s">
        <v>5784</v>
      </c>
      <c r="E189" s="44" t="s">
        <v>3463</v>
      </c>
      <c r="F189" s="44" t="s">
        <v>10</v>
      </c>
      <c r="G189" s="44">
        <v>2.9</v>
      </c>
      <c r="H189" s="44" t="s">
        <v>12</v>
      </c>
      <c r="I189" s="44" t="s">
        <v>140</v>
      </c>
      <c r="J189" s="44" t="s">
        <v>15</v>
      </c>
      <c r="K189" s="44" t="s">
        <v>15</v>
      </c>
      <c r="L189" s="44" t="s">
        <v>21</v>
      </c>
      <c r="M189" s="44" t="s">
        <v>15</v>
      </c>
      <c r="N189" s="44" t="s">
        <v>3470</v>
      </c>
      <c r="O189" s="44" t="s">
        <v>17</v>
      </c>
    </row>
    <row r="190" spans="1:15">
      <c r="A190" s="44" t="s">
        <v>15</v>
      </c>
      <c r="B190" s="44">
        <v>67</v>
      </c>
      <c r="C190" s="44" t="s">
        <v>3464</v>
      </c>
      <c r="D190" s="44" t="s">
        <v>5663</v>
      </c>
      <c r="E190" s="44" t="s">
        <v>3465</v>
      </c>
      <c r="F190" s="44" t="s">
        <v>10</v>
      </c>
      <c r="G190" s="44">
        <v>5</v>
      </c>
      <c r="H190" s="44" t="s">
        <v>12</v>
      </c>
      <c r="I190" s="44" t="s">
        <v>815</v>
      </c>
      <c r="J190" s="44" t="s">
        <v>15</v>
      </c>
      <c r="K190" s="44" t="s">
        <v>15</v>
      </c>
      <c r="L190" s="44" t="s">
        <v>14</v>
      </c>
      <c r="M190" s="44" t="s">
        <v>6674</v>
      </c>
      <c r="N190" s="44" t="s">
        <v>3098</v>
      </c>
      <c r="O190" s="44" t="s">
        <v>65</v>
      </c>
    </row>
    <row r="191" spans="1:15">
      <c r="A191" s="44" t="s">
        <v>1599</v>
      </c>
      <c r="B191" s="44">
        <v>66</v>
      </c>
      <c r="C191" s="44" t="s">
        <v>3452</v>
      </c>
      <c r="D191" s="44" t="s">
        <v>5561</v>
      </c>
      <c r="E191" s="44" t="s">
        <v>3453</v>
      </c>
      <c r="F191" s="44" t="s">
        <v>10</v>
      </c>
      <c r="G191" s="44">
        <v>2.569</v>
      </c>
      <c r="H191" s="44" t="s">
        <v>12</v>
      </c>
      <c r="I191" s="44" t="s">
        <v>1462</v>
      </c>
      <c r="J191" s="44" t="s">
        <v>15</v>
      </c>
      <c r="K191" s="44" t="s">
        <v>15</v>
      </c>
      <c r="L191" s="44" t="s">
        <v>21</v>
      </c>
      <c r="M191" s="44" t="s">
        <v>15</v>
      </c>
      <c r="N191" s="44" t="s">
        <v>3470</v>
      </c>
      <c r="O191" s="44" t="s">
        <v>50</v>
      </c>
    </row>
    <row r="192" spans="1:15">
      <c r="A192" s="44" t="s">
        <v>15</v>
      </c>
      <c r="B192" s="44">
        <v>65</v>
      </c>
      <c r="C192" s="44" t="s">
        <v>6940</v>
      </c>
      <c r="D192" s="44" t="s">
        <v>5664</v>
      </c>
      <c r="E192" s="44" t="s">
        <v>2426</v>
      </c>
      <c r="F192" s="44" t="s">
        <v>10</v>
      </c>
      <c r="G192" s="44">
        <v>4.8499999999999996</v>
      </c>
      <c r="H192" s="44" t="s">
        <v>12</v>
      </c>
      <c r="I192" s="44" t="s">
        <v>38</v>
      </c>
      <c r="J192" s="44" t="s">
        <v>62</v>
      </c>
      <c r="K192" s="44" t="s">
        <v>1608</v>
      </c>
      <c r="L192" s="44" t="s">
        <v>21</v>
      </c>
      <c r="M192" s="44" t="s">
        <v>15</v>
      </c>
      <c r="N192" s="44" t="s">
        <v>3471</v>
      </c>
      <c r="O192" s="44" t="s">
        <v>56</v>
      </c>
    </row>
    <row r="193" spans="1:15">
      <c r="A193" s="44" t="s">
        <v>15</v>
      </c>
      <c r="B193" s="44">
        <v>64</v>
      </c>
      <c r="C193" s="44" t="s">
        <v>6942</v>
      </c>
      <c r="D193" s="44" t="s">
        <v>5785</v>
      </c>
      <c r="E193" s="44" t="s">
        <v>3596</v>
      </c>
      <c r="F193" s="44" t="s">
        <v>10</v>
      </c>
      <c r="G193" s="44">
        <v>1.4</v>
      </c>
      <c r="H193" s="44" t="s">
        <v>12</v>
      </c>
      <c r="I193" s="44" t="s">
        <v>46</v>
      </c>
      <c r="J193" s="44" t="s">
        <v>15</v>
      </c>
      <c r="K193" s="44" t="s">
        <v>15</v>
      </c>
      <c r="L193" s="44" t="s">
        <v>21</v>
      </c>
      <c r="M193" s="44" t="s">
        <v>15</v>
      </c>
      <c r="N193" s="44" t="s">
        <v>3470</v>
      </c>
      <c r="O193" s="44" t="s">
        <v>45</v>
      </c>
    </row>
    <row r="194" spans="1:15">
      <c r="A194" s="44" t="s">
        <v>1775</v>
      </c>
      <c r="B194" s="44">
        <v>63</v>
      </c>
      <c r="C194" s="44" t="s">
        <v>6891</v>
      </c>
      <c r="D194" s="44" t="s">
        <v>5563</v>
      </c>
      <c r="E194" s="44" t="s">
        <v>3438</v>
      </c>
      <c r="F194" s="44" t="s">
        <v>10</v>
      </c>
      <c r="G194" s="44">
        <v>30</v>
      </c>
      <c r="H194" s="44" t="s">
        <v>12</v>
      </c>
      <c r="I194" s="44" t="s">
        <v>572</v>
      </c>
      <c r="J194" s="44" t="s">
        <v>15</v>
      </c>
      <c r="K194" s="44" t="s">
        <v>15</v>
      </c>
      <c r="L194" s="44" t="s">
        <v>14</v>
      </c>
      <c r="M194" s="44" t="s">
        <v>15</v>
      </c>
      <c r="N194" s="44" t="s">
        <v>3327</v>
      </c>
      <c r="O194" s="44" t="s">
        <v>127</v>
      </c>
    </row>
    <row r="195" spans="1:15">
      <c r="A195" s="44" t="s">
        <v>1775</v>
      </c>
      <c r="B195" s="44">
        <v>62</v>
      </c>
      <c r="C195" s="44" t="s">
        <v>6892</v>
      </c>
      <c r="D195" s="44" t="s">
        <v>5563</v>
      </c>
      <c r="E195" s="44" t="s">
        <v>3438</v>
      </c>
      <c r="F195" s="44" t="s">
        <v>10</v>
      </c>
      <c r="G195" s="44">
        <v>60</v>
      </c>
      <c r="H195" s="44" t="s">
        <v>135</v>
      </c>
      <c r="I195" s="44" t="s">
        <v>484</v>
      </c>
      <c r="J195" s="44" t="s">
        <v>15</v>
      </c>
      <c r="K195" s="44" t="s">
        <v>15</v>
      </c>
      <c r="L195" s="44" t="s">
        <v>14</v>
      </c>
      <c r="M195" s="44" t="s">
        <v>15</v>
      </c>
      <c r="N195" s="44" t="s">
        <v>3327</v>
      </c>
      <c r="O195" s="44" t="s">
        <v>127</v>
      </c>
    </row>
    <row r="196" spans="1:15">
      <c r="A196" s="44" t="s">
        <v>1775</v>
      </c>
      <c r="B196" s="44">
        <v>61</v>
      </c>
      <c r="C196" s="44" t="s">
        <v>6890</v>
      </c>
      <c r="D196" s="44" t="s">
        <v>5563</v>
      </c>
      <c r="E196" s="44" t="s">
        <v>2155</v>
      </c>
      <c r="F196" s="44" t="s">
        <v>10</v>
      </c>
      <c r="G196" s="44">
        <v>30</v>
      </c>
      <c r="H196" s="44" t="s">
        <v>102</v>
      </c>
      <c r="I196" s="44" t="s">
        <v>3437</v>
      </c>
      <c r="J196" s="44" t="s">
        <v>15</v>
      </c>
      <c r="K196" s="44" t="s">
        <v>15</v>
      </c>
      <c r="L196" s="44" t="s">
        <v>14</v>
      </c>
      <c r="M196" s="44" t="s">
        <v>15</v>
      </c>
      <c r="N196" s="44" t="s">
        <v>3327</v>
      </c>
      <c r="O196" s="44" t="s">
        <v>127</v>
      </c>
    </row>
    <row r="197" spans="1:15">
      <c r="A197" s="44" t="s">
        <v>15</v>
      </c>
      <c r="B197" s="44">
        <v>60</v>
      </c>
      <c r="C197" s="44" t="s">
        <v>6943</v>
      </c>
      <c r="D197" s="44" t="s">
        <v>5786</v>
      </c>
      <c r="E197" s="44" t="s">
        <v>1816</v>
      </c>
      <c r="F197" s="44" t="s">
        <v>10</v>
      </c>
      <c r="G197" s="44">
        <v>1.97</v>
      </c>
      <c r="H197" s="44" t="s">
        <v>12</v>
      </c>
      <c r="I197" s="44" t="s">
        <v>31</v>
      </c>
      <c r="J197" s="44" t="s">
        <v>15</v>
      </c>
      <c r="K197" s="44" t="s">
        <v>15</v>
      </c>
      <c r="L197" s="44" t="s">
        <v>21</v>
      </c>
      <c r="M197" s="44" t="s">
        <v>15</v>
      </c>
      <c r="N197" s="44" t="s">
        <v>3470</v>
      </c>
      <c r="O197" s="44" t="s">
        <v>33</v>
      </c>
    </row>
    <row r="198" spans="1:15">
      <c r="A198" s="44" t="s">
        <v>1599</v>
      </c>
      <c r="B198" s="44">
        <v>59</v>
      </c>
      <c r="C198" s="44" t="s">
        <v>3379</v>
      </c>
      <c r="D198" s="44" t="s">
        <v>5565</v>
      </c>
      <c r="E198" s="44" t="s">
        <v>3380</v>
      </c>
      <c r="F198" s="44" t="s">
        <v>10</v>
      </c>
      <c r="G198" s="44">
        <v>4.5999999999999996</v>
      </c>
      <c r="H198" s="44" t="s">
        <v>1713</v>
      </c>
      <c r="I198" s="44" t="s">
        <v>154</v>
      </c>
      <c r="J198" s="44" t="s">
        <v>3381</v>
      </c>
      <c r="K198" s="44" t="s">
        <v>1739</v>
      </c>
      <c r="L198" s="44" t="s">
        <v>21</v>
      </c>
      <c r="M198" s="44" t="s">
        <v>15</v>
      </c>
      <c r="N198" s="44" t="s">
        <v>3470</v>
      </c>
      <c r="O198" s="44" t="s">
        <v>28</v>
      </c>
    </row>
    <row r="199" spans="1:15">
      <c r="A199" s="44" t="s">
        <v>15</v>
      </c>
      <c r="B199" s="44">
        <v>58</v>
      </c>
      <c r="C199" s="44" t="s">
        <v>6947</v>
      </c>
      <c r="D199" s="44" t="s">
        <v>5565</v>
      </c>
      <c r="E199" s="44" t="s">
        <v>3382</v>
      </c>
      <c r="F199" s="44" t="s">
        <v>10</v>
      </c>
      <c r="G199" s="44">
        <v>0.91</v>
      </c>
      <c r="H199" s="44" t="s">
        <v>12</v>
      </c>
      <c r="I199" s="44" t="s">
        <v>19</v>
      </c>
      <c r="J199" s="44" t="s">
        <v>15</v>
      </c>
      <c r="K199" s="44" t="s">
        <v>15</v>
      </c>
      <c r="L199" s="44" t="s">
        <v>70</v>
      </c>
      <c r="M199" s="44" t="s">
        <v>15</v>
      </c>
      <c r="N199" s="44" t="s">
        <v>3470</v>
      </c>
      <c r="O199" s="44" t="s">
        <v>56</v>
      </c>
    </row>
    <row r="200" spans="1:15">
      <c r="A200" s="44" t="s">
        <v>15</v>
      </c>
      <c r="B200" s="44">
        <v>57</v>
      </c>
      <c r="C200" s="44" t="s">
        <v>6948</v>
      </c>
      <c r="D200" s="44" t="s">
        <v>5787</v>
      </c>
      <c r="E200" s="44" t="s">
        <v>3383</v>
      </c>
      <c r="F200" s="44" t="s">
        <v>1991</v>
      </c>
      <c r="G200" s="44">
        <v>6.7</v>
      </c>
      <c r="H200" s="44" t="s">
        <v>12</v>
      </c>
      <c r="I200" s="44" t="s">
        <v>3384</v>
      </c>
      <c r="J200" s="44" t="s">
        <v>15</v>
      </c>
      <c r="K200" s="44" t="s">
        <v>15</v>
      </c>
      <c r="L200" s="44" t="s">
        <v>21</v>
      </c>
      <c r="M200" s="44" t="s">
        <v>15</v>
      </c>
      <c r="N200" s="44" t="s">
        <v>3470</v>
      </c>
      <c r="O200" s="44" t="s">
        <v>45</v>
      </c>
    </row>
    <row r="201" spans="1:15">
      <c r="A201" s="44" t="s">
        <v>15</v>
      </c>
      <c r="B201" s="44">
        <v>56</v>
      </c>
      <c r="C201" s="44" t="s">
        <v>6949</v>
      </c>
      <c r="D201" s="44" t="s">
        <v>5788</v>
      </c>
      <c r="E201" s="44" t="s">
        <v>3513</v>
      </c>
      <c r="F201" s="44" t="s">
        <v>10</v>
      </c>
      <c r="G201" s="44">
        <v>1.2749999999999999</v>
      </c>
      <c r="H201" s="44" t="s">
        <v>12</v>
      </c>
      <c r="I201" s="44" t="s">
        <v>34</v>
      </c>
      <c r="J201" s="44" t="s">
        <v>15</v>
      </c>
      <c r="K201" s="44" t="s">
        <v>15</v>
      </c>
      <c r="L201" s="44" t="s">
        <v>21</v>
      </c>
      <c r="M201" s="44" t="s">
        <v>15</v>
      </c>
      <c r="N201" s="44" t="s">
        <v>3470</v>
      </c>
      <c r="O201" s="44" t="s">
        <v>33</v>
      </c>
    </row>
    <row r="202" spans="1:15">
      <c r="A202" s="44" t="s">
        <v>15</v>
      </c>
      <c r="B202" s="44">
        <v>55</v>
      </c>
      <c r="C202" s="44" t="s">
        <v>6951</v>
      </c>
      <c r="D202" s="44" t="s">
        <v>5566</v>
      </c>
      <c r="E202" s="44" t="s">
        <v>3359</v>
      </c>
      <c r="F202" s="44" t="s">
        <v>10</v>
      </c>
      <c r="G202" s="44">
        <v>3</v>
      </c>
      <c r="H202" s="44" t="s">
        <v>12</v>
      </c>
      <c r="I202" s="44" t="s">
        <v>75</v>
      </c>
      <c r="J202" s="44" t="s">
        <v>15</v>
      </c>
      <c r="K202" s="44" t="s">
        <v>15</v>
      </c>
      <c r="L202" s="44" t="s">
        <v>21</v>
      </c>
      <c r="M202" s="44" t="s">
        <v>15</v>
      </c>
      <c r="N202" s="44" t="s">
        <v>3470</v>
      </c>
      <c r="O202" s="44" t="s">
        <v>50</v>
      </c>
    </row>
    <row r="203" spans="1:15">
      <c r="A203" s="44" t="s">
        <v>1599</v>
      </c>
      <c r="B203" s="44">
        <v>54</v>
      </c>
      <c r="C203" s="44" t="s">
        <v>3360</v>
      </c>
      <c r="D203" s="44" t="s">
        <v>5566</v>
      </c>
      <c r="E203" s="44" t="s">
        <v>3368</v>
      </c>
      <c r="F203" s="44" t="s">
        <v>10</v>
      </c>
      <c r="G203" s="44">
        <v>12.5</v>
      </c>
      <c r="H203" s="44" t="s">
        <v>12</v>
      </c>
      <c r="I203" s="44" t="s">
        <v>154</v>
      </c>
      <c r="J203" s="44" t="s">
        <v>20</v>
      </c>
      <c r="K203" s="44" t="s">
        <v>1730</v>
      </c>
      <c r="L203" s="44" t="s">
        <v>21</v>
      </c>
      <c r="M203" s="44" t="s">
        <v>2688</v>
      </c>
      <c r="N203" s="44" t="s">
        <v>3470</v>
      </c>
      <c r="O203" s="44" t="s">
        <v>17</v>
      </c>
    </row>
    <row r="204" spans="1:15">
      <c r="A204" s="44" t="s">
        <v>2686</v>
      </c>
      <c r="B204" s="44">
        <v>53</v>
      </c>
      <c r="C204" s="44" t="s">
        <v>3281</v>
      </c>
      <c r="D204" s="44" t="s">
        <v>5568</v>
      </c>
      <c r="E204" s="44" t="s">
        <v>430</v>
      </c>
      <c r="F204" s="44" t="s">
        <v>10</v>
      </c>
      <c r="G204" s="44">
        <v>25</v>
      </c>
      <c r="H204" s="44" t="s">
        <v>12</v>
      </c>
      <c r="I204" s="44" t="s">
        <v>897</v>
      </c>
      <c r="J204" s="44" t="s">
        <v>1914</v>
      </c>
      <c r="K204" s="44" t="s">
        <v>1610</v>
      </c>
      <c r="L204" s="44" t="s">
        <v>30</v>
      </c>
      <c r="M204" s="44" t="s">
        <v>15</v>
      </c>
      <c r="N204" s="44" t="s">
        <v>3098</v>
      </c>
      <c r="O204" s="44" t="s">
        <v>65</v>
      </c>
    </row>
    <row r="205" spans="1:15">
      <c r="A205" s="44" t="s">
        <v>1599</v>
      </c>
      <c r="B205" s="44">
        <v>52</v>
      </c>
      <c r="C205" s="44" t="s">
        <v>3199</v>
      </c>
      <c r="D205" s="44" t="s">
        <v>5569</v>
      </c>
      <c r="E205" s="44" t="s">
        <v>3200</v>
      </c>
      <c r="F205" s="44" t="s">
        <v>10</v>
      </c>
      <c r="G205" s="44">
        <v>1.88</v>
      </c>
      <c r="H205" s="44" t="s">
        <v>12</v>
      </c>
      <c r="I205" s="44" t="s">
        <v>34</v>
      </c>
      <c r="J205" s="44" t="s">
        <v>15</v>
      </c>
      <c r="K205" s="44" t="s">
        <v>15</v>
      </c>
      <c r="L205" s="44" t="s">
        <v>21</v>
      </c>
      <c r="M205" s="44" t="s">
        <v>15</v>
      </c>
      <c r="N205" s="44" t="s">
        <v>3470</v>
      </c>
      <c r="O205" s="44" t="s">
        <v>33</v>
      </c>
    </row>
    <row r="206" spans="1:15">
      <c r="A206" s="44" t="s">
        <v>15</v>
      </c>
      <c r="B206" s="44">
        <v>51</v>
      </c>
      <c r="C206" s="44" t="s">
        <v>6954</v>
      </c>
      <c r="D206" s="44" t="s">
        <v>5569</v>
      </c>
      <c r="E206" s="44" t="s">
        <v>1768</v>
      </c>
      <c r="F206" s="44" t="s">
        <v>10</v>
      </c>
      <c r="G206" s="44">
        <v>2.97</v>
      </c>
      <c r="H206" s="44" t="s">
        <v>3209</v>
      </c>
      <c r="I206" s="44" t="s">
        <v>637</v>
      </c>
      <c r="J206" s="44" t="s">
        <v>15</v>
      </c>
      <c r="K206" s="44" t="s">
        <v>15</v>
      </c>
      <c r="L206" s="44" t="s">
        <v>14</v>
      </c>
      <c r="M206" s="44" t="s">
        <v>15</v>
      </c>
      <c r="N206" s="44" t="s">
        <v>3470</v>
      </c>
      <c r="O206" s="44" t="s">
        <v>50</v>
      </c>
    </row>
    <row r="207" spans="1:15">
      <c r="A207" s="44" t="s">
        <v>15</v>
      </c>
      <c r="B207" s="44">
        <v>50</v>
      </c>
      <c r="C207" s="44" t="s">
        <v>6955</v>
      </c>
      <c r="D207" s="44" t="s">
        <v>5789</v>
      </c>
      <c r="E207" s="44" t="s">
        <v>3211</v>
      </c>
      <c r="F207" s="44" t="s">
        <v>10</v>
      </c>
      <c r="G207" s="44">
        <v>11</v>
      </c>
      <c r="H207" s="44" t="s">
        <v>12</v>
      </c>
      <c r="I207" s="44" t="s">
        <v>27</v>
      </c>
      <c r="J207" s="44" t="s">
        <v>15</v>
      </c>
      <c r="K207" s="44" t="s">
        <v>15</v>
      </c>
      <c r="L207" s="44" t="s">
        <v>163</v>
      </c>
      <c r="M207" s="44" t="s">
        <v>15</v>
      </c>
      <c r="N207" s="44" t="s">
        <v>3470</v>
      </c>
      <c r="O207" s="44" t="s">
        <v>56</v>
      </c>
    </row>
    <row r="208" spans="1:15">
      <c r="A208" s="44" t="s">
        <v>15</v>
      </c>
      <c r="B208" s="44">
        <v>49</v>
      </c>
      <c r="C208" s="44" t="s">
        <v>6956</v>
      </c>
      <c r="D208" s="44" t="s">
        <v>5789</v>
      </c>
      <c r="E208" s="44" t="s">
        <v>3213</v>
      </c>
      <c r="F208" s="44" t="s">
        <v>10</v>
      </c>
      <c r="G208" s="44">
        <v>2</v>
      </c>
      <c r="H208" s="44" t="s">
        <v>12</v>
      </c>
      <c r="I208" s="44" t="s">
        <v>61</v>
      </c>
      <c r="J208" s="44" t="s">
        <v>15</v>
      </c>
      <c r="K208" s="44" t="s">
        <v>15</v>
      </c>
      <c r="L208" s="44" t="s">
        <v>70</v>
      </c>
      <c r="M208" s="44" t="s">
        <v>15</v>
      </c>
      <c r="N208" s="44" t="s">
        <v>3470</v>
      </c>
      <c r="O208" s="44" t="s">
        <v>56</v>
      </c>
    </row>
    <row r="209" spans="1:15">
      <c r="A209" s="44" t="s">
        <v>15</v>
      </c>
      <c r="B209" s="44">
        <v>48</v>
      </c>
      <c r="C209" s="44" t="s">
        <v>6958</v>
      </c>
      <c r="D209" s="44" t="s">
        <v>5789</v>
      </c>
      <c r="E209" s="44" t="s">
        <v>3216</v>
      </c>
      <c r="F209" s="44" t="s">
        <v>10</v>
      </c>
      <c r="G209" s="44">
        <v>1.85</v>
      </c>
      <c r="H209" s="44" t="s">
        <v>12</v>
      </c>
      <c r="I209" s="44" t="s">
        <v>61</v>
      </c>
      <c r="J209" s="44" t="s">
        <v>15</v>
      </c>
      <c r="K209" s="44" t="s">
        <v>15</v>
      </c>
      <c r="L209" s="44" t="s">
        <v>14</v>
      </c>
      <c r="M209" s="44" t="s">
        <v>15</v>
      </c>
      <c r="N209" s="44" t="s">
        <v>3470</v>
      </c>
      <c r="O209" s="44" t="s">
        <v>56</v>
      </c>
    </row>
    <row r="210" spans="1:15">
      <c r="A210" s="44" t="s">
        <v>1775</v>
      </c>
      <c r="B210" s="44">
        <v>47</v>
      </c>
      <c r="C210" s="44" t="s">
        <v>6892</v>
      </c>
      <c r="D210" s="44" t="s">
        <v>5572</v>
      </c>
      <c r="E210" s="44" t="s">
        <v>2155</v>
      </c>
      <c r="F210" s="44" t="s">
        <v>10</v>
      </c>
      <c r="G210" s="44">
        <v>60</v>
      </c>
      <c r="H210" s="44" t="s">
        <v>135</v>
      </c>
      <c r="I210" s="44" t="s">
        <v>484</v>
      </c>
      <c r="J210" s="44" t="s">
        <v>15</v>
      </c>
      <c r="K210" s="44" t="s">
        <v>15</v>
      </c>
      <c r="L210" s="44" t="s">
        <v>14</v>
      </c>
      <c r="M210" s="44" t="s">
        <v>15</v>
      </c>
      <c r="N210" s="44" t="s">
        <v>3327</v>
      </c>
      <c r="O210" s="44" t="s">
        <v>127</v>
      </c>
    </row>
    <row r="211" spans="1:15">
      <c r="A211" s="44" t="s">
        <v>1775</v>
      </c>
      <c r="B211" s="44">
        <v>46</v>
      </c>
      <c r="C211" s="44" t="s">
        <v>6891</v>
      </c>
      <c r="D211" s="44" t="s">
        <v>5572</v>
      </c>
      <c r="E211" s="44" t="s">
        <v>2155</v>
      </c>
      <c r="F211" s="44" t="s">
        <v>10</v>
      </c>
      <c r="G211" s="44">
        <v>40</v>
      </c>
      <c r="H211" s="44" t="s">
        <v>12</v>
      </c>
      <c r="I211" s="44" t="s">
        <v>572</v>
      </c>
      <c r="J211" s="44" t="s">
        <v>15</v>
      </c>
      <c r="K211" s="44" t="s">
        <v>15</v>
      </c>
      <c r="L211" s="44" t="s">
        <v>14</v>
      </c>
      <c r="M211" s="44" t="s">
        <v>15</v>
      </c>
      <c r="N211" s="44" t="s">
        <v>3327</v>
      </c>
      <c r="O211" s="44" t="s">
        <v>127</v>
      </c>
    </row>
    <row r="212" spans="1:15">
      <c r="A212" s="44" t="s">
        <v>2686</v>
      </c>
      <c r="B212" s="44">
        <v>45</v>
      </c>
      <c r="C212" s="44" t="s">
        <v>2876</v>
      </c>
      <c r="D212" s="44" t="s">
        <v>5577</v>
      </c>
      <c r="E212" s="44" t="s">
        <v>3568</v>
      </c>
      <c r="F212" s="44" t="s">
        <v>1991</v>
      </c>
      <c r="G212" s="44">
        <v>20</v>
      </c>
      <c r="H212" s="44" t="s">
        <v>135</v>
      </c>
      <c r="I212" s="44" t="s">
        <v>681</v>
      </c>
      <c r="J212" s="44" t="s">
        <v>591</v>
      </c>
      <c r="K212" s="44" t="s">
        <v>1728</v>
      </c>
      <c r="L212" s="44" t="s">
        <v>14</v>
      </c>
      <c r="M212" s="44" t="s">
        <v>2688</v>
      </c>
      <c r="N212" s="44" t="s">
        <v>3098</v>
      </c>
      <c r="O212" s="44" t="s">
        <v>127</v>
      </c>
    </row>
    <row r="213" spans="1:15">
      <c r="A213" s="44" t="s">
        <v>1775</v>
      </c>
      <c r="B213" s="44">
        <v>44</v>
      </c>
      <c r="C213" s="44" t="s">
        <v>6987</v>
      </c>
      <c r="D213" s="44" t="s">
        <v>5667</v>
      </c>
      <c r="E213" s="44" t="s">
        <v>3570</v>
      </c>
      <c r="F213" s="44" t="s">
        <v>1912</v>
      </c>
      <c r="G213" s="44">
        <v>20</v>
      </c>
      <c r="H213" s="44" t="s">
        <v>135</v>
      </c>
      <c r="I213" s="44" t="s">
        <v>505</v>
      </c>
      <c r="J213" s="44" t="s">
        <v>591</v>
      </c>
      <c r="K213" s="44" t="s">
        <v>1608</v>
      </c>
      <c r="L213" s="44" t="s">
        <v>14</v>
      </c>
      <c r="M213" s="44" t="s">
        <v>6672</v>
      </c>
      <c r="N213" s="44" t="s">
        <v>3098</v>
      </c>
      <c r="O213" s="44" t="s">
        <v>127</v>
      </c>
    </row>
    <row r="214" spans="1:15">
      <c r="A214" s="44" t="s">
        <v>15</v>
      </c>
      <c r="B214" s="44">
        <v>43</v>
      </c>
      <c r="C214" s="44" t="s">
        <v>6999</v>
      </c>
      <c r="D214" s="44" t="s">
        <v>5790</v>
      </c>
      <c r="E214" s="44" t="s">
        <v>1768</v>
      </c>
      <c r="F214" s="44" t="s">
        <v>10</v>
      </c>
      <c r="G214" s="44">
        <v>3.5</v>
      </c>
      <c r="H214" s="44" t="s">
        <v>12</v>
      </c>
      <c r="I214" s="44" t="s">
        <v>2820</v>
      </c>
      <c r="J214" s="44" t="s">
        <v>15</v>
      </c>
      <c r="K214" s="44" t="s">
        <v>15</v>
      </c>
      <c r="L214" s="44" t="s">
        <v>14</v>
      </c>
      <c r="M214" s="44" t="s">
        <v>15</v>
      </c>
      <c r="N214" s="44" t="s">
        <v>3470</v>
      </c>
      <c r="O214" s="44" t="s">
        <v>50</v>
      </c>
    </row>
    <row r="215" spans="1:15">
      <c r="A215" s="44" t="s">
        <v>2686</v>
      </c>
      <c r="B215" s="44">
        <v>42</v>
      </c>
      <c r="C215" s="44" t="s">
        <v>2824</v>
      </c>
      <c r="D215" s="44" t="s">
        <v>5579</v>
      </c>
      <c r="E215" s="44" t="s">
        <v>1774</v>
      </c>
      <c r="F215" s="44" t="s">
        <v>1631</v>
      </c>
      <c r="G215" s="44">
        <v>28</v>
      </c>
      <c r="H215" s="44" t="s">
        <v>12</v>
      </c>
      <c r="I215" s="44" t="s">
        <v>778</v>
      </c>
      <c r="J215" s="44" t="s">
        <v>932</v>
      </c>
      <c r="K215" s="44" t="s">
        <v>1739</v>
      </c>
      <c r="L215" s="44" t="s">
        <v>30</v>
      </c>
      <c r="M215" s="44" t="s">
        <v>15</v>
      </c>
      <c r="N215" s="44" t="s">
        <v>3098</v>
      </c>
      <c r="O215" s="44" t="s">
        <v>35</v>
      </c>
    </row>
    <row r="216" spans="1:15">
      <c r="A216" s="44" t="s">
        <v>15</v>
      </c>
      <c r="B216" s="44">
        <v>41</v>
      </c>
      <c r="C216" s="44" t="s">
        <v>7015</v>
      </c>
      <c r="D216" s="44" t="s">
        <v>5580</v>
      </c>
      <c r="E216" s="44" t="s">
        <v>383</v>
      </c>
      <c r="F216" s="44" t="s">
        <v>10</v>
      </c>
      <c r="G216" s="44">
        <v>5</v>
      </c>
      <c r="H216" s="44" t="s">
        <v>12</v>
      </c>
      <c r="I216" s="44" t="s">
        <v>64</v>
      </c>
      <c r="J216" s="44" t="s">
        <v>15</v>
      </c>
      <c r="K216" s="44" t="s">
        <v>15</v>
      </c>
      <c r="L216" s="44" t="s">
        <v>30</v>
      </c>
      <c r="M216" s="44" t="s">
        <v>6655</v>
      </c>
      <c r="N216" s="44" t="s">
        <v>3470</v>
      </c>
      <c r="O216" s="44" t="s">
        <v>65</v>
      </c>
    </row>
    <row r="217" spans="1:15">
      <c r="A217" s="44" t="s">
        <v>2686</v>
      </c>
      <c r="B217" s="44">
        <v>40</v>
      </c>
      <c r="C217" s="44" t="s">
        <v>1718</v>
      </c>
      <c r="D217" s="44" t="s">
        <v>5580</v>
      </c>
      <c r="E217" s="44" t="s">
        <v>3230</v>
      </c>
      <c r="F217" s="44" t="s">
        <v>89</v>
      </c>
      <c r="G217" s="44">
        <v>15</v>
      </c>
      <c r="H217" s="44" t="s">
        <v>135</v>
      </c>
      <c r="I217" s="44" t="s">
        <v>270</v>
      </c>
      <c r="J217" s="44" t="s">
        <v>1719</v>
      </c>
      <c r="K217" s="44" t="s">
        <v>1610</v>
      </c>
      <c r="L217" s="44" t="s">
        <v>30</v>
      </c>
      <c r="M217" s="44" t="s">
        <v>15</v>
      </c>
      <c r="N217" s="44" t="s">
        <v>3098</v>
      </c>
      <c r="O217" s="44" t="s">
        <v>127</v>
      </c>
    </row>
    <row r="218" spans="1:15">
      <c r="A218" s="44" t="s">
        <v>2686</v>
      </c>
      <c r="B218" s="44">
        <v>39</v>
      </c>
      <c r="C218" s="44" t="s">
        <v>1720</v>
      </c>
      <c r="D218" s="44" t="s">
        <v>5580</v>
      </c>
      <c r="E218" s="44" t="s">
        <v>3230</v>
      </c>
      <c r="F218" s="44" t="s">
        <v>89</v>
      </c>
      <c r="G218" s="44">
        <v>15</v>
      </c>
      <c r="H218" s="44" t="s">
        <v>12</v>
      </c>
      <c r="I218" s="44" t="s">
        <v>402</v>
      </c>
      <c r="J218" s="44" t="s">
        <v>932</v>
      </c>
      <c r="K218" s="44" t="s">
        <v>1610</v>
      </c>
      <c r="L218" s="44" t="s">
        <v>30</v>
      </c>
      <c r="M218" s="44" t="s">
        <v>15</v>
      </c>
      <c r="N218" s="44" t="s">
        <v>3098</v>
      </c>
      <c r="O218" s="44" t="s">
        <v>127</v>
      </c>
    </row>
    <row r="219" spans="1:15">
      <c r="A219" s="44" t="s">
        <v>1775</v>
      </c>
      <c r="B219" s="44">
        <v>38</v>
      </c>
      <c r="C219" s="44" t="s">
        <v>7022</v>
      </c>
      <c r="D219" s="44" t="s">
        <v>5583</v>
      </c>
      <c r="E219" s="44" t="s">
        <v>4244</v>
      </c>
      <c r="F219" s="44" t="s">
        <v>10</v>
      </c>
      <c r="G219" s="44">
        <v>5</v>
      </c>
      <c r="H219" s="44" t="s">
        <v>12</v>
      </c>
      <c r="I219" s="44" t="s">
        <v>19</v>
      </c>
      <c r="J219" s="44" t="s">
        <v>25</v>
      </c>
      <c r="K219" s="44" t="s">
        <v>1728</v>
      </c>
      <c r="L219" s="44" t="s">
        <v>30</v>
      </c>
      <c r="M219" s="44" t="s">
        <v>15</v>
      </c>
      <c r="N219" s="44" t="s">
        <v>3471</v>
      </c>
      <c r="O219" s="44" t="s">
        <v>28</v>
      </c>
    </row>
    <row r="220" spans="1:15">
      <c r="A220" s="44" t="s">
        <v>1775</v>
      </c>
      <c r="B220" s="44">
        <v>37</v>
      </c>
      <c r="C220" s="44" t="s">
        <v>1916</v>
      </c>
      <c r="D220" s="44" t="s">
        <v>5673</v>
      </c>
      <c r="E220" s="44" t="s">
        <v>3571</v>
      </c>
      <c r="F220" s="44" t="s">
        <v>1912</v>
      </c>
      <c r="G220" s="44">
        <v>10</v>
      </c>
      <c r="H220" s="44" t="s">
        <v>135</v>
      </c>
      <c r="I220" s="44" t="s">
        <v>1913</v>
      </c>
      <c r="J220" s="44" t="s">
        <v>1914</v>
      </c>
      <c r="K220" s="44" t="s">
        <v>1746</v>
      </c>
      <c r="L220" s="44" t="s">
        <v>14</v>
      </c>
      <c r="M220" s="44" t="s">
        <v>5469</v>
      </c>
      <c r="N220" s="44" t="s">
        <v>3098</v>
      </c>
      <c r="O220" s="44" t="s">
        <v>127</v>
      </c>
    </row>
    <row r="221" spans="1:15">
      <c r="A221" s="44" t="s">
        <v>15</v>
      </c>
      <c r="B221" s="44">
        <v>36</v>
      </c>
      <c r="C221" s="44" t="s">
        <v>7054</v>
      </c>
      <c r="D221" s="44" t="s">
        <v>5791</v>
      </c>
      <c r="E221" s="44" t="s">
        <v>1948</v>
      </c>
      <c r="F221" s="44" t="s">
        <v>10</v>
      </c>
      <c r="G221" s="44">
        <v>10.5</v>
      </c>
      <c r="H221" s="44" t="s">
        <v>12</v>
      </c>
      <c r="I221" s="44" t="s">
        <v>637</v>
      </c>
      <c r="J221" s="44" t="s">
        <v>15</v>
      </c>
      <c r="K221" s="44" t="s">
        <v>15</v>
      </c>
      <c r="L221" s="44" t="s">
        <v>14</v>
      </c>
      <c r="M221" s="44" t="s">
        <v>15</v>
      </c>
      <c r="N221" s="44" t="s">
        <v>3470</v>
      </c>
      <c r="O221" s="44" t="s">
        <v>126</v>
      </c>
    </row>
    <row r="222" spans="1:15">
      <c r="A222" s="44" t="s">
        <v>1775</v>
      </c>
      <c r="B222" s="44">
        <v>35</v>
      </c>
      <c r="C222" s="44" t="s">
        <v>7070</v>
      </c>
      <c r="D222" s="44" t="s">
        <v>5595</v>
      </c>
      <c r="E222" s="44" t="s">
        <v>3563</v>
      </c>
      <c r="F222" s="44" t="s">
        <v>239</v>
      </c>
      <c r="G222" s="44">
        <v>38</v>
      </c>
      <c r="H222" s="44" t="s">
        <v>135</v>
      </c>
      <c r="I222" s="44" t="s">
        <v>1962</v>
      </c>
      <c r="J222" s="44" t="s">
        <v>349</v>
      </c>
      <c r="K222" s="44" t="s">
        <v>1963</v>
      </c>
      <c r="L222" s="44" t="s">
        <v>14</v>
      </c>
      <c r="M222" s="44" t="s">
        <v>15</v>
      </c>
      <c r="N222" s="44" t="s">
        <v>3098</v>
      </c>
      <c r="O222" s="44" t="s">
        <v>35</v>
      </c>
    </row>
    <row r="223" spans="1:15">
      <c r="A223" s="44" t="s">
        <v>1775</v>
      </c>
      <c r="B223" s="44">
        <v>34</v>
      </c>
      <c r="C223" s="44" t="s">
        <v>7082</v>
      </c>
      <c r="D223" s="44" t="s">
        <v>5676</v>
      </c>
      <c r="E223" s="44" t="s">
        <v>3573</v>
      </c>
      <c r="F223" s="44" t="s">
        <v>1991</v>
      </c>
      <c r="G223" s="44">
        <v>25</v>
      </c>
      <c r="H223" s="44" t="s">
        <v>135</v>
      </c>
      <c r="I223" s="44" t="s">
        <v>1962</v>
      </c>
      <c r="J223" s="44" t="s">
        <v>349</v>
      </c>
      <c r="K223" s="44" t="s">
        <v>1963</v>
      </c>
      <c r="L223" s="44" t="s">
        <v>14</v>
      </c>
      <c r="M223" s="44" t="s">
        <v>15</v>
      </c>
      <c r="N223" s="44" t="s">
        <v>3098</v>
      </c>
      <c r="O223" s="44" t="s">
        <v>127</v>
      </c>
    </row>
    <row r="224" spans="1:15">
      <c r="A224" s="44" t="s">
        <v>1775</v>
      </c>
      <c r="B224" s="44">
        <v>33</v>
      </c>
      <c r="C224" s="44" t="s">
        <v>7097</v>
      </c>
      <c r="D224" s="44" t="s">
        <v>5677</v>
      </c>
      <c r="E224" s="44" t="s">
        <v>3575</v>
      </c>
      <c r="F224" s="44" t="s">
        <v>1991</v>
      </c>
      <c r="G224" s="44">
        <v>25</v>
      </c>
      <c r="H224" s="44" t="s">
        <v>135</v>
      </c>
      <c r="I224" s="44" t="s">
        <v>91</v>
      </c>
      <c r="J224" s="44" t="s">
        <v>349</v>
      </c>
      <c r="K224" s="44" t="s">
        <v>1730</v>
      </c>
      <c r="L224" s="44" t="s">
        <v>14</v>
      </c>
      <c r="M224" s="44" t="s">
        <v>15</v>
      </c>
      <c r="N224" s="44" t="s">
        <v>3098</v>
      </c>
      <c r="O224" s="44" t="s">
        <v>127</v>
      </c>
    </row>
    <row r="225" spans="1:15">
      <c r="A225" s="44" t="s">
        <v>2686</v>
      </c>
      <c r="B225" s="44">
        <v>32</v>
      </c>
      <c r="C225" s="44" t="s">
        <v>268</v>
      </c>
      <c r="D225" s="44" t="s">
        <v>5601</v>
      </c>
      <c r="E225" s="44" t="s">
        <v>3577</v>
      </c>
      <c r="F225" s="44" t="s">
        <v>125</v>
      </c>
      <c r="G225" s="44">
        <v>20</v>
      </c>
      <c r="H225" s="44" t="s">
        <v>135</v>
      </c>
      <c r="I225" s="44" t="s">
        <v>270</v>
      </c>
      <c r="J225" s="44" t="s">
        <v>271</v>
      </c>
      <c r="K225" s="44" t="s">
        <v>1728</v>
      </c>
      <c r="L225" s="44" t="s">
        <v>14</v>
      </c>
      <c r="M225" s="44" t="s">
        <v>2688</v>
      </c>
      <c r="N225" s="44" t="s">
        <v>3098</v>
      </c>
      <c r="O225" s="44" t="s">
        <v>127</v>
      </c>
    </row>
    <row r="226" spans="1:15">
      <c r="A226" s="44" t="s">
        <v>15</v>
      </c>
      <c r="B226" s="44">
        <v>31</v>
      </c>
      <c r="C226" s="44" t="s">
        <v>7101</v>
      </c>
      <c r="D226" s="44" t="s">
        <v>5792</v>
      </c>
      <c r="E226" s="44" t="s">
        <v>3331</v>
      </c>
      <c r="F226" s="44" t="s">
        <v>10</v>
      </c>
      <c r="G226" s="44">
        <v>4.28</v>
      </c>
      <c r="H226" s="44" t="s">
        <v>12</v>
      </c>
      <c r="I226" s="44" t="s">
        <v>24</v>
      </c>
      <c r="J226" s="44" t="s">
        <v>15</v>
      </c>
      <c r="K226" s="44" t="s">
        <v>15</v>
      </c>
      <c r="L226" s="44" t="s">
        <v>21</v>
      </c>
      <c r="M226" s="44" t="s">
        <v>15</v>
      </c>
      <c r="N226" s="44" t="s">
        <v>3470</v>
      </c>
      <c r="O226" s="44" t="s">
        <v>33</v>
      </c>
    </row>
    <row r="227" spans="1:15">
      <c r="A227" s="44" t="s">
        <v>15</v>
      </c>
      <c r="B227" s="44">
        <v>30</v>
      </c>
      <c r="C227" s="44" t="s">
        <v>7118</v>
      </c>
      <c r="D227" s="44" t="s">
        <v>5793</v>
      </c>
      <c r="E227" s="44" t="s">
        <v>1123</v>
      </c>
      <c r="F227" s="44" t="s">
        <v>10</v>
      </c>
      <c r="G227" s="44">
        <v>0.51800000000000002</v>
      </c>
      <c r="H227" s="44" t="s">
        <v>119</v>
      </c>
      <c r="I227" s="44" t="s">
        <v>318</v>
      </c>
      <c r="J227" s="44" t="s">
        <v>15</v>
      </c>
      <c r="K227" s="44" t="s">
        <v>15</v>
      </c>
      <c r="L227" s="44" t="s">
        <v>30</v>
      </c>
      <c r="M227" s="44" t="s">
        <v>15</v>
      </c>
      <c r="N227" s="44" t="s">
        <v>1609</v>
      </c>
      <c r="O227" s="44" t="s">
        <v>65</v>
      </c>
    </row>
    <row r="228" spans="1:15">
      <c r="A228" s="44" t="s">
        <v>15</v>
      </c>
      <c r="B228" s="44">
        <v>29</v>
      </c>
      <c r="C228" s="44" t="s">
        <v>7130</v>
      </c>
      <c r="D228" s="44" t="s">
        <v>5717</v>
      </c>
      <c r="E228" s="44" t="s">
        <v>3438</v>
      </c>
      <c r="F228" s="44" t="s">
        <v>10</v>
      </c>
      <c r="G228" s="44">
        <v>40</v>
      </c>
      <c r="H228" s="44" t="s">
        <v>135</v>
      </c>
      <c r="I228" s="44" t="s">
        <v>2287</v>
      </c>
      <c r="J228" s="44" t="s">
        <v>15</v>
      </c>
      <c r="K228" s="44" t="s">
        <v>15</v>
      </c>
      <c r="L228" s="44" t="s">
        <v>14</v>
      </c>
      <c r="M228" s="44" t="s">
        <v>15</v>
      </c>
      <c r="N228" s="44" t="s">
        <v>3327</v>
      </c>
      <c r="O228" s="44" t="s">
        <v>127</v>
      </c>
    </row>
    <row r="229" spans="1:15">
      <c r="A229" s="44" t="s">
        <v>1775</v>
      </c>
      <c r="B229" s="44">
        <v>28</v>
      </c>
      <c r="C229" s="44" t="s">
        <v>2056</v>
      </c>
      <c r="D229" s="44" t="s">
        <v>5609</v>
      </c>
      <c r="E229" s="44" t="s">
        <v>3563</v>
      </c>
      <c r="F229" s="44" t="s">
        <v>296</v>
      </c>
      <c r="G229" s="44">
        <v>14.2</v>
      </c>
      <c r="H229" s="44" t="s">
        <v>135</v>
      </c>
      <c r="I229" s="44" t="s">
        <v>2055</v>
      </c>
      <c r="J229" s="44" t="s">
        <v>349</v>
      </c>
      <c r="K229" s="44" t="s">
        <v>1728</v>
      </c>
      <c r="L229" s="44" t="s">
        <v>14</v>
      </c>
      <c r="M229" s="44" t="s">
        <v>15</v>
      </c>
      <c r="N229" s="44" t="s">
        <v>3098</v>
      </c>
      <c r="O229" s="44" t="s">
        <v>35</v>
      </c>
    </row>
    <row r="230" spans="1:15">
      <c r="A230" s="44" t="s">
        <v>1775</v>
      </c>
      <c r="B230" s="44">
        <v>27</v>
      </c>
      <c r="C230" s="44" t="s">
        <v>2082</v>
      </c>
      <c r="D230" s="44" t="s">
        <v>5794</v>
      </c>
      <c r="E230" s="44" t="s">
        <v>2083</v>
      </c>
      <c r="F230" s="44" t="s">
        <v>10</v>
      </c>
      <c r="G230" s="44">
        <v>24</v>
      </c>
      <c r="H230" s="44" t="s">
        <v>135</v>
      </c>
      <c r="I230" s="44" t="s">
        <v>2080</v>
      </c>
      <c r="J230" s="44" t="s">
        <v>704</v>
      </c>
      <c r="K230" s="44" t="s">
        <v>1738</v>
      </c>
      <c r="L230" s="44" t="s">
        <v>14</v>
      </c>
      <c r="M230" s="44" t="s">
        <v>15</v>
      </c>
      <c r="N230" s="44" t="s">
        <v>3327</v>
      </c>
      <c r="O230" s="44" t="s">
        <v>65</v>
      </c>
    </row>
    <row r="231" spans="1:15">
      <c r="A231" s="44" t="s">
        <v>1775</v>
      </c>
      <c r="B231" s="44">
        <v>26</v>
      </c>
      <c r="C231" s="44" t="s">
        <v>2084</v>
      </c>
      <c r="D231" s="44" t="s">
        <v>5794</v>
      </c>
      <c r="E231" s="44" t="s">
        <v>2083</v>
      </c>
      <c r="F231" s="44" t="s">
        <v>10</v>
      </c>
      <c r="G231" s="44">
        <v>15</v>
      </c>
      <c r="H231" s="44" t="s">
        <v>12</v>
      </c>
      <c r="I231" s="44" t="s">
        <v>988</v>
      </c>
      <c r="J231" s="44" t="s">
        <v>599</v>
      </c>
      <c r="K231" s="44" t="s">
        <v>1739</v>
      </c>
      <c r="L231" s="44" t="s">
        <v>14</v>
      </c>
      <c r="M231" s="44" t="s">
        <v>2688</v>
      </c>
      <c r="N231" s="44" t="s">
        <v>3327</v>
      </c>
      <c r="O231" s="44" t="s">
        <v>65</v>
      </c>
    </row>
    <row r="232" spans="1:15">
      <c r="A232" s="44" t="s">
        <v>1775</v>
      </c>
      <c r="B232" s="44">
        <v>25</v>
      </c>
      <c r="C232" s="44" t="s">
        <v>2086</v>
      </c>
      <c r="D232" s="44" t="s">
        <v>5794</v>
      </c>
      <c r="E232" s="44" t="s">
        <v>2083</v>
      </c>
      <c r="F232" s="44" t="s">
        <v>10</v>
      </c>
      <c r="G232" s="44">
        <v>11</v>
      </c>
      <c r="H232" s="44" t="s">
        <v>102</v>
      </c>
      <c r="I232" s="44" t="s">
        <v>2085</v>
      </c>
      <c r="J232" s="44" t="s">
        <v>84</v>
      </c>
      <c r="K232" s="44" t="s">
        <v>1740</v>
      </c>
      <c r="L232" s="44" t="s">
        <v>14</v>
      </c>
      <c r="M232" s="44" t="s">
        <v>3597</v>
      </c>
      <c r="N232" s="44" t="s">
        <v>3327</v>
      </c>
      <c r="O232" s="44" t="s">
        <v>65</v>
      </c>
    </row>
    <row r="233" spans="1:15">
      <c r="A233" s="44" t="s">
        <v>1806</v>
      </c>
      <c r="B233" s="44">
        <v>24</v>
      </c>
      <c r="C233" s="44" t="s">
        <v>7165</v>
      </c>
      <c r="D233" s="44" t="s">
        <v>5795</v>
      </c>
      <c r="E233" s="44" t="s">
        <v>2088</v>
      </c>
      <c r="F233" s="44" t="s">
        <v>10</v>
      </c>
      <c r="G233" s="44">
        <v>20</v>
      </c>
      <c r="H233" s="44" t="s">
        <v>12</v>
      </c>
      <c r="I233" s="44" t="s">
        <v>988</v>
      </c>
      <c r="J233" s="44" t="s">
        <v>599</v>
      </c>
      <c r="K233" s="44" t="s">
        <v>1739</v>
      </c>
      <c r="L233" s="44" t="s">
        <v>14</v>
      </c>
      <c r="M233" s="44" t="s">
        <v>6655</v>
      </c>
      <c r="N233" s="44" t="s">
        <v>3327</v>
      </c>
      <c r="O233" s="44" t="s">
        <v>65</v>
      </c>
    </row>
    <row r="234" spans="1:15">
      <c r="A234" s="44" t="s">
        <v>1775</v>
      </c>
      <c r="B234" s="44">
        <v>23</v>
      </c>
      <c r="C234" s="44" t="s">
        <v>2091</v>
      </c>
      <c r="D234" s="44" t="s">
        <v>5796</v>
      </c>
      <c r="E234" s="44" t="s">
        <v>2092</v>
      </c>
      <c r="F234" s="44" t="s">
        <v>10</v>
      </c>
      <c r="G234" s="44">
        <v>12</v>
      </c>
      <c r="H234" s="44" t="s">
        <v>135</v>
      </c>
      <c r="I234" s="44" t="s">
        <v>2080</v>
      </c>
      <c r="J234" s="44" t="s">
        <v>704</v>
      </c>
      <c r="K234" s="44" t="s">
        <v>1738</v>
      </c>
      <c r="L234" s="44" t="s">
        <v>14</v>
      </c>
      <c r="M234" s="44" t="s">
        <v>3597</v>
      </c>
      <c r="N234" s="44" t="s">
        <v>3327</v>
      </c>
      <c r="O234" s="44" t="s">
        <v>130</v>
      </c>
    </row>
    <row r="235" spans="1:15">
      <c r="A235" s="44" t="s">
        <v>1775</v>
      </c>
      <c r="B235" s="44">
        <v>22</v>
      </c>
      <c r="C235" s="44" t="s">
        <v>2094</v>
      </c>
      <c r="D235" s="44" t="s">
        <v>5796</v>
      </c>
      <c r="E235" s="44" t="s">
        <v>2092</v>
      </c>
      <c r="F235" s="44" t="s">
        <v>10</v>
      </c>
      <c r="G235" s="44">
        <v>26</v>
      </c>
      <c r="H235" s="44" t="s">
        <v>12</v>
      </c>
      <c r="I235" s="44" t="s">
        <v>988</v>
      </c>
      <c r="J235" s="44" t="s">
        <v>599</v>
      </c>
      <c r="K235" s="44" t="s">
        <v>1739</v>
      </c>
      <c r="L235" s="44" t="s">
        <v>14</v>
      </c>
      <c r="M235" s="44" t="s">
        <v>5469</v>
      </c>
      <c r="N235" s="44" t="s">
        <v>3327</v>
      </c>
      <c r="O235" s="44" t="s">
        <v>130</v>
      </c>
    </row>
    <row r="236" spans="1:15">
      <c r="A236" s="44" t="s">
        <v>1775</v>
      </c>
      <c r="B236" s="44">
        <v>21</v>
      </c>
      <c r="C236" s="44" t="s">
        <v>2093</v>
      </c>
      <c r="D236" s="44" t="s">
        <v>5796</v>
      </c>
      <c r="E236" s="44" t="s">
        <v>2092</v>
      </c>
      <c r="F236" s="44" t="s">
        <v>10</v>
      </c>
      <c r="G236" s="44">
        <v>12</v>
      </c>
      <c r="H236" s="44" t="s">
        <v>102</v>
      </c>
      <c r="I236" s="44" t="s">
        <v>505</v>
      </c>
      <c r="J236" s="44" t="s">
        <v>84</v>
      </c>
      <c r="K236" s="44" t="s">
        <v>1739</v>
      </c>
      <c r="L236" s="44" t="s">
        <v>14</v>
      </c>
      <c r="M236" s="44" t="s">
        <v>5469</v>
      </c>
      <c r="N236" s="44" t="s">
        <v>3327</v>
      </c>
      <c r="O236" s="44" t="s">
        <v>130</v>
      </c>
    </row>
    <row r="237" spans="1:15">
      <c r="A237" s="44" t="s">
        <v>15</v>
      </c>
      <c r="B237" s="44">
        <v>20</v>
      </c>
      <c r="C237" s="44" t="s">
        <v>7130</v>
      </c>
      <c r="D237" s="44" t="s">
        <v>5797</v>
      </c>
      <c r="E237" s="44" t="s">
        <v>3438</v>
      </c>
      <c r="F237" s="44" t="s">
        <v>10</v>
      </c>
      <c r="G237" s="44">
        <v>35</v>
      </c>
      <c r="H237" s="44" t="s">
        <v>135</v>
      </c>
      <c r="I237" s="44" t="s">
        <v>2287</v>
      </c>
      <c r="J237" s="44" t="s">
        <v>15</v>
      </c>
      <c r="K237" s="44" t="s">
        <v>15</v>
      </c>
      <c r="L237" s="44" t="s">
        <v>14</v>
      </c>
      <c r="M237" s="44" t="s">
        <v>15</v>
      </c>
      <c r="N237" s="44" t="s">
        <v>3327</v>
      </c>
      <c r="O237" s="44" t="s">
        <v>127</v>
      </c>
    </row>
    <row r="238" spans="1:15">
      <c r="A238" s="44" t="s">
        <v>1806</v>
      </c>
      <c r="B238" s="44">
        <v>19</v>
      </c>
      <c r="C238" s="44" t="s">
        <v>7207</v>
      </c>
      <c r="D238" s="44" t="s">
        <v>5726</v>
      </c>
      <c r="E238" s="44" t="s">
        <v>2155</v>
      </c>
      <c r="F238" s="44" t="s">
        <v>10</v>
      </c>
      <c r="G238" s="44">
        <v>20</v>
      </c>
      <c r="H238" s="44" t="s">
        <v>135</v>
      </c>
      <c r="I238" s="44" t="s">
        <v>484</v>
      </c>
      <c r="J238" s="44" t="s">
        <v>540</v>
      </c>
      <c r="K238" s="44" t="s">
        <v>39</v>
      </c>
      <c r="L238" s="44" t="s">
        <v>14</v>
      </c>
      <c r="M238" s="44" t="s">
        <v>6655</v>
      </c>
      <c r="N238" s="44" t="s">
        <v>3327</v>
      </c>
      <c r="O238" s="44" t="s">
        <v>127</v>
      </c>
    </row>
    <row r="239" spans="1:15">
      <c r="A239" s="44" t="s">
        <v>1806</v>
      </c>
      <c r="B239" s="44">
        <v>18</v>
      </c>
      <c r="C239" s="44" t="s">
        <v>7206</v>
      </c>
      <c r="D239" s="44" t="s">
        <v>5726</v>
      </c>
      <c r="E239" s="44" t="s">
        <v>2155</v>
      </c>
      <c r="F239" s="44" t="s">
        <v>10</v>
      </c>
      <c r="G239" s="44">
        <v>10</v>
      </c>
      <c r="H239" s="44" t="s">
        <v>12</v>
      </c>
      <c r="I239" s="44" t="s">
        <v>2156</v>
      </c>
      <c r="J239" s="44" t="s">
        <v>980</v>
      </c>
      <c r="K239" s="44" t="s">
        <v>1733</v>
      </c>
      <c r="L239" s="44" t="s">
        <v>14</v>
      </c>
      <c r="M239" s="44" t="s">
        <v>6655</v>
      </c>
      <c r="N239" s="44" t="s">
        <v>3327</v>
      </c>
      <c r="O239" s="44" t="s">
        <v>127</v>
      </c>
    </row>
    <row r="240" spans="1:15">
      <c r="A240" s="44" t="s">
        <v>15</v>
      </c>
      <c r="B240" s="44">
        <v>17</v>
      </c>
      <c r="C240" s="44" t="s">
        <v>7208</v>
      </c>
      <c r="D240" s="44" t="s">
        <v>5685</v>
      </c>
      <c r="E240" s="44" t="s">
        <v>1948</v>
      </c>
      <c r="F240" s="44" t="s">
        <v>10</v>
      </c>
      <c r="G240" s="44">
        <v>14.3</v>
      </c>
      <c r="H240" s="44" t="s">
        <v>12</v>
      </c>
      <c r="I240" s="44" t="s">
        <v>1388</v>
      </c>
      <c r="J240" s="44" t="s">
        <v>15</v>
      </c>
      <c r="K240" s="44" t="s">
        <v>15</v>
      </c>
      <c r="L240" s="44" t="s">
        <v>14</v>
      </c>
      <c r="M240" s="44" t="s">
        <v>15</v>
      </c>
      <c r="N240" s="44" t="s">
        <v>3470</v>
      </c>
      <c r="O240" s="44" t="s">
        <v>126</v>
      </c>
    </row>
    <row r="241" spans="1:15">
      <c r="A241" s="44" t="s">
        <v>1775</v>
      </c>
      <c r="B241" s="44">
        <v>16</v>
      </c>
      <c r="C241" s="44" t="s">
        <v>7210</v>
      </c>
      <c r="D241" s="44" t="s">
        <v>5685</v>
      </c>
      <c r="E241" s="44" t="s">
        <v>2161</v>
      </c>
      <c r="F241" s="44" t="s">
        <v>1629</v>
      </c>
      <c r="G241" s="44">
        <v>50</v>
      </c>
      <c r="H241" s="44" t="s">
        <v>12</v>
      </c>
      <c r="I241" s="44" t="s">
        <v>505</v>
      </c>
      <c r="J241" s="44" t="s">
        <v>599</v>
      </c>
      <c r="K241" s="44" t="s">
        <v>1734</v>
      </c>
      <c r="L241" s="44" t="s">
        <v>30</v>
      </c>
      <c r="M241" s="44" t="s">
        <v>15</v>
      </c>
      <c r="N241" s="44" t="s">
        <v>3098</v>
      </c>
      <c r="O241" s="44" t="s">
        <v>17</v>
      </c>
    </row>
    <row r="242" spans="1:15">
      <c r="A242" s="44" t="s">
        <v>15</v>
      </c>
      <c r="B242" s="44">
        <v>15</v>
      </c>
      <c r="C242" s="44" t="s">
        <v>7236</v>
      </c>
      <c r="D242" s="44" t="s">
        <v>5730</v>
      </c>
      <c r="E242" s="44" t="s">
        <v>2155</v>
      </c>
      <c r="F242" s="44" t="s">
        <v>10</v>
      </c>
      <c r="G242" s="44">
        <v>20</v>
      </c>
      <c r="H242" s="44" t="s">
        <v>63</v>
      </c>
      <c r="I242" s="44" t="s">
        <v>2197</v>
      </c>
      <c r="J242" s="44" t="s">
        <v>15</v>
      </c>
      <c r="K242" s="44" t="s">
        <v>15</v>
      </c>
      <c r="L242" s="44" t="s">
        <v>14</v>
      </c>
      <c r="M242" s="44" t="s">
        <v>15</v>
      </c>
      <c r="N242" s="44" t="s">
        <v>3327</v>
      </c>
      <c r="O242" s="44" t="s">
        <v>127</v>
      </c>
    </row>
    <row r="243" spans="1:15">
      <c r="A243" s="44" t="s">
        <v>15</v>
      </c>
      <c r="B243" s="44">
        <v>14</v>
      </c>
      <c r="C243" s="44" t="s">
        <v>7130</v>
      </c>
      <c r="D243" s="44" t="s">
        <v>5798</v>
      </c>
      <c r="E243" s="44" t="s">
        <v>3438</v>
      </c>
      <c r="F243" s="44" t="s">
        <v>10</v>
      </c>
      <c r="G243" s="44">
        <v>40</v>
      </c>
      <c r="H243" s="44" t="s">
        <v>135</v>
      </c>
      <c r="I243" s="44" t="s">
        <v>2287</v>
      </c>
      <c r="J243" s="44" t="s">
        <v>15</v>
      </c>
      <c r="K243" s="44" t="s">
        <v>15</v>
      </c>
      <c r="L243" s="44" t="s">
        <v>14</v>
      </c>
      <c r="M243" s="44" t="s">
        <v>15</v>
      </c>
      <c r="N243" s="44" t="s">
        <v>3327</v>
      </c>
      <c r="O243" s="44" t="s">
        <v>127</v>
      </c>
    </row>
    <row r="244" spans="1:15">
      <c r="A244" s="44" t="s">
        <v>1775</v>
      </c>
      <c r="B244" s="44">
        <v>13</v>
      </c>
      <c r="C244" s="44" t="s">
        <v>7249</v>
      </c>
      <c r="D244" s="44" t="s">
        <v>5686</v>
      </c>
      <c r="E244" s="44" t="s">
        <v>3582</v>
      </c>
      <c r="F244" s="44" t="s">
        <v>1912</v>
      </c>
      <c r="G244" s="44">
        <v>25</v>
      </c>
      <c r="H244" s="44" t="s">
        <v>12</v>
      </c>
      <c r="I244" s="44" t="s">
        <v>590</v>
      </c>
      <c r="J244" s="44" t="s">
        <v>1914</v>
      </c>
      <c r="K244" s="44" t="s">
        <v>1728</v>
      </c>
      <c r="L244" s="44" t="s">
        <v>14</v>
      </c>
      <c r="M244" s="44" t="s">
        <v>15</v>
      </c>
      <c r="N244" s="44" t="s">
        <v>3098</v>
      </c>
      <c r="O244" s="44" t="s">
        <v>127</v>
      </c>
    </row>
    <row r="245" spans="1:15">
      <c r="A245" s="44" t="s">
        <v>1775</v>
      </c>
      <c r="B245" s="44">
        <v>12</v>
      </c>
      <c r="C245" s="44" t="s">
        <v>7272</v>
      </c>
      <c r="D245" s="44" t="s">
        <v>5688</v>
      </c>
      <c r="E245" s="44" t="s">
        <v>3583</v>
      </c>
      <c r="F245" s="44" t="s">
        <v>2252</v>
      </c>
      <c r="G245" s="44">
        <v>25</v>
      </c>
      <c r="H245" s="44" t="s">
        <v>102</v>
      </c>
      <c r="I245" s="44" t="s">
        <v>590</v>
      </c>
      <c r="J245" s="44" t="s">
        <v>1914</v>
      </c>
      <c r="K245" s="44" t="s">
        <v>1728</v>
      </c>
      <c r="L245" s="44" t="s">
        <v>14</v>
      </c>
      <c r="M245" s="44" t="s">
        <v>15</v>
      </c>
      <c r="N245" s="44" t="s">
        <v>3098</v>
      </c>
      <c r="O245" s="44" t="s">
        <v>127</v>
      </c>
    </row>
    <row r="246" spans="1:15">
      <c r="A246" s="44" t="s">
        <v>15</v>
      </c>
      <c r="B246" s="44">
        <v>11</v>
      </c>
      <c r="C246" s="44" t="s">
        <v>7130</v>
      </c>
      <c r="D246" s="44" t="s">
        <v>5799</v>
      </c>
      <c r="E246" s="44" t="s">
        <v>2155</v>
      </c>
      <c r="F246" s="44" t="s">
        <v>10</v>
      </c>
      <c r="G246" s="44">
        <v>25</v>
      </c>
      <c r="H246" s="44" t="s">
        <v>135</v>
      </c>
      <c r="I246" s="44" t="s">
        <v>2287</v>
      </c>
      <c r="J246" s="44" t="s">
        <v>15</v>
      </c>
      <c r="K246" s="44" t="s">
        <v>15</v>
      </c>
      <c r="L246" s="44" t="s">
        <v>14</v>
      </c>
      <c r="M246" s="44" t="s">
        <v>15</v>
      </c>
      <c r="N246" s="44" t="s">
        <v>3327</v>
      </c>
      <c r="O246" s="44" t="s">
        <v>127</v>
      </c>
    </row>
    <row r="247" spans="1:15">
      <c r="A247" s="44" t="s">
        <v>15</v>
      </c>
      <c r="B247" s="44">
        <v>10</v>
      </c>
      <c r="C247" s="44" t="s">
        <v>7299</v>
      </c>
      <c r="D247" s="44" t="s">
        <v>5799</v>
      </c>
      <c r="E247" s="44" t="s">
        <v>2155</v>
      </c>
      <c r="F247" s="44" t="s">
        <v>10</v>
      </c>
      <c r="G247" s="44">
        <v>25</v>
      </c>
      <c r="H247" s="44" t="s">
        <v>12</v>
      </c>
      <c r="I247" s="44" t="s">
        <v>2288</v>
      </c>
      <c r="J247" s="44" t="s">
        <v>15</v>
      </c>
      <c r="K247" s="44" t="s">
        <v>15</v>
      </c>
      <c r="L247" s="44" t="s">
        <v>14</v>
      </c>
      <c r="M247" s="44" t="s">
        <v>15</v>
      </c>
      <c r="N247" s="44" t="s">
        <v>3327</v>
      </c>
      <c r="O247" s="44" t="s">
        <v>127</v>
      </c>
    </row>
    <row r="248" spans="1:15">
      <c r="A248" s="44" t="s">
        <v>15</v>
      </c>
      <c r="B248" s="44">
        <v>9</v>
      </c>
      <c r="C248" s="44" t="s">
        <v>7298</v>
      </c>
      <c r="D248" s="44" t="s">
        <v>5799</v>
      </c>
      <c r="E248" s="44" t="s">
        <v>2155</v>
      </c>
      <c r="F248" s="44" t="s">
        <v>10</v>
      </c>
      <c r="G248" s="44">
        <v>45</v>
      </c>
      <c r="H248" s="44" t="s">
        <v>102</v>
      </c>
      <c r="I248" s="44" t="s">
        <v>515</v>
      </c>
      <c r="J248" s="44" t="s">
        <v>15</v>
      </c>
      <c r="K248" s="44" t="s">
        <v>15</v>
      </c>
      <c r="L248" s="44" t="s">
        <v>14</v>
      </c>
      <c r="M248" s="44" t="s">
        <v>15</v>
      </c>
      <c r="N248" s="44" t="s">
        <v>3327</v>
      </c>
      <c r="O248" s="44" t="s">
        <v>127</v>
      </c>
    </row>
    <row r="249" spans="1:15">
      <c r="A249" s="44" t="s">
        <v>15</v>
      </c>
      <c r="B249" s="44">
        <v>8</v>
      </c>
      <c r="C249" s="44" t="s">
        <v>7317</v>
      </c>
      <c r="D249" s="44" t="s">
        <v>5800</v>
      </c>
      <c r="E249" s="44" t="s">
        <v>2321</v>
      </c>
      <c r="F249" s="44" t="s">
        <v>2318</v>
      </c>
      <c r="G249" s="44">
        <v>5.0999999999999996</v>
      </c>
      <c r="H249" s="44" t="s">
        <v>12</v>
      </c>
      <c r="I249" s="44" t="s">
        <v>2319</v>
      </c>
      <c r="J249" s="44" t="s">
        <v>15</v>
      </c>
      <c r="K249" s="44" t="s">
        <v>15</v>
      </c>
      <c r="L249" s="44" t="s">
        <v>85</v>
      </c>
      <c r="M249" s="44" t="s">
        <v>15</v>
      </c>
      <c r="N249" s="44" t="s">
        <v>1609</v>
      </c>
      <c r="O249" s="44" t="s">
        <v>65</v>
      </c>
    </row>
    <row r="250" spans="1:15">
      <c r="A250" s="44" t="s">
        <v>1775</v>
      </c>
      <c r="B250" s="44">
        <v>7</v>
      </c>
      <c r="C250" s="44" t="s">
        <v>2351</v>
      </c>
      <c r="D250" s="44" t="s">
        <v>5691</v>
      </c>
      <c r="E250" s="44" t="s">
        <v>3567</v>
      </c>
      <c r="F250" s="44" t="s">
        <v>1991</v>
      </c>
      <c r="G250" s="44">
        <v>20</v>
      </c>
      <c r="H250" s="44" t="s">
        <v>135</v>
      </c>
      <c r="I250" s="44" t="s">
        <v>778</v>
      </c>
      <c r="J250" s="44" t="s">
        <v>155</v>
      </c>
      <c r="K250" s="44" t="s">
        <v>1745</v>
      </c>
      <c r="L250" s="44" t="s">
        <v>14</v>
      </c>
      <c r="M250" s="44" t="s">
        <v>2688</v>
      </c>
      <c r="N250" s="44" t="s">
        <v>3098</v>
      </c>
      <c r="O250" s="44" t="s">
        <v>127</v>
      </c>
    </row>
    <row r="251" spans="1:15">
      <c r="A251" s="44" t="s">
        <v>1775</v>
      </c>
      <c r="B251" s="44">
        <v>6</v>
      </c>
      <c r="C251" s="44" t="s">
        <v>2314</v>
      </c>
      <c r="D251" s="44" t="s">
        <v>5693</v>
      </c>
      <c r="E251" s="44" t="s">
        <v>3568</v>
      </c>
      <c r="F251" s="44" t="s">
        <v>1991</v>
      </c>
      <c r="G251" s="44">
        <v>10</v>
      </c>
      <c r="H251" s="44" t="s">
        <v>135</v>
      </c>
      <c r="I251" s="44" t="s">
        <v>826</v>
      </c>
      <c r="J251" s="44" t="s">
        <v>546</v>
      </c>
      <c r="K251" s="44" t="s">
        <v>1728</v>
      </c>
      <c r="L251" s="44" t="s">
        <v>14</v>
      </c>
      <c r="M251" s="44" t="s">
        <v>2688</v>
      </c>
      <c r="N251" s="44" t="s">
        <v>3098</v>
      </c>
      <c r="O251" s="44" t="s">
        <v>127</v>
      </c>
    </row>
    <row r="252" spans="1:15">
      <c r="A252" s="44" t="s">
        <v>1775</v>
      </c>
      <c r="B252" s="44">
        <v>5</v>
      </c>
      <c r="C252" s="44" t="s">
        <v>7399</v>
      </c>
      <c r="D252" s="44" t="s">
        <v>5697</v>
      </c>
      <c r="E252" s="44" t="s">
        <v>4244</v>
      </c>
      <c r="F252" s="44" t="s">
        <v>1891</v>
      </c>
      <c r="G252" s="44">
        <v>5</v>
      </c>
      <c r="H252" s="44" t="s">
        <v>12</v>
      </c>
      <c r="I252" s="44" t="s">
        <v>19</v>
      </c>
      <c r="J252" s="44" t="s">
        <v>15</v>
      </c>
      <c r="K252" s="44" t="s">
        <v>15</v>
      </c>
      <c r="L252" s="44" t="s">
        <v>30</v>
      </c>
      <c r="M252" s="44" t="s">
        <v>15</v>
      </c>
      <c r="N252" s="44" t="s">
        <v>3471</v>
      </c>
      <c r="O252" s="44" t="s">
        <v>28</v>
      </c>
    </row>
    <row r="253" spans="1:15">
      <c r="A253" s="44" t="s">
        <v>1775</v>
      </c>
      <c r="B253" s="44">
        <v>4</v>
      </c>
      <c r="C253" s="44" t="s">
        <v>2464</v>
      </c>
      <c r="D253" s="44" t="s">
        <v>5639</v>
      </c>
      <c r="E253" s="44" t="s">
        <v>3563</v>
      </c>
      <c r="F253" s="44" t="s">
        <v>449</v>
      </c>
      <c r="G253" s="44">
        <v>28</v>
      </c>
      <c r="H253" s="44" t="s">
        <v>135</v>
      </c>
      <c r="I253" s="44" t="s">
        <v>778</v>
      </c>
      <c r="J253" s="44" t="s">
        <v>271</v>
      </c>
      <c r="K253" s="44" t="s">
        <v>1608</v>
      </c>
      <c r="L253" s="44" t="s">
        <v>14</v>
      </c>
      <c r="M253" s="44" t="s">
        <v>15</v>
      </c>
      <c r="N253" s="44" t="s">
        <v>3098</v>
      </c>
      <c r="O253" s="44" t="s">
        <v>35</v>
      </c>
    </row>
    <row r="254" spans="1:15">
      <c r="A254" s="44" t="s">
        <v>15</v>
      </c>
      <c r="B254" s="44">
        <v>3</v>
      </c>
      <c r="C254" s="44" t="s">
        <v>2469</v>
      </c>
      <c r="D254" s="44" t="s">
        <v>5801</v>
      </c>
      <c r="E254" s="44" t="s">
        <v>2470</v>
      </c>
      <c r="F254" s="44" t="s">
        <v>10</v>
      </c>
      <c r="G254" s="44">
        <v>10</v>
      </c>
      <c r="H254" s="44" t="s">
        <v>12</v>
      </c>
      <c r="I254" s="44" t="s">
        <v>778</v>
      </c>
      <c r="J254" s="44" t="s">
        <v>15</v>
      </c>
      <c r="K254" s="44" t="s">
        <v>15</v>
      </c>
      <c r="L254" s="44" t="s">
        <v>14</v>
      </c>
      <c r="M254" s="44" t="s">
        <v>2688</v>
      </c>
      <c r="N254" s="44" t="s">
        <v>3471</v>
      </c>
      <c r="O254" s="44" t="s">
        <v>35</v>
      </c>
    </row>
    <row r="255" spans="1:15">
      <c r="A255" s="44" t="s">
        <v>1775</v>
      </c>
      <c r="B255" s="44">
        <v>2</v>
      </c>
      <c r="C255" s="44" t="s">
        <v>2517</v>
      </c>
      <c r="D255" s="44" t="s">
        <v>5703</v>
      </c>
      <c r="E255" s="44" t="s">
        <v>3573</v>
      </c>
      <c r="F255" s="44" t="s">
        <v>1991</v>
      </c>
      <c r="G255" s="44">
        <v>13</v>
      </c>
      <c r="H255" s="44" t="s">
        <v>135</v>
      </c>
      <c r="I255" s="44" t="s">
        <v>83</v>
      </c>
      <c r="J255" s="44" t="s">
        <v>659</v>
      </c>
      <c r="K255" s="44" t="s">
        <v>1728</v>
      </c>
      <c r="L255" s="44" t="s">
        <v>14</v>
      </c>
      <c r="M255" s="44" t="s">
        <v>15</v>
      </c>
      <c r="N255" s="44" t="s">
        <v>3098</v>
      </c>
      <c r="O255" s="44" t="s">
        <v>127</v>
      </c>
    </row>
    <row r="256" spans="1:15">
      <c r="A256" s="44" t="s">
        <v>15</v>
      </c>
      <c r="B256" s="44">
        <v>1</v>
      </c>
      <c r="C256" s="44" t="s">
        <v>7471</v>
      </c>
      <c r="D256" s="44" t="s">
        <v>5646</v>
      </c>
      <c r="E256" s="44" t="s">
        <v>2603</v>
      </c>
      <c r="F256" s="44" t="s">
        <v>10</v>
      </c>
      <c r="G256" s="44">
        <v>9.7200000000000006</v>
      </c>
      <c r="H256" s="44" t="s">
        <v>12</v>
      </c>
      <c r="I256" s="44" t="s">
        <v>750</v>
      </c>
      <c r="J256" s="44" t="s">
        <v>143</v>
      </c>
      <c r="K256" s="44" t="s">
        <v>1608</v>
      </c>
      <c r="L256" s="44" t="s">
        <v>21</v>
      </c>
      <c r="M256" s="44" t="s">
        <v>15</v>
      </c>
      <c r="N256" s="44" t="s">
        <v>3470</v>
      </c>
      <c r="O256" s="44" t="s">
        <v>26</v>
      </c>
    </row>
  </sheetData>
  <sheetProtection algorithmName="SHA-512" hashValue="1fNS1wP81Bcx+B5jtewYndkA/r7pOq4ej/FmbsnFQgD68aGWCJ5mY4utdA0BMkeJFoxckCDNMOthR651sY9E+w==" saltValue="e1tuTl/DZMeRkJ46upYruA==" spinCount="100000" sheet="1" objects="1" scenarios="1" formatColumns="0" autoFilter="0"/>
  <conditionalFormatting sqref="D6:O256">
    <cfRule type="expression" dxfId="27" priority="1">
      <formula>AND($A6&lt;&gt;"--", SWITCH&lt;&gt;"OFF")</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CFB35-91ED-4649-9F9E-64888789B135}">
  <sheetPr codeName="Sheet15">
    <tabColor theme="5" tint="0.79998168889431442"/>
  </sheetPr>
  <dimension ref="A1:P412"/>
  <sheetViews>
    <sheetView zoomScale="85" zoomScaleNormal="85" workbookViewId="0">
      <selection activeCell="C12" sqref="C12"/>
    </sheetView>
  </sheetViews>
  <sheetFormatPr defaultRowHeight="15"/>
  <cols>
    <col min="1" max="1" width="13.5546875" bestFit="1" customWidth="1"/>
    <col min="2" max="2" width="5.5546875" bestFit="1" customWidth="1"/>
    <col min="3" max="3" width="14.21875" bestFit="1" customWidth="1"/>
    <col min="4" max="4" width="10.33203125" bestFit="1" customWidth="1"/>
    <col min="5" max="5" width="17.88671875" bestFit="1" customWidth="1"/>
    <col min="6" max="6" width="12.109375" bestFit="1" customWidth="1"/>
    <col min="7" max="7" width="11" bestFit="1" customWidth="1"/>
    <col min="8" max="8" width="8.77734375" bestFit="1" customWidth="1"/>
    <col min="9" max="9" width="4.6640625" bestFit="1" customWidth="1"/>
    <col min="10" max="10" width="7.109375" bestFit="1" customWidth="1"/>
    <col min="11" max="11" width="4.33203125" bestFit="1" customWidth="1"/>
    <col min="12" max="12" width="6.77734375" bestFit="1" customWidth="1"/>
    <col min="13" max="13" width="13.5546875" bestFit="1" customWidth="1"/>
    <col min="14" max="14" width="5.88671875" bestFit="1" customWidth="1"/>
    <col min="15" max="15" width="10.33203125" bestFit="1" customWidth="1"/>
    <col min="16" max="16" width="79" bestFit="1" customWidth="1"/>
  </cols>
  <sheetData>
    <row r="1" spans="1:16" ht="28.5">
      <c r="A1" s="48" t="s">
        <v>6376</v>
      </c>
    </row>
    <row r="2" spans="1:16" ht="28.5">
      <c r="A2" s="48" t="s">
        <v>6375</v>
      </c>
    </row>
    <row r="3" spans="1:16" ht="28.5">
      <c r="A3" s="65">
        <f ca="1">COUNTA(INDIRECT("tbl_"&amp;A2&amp;"[Index]"))</f>
        <v>406</v>
      </c>
    </row>
    <row r="5" spans="1:16">
      <c r="A5" s="123" t="s">
        <v>1595</v>
      </c>
      <c r="B5" s="123" t="s">
        <v>0</v>
      </c>
      <c r="C5" s="123" t="s">
        <v>9</v>
      </c>
      <c r="D5" s="123" t="s">
        <v>1</v>
      </c>
      <c r="E5" s="123" t="s">
        <v>1878</v>
      </c>
      <c r="F5" s="123" t="s">
        <v>1716</v>
      </c>
      <c r="G5" s="123" t="s">
        <v>169</v>
      </c>
      <c r="H5" s="123" t="s">
        <v>122</v>
      </c>
      <c r="I5" s="123" t="s">
        <v>2</v>
      </c>
      <c r="J5" s="123" t="s">
        <v>6377</v>
      </c>
      <c r="K5" s="123" t="s">
        <v>3</v>
      </c>
      <c r="L5" s="123" t="s">
        <v>4</v>
      </c>
      <c r="M5" s="123" t="s">
        <v>6</v>
      </c>
      <c r="N5" s="123" t="s">
        <v>8</v>
      </c>
      <c r="O5" s="123" t="s">
        <v>1877</v>
      </c>
      <c r="P5" s="23" t="s">
        <v>6284</v>
      </c>
    </row>
    <row r="6" spans="1:16">
      <c r="A6" s="123" t="s">
        <v>15</v>
      </c>
      <c r="B6" s="123">
        <v>406</v>
      </c>
      <c r="C6" s="124" t="s">
        <v>6792</v>
      </c>
      <c r="D6" s="142">
        <v>45316</v>
      </c>
      <c r="E6" s="123" t="s">
        <v>5999</v>
      </c>
      <c r="F6" s="123" t="s">
        <v>10</v>
      </c>
      <c r="G6" s="123" t="s">
        <v>1994</v>
      </c>
      <c r="H6" s="123" t="s">
        <v>10</v>
      </c>
      <c r="I6" s="123" t="s">
        <v>11</v>
      </c>
      <c r="J6" s="123">
        <v>4.2</v>
      </c>
      <c r="K6" s="123" t="s">
        <v>1666</v>
      </c>
      <c r="L6" s="123" t="s">
        <v>27</v>
      </c>
      <c r="M6" s="123" t="s">
        <v>21</v>
      </c>
      <c r="N6" s="124" t="s">
        <v>33</v>
      </c>
      <c r="O6" s="142">
        <v>46357</v>
      </c>
      <c r="P6" s="23" t="s">
        <v>6296</v>
      </c>
    </row>
    <row r="7" spans="1:16">
      <c r="A7" s="123" t="s">
        <v>1599</v>
      </c>
      <c r="B7" s="123">
        <v>405</v>
      </c>
      <c r="C7" s="124" t="s">
        <v>5433</v>
      </c>
      <c r="D7" s="142">
        <v>45295</v>
      </c>
      <c r="E7" s="123" t="s">
        <v>3235</v>
      </c>
      <c r="F7" s="123" t="s">
        <v>10</v>
      </c>
      <c r="G7" s="123" t="s">
        <v>715</v>
      </c>
      <c r="H7" s="123" t="s">
        <v>10</v>
      </c>
      <c r="I7" s="123" t="s">
        <v>98</v>
      </c>
      <c r="J7" s="123">
        <v>1.1879999999999999</v>
      </c>
      <c r="K7" s="123" t="s">
        <v>2217</v>
      </c>
      <c r="L7" s="123" t="s">
        <v>5434</v>
      </c>
      <c r="M7" s="123" t="s">
        <v>70</v>
      </c>
      <c r="N7" s="124" t="s">
        <v>56</v>
      </c>
      <c r="O7" s="142">
        <v>45631</v>
      </c>
      <c r="P7" s="23" t="s">
        <v>6341</v>
      </c>
    </row>
    <row r="8" spans="1:16">
      <c r="A8" s="123" t="s">
        <v>15</v>
      </c>
      <c r="B8" s="123">
        <v>404</v>
      </c>
      <c r="C8" s="124" t="s">
        <v>6834</v>
      </c>
      <c r="D8" s="142">
        <v>45282</v>
      </c>
      <c r="E8" s="123" t="s">
        <v>5286</v>
      </c>
      <c r="F8" s="123" t="s">
        <v>10</v>
      </c>
      <c r="G8" s="123" t="s">
        <v>2151</v>
      </c>
      <c r="H8" s="123" t="s">
        <v>10</v>
      </c>
      <c r="I8" s="123" t="s">
        <v>11</v>
      </c>
      <c r="J8" s="123">
        <v>2</v>
      </c>
      <c r="K8" s="123" t="s">
        <v>12</v>
      </c>
      <c r="L8" s="123" t="s">
        <v>69</v>
      </c>
      <c r="M8" s="123" t="s">
        <v>21</v>
      </c>
      <c r="N8" s="124" t="s">
        <v>72</v>
      </c>
      <c r="O8" s="142">
        <v>46378</v>
      </c>
      <c r="P8" s="23" t="s">
        <v>6287</v>
      </c>
    </row>
    <row r="9" spans="1:16">
      <c r="A9" s="123" t="s">
        <v>15</v>
      </c>
      <c r="B9" s="123">
        <v>403</v>
      </c>
      <c r="C9" s="124" t="s">
        <v>5308</v>
      </c>
      <c r="D9" s="142">
        <v>45280</v>
      </c>
      <c r="E9" s="123" t="s">
        <v>5311</v>
      </c>
      <c r="F9" s="123" t="s">
        <v>10</v>
      </c>
      <c r="G9" s="123" t="s">
        <v>282</v>
      </c>
      <c r="H9" s="123" t="s">
        <v>10</v>
      </c>
      <c r="I9" s="123" t="s">
        <v>11</v>
      </c>
      <c r="J9" s="123">
        <v>10</v>
      </c>
      <c r="K9" s="123" t="s">
        <v>12</v>
      </c>
      <c r="L9" s="123" t="s">
        <v>36</v>
      </c>
      <c r="M9" s="123" t="s">
        <v>21</v>
      </c>
      <c r="N9" s="124" t="s">
        <v>50</v>
      </c>
      <c r="O9" s="142">
        <v>46385</v>
      </c>
      <c r="P9" s="23" t="s">
        <v>6285</v>
      </c>
    </row>
    <row r="10" spans="1:16">
      <c r="A10" s="123" t="s">
        <v>15</v>
      </c>
      <c r="B10" s="123">
        <v>402</v>
      </c>
      <c r="C10" s="124" t="s">
        <v>6840</v>
      </c>
      <c r="D10" s="142">
        <v>45279</v>
      </c>
      <c r="E10" s="123" t="s">
        <v>2822</v>
      </c>
      <c r="F10" s="123" t="s">
        <v>10</v>
      </c>
      <c r="G10" s="123" t="s">
        <v>366</v>
      </c>
      <c r="H10" s="123" t="s">
        <v>10</v>
      </c>
      <c r="I10" s="123" t="s">
        <v>11</v>
      </c>
      <c r="J10" s="123">
        <v>5</v>
      </c>
      <c r="K10" s="123" t="s">
        <v>12</v>
      </c>
      <c r="L10" s="123" t="s">
        <v>13</v>
      </c>
      <c r="M10" s="123" t="s">
        <v>21</v>
      </c>
      <c r="N10" s="124" t="s">
        <v>50</v>
      </c>
      <c r="O10" s="142">
        <v>46378</v>
      </c>
      <c r="P10" s="23" t="s">
        <v>6289</v>
      </c>
    </row>
    <row r="11" spans="1:16">
      <c r="A11" s="123" t="s">
        <v>15</v>
      </c>
      <c r="B11" s="123">
        <v>401</v>
      </c>
      <c r="C11" s="124" t="s">
        <v>6842</v>
      </c>
      <c r="D11" s="142">
        <v>45278</v>
      </c>
      <c r="E11" s="123" t="s">
        <v>5319</v>
      </c>
      <c r="F11" s="123" t="s">
        <v>10</v>
      </c>
      <c r="G11" s="123" t="s">
        <v>353</v>
      </c>
      <c r="H11" s="123" t="s">
        <v>10</v>
      </c>
      <c r="I11" s="123" t="s">
        <v>11</v>
      </c>
      <c r="J11" s="123">
        <v>3.5</v>
      </c>
      <c r="K11" s="123" t="s">
        <v>12</v>
      </c>
      <c r="L11" s="123" t="s">
        <v>142</v>
      </c>
      <c r="M11" s="123" t="s">
        <v>70</v>
      </c>
      <c r="N11" s="124" t="s">
        <v>17</v>
      </c>
      <c r="O11" s="142">
        <v>46383</v>
      </c>
      <c r="P11" s="23" t="s">
        <v>6286</v>
      </c>
    </row>
    <row r="12" spans="1:16">
      <c r="A12" s="123" t="s">
        <v>1599</v>
      </c>
      <c r="B12" s="123">
        <v>400</v>
      </c>
      <c r="C12" s="124" t="s">
        <v>5320</v>
      </c>
      <c r="D12" s="142">
        <v>45278</v>
      </c>
      <c r="E12" s="123" t="s">
        <v>5323</v>
      </c>
      <c r="F12" s="123" t="s">
        <v>10</v>
      </c>
      <c r="G12" s="123" t="s">
        <v>1952</v>
      </c>
      <c r="H12" s="123" t="s">
        <v>10</v>
      </c>
      <c r="I12" s="123" t="s">
        <v>98</v>
      </c>
      <c r="J12" s="123">
        <v>0.39</v>
      </c>
      <c r="K12" s="123" t="s">
        <v>12</v>
      </c>
      <c r="L12" s="123" t="s">
        <v>1923</v>
      </c>
      <c r="M12" s="123" t="s">
        <v>21</v>
      </c>
      <c r="N12" s="124" t="s">
        <v>50</v>
      </c>
      <c r="O12" s="142">
        <v>46378</v>
      </c>
      <c r="P12" s="23" t="s">
        <v>5322</v>
      </c>
    </row>
    <row r="13" spans="1:16">
      <c r="A13" s="23" t="s">
        <v>15</v>
      </c>
      <c r="B13" s="23">
        <v>399</v>
      </c>
      <c r="C13" s="125" t="s">
        <v>6843</v>
      </c>
      <c r="D13" s="143">
        <v>45275</v>
      </c>
      <c r="E13" s="23" t="s">
        <v>5289</v>
      </c>
      <c r="F13" s="23" t="s">
        <v>10</v>
      </c>
      <c r="G13" s="23" t="s">
        <v>366</v>
      </c>
      <c r="H13" s="23" t="s">
        <v>10</v>
      </c>
      <c r="I13" s="23" t="s">
        <v>11</v>
      </c>
      <c r="J13" s="23">
        <v>5.36</v>
      </c>
      <c r="K13" s="23" t="s">
        <v>12</v>
      </c>
      <c r="L13" s="23" t="s">
        <v>13</v>
      </c>
      <c r="M13" s="23" t="s">
        <v>21</v>
      </c>
      <c r="N13" s="125" t="s">
        <v>22</v>
      </c>
      <c r="O13" s="143">
        <v>46378</v>
      </c>
      <c r="P13" s="23" t="s">
        <v>6288</v>
      </c>
    </row>
    <row r="14" spans="1:16">
      <c r="A14" s="23" t="s">
        <v>15</v>
      </c>
      <c r="B14" s="23">
        <v>398</v>
      </c>
      <c r="C14" s="125" t="s">
        <v>6844</v>
      </c>
      <c r="D14" s="143">
        <v>45275</v>
      </c>
      <c r="E14" s="23" t="s">
        <v>4483</v>
      </c>
      <c r="F14" s="23" t="s">
        <v>10</v>
      </c>
      <c r="G14" s="23" t="s">
        <v>353</v>
      </c>
      <c r="H14" s="23" t="s">
        <v>10</v>
      </c>
      <c r="I14" s="23" t="s">
        <v>98</v>
      </c>
      <c r="J14" s="23">
        <v>0.5</v>
      </c>
      <c r="K14" s="23" t="s">
        <v>12</v>
      </c>
      <c r="L14" s="23" t="s">
        <v>264</v>
      </c>
      <c r="M14" s="23" t="s">
        <v>21</v>
      </c>
      <c r="N14" s="125" t="s">
        <v>17</v>
      </c>
      <c r="O14" s="143">
        <v>46376</v>
      </c>
      <c r="P14" s="23" t="s">
        <v>4482</v>
      </c>
    </row>
    <row r="15" spans="1:16">
      <c r="A15" s="23" t="s">
        <v>15</v>
      </c>
      <c r="B15" s="23">
        <v>397</v>
      </c>
      <c r="C15" s="125" t="s">
        <v>6851</v>
      </c>
      <c r="D15" s="143">
        <v>45266</v>
      </c>
      <c r="E15" s="23" t="s">
        <v>2063</v>
      </c>
      <c r="F15" s="23" t="s">
        <v>10</v>
      </c>
      <c r="G15" s="23" t="s">
        <v>1957</v>
      </c>
      <c r="H15" s="23" t="s">
        <v>10</v>
      </c>
      <c r="I15" s="23" t="s">
        <v>11</v>
      </c>
      <c r="J15" s="23">
        <v>7</v>
      </c>
      <c r="K15" s="23" t="s">
        <v>12</v>
      </c>
      <c r="L15" s="23" t="s">
        <v>5236</v>
      </c>
      <c r="M15" s="23" t="s">
        <v>21</v>
      </c>
      <c r="N15" s="125" t="s">
        <v>37</v>
      </c>
      <c r="O15" s="143">
        <v>46369</v>
      </c>
      <c r="P15" s="23" t="s">
        <v>6291</v>
      </c>
    </row>
    <row r="16" spans="1:16">
      <c r="A16" s="23" t="s">
        <v>1599</v>
      </c>
      <c r="B16" s="23">
        <v>396</v>
      </c>
      <c r="C16" s="125" t="s">
        <v>5237</v>
      </c>
      <c r="D16" s="143">
        <v>45266</v>
      </c>
      <c r="E16" s="23" t="s">
        <v>5245</v>
      </c>
      <c r="F16" s="23" t="s">
        <v>10</v>
      </c>
      <c r="G16" s="23" t="s">
        <v>366</v>
      </c>
      <c r="H16" s="23" t="s">
        <v>10</v>
      </c>
      <c r="I16" s="23" t="s">
        <v>11</v>
      </c>
      <c r="J16" s="23">
        <v>3.8</v>
      </c>
      <c r="K16" s="23" t="s">
        <v>12</v>
      </c>
      <c r="L16" s="23" t="s">
        <v>75</v>
      </c>
      <c r="M16" s="23" t="s">
        <v>21</v>
      </c>
      <c r="N16" s="125" t="s">
        <v>50</v>
      </c>
      <c r="O16" s="143">
        <v>46369</v>
      </c>
      <c r="P16" s="23" t="s">
        <v>5239</v>
      </c>
    </row>
    <row r="17" spans="1:16">
      <c r="A17" s="23" t="s">
        <v>15</v>
      </c>
      <c r="B17" s="23">
        <v>395</v>
      </c>
      <c r="C17" s="125" t="s">
        <v>6852</v>
      </c>
      <c r="D17" s="143">
        <v>45266</v>
      </c>
      <c r="E17" s="23" t="s">
        <v>1036</v>
      </c>
      <c r="F17" s="23" t="s">
        <v>1645</v>
      </c>
      <c r="G17" s="23" t="s">
        <v>1973</v>
      </c>
      <c r="H17" s="23" t="s">
        <v>10</v>
      </c>
      <c r="I17" s="23" t="s">
        <v>11</v>
      </c>
      <c r="J17" s="23">
        <v>5</v>
      </c>
      <c r="K17" s="23" t="s">
        <v>12</v>
      </c>
      <c r="L17" s="23" t="s">
        <v>142</v>
      </c>
      <c r="M17" s="23" t="s">
        <v>70</v>
      </c>
      <c r="N17" s="125" t="s">
        <v>56</v>
      </c>
      <c r="O17" s="143">
        <v>46369</v>
      </c>
      <c r="P17" s="23" t="s">
        <v>6290</v>
      </c>
    </row>
    <row r="18" spans="1:16">
      <c r="A18" s="23" t="s">
        <v>15</v>
      </c>
      <c r="B18" s="23">
        <v>394</v>
      </c>
      <c r="C18" s="125" t="s">
        <v>6853</v>
      </c>
      <c r="D18" s="143">
        <v>45265</v>
      </c>
      <c r="E18" s="23" t="s">
        <v>5246</v>
      </c>
      <c r="F18" s="23" t="s">
        <v>10</v>
      </c>
      <c r="G18" s="23" t="s">
        <v>336</v>
      </c>
      <c r="H18" s="23" t="s">
        <v>10</v>
      </c>
      <c r="I18" s="23" t="s">
        <v>98</v>
      </c>
      <c r="J18" s="23">
        <v>0.28399999999999997</v>
      </c>
      <c r="K18" s="23" t="s">
        <v>12</v>
      </c>
      <c r="L18" s="23" t="s">
        <v>4841</v>
      </c>
      <c r="M18" s="23" t="s">
        <v>21</v>
      </c>
      <c r="N18" s="125" t="s">
        <v>26</v>
      </c>
      <c r="O18" s="143">
        <v>46363</v>
      </c>
      <c r="P18" s="23" t="s">
        <v>6294</v>
      </c>
    </row>
    <row r="19" spans="1:16">
      <c r="A19" s="23" t="s">
        <v>15</v>
      </c>
      <c r="B19" s="23">
        <v>393</v>
      </c>
      <c r="C19" s="125" t="s">
        <v>6854</v>
      </c>
      <c r="D19" s="143">
        <v>45265</v>
      </c>
      <c r="E19" s="23" t="s">
        <v>4827</v>
      </c>
      <c r="F19" s="23" t="s">
        <v>1967</v>
      </c>
      <c r="G19" s="23" t="s">
        <v>353</v>
      </c>
      <c r="H19" s="23" t="s">
        <v>10</v>
      </c>
      <c r="I19" s="23" t="s">
        <v>98</v>
      </c>
      <c r="J19" s="23">
        <v>0.42</v>
      </c>
      <c r="K19" s="23" t="s">
        <v>12</v>
      </c>
      <c r="L19" s="23" t="s">
        <v>29</v>
      </c>
      <c r="M19" s="23" t="s">
        <v>163</v>
      </c>
      <c r="N19" s="125" t="s">
        <v>17</v>
      </c>
      <c r="O19" s="143">
        <v>46368</v>
      </c>
      <c r="P19" s="23" t="s">
        <v>6292</v>
      </c>
    </row>
    <row r="20" spans="1:16">
      <c r="A20" s="23" t="s">
        <v>15</v>
      </c>
      <c r="B20" s="23">
        <v>392</v>
      </c>
      <c r="C20" s="125" t="s">
        <v>6855</v>
      </c>
      <c r="D20" s="143">
        <v>45264</v>
      </c>
      <c r="E20" s="23" t="s">
        <v>5247</v>
      </c>
      <c r="F20" s="23" t="s">
        <v>10</v>
      </c>
      <c r="G20" s="23" t="s">
        <v>1907</v>
      </c>
      <c r="H20" s="23" t="s">
        <v>10</v>
      </c>
      <c r="I20" s="23" t="s">
        <v>11</v>
      </c>
      <c r="J20" s="23">
        <v>3.85</v>
      </c>
      <c r="K20" s="23" t="s">
        <v>12</v>
      </c>
      <c r="L20" s="23" t="s">
        <v>1044</v>
      </c>
      <c r="M20" s="23" t="s">
        <v>21</v>
      </c>
      <c r="N20" s="125" t="s">
        <v>17</v>
      </c>
      <c r="O20" s="143">
        <v>46367</v>
      </c>
      <c r="P20" s="23" t="s">
        <v>6293</v>
      </c>
    </row>
    <row r="21" spans="1:16">
      <c r="A21" s="23" t="s">
        <v>15</v>
      </c>
      <c r="B21" s="23">
        <v>391</v>
      </c>
      <c r="C21" s="125" t="s">
        <v>6856</v>
      </c>
      <c r="D21" s="143">
        <v>45264</v>
      </c>
      <c r="E21" s="23" t="s">
        <v>3443</v>
      </c>
      <c r="F21" s="23" t="s">
        <v>10</v>
      </c>
      <c r="G21" s="23" t="s">
        <v>1973</v>
      </c>
      <c r="H21" s="23" t="s">
        <v>10</v>
      </c>
      <c r="I21" s="23" t="s">
        <v>11</v>
      </c>
      <c r="J21" s="23">
        <v>4.83</v>
      </c>
      <c r="K21" s="23" t="s">
        <v>12</v>
      </c>
      <c r="L21" s="23" t="s">
        <v>38</v>
      </c>
      <c r="M21" s="23" t="s">
        <v>21</v>
      </c>
      <c r="N21" s="125" t="s">
        <v>50</v>
      </c>
      <c r="O21" s="143">
        <v>46367</v>
      </c>
      <c r="P21" s="23" t="s">
        <v>3442</v>
      </c>
    </row>
    <row r="22" spans="1:16">
      <c r="A22" s="23" t="s">
        <v>15</v>
      </c>
      <c r="B22" s="23">
        <v>390</v>
      </c>
      <c r="C22" s="125" t="s">
        <v>5211</v>
      </c>
      <c r="D22" s="143">
        <v>45261</v>
      </c>
      <c r="E22" s="23" t="s">
        <v>5220</v>
      </c>
      <c r="F22" s="23" t="s">
        <v>10</v>
      </c>
      <c r="G22" s="23" t="s">
        <v>1973</v>
      </c>
      <c r="H22" s="23" t="s">
        <v>10</v>
      </c>
      <c r="I22" s="23" t="s">
        <v>11</v>
      </c>
      <c r="J22" s="23">
        <v>3.363</v>
      </c>
      <c r="K22" s="23" t="s">
        <v>1713</v>
      </c>
      <c r="L22" s="23" t="s">
        <v>38</v>
      </c>
      <c r="M22" s="23" t="s">
        <v>21</v>
      </c>
      <c r="N22" s="125" t="s">
        <v>28</v>
      </c>
      <c r="O22" s="143">
        <v>46334</v>
      </c>
      <c r="P22" s="23" t="s">
        <v>6302</v>
      </c>
    </row>
    <row r="23" spans="1:16">
      <c r="A23" s="23" t="s">
        <v>2686</v>
      </c>
      <c r="B23" s="23">
        <v>389</v>
      </c>
      <c r="C23" s="125" t="s">
        <v>5213</v>
      </c>
      <c r="D23" s="143">
        <v>45261</v>
      </c>
      <c r="E23" s="23" t="s">
        <v>5221</v>
      </c>
      <c r="F23" s="23" t="s">
        <v>10</v>
      </c>
      <c r="G23" s="23" t="s">
        <v>254</v>
      </c>
      <c r="H23" s="23" t="s">
        <v>10</v>
      </c>
      <c r="I23" s="23" t="s">
        <v>11</v>
      </c>
      <c r="J23" s="23">
        <v>4</v>
      </c>
      <c r="K23" s="23" t="s">
        <v>12</v>
      </c>
      <c r="L23" s="23" t="s">
        <v>1871</v>
      </c>
      <c r="M23" s="23" t="s">
        <v>21</v>
      </c>
      <c r="N23" s="125" t="s">
        <v>72</v>
      </c>
      <c r="O23" s="143">
        <v>46364</v>
      </c>
      <c r="P23" s="23" t="s">
        <v>5215</v>
      </c>
    </row>
    <row r="24" spans="1:16">
      <c r="A24" s="23" t="s">
        <v>15</v>
      </c>
      <c r="B24" s="23">
        <v>388</v>
      </c>
      <c r="C24" s="125" t="s">
        <v>6858</v>
      </c>
      <c r="D24" s="143">
        <v>45260</v>
      </c>
      <c r="E24" s="23" t="s">
        <v>5222</v>
      </c>
      <c r="F24" s="23" t="s">
        <v>10</v>
      </c>
      <c r="G24" s="23" t="s">
        <v>1973</v>
      </c>
      <c r="H24" s="23" t="s">
        <v>10</v>
      </c>
      <c r="I24" s="23" t="s">
        <v>11</v>
      </c>
      <c r="J24" s="23">
        <v>3.6970000000000001</v>
      </c>
      <c r="K24" s="23" t="s">
        <v>12</v>
      </c>
      <c r="L24" s="23" t="s">
        <v>38</v>
      </c>
      <c r="M24" s="23" t="s">
        <v>21</v>
      </c>
      <c r="N24" s="125" t="s">
        <v>48</v>
      </c>
      <c r="O24" s="143">
        <v>46363</v>
      </c>
      <c r="P24" s="23" t="s">
        <v>6295</v>
      </c>
    </row>
    <row r="25" spans="1:16">
      <c r="A25" s="23" t="s">
        <v>15</v>
      </c>
      <c r="B25" s="23">
        <v>387</v>
      </c>
      <c r="C25" s="125" t="s">
        <v>6860</v>
      </c>
      <c r="D25" s="143">
        <v>45259</v>
      </c>
      <c r="E25" s="23" t="s">
        <v>5479</v>
      </c>
      <c r="F25" s="23" t="s">
        <v>10</v>
      </c>
      <c r="G25" s="23" t="s">
        <v>2003</v>
      </c>
      <c r="H25" s="23" t="s">
        <v>10</v>
      </c>
      <c r="I25" s="23" t="s">
        <v>11</v>
      </c>
      <c r="J25" s="23">
        <v>3</v>
      </c>
      <c r="K25" s="23" t="s">
        <v>12</v>
      </c>
      <c r="L25" s="23" t="s">
        <v>75</v>
      </c>
      <c r="M25" s="23" t="s">
        <v>3543</v>
      </c>
      <c r="N25" s="125" t="s">
        <v>56</v>
      </c>
      <c r="O25" s="143">
        <v>46362</v>
      </c>
      <c r="P25" s="23" t="s">
        <v>6627</v>
      </c>
    </row>
    <row r="26" spans="1:16">
      <c r="A26" s="23" t="s">
        <v>15</v>
      </c>
      <c r="B26" s="23">
        <v>386</v>
      </c>
      <c r="C26" s="125" t="s">
        <v>6863</v>
      </c>
      <c r="D26" s="143">
        <v>45257</v>
      </c>
      <c r="E26" s="23" t="s">
        <v>5480</v>
      </c>
      <c r="F26" s="23" t="s">
        <v>10</v>
      </c>
      <c r="G26" s="23" t="s">
        <v>1973</v>
      </c>
      <c r="H26" s="23" t="s">
        <v>10</v>
      </c>
      <c r="I26" s="23" t="s">
        <v>11</v>
      </c>
      <c r="J26" s="23">
        <v>1.92</v>
      </c>
      <c r="K26" s="23" t="s">
        <v>12</v>
      </c>
      <c r="L26" s="23" t="s">
        <v>38</v>
      </c>
      <c r="M26" s="23" t="s">
        <v>70</v>
      </c>
      <c r="N26" s="125" t="s">
        <v>56</v>
      </c>
      <c r="O26" s="143">
        <v>46362</v>
      </c>
      <c r="P26" s="23" t="s">
        <v>6627</v>
      </c>
    </row>
    <row r="27" spans="1:16">
      <c r="A27" s="23" t="s">
        <v>15</v>
      </c>
      <c r="B27" s="23">
        <v>385</v>
      </c>
      <c r="C27" s="125" t="s">
        <v>5177</v>
      </c>
      <c r="D27" s="143">
        <v>45253</v>
      </c>
      <c r="E27" s="23" t="s">
        <v>2031</v>
      </c>
      <c r="F27" s="23" t="s">
        <v>10</v>
      </c>
      <c r="G27" s="23" t="s">
        <v>336</v>
      </c>
      <c r="H27" s="23" t="s">
        <v>10</v>
      </c>
      <c r="I27" s="23" t="s">
        <v>2454</v>
      </c>
      <c r="J27" s="23">
        <v>223</v>
      </c>
      <c r="K27" s="23" t="s">
        <v>119</v>
      </c>
      <c r="L27" s="23" t="s">
        <v>5178</v>
      </c>
      <c r="M27" s="23" t="s">
        <v>163</v>
      </c>
      <c r="N27" s="125" t="s">
        <v>17</v>
      </c>
      <c r="O27" s="143">
        <v>45623</v>
      </c>
      <c r="P27" s="23" t="s">
        <v>6342</v>
      </c>
    </row>
    <row r="28" spans="1:16">
      <c r="A28" s="23" t="s">
        <v>1599</v>
      </c>
      <c r="B28" s="23">
        <v>384</v>
      </c>
      <c r="C28" s="125" t="s">
        <v>5182</v>
      </c>
      <c r="D28" s="143">
        <v>45253</v>
      </c>
      <c r="E28" s="23" t="s">
        <v>5187</v>
      </c>
      <c r="F28" s="23" t="s">
        <v>10</v>
      </c>
      <c r="G28" s="23" t="s">
        <v>1973</v>
      </c>
      <c r="H28" s="23" t="s">
        <v>10</v>
      </c>
      <c r="I28" s="23" t="s">
        <v>11</v>
      </c>
      <c r="J28" s="23">
        <v>11.5</v>
      </c>
      <c r="K28" s="23" t="s">
        <v>1713</v>
      </c>
      <c r="L28" s="23" t="s">
        <v>38</v>
      </c>
      <c r="M28" s="23" t="s">
        <v>70</v>
      </c>
      <c r="N28" s="125" t="s">
        <v>37</v>
      </c>
      <c r="O28" s="143">
        <v>46324</v>
      </c>
      <c r="P28" s="23" t="s">
        <v>6629</v>
      </c>
    </row>
    <row r="29" spans="1:16">
      <c r="A29" s="23" t="s">
        <v>15</v>
      </c>
      <c r="B29" s="23">
        <v>383</v>
      </c>
      <c r="C29" s="125" t="s">
        <v>6867</v>
      </c>
      <c r="D29" s="143">
        <v>45251</v>
      </c>
      <c r="E29" s="23" t="s">
        <v>5166</v>
      </c>
      <c r="F29" s="23" t="s">
        <v>10</v>
      </c>
      <c r="G29" s="23" t="s">
        <v>1921</v>
      </c>
      <c r="H29" s="23" t="s">
        <v>10</v>
      </c>
      <c r="I29" s="23" t="s">
        <v>11</v>
      </c>
      <c r="J29" s="23">
        <v>3.34</v>
      </c>
      <c r="K29" s="23" t="s">
        <v>12</v>
      </c>
      <c r="L29" s="23" t="s">
        <v>47</v>
      </c>
      <c r="M29" s="23" t="s">
        <v>70</v>
      </c>
      <c r="N29" s="125" t="s">
        <v>26</v>
      </c>
      <c r="O29" s="143">
        <v>46354</v>
      </c>
      <c r="P29" s="23" t="s">
        <v>6297</v>
      </c>
    </row>
    <row r="30" spans="1:16">
      <c r="A30" s="23" t="s">
        <v>15</v>
      </c>
      <c r="B30" s="23">
        <v>382</v>
      </c>
      <c r="C30" s="125" t="s">
        <v>6870</v>
      </c>
      <c r="D30" s="143">
        <v>45250</v>
      </c>
      <c r="E30" s="23" t="s">
        <v>3630</v>
      </c>
      <c r="F30" s="23" t="s">
        <v>10</v>
      </c>
      <c r="G30" s="23" t="s">
        <v>1931</v>
      </c>
      <c r="H30" s="23" t="s">
        <v>10</v>
      </c>
      <c r="I30" s="23" t="s">
        <v>2454</v>
      </c>
      <c r="J30" s="23">
        <v>71</v>
      </c>
      <c r="K30" s="23" t="s">
        <v>12</v>
      </c>
      <c r="L30" s="23" t="s">
        <v>572</v>
      </c>
      <c r="M30" s="23" t="s">
        <v>70</v>
      </c>
      <c r="N30" s="125" t="s">
        <v>56</v>
      </c>
      <c r="O30" s="143">
        <v>46350</v>
      </c>
      <c r="P30" s="23" t="s">
        <v>6628</v>
      </c>
    </row>
    <row r="31" spans="1:16">
      <c r="A31" s="23" t="s">
        <v>15</v>
      </c>
      <c r="B31" s="23">
        <v>381</v>
      </c>
      <c r="C31" s="125" t="s">
        <v>6871</v>
      </c>
      <c r="D31" s="143">
        <v>45250</v>
      </c>
      <c r="E31" s="23" t="s">
        <v>5173</v>
      </c>
      <c r="F31" s="23" t="s">
        <v>10</v>
      </c>
      <c r="G31" s="23" t="s">
        <v>1973</v>
      </c>
      <c r="H31" s="23" t="s">
        <v>10</v>
      </c>
      <c r="I31" s="23" t="s">
        <v>98</v>
      </c>
      <c r="J31" s="23">
        <v>0.63</v>
      </c>
      <c r="K31" s="23" t="s">
        <v>1713</v>
      </c>
      <c r="L31" s="23" t="s">
        <v>5172</v>
      </c>
      <c r="M31" s="23" t="s">
        <v>21</v>
      </c>
      <c r="N31" s="125" t="s">
        <v>37</v>
      </c>
      <c r="O31" s="143">
        <v>46317</v>
      </c>
      <c r="P31" s="23" t="s">
        <v>6305</v>
      </c>
    </row>
    <row r="32" spans="1:16">
      <c r="A32" s="23" t="s">
        <v>15</v>
      </c>
      <c r="B32" s="23">
        <v>380</v>
      </c>
      <c r="C32" s="125" t="s">
        <v>6874</v>
      </c>
      <c r="D32" s="143">
        <v>45246</v>
      </c>
      <c r="E32" s="23" t="s">
        <v>5141</v>
      </c>
      <c r="F32" s="23" t="s">
        <v>10</v>
      </c>
      <c r="G32" s="23" t="s">
        <v>1994</v>
      </c>
      <c r="H32" s="23" t="s">
        <v>10</v>
      </c>
      <c r="I32" s="23" t="s">
        <v>11</v>
      </c>
      <c r="J32" s="23">
        <v>6.08</v>
      </c>
      <c r="K32" s="23" t="s">
        <v>12</v>
      </c>
      <c r="L32" s="23" t="s">
        <v>31</v>
      </c>
      <c r="M32" s="23" t="s">
        <v>21</v>
      </c>
      <c r="N32" s="125" t="s">
        <v>33</v>
      </c>
      <c r="O32" s="143">
        <v>46349</v>
      </c>
      <c r="P32" s="23" t="s">
        <v>6298</v>
      </c>
    </row>
    <row r="33" spans="1:16">
      <c r="A33" s="23" t="s">
        <v>15</v>
      </c>
      <c r="B33" s="23">
        <v>379</v>
      </c>
      <c r="C33" s="125" t="s">
        <v>6878</v>
      </c>
      <c r="D33" s="143">
        <v>45240</v>
      </c>
      <c r="E33" s="23" t="s">
        <v>4246</v>
      </c>
      <c r="F33" s="23" t="s">
        <v>10</v>
      </c>
      <c r="G33" s="23" t="s">
        <v>1931</v>
      </c>
      <c r="H33" s="23" t="s">
        <v>10</v>
      </c>
      <c r="I33" s="23" t="s">
        <v>11</v>
      </c>
      <c r="J33" s="23">
        <v>3.85</v>
      </c>
      <c r="K33" s="23" t="s">
        <v>12</v>
      </c>
      <c r="L33" s="23" t="s">
        <v>75</v>
      </c>
      <c r="M33" s="23" t="s">
        <v>70</v>
      </c>
      <c r="N33" s="125" t="s">
        <v>56</v>
      </c>
      <c r="O33" s="143">
        <v>46343</v>
      </c>
      <c r="P33" s="23" t="s">
        <v>6300</v>
      </c>
    </row>
    <row r="34" spans="1:16">
      <c r="A34" s="23" t="s">
        <v>15</v>
      </c>
      <c r="B34" s="23">
        <v>378</v>
      </c>
      <c r="C34" s="125" t="s">
        <v>6879</v>
      </c>
      <c r="D34" s="143">
        <v>45240</v>
      </c>
      <c r="E34" s="23" t="s">
        <v>2965</v>
      </c>
      <c r="F34" s="23" t="s">
        <v>10</v>
      </c>
      <c r="G34" s="23" t="s">
        <v>1939</v>
      </c>
      <c r="H34" s="23" t="s">
        <v>10</v>
      </c>
      <c r="I34" s="23" t="s">
        <v>11</v>
      </c>
      <c r="J34" s="23">
        <v>5.5</v>
      </c>
      <c r="K34" s="23" t="s">
        <v>12</v>
      </c>
      <c r="L34" s="23" t="s">
        <v>27</v>
      </c>
      <c r="M34" s="23" t="s">
        <v>21</v>
      </c>
      <c r="N34" s="125" t="s">
        <v>50</v>
      </c>
      <c r="O34" s="143">
        <v>46343</v>
      </c>
      <c r="P34" s="23" t="s">
        <v>6299</v>
      </c>
    </row>
    <row r="35" spans="1:16">
      <c r="A35" s="23" t="s">
        <v>1775</v>
      </c>
      <c r="B35" s="23">
        <v>377</v>
      </c>
      <c r="C35" s="125" t="s">
        <v>6880</v>
      </c>
      <c r="D35" s="143">
        <v>45239</v>
      </c>
      <c r="E35" s="23" t="s">
        <v>4173</v>
      </c>
      <c r="F35" s="23" t="s">
        <v>10</v>
      </c>
      <c r="G35" s="23" t="s">
        <v>336</v>
      </c>
      <c r="H35" s="23" t="s">
        <v>10</v>
      </c>
      <c r="I35" s="23" t="s">
        <v>11</v>
      </c>
      <c r="J35" s="23">
        <v>5.05</v>
      </c>
      <c r="K35" s="23" t="s">
        <v>12</v>
      </c>
      <c r="L35" s="23" t="s">
        <v>140</v>
      </c>
      <c r="M35" s="23" t="s">
        <v>163</v>
      </c>
      <c r="N35" s="125" t="s">
        <v>17</v>
      </c>
      <c r="O35" s="143">
        <v>46342</v>
      </c>
      <c r="P35" s="23" t="s">
        <v>6301</v>
      </c>
    </row>
    <row r="36" spans="1:16">
      <c r="A36" s="23" t="s">
        <v>1599</v>
      </c>
      <c r="B36" s="23">
        <v>376</v>
      </c>
      <c r="C36" s="125" t="s">
        <v>4163</v>
      </c>
      <c r="D36" s="143">
        <v>45233</v>
      </c>
      <c r="E36" s="23" t="s">
        <v>4172</v>
      </c>
      <c r="F36" s="23" t="s">
        <v>10</v>
      </c>
      <c r="G36" s="23" t="s">
        <v>1939</v>
      </c>
      <c r="H36" s="23" t="s">
        <v>10</v>
      </c>
      <c r="I36" s="23" t="s">
        <v>11</v>
      </c>
      <c r="J36" s="23">
        <v>9.69</v>
      </c>
      <c r="K36" s="23" t="s">
        <v>12</v>
      </c>
      <c r="L36" s="23" t="s">
        <v>27</v>
      </c>
      <c r="M36" s="23" t="s">
        <v>21</v>
      </c>
      <c r="N36" s="125" t="s">
        <v>50</v>
      </c>
      <c r="O36" s="143">
        <v>46336</v>
      </c>
      <c r="P36" s="23" t="s">
        <v>4165</v>
      </c>
    </row>
    <row r="37" spans="1:16">
      <c r="A37" s="23" t="s">
        <v>1775</v>
      </c>
      <c r="B37" s="23">
        <v>375</v>
      </c>
      <c r="C37" s="125" t="s">
        <v>6883</v>
      </c>
      <c r="D37" s="143">
        <v>45233</v>
      </c>
      <c r="E37" s="23" t="s">
        <v>4173</v>
      </c>
      <c r="F37" s="23" t="s">
        <v>10</v>
      </c>
      <c r="G37" s="23" t="s">
        <v>353</v>
      </c>
      <c r="H37" s="23" t="s">
        <v>10</v>
      </c>
      <c r="I37" s="23" t="s">
        <v>11</v>
      </c>
      <c r="J37" s="23">
        <v>3.65</v>
      </c>
      <c r="K37" s="23" t="s">
        <v>12</v>
      </c>
      <c r="L37" s="23" t="s">
        <v>19</v>
      </c>
      <c r="M37" s="23" t="s">
        <v>163</v>
      </c>
      <c r="N37" s="125" t="s">
        <v>17</v>
      </c>
      <c r="O37" s="143">
        <v>46336</v>
      </c>
      <c r="P37" s="23" t="s">
        <v>181</v>
      </c>
    </row>
    <row r="38" spans="1:16">
      <c r="A38" s="23" t="s">
        <v>15</v>
      </c>
      <c r="B38" s="23">
        <v>374</v>
      </c>
      <c r="C38" s="125" t="s">
        <v>6884</v>
      </c>
      <c r="D38" s="143">
        <v>45231</v>
      </c>
      <c r="E38" s="23" t="s">
        <v>3218</v>
      </c>
      <c r="F38" s="23" t="s">
        <v>10</v>
      </c>
      <c r="G38" s="23" t="s">
        <v>2003</v>
      </c>
      <c r="H38" s="23" t="s">
        <v>10</v>
      </c>
      <c r="I38" s="23" t="s">
        <v>2454</v>
      </c>
      <c r="J38" s="23">
        <v>39</v>
      </c>
      <c r="K38" s="23" t="s">
        <v>12</v>
      </c>
      <c r="L38" s="23" t="s">
        <v>572</v>
      </c>
      <c r="M38" s="23" t="s">
        <v>70</v>
      </c>
      <c r="N38" s="125" t="s">
        <v>56</v>
      </c>
      <c r="O38" s="143">
        <v>46334</v>
      </c>
      <c r="P38" s="23" t="s">
        <v>6623</v>
      </c>
    </row>
    <row r="39" spans="1:16">
      <c r="A39" s="23" t="s">
        <v>15</v>
      </c>
      <c r="B39" s="23">
        <v>373</v>
      </c>
      <c r="C39" s="125" t="s">
        <v>6885</v>
      </c>
      <c r="D39" s="143">
        <v>45230</v>
      </c>
      <c r="E39" s="23" t="s">
        <v>4174</v>
      </c>
      <c r="F39" s="23" t="s">
        <v>10</v>
      </c>
      <c r="G39" s="23" t="s">
        <v>420</v>
      </c>
      <c r="H39" s="23" t="s">
        <v>10</v>
      </c>
      <c r="I39" s="23" t="s">
        <v>11</v>
      </c>
      <c r="J39" s="23">
        <v>3.58</v>
      </c>
      <c r="K39" s="23" t="s">
        <v>12</v>
      </c>
      <c r="L39" s="23" t="s">
        <v>27</v>
      </c>
      <c r="M39" s="23" t="s">
        <v>21</v>
      </c>
      <c r="N39" s="125" t="s">
        <v>37</v>
      </c>
      <c r="O39" s="143">
        <v>46329</v>
      </c>
      <c r="P39" s="23" t="s">
        <v>4169</v>
      </c>
    </row>
    <row r="40" spans="1:16">
      <c r="A40" s="23" t="s">
        <v>15</v>
      </c>
      <c r="B40" s="23">
        <v>372</v>
      </c>
      <c r="C40" s="125" t="s">
        <v>6895</v>
      </c>
      <c r="D40" s="143">
        <v>45218</v>
      </c>
      <c r="E40" s="23" t="s">
        <v>3876</v>
      </c>
      <c r="F40" s="23" t="s">
        <v>10</v>
      </c>
      <c r="G40" s="23" t="s">
        <v>282</v>
      </c>
      <c r="H40" s="23" t="s">
        <v>10</v>
      </c>
      <c r="I40" s="23" t="s">
        <v>2454</v>
      </c>
      <c r="J40" s="23">
        <v>106</v>
      </c>
      <c r="K40" s="23" t="s">
        <v>12</v>
      </c>
      <c r="L40" s="23" t="s">
        <v>3286</v>
      </c>
      <c r="M40" s="23" t="s">
        <v>21</v>
      </c>
      <c r="N40" s="125" t="s">
        <v>50</v>
      </c>
      <c r="O40" s="143">
        <v>46320</v>
      </c>
      <c r="P40" s="23" t="s">
        <v>6304</v>
      </c>
    </row>
    <row r="41" spans="1:16">
      <c r="A41" s="23" t="s">
        <v>15</v>
      </c>
      <c r="B41" s="23">
        <v>371</v>
      </c>
      <c r="C41" s="125" t="s">
        <v>6899</v>
      </c>
      <c r="D41" s="143">
        <v>45216</v>
      </c>
      <c r="E41" s="23" t="s">
        <v>2934</v>
      </c>
      <c r="F41" s="23" t="s">
        <v>10</v>
      </c>
      <c r="G41" s="23" t="s">
        <v>336</v>
      </c>
      <c r="H41" s="23" t="s">
        <v>10</v>
      </c>
      <c r="I41" s="23" t="s">
        <v>2454</v>
      </c>
      <c r="J41" s="23">
        <v>45</v>
      </c>
      <c r="K41" s="23" t="s">
        <v>12</v>
      </c>
      <c r="L41" s="23" t="s">
        <v>606</v>
      </c>
      <c r="M41" s="23" t="s">
        <v>21</v>
      </c>
      <c r="N41" s="125" t="s">
        <v>17</v>
      </c>
      <c r="O41" s="143">
        <v>46320</v>
      </c>
      <c r="P41" s="23" t="s">
        <v>6303</v>
      </c>
    </row>
    <row r="42" spans="1:16">
      <c r="A42" s="23" t="s">
        <v>15</v>
      </c>
      <c r="B42" s="23">
        <v>370</v>
      </c>
      <c r="C42" s="125" t="s">
        <v>6902</v>
      </c>
      <c r="D42" s="143">
        <v>45215</v>
      </c>
      <c r="E42" s="23" t="s">
        <v>3703</v>
      </c>
      <c r="F42" s="23" t="s">
        <v>1604</v>
      </c>
      <c r="G42" s="23" t="s">
        <v>1907</v>
      </c>
      <c r="H42" s="23" t="s">
        <v>10</v>
      </c>
      <c r="I42" s="23" t="s">
        <v>98</v>
      </c>
      <c r="J42" s="23">
        <v>0.3</v>
      </c>
      <c r="K42" s="23" t="s">
        <v>12</v>
      </c>
      <c r="L42" s="23" t="s">
        <v>309</v>
      </c>
      <c r="M42" s="23" t="s">
        <v>21</v>
      </c>
      <c r="N42" s="125" t="s">
        <v>28</v>
      </c>
      <c r="O42" s="143">
        <v>46313</v>
      </c>
      <c r="P42" s="23" t="s">
        <v>3678</v>
      </c>
    </row>
    <row r="43" spans="1:16">
      <c r="A43" s="23" t="s">
        <v>15</v>
      </c>
      <c r="B43" s="23">
        <v>369</v>
      </c>
      <c r="C43" s="125" t="s">
        <v>3738</v>
      </c>
      <c r="D43" s="143">
        <v>45212</v>
      </c>
      <c r="E43" s="23" t="s">
        <v>3739</v>
      </c>
      <c r="F43" s="23" t="s">
        <v>10</v>
      </c>
      <c r="G43" s="23" t="s">
        <v>276</v>
      </c>
      <c r="H43" s="23" t="s">
        <v>10</v>
      </c>
      <c r="I43" s="23" t="s">
        <v>11</v>
      </c>
      <c r="J43" s="23">
        <v>4.0999999999999996</v>
      </c>
      <c r="K43" s="23" t="s">
        <v>3740</v>
      </c>
      <c r="L43" s="23" t="s">
        <v>27</v>
      </c>
      <c r="M43" s="23" t="s">
        <v>70</v>
      </c>
      <c r="N43" s="125" t="s">
        <v>56</v>
      </c>
      <c r="O43" s="143">
        <v>45616</v>
      </c>
      <c r="P43" s="23" t="s">
        <v>6452</v>
      </c>
    </row>
    <row r="44" spans="1:16">
      <c r="A44" s="23" t="s">
        <v>15</v>
      </c>
      <c r="B44" s="23">
        <v>368</v>
      </c>
      <c r="C44" s="125" t="s">
        <v>6904</v>
      </c>
      <c r="D44" s="143">
        <v>45209</v>
      </c>
      <c r="E44" s="23" t="s">
        <v>3485</v>
      </c>
      <c r="F44" s="23" t="s">
        <v>10</v>
      </c>
      <c r="G44" s="23" t="s">
        <v>1973</v>
      </c>
      <c r="H44" s="23" t="s">
        <v>10</v>
      </c>
      <c r="I44" s="23" t="s">
        <v>11</v>
      </c>
      <c r="J44" s="23">
        <v>3.85</v>
      </c>
      <c r="K44" s="23" t="s">
        <v>1713</v>
      </c>
      <c r="L44" s="23" t="s">
        <v>38</v>
      </c>
      <c r="M44" s="23" t="s">
        <v>21</v>
      </c>
      <c r="N44" s="125" t="s">
        <v>48</v>
      </c>
      <c r="O44" s="143">
        <v>46282</v>
      </c>
      <c r="P44" s="23" t="s">
        <v>6309</v>
      </c>
    </row>
    <row r="45" spans="1:16">
      <c r="A45" s="23" t="s">
        <v>15</v>
      </c>
      <c r="B45" s="23">
        <v>367</v>
      </c>
      <c r="C45" s="125" t="s">
        <v>6907</v>
      </c>
      <c r="D45" s="143">
        <v>45197</v>
      </c>
      <c r="E45" s="23" t="s">
        <v>2792</v>
      </c>
      <c r="F45" s="23" t="s">
        <v>10</v>
      </c>
      <c r="G45" s="23" t="s">
        <v>2023</v>
      </c>
      <c r="H45" s="23" t="s">
        <v>10</v>
      </c>
      <c r="I45" s="23" t="s">
        <v>98</v>
      </c>
      <c r="J45" s="23">
        <v>1.1599999999999999</v>
      </c>
      <c r="K45" s="23" t="s">
        <v>12</v>
      </c>
      <c r="L45" s="23" t="s">
        <v>2052</v>
      </c>
      <c r="M45" s="23" t="s">
        <v>21</v>
      </c>
      <c r="N45" s="125" t="s">
        <v>37</v>
      </c>
      <c r="O45" s="143">
        <v>46311</v>
      </c>
      <c r="P45" s="23" t="s">
        <v>712</v>
      </c>
    </row>
    <row r="46" spans="1:16">
      <c r="A46" s="23" t="s">
        <v>1599</v>
      </c>
      <c r="B46" s="23">
        <v>366</v>
      </c>
      <c r="C46" s="125" t="s">
        <v>3675</v>
      </c>
      <c r="D46" s="143">
        <v>45197</v>
      </c>
      <c r="E46" s="23" t="s">
        <v>1258</v>
      </c>
      <c r="F46" s="23" t="s">
        <v>104</v>
      </c>
      <c r="G46" s="23" t="s">
        <v>1973</v>
      </c>
      <c r="H46" s="23" t="s">
        <v>496</v>
      </c>
      <c r="I46" s="23" t="s">
        <v>98</v>
      </c>
      <c r="J46" s="23">
        <v>1</v>
      </c>
      <c r="K46" s="23" t="s">
        <v>12</v>
      </c>
      <c r="L46" s="23" t="s">
        <v>1972</v>
      </c>
      <c r="M46" s="23" t="s">
        <v>21</v>
      </c>
      <c r="N46" s="125" t="s">
        <v>22</v>
      </c>
      <c r="O46" s="143">
        <v>46306</v>
      </c>
      <c r="P46" s="23" t="s">
        <v>1259</v>
      </c>
    </row>
    <row r="47" spans="1:16">
      <c r="A47" s="23" t="s">
        <v>15</v>
      </c>
      <c r="B47" s="23">
        <v>365</v>
      </c>
      <c r="C47" s="125" t="s">
        <v>6909</v>
      </c>
      <c r="D47" s="143">
        <v>45196</v>
      </c>
      <c r="E47" s="23" t="s">
        <v>3706</v>
      </c>
      <c r="F47" s="23" t="s">
        <v>10</v>
      </c>
      <c r="G47" s="23" t="s">
        <v>1973</v>
      </c>
      <c r="H47" s="23" t="s">
        <v>10</v>
      </c>
      <c r="I47" s="23" t="s">
        <v>11</v>
      </c>
      <c r="J47" s="23">
        <v>3</v>
      </c>
      <c r="K47" s="23" t="s">
        <v>1713</v>
      </c>
      <c r="L47" s="23" t="s">
        <v>2968</v>
      </c>
      <c r="M47" s="23" t="s">
        <v>21</v>
      </c>
      <c r="N47" s="125" t="s">
        <v>94</v>
      </c>
      <c r="O47" s="143">
        <v>46275</v>
      </c>
      <c r="P47" s="23" t="s">
        <v>3705</v>
      </c>
    </row>
    <row r="48" spans="1:16">
      <c r="A48" s="23" t="s">
        <v>15</v>
      </c>
      <c r="B48" s="23">
        <v>364</v>
      </c>
      <c r="C48" s="125" t="s">
        <v>6907</v>
      </c>
      <c r="D48" s="143">
        <v>45191</v>
      </c>
      <c r="E48" s="23" t="s">
        <v>2792</v>
      </c>
      <c r="F48" s="23" t="s">
        <v>10</v>
      </c>
      <c r="G48" s="23" t="s">
        <v>2023</v>
      </c>
      <c r="H48" s="23" t="s">
        <v>10</v>
      </c>
      <c r="I48" s="23" t="s">
        <v>98</v>
      </c>
      <c r="J48" s="23">
        <v>1.1599999999999999</v>
      </c>
      <c r="K48" s="23" t="s">
        <v>12</v>
      </c>
      <c r="L48" s="23" t="s">
        <v>2052</v>
      </c>
      <c r="M48" s="23" t="s">
        <v>21</v>
      </c>
      <c r="N48" s="125" t="s">
        <v>37</v>
      </c>
      <c r="O48" s="143">
        <v>46311</v>
      </c>
      <c r="P48" s="23" t="s">
        <v>712</v>
      </c>
    </row>
    <row r="49" spans="1:16">
      <c r="A49" s="23" t="s">
        <v>15</v>
      </c>
      <c r="B49" s="23">
        <v>363</v>
      </c>
      <c r="C49" s="125" t="s">
        <v>6911</v>
      </c>
      <c r="D49" s="143">
        <v>45190</v>
      </c>
      <c r="E49" s="23" t="s">
        <v>3662</v>
      </c>
      <c r="F49" s="23" t="s">
        <v>10</v>
      </c>
      <c r="G49" s="23" t="s">
        <v>1957</v>
      </c>
      <c r="H49" s="23" t="s">
        <v>10</v>
      </c>
      <c r="I49" s="23" t="s">
        <v>11</v>
      </c>
      <c r="J49" s="23">
        <v>10.65</v>
      </c>
      <c r="K49" s="23" t="s">
        <v>12</v>
      </c>
      <c r="L49" s="23" t="s">
        <v>47</v>
      </c>
      <c r="M49" s="23" t="s">
        <v>21</v>
      </c>
      <c r="N49" s="125" t="s">
        <v>37</v>
      </c>
      <c r="O49" s="143">
        <v>46293</v>
      </c>
      <c r="P49" s="23" t="s">
        <v>6306</v>
      </c>
    </row>
    <row r="50" spans="1:16">
      <c r="A50" s="23" t="s">
        <v>15</v>
      </c>
      <c r="B50" s="23">
        <v>362</v>
      </c>
      <c r="C50" s="125" t="s">
        <v>3654</v>
      </c>
      <c r="D50" s="143">
        <v>45189</v>
      </c>
      <c r="E50" s="23" t="s">
        <v>442</v>
      </c>
      <c r="F50" s="23" t="s">
        <v>1620</v>
      </c>
      <c r="G50" s="23" t="s">
        <v>1973</v>
      </c>
      <c r="H50" s="23" t="s">
        <v>496</v>
      </c>
      <c r="I50" s="23" t="s">
        <v>11</v>
      </c>
      <c r="J50" s="23">
        <v>18.600000000000001</v>
      </c>
      <c r="K50" s="23" t="s">
        <v>12</v>
      </c>
      <c r="L50" s="23" t="s">
        <v>38</v>
      </c>
      <c r="M50" s="23" t="s">
        <v>21</v>
      </c>
      <c r="N50" s="125" t="s">
        <v>134</v>
      </c>
      <c r="O50" s="143">
        <v>46292</v>
      </c>
      <c r="P50" s="23" t="s">
        <v>444</v>
      </c>
    </row>
    <row r="51" spans="1:16">
      <c r="A51" s="23" t="s">
        <v>1599</v>
      </c>
      <c r="B51" s="23">
        <v>361</v>
      </c>
      <c r="C51" s="125" t="s">
        <v>3657</v>
      </c>
      <c r="D51" s="143">
        <v>45189</v>
      </c>
      <c r="E51" s="23" t="s">
        <v>3663</v>
      </c>
      <c r="F51" s="23" t="s">
        <v>10</v>
      </c>
      <c r="G51" s="23" t="s">
        <v>1973</v>
      </c>
      <c r="H51" s="23" t="s">
        <v>10</v>
      </c>
      <c r="I51" s="23" t="s">
        <v>11</v>
      </c>
      <c r="J51" s="23">
        <v>7.3</v>
      </c>
      <c r="K51" s="23" t="s">
        <v>12</v>
      </c>
      <c r="L51" s="23" t="s">
        <v>3659</v>
      </c>
      <c r="M51" s="23" t="s">
        <v>70</v>
      </c>
      <c r="N51" s="125" t="s">
        <v>17</v>
      </c>
      <c r="O51" s="143">
        <v>46292</v>
      </c>
      <c r="P51" s="23" t="s">
        <v>6307</v>
      </c>
    </row>
    <row r="52" spans="1:16">
      <c r="A52" s="23" t="s">
        <v>15</v>
      </c>
      <c r="B52" s="23">
        <v>360</v>
      </c>
      <c r="C52" s="125" t="s">
        <v>6917</v>
      </c>
      <c r="D52" s="143">
        <v>45183</v>
      </c>
      <c r="E52" s="23" t="s">
        <v>3611</v>
      </c>
      <c r="F52" s="23" t="s">
        <v>10</v>
      </c>
      <c r="G52" s="23" t="s">
        <v>276</v>
      </c>
      <c r="H52" s="23" t="s">
        <v>10</v>
      </c>
      <c r="I52" s="23" t="s">
        <v>11</v>
      </c>
      <c r="J52" s="23">
        <v>2.6</v>
      </c>
      <c r="K52" s="23" t="s">
        <v>12</v>
      </c>
      <c r="L52" s="23" t="s">
        <v>27</v>
      </c>
      <c r="M52" s="23" t="s">
        <v>70</v>
      </c>
      <c r="N52" s="125" t="s">
        <v>56</v>
      </c>
      <c r="O52" s="143">
        <v>46287</v>
      </c>
      <c r="P52" s="23" t="s">
        <v>6308</v>
      </c>
    </row>
    <row r="53" spans="1:16">
      <c r="A53" s="23" t="s">
        <v>15</v>
      </c>
      <c r="B53" s="23">
        <v>359</v>
      </c>
      <c r="C53" s="125" t="s">
        <v>6918</v>
      </c>
      <c r="D53" s="143">
        <v>45182</v>
      </c>
      <c r="E53" s="23" t="s">
        <v>3630</v>
      </c>
      <c r="F53" s="23" t="s">
        <v>10</v>
      </c>
      <c r="G53" s="23" t="s">
        <v>2003</v>
      </c>
      <c r="H53" s="23" t="s">
        <v>10</v>
      </c>
      <c r="I53" s="23" t="s">
        <v>2454</v>
      </c>
      <c r="J53" s="23">
        <v>76</v>
      </c>
      <c r="K53" s="23" t="s">
        <v>12</v>
      </c>
      <c r="L53" s="23" t="s">
        <v>572</v>
      </c>
      <c r="M53" s="23" t="s">
        <v>70</v>
      </c>
      <c r="N53" s="125" t="s">
        <v>56</v>
      </c>
      <c r="O53" s="143">
        <v>46284</v>
      </c>
      <c r="P53" s="23" t="s">
        <v>6628</v>
      </c>
    </row>
    <row r="54" spans="1:16">
      <c r="A54" s="23" t="s">
        <v>1599</v>
      </c>
      <c r="B54" s="23">
        <v>358</v>
      </c>
      <c r="C54" s="125" t="s">
        <v>3624</v>
      </c>
      <c r="D54" s="143">
        <v>45182</v>
      </c>
      <c r="E54" s="23" t="s">
        <v>3631</v>
      </c>
      <c r="F54" s="23" t="s">
        <v>10</v>
      </c>
      <c r="G54" s="23" t="s">
        <v>1973</v>
      </c>
      <c r="H54" s="23" t="s">
        <v>10</v>
      </c>
      <c r="I54" s="23" t="s">
        <v>11</v>
      </c>
      <c r="J54" s="23">
        <v>5.8</v>
      </c>
      <c r="K54" s="23" t="s">
        <v>12</v>
      </c>
      <c r="L54" s="23" t="s">
        <v>1871</v>
      </c>
      <c r="M54" s="23" t="s">
        <v>21</v>
      </c>
      <c r="N54" s="125" t="s">
        <v>56</v>
      </c>
      <c r="O54" s="143">
        <v>46285</v>
      </c>
      <c r="P54" s="23" t="s">
        <v>3626</v>
      </c>
    </row>
    <row r="55" spans="1:16">
      <c r="A55" s="23" t="s">
        <v>15</v>
      </c>
      <c r="B55" s="23">
        <v>357</v>
      </c>
      <c r="C55" s="125" t="s">
        <v>6921</v>
      </c>
      <c r="D55" s="143">
        <v>45176</v>
      </c>
      <c r="E55" s="23" t="s">
        <v>2101</v>
      </c>
      <c r="F55" s="23" t="s">
        <v>10</v>
      </c>
      <c r="G55" s="23" t="s">
        <v>276</v>
      </c>
      <c r="H55" s="23" t="s">
        <v>10</v>
      </c>
      <c r="I55" s="23" t="s">
        <v>98</v>
      </c>
      <c r="J55" s="23">
        <v>0.64</v>
      </c>
      <c r="K55" s="23" t="s">
        <v>12</v>
      </c>
      <c r="L55" s="23" t="s">
        <v>184</v>
      </c>
      <c r="M55" s="23" t="s">
        <v>21</v>
      </c>
      <c r="N55" s="125" t="s">
        <v>48</v>
      </c>
      <c r="O55" s="143">
        <v>46276</v>
      </c>
      <c r="P55" s="23" t="s">
        <v>6310</v>
      </c>
    </row>
    <row r="56" spans="1:16">
      <c r="A56" s="23" t="s">
        <v>15</v>
      </c>
      <c r="B56" s="23">
        <v>356</v>
      </c>
      <c r="C56" s="125" t="s">
        <v>6925</v>
      </c>
      <c r="D56" s="143">
        <v>45169</v>
      </c>
      <c r="E56" s="23" t="s">
        <v>2281</v>
      </c>
      <c r="F56" s="23" t="s">
        <v>10</v>
      </c>
      <c r="G56" s="23" t="s">
        <v>276</v>
      </c>
      <c r="H56" s="23" t="s">
        <v>10</v>
      </c>
      <c r="I56" s="23" t="s">
        <v>11</v>
      </c>
      <c r="J56" s="23">
        <v>2</v>
      </c>
      <c r="K56" s="23" t="s">
        <v>12</v>
      </c>
      <c r="L56" s="23" t="s">
        <v>27</v>
      </c>
      <c r="M56" s="23" t="s">
        <v>21</v>
      </c>
      <c r="N56" s="125" t="s">
        <v>56</v>
      </c>
      <c r="O56" s="143">
        <v>46270</v>
      </c>
      <c r="P56" s="23" t="s">
        <v>6311</v>
      </c>
    </row>
    <row r="57" spans="1:16">
      <c r="A57" s="23" t="s">
        <v>15</v>
      </c>
      <c r="B57" s="23">
        <v>355</v>
      </c>
      <c r="C57" s="125" t="s">
        <v>6926</v>
      </c>
      <c r="D57" s="143">
        <v>45168</v>
      </c>
      <c r="E57" s="23" t="s">
        <v>5479</v>
      </c>
      <c r="F57" s="23" t="s">
        <v>10</v>
      </c>
      <c r="G57" s="23" t="s">
        <v>1931</v>
      </c>
      <c r="H57" s="23" t="s">
        <v>10</v>
      </c>
      <c r="I57" s="23" t="s">
        <v>2454</v>
      </c>
      <c r="J57" s="23">
        <v>56.6</v>
      </c>
      <c r="K57" s="23" t="s">
        <v>12</v>
      </c>
      <c r="L57" s="23" t="s">
        <v>572</v>
      </c>
      <c r="M57" s="23" t="s">
        <v>3543</v>
      </c>
      <c r="N57" s="125" t="s">
        <v>56</v>
      </c>
      <c r="O57" s="143">
        <v>46269</v>
      </c>
      <c r="P57" s="23" t="s">
        <v>6627</v>
      </c>
    </row>
    <row r="58" spans="1:16">
      <c r="A58" s="23" t="s">
        <v>15</v>
      </c>
      <c r="B58" s="23">
        <v>354</v>
      </c>
      <c r="C58" s="125" t="s">
        <v>3534</v>
      </c>
      <c r="D58" s="143">
        <v>45167</v>
      </c>
      <c r="E58" s="23" t="s">
        <v>2145</v>
      </c>
      <c r="F58" s="23" t="s">
        <v>401</v>
      </c>
      <c r="G58" s="23" t="s">
        <v>1939</v>
      </c>
      <c r="H58" s="23" t="s">
        <v>10</v>
      </c>
      <c r="I58" s="23" t="s">
        <v>98</v>
      </c>
      <c r="J58" s="23">
        <v>0.5</v>
      </c>
      <c r="K58" s="23" t="s">
        <v>119</v>
      </c>
      <c r="L58" s="23" t="s">
        <v>727</v>
      </c>
      <c r="M58" s="23" t="s">
        <v>70</v>
      </c>
      <c r="N58" s="125" t="s">
        <v>131</v>
      </c>
      <c r="O58" s="143">
        <v>45538</v>
      </c>
      <c r="P58" s="23" t="s">
        <v>6435</v>
      </c>
    </row>
    <row r="59" spans="1:16">
      <c r="A59" s="23" t="s">
        <v>15</v>
      </c>
      <c r="B59" s="23">
        <v>353</v>
      </c>
      <c r="C59" s="125" t="s">
        <v>6932</v>
      </c>
      <c r="D59" s="143">
        <v>45163</v>
      </c>
      <c r="E59" s="23" t="s">
        <v>3218</v>
      </c>
      <c r="F59" s="23" t="s">
        <v>10</v>
      </c>
      <c r="G59" s="23" t="s">
        <v>276</v>
      </c>
      <c r="H59" s="23" t="s">
        <v>10</v>
      </c>
      <c r="I59" s="23" t="s">
        <v>11</v>
      </c>
      <c r="J59" s="23">
        <v>2.1800000000000002</v>
      </c>
      <c r="K59" s="23" t="s">
        <v>12</v>
      </c>
      <c r="L59" s="23" t="s">
        <v>75</v>
      </c>
      <c r="M59" s="23" t="s">
        <v>70</v>
      </c>
      <c r="N59" s="125" t="s">
        <v>56</v>
      </c>
      <c r="O59" s="143">
        <v>46266</v>
      </c>
      <c r="P59" s="23" t="s">
        <v>6312</v>
      </c>
    </row>
    <row r="60" spans="1:16">
      <c r="A60" s="23" t="s">
        <v>15</v>
      </c>
      <c r="B60" s="23">
        <v>352</v>
      </c>
      <c r="C60" s="125" t="s">
        <v>6934</v>
      </c>
      <c r="D60" s="143">
        <v>45162</v>
      </c>
      <c r="E60" s="23" t="s">
        <v>3484</v>
      </c>
      <c r="F60" s="23" t="s">
        <v>10</v>
      </c>
      <c r="G60" s="23" t="s">
        <v>1904</v>
      </c>
      <c r="H60" s="23" t="s">
        <v>10</v>
      </c>
      <c r="I60" s="23" t="s">
        <v>11</v>
      </c>
      <c r="J60" s="23">
        <v>7.18</v>
      </c>
      <c r="K60" s="23" t="s">
        <v>12</v>
      </c>
      <c r="L60" s="23" t="s">
        <v>46</v>
      </c>
      <c r="M60" s="23" t="s">
        <v>21</v>
      </c>
      <c r="N60" s="125" t="s">
        <v>48</v>
      </c>
      <c r="O60" s="143">
        <v>46265</v>
      </c>
      <c r="P60" s="23" t="s">
        <v>6313</v>
      </c>
    </row>
    <row r="61" spans="1:16">
      <c r="A61" s="23" t="s">
        <v>15</v>
      </c>
      <c r="B61" s="23">
        <v>351</v>
      </c>
      <c r="C61" s="125" t="s">
        <v>6935</v>
      </c>
      <c r="D61" s="143">
        <v>45162</v>
      </c>
      <c r="E61" s="23" t="s">
        <v>3485</v>
      </c>
      <c r="F61" s="23" t="s">
        <v>10</v>
      </c>
      <c r="G61" s="23" t="s">
        <v>276</v>
      </c>
      <c r="H61" s="23" t="s">
        <v>10</v>
      </c>
      <c r="I61" s="23" t="s">
        <v>11</v>
      </c>
      <c r="J61" s="23">
        <v>1.7</v>
      </c>
      <c r="K61" s="23" t="s">
        <v>12</v>
      </c>
      <c r="L61" s="23" t="s">
        <v>27</v>
      </c>
      <c r="M61" s="23" t="s">
        <v>21</v>
      </c>
      <c r="N61" s="125" t="s">
        <v>48</v>
      </c>
      <c r="O61" s="143">
        <v>46264</v>
      </c>
      <c r="P61" s="23" t="s">
        <v>6309</v>
      </c>
    </row>
    <row r="62" spans="1:16">
      <c r="A62" s="23" t="s">
        <v>1599</v>
      </c>
      <c r="B62" s="23">
        <v>350</v>
      </c>
      <c r="C62" s="125" t="s">
        <v>3479</v>
      </c>
      <c r="D62" s="143">
        <v>45160</v>
      </c>
      <c r="E62" s="23" t="s">
        <v>2035</v>
      </c>
      <c r="F62" s="23" t="s">
        <v>10</v>
      </c>
      <c r="G62" s="23" t="s">
        <v>282</v>
      </c>
      <c r="H62" s="23" t="s">
        <v>10</v>
      </c>
      <c r="I62" s="23" t="s">
        <v>2454</v>
      </c>
      <c r="J62" s="23">
        <v>130</v>
      </c>
      <c r="K62" s="23" t="s">
        <v>12</v>
      </c>
      <c r="L62" s="23" t="s">
        <v>670</v>
      </c>
      <c r="M62" s="23" t="s">
        <v>70</v>
      </c>
      <c r="N62" s="125" t="s">
        <v>17</v>
      </c>
      <c r="O62" s="143">
        <v>46259</v>
      </c>
      <c r="P62" s="23" t="s">
        <v>6314</v>
      </c>
    </row>
    <row r="63" spans="1:16">
      <c r="A63" s="23" t="s">
        <v>15</v>
      </c>
      <c r="B63" s="23">
        <v>349</v>
      </c>
      <c r="C63" s="125" t="s">
        <v>6937</v>
      </c>
      <c r="D63" s="143">
        <v>45159</v>
      </c>
      <c r="E63" s="23" t="s">
        <v>2388</v>
      </c>
      <c r="F63" s="23" t="s">
        <v>10</v>
      </c>
      <c r="G63" s="23" t="s">
        <v>336</v>
      </c>
      <c r="H63" s="23" t="s">
        <v>10</v>
      </c>
      <c r="I63" s="23" t="s">
        <v>2454</v>
      </c>
      <c r="J63" s="23">
        <v>167.2</v>
      </c>
      <c r="K63" s="23" t="s">
        <v>12</v>
      </c>
      <c r="L63" s="23" t="s">
        <v>2328</v>
      </c>
      <c r="M63" s="23" t="s">
        <v>70</v>
      </c>
      <c r="N63" s="125" t="s">
        <v>17</v>
      </c>
      <c r="O63" s="143">
        <v>46258</v>
      </c>
      <c r="P63" s="23" t="s">
        <v>6626</v>
      </c>
    </row>
    <row r="64" spans="1:16">
      <c r="A64" s="23" t="s">
        <v>15</v>
      </c>
      <c r="B64" s="23">
        <v>348</v>
      </c>
      <c r="C64" s="125" t="s">
        <v>6938</v>
      </c>
      <c r="D64" s="143">
        <v>45154</v>
      </c>
      <c r="E64" s="23" t="s">
        <v>3466</v>
      </c>
      <c r="F64" s="23" t="s">
        <v>10</v>
      </c>
      <c r="G64" s="23" t="s">
        <v>353</v>
      </c>
      <c r="H64" s="23" t="s">
        <v>10</v>
      </c>
      <c r="I64" s="23" t="s">
        <v>11</v>
      </c>
      <c r="J64" s="23">
        <v>2.9</v>
      </c>
      <c r="K64" s="23" t="s">
        <v>12</v>
      </c>
      <c r="L64" s="23" t="s">
        <v>140</v>
      </c>
      <c r="M64" s="23" t="s">
        <v>21</v>
      </c>
      <c r="N64" s="125" t="s">
        <v>17</v>
      </c>
      <c r="O64" s="143">
        <v>46257</v>
      </c>
      <c r="P64" s="23" t="s">
        <v>6315</v>
      </c>
    </row>
    <row r="65" spans="1:16">
      <c r="A65" s="23" t="s">
        <v>1599</v>
      </c>
      <c r="B65" s="23">
        <v>347</v>
      </c>
      <c r="C65" s="125" t="s">
        <v>3452</v>
      </c>
      <c r="D65" s="143">
        <v>45147</v>
      </c>
      <c r="E65" s="23" t="s">
        <v>3458</v>
      </c>
      <c r="F65" s="23" t="s">
        <v>10</v>
      </c>
      <c r="G65" s="23" t="s">
        <v>1939</v>
      </c>
      <c r="H65" s="23" t="s">
        <v>10</v>
      </c>
      <c r="I65" s="23" t="s">
        <v>11</v>
      </c>
      <c r="J65" s="23">
        <v>2.569</v>
      </c>
      <c r="K65" s="23" t="s">
        <v>12</v>
      </c>
      <c r="L65" s="23" t="s">
        <v>1462</v>
      </c>
      <c r="M65" s="23" t="s">
        <v>21</v>
      </c>
      <c r="N65" s="125" t="s">
        <v>50</v>
      </c>
      <c r="O65" s="143">
        <v>46245</v>
      </c>
      <c r="P65" s="23" t="s">
        <v>3454</v>
      </c>
    </row>
    <row r="66" spans="1:16">
      <c r="A66" s="23" t="s">
        <v>15</v>
      </c>
      <c r="B66" s="23">
        <v>346</v>
      </c>
      <c r="C66" s="125" t="s">
        <v>6940</v>
      </c>
      <c r="D66" s="143">
        <v>45146</v>
      </c>
      <c r="E66" s="23" t="s">
        <v>2425</v>
      </c>
      <c r="F66" s="23" t="s">
        <v>10</v>
      </c>
      <c r="G66" s="23" t="s">
        <v>1907</v>
      </c>
      <c r="H66" s="23" t="s">
        <v>10</v>
      </c>
      <c r="I66" s="23" t="s">
        <v>11</v>
      </c>
      <c r="J66" s="23">
        <v>4.8499999999999996</v>
      </c>
      <c r="K66" s="23" t="s">
        <v>12</v>
      </c>
      <c r="L66" s="23" t="s">
        <v>38</v>
      </c>
      <c r="M66" s="23" t="s">
        <v>21</v>
      </c>
      <c r="N66" s="125" t="s">
        <v>56</v>
      </c>
      <c r="O66" s="143">
        <v>46245</v>
      </c>
      <c r="P66" s="23" t="s">
        <v>2423</v>
      </c>
    </row>
    <row r="67" spans="1:16">
      <c r="A67" s="23" t="s">
        <v>15</v>
      </c>
      <c r="B67" s="23">
        <v>345</v>
      </c>
      <c r="C67" s="125" t="s">
        <v>3450</v>
      </c>
      <c r="D67" s="143">
        <v>45145</v>
      </c>
      <c r="E67" s="23" t="s">
        <v>2406</v>
      </c>
      <c r="F67" s="23" t="s">
        <v>104</v>
      </c>
      <c r="G67" s="23" t="s">
        <v>1973</v>
      </c>
      <c r="H67" s="23" t="s">
        <v>10</v>
      </c>
      <c r="I67" s="23" t="s">
        <v>98</v>
      </c>
      <c r="J67" s="23">
        <v>0.7</v>
      </c>
      <c r="K67" s="23" t="s">
        <v>12</v>
      </c>
      <c r="L67" s="23" t="s">
        <v>438</v>
      </c>
      <c r="M67" s="23" t="s">
        <v>70</v>
      </c>
      <c r="N67" s="125" t="s">
        <v>128</v>
      </c>
      <c r="O67" s="143">
        <v>46248</v>
      </c>
      <c r="P67" s="23" t="s">
        <v>6624</v>
      </c>
    </row>
    <row r="68" spans="1:16">
      <c r="A68" s="23" t="s">
        <v>15</v>
      </c>
      <c r="B68" s="23">
        <v>344</v>
      </c>
      <c r="C68" s="125" t="s">
        <v>6942</v>
      </c>
      <c r="D68" s="143">
        <v>45142</v>
      </c>
      <c r="E68" s="23" t="s">
        <v>3385</v>
      </c>
      <c r="F68" s="23" t="s">
        <v>10</v>
      </c>
      <c r="G68" s="23" t="s">
        <v>3560</v>
      </c>
      <c r="H68" s="23" t="s">
        <v>10</v>
      </c>
      <c r="I68" s="23" t="s">
        <v>11</v>
      </c>
      <c r="J68" s="23">
        <v>1.4</v>
      </c>
      <c r="K68" s="23" t="s">
        <v>12</v>
      </c>
      <c r="L68" s="23" t="s">
        <v>46</v>
      </c>
      <c r="M68" s="23" t="s">
        <v>21</v>
      </c>
      <c r="N68" s="125" t="s">
        <v>45</v>
      </c>
      <c r="O68" s="143">
        <v>46249</v>
      </c>
      <c r="P68" s="23" t="s">
        <v>6625</v>
      </c>
    </row>
    <row r="69" spans="1:16">
      <c r="A69" s="23" t="s">
        <v>1599</v>
      </c>
      <c r="B69" s="23">
        <v>343</v>
      </c>
      <c r="C69" s="125" t="s">
        <v>3439</v>
      </c>
      <c r="D69" s="143">
        <v>45141</v>
      </c>
      <c r="E69" s="23" t="s">
        <v>3443</v>
      </c>
      <c r="F69" s="23" t="s">
        <v>10</v>
      </c>
      <c r="G69" s="23" t="s">
        <v>282</v>
      </c>
      <c r="H69" s="23" t="s">
        <v>10</v>
      </c>
      <c r="I69" s="23" t="s">
        <v>98</v>
      </c>
      <c r="J69" s="23">
        <v>1.5</v>
      </c>
      <c r="K69" s="23" t="s">
        <v>12</v>
      </c>
      <c r="L69" s="23" t="s">
        <v>29</v>
      </c>
      <c r="M69" s="23" t="s">
        <v>21</v>
      </c>
      <c r="N69" s="125" t="s">
        <v>50</v>
      </c>
      <c r="O69" s="143">
        <v>46243</v>
      </c>
      <c r="P69" s="23" t="s">
        <v>3442</v>
      </c>
    </row>
    <row r="70" spans="1:16">
      <c r="A70" s="23" t="s">
        <v>15</v>
      </c>
      <c r="B70" s="23">
        <v>342</v>
      </c>
      <c r="C70" s="125" t="s">
        <v>6943</v>
      </c>
      <c r="D70" s="143">
        <v>45139</v>
      </c>
      <c r="E70" s="23" t="s">
        <v>1995</v>
      </c>
      <c r="F70" s="23" t="s">
        <v>10</v>
      </c>
      <c r="G70" s="23" t="s">
        <v>1994</v>
      </c>
      <c r="H70" s="23" t="s">
        <v>10</v>
      </c>
      <c r="I70" s="23" t="s">
        <v>11</v>
      </c>
      <c r="J70" s="23">
        <v>1.97</v>
      </c>
      <c r="K70" s="23" t="s">
        <v>12</v>
      </c>
      <c r="L70" s="23" t="s">
        <v>31</v>
      </c>
      <c r="M70" s="23" t="s">
        <v>21</v>
      </c>
      <c r="N70" s="125" t="s">
        <v>33</v>
      </c>
      <c r="O70" s="143">
        <v>46243</v>
      </c>
      <c r="P70" s="23" t="s">
        <v>6316</v>
      </c>
    </row>
    <row r="71" spans="1:16">
      <c r="A71" s="23" t="s">
        <v>15</v>
      </c>
      <c r="B71" s="23">
        <v>341</v>
      </c>
      <c r="C71" s="125" t="s">
        <v>6945</v>
      </c>
      <c r="D71" s="143">
        <v>45133</v>
      </c>
      <c r="E71" s="23" t="s">
        <v>3409</v>
      </c>
      <c r="F71" s="23" t="s">
        <v>10</v>
      </c>
      <c r="G71" s="23" t="s">
        <v>1952</v>
      </c>
      <c r="H71" s="23" t="s">
        <v>10</v>
      </c>
      <c r="I71" s="23" t="s">
        <v>98</v>
      </c>
      <c r="J71" s="23">
        <v>0.39</v>
      </c>
      <c r="K71" s="23" t="s">
        <v>12</v>
      </c>
      <c r="L71" s="23" t="s">
        <v>309</v>
      </c>
      <c r="M71" s="23" t="s">
        <v>21</v>
      </c>
      <c r="N71" s="125" t="s">
        <v>50</v>
      </c>
      <c r="O71" s="143">
        <v>46236</v>
      </c>
      <c r="P71" s="23" t="s">
        <v>6317</v>
      </c>
    </row>
    <row r="72" spans="1:16">
      <c r="A72" s="23" t="s">
        <v>1599</v>
      </c>
      <c r="B72" s="23">
        <v>340</v>
      </c>
      <c r="C72" s="125" t="s">
        <v>3379</v>
      </c>
      <c r="D72" s="143">
        <v>45127</v>
      </c>
      <c r="E72" s="23" t="s">
        <v>1908</v>
      </c>
      <c r="F72" s="23" t="s">
        <v>10</v>
      </c>
      <c r="G72" s="23" t="s">
        <v>1973</v>
      </c>
      <c r="H72" s="23" t="s">
        <v>10</v>
      </c>
      <c r="I72" s="23" t="s">
        <v>11</v>
      </c>
      <c r="J72" s="23">
        <v>4.5999999999999996</v>
      </c>
      <c r="K72" s="23" t="s">
        <v>1713</v>
      </c>
      <c r="L72" s="23" t="s">
        <v>154</v>
      </c>
      <c r="M72" s="23" t="s">
        <v>21</v>
      </c>
      <c r="N72" s="125" t="s">
        <v>28</v>
      </c>
      <c r="O72" s="143">
        <v>46200</v>
      </c>
      <c r="P72" s="23" t="s">
        <v>1786</v>
      </c>
    </row>
    <row r="73" spans="1:16">
      <c r="A73" s="23" t="s">
        <v>15</v>
      </c>
      <c r="B73" s="23">
        <v>339</v>
      </c>
      <c r="C73" s="125" t="s">
        <v>6947</v>
      </c>
      <c r="D73" s="143">
        <v>45127</v>
      </c>
      <c r="E73" s="23" t="s">
        <v>3218</v>
      </c>
      <c r="F73" s="23" t="s">
        <v>10</v>
      </c>
      <c r="G73" s="23" t="s">
        <v>1907</v>
      </c>
      <c r="H73" s="23" t="s">
        <v>10</v>
      </c>
      <c r="I73" s="23" t="s">
        <v>11</v>
      </c>
      <c r="J73" s="23">
        <v>0.91</v>
      </c>
      <c r="K73" s="23" t="s">
        <v>12</v>
      </c>
      <c r="L73" s="23" t="s">
        <v>19</v>
      </c>
      <c r="M73" s="23" t="s">
        <v>70</v>
      </c>
      <c r="N73" s="125" t="s">
        <v>56</v>
      </c>
      <c r="O73" s="143">
        <v>46230</v>
      </c>
      <c r="P73" s="23" t="s">
        <v>6623</v>
      </c>
    </row>
    <row r="74" spans="1:16">
      <c r="A74" s="23" t="s">
        <v>15</v>
      </c>
      <c r="B74" s="23">
        <v>338</v>
      </c>
      <c r="C74" s="125" t="s">
        <v>6948</v>
      </c>
      <c r="D74" s="143">
        <v>45124</v>
      </c>
      <c r="E74" s="23" t="s">
        <v>3385</v>
      </c>
      <c r="F74" s="23" t="s">
        <v>10</v>
      </c>
      <c r="G74" s="23" t="s">
        <v>254</v>
      </c>
      <c r="H74" s="23" t="s">
        <v>1991</v>
      </c>
      <c r="I74" s="23" t="s">
        <v>11</v>
      </c>
      <c r="J74" s="23">
        <v>6.7</v>
      </c>
      <c r="K74" s="23" t="s">
        <v>12</v>
      </c>
      <c r="L74" s="23" t="s">
        <v>3384</v>
      </c>
      <c r="M74" s="23" t="s">
        <v>21</v>
      </c>
      <c r="N74" s="125" t="s">
        <v>45</v>
      </c>
      <c r="O74" s="143">
        <v>46227</v>
      </c>
      <c r="P74" s="23" t="s">
        <v>6318</v>
      </c>
    </row>
    <row r="75" spans="1:16">
      <c r="A75" s="23" t="s">
        <v>15</v>
      </c>
      <c r="B75" s="23">
        <v>337</v>
      </c>
      <c r="C75" s="125" t="s">
        <v>6949</v>
      </c>
      <c r="D75" s="143">
        <v>45121</v>
      </c>
      <c r="E75" s="23" t="s">
        <v>3519</v>
      </c>
      <c r="F75" s="23" t="s">
        <v>10</v>
      </c>
      <c r="G75" s="23" t="s">
        <v>3203</v>
      </c>
      <c r="H75" s="23" t="s">
        <v>10</v>
      </c>
      <c r="I75" s="23" t="s">
        <v>11</v>
      </c>
      <c r="J75" s="23">
        <v>1.2749999999999999</v>
      </c>
      <c r="K75" s="23" t="s">
        <v>12</v>
      </c>
      <c r="L75" s="23" t="s">
        <v>34</v>
      </c>
      <c r="M75" s="23" t="s">
        <v>21</v>
      </c>
      <c r="N75" s="125" t="s">
        <v>33</v>
      </c>
      <c r="O75" s="143">
        <v>46222</v>
      </c>
      <c r="P75" s="23" t="s">
        <v>6319</v>
      </c>
    </row>
    <row r="76" spans="1:16">
      <c r="A76" s="23" t="s">
        <v>15</v>
      </c>
      <c r="B76" s="23">
        <v>336</v>
      </c>
      <c r="C76" s="125" t="s">
        <v>6951</v>
      </c>
      <c r="D76" s="143">
        <v>45119</v>
      </c>
      <c r="E76" s="23" t="s">
        <v>3367</v>
      </c>
      <c r="F76" s="23" t="s">
        <v>10</v>
      </c>
      <c r="G76" s="23" t="s">
        <v>1939</v>
      </c>
      <c r="H76" s="23" t="s">
        <v>10</v>
      </c>
      <c r="I76" s="23" t="s">
        <v>11</v>
      </c>
      <c r="J76" s="23">
        <v>3</v>
      </c>
      <c r="K76" s="23" t="s">
        <v>12</v>
      </c>
      <c r="L76" s="23" t="s">
        <v>75</v>
      </c>
      <c r="M76" s="23" t="s">
        <v>21</v>
      </c>
      <c r="N76" s="125" t="s">
        <v>50</v>
      </c>
      <c r="O76" s="143">
        <v>46217</v>
      </c>
      <c r="P76" s="23" t="s">
        <v>6321</v>
      </c>
    </row>
    <row r="77" spans="1:16">
      <c r="A77" s="23" t="s">
        <v>1599</v>
      </c>
      <c r="B77" s="23">
        <v>335</v>
      </c>
      <c r="C77" s="125" t="s">
        <v>3360</v>
      </c>
      <c r="D77" s="143">
        <v>45119</v>
      </c>
      <c r="E77" s="23" t="s">
        <v>3370</v>
      </c>
      <c r="F77" s="23" t="s">
        <v>10</v>
      </c>
      <c r="G77" s="23" t="s">
        <v>1973</v>
      </c>
      <c r="H77" s="23" t="s">
        <v>10</v>
      </c>
      <c r="I77" s="23" t="s">
        <v>11</v>
      </c>
      <c r="J77" s="23">
        <v>12.5</v>
      </c>
      <c r="K77" s="23" t="s">
        <v>12</v>
      </c>
      <c r="L77" s="23" t="s">
        <v>154</v>
      </c>
      <c r="M77" s="23" t="s">
        <v>21</v>
      </c>
      <c r="N77" s="125" t="s">
        <v>17</v>
      </c>
      <c r="O77" s="143">
        <v>46222</v>
      </c>
      <c r="P77" s="23" t="s">
        <v>3361</v>
      </c>
    </row>
    <row r="78" spans="1:16">
      <c r="A78" s="23" t="s">
        <v>15</v>
      </c>
      <c r="B78" s="23">
        <v>334</v>
      </c>
      <c r="C78" s="125" t="s">
        <v>6953</v>
      </c>
      <c r="D78" s="143">
        <v>45110</v>
      </c>
      <c r="E78" s="23" t="s">
        <v>1768</v>
      </c>
      <c r="F78" s="23" t="s">
        <v>10</v>
      </c>
      <c r="G78" s="23" t="s">
        <v>1917</v>
      </c>
      <c r="H78" s="23" t="s">
        <v>10</v>
      </c>
      <c r="I78" s="23" t="s">
        <v>2454</v>
      </c>
      <c r="J78" s="23">
        <v>105</v>
      </c>
      <c r="K78" s="23" t="s">
        <v>12</v>
      </c>
      <c r="L78" s="23" t="s">
        <v>3286</v>
      </c>
      <c r="M78" s="23" t="s">
        <v>21</v>
      </c>
      <c r="N78" s="125" t="s">
        <v>50</v>
      </c>
      <c r="O78" s="143">
        <v>46215</v>
      </c>
      <c r="P78" s="23" t="s">
        <v>6322</v>
      </c>
    </row>
    <row r="79" spans="1:16">
      <c r="A79" s="23" t="s">
        <v>1599</v>
      </c>
      <c r="B79" s="23">
        <v>333</v>
      </c>
      <c r="C79" s="125" t="s">
        <v>3199</v>
      </c>
      <c r="D79" s="143">
        <v>45104</v>
      </c>
      <c r="E79" s="23" t="s">
        <v>3202</v>
      </c>
      <c r="F79" s="23" t="s">
        <v>10</v>
      </c>
      <c r="G79" s="23" t="s">
        <v>3203</v>
      </c>
      <c r="H79" s="23" t="s">
        <v>10</v>
      </c>
      <c r="I79" s="23" t="s">
        <v>11</v>
      </c>
      <c r="J79" s="23">
        <v>1.88</v>
      </c>
      <c r="K79" s="23" t="s">
        <v>12</v>
      </c>
      <c r="L79" s="23" t="s">
        <v>34</v>
      </c>
      <c r="M79" s="23" t="s">
        <v>21</v>
      </c>
      <c r="N79" s="125" t="s">
        <v>33</v>
      </c>
      <c r="O79" s="143">
        <v>46203</v>
      </c>
      <c r="P79" s="23" t="s">
        <v>3201</v>
      </c>
    </row>
    <row r="80" spans="1:16">
      <c r="A80" s="23" t="s">
        <v>15</v>
      </c>
      <c r="B80" s="23">
        <v>332</v>
      </c>
      <c r="C80" s="125" t="s">
        <v>6955</v>
      </c>
      <c r="D80" s="143">
        <v>45103</v>
      </c>
      <c r="E80" s="23" t="s">
        <v>3212</v>
      </c>
      <c r="F80" s="23" t="s">
        <v>10</v>
      </c>
      <c r="G80" s="23" t="s">
        <v>2003</v>
      </c>
      <c r="H80" s="23" t="s">
        <v>10</v>
      </c>
      <c r="I80" s="23" t="s">
        <v>11</v>
      </c>
      <c r="J80" s="23">
        <v>11</v>
      </c>
      <c r="K80" s="23" t="s">
        <v>12</v>
      </c>
      <c r="L80" s="23" t="s">
        <v>27</v>
      </c>
      <c r="M80" s="23" t="s">
        <v>163</v>
      </c>
      <c r="N80" s="125" t="s">
        <v>56</v>
      </c>
      <c r="O80" s="143">
        <v>46201</v>
      </c>
      <c r="P80" s="23" t="s">
        <v>6620</v>
      </c>
    </row>
    <row r="81" spans="1:16">
      <c r="A81" s="23" t="s">
        <v>15</v>
      </c>
      <c r="B81" s="23">
        <v>331</v>
      </c>
      <c r="C81" s="125" t="s">
        <v>6956</v>
      </c>
      <c r="D81" s="143">
        <v>45103</v>
      </c>
      <c r="E81" s="23" t="s">
        <v>3214</v>
      </c>
      <c r="F81" s="23" t="s">
        <v>10</v>
      </c>
      <c r="G81" s="23" t="s">
        <v>2025</v>
      </c>
      <c r="H81" s="23" t="s">
        <v>10</v>
      </c>
      <c r="I81" s="23" t="s">
        <v>11</v>
      </c>
      <c r="J81" s="23">
        <v>2</v>
      </c>
      <c r="K81" s="23" t="s">
        <v>12</v>
      </c>
      <c r="L81" s="23" t="s">
        <v>61</v>
      </c>
      <c r="M81" s="23" t="s">
        <v>70</v>
      </c>
      <c r="N81" s="125" t="s">
        <v>56</v>
      </c>
      <c r="O81" s="143">
        <v>46202</v>
      </c>
      <c r="P81" s="23" t="s">
        <v>6621</v>
      </c>
    </row>
    <row r="82" spans="1:16">
      <c r="A82" s="23" t="s">
        <v>15</v>
      </c>
      <c r="B82" s="23">
        <v>330</v>
      </c>
      <c r="C82" s="125" t="s">
        <v>6959</v>
      </c>
      <c r="D82" s="143">
        <v>45103</v>
      </c>
      <c r="E82" s="23" t="s">
        <v>3218</v>
      </c>
      <c r="F82" s="23" t="s">
        <v>10</v>
      </c>
      <c r="G82" s="23" t="s">
        <v>1931</v>
      </c>
      <c r="H82" s="23" t="s">
        <v>10</v>
      </c>
      <c r="I82" s="23" t="s">
        <v>98</v>
      </c>
      <c r="J82" s="23">
        <v>0.38500000000000001</v>
      </c>
      <c r="K82" s="23" t="s">
        <v>12</v>
      </c>
      <c r="L82" s="23" t="s">
        <v>727</v>
      </c>
      <c r="M82" s="23" t="s">
        <v>70</v>
      </c>
      <c r="N82" s="125" t="s">
        <v>56</v>
      </c>
      <c r="O82" s="143">
        <v>46201</v>
      </c>
      <c r="P82" s="23" t="s">
        <v>6312</v>
      </c>
    </row>
    <row r="83" spans="1:16">
      <c r="A83" s="23" t="s">
        <v>15</v>
      </c>
      <c r="B83" s="23">
        <v>329</v>
      </c>
      <c r="C83" s="125" t="s">
        <v>6962</v>
      </c>
      <c r="D83" s="143">
        <v>45090</v>
      </c>
      <c r="E83" s="23" t="s">
        <v>5521</v>
      </c>
      <c r="F83" s="23" t="s">
        <v>10</v>
      </c>
      <c r="G83" s="23" t="s">
        <v>1892</v>
      </c>
      <c r="H83" s="23" t="s">
        <v>10</v>
      </c>
      <c r="I83" s="23" t="s">
        <v>11</v>
      </c>
      <c r="J83" s="23">
        <v>1.39</v>
      </c>
      <c r="K83" s="23" t="s">
        <v>1652</v>
      </c>
      <c r="L83" s="23" t="s">
        <v>75</v>
      </c>
      <c r="M83" s="23" t="s">
        <v>21</v>
      </c>
      <c r="N83" s="125" t="s">
        <v>28</v>
      </c>
      <c r="O83" s="143">
        <v>46006</v>
      </c>
      <c r="P83" s="23" t="s">
        <v>6572</v>
      </c>
    </row>
    <row r="84" spans="1:16">
      <c r="A84" s="23" t="s">
        <v>1599</v>
      </c>
      <c r="B84" s="23">
        <v>328</v>
      </c>
      <c r="C84" s="125" t="s">
        <v>2966</v>
      </c>
      <c r="D84" s="143">
        <v>45089</v>
      </c>
      <c r="E84" s="23" t="s">
        <v>2974</v>
      </c>
      <c r="F84" s="23" t="s">
        <v>10</v>
      </c>
      <c r="G84" s="23" t="s">
        <v>458</v>
      </c>
      <c r="H84" s="23" t="s">
        <v>10</v>
      </c>
      <c r="I84" s="23" t="s">
        <v>11</v>
      </c>
      <c r="J84" s="23">
        <v>4.84</v>
      </c>
      <c r="K84" s="23" t="s">
        <v>12</v>
      </c>
      <c r="L84" s="23" t="s">
        <v>2968</v>
      </c>
      <c r="M84" s="23" t="s">
        <v>21</v>
      </c>
      <c r="N84" s="125" t="s">
        <v>26</v>
      </c>
      <c r="O84" s="143">
        <v>46189</v>
      </c>
      <c r="P84" s="23" t="s">
        <v>2969</v>
      </c>
    </row>
    <row r="85" spans="1:16">
      <c r="A85" s="23" t="s">
        <v>1775</v>
      </c>
      <c r="B85" s="23">
        <v>327</v>
      </c>
      <c r="C85" s="125" t="s">
        <v>6964</v>
      </c>
      <c r="D85" s="143">
        <v>45089</v>
      </c>
      <c r="E85" s="23" t="s">
        <v>2974</v>
      </c>
      <c r="F85" s="23" t="s">
        <v>10</v>
      </c>
      <c r="G85" s="23" t="s">
        <v>282</v>
      </c>
      <c r="H85" s="23" t="s">
        <v>10</v>
      </c>
      <c r="I85" s="23" t="s">
        <v>11</v>
      </c>
      <c r="J85" s="23">
        <v>8.0399999999999991</v>
      </c>
      <c r="K85" s="23" t="s">
        <v>12</v>
      </c>
      <c r="L85" s="23" t="s">
        <v>2968</v>
      </c>
      <c r="M85" s="23" t="s">
        <v>21</v>
      </c>
      <c r="N85" s="125" t="s">
        <v>26</v>
      </c>
      <c r="O85" s="143">
        <v>46189</v>
      </c>
      <c r="P85" s="23" t="s">
        <v>2969</v>
      </c>
    </row>
    <row r="86" spans="1:16">
      <c r="A86" s="23" t="s">
        <v>15</v>
      </c>
      <c r="B86" s="23">
        <v>326</v>
      </c>
      <c r="C86" s="125" t="s">
        <v>6965</v>
      </c>
      <c r="D86" s="143">
        <v>45086</v>
      </c>
      <c r="E86" s="23" t="s">
        <v>1975</v>
      </c>
      <c r="F86" s="23" t="s">
        <v>10</v>
      </c>
      <c r="G86" s="23" t="s">
        <v>1907</v>
      </c>
      <c r="H86" s="23" t="s">
        <v>10</v>
      </c>
      <c r="I86" s="23" t="s">
        <v>11</v>
      </c>
      <c r="J86" s="23">
        <v>2.87</v>
      </c>
      <c r="K86" s="23" t="s">
        <v>12</v>
      </c>
      <c r="L86" s="23" t="s">
        <v>49</v>
      </c>
      <c r="M86" s="23" t="s">
        <v>21</v>
      </c>
      <c r="N86" s="125" t="s">
        <v>26</v>
      </c>
      <c r="O86" s="143">
        <v>46189</v>
      </c>
      <c r="P86" s="23" t="s">
        <v>6323</v>
      </c>
    </row>
    <row r="87" spans="1:16">
      <c r="A87" s="23" t="s">
        <v>1599</v>
      </c>
      <c r="B87" s="23">
        <v>325</v>
      </c>
      <c r="C87" s="125" t="s">
        <v>2929</v>
      </c>
      <c r="D87" s="143">
        <v>45086</v>
      </c>
      <c r="E87" s="23" t="s">
        <v>1883</v>
      </c>
      <c r="F87" s="23" t="s">
        <v>10</v>
      </c>
      <c r="G87" s="23" t="s">
        <v>1724</v>
      </c>
      <c r="H87" s="23" t="s">
        <v>10</v>
      </c>
      <c r="I87" s="23" t="s">
        <v>11</v>
      </c>
      <c r="J87" s="23">
        <v>5.5</v>
      </c>
      <c r="K87" s="23" t="s">
        <v>12</v>
      </c>
      <c r="L87" s="23" t="s">
        <v>75</v>
      </c>
      <c r="M87" s="23" t="s">
        <v>21</v>
      </c>
      <c r="N87" s="125" t="s">
        <v>101</v>
      </c>
      <c r="O87" s="143">
        <v>46189</v>
      </c>
      <c r="P87" s="23" t="s">
        <v>1725</v>
      </c>
    </row>
    <row r="88" spans="1:16">
      <c r="A88" s="23" t="s">
        <v>1599</v>
      </c>
      <c r="B88" s="23">
        <v>324</v>
      </c>
      <c r="C88" s="125" t="s">
        <v>2925</v>
      </c>
      <c r="D88" s="143">
        <v>45086</v>
      </c>
      <c r="E88" s="23" t="s">
        <v>2928</v>
      </c>
      <c r="F88" s="23" t="s">
        <v>10</v>
      </c>
      <c r="G88" s="23" t="s">
        <v>1973</v>
      </c>
      <c r="H88" s="23" t="s">
        <v>10</v>
      </c>
      <c r="I88" s="23" t="s">
        <v>11</v>
      </c>
      <c r="J88" s="23">
        <v>0.89</v>
      </c>
      <c r="K88" s="23" t="s">
        <v>12</v>
      </c>
      <c r="L88" s="23" t="s">
        <v>154</v>
      </c>
      <c r="M88" s="23" t="s">
        <v>21</v>
      </c>
      <c r="N88" s="125" t="s">
        <v>97</v>
      </c>
      <c r="O88" s="143">
        <v>46188</v>
      </c>
      <c r="P88" s="23" t="s">
        <v>2927</v>
      </c>
    </row>
    <row r="89" spans="1:16">
      <c r="A89" s="23" t="s">
        <v>15</v>
      </c>
      <c r="B89" s="23">
        <v>323</v>
      </c>
      <c r="C89" s="125" t="s">
        <v>6967</v>
      </c>
      <c r="D89" s="143">
        <v>45085</v>
      </c>
      <c r="E89" s="23" t="s">
        <v>2934</v>
      </c>
      <c r="F89" s="23" t="s">
        <v>10</v>
      </c>
      <c r="G89" s="23" t="s">
        <v>353</v>
      </c>
      <c r="H89" s="23" t="s">
        <v>10</v>
      </c>
      <c r="I89" s="23" t="s">
        <v>11</v>
      </c>
      <c r="J89" s="23">
        <v>3.35</v>
      </c>
      <c r="K89" s="23" t="s">
        <v>12</v>
      </c>
      <c r="L89" s="23" t="s">
        <v>2932</v>
      </c>
      <c r="M89" s="23" t="s">
        <v>21</v>
      </c>
      <c r="N89" s="125" t="s">
        <v>17</v>
      </c>
      <c r="O89" s="143">
        <v>46188</v>
      </c>
      <c r="P89" s="23" t="s">
        <v>6303</v>
      </c>
    </row>
    <row r="90" spans="1:16">
      <c r="A90" s="23" t="s">
        <v>15</v>
      </c>
      <c r="B90" s="23">
        <v>322</v>
      </c>
      <c r="C90" s="125" t="s">
        <v>6970</v>
      </c>
      <c r="D90" s="143">
        <v>45083</v>
      </c>
      <c r="E90" s="23" t="s">
        <v>1932</v>
      </c>
      <c r="F90" s="23" t="s">
        <v>10</v>
      </c>
      <c r="G90" s="23" t="s">
        <v>1931</v>
      </c>
      <c r="H90" s="23" t="s">
        <v>10</v>
      </c>
      <c r="I90" s="23" t="s">
        <v>98</v>
      </c>
      <c r="J90" s="23">
        <v>0.52</v>
      </c>
      <c r="K90" s="23" t="s">
        <v>12</v>
      </c>
      <c r="L90" s="23" t="s">
        <v>731</v>
      </c>
      <c r="M90" s="23" t="s">
        <v>21</v>
      </c>
      <c r="N90" s="125" t="s">
        <v>56</v>
      </c>
      <c r="O90" s="143">
        <v>46181</v>
      </c>
      <c r="P90" s="23" t="s">
        <v>6619</v>
      </c>
    </row>
    <row r="91" spans="1:16">
      <c r="A91" s="23" t="s">
        <v>15</v>
      </c>
      <c r="B91" s="23">
        <v>321</v>
      </c>
      <c r="C91" s="125" t="s">
        <v>6973</v>
      </c>
      <c r="D91" s="143">
        <v>45082</v>
      </c>
      <c r="E91" s="23" t="s">
        <v>2942</v>
      </c>
      <c r="F91" s="23" t="s">
        <v>10</v>
      </c>
      <c r="G91" s="23" t="s">
        <v>2023</v>
      </c>
      <c r="H91" s="23" t="s">
        <v>10</v>
      </c>
      <c r="I91" s="23" t="s">
        <v>11</v>
      </c>
      <c r="J91" s="23">
        <v>6.86</v>
      </c>
      <c r="K91" s="23" t="s">
        <v>12</v>
      </c>
      <c r="L91" s="23" t="s">
        <v>61</v>
      </c>
      <c r="M91" s="23" t="s">
        <v>21</v>
      </c>
      <c r="N91" s="125" t="s">
        <v>37</v>
      </c>
      <c r="O91" s="143">
        <v>46181</v>
      </c>
      <c r="P91" s="23" t="s">
        <v>6325</v>
      </c>
    </row>
    <row r="92" spans="1:16">
      <c r="A92" s="23" t="s">
        <v>15</v>
      </c>
      <c r="B92" s="23">
        <v>320</v>
      </c>
      <c r="C92" s="125" t="s">
        <v>6974</v>
      </c>
      <c r="D92" s="143">
        <v>45079</v>
      </c>
      <c r="E92" s="23" t="s">
        <v>2947</v>
      </c>
      <c r="F92" s="23" t="s">
        <v>10</v>
      </c>
      <c r="G92" s="23" t="s">
        <v>254</v>
      </c>
      <c r="H92" s="23" t="s">
        <v>10</v>
      </c>
      <c r="I92" s="23" t="s">
        <v>11</v>
      </c>
      <c r="J92" s="23">
        <v>4.4000000000000004</v>
      </c>
      <c r="K92" s="23" t="s">
        <v>12</v>
      </c>
      <c r="L92" s="23" t="s">
        <v>2945</v>
      </c>
      <c r="M92" s="23" t="s">
        <v>21</v>
      </c>
      <c r="N92" s="125" t="s">
        <v>45</v>
      </c>
      <c r="O92" s="143">
        <v>46182</v>
      </c>
      <c r="P92" s="23" t="s">
        <v>6324</v>
      </c>
    </row>
    <row r="93" spans="1:16">
      <c r="A93" s="23" t="s">
        <v>15</v>
      </c>
      <c r="B93" s="23">
        <v>319</v>
      </c>
      <c r="C93" s="125" t="s">
        <v>6975</v>
      </c>
      <c r="D93" s="143">
        <v>45078</v>
      </c>
      <c r="E93" s="23" t="s">
        <v>1103</v>
      </c>
      <c r="F93" s="23" t="s">
        <v>1667</v>
      </c>
      <c r="G93" s="23" t="s">
        <v>1973</v>
      </c>
      <c r="H93" s="23" t="s">
        <v>10</v>
      </c>
      <c r="I93" s="23" t="s">
        <v>11</v>
      </c>
      <c r="J93" s="23">
        <v>21.2</v>
      </c>
      <c r="K93" s="23" t="s">
        <v>12</v>
      </c>
      <c r="L93" s="23" t="s">
        <v>38</v>
      </c>
      <c r="M93" s="23" t="s">
        <v>21</v>
      </c>
      <c r="N93" s="125" t="s">
        <v>2724</v>
      </c>
      <c r="O93" s="143">
        <v>46178</v>
      </c>
      <c r="P93" s="23" t="s">
        <v>1105</v>
      </c>
    </row>
    <row r="94" spans="1:16">
      <c r="A94" s="23" t="s">
        <v>15</v>
      </c>
      <c r="B94" s="23">
        <v>318</v>
      </c>
      <c r="C94" s="125" t="s">
        <v>6976</v>
      </c>
      <c r="D94" s="143">
        <v>45075</v>
      </c>
      <c r="E94" s="23" t="s">
        <v>2956</v>
      </c>
      <c r="F94" s="23" t="s">
        <v>10</v>
      </c>
      <c r="G94" s="23" t="s">
        <v>276</v>
      </c>
      <c r="H94" s="23" t="s">
        <v>10</v>
      </c>
      <c r="I94" s="23" t="s">
        <v>11</v>
      </c>
      <c r="J94" s="23">
        <v>2.86</v>
      </c>
      <c r="K94" s="23" t="s">
        <v>12</v>
      </c>
      <c r="L94" s="23" t="s">
        <v>64</v>
      </c>
      <c r="M94" s="23" t="s">
        <v>21</v>
      </c>
      <c r="N94" s="125" t="s">
        <v>33</v>
      </c>
      <c r="O94" s="143">
        <v>46173</v>
      </c>
      <c r="P94" s="23" t="s">
        <v>6327</v>
      </c>
    </row>
    <row r="95" spans="1:16">
      <c r="A95" s="23" t="s">
        <v>15</v>
      </c>
      <c r="B95" s="23">
        <v>317</v>
      </c>
      <c r="C95" s="125" t="s">
        <v>6977</v>
      </c>
      <c r="D95" s="143">
        <v>45075</v>
      </c>
      <c r="E95" s="23" t="s">
        <v>2017</v>
      </c>
      <c r="F95" s="23" t="s">
        <v>10</v>
      </c>
      <c r="G95" s="23" t="s">
        <v>533</v>
      </c>
      <c r="H95" s="23" t="s">
        <v>10</v>
      </c>
      <c r="I95" s="23" t="s">
        <v>11</v>
      </c>
      <c r="J95" s="23">
        <v>6.25</v>
      </c>
      <c r="K95" s="23" t="s">
        <v>12</v>
      </c>
      <c r="L95" s="23" t="s">
        <v>38</v>
      </c>
      <c r="M95" s="23" t="s">
        <v>21</v>
      </c>
      <c r="N95" s="125" t="s">
        <v>17</v>
      </c>
      <c r="O95" s="143">
        <v>46174</v>
      </c>
      <c r="P95" s="23" t="s">
        <v>6326</v>
      </c>
    </row>
    <row r="96" spans="1:16">
      <c r="A96" s="23" t="s">
        <v>15</v>
      </c>
      <c r="B96" s="23">
        <v>316</v>
      </c>
      <c r="C96" s="125" t="s">
        <v>6979</v>
      </c>
      <c r="D96" s="143">
        <v>45071</v>
      </c>
      <c r="E96" s="23" t="s">
        <v>1828</v>
      </c>
      <c r="F96" s="23" t="s">
        <v>10</v>
      </c>
      <c r="G96" s="23" t="s">
        <v>2870</v>
      </c>
      <c r="H96" s="23" t="s">
        <v>10</v>
      </c>
      <c r="I96" s="23" t="s">
        <v>11</v>
      </c>
      <c r="J96" s="23">
        <v>3.87</v>
      </c>
      <c r="K96" s="23" t="s">
        <v>12</v>
      </c>
      <c r="L96" s="23" t="s">
        <v>27</v>
      </c>
      <c r="M96" s="23" t="s">
        <v>21</v>
      </c>
      <c r="N96" s="125" t="s">
        <v>26</v>
      </c>
      <c r="O96" s="143">
        <v>46172</v>
      </c>
      <c r="P96" s="23" t="s">
        <v>1829</v>
      </c>
    </row>
    <row r="97" spans="1:16">
      <c r="A97" s="23" t="s">
        <v>1775</v>
      </c>
      <c r="B97" s="23">
        <v>315</v>
      </c>
      <c r="C97" s="125" t="s">
        <v>6981</v>
      </c>
      <c r="D97" s="143">
        <v>45071</v>
      </c>
      <c r="E97" s="23" t="s">
        <v>2868</v>
      </c>
      <c r="F97" s="23" t="s">
        <v>10</v>
      </c>
      <c r="G97" s="23" t="s">
        <v>1973</v>
      </c>
      <c r="H97" s="23" t="s">
        <v>10</v>
      </c>
      <c r="I97" s="23" t="s">
        <v>11</v>
      </c>
      <c r="J97" s="23">
        <v>2.48</v>
      </c>
      <c r="K97" s="23" t="s">
        <v>1652</v>
      </c>
      <c r="L97" s="23" t="s">
        <v>815</v>
      </c>
      <c r="M97" s="23" t="s">
        <v>21</v>
      </c>
      <c r="N97" s="125" t="s">
        <v>28</v>
      </c>
      <c r="O97" s="143">
        <v>45992</v>
      </c>
      <c r="P97" s="23" t="s">
        <v>6331</v>
      </c>
    </row>
    <row r="98" spans="1:16">
      <c r="A98" s="23" t="s">
        <v>15</v>
      </c>
      <c r="B98" s="23">
        <v>314</v>
      </c>
      <c r="C98" s="125" t="s">
        <v>6986</v>
      </c>
      <c r="D98" s="143">
        <v>45069</v>
      </c>
      <c r="E98" s="23" t="s">
        <v>2461</v>
      </c>
      <c r="F98" s="23" t="s">
        <v>10</v>
      </c>
      <c r="G98" s="23" t="s">
        <v>1973</v>
      </c>
      <c r="H98" s="23" t="s">
        <v>10</v>
      </c>
      <c r="I98" s="23" t="s">
        <v>11</v>
      </c>
      <c r="J98" s="23">
        <v>2.87</v>
      </c>
      <c r="K98" s="23" t="s">
        <v>1652</v>
      </c>
      <c r="L98" s="23" t="s">
        <v>49</v>
      </c>
      <c r="M98" s="23" t="s">
        <v>21</v>
      </c>
      <c r="N98" s="125" t="s">
        <v>17</v>
      </c>
      <c r="O98" s="143">
        <v>45991</v>
      </c>
      <c r="P98" s="23" t="s">
        <v>2460</v>
      </c>
    </row>
    <row r="99" spans="1:16">
      <c r="A99" s="23" t="s">
        <v>15</v>
      </c>
      <c r="B99" s="23">
        <v>313</v>
      </c>
      <c r="C99" s="125" t="s">
        <v>6988</v>
      </c>
      <c r="D99" s="143">
        <v>45065</v>
      </c>
      <c r="E99" s="23" t="s">
        <v>2853</v>
      </c>
      <c r="F99" s="23" t="s">
        <v>10</v>
      </c>
      <c r="G99" s="23" t="s">
        <v>1973</v>
      </c>
      <c r="H99" s="23" t="s">
        <v>10</v>
      </c>
      <c r="I99" s="23" t="s">
        <v>11</v>
      </c>
      <c r="J99" s="23">
        <v>3.5</v>
      </c>
      <c r="K99" s="23" t="s">
        <v>12</v>
      </c>
      <c r="L99" s="23" t="s">
        <v>1871</v>
      </c>
      <c r="M99" s="23" t="s">
        <v>21</v>
      </c>
      <c r="N99" s="125" t="s">
        <v>22</v>
      </c>
      <c r="O99" s="143">
        <v>46165</v>
      </c>
      <c r="P99" s="23" t="s">
        <v>6329</v>
      </c>
    </row>
    <row r="100" spans="1:16">
      <c r="A100" s="23" t="s">
        <v>15</v>
      </c>
      <c r="B100" s="23">
        <v>312</v>
      </c>
      <c r="C100" s="125" t="s">
        <v>6989</v>
      </c>
      <c r="D100" s="143">
        <v>45064</v>
      </c>
      <c r="E100" s="23" t="s">
        <v>2855</v>
      </c>
      <c r="F100" s="23" t="s">
        <v>10</v>
      </c>
      <c r="G100" s="23" t="s">
        <v>1926</v>
      </c>
      <c r="H100" s="23" t="s">
        <v>10</v>
      </c>
      <c r="I100" s="23" t="s">
        <v>11</v>
      </c>
      <c r="J100" s="23">
        <v>7.78</v>
      </c>
      <c r="K100" s="23" t="s">
        <v>12</v>
      </c>
      <c r="L100" s="23" t="s">
        <v>1871</v>
      </c>
      <c r="M100" s="23" t="s">
        <v>21</v>
      </c>
      <c r="N100" s="125" t="s">
        <v>26</v>
      </c>
      <c r="O100" s="143">
        <v>46167</v>
      </c>
      <c r="P100" s="23" t="s">
        <v>6328</v>
      </c>
    </row>
    <row r="101" spans="1:16">
      <c r="A101" s="23" t="s">
        <v>15</v>
      </c>
      <c r="B101" s="23">
        <v>311</v>
      </c>
      <c r="C101" s="125" t="s">
        <v>6990</v>
      </c>
      <c r="D101" s="143">
        <v>45063</v>
      </c>
      <c r="E101" s="23" t="s">
        <v>2858</v>
      </c>
      <c r="F101" s="23" t="s">
        <v>10</v>
      </c>
      <c r="G101" s="23" t="s">
        <v>458</v>
      </c>
      <c r="H101" s="23" t="s">
        <v>10</v>
      </c>
      <c r="I101" s="23" t="s">
        <v>11</v>
      </c>
      <c r="J101" s="23">
        <v>4.83</v>
      </c>
      <c r="K101" s="23" t="s">
        <v>12</v>
      </c>
      <c r="L101" s="23" t="s">
        <v>1871</v>
      </c>
      <c r="M101" s="23" t="s">
        <v>21</v>
      </c>
      <c r="N101" s="125" t="s">
        <v>26</v>
      </c>
      <c r="O101" s="143">
        <v>46164</v>
      </c>
      <c r="P101" s="23" t="s">
        <v>6330</v>
      </c>
    </row>
    <row r="102" spans="1:16">
      <c r="A102" s="23" t="s">
        <v>15</v>
      </c>
      <c r="B102" s="23">
        <v>310</v>
      </c>
      <c r="C102" s="125" t="s">
        <v>6991</v>
      </c>
      <c r="D102" s="143">
        <v>45063</v>
      </c>
      <c r="E102" s="23" t="s">
        <v>2825</v>
      </c>
      <c r="F102" s="23" t="s">
        <v>10</v>
      </c>
      <c r="G102" s="23" t="s">
        <v>1973</v>
      </c>
      <c r="H102" s="23" t="s">
        <v>10</v>
      </c>
      <c r="I102" s="23" t="s">
        <v>11</v>
      </c>
      <c r="J102" s="23">
        <v>3.35</v>
      </c>
      <c r="K102" s="23" t="s">
        <v>12</v>
      </c>
      <c r="L102" s="23" t="s">
        <v>1871</v>
      </c>
      <c r="M102" s="23" t="s">
        <v>21</v>
      </c>
      <c r="N102" s="125" t="s">
        <v>26</v>
      </c>
      <c r="O102" s="143">
        <v>46164</v>
      </c>
      <c r="P102" s="23" t="s">
        <v>2826</v>
      </c>
    </row>
    <row r="103" spans="1:16">
      <c r="A103" s="23" t="s">
        <v>15</v>
      </c>
      <c r="B103" s="23">
        <v>309</v>
      </c>
      <c r="C103" s="125" t="s">
        <v>6995</v>
      </c>
      <c r="D103" s="143">
        <v>45061</v>
      </c>
      <c r="E103" s="23" t="s">
        <v>2819</v>
      </c>
      <c r="F103" s="23" t="s">
        <v>10</v>
      </c>
      <c r="G103" s="23" t="s">
        <v>2023</v>
      </c>
      <c r="H103" s="23" t="s">
        <v>10</v>
      </c>
      <c r="I103" s="23" t="s">
        <v>98</v>
      </c>
      <c r="J103" s="23">
        <v>0.26500000000000001</v>
      </c>
      <c r="K103" s="23" t="s">
        <v>12</v>
      </c>
      <c r="L103" s="23" t="s">
        <v>2052</v>
      </c>
      <c r="M103" s="23" t="s">
        <v>21</v>
      </c>
      <c r="N103" s="125" t="s">
        <v>37</v>
      </c>
      <c r="O103" s="143">
        <v>46160</v>
      </c>
      <c r="P103" s="23" t="s">
        <v>6618</v>
      </c>
    </row>
    <row r="104" spans="1:16">
      <c r="A104" s="23" t="s">
        <v>15</v>
      </c>
      <c r="B104" s="23">
        <v>308</v>
      </c>
      <c r="C104" s="125" t="s">
        <v>6997</v>
      </c>
      <c r="D104" s="143">
        <v>45057</v>
      </c>
      <c r="E104" s="23" t="s">
        <v>2819</v>
      </c>
      <c r="F104" s="23" t="s">
        <v>10</v>
      </c>
      <c r="G104" s="23" t="s">
        <v>353</v>
      </c>
      <c r="H104" s="23" t="s">
        <v>10</v>
      </c>
      <c r="I104" s="23" t="s">
        <v>98</v>
      </c>
      <c r="J104" s="23">
        <v>0.5</v>
      </c>
      <c r="K104" s="23" t="s">
        <v>12</v>
      </c>
      <c r="L104" s="23" t="s">
        <v>54</v>
      </c>
      <c r="M104" s="23" t="s">
        <v>21</v>
      </c>
      <c r="N104" s="125" t="s">
        <v>37</v>
      </c>
      <c r="O104" s="143">
        <v>46160</v>
      </c>
      <c r="P104" s="23" t="s">
        <v>6616</v>
      </c>
    </row>
    <row r="105" spans="1:16">
      <c r="A105" s="23" t="s">
        <v>15</v>
      </c>
      <c r="B105" s="23">
        <v>307</v>
      </c>
      <c r="C105" s="125" t="s">
        <v>6998</v>
      </c>
      <c r="D105" s="143">
        <v>45057</v>
      </c>
      <c r="E105" s="23" t="s">
        <v>2822</v>
      </c>
      <c r="F105" s="23" t="s">
        <v>10</v>
      </c>
      <c r="G105" s="23" t="s">
        <v>1952</v>
      </c>
      <c r="H105" s="23" t="s">
        <v>10</v>
      </c>
      <c r="I105" s="23" t="s">
        <v>11</v>
      </c>
      <c r="J105" s="23">
        <v>7.07</v>
      </c>
      <c r="K105" s="23" t="s">
        <v>12</v>
      </c>
      <c r="L105" s="23" t="s">
        <v>49</v>
      </c>
      <c r="M105" s="23" t="s">
        <v>21</v>
      </c>
      <c r="N105" s="125" t="s">
        <v>50</v>
      </c>
      <c r="O105" s="143">
        <v>46160</v>
      </c>
      <c r="P105" s="23" t="s">
        <v>6617</v>
      </c>
    </row>
    <row r="106" spans="1:16">
      <c r="A106" s="23" t="s">
        <v>15</v>
      </c>
      <c r="B106" s="23">
        <v>306</v>
      </c>
      <c r="C106" s="125" t="s">
        <v>7002</v>
      </c>
      <c r="D106" s="143">
        <v>45055</v>
      </c>
      <c r="E106" s="23" t="s">
        <v>2829</v>
      </c>
      <c r="F106" s="23" t="s">
        <v>10</v>
      </c>
      <c r="G106" s="23" t="s">
        <v>344</v>
      </c>
      <c r="H106" s="23" t="s">
        <v>10</v>
      </c>
      <c r="I106" s="23" t="s">
        <v>11</v>
      </c>
      <c r="J106" s="23">
        <v>7.133</v>
      </c>
      <c r="K106" s="23" t="s">
        <v>12</v>
      </c>
      <c r="L106" s="23" t="s">
        <v>64</v>
      </c>
      <c r="M106" s="23" t="s">
        <v>21</v>
      </c>
      <c r="N106" s="125" t="s">
        <v>22</v>
      </c>
      <c r="O106" s="143">
        <v>46154</v>
      </c>
      <c r="P106" s="23" t="s">
        <v>6615</v>
      </c>
    </row>
    <row r="107" spans="1:16">
      <c r="A107" s="23" t="s">
        <v>15</v>
      </c>
      <c r="B107" s="23">
        <v>305</v>
      </c>
      <c r="C107" s="125" t="s">
        <v>7003</v>
      </c>
      <c r="D107" s="143">
        <v>45055</v>
      </c>
      <c r="E107" s="23" t="s">
        <v>1894</v>
      </c>
      <c r="F107" s="23" t="s">
        <v>10</v>
      </c>
      <c r="G107" s="23" t="s">
        <v>1939</v>
      </c>
      <c r="H107" s="23" t="s">
        <v>10</v>
      </c>
      <c r="I107" s="23" t="s">
        <v>11</v>
      </c>
      <c r="J107" s="23">
        <v>2.1</v>
      </c>
      <c r="K107" s="23" t="s">
        <v>12</v>
      </c>
      <c r="L107" s="23" t="s">
        <v>34</v>
      </c>
      <c r="M107" s="23" t="s">
        <v>21</v>
      </c>
      <c r="N107" s="125" t="s">
        <v>50</v>
      </c>
      <c r="O107" s="143">
        <v>46154</v>
      </c>
      <c r="P107" s="23" t="s">
        <v>6562</v>
      </c>
    </row>
    <row r="108" spans="1:16">
      <c r="A108" s="23" t="s">
        <v>15</v>
      </c>
      <c r="B108" s="23">
        <v>304</v>
      </c>
      <c r="C108" s="125" t="s">
        <v>7006</v>
      </c>
      <c r="D108" s="143">
        <v>45051</v>
      </c>
      <c r="E108" s="23" t="s">
        <v>2790</v>
      </c>
      <c r="F108" s="23" t="s">
        <v>10</v>
      </c>
      <c r="G108" s="23" t="s">
        <v>254</v>
      </c>
      <c r="H108" s="23" t="s">
        <v>10</v>
      </c>
      <c r="I108" s="23" t="s">
        <v>11</v>
      </c>
      <c r="J108" s="23">
        <v>4.6399999999999997</v>
      </c>
      <c r="K108" s="23" t="s">
        <v>12</v>
      </c>
      <c r="L108" s="23" t="s">
        <v>154</v>
      </c>
      <c r="M108" s="23" t="s">
        <v>21</v>
      </c>
      <c r="N108" s="125" t="s">
        <v>28</v>
      </c>
      <c r="O108" s="143">
        <v>46154</v>
      </c>
      <c r="P108" s="23" t="s">
        <v>6614</v>
      </c>
    </row>
    <row r="109" spans="1:16">
      <c r="A109" s="23" t="s">
        <v>15</v>
      </c>
      <c r="B109" s="23">
        <v>303</v>
      </c>
      <c r="C109" s="125" t="s">
        <v>2726</v>
      </c>
      <c r="D109" s="143">
        <v>45042</v>
      </c>
      <c r="E109" s="23" t="s">
        <v>2862</v>
      </c>
      <c r="F109" s="23" t="s">
        <v>10</v>
      </c>
      <c r="G109" s="23" t="s">
        <v>336</v>
      </c>
      <c r="H109" s="23" t="s">
        <v>10</v>
      </c>
      <c r="I109" s="23" t="s">
        <v>2454</v>
      </c>
      <c r="J109" s="23">
        <v>58</v>
      </c>
      <c r="K109" s="23" t="s">
        <v>12</v>
      </c>
      <c r="L109" s="23" t="s">
        <v>754</v>
      </c>
      <c r="M109" s="23" t="s">
        <v>70</v>
      </c>
      <c r="N109" s="125" t="s">
        <v>17</v>
      </c>
      <c r="O109" s="143">
        <v>46151</v>
      </c>
      <c r="P109" s="23" t="s">
        <v>6613</v>
      </c>
    </row>
    <row r="110" spans="1:16">
      <c r="A110" s="23" t="s">
        <v>15</v>
      </c>
      <c r="B110" s="23">
        <v>302</v>
      </c>
      <c r="C110" s="125" t="s">
        <v>7008</v>
      </c>
      <c r="D110" s="143">
        <v>45041</v>
      </c>
      <c r="E110" s="23" t="s">
        <v>1934</v>
      </c>
      <c r="F110" s="23" t="s">
        <v>10</v>
      </c>
      <c r="G110" s="23" t="s">
        <v>1907</v>
      </c>
      <c r="H110" s="23" t="s">
        <v>10</v>
      </c>
      <c r="I110" s="23" t="s">
        <v>11</v>
      </c>
      <c r="J110" s="23">
        <v>2.86</v>
      </c>
      <c r="K110" s="23" t="s">
        <v>12</v>
      </c>
      <c r="L110" s="23" t="s">
        <v>49</v>
      </c>
      <c r="M110" s="23" t="s">
        <v>21</v>
      </c>
      <c r="N110" s="125" t="s">
        <v>26</v>
      </c>
      <c r="O110" s="143">
        <v>46140</v>
      </c>
      <c r="P110" s="23" t="s">
        <v>6603</v>
      </c>
    </row>
    <row r="111" spans="1:16">
      <c r="A111" s="23" t="s">
        <v>15</v>
      </c>
      <c r="B111" s="23">
        <v>301</v>
      </c>
      <c r="C111" s="125" t="s">
        <v>7012</v>
      </c>
      <c r="D111" s="143">
        <v>45037</v>
      </c>
      <c r="E111" s="23" t="s">
        <v>1779</v>
      </c>
      <c r="F111" s="23" t="s">
        <v>10</v>
      </c>
      <c r="G111" s="23" t="s">
        <v>254</v>
      </c>
      <c r="H111" s="23" t="s">
        <v>10</v>
      </c>
      <c r="I111" s="23" t="s">
        <v>11</v>
      </c>
      <c r="J111" s="23">
        <v>6.6</v>
      </c>
      <c r="K111" s="23" t="s">
        <v>12</v>
      </c>
      <c r="L111" s="23" t="s">
        <v>348</v>
      </c>
      <c r="M111" s="23" t="s">
        <v>21</v>
      </c>
      <c r="N111" s="125" t="s">
        <v>45</v>
      </c>
      <c r="O111" s="143">
        <v>46140</v>
      </c>
      <c r="P111" s="23" t="s">
        <v>6612</v>
      </c>
    </row>
    <row r="112" spans="1:16">
      <c r="A112" s="23" t="s">
        <v>15</v>
      </c>
      <c r="B112" s="23">
        <v>300</v>
      </c>
      <c r="C112" s="125" t="s">
        <v>7017</v>
      </c>
      <c r="D112" s="143">
        <v>45036</v>
      </c>
      <c r="E112" s="23" t="s">
        <v>1880</v>
      </c>
      <c r="F112" s="23" t="s">
        <v>10</v>
      </c>
      <c r="G112" s="23" t="s">
        <v>282</v>
      </c>
      <c r="H112" s="23" t="s">
        <v>10</v>
      </c>
      <c r="I112" s="23" t="s">
        <v>11</v>
      </c>
      <c r="J112" s="23">
        <v>4.0999999999999996</v>
      </c>
      <c r="K112" s="23" t="s">
        <v>12</v>
      </c>
      <c r="L112" s="23" t="s">
        <v>161</v>
      </c>
      <c r="M112" s="23" t="s">
        <v>21</v>
      </c>
      <c r="N112" s="125" t="s">
        <v>17</v>
      </c>
      <c r="O112" s="143">
        <v>46139</v>
      </c>
      <c r="P112" s="23" t="s">
        <v>6596</v>
      </c>
    </row>
    <row r="113" spans="1:16">
      <c r="A113" s="23" t="s">
        <v>1599</v>
      </c>
      <c r="B113" s="23">
        <v>299</v>
      </c>
      <c r="C113" s="125" t="s">
        <v>1722</v>
      </c>
      <c r="D113" s="143">
        <v>45033</v>
      </c>
      <c r="E113" s="23" t="s">
        <v>1883</v>
      </c>
      <c r="F113" s="23" t="s">
        <v>10</v>
      </c>
      <c r="G113" s="23" t="s">
        <v>1724</v>
      </c>
      <c r="H113" s="23" t="s">
        <v>10</v>
      </c>
      <c r="I113" s="23" t="s">
        <v>11</v>
      </c>
      <c r="J113" s="23">
        <v>1.4</v>
      </c>
      <c r="K113" s="23" t="s">
        <v>12</v>
      </c>
      <c r="L113" s="23" t="s">
        <v>1462</v>
      </c>
      <c r="M113" s="23" t="s">
        <v>21</v>
      </c>
      <c r="N113" s="125" t="s">
        <v>101</v>
      </c>
      <c r="O113" s="143">
        <v>46132</v>
      </c>
      <c r="P113" s="23" t="s">
        <v>6611</v>
      </c>
    </row>
    <row r="114" spans="1:16">
      <c r="A114" s="23" t="s">
        <v>15</v>
      </c>
      <c r="B114" s="23">
        <v>298</v>
      </c>
      <c r="C114" s="125" t="s">
        <v>7023</v>
      </c>
      <c r="D114" s="143">
        <v>45019</v>
      </c>
      <c r="E114" s="23" t="s">
        <v>1893</v>
      </c>
      <c r="F114" s="23" t="s">
        <v>10</v>
      </c>
      <c r="G114" s="23" t="s">
        <v>1892</v>
      </c>
      <c r="H114" s="23" t="s">
        <v>10</v>
      </c>
      <c r="I114" s="23" t="s">
        <v>11</v>
      </c>
      <c r="J114" s="23">
        <v>3.28</v>
      </c>
      <c r="K114" s="23" t="s">
        <v>1652</v>
      </c>
      <c r="L114" s="23" t="s">
        <v>31</v>
      </c>
      <c r="M114" s="23" t="s">
        <v>21</v>
      </c>
      <c r="N114" s="125" t="s">
        <v>28</v>
      </c>
      <c r="O114" s="143">
        <v>45941</v>
      </c>
      <c r="P114" s="23" t="s">
        <v>6556</v>
      </c>
    </row>
    <row r="115" spans="1:16">
      <c r="A115" s="23" t="s">
        <v>15</v>
      </c>
      <c r="B115" s="23">
        <v>297</v>
      </c>
      <c r="C115" s="125" t="s">
        <v>7024</v>
      </c>
      <c r="D115" s="143">
        <v>45015</v>
      </c>
      <c r="E115" s="23" t="s">
        <v>1900</v>
      </c>
      <c r="F115" s="23" t="s">
        <v>10</v>
      </c>
      <c r="G115" s="23" t="s">
        <v>5149</v>
      </c>
      <c r="H115" s="23" t="s">
        <v>10</v>
      </c>
      <c r="I115" s="23" t="s">
        <v>11</v>
      </c>
      <c r="J115" s="23">
        <v>3.2</v>
      </c>
      <c r="K115" s="23" t="s">
        <v>12</v>
      </c>
      <c r="L115" s="23" t="s">
        <v>46</v>
      </c>
      <c r="M115" s="23" t="s">
        <v>21</v>
      </c>
      <c r="N115" s="125" t="s">
        <v>22</v>
      </c>
      <c r="O115" s="143">
        <v>46116</v>
      </c>
      <c r="P115" s="23" t="s">
        <v>6584</v>
      </c>
    </row>
    <row r="116" spans="1:16">
      <c r="A116" s="23" t="s">
        <v>15</v>
      </c>
      <c r="B116" s="23">
        <v>296</v>
      </c>
      <c r="C116" s="125" t="s">
        <v>7026</v>
      </c>
      <c r="D116" s="143">
        <v>45015</v>
      </c>
      <c r="E116" s="23" t="s">
        <v>1898</v>
      </c>
      <c r="F116" s="23" t="s">
        <v>10</v>
      </c>
      <c r="G116" s="23" t="s">
        <v>336</v>
      </c>
      <c r="H116" s="23" t="s">
        <v>10</v>
      </c>
      <c r="I116" s="23" t="s">
        <v>90</v>
      </c>
      <c r="J116" s="23">
        <v>0.56000000000000005</v>
      </c>
      <c r="K116" s="23" t="s">
        <v>12</v>
      </c>
      <c r="L116" s="23" t="s">
        <v>13</v>
      </c>
      <c r="M116" s="23" t="s">
        <v>21</v>
      </c>
      <c r="N116" s="125" t="s">
        <v>17</v>
      </c>
      <c r="O116" s="143">
        <v>46118</v>
      </c>
      <c r="P116" s="23" t="s">
        <v>6610</v>
      </c>
    </row>
    <row r="117" spans="1:16">
      <c r="A117" s="23" t="s">
        <v>15</v>
      </c>
      <c r="B117" s="23">
        <v>295</v>
      </c>
      <c r="C117" s="125" t="s">
        <v>7027</v>
      </c>
      <c r="D117" s="143">
        <v>45015</v>
      </c>
      <c r="E117" s="23" t="s">
        <v>1894</v>
      </c>
      <c r="F117" s="23" t="s">
        <v>10</v>
      </c>
      <c r="G117" s="23" t="s">
        <v>282</v>
      </c>
      <c r="H117" s="23" t="s">
        <v>10</v>
      </c>
      <c r="I117" s="23" t="s">
        <v>11</v>
      </c>
      <c r="J117" s="23">
        <v>4.05</v>
      </c>
      <c r="K117" s="23" t="s">
        <v>12</v>
      </c>
      <c r="L117" s="23" t="s">
        <v>49</v>
      </c>
      <c r="M117" s="23" t="s">
        <v>21</v>
      </c>
      <c r="N117" s="125" t="s">
        <v>50</v>
      </c>
      <c r="O117" s="143">
        <v>46118</v>
      </c>
      <c r="P117" s="23" t="s">
        <v>6562</v>
      </c>
    </row>
    <row r="118" spans="1:16">
      <c r="A118" s="23" t="s">
        <v>15</v>
      </c>
      <c r="B118" s="23">
        <v>294</v>
      </c>
      <c r="C118" s="125" t="s">
        <v>7030</v>
      </c>
      <c r="D118" s="143">
        <v>45013</v>
      </c>
      <c r="E118" s="23" t="s">
        <v>1902</v>
      </c>
      <c r="F118" s="23" t="s">
        <v>10</v>
      </c>
      <c r="G118" s="23" t="s">
        <v>1901</v>
      </c>
      <c r="H118" s="23" t="s">
        <v>10</v>
      </c>
      <c r="I118" s="23" t="s">
        <v>11</v>
      </c>
      <c r="J118" s="23">
        <v>5.2969999999999997</v>
      </c>
      <c r="K118" s="23" t="s">
        <v>12</v>
      </c>
      <c r="L118" s="23" t="s">
        <v>46</v>
      </c>
      <c r="M118" s="23" t="s">
        <v>21</v>
      </c>
      <c r="N118" s="125" t="s">
        <v>50</v>
      </c>
      <c r="O118" s="143">
        <v>46112</v>
      </c>
      <c r="P118" s="23" t="s">
        <v>6609</v>
      </c>
    </row>
    <row r="119" spans="1:16">
      <c r="A119" s="23" t="s">
        <v>15</v>
      </c>
      <c r="B119" s="23">
        <v>293</v>
      </c>
      <c r="C119" s="125" t="s">
        <v>7031</v>
      </c>
      <c r="D119" s="143">
        <v>45009</v>
      </c>
      <c r="E119" s="23" t="s">
        <v>1910</v>
      </c>
      <c r="F119" s="23" t="s">
        <v>10</v>
      </c>
      <c r="G119" s="23" t="s">
        <v>1892</v>
      </c>
      <c r="H119" s="23" t="s">
        <v>10</v>
      </c>
      <c r="I119" s="23" t="s">
        <v>98</v>
      </c>
      <c r="J119" s="23">
        <v>0.6</v>
      </c>
      <c r="K119" s="23" t="s">
        <v>1713</v>
      </c>
      <c r="L119" s="23" t="s">
        <v>1909</v>
      </c>
      <c r="M119" s="23" t="s">
        <v>21</v>
      </c>
      <c r="N119" s="125" t="s">
        <v>28</v>
      </c>
      <c r="O119" s="143">
        <v>46081</v>
      </c>
      <c r="P119" s="23" t="s">
        <v>6533</v>
      </c>
    </row>
    <row r="120" spans="1:16">
      <c r="A120" s="23" t="s">
        <v>15</v>
      </c>
      <c r="B120" s="23">
        <v>292</v>
      </c>
      <c r="C120" s="125" t="s">
        <v>7032</v>
      </c>
      <c r="D120" s="143">
        <v>45009</v>
      </c>
      <c r="E120" s="23" t="s">
        <v>1908</v>
      </c>
      <c r="F120" s="23" t="s">
        <v>10</v>
      </c>
      <c r="G120" s="23" t="s">
        <v>1907</v>
      </c>
      <c r="H120" s="23" t="s">
        <v>10</v>
      </c>
      <c r="I120" s="23" t="s">
        <v>11</v>
      </c>
      <c r="J120" s="23">
        <v>3.4</v>
      </c>
      <c r="K120" s="23" t="s">
        <v>12</v>
      </c>
      <c r="L120" s="23" t="s">
        <v>19</v>
      </c>
      <c r="M120" s="23" t="s">
        <v>21</v>
      </c>
      <c r="N120" s="125" t="s">
        <v>28</v>
      </c>
      <c r="O120" s="143">
        <v>46111</v>
      </c>
      <c r="P120" s="23" t="s">
        <v>6608</v>
      </c>
    </row>
    <row r="121" spans="1:16">
      <c r="A121" s="23" t="s">
        <v>15</v>
      </c>
      <c r="B121" s="23">
        <v>291</v>
      </c>
      <c r="C121" s="125" t="s">
        <v>7034</v>
      </c>
      <c r="D121" s="143">
        <v>45009</v>
      </c>
      <c r="E121" s="23" t="s">
        <v>1905</v>
      </c>
      <c r="F121" s="23" t="s">
        <v>10</v>
      </c>
      <c r="G121" s="23" t="s">
        <v>282</v>
      </c>
      <c r="H121" s="23" t="s">
        <v>10</v>
      </c>
      <c r="I121" s="23" t="s">
        <v>11</v>
      </c>
      <c r="J121" s="23">
        <v>3</v>
      </c>
      <c r="K121" s="23" t="s">
        <v>12</v>
      </c>
      <c r="L121" s="23" t="s">
        <v>49</v>
      </c>
      <c r="M121" s="23" t="s">
        <v>21</v>
      </c>
      <c r="N121" s="125" t="s">
        <v>50</v>
      </c>
      <c r="O121" s="143">
        <v>46111</v>
      </c>
      <c r="P121" s="23" t="s">
        <v>6606</v>
      </c>
    </row>
    <row r="122" spans="1:16">
      <c r="A122" s="23" t="s">
        <v>15</v>
      </c>
      <c r="B122" s="23">
        <v>290</v>
      </c>
      <c r="C122" s="125" t="s">
        <v>7035</v>
      </c>
      <c r="D122" s="143">
        <v>45009</v>
      </c>
      <c r="E122" s="23" t="s">
        <v>2797</v>
      </c>
      <c r="F122" s="23" t="s">
        <v>10</v>
      </c>
      <c r="G122" s="23" t="s">
        <v>1904</v>
      </c>
      <c r="H122" s="23" t="s">
        <v>10</v>
      </c>
      <c r="I122" s="23" t="s">
        <v>11</v>
      </c>
      <c r="J122" s="23">
        <v>4.0999999999999996</v>
      </c>
      <c r="K122" s="23" t="s">
        <v>12</v>
      </c>
      <c r="L122" s="23" t="s">
        <v>108</v>
      </c>
      <c r="M122" s="23" t="s">
        <v>21</v>
      </c>
      <c r="N122" s="125" t="s">
        <v>48</v>
      </c>
      <c r="O122" s="143">
        <v>46111</v>
      </c>
      <c r="P122" s="23" t="s">
        <v>6607</v>
      </c>
    </row>
    <row r="123" spans="1:16">
      <c r="A123" s="23" t="s">
        <v>15</v>
      </c>
      <c r="B123" s="23">
        <v>289</v>
      </c>
      <c r="C123" s="125" t="s">
        <v>7037</v>
      </c>
      <c r="D123" s="143">
        <v>45002</v>
      </c>
      <c r="E123" s="23" t="s">
        <v>2799</v>
      </c>
      <c r="F123" s="23" t="s">
        <v>10</v>
      </c>
      <c r="G123" s="23" t="s">
        <v>1926</v>
      </c>
      <c r="H123" s="23" t="s">
        <v>10</v>
      </c>
      <c r="I123" s="23" t="s">
        <v>11</v>
      </c>
      <c r="J123" s="23">
        <v>5</v>
      </c>
      <c r="K123" s="23" t="s">
        <v>12</v>
      </c>
      <c r="L123" s="23" t="s">
        <v>49</v>
      </c>
      <c r="M123" s="23" t="s">
        <v>21</v>
      </c>
      <c r="N123" s="125" t="s">
        <v>26</v>
      </c>
      <c r="O123" s="143">
        <v>46105</v>
      </c>
      <c r="P123" s="23" t="s">
        <v>6605</v>
      </c>
    </row>
    <row r="124" spans="1:16">
      <c r="A124" s="23" t="s">
        <v>15</v>
      </c>
      <c r="B124" s="23">
        <v>288</v>
      </c>
      <c r="C124" s="125" t="s">
        <v>7039</v>
      </c>
      <c r="D124" s="143">
        <v>45002</v>
      </c>
      <c r="E124" s="23" t="s">
        <v>1827</v>
      </c>
      <c r="F124" s="23" t="s">
        <v>10</v>
      </c>
      <c r="G124" s="23" t="s">
        <v>1921</v>
      </c>
      <c r="H124" s="23" t="s">
        <v>10</v>
      </c>
      <c r="I124" s="23" t="s">
        <v>11</v>
      </c>
      <c r="J124" s="23">
        <v>2.2999999999999998</v>
      </c>
      <c r="K124" s="23" t="s">
        <v>12</v>
      </c>
      <c r="L124" s="23" t="s">
        <v>36</v>
      </c>
      <c r="M124" s="23" t="s">
        <v>21</v>
      </c>
      <c r="N124" s="125" t="s">
        <v>26</v>
      </c>
      <c r="O124" s="143">
        <v>46103</v>
      </c>
      <c r="P124" s="23" t="s">
        <v>6602</v>
      </c>
    </row>
    <row r="125" spans="1:16">
      <c r="A125" s="23" t="s">
        <v>1599</v>
      </c>
      <c r="B125" s="23">
        <v>287</v>
      </c>
      <c r="C125" s="125" t="s">
        <v>100</v>
      </c>
      <c r="D125" s="143">
        <v>45002</v>
      </c>
      <c r="E125" s="23" t="s">
        <v>1920</v>
      </c>
      <c r="F125" s="23" t="s">
        <v>10</v>
      </c>
      <c r="G125" s="23" t="s">
        <v>3482</v>
      </c>
      <c r="H125" s="23" t="s">
        <v>10</v>
      </c>
      <c r="I125" s="23" t="s">
        <v>11</v>
      </c>
      <c r="J125" s="23">
        <v>1</v>
      </c>
      <c r="K125" s="23" t="s">
        <v>12</v>
      </c>
      <c r="L125" s="23" t="s">
        <v>27</v>
      </c>
      <c r="M125" s="23" t="s">
        <v>21</v>
      </c>
      <c r="N125" s="125" t="s">
        <v>101</v>
      </c>
      <c r="O125" s="143">
        <v>46105</v>
      </c>
      <c r="P125" s="23" t="s">
        <v>6604</v>
      </c>
    </row>
    <row r="126" spans="1:16">
      <c r="A126" s="23" t="s">
        <v>15</v>
      </c>
      <c r="B126" s="23">
        <v>286</v>
      </c>
      <c r="C126" s="125" t="s">
        <v>7040</v>
      </c>
      <c r="D126" s="143">
        <v>45001</v>
      </c>
      <c r="E126" s="23" t="s">
        <v>1934</v>
      </c>
      <c r="F126" s="23" t="s">
        <v>10</v>
      </c>
      <c r="G126" s="23" t="s">
        <v>282</v>
      </c>
      <c r="H126" s="23" t="s">
        <v>10</v>
      </c>
      <c r="I126" s="23" t="s">
        <v>11</v>
      </c>
      <c r="J126" s="23">
        <v>11.7</v>
      </c>
      <c r="K126" s="23" t="s">
        <v>12</v>
      </c>
      <c r="L126" s="23" t="s">
        <v>49</v>
      </c>
      <c r="M126" s="23" t="s">
        <v>21</v>
      </c>
      <c r="N126" s="125" t="s">
        <v>26</v>
      </c>
      <c r="O126" s="143">
        <v>46104</v>
      </c>
      <c r="P126" s="23" t="s">
        <v>6603</v>
      </c>
    </row>
    <row r="127" spans="1:16">
      <c r="A127" s="23" t="s">
        <v>15</v>
      </c>
      <c r="B127" s="23">
        <v>285</v>
      </c>
      <c r="C127" s="125" t="s">
        <v>7041</v>
      </c>
      <c r="D127" s="143">
        <v>45001</v>
      </c>
      <c r="E127" s="23" t="s">
        <v>1932</v>
      </c>
      <c r="F127" s="23" t="s">
        <v>10</v>
      </c>
      <c r="G127" s="23" t="s">
        <v>1931</v>
      </c>
      <c r="H127" s="23" t="s">
        <v>10</v>
      </c>
      <c r="I127" s="23" t="s">
        <v>98</v>
      </c>
      <c r="J127" s="23">
        <v>0.47</v>
      </c>
      <c r="K127" s="23" t="s">
        <v>12</v>
      </c>
      <c r="L127" s="23" t="s">
        <v>727</v>
      </c>
      <c r="M127" s="23" t="s">
        <v>70</v>
      </c>
      <c r="N127" s="125" t="s">
        <v>56</v>
      </c>
      <c r="O127" s="143">
        <v>46102</v>
      </c>
      <c r="P127" s="23" t="s">
        <v>6601</v>
      </c>
    </row>
    <row r="128" spans="1:16">
      <c r="A128" s="23" t="s">
        <v>15</v>
      </c>
      <c r="B128" s="23">
        <v>284</v>
      </c>
      <c r="C128" s="125" t="s">
        <v>7045</v>
      </c>
      <c r="D128" s="143">
        <v>45000</v>
      </c>
      <c r="E128" s="23" t="s">
        <v>1936</v>
      </c>
      <c r="F128" s="23" t="s">
        <v>10</v>
      </c>
      <c r="G128" s="23" t="s">
        <v>344</v>
      </c>
      <c r="H128" s="23" t="s">
        <v>10</v>
      </c>
      <c r="I128" s="23" t="s">
        <v>11</v>
      </c>
      <c r="J128" s="23">
        <v>2.78</v>
      </c>
      <c r="K128" s="23" t="s">
        <v>12</v>
      </c>
      <c r="L128" s="23" t="s">
        <v>64</v>
      </c>
      <c r="M128" s="23" t="s">
        <v>21</v>
      </c>
      <c r="N128" s="125" t="s">
        <v>22</v>
      </c>
      <c r="O128" s="143">
        <v>46101</v>
      </c>
      <c r="P128" s="23" t="s">
        <v>6590</v>
      </c>
    </row>
    <row r="129" spans="1:16">
      <c r="A129" s="23" t="s">
        <v>15</v>
      </c>
      <c r="B129" s="23">
        <v>283</v>
      </c>
      <c r="C129" s="125" t="s">
        <v>7047</v>
      </c>
      <c r="D129" s="143">
        <v>44999</v>
      </c>
      <c r="E129" s="23" t="s">
        <v>1937</v>
      </c>
      <c r="F129" s="23" t="s">
        <v>10</v>
      </c>
      <c r="G129" s="23" t="s">
        <v>1939</v>
      </c>
      <c r="H129" s="23" t="s">
        <v>10</v>
      </c>
      <c r="I129" s="23" t="s">
        <v>11</v>
      </c>
      <c r="J129" s="23">
        <v>0.94</v>
      </c>
      <c r="K129" s="23" t="s">
        <v>12</v>
      </c>
      <c r="L129" s="23" t="s">
        <v>13</v>
      </c>
      <c r="M129" s="23" t="s">
        <v>21</v>
      </c>
      <c r="N129" s="125" t="s">
        <v>103</v>
      </c>
      <c r="O129" s="143">
        <v>46102</v>
      </c>
      <c r="P129" s="23" t="s">
        <v>6600</v>
      </c>
    </row>
    <row r="130" spans="1:16">
      <c r="A130" s="23" t="s">
        <v>15</v>
      </c>
      <c r="B130" s="23">
        <v>282</v>
      </c>
      <c r="C130" s="125" t="s">
        <v>7048</v>
      </c>
      <c r="D130" s="143">
        <v>44999</v>
      </c>
      <c r="E130" s="23" t="s">
        <v>1937</v>
      </c>
      <c r="F130" s="23" t="s">
        <v>10</v>
      </c>
      <c r="G130" s="23" t="s">
        <v>353</v>
      </c>
      <c r="H130" s="23" t="s">
        <v>10</v>
      </c>
      <c r="I130" s="23" t="s">
        <v>11</v>
      </c>
      <c r="J130" s="23">
        <v>3.4</v>
      </c>
      <c r="K130" s="23" t="s">
        <v>12</v>
      </c>
      <c r="L130" s="23" t="s">
        <v>19</v>
      </c>
      <c r="M130" s="23" t="s">
        <v>21</v>
      </c>
      <c r="N130" s="125" t="s">
        <v>103</v>
      </c>
      <c r="O130" s="143">
        <v>46102</v>
      </c>
      <c r="P130" s="23" t="s">
        <v>6600</v>
      </c>
    </row>
    <row r="131" spans="1:16">
      <c r="A131" s="23" t="s">
        <v>15</v>
      </c>
      <c r="B131" s="23">
        <v>281</v>
      </c>
      <c r="C131" s="125" t="s">
        <v>7050</v>
      </c>
      <c r="D131" s="143">
        <v>44998</v>
      </c>
      <c r="E131" s="23" t="s">
        <v>1940</v>
      </c>
      <c r="F131" s="23" t="s">
        <v>10</v>
      </c>
      <c r="G131" s="23" t="s">
        <v>1926</v>
      </c>
      <c r="H131" s="23" t="s">
        <v>10</v>
      </c>
      <c r="I131" s="23" t="s">
        <v>11</v>
      </c>
      <c r="J131" s="23">
        <v>6.8</v>
      </c>
      <c r="K131" s="23" t="s">
        <v>12</v>
      </c>
      <c r="L131" s="23" t="s">
        <v>49</v>
      </c>
      <c r="M131" s="23" t="s">
        <v>21</v>
      </c>
      <c r="N131" s="125" t="s">
        <v>26</v>
      </c>
      <c r="O131" s="143">
        <v>46101</v>
      </c>
      <c r="P131" s="23" t="s">
        <v>6599</v>
      </c>
    </row>
    <row r="132" spans="1:16">
      <c r="A132" s="23" t="s">
        <v>1599</v>
      </c>
      <c r="B132" s="23">
        <v>280</v>
      </c>
      <c r="C132" s="125" t="s">
        <v>18</v>
      </c>
      <c r="D132" s="143">
        <v>44993</v>
      </c>
      <c r="E132" s="23" t="s">
        <v>1944</v>
      </c>
      <c r="F132" s="23" t="s">
        <v>10</v>
      </c>
      <c r="G132" s="23" t="s">
        <v>205</v>
      </c>
      <c r="H132" s="23" t="s">
        <v>10</v>
      </c>
      <c r="I132" s="23" t="s">
        <v>11</v>
      </c>
      <c r="J132" s="23">
        <v>8.75</v>
      </c>
      <c r="K132" s="23" t="s">
        <v>12</v>
      </c>
      <c r="L132" s="23" t="s">
        <v>19</v>
      </c>
      <c r="M132" s="23" t="s">
        <v>21</v>
      </c>
      <c r="N132" s="125" t="s">
        <v>22</v>
      </c>
      <c r="O132" s="143">
        <v>46094</v>
      </c>
      <c r="P132" s="23" t="s">
        <v>6565</v>
      </c>
    </row>
    <row r="133" spans="1:16">
      <c r="A133" s="23" t="s">
        <v>15</v>
      </c>
      <c r="B133" s="23">
        <v>279</v>
      </c>
      <c r="C133" s="125" t="s">
        <v>7051</v>
      </c>
      <c r="D133" s="143">
        <v>44993</v>
      </c>
      <c r="E133" s="23" t="s">
        <v>1941</v>
      </c>
      <c r="F133" s="23" t="s">
        <v>10</v>
      </c>
      <c r="G133" s="23" t="s">
        <v>336</v>
      </c>
      <c r="H133" s="23" t="s">
        <v>10</v>
      </c>
      <c r="I133" s="23" t="s">
        <v>90</v>
      </c>
      <c r="J133" s="23">
        <v>0.24</v>
      </c>
      <c r="K133" s="23" t="s">
        <v>12</v>
      </c>
      <c r="L133" s="23" t="s">
        <v>13</v>
      </c>
      <c r="M133" s="23" t="s">
        <v>21</v>
      </c>
      <c r="N133" s="125" t="s">
        <v>17</v>
      </c>
      <c r="O133" s="143">
        <v>46095</v>
      </c>
      <c r="P133" s="23" t="s">
        <v>6579</v>
      </c>
    </row>
    <row r="134" spans="1:16">
      <c r="A134" s="23" t="s">
        <v>15</v>
      </c>
      <c r="B134" s="23">
        <v>278</v>
      </c>
      <c r="C134" s="125" t="s">
        <v>7053</v>
      </c>
      <c r="D134" s="143">
        <v>44992</v>
      </c>
      <c r="E134" s="23" t="s">
        <v>1945</v>
      </c>
      <c r="F134" s="23" t="s">
        <v>10</v>
      </c>
      <c r="G134" s="23" t="s">
        <v>1892</v>
      </c>
      <c r="H134" s="23" t="s">
        <v>10</v>
      </c>
      <c r="I134" s="23" t="s">
        <v>11</v>
      </c>
      <c r="J134" s="23">
        <v>2.0499999999999998</v>
      </c>
      <c r="K134" s="23" t="s">
        <v>12</v>
      </c>
      <c r="L134" s="23" t="s">
        <v>27</v>
      </c>
      <c r="M134" s="23" t="s">
        <v>21</v>
      </c>
      <c r="N134" s="125" t="s">
        <v>28</v>
      </c>
      <c r="O134" s="143">
        <v>46090</v>
      </c>
      <c r="P134" s="23" t="s">
        <v>6598</v>
      </c>
    </row>
    <row r="135" spans="1:16">
      <c r="A135" s="23" t="s">
        <v>15</v>
      </c>
      <c r="B135" s="23">
        <v>277</v>
      </c>
      <c r="C135" s="125" t="s">
        <v>7057</v>
      </c>
      <c r="D135" s="143">
        <v>44985</v>
      </c>
      <c r="E135" s="23" t="s">
        <v>1953</v>
      </c>
      <c r="F135" s="23" t="s">
        <v>10</v>
      </c>
      <c r="G135" s="23" t="s">
        <v>1952</v>
      </c>
      <c r="H135" s="23" t="s">
        <v>10</v>
      </c>
      <c r="I135" s="23" t="s">
        <v>11</v>
      </c>
      <c r="J135" s="23">
        <v>2.65</v>
      </c>
      <c r="K135" s="23" t="s">
        <v>12</v>
      </c>
      <c r="L135" s="23" t="s">
        <v>34</v>
      </c>
      <c r="M135" s="23" t="s">
        <v>21</v>
      </c>
      <c r="N135" s="125" t="s">
        <v>33</v>
      </c>
      <c r="O135" s="143">
        <v>46088</v>
      </c>
      <c r="P135" s="23" t="s">
        <v>6597</v>
      </c>
    </row>
    <row r="136" spans="1:16">
      <c r="A136" s="23" t="s">
        <v>15</v>
      </c>
      <c r="B136" s="23">
        <v>276</v>
      </c>
      <c r="C136" s="125" t="s">
        <v>7059</v>
      </c>
      <c r="D136" s="143">
        <v>44984</v>
      </c>
      <c r="E136" s="23" t="s">
        <v>7484</v>
      </c>
      <c r="F136" s="23" t="s">
        <v>10</v>
      </c>
      <c r="G136" s="23" t="s">
        <v>282</v>
      </c>
      <c r="H136" s="23" t="s">
        <v>10</v>
      </c>
      <c r="I136" s="23" t="s">
        <v>11</v>
      </c>
      <c r="J136" s="23">
        <v>4.2</v>
      </c>
      <c r="K136" s="23" t="s">
        <v>12</v>
      </c>
      <c r="L136" s="23" t="s">
        <v>19</v>
      </c>
      <c r="M136" s="23" t="s">
        <v>21</v>
      </c>
      <c r="N136" s="125" t="s">
        <v>26</v>
      </c>
      <c r="O136" s="143">
        <v>46083</v>
      </c>
      <c r="P136" s="23" t="s">
        <v>6571</v>
      </c>
    </row>
    <row r="137" spans="1:16">
      <c r="A137" s="23" t="s">
        <v>15</v>
      </c>
      <c r="B137" s="23">
        <v>275</v>
      </c>
      <c r="C137" s="125" t="s">
        <v>7061</v>
      </c>
      <c r="D137" s="143">
        <v>44982</v>
      </c>
      <c r="E137" s="23" t="s">
        <v>1954</v>
      </c>
      <c r="F137" s="23" t="s">
        <v>10</v>
      </c>
      <c r="G137" s="23" t="s">
        <v>205</v>
      </c>
      <c r="H137" s="23" t="s">
        <v>10</v>
      </c>
      <c r="I137" s="23" t="s">
        <v>98</v>
      </c>
      <c r="J137" s="23">
        <v>0.125</v>
      </c>
      <c r="K137" s="23" t="s">
        <v>12</v>
      </c>
      <c r="L137" s="23" t="s">
        <v>727</v>
      </c>
      <c r="M137" s="23" t="s">
        <v>21</v>
      </c>
      <c r="N137" s="125" t="s">
        <v>129</v>
      </c>
      <c r="O137" s="143">
        <v>46082</v>
      </c>
      <c r="P137" s="23" t="s">
        <v>6595</v>
      </c>
    </row>
    <row r="138" spans="1:16">
      <c r="A138" s="23" t="s">
        <v>15</v>
      </c>
      <c r="B138" s="23">
        <v>274</v>
      </c>
      <c r="C138" s="125" t="s">
        <v>7062</v>
      </c>
      <c r="D138" s="143">
        <v>44981</v>
      </c>
      <c r="E138" s="23" t="s">
        <v>2792</v>
      </c>
      <c r="F138" s="23" t="s">
        <v>10</v>
      </c>
      <c r="G138" s="23" t="s">
        <v>1957</v>
      </c>
      <c r="H138" s="23" t="s">
        <v>10</v>
      </c>
      <c r="I138" s="23" t="s">
        <v>11</v>
      </c>
      <c r="J138" s="23">
        <v>11</v>
      </c>
      <c r="K138" s="23" t="s">
        <v>12</v>
      </c>
      <c r="L138" s="23" t="s">
        <v>13</v>
      </c>
      <c r="M138" s="23" t="s">
        <v>21</v>
      </c>
      <c r="N138" s="125" t="s">
        <v>37</v>
      </c>
      <c r="O138" s="143">
        <v>46084</v>
      </c>
      <c r="P138" s="23" t="s">
        <v>6412</v>
      </c>
    </row>
    <row r="139" spans="1:16">
      <c r="A139" s="23" t="s">
        <v>15</v>
      </c>
      <c r="B139" s="23">
        <v>273</v>
      </c>
      <c r="C139" s="125" t="s">
        <v>7063</v>
      </c>
      <c r="D139" s="143">
        <v>44981</v>
      </c>
      <c r="E139" s="23" t="s">
        <v>1880</v>
      </c>
      <c r="F139" s="23" t="s">
        <v>10</v>
      </c>
      <c r="G139" s="23" t="s">
        <v>336</v>
      </c>
      <c r="H139" s="23" t="s">
        <v>10</v>
      </c>
      <c r="I139" s="23" t="s">
        <v>90</v>
      </c>
      <c r="J139" s="23">
        <v>0.37</v>
      </c>
      <c r="K139" s="23" t="s">
        <v>12</v>
      </c>
      <c r="L139" s="23" t="s">
        <v>13</v>
      </c>
      <c r="M139" s="23" t="s">
        <v>21</v>
      </c>
      <c r="N139" s="125" t="s">
        <v>17</v>
      </c>
      <c r="O139" s="143">
        <v>46084</v>
      </c>
      <c r="P139" s="23" t="s">
        <v>6596</v>
      </c>
    </row>
    <row r="140" spans="1:16">
      <c r="A140" s="23" t="s">
        <v>15</v>
      </c>
      <c r="B140" s="23">
        <v>272</v>
      </c>
      <c r="C140" s="125" t="s">
        <v>7064</v>
      </c>
      <c r="D140" s="143">
        <v>44979</v>
      </c>
      <c r="E140" s="23" t="s">
        <v>1961</v>
      </c>
      <c r="F140" s="23" t="s">
        <v>10</v>
      </c>
      <c r="G140" s="23" t="s">
        <v>1926</v>
      </c>
      <c r="H140" s="23" t="s">
        <v>10</v>
      </c>
      <c r="I140" s="23" t="s">
        <v>11</v>
      </c>
      <c r="J140" s="23">
        <v>6.8</v>
      </c>
      <c r="K140" s="23" t="s">
        <v>12</v>
      </c>
      <c r="L140" s="23" t="s">
        <v>38</v>
      </c>
      <c r="M140" s="23" t="s">
        <v>21</v>
      </c>
      <c r="N140" s="125" t="s">
        <v>26</v>
      </c>
      <c r="O140" s="143">
        <v>46081</v>
      </c>
      <c r="P140" s="23" t="s">
        <v>6563</v>
      </c>
    </row>
    <row r="141" spans="1:16">
      <c r="A141" s="23" t="s">
        <v>15</v>
      </c>
      <c r="B141" s="23">
        <v>271</v>
      </c>
      <c r="C141" s="125" t="s">
        <v>7066</v>
      </c>
      <c r="D141" s="143">
        <v>44978</v>
      </c>
      <c r="E141" s="23" t="s">
        <v>247</v>
      </c>
      <c r="F141" s="23" t="s">
        <v>104</v>
      </c>
      <c r="G141" s="23" t="s">
        <v>1973</v>
      </c>
      <c r="H141" s="23" t="s">
        <v>10</v>
      </c>
      <c r="I141" s="23" t="s">
        <v>98</v>
      </c>
      <c r="J141" s="23">
        <v>0.62</v>
      </c>
      <c r="K141" s="23" t="s">
        <v>1713</v>
      </c>
      <c r="L141" s="23" t="s">
        <v>1970</v>
      </c>
      <c r="M141" s="23" t="s">
        <v>21</v>
      </c>
      <c r="N141" s="125" t="s">
        <v>28</v>
      </c>
      <c r="O141" s="143">
        <v>46046</v>
      </c>
      <c r="P141" s="23" t="s">
        <v>6587</v>
      </c>
    </row>
    <row r="142" spans="1:16">
      <c r="A142" s="23" t="s">
        <v>15</v>
      </c>
      <c r="B142" s="23">
        <v>270</v>
      </c>
      <c r="C142" s="125" t="s">
        <v>7068</v>
      </c>
      <c r="D142" s="143">
        <v>44978</v>
      </c>
      <c r="E142" s="23" t="s">
        <v>1965</v>
      </c>
      <c r="F142" s="23" t="s">
        <v>10</v>
      </c>
      <c r="G142" s="23" t="s">
        <v>1907</v>
      </c>
      <c r="H142" s="23" t="s">
        <v>10</v>
      </c>
      <c r="I142" s="23" t="s">
        <v>11</v>
      </c>
      <c r="J142" s="23">
        <v>2.1</v>
      </c>
      <c r="K142" s="23" t="s">
        <v>12</v>
      </c>
      <c r="L142" s="23" t="s">
        <v>19</v>
      </c>
      <c r="M142" s="23" t="s">
        <v>21</v>
      </c>
      <c r="N142" s="125" t="s">
        <v>26</v>
      </c>
      <c r="O142" s="143">
        <v>46081</v>
      </c>
      <c r="P142" s="23" t="s">
        <v>6493</v>
      </c>
    </row>
    <row r="143" spans="1:16">
      <c r="A143" s="23" t="s">
        <v>15</v>
      </c>
      <c r="B143" s="23">
        <v>269</v>
      </c>
      <c r="C143" s="125" t="s">
        <v>7071</v>
      </c>
      <c r="D143" s="143">
        <v>44977</v>
      </c>
      <c r="E143" s="23" t="s">
        <v>1975</v>
      </c>
      <c r="F143" s="23" t="s">
        <v>10</v>
      </c>
      <c r="G143" s="23" t="s">
        <v>1926</v>
      </c>
      <c r="H143" s="23" t="s">
        <v>10</v>
      </c>
      <c r="I143" s="23" t="s">
        <v>11</v>
      </c>
      <c r="J143" s="23">
        <v>3.5</v>
      </c>
      <c r="K143" s="23" t="s">
        <v>12</v>
      </c>
      <c r="L143" s="23" t="s">
        <v>34</v>
      </c>
      <c r="M143" s="23" t="s">
        <v>21</v>
      </c>
      <c r="N143" s="125" t="s">
        <v>26</v>
      </c>
      <c r="O143" s="143">
        <v>46080</v>
      </c>
      <c r="P143" s="23" t="s">
        <v>6594</v>
      </c>
    </row>
    <row r="144" spans="1:16">
      <c r="A144" s="23" t="s">
        <v>15</v>
      </c>
      <c r="B144" s="23">
        <v>268</v>
      </c>
      <c r="C144" s="125" t="s">
        <v>7073</v>
      </c>
      <c r="D144" s="143">
        <v>44973</v>
      </c>
      <c r="E144" s="23" t="s">
        <v>1804</v>
      </c>
      <c r="F144" s="23" t="s">
        <v>10</v>
      </c>
      <c r="G144" s="23" t="s">
        <v>336</v>
      </c>
      <c r="H144" s="23" t="s">
        <v>10</v>
      </c>
      <c r="I144" s="23" t="s">
        <v>90</v>
      </c>
      <c r="J144" s="23">
        <v>0.75</v>
      </c>
      <c r="K144" s="23" t="s">
        <v>12</v>
      </c>
      <c r="L144" s="23" t="s">
        <v>13</v>
      </c>
      <c r="M144" s="23" t="s">
        <v>70</v>
      </c>
      <c r="N144" s="125" t="s">
        <v>17</v>
      </c>
      <c r="O144" s="143">
        <v>46076</v>
      </c>
      <c r="P144" s="23" t="s">
        <v>6530</v>
      </c>
    </row>
    <row r="145" spans="1:16">
      <c r="A145" s="23" t="s">
        <v>1599</v>
      </c>
      <c r="B145" s="23">
        <v>267</v>
      </c>
      <c r="C145" s="125" t="s">
        <v>42</v>
      </c>
      <c r="D145" s="143">
        <v>44973</v>
      </c>
      <c r="E145" s="23" t="s">
        <v>1982</v>
      </c>
      <c r="F145" s="23" t="s">
        <v>10</v>
      </c>
      <c r="G145" s="23" t="s">
        <v>254</v>
      </c>
      <c r="H145" s="23" t="s">
        <v>10</v>
      </c>
      <c r="I145" s="23" t="s">
        <v>11</v>
      </c>
      <c r="J145" s="23">
        <v>6.4</v>
      </c>
      <c r="K145" s="23" t="s">
        <v>12</v>
      </c>
      <c r="L145" s="23" t="s">
        <v>43</v>
      </c>
      <c r="M145" s="23" t="s">
        <v>21</v>
      </c>
      <c r="N145" s="125" t="s">
        <v>45</v>
      </c>
      <c r="O145" s="143">
        <v>46076</v>
      </c>
      <c r="P145" s="23" t="s">
        <v>6593</v>
      </c>
    </row>
    <row r="146" spans="1:16">
      <c r="A146" s="23" t="s">
        <v>15</v>
      </c>
      <c r="B146" s="23">
        <v>266</v>
      </c>
      <c r="C146" s="125" t="s">
        <v>7074</v>
      </c>
      <c r="D146" s="143">
        <v>44973</v>
      </c>
      <c r="E146" s="23" t="s">
        <v>1976</v>
      </c>
      <c r="F146" s="23" t="s">
        <v>10</v>
      </c>
      <c r="G146" s="23" t="s">
        <v>1931</v>
      </c>
      <c r="H146" s="23" t="s">
        <v>10</v>
      </c>
      <c r="I146" s="23" t="s">
        <v>98</v>
      </c>
      <c r="J146" s="23">
        <v>0.47</v>
      </c>
      <c r="K146" s="23" t="s">
        <v>12</v>
      </c>
      <c r="L146" s="23" t="s">
        <v>727</v>
      </c>
      <c r="M146" s="23" t="s">
        <v>70</v>
      </c>
      <c r="N146" s="125" t="s">
        <v>56</v>
      </c>
      <c r="O146" s="143">
        <v>46074</v>
      </c>
      <c r="P146" s="23" t="s">
        <v>6591</v>
      </c>
    </row>
    <row r="147" spans="1:16">
      <c r="A147" s="23" t="s">
        <v>15</v>
      </c>
      <c r="B147" s="23">
        <v>265</v>
      </c>
      <c r="C147" s="125" t="s">
        <v>7075</v>
      </c>
      <c r="D147" s="143">
        <v>44973</v>
      </c>
      <c r="E147" s="23" t="s">
        <v>1976</v>
      </c>
      <c r="F147" s="23" t="s">
        <v>10</v>
      </c>
      <c r="G147" s="23" t="s">
        <v>276</v>
      </c>
      <c r="H147" s="23" t="s">
        <v>10</v>
      </c>
      <c r="I147" s="23" t="s">
        <v>98</v>
      </c>
      <c r="J147" s="23">
        <v>0.5</v>
      </c>
      <c r="K147" s="23" t="s">
        <v>12</v>
      </c>
      <c r="L147" s="23" t="s">
        <v>731</v>
      </c>
      <c r="M147" s="23" t="s">
        <v>70</v>
      </c>
      <c r="N147" s="125" t="s">
        <v>56</v>
      </c>
      <c r="O147" s="143">
        <v>46074</v>
      </c>
      <c r="P147" s="23" t="s">
        <v>6591</v>
      </c>
    </row>
    <row r="148" spans="1:16">
      <c r="A148" s="23" t="s">
        <v>15</v>
      </c>
      <c r="B148" s="23">
        <v>264</v>
      </c>
      <c r="C148" s="125" t="s">
        <v>7076</v>
      </c>
      <c r="D148" s="143">
        <v>44972</v>
      </c>
      <c r="E148" s="23" t="s">
        <v>1936</v>
      </c>
      <c r="F148" s="23" t="s">
        <v>10</v>
      </c>
      <c r="G148" s="23" t="s">
        <v>5149</v>
      </c>
      <c r="H148" s="23" t="s">
        <v>10</v>
      </c>
      <c r="I148" s="23" t="s">
        <v>11</v>
      </c>
      <c r="J148" s="23">
        <v>2.58</v>
      </c>
      <c r="K148" s="23" t="s">
        <v>12</v>
      </c>
      <c r="L148" s="23" t="s">
        <v>46</v>
      </c>
      <c r="M148" s="23" t="s">
        <v>21</v>
      </c>
      <c r="N148" s="125" t="s">
        <v>22</v>
      </c>
      <c r="O148" s="143">
        <v>46073</v>
      </c>
      <c r="P148" s="23" t="s">
        <v>6590</v>
      </c>
    </row>
    <row r="149" spans="1:16">
      <c r="A149" s="23" t="s">
        <v>15</v>
      </c>
      <c r="B149" s="23">
        <v>263</v>
      </c>
      <c r="C149" s="125" t="s">
        <v>7077</v>
      </c>
      <c r="D149" s="143">
        <v>44971</v>
      </c>
      <c r="E149" s="23" t="s">
        <v>1985</v>
      </c>
      <c r="F149" s="23" t="s">
        <v>10</v>
      </c>
      <c r="G149" s="23" t="s">
        <v>1904</v>
      </c>
      <c r="H149" s="23" t="s">
        <v>10</v>
      </c>
      <c r="I149" s="23" t="s">
        <v>11</v>
      </c>
      <c r="J149" s="23">
        <v>5.78</v>
      </c>
      <c r="K149" s="23" t="s">
        <v>1713</v>
      </c>
      <c r="L149" s="23" t="s">
        <v>47</v>
      </c>
      <c r="M149" s="23" t="s">
        <v>21</v>
      </c>
      <c r="N149" s="125" t="s">
        <v>48</v>
      </c>
      <c r="O149" s="143">
        <v>46043</v>
      </c>
      <c r="P149" s="23" t="s">
        <v>6586</v>
      </c>
    </row>
    <row r="150" spans="1:16">
      <c r="A150" s="23" t="s">
        <v>15</v>
      </c>
      <c r="B150" s="23">
        <v>262</v>
      </c>
      <c r="C150" s="125" t="s">
        <v>7078</v>
      </c>
      <c r="D150" s="143">
        <v>44971</v>
      </c>
      <c r="E150" s="23" t="s">
        <v>1984</v>
      </c>
      <c r="F150" s="23" t="s">
        <v>10</v>
      </c>
      <c r="G150" s="23" t="s">
        <v>282</v>
      </c>
      <c r="H150" s="23" t="s">
        <v>10</v>
      </c>
      <c r="I150" s="23" t="s">
        <v>11</v>
      </c>
      <c r="J150" s="23">
        <v>3.45</v>
      </c>
      <c r="K150" s="23" t="s">
        <v>12</v>
      </c>
      <c r="L150" s="23" t="s">
        <v>49</v>
      </c>
      <c r="M150" s="23" t="s">
        <v>21</v>
      </c>
      <c r="N150" s="125" t="s">
        <v>50</v>
      </c>
      <c r="O150" s="143">
        <v>46074</v>
      </c>
      <c r="P150" s="23" t="s">
        <v>6592</v>
      </c>
    </row>
    <row r="151" spans="1:16">
      <c r="A151" s="23" t="s">
        <v>15</v>
      </c>
      <c r="B151" s="23">
        <v>261</v>
      </c>
      <c r="C151" s="125" t="s">
        <v>7079</v>
      </c>
      <c r="D151" s="143">
        <v>44970</v>
      </c>
      <c r="E151" s="23" t="s">
        <v>1986</v>
      </c>
      <c r="F151" s="23" t="s">
        <v>10</v>
      </c>
      <c r="G151" s="23" t="s">
        <v>1892</v>
      </c>
      <c r="H151" s="23" t="s">
        <v>10</v>
      </c>
      <c r="I151" s="23" t="s">
        <v>11</v>
      </c>
      <c r="J151" s="23">
        <v>1.25</v>
      </c>
      <c r="K151" s="23" t="s">
        <v>12</v>
      </c>
      <c r="L151" s="23" t="s">
        <v>31</v>
      </c>
      <c r="M151" s="23" t="s">
        <v>21</v>
      </c>
      <c r="N151" s="125" t="s">
        <v>28</v>
      </c>
      <c r="O151" s="143">
        <v>46067</v>
      </c>
      <c r="P151" s="23" t="s">
        <v>6589</v>
      </c>
    </row>
    <row r="152" spans="1:16">
      <c r="A152" s="23" t="s">
        <v>15</v>
      </c>
      <c r="B152" s="23">
        <v>260</v>
      </c>
      <c r="C152" s="125" t="s">
        <v>7081</v>
      </c>
      <c r="D152" s="143">
        <v>44944</v>
      </c>
      <c r="E152" s="23" t="s">
        <v>1995</v>
      </c>
      <c r="F152" s="23" t="s">
        <v>10</v>
      </c>
      <c r="G152" s="23" t="s">
        <v>1994</v>
      </c>
      <c r="H152" s="23" t="s">
        <v>10</v>
      </c>
      <c r="I152" s="23" t="s">
        <v>11</v>
      </c>
      <c r="J152" s="23">
        <v>2.2000000000000002</v>
      </c>
      <c r="K152" s="23" t="s">
        <v>12</v>
      </c>
      <c r="L152" s="23" t="s">
        <v>57</v>
      </c>
      <c r="M152" s="23" t="s">
        <v>21</v>
      </c>
      <c r="N152" s="125" t="s">
        <v>33</v>
      </c>
      <c r="O152" s="143">
        <v>46055</v>
      </c>
      <c r="P152" s="23" t="s">
        <v>6588</v>
      </c>
    </row>
    <row r="153" spans="1:16">
      <c r="A153" s="23" t="s">
        <v>15</v>
      </c>
      <c r="B153" s="23">
        <v>259</v>
      </c>
      <c r="C153" s="125" t="s">
        <v>7084</v>
      </c>
      <c r="D153" s="143">
        <v>44939</v>
      </c>
      <c r="E153" s="23" t="s">
        <v>1900</v>
      </c>
      <c r="F153" s="23" t="s">
        <v>10</v>
      </c>
      <c r="G153" s="23" t="s">
        <v>344</v>
      </c>
      <c r="H153" s="23" t="s">
        <v>10</v>
      </c>
      <c r="I153" s="23" t="s">
        <v>11</v>
      </c>
      <c r="J153" s="23">
        <v>10.65</v>
      </c>
      <c r="K153" s="23" t="s">
        <v>12</v>
      </c>
      <c r="L153" s="23" t="s">
        <v>13</v>
      </c>
      <c r="M153" s="23" t="s">
        <v>21</v>
      </c>
      <c r="N153" s="125" t="s">
        <v>22</v>
      </c>
      <c r="O153" s="143">
        <v>46041</v>
      </c>
      <c r="P153" s="23" t="s">
        <v>6584</v>
      </c>
    </row>
    <row r="154" spans="1:16">
      <c r="A154" s="23" t="s">
        <v>15</v>
      </c>
      <c r="B154" s="23">
        <v>258</v>
      </c>
      <c r="C154" s="125" t="s">
        <v>7085</v>
      </c>
      <c r="D154" s="143">
        <v>44939</v>
      </c>
      <c r="E154" s="23" t="s">
        <v>2792</v>
      </c>
      <c r="F154" s="23" t="s">
        <v>10</v>
      </c>
      <c r="G154" s="23" t="s">
        <v>1952</v>
      </c>
      <c r="H154" s="23" t="s">
        <v>10</v>
      </c>
      <c r="I154" s="23" t="s">
        <v>98</v>
      </c>
      <c r="J154" s="23">
        <v>0.5</v>
      </c>
      <c r="K154" s="23" t="s">
        <v>12</v>
      </c>
      <c r="L154" s="23" t="s">
        <v>309</v>
      </c>
      <c r="M154" s="23" t="s">
        <v>21</v>
      </c>
      <c r="N154" s="125" t="s">
        <v>37</v>
      </c>
      <c r="O154" s="143">
        <v>46052</v>
      </c>
      <c r="P154" s="23" t="s">
        <v>6412</v>
      </c>
    </row>
    <row r="155" spans="1:16">
      <c r="A155" s="23" t="s">
        <v>15</v>
      </c>
      <c r="B155" s="23">
        <v>257</v>
      </c>
      <c r="C155" s="125" t="s">
        <v>7086</v>
      </c>
      <c r="D155" s="143">
        <v>44939</v>
      </c>
      <c r="E155" s="23" t="s">
        <v>2000</v>
      </c>
      <c r="F155" s="23" t="s">
        <v>10</v>
      </c>
      <c r="G155" s="23" t="s">
        <v>1921</v>
      </c>
      <c r="H155" s="23" t="s">
        <v>10</v>
      </c>
      <c r="I155" s="23" t="s">
        <v>11</v>
      </c>
      <c r="J155" s="23">
        <v>1</v>
      </c>
      <c r="K155" s="23" t="s">
        <v>12</v>
      </c>
      <c r="L155" s="23" t="s">
        <v>24</v>
      </c>
      <c r="M155" s="23" t="s">
        <v>21</v>
      </c>
      <c r="N155" s="125" t="s">
        <v>26</v>
      </c>
      <c r="O155" s="143">
        <v>46040</v>
      </c>
      <c r="P155" s="23" t="s">
        <v>6553</v>
      </c>
    </row>
    <row r="156" spans="1:16">
      <c r="A156" s="23" t="s">
        <v>15</v>
      </c>
      <c r="B156" s="23">
        <v>256</v>
      </c>
      <c r="C156" s="125" t="s">
        <v>7087</v>
      </c>
      <c r="D156" s="143">
        <v>44939</v>
      </c>
      <c r="E156" s="23" t="s">
        <v>2000</v>
      </c>
      <c r="F156" s="23" t="s">
        <v>10</v>
      </c>
      <c r="G156" s="23" t="s">
        <v>282</v>
      </c>
      <c r="H156" s="23" t="s">
        <v>10</v>
      </c>
      <c r="I156" s="23" t="s">
        <v>11</v>
      </c>
      <c r="J156" s="23">
        <v>5.08</v>
      </c>
      <c r="K156" s="23" t="s">
        <v>12</v>
      </c>
      <c r="L156" s="23" t="s">
        <v>59</v>
      </c>
      <c r="M156" s="23" t="s">
        <v>21</v>
      </c>
      <c r="N156" s="125" t="s">
        <v>26</v>
      </c>
      <c r="O156" s="143">
        <v>46040</v>
      </c>
      <c r="P156" s="23" t="s">
        <v>6553</v>
      </c>
    </row>
    <row r="157" spans="1:16">
      <c r="A157" s="23" t="s">
        <v>15</v>
      </c>
      <c r="B157" s="23">
        <v>255</v>
      </c>
      <c r="C157" s="125" t="s">
        <v>7089</v>
      </c>
      <c r="D157" s="143">
        <v>44938</v>
      </c>
      <c r="E157" s="23" t="s">
        <v>1934</v>
      </c>
      <c r="F157" s="23" t="s">
        <v>10</v>
      </c>
      <c r="G157" s="23" t="s">
        <v>1926</v>
      </c>
      <c r="H157" s="23" t="s">
        <v>10</v>
      </c>
      <c r="I157" s="23" t="s">
        <v>11</v>
      </c>
      <c r="J157" s="23">
        <v>2.2999999999999998</v>
      </c>
      <c r="K157" s="23" t="s">
        <v>12</v>
      </c>
      <c r="L157" s="23" t="s">
        <v>34</v>
      </c>
      <c r="M157" s="23" t="s">
        <v>21</v>
      </c>
      <c r="N157" s="125" t="s">
        <v>26</v>
      </c>
      <c r="O157" s="143">
        <v>46041</v>
      </c>
      <c r="P157" s="23" t="s">
        <v>6585</v>
      </c>
    </row>
    <row r="158" spans="1:16">
      <c r="A158" s="23" t="s">
        <v>15</v>
      </c>
      <c r="B158" s="23">
        <v>254</v>
      </c>
      <c r="C158" s="125" t="s">
        <v>7091</v>
      </c>
      <c r="D158" s="143">
        <v>44938</v>
      </c>
      <c r="E158" s="23" t="s">
        <v>1999</v>
      </c>
      <c r="F158" s="23" t="s">
        <v>10</v>
      </c>
      <c r="G158" s="23" t="s">
        <v>2003</v>
      </c>
      <c r="H158" s="23" t="s">
        <v>10</v>
      </c>
      <c r="I158" s="23" t="s">
        <v>98</v>
      </c>
      <c r="J158" s="23">
        <v>0.31</v>
      </c>
      <c r="K158" s="23" t="s">
        <v>12</v>
      </c>
      <c r="L158" s="23" t="s">
        <v>727</v>
      </c>
      <c r="M158" s="23" t="s">
        <v>70</v>
      </c>
      <c r="N158" s="125" t="s">
        <v>56</v>
      </c>
      <c r="O158" s="143">
        <v>46039</v>
      </c>
      <c r="P158" s="23" t="s">
        <v>6581</v>
      </c>
    </row>
    <row r="159" spans="1:16">
      <c r="A159" s="23" t="s">
        <v>15</v>
      </c>
      <c r="B159" s="23">
        <v>253</v>
      </c>
      <c r="C159" s="125" t="s">
        <v>7094</v>
      </c>
      <c r="D159" s="143">
        <v>44937</v>
      </c>
      <c r="E159" s="23" t="s">
        <v>2014</v>
      </c>
      <c r="F159" s="23" t="s">
        <v>10</v>
      </c>
      <c r="G159" s="23" t="s">
        <v>344</v>
      </c>
      <c r="H159" s="23" t="s">
        <v>10</v>
      </c>
      <c r="I159" s="23" t="s">
        <v>11</v>
      </c>
      <c r="J159" s="23">
        <v>7.25</v>
      </c>
      <c r="K159" s="23" t="s">
        <v>12</v>
      </c>
      <c r="L159" s="23" t="s">
        <v>27</v>
      </c>
      <c r="M159" s="23" t="s">
        <v>21</v>
      </c>
      <c r="N159" s="125" t="s">
        <v>22</v>
      </c>
      <c r="O159" s="143">
        <v>46038</v>
      </c>
      <c r="P159" s="23" t="s">
        <v>6566</v>
      </c>
    </row>
    <row r="160" spans="1:16">
      <c r="A160" s="23" t="s">
        <v>15</v>
      </c>
      <c r="B160" s="23">
        <v>252</v>
      </c>
      <c r="C160" s="125" t="s">
        <v>7099</v>
      </c>
      <c r="D160" s="143">
        <v>44936</v>
      </c>
      <c r="E160" s="23" t="s">
        <v>2017</v>
      </c>
      <c r="F160" s="23" t="s">
        <v>10</v>
      </c>
      <c r="G160" s="23" t="s">
        <v>353</v>
      </c>
      <c r="H160" s="23" t="s">
        <v>10</v>
      </c>
      <c r="I160" s="23" t="s">
        <v>11</v>
      </c>
      <c r="J160" s="23">
        <v>3.35</v>
      </c>
      <c r="K160" s="23" t="s">
        <v>12</v>
      </c>
      <c r="L160" s="23" t="s">
        <v>34</v>
      </c>
      <c r="M160" s="23" t="s">
        <v>21</v>
      </c>
      <c r="N160" s="125" t="s">
        <v>17</v>
      </c>
      <c r="O160" s="143">
        <v>46038</v>
      </c>
      <c r="P160" s="23" t="s">
        <v>6583</v>
      </c>
    </row>
    <row r="161" spans="1:16">
      <c r="A161" s="23" t="s">
        <v>15</v>
      </c>
      <c r="B161" s="23">
        <v>251</v>
      </c>
      <c r="C161" s="125" t="s">
        <v>7101</v>
      </c>
      <c r="D161" s="143">
        <v>44935</v>
      </c>
      <c r="E161" s="23" t="s">
        <v>3333</v>
      </c>
      <c r="F161" s="23" t="s">
        <v>10</v>
      </c>
      <c r="G161" s="23" t="s">
        <v>254</v>
      </c>
      <c r="H161" s="23" t="s">
        <v>10</v>
      </c>
      <c r="I161" s="23" t="s">
        <v>11</v>
      </c>
      <c r="J161" s="23">
        <v>4.28</v>
      </c>
      <c r="K161" s="23" t="s">
        <v>12</v>
      </c>
      <c r="L161" s="23" t="s">
        <v>24</v>
      </c>
      <c r="M161" s="23" t="s">
        <v>21</v>
      </c>
      <c r="N161" s="125" t="s">
        <v>33</v>
      </c>
      <c r="O161" s="143">
        <v>46038</v>
      </c>
      <c r="P161" s="23" t="s">
        <v>6569</v>
      </c>
    </row>
    <row r="162" spans="1:16">
      <c r="A162" s="23" t="s">
        <v>1806</v>
      </c>
      <c r="B162" s="23">
        <v>250</v>
      </c>
      <c r="C162" s="125" t="s">
        <v>7106</v>
      </c>
      <c r="D162" s="143">
        <v>44932</v>
      </c>
      <c r="E162" s="23" t="s">
        <v>2020</v>
      </c>
      <c r="F162" s="23" t="s">
        <v>10</v>
      </c>
      <c r="G162" s="23" t="s">
        <v>1952</v>
      </c>
      <c r="H162" s="23" t="s">
        <v>10</v>
      </c>
      <c r="I162" s="23" t="s">
        <v>98</v>
      </c>
      <c r="J162" s="23">
        <v>1</v>
      </c>
      <c r="K162" s="23" t="s">
        <v>12</v>
      </c>
      <c r="L162" s="23" t="s">
        <v>309</v>
      </c>
      <c r="M162" s="23" t="s">
        <v>21</v>
      </c>
      <c r="N162" s="125" t="s">
        <v>50</v>
      </c>
      <c r="O162" s="143">
        <v>46035</v>
      </c>
      <c r="P162" s="23" t="s">
        <v>6561</v>
      </c>
    </row>
    <row r="163" spans="1:16">
      <c r="A163" s="23" t="s">
        <v>15</v>
      </c>
      <c r="B163" s="23">
        <v>249</v>
      </c>
      <c r="C163" s="125" t="s">
        <v>7108</v>
      </c>
      <c r="D163" s="143">
        <v>44925</v>
      </c>
      <c r="E163" s="23" t="s">
        <v>2024</v>
      </c>
      <c r="F163" s="23" t="s">
        <v>10</v>
      </c>
      <c r="G163" s="23" t="s">
        <v>2023</v>
      </c>
      <c r="H163" s="23" t="s">
        <v>10</v>
      </c>
      <c r="I163" s="23" t="s">
        <v>11</v>
      </c>
      <c r="J163" s="23">
        <v>3.62</v>
      </c>
      <c r="K163" s="23" t="s">
        <v>12</v>
      </c>
      <c r="L163" s="23" t="s">
        <v>41</v>
      </c>
      <c r="M163" s="23" t="s">
        <v>21</v>
      </c>
      <c r="N163" s="125" t="s">
        <v>37</v>
      </c>
      <c r="O163" s="143">
        <v>46031</v>
      </c>
      <c r="P163" s="23" t="s">
        <v>6524</v>
      </c>
    </row>
    <row r="164" spans="1:16">
      <c r="A164" s="23" t="s">
        <v>15</v>
      </c>
      <c r="B164" s="23">
        <v>248</v>
      </c>
      <c r="C164" s="125" t="s">
        <v>7109</v>
      </c>
      <c r="D164" s="143">
        <v>44924</v>
      </c>
      <c r="E164" s="23" t="s">
        <v>2792</v>
      </c>
      <c r="F164" s="23" t="s">
        <v>10</v>
      </c>
      <c r="G164" s="23" t="s">
        <v>2023</v>
      </c>
      <c r="H164" s="23" t="s">
        <v>10</v>
      </c>
      <c r="I164" s="23" t="s">
        <v>11</v>
      </c>
      <c r="J164" s="23">
        <v>6</v>
      </c>
      <c r="K164" s="23" t="s">
        <v>12</v>
      </c>
      <c r="L164" s="23" t="s">
        <v>69</v>
      </c>
      <c r="M164" s="23" t="s">
        <v>21</v>
      </c>
      <c r="N164" s="125" t="s">
        <v>37</v>
      </c>
      <c r="O164" s="143">
        <v>46031</v>
      </c>
      <c r="P164" s="23" t="s">
        <v>6582</v>
      </c>
    </row>
    <row r="165" spans="1:16">
      <c r="A165" s="23" t="s">
        <v>15</v>
      </c>
      <c r="B165" s="23">
        <v>247</v>
      </c>
      <c r="C165" s="125" t="s">
        <v>7110</v>
      </c>
      <c r="D165" s="143">
        <v>44918</v>
      </c>
      <c r="E165" s="23" t="s">
        <v>1941</v>
      </c>
      <c r="F165" s="23" t="s">
        <v>10</v>
      </c>
      <c r="G165" s="23" t="s">
        <v>282</v>
      </c>
      <c r="H165" s="23" t="s">
        <v>10</v>
      </c>
      <c r="I165" s="23" t="s">
        <v>11</v>
      </c>
      <c r="J165" s="23">
        <v>5.21</v>
      </c>
      <c r="K165" s="23" t="s">
        <v>12</v>
      </c>
      <c r="L165" s="23" t="s">
        <v>34</v>
      </c>
      <c r="M165" s="23" t="s">
        <v>21</v>
      </c>
      <c r="N165" s="125" t="s">
        <v>17</v>
      </c>
      <c r="O165" s="143">
        <v>46020</v>
      </c>
      <c r="P165" s="23" t="s">
        <v>6579</v>
      </c>
    </row>
    <row r="166" spans="1:16">
      <c r="A166" s="23" t="s">
        <v>15</v>
      </c>
      <c r="B166" s="23">
        <v>246</v>
      </c>
      <c r="C166" s="125" t="s">
        <v>7111</v>
      </c>
      <c r="D166" s="143">
        <v>44918</v>
      </c>
      <c r="E166" s="23" t="s">
        <v>2017</v>
      </c>
      <c r="F166" s="23" t="s">
        <v>10</v>
      </c>
      <c r="G166" s="23" t="s">
        <v>282</v>
      </c>
      <c r="H166" s="23" t="s">
        <v>10</v>
      </c>
      <c r="I166" s="23" t="s">
        <v>11</v>
      </c>
      <c r="J166" s="23">
        <v>6.75</v>
      </c>
      <c r="K166" s="23" t="s">
        <v>12</v>
      </c>
      <c r="L166" s="23" t="s">
        <v>34</v>
      </c>
      <c r="M166" s="23" t="s">
        <v>21</v>
      </c>
      <c r="N166" s="125" t="s">
        <v>17</v>
      </c>
      <c r="O166" s="143">
        <v>46026</v>
      </c>
      <c r="P166" s="23" t="s">
        <v>6580</v>
      </c>
    </row>
    <row r="167" spans="1:16">
      <c r="A167" s="23" t="s">
        <v>15</v>
      </c>
      <c r="B167" s="23">
        <v>245</v>
      </c>
      <c r="C167" s="125" t="s">
        <v>7112</v>
      </c>
      <c r="D167" s="143">
        <v>44917</v>
      </c>
      <c r="E167" s="23" t="s">
        <v>1999</v>
      </c>
      <c r="F167" s="23" t="s">
        <v>10</v>
      </c>
      <c r="G167" s="23" t="s">
        <v>2025</v>
      </c>
      <c r="H167" s="23" t="s">
        <v>10</v>
      </c>
      <c r="I167" s="23" t="s">
        <v>11</v>
      </c>
      <c r="J167" s="23">
        <v>2.85</v>
      </c>
      <c r="K167" s="23" t="s">
        <v>12</v>
      </c>
      <c r="L167" s="23" t="s">
        <v>61</v>
      </c>
      <c r="M167" s="23" t="s">
        <v>70</v>
      </c>
      <c r="N167" s="125" t="s">
        <v>56</v>
      </c>
      <c r="O167" s="143">
        <v>46027</v>
      </c>
      <c r="P167" s="23" t="s">
        <v>6581</v>
      </c>
    </row>
    <row r="168" spans="1:16">
      <c r="A168" s="23" t="s">
        <v>1599</v>
      </c>
      <c r="B168" s="23">
        <v>244</v>
      </c>
      <c r="C168" s="125" t="s">
        <v>73</v>
      </c>
      <c r="D168" s="143">
        <v>44915</v>
      </c>
      <c r="E168" s="23" t="s">
        <v>2027</v>
      </c>
      <c r="F168" s="23" t="s">
        <v>10</v>
      </c>
      <c r="G168" s="23" t="s">
        <v>276</v>
      </c>
      <c r="H168" s="23" t="s">
        <v>10</v>
      </c>
      <c r="I168" s="23" t="s">
        <v>11</v>
      </c>
      <c r="J168" s="23">
        <v>9.6999999999999993</v>
      </c>
      <c r="K168" s="23" t="s">
        <v>12</v>
      </c>
      <c r="L168" s="23" t="s">
        <v>75</v>
      </c>
      <c r="M168" s="23" t="s">
        <v>21</v>
      </c>
      <c r="N168" s="125" t="s">
        <v>48</v>
      </c>
      <c r="O168" s="143">
        <v>46014</v>
      </c>
      <c r="P168" s="23" t="s">
        <v>6578</v>
      </c>
    </row>
    <row r="169" spans="1:16">
      <c r="A169" s="23" t="s">
        <v>15</v>
      </c>
      <c r="B169" s="23">
        <v>243</v>
      </c>
      <c r="C169" s="125" t="s">
        <v>7114</v>
      </c>
      <c r="D169" s="143">
        <v>44915</v>
      </c>
      <c r="E169" s="23" t="s">
        <v>2802</v>
      </c>
      <c r="F169" s="23" t="s">
        <v>10</v>
      </c>
      <c r="G169" s="23" t="s">
        <v>1892</v>
      </c>
      <c r="H169" s="23" t="s">
        <v>10</v>
      </c>
      <c r="I169" s="23" t="s">
        <v>98</v>
      </c>
      <c r="J169" s="23">
        <v>0.47</v>
      </c>
      <c r="K169" s="23" t="s">
        <v>1713</v>
      </c>
      <c r="L169" s="23" t="s">
        <v>318</v>
      </c>
      <c r="M169" s="23" t="s">
        <v>21</v>
      </c>
      <c r="N169" s="125" t="s">
        <v>28</v>
      </c>
      <c r="O169" s="143">
        <v>45984</v>
      </c>
      <c r="P169" s="23" t="s">
        <v>6568</v>
      </c>
    </row>
    <row r="170" spans="1:16">
      <c r="A170" s="23" t="s">
        <v>15</v>
      </c>
      <c r="B170" s="23">
        <v>242</v>
      </c>
      <c r="C170" s="125" t="s">
        <v>7120</v>
      </c>
      <c r="D170" s="143">
        <v>44911</v>
      </c>
      <c r="E170" s="23" t="s">
        <v>3522</v>
      </c>
      <c r="F170" s="23" t="s">
        <v>10</v>
      </c>
      <c r="G170" s="23" t="s">
        <v>282</v>
      </c>
      <c r="H170" s="23" t="s">
        <v>10</v>
      </c>
      <c r="I170" s="23" t="s">
        <v>11</v>
      </c>
      <c r="J170" s="23">
        <v>3.92</v>
      </c>
      <c r="K170" s="23" t="s">
        <v>12</v>
      </c>
      <c r="L170" s="23" t="s">
        <v>34</v>
      </c>
      <c r="M170" s="23" t="s">
        <v>21</v>
      </c>
      <c r="N170" s="125" t="s">
        <v>17</v>
      </c>
      <c r="O170" s="143">
        <v>46013</v>
      </c>
      <c r="P170" s="23" t="s">
        <v>6545</v>
      </c>
    </row>
    <row r="171" spans="1:16">
      <c r="A171" s="23" t="s">
        <v>15</v>
      </c>
      <c r="B171" s="23">
        <v>241</v>
      </c>
      <c r="C171" s="125" t="s">
        <v>7121</v>
      </c>
      <c r="D171" s="143">
        <v>44910</v>
      </c>
      <c r="E171" s="23" t="s">
        <v>2029</v>
      </c>
      <c r="F171" s="23" t="s">
        <v>10</v>
      </c>
      <c r="G171" s="23" t="s">
        <v>353</v>
      </c>
      <c r="H171" s="23" t="s">
        <v>10</v>
      </c>
      <c r="I171" s="23" t="s">
        <v>11</v>
      </c>
      <c r="J171" s="23">
        <v>3.5</v>
      </c>
      <c r="K171" s="23" t="s">
        <v>12</v>
      </c>
      <c r="L171" s="23" t="s">
        <v>36</v>
      </c>
      <c r="M171" s="23" t="s">
        <v>21</v>
      </c>
      <c r="N171" s="125" t="s">
        <v>56</v>
      </c>
      <c r="O171" s="143">
        <v>46013</v>
      </c>
      <c r="P171" s="23" t="s">
        <v>6577</v>
      </c>
    </row>
    <row r="172" spans="1:16">
      <c r="A172" s="23" t="s">
        <v>1599</v>
      </c>
      <c r="B172" s="23">
        <v>240</v>
      </c>
      <c r="C172" s="125" t="s">
        <v>76</v>
      </c>
      <c r="D172" s="143">
        <v>44910</v>
      </c>
      <c r="E172" s="23" t="s">
        <v>118</v>
      </c>
      <c r="F172" s="23" t="s">
        <v>10</v>
      </c>
      <c r="G172" s="23" t="s">
        <v>276</v>
      </c>
      <c r="H172" s="23" t="s">
        <v>10</v>
      </c>
      <c r="I172" s="23" t="s">
        <v>11</v>
      </c>
      <c r="J172" s="23">
        <v>6</v>
      </c>
      <c r="K172" s="23" t="s">
        <v>12</v>
      </c>
      <c r="L172" s="23" t="s">
        <v>75</v>
      </c>
      <c r="M172" s="23" t="s">
        <v>21</v>
      </c>
      <c r="N172" s="125" t="s">
        <v>56</v>
      </c>
      <c r="O172" s="143">
        <v>46013</v>
      </c>
      <c r="P172" s="23" t="s">
        <v>6576</v>
      </c>
    </row>
    <row r="173" spans="1:16">
      <c r="A173" s="23" t="s">
        <v>15</v>
      </c>
      <c r="B173" s="23">
        <v>239</v>
      </c>
      <c r="C173" s="125" t="s">
        <v>7124</v>
      </c>
      <c r="D173" s="143">
        <v>44908</v>
      </c>
      <c r="E173" s="23" t="s">
        <v>1984</v>
      </c>
      <c r="F173" s="23" t="s">
        <v>10</v>
      </c>
      <c r="G173" s="23" t="s">
        <v>282</v>
      </c>
      <c r="H173" s="23" t="s">
        <v>10</v>
      </c>
      <c r="I173" s="23" t="s">
        <v>11</v>
      </c>
      <c r="J173" s="23">
        <v>16.399999999999999</v>
      </c>
      <c r="K173" s="23" t="s">
        <v>12</v>
      </c>
      <c r="L173" s="23" t="s">
        <v>34</v>
      </c>
      <c r="M173" s="23" t="s">
        <v>21</v>
      </c>
      <c r="N173" s="125" t="s">
        <v>50</v>
      </c>
      <c r="O173" s="143">
        <v>46011</v>
      </c>
      <c r="P173" s="23" t="s">
        <v>6575</v>
      </c>
    </row>
    <row r="174" spans="1:16">
      <c r="A174" s="23" t="s">
        <v>15</v>
      </c>
      <c r="B174" s="23">
        <v>238</v>
      </c>
      <c r="C174" s="125" t="s">
        <v>7125</v>
      </c>
      <c r="D174" s="143">
        <v>44907</v>
      </c>
      <c r="E174" s="23" t="s">
        <v>2034</v>
      </c>
      <c r="F174" s="23" t="s">
        <v>10</v>
      </c>
      <c r="G174" s="23" t="s">
        <v>1926</v>
      </c>
      <c r="H174" s="23" t="s">
        <v>10</v>
      </c>
      <c r="I174" s="23" t="s">
        <v>11</v>
      </c>
      <c r="J174" s="23">
        <v>6</v>
      </c>
      <c r="K174" s="23" t="s">
        <v>12</v>
      </c>
      <c r="L174" s="23" t="s">
        <v>19</v>
      </c>
      <c r="M174" s="23" t="s">
        <v>21</v>
      </c>
      <c r="N174" s="125" t="s">
        <v>26</v>
      </c>
      <c r="O174" s="143">
        <v>46010</v>
      </c>
      <c r="P174" s="23" t="s">
        <v>6574</v>
      </c>
    </row>
    <row r="175" spans="1:16">
      <c r="A175" s="23" t="s">
        <v>1599</v>
      </c>
      <c r="B175" s="23">
        <v>237</v>
      </c>
      <c r="C175" s="125" t="s">
        <v>79</v>
      </c>
      <c r="D175" s="143">
        <v>44904</v>
      </c>
      <c r="E175" s="23" t="s">
        <v>2035</v>
      </c>
      <c r="F175" s="23" t="s">
        <v>10</v>
      </c>
      <c r="G175" s="23" t="s">
        <v>282</v>
      </c>
      <c r="H175" s="23" t="s">
        <v>10</v>
      </c>
      <c r="I175" s="23" t="s">
        <v>11</v>
      </c>
      <c r="J175" s="23">
        <v>7.5</v>
      </c>
      <c r="K175" s="23" t="s">
        <v>12</v>
      </c>
      <c r="L175" s="23" t="s">
        <v>34</v>
      </c>
      <c r="M175" s="23" t="s">
        <v>70</v>
      </c>
      <c r="N175" s="125" t="s">
        <v>17</v>
      </c>
      <c r="O175" s="143">
        <v>46007</v>
      </c>
      <c r="P175" s="23" t="s">
        <v>6573</v>
      </c>
    </row>
    <row r="176" spans="1:16">
      <c r="A176" s="23" t="s">
        <v>15</v>
      </c>
      <c r="B176" s="23">
        <v>236</v>
      </c>
      <c r="C176" s="125" t="s">
        <v>7128</v>
      </c>
      <c r="D176" s="143">
        <v>44896</v>
      </c>
      <c r="E176" s="23" t="s">
        <v>2000</v>
      </c>
      <c r="F176" s="23" t="s">
        <v>10</v>
      </c>
      <c r="G176" s="23" t="s">
        <v>1926</v>
      </c>
      <c r="H176" s="23" t="s">
        <v>10</v>
      </c>
      <c r="I176" s="23" t="s">
        <v>11</v>
      </c>
      <c r="J176" s="23">
        <v>6.79</v>
      </c>
      <c r="K176" s="23" t="s">
        <v>12</v>
      </c>
      <c r="L176" s="23" t="s">
        <v>19</v>
      </c>
      <c r="M176" s="23" t="s">
        <v>21</v>
      </c>
      <c r="N176" s="125" t="s">
        <v>26</v>
      </c>
      <c r="O176" s="143">
        <v>45999</v>
      </c>
      <c r="P176" s="23" t="s">
        <v>6553</v>
      </c>
    </row>
    <row r="177" spans="1:16">
      <c r="A177" s="23" t="s">
        <v>15</v>
      </c>
      <c r="B177" s="23">
        <v>235</v>
      </c>
      <c r="C177" s="125" t="s">
        <v>7131</v>
      </c>
      <c r="D177" s="143">
        <v>44894</v>
      </c>
      <c r="E177" s="23" t="s">
        <v>7484</v>
      </c>
      <c r="F177" s="23" t="s">
        <v>10</v>
      </c>
      <c r="G177" s="23" t="s">
        <v>1926</v>
      </c>
      <c r="H177" s="23" t="s">
        <v>10</v>
      </c>
      <c r="I177" s="23" t="s">
        <v>11</v>
      </c>
      <c r="J177" s="23">
        <v>3.5</v>
      </c>
      <c r="K177" s="23" t="s">
        <v>12</v>
      </c>
      <c r="L177" s="23" t="s">
        <v>64</v>
      </c>
      <c r="M177" s="23" t="s">
        <v>21</v>
      </c>
      <c r="N177" s="125" t="s">
        <v>26</v>
      </c>
      <c r="O177" s="143">
        <v>45997</v>
      </c>
      <c r="P177" s="23" t="s">
        <v>6571</v>
      </c>
    </row>
    <row r="178" spans="1:16">
      <c r="A178" s="23" t="s">
        <v>15</v>
      </c>
      <c r="B178" s="23">
        <v>234</v>
      </c>
      <c r="C178" s="125" t="s">
        <v>7136</v>
      </c>
      <c r="D178" s="143">
        <v>44890</v>
      </c>
      <c r="E178" s="23" t="s">
        <v>3333</v>
      </c>
      <c r="F178" s="23" t="s">
        <v>10</v>
      </c>
      <c r="G178" s="23" t="s">
        <v>276</v>
      </c>
      <c r="H178" s="23" t="s">
        <v>10</v>
      </c>
      <c r="I178" s="23" t="s">
        <v>11</v>
      </c>
      <c r="J178" s="23">
        <v>2.66</v>
      </c>
      <c r="K178" s="23" t="s">
        <v>12</v>
      </c>
      <c r="L178" s="23" t="s">
        <v>75</v>
      </c>
      <c r="M178" s="23" t="s">
        <v>21</v>
      </c>
      <c r="N178" s="125" t="s">
        <v>33</v>
      </c>
      <c r="O178" s="143">
        <v>45992</v>
      </c>
      <c r="P178" s="23" t="s">
        <v>6569</v>
      </c>
    </row>
    <row r="179" spans="1:16">
      <c r="A179" s="23" t="s">
        <v>1599</v>
      </c>
      <c r="B179" s="23">
        <v>233</v>
      </c>
      <c r="C179" s="125" t="s">
        <v>87</v>
      </c>
      <c r="D179" s="143">
        <v>44890</v>
      </c>
      <c r="E179" s="23" t="s">
        <v>2977</v>
      </c>
      <c r="F179" s="23" t="s">
        <v>10</v>
      </c>
      <c r="G179" s="23" t="s">
        <v>282</v>
      </c>
      <c r="H179" s="23" t="s">
        <v>10</v>
      </c>
      <c r="I179" s="23" t="s">
        <v>11</v>
      </c>
      <c r="J179" s="23">
        <v>2.8</v>
      </c>
      <c r="K179" s="23" t="s">
        <v>12</v>
      </c>
      <c r="L179" s="23" t="s">
        <v>24</v>
      </c>
      <c r="M179" s="23" t="s">
        <v>21</v>
      </c>
      <c r="N179" s="125" t="s">
        <v>50</v>
      </c>
      <c r="O179" s="143">
        <v>45991</v>
      </c>
      <c r="P179" s="23" t="s">
        <v>6522</v>
      </c>
    </row>
    <row r="180" spans="1:16">
      <c r="A180" s="23" t="s">
        <v>15</v>
      </c>
      <c r="B180" s="23">
        <v>232</v>
      </c>
      <c r="C180" s="125" t="s">
        <v>7142</v>
      </c>
      <c r="D180" s="143">
        <v>44890</v>
      </c>
      <c r="E180" s="23" t="s">
        <v>2046</v>
      </c>
      <c r="F180" s="23" t="s">
        <v>10</v>
      </c>
      <c r="G180" s="23" t="s">
        <v>353</v>
      </c>
      <c r="H180" s="23" t="s">
        <v>10</v>
      </c>
      <c r="I180" s="23" t="s">
        <v>11</v>
      </c>
      <c r="J180" s="23">
        <v>3.1</v>
      </c>
      <c r="K180" s="23" t="s">
        <v>12</v>
      </c>
      <c r="L180" s="23" t="s">
        <v>36</v>
      </c>
      <c r="M180" s="23" t="s">
        <v>21</v>
      </c>
      <c r="N180" s="125" t="s">
        <v>17</v>
      </c>
      <c r="O180" s="143">
        <v>45993</v>
      </c>
      <c r="P180" s="23" t="s">
        <v>6570</v>
      </c>
    </row>
    <row r="181" spans="1:16">
      <c r="A181" s="23" t="s">
        <v>15</v>
      </c>
      <c r="B181" s="23">
        <v>231</v>
      </c>
      <c r="C181" s="125" t="s">
        <v>7143</v>
      </c>
      <c r="D181" s="143">
        <v>44889</v>
      </c>
      <c r="E181" s="23" t="s">
        <v>1965</v>
      </c>
      <c r="F181" s="23" t="s">
        <v>10</v>
      </c>
      <c r="G181" s="23" t="s">
        <v>1926</v>
      </c>
      <c r="H181" s="23" t="s">
        <v>10</v>
      </c>
      <c r="I181" s="23" t="s">
        <v>11</v>
      </c>
      <c r="J181" s="23">
        <v>6</v>
      </c>
      <c r="K181" s="23" t="s">
        <v>12</v>
      </c>
      <c r="L181" s="23" t="s">
        <v>34</v>
      </c>
      <c r="M181" s="23" t="s">
        <v>21</v>
      </c>
      <c r="N181" s="125" t="s">
        <v>26</v>
      </c>
      <c r="O181" s="143">
        <v>45992</v>
      </c>
      <c r="P181" s="23" t="s">
        <v>6493</v>
      </c>
    </row>
    <row r="182" spans="1:16">
      <c r="A182" s="23" t="s">
        <v>15</v>
      </c>
      <c r="B182" s="23">
        <v>230</v>
      </c>
      <c r="C182" s="125" t="s">
        <v>2062</v>
      </c>
      <c r="D182" s="143">
        <v>44882</v>
      </c>
      <c r="E182" s="23" t="s">
        <v>2063</v>
      </c>
      <c r="F182" s="23" t="s">
        <v>10</v>
      </c>
      <c r="G182" s="23" t="s">
        <v>1957</v>
      </c>
      <c r="H182" s="23" t="s">
        <v>10</v>
      </c>
      <c r="I182" s="23" t="s">
        <v>98</v>
      </c>
      <c r="J182" s="23">
        <v>0.85</v>
      </c>
      <c r="K182" s="23" t="s">
        <v>12</v>
      </c>
      <c r="L182" s="23" t="s">
        <v>727</v>
      </c>
      <c r="M182" s="23" t="s">
        <v>21</v>
      </c>
      <c r="N182" s="125" t="s">
        <v>37</v>
      </c>
      <c r="O182" s="143">
        <v>45984</v>
      </c>
      <c r="P182" s="23" t="s">
        <v>6567</v>
      </c>
    </row>
    <row r="183" spans="1:16">
      <c r="A183" s="23" t="s">
        <v>15</v>
      </c>
      <c r="B183" s="23">
        <v>229</v>
      </c>
      <c r="C183" s="125" t="s">
        <v>7146</v>
      </c>
      <c r="D183" s="143">
        <v>44882</v>
      </c>
      <c r="E183" s="23" t="s">
        <v>2061</v>
      </c>
      <c r="F183" s="23" t="s">
        <v>10</v>
      </c>
      <c r="G183" s="23" t="s">
        <v>3560</v>
      </c>
      <c r="H183" s="23" t="s">
        <v>10</v>
      </c>
      <c r="I183" s="23" t="s">
        <v>11</v>
      </c>
      <c r="J183" s="23">
        <v>2.1</v>
      </c>
      <c r="K183" s="23" t="s">
        <v>12</v>
      </c>
      <c r="L183" s="23" t="s">
        <v>57</v>
      </c>
      <c r="M183" s="23" t="s">
        <v>21</v>
      </c>
      <c r="N183" s="125" t="s">
        <v>45</v>
      </c>
      <c r="O183" s="143">
        <v>45982</v>
      </c>
      <c r="P183" s="23" t="s">
        <v>6537</v>
      </c>
    </row>
    <row r="184" spans="1:16">
      <c r="A184" s="23" t="s">
        <v>15</v>
      </c>
      <c r="B184" s="23">
        <v>228</v>
      </c>
      <c r="C184" s="125" t="s">
        <v>7151</v>
      </c>
      <c r="D184" s="143">
        <v>44875</v>
      </c>
      <c r="E184" s="23" t="s">
        <v>2014</v>
      </c>
      <c r="F184" s="23" t="s">
        <v>10</v>
      </c>
      <c r="G184" s="23" t="s">
        <v>5149</v>
      </c>
      <c r="H184" s="23" t="s">
        <v>10</v>
      </c>
      <c r="I184" s="23" t="s">
        <v>11</v>
      </c>
      <c r="J184" s="23">
        <v>5.29</v>
      </c>
      <c r="K184" s="23" t="s">
        <v>12</v>
      </c>
      <c r="L184" s="23" t="s">
        <v>31</v>
      </c>
      <c r="M184" s="23" t="s">
        <v>21</v>
      </c>
      <c r="N184" s="125" t="s">
        <v>22</v>
      </c>
      <c r="O184" s="143">
        <v>45976</v>
      </c>
      <c r="P184" s="23" t="s">
        <v>6566</v>
      </c>
    </row>
    <row r="185" spans="1:16">
      <c r="A185" s="23" t="s">
        <v>15</v>
      </c>
      <c r="B185" s="23">
        <v>227</v>
      </c>
      <c r="C185" s="125" t="s">
        <v>7154</v>
      </c>
      <c r="D185" s="143">
        <v>44873</v>
      </c>
      <c r="E185" s="23" t="s">
        <v>1944</v>
      </c>
      <c r="F185" s="23" t="s">
        <v>10</v>
      </c>
      <c r="G185" s="23" t="s">
        <v>344</v>
      </c>
      <c r="H185" s="23" t="s">
        <v>10</v>
      </c>
      <c r="I185" s="23" t="s">
        <v>11</v>
      </c>
      <c r="J185" s="23">
        <v>5.5</v>
      </c>
      <c r="K185" s="23" t="s">
        <v>12</v>
      </c>
      <c r="L185" s="23" t="s">
        <v>64</v>
      </c>
      <c r="M185" s="23" t="s">
        <v>21</v>
      </c>
      <c r="N185" s="125" t="s">
        <v>22</v>
      </c>
      <c r="O185" s="143">
        <v>45972</v>
      </c>
      <c r="P185" s="23" t="s">
        <v>6565</v>
      </c>
    </row>
    <row r="186" spans="1:16">
      <c r="A186" s="23" t="s">
        <v>15</v>
      </c>
      <c r="B186" s="23">
        <v>226</v>
      </c>
      <c r="C186" s="125" t="s">
        <v>7156</v>
      </c>
      <c r="D186" s="143">
        <v>44873</v>
      </c>
      <c r="E186" s="23" t="s">
        <v>2074</v>
      </c>
      <c r="F186" s="23" t="s">
        <v>10</v>
      </c>
      <c r="G186" s="23" t="s">
        <v>353</v>
      </c>
      <c r="H186" s="23" t="s">
        <v>10</v>
      </c>
      <c r="I186" s="23" t="s">
        <v>11</v>
      </c>
      <c r="J186" s="23">
        <v>3.3</v>
      </c>
      <c r="K186" s="23" t="s">
        <v>12</v>
      </c>
      <c r="L186" s="23" t="s">
        <v>34</v>
      </c>
      <c r="M186" s="23" t="s">
        <v>21</v>
      </c>
      <c r="N186" s="125" t="s">
        <v>26</v>
      </c>
      <c r="O186" s="143">
        <v>45975</v>
      </c>
      <c r="P186" s="23" t="s">
        <v>6500</v>
      </c>
    </row>
    <row r="187" spans="1:16">
      <c r="A187" s="23" t="s">
        <v>15</v>
      </c>
      <c r="B187" s="23">
        <v>225</v>
      </c>
      <c r="C187" s="125" t="s">
        <v>7160</v>
      </c>
      <c r="D187" s="143">
        <v>44869</v>
      </c>
      <c r="E187" s="23" t="s">
        <v>1848</v>
      </c>
      <c r="F187" s="23" t="s">
        <v>10</v>
      </c>
      <c r="G187" s="23" t="s">
        <v>276</v>
      </c>
      <c r="H187" s="23" t="s">
        <v>10</v>
      </c>
      <c r="I187" s="23" t="s">
        <v>11</v>
      </c>
      <c r="J187" s="23">
        <v>13.3</v>
      </c>
      <c r="K187" s="23" t="s">
        <v>12</v>
      </c>
      <c r="L187" s="23" t="s">
        <v>64</v>
      </c>
      <c r="M187" s="23" t="s">
        <v>163</v>
      </c>
      <c r="N187" s="125" t="s">
        <v>56</v>
      </c>
      <c r="O187" s="143">
        <v>45971</v>
      </c>
      <c r="P187" s="23" t="s">
        <v>6564</v>
      </c>
    </row>
    <row r="188" spans="1:16">
      <c r="A188" s="23" t="s">
        <v>15</v>
      </c>
      <c r="B188" s="23">
        <v>224</v>
      </c>
      <c r="C188" s="125" t="s">
        <v>7163</v>
      </c>
      <c r="D188" s="143">
        <v>44866</v>
      </c>
      <c r="E188" s="23" t="s">
        <v>2078</v>
      </c>
      <c r="F188" s="23" t="s">
        <v>10</v>
      </c>
      <c r="G188" s="23" t="s">
        <v>282</v>
      </c>
      <c r="H188" s="23" t="s">
        <v>10</v>
      </c>
      <c r="I188" s="23" t="s">
        <v>90</v>
      </c>
      <c r="J188" s="23">
        <v>1.3</v>
      </c>
      <c r="K188" s="23" t="s">
        <v>12</v>
      </c>
      <c r="L188" s="23" t="s">
        <v>31</v>
      </c>
      <c r="M188" s="23" t="s">
        <v>163</v>
      </c>
      <c r="N188" s="125" t="s">
        <v>17</v>
      </c>
      <c r="O188" s="143">
        <v>45968</v>
      </c>
      <c r="P188" s="23" t="s">
        <v>6518</v>
      </c>
    </row>
    <row r="189" spans="1:16">
      <c r="A189" s="23" t="s">
        <v>15</v>
      </c>
      <c r="B189" s="23">
        <v>223</v>
      </c>
      <c r="C189" s="125" t="s">
        <v>7167</v>
      </c>
      <c r="D189" s="143">
        <v>44859</v>
      </c>
      <c r="E189" s="23" t="s">
        <v>1961</v>
      </c>
      <c r="F189" s="23" t="s">
        <v>10</v>
      </c>
      <c r="G189" s="23" t="s">
        <v>1926</v>
      </c>
      <c r="H189" s="23" t="s">
        <v>10</v>
      </c>
      <c r="I189" s="23" t="s">
        <v>90</v>
      </c>
      <c r="J189" s="23">
        <v>1</v>
      </c>
      <c r="K189" s="23" t="s">
        <v>12</v>
      </c>
      <c r="L189" s="23" t="s">
        <v>36</v>
      </c>
      <c r="M189" s="23" t="s">
        <v>21</v>
      </c>
      <c r="N189" s="125" t="s">
        <v>26</v>
      </c>
      <c r="O189" s="143">
        <v>45961</v>
      </c>
      <c r="P189" s="23" t="s">
        <v>6563</v>
      </c>
    </row>
    <row r="190" spans="1:16">
      <c r="A190" s="23" t="s">
        <v>15</v>
      </c>
      <c r="B190" s="23">
        <v>222</v>
      </c>
      <c r="C190" s="125" t="s">
        <v>7168</v>
      </c>
      <c r="D190" s="143">
        <v>44859</v>
      </c>
      <c r="E190" s="23" t="s">
        <v>3522</v>
      </c>
      <c r="F190" s="23" t="s">
        <v>10</v>
      </c>
      <c r="G190" s="23" t="s">
        <v>1926</v>
      </c>
      <c r="H190" s="23" t="s">
        <v>10</v>
      </c>
      <c r="I190" s="23" t="s">
        <v>90</v>
      </c>
      <c r="J190" s="23">
        <v>0.46</v>
      </c>
      <c r="K190" s="23" t="s">
        <v>12</v>
      </c>
      <c r="L190" s="23" t="s">
        <v>75</v>
      </c>
      <c r="M190" s="23" t="s">
        <v>21</v>
      </c>
      <c r="N190" s="125" t="s">
        <v>17</v>
      </c>
      <c r="O190" s="143">
        <v>45962</v>
      </c>
      <c r="P190" s="23" t="s">
        <v>6545</v>
      </c>
    </row>
    <row r="191" spans="1:16">
      <c r="A191" s="23" t="s">
        <v>15</v>
      </c>
      <c r="B191" s="23">
        <v>221</v>
      </c>
      <c r="C191" s="125" t="s">
        <v>7172</v>
      </c>
      <c r="D191" s="143">
        <v>44853</v>
      </c>
      <c r="E191" s="23" t="s">
        <v>1894</v>
      </c>
      <c r="F191" s="23" t="s">
        <v>10</v>
      </c>
      <c r="G191" s="23" t="s">
        <v>1939</v>
      </c>
      <c r="H191" s="23" t="s">
        <v>10</v>
      </c>
      <c r="I191" s="23" t="s">
        <v>11</v>
      </c>
      <c r="J191" s="23">
        <v>3.85</v>
      </c>
      <c r="K191" s="23" t="s">
        <v>12</v>
      </c>
      <c r="L191" s="23" t="s">
        <v>24</v>
      </c>
      <c r="M191" s="23" t="s">
        <v>21</v>
      </c>
      <c r="N191" s="125" t="s">
        <v>50</v>
      </c>
      <c r="O191" s="143">
        <v>45957</v>
      </c>
      <c r="P191" s="23" t="s">
        <v>6562</v>
      </c>
    </row>
    <row r="192" spans="1:16">
      <c r="A192" s="23" t="s">
        <v>1806</v>
      </c>
      <c r="B192" s="23">
        <v>220</v>
      </c>
      <c r="C192" s="125" t="s">
        <v>2021</v>
      </c>
      <c r="D192" s="143">
        <v>44852</v>
      </c>
      <c r="E192" s="23" t="s">
        <v>2020</v>
      </c>
      <c r="F192" s="23" t="s">
        <v>10</v>
      </c>
      <c r="G192" s="23" t="s">
        <v>282</v>
      </c>
      <c r="H192" s="23" t="s">
        <v>10</v>
      </c>
      <c r="I192" s="23" t="s">
        <v>98</v>
      </c>
      <c r="J192" s="23">
        <v>2</v>
      </c>
      <c r="K192" s="23" t="s">
        <v>12</v>
      </c>
      <c r="L192" s="23" t="s">
        <v>29</v>
      </c>
      <c r="M192" s="23" t="s">
        <v>21</v>
      </c>
      <c r="N192" s="125" t="s">
        <v>50</v>
      </c>
      <c r="O192" s="143">
        <v>45951</v>
      </c>
      <c r="P192" s="23" t="s">
        <v>6561</v>
      </c>
    </row>
    <row r="193" spans="1:16">
      <c r="A193" s="23" t="s">
        <v>15</v>
      </c>
      <c r="B193" s="23">
        <v>219</v>
      </c>
      <c r="C193" s="125" t="s">
        <v>7174</v>
      </c>
      <c r="D193" s="143">
        <v>44848</v>
      </c>
      <c r="E193" s="23" t="s">
        <v>2101</v>
      </c>
      <c r="F193" s="23" t="s">
        <v>10</v>
      </c>
      <c r="G193" s="23" t="s">
        <v>276</v>
      </c>
      <c r="H193" s="23" t="s">
        <v>10</v>
      </c>
      <c r="I193" s="23" t="s">
        <v>90</v>
      </c>
      <c r="J193" s="23">
        <v>0.35</v>
      </c>
      <c r="K193" s="23" t="s">
        <v>12</v>
      </c>
      <c r="L193" s="23" t="s">
        <v>13</v>
      </c>
      <c r="M193" s="23" t="s">
        <v>21</v>
      </c>
      <c r="N193" s="125" t="s">
        <v>48</v>
      </c>
      <c r="O193" s="143">
        <v>45949</v>
      </c>
      <c r="P193" s="23" t="s">
        <v>6505</v>
      </c>
    </row>
    <row r="194" spans="1:16">
      <c r="A194" s="23" t="s">
        <v>1599</v>
      </c>
      <c r="B194" s="23">
        <v>218</v>
      </c>
      <c r="C194" s="125" t="s">
        <v>149</v>
      </c>
      <c r="D194" s="143">
        <v>44845</v>
      </c>
      <c r="E194" s="23" t="s">
        <v>2104</v>
      </c>
      <c r="F194" s="23" t="s">
        <v>10</v>
      </c>
      <c r="G194" s="23" t="s">
        <v>282</v>
      </c>
      <c r="H194" s="23" t="s">
        <v>10</v>
      </c>
      <c r="I194" s="23" t="s">
        <v>11</v>
      </c>
      <c r="J194" s="23">
        <v>9.5</v>
      </c>
      <c r="K194" s="23" t="s">
        <v>12</v>
      </c>
      <c r="L194" s="23" t="s">
        <v>34</v>
      </c>
      <c r="M194" s="23" t="s">
        <v>21</v>
      </c>
      <c r="N194" s="125" t="s">
        <v>26</v>
      </c>
      <c r="O194" s="143">
        <v>45944</v>
      </c>
      <c r="P194" s="23" t="s">
        <v>6560</v>
      </c>
    </row>
    <row r="195" spans="1:16">
      <c r="A195" s="23" t="s">
        <v>15</v>
      </c>
      <c r="B195" s="23">
        <v>217</v>
      </c>
      <c r="C195" s="125" t="s">
        <v>7178</v>
      </c>
      <c r="D195" s="143">
        <v>44833</v>
      </c>
      <c r="E195" s="23" t="s">
        <v>2111</v>
      </c>
      <c r="F195" s="23" t="s">
        <v>10</v>
      </c>
      <c r="G195" s="23" t="s">
        <v>533</v>
      </c>
      <c r="H195" s="23" t="s">
        <v>10</v>
      </c>
      <c r="I195" s="23" t="s">
        <v>98</v>
      </c>
      <c r="J195" s="23">
        <v>2</v>
      </c>
      <c r="K195" s="23" t="s">
        <v>12</v>
      </c>
      <c r="L195" s="23" t="s">
        <v>29</v>
      </c>
      <c r="M195" s="23" t="s">
        <v>21</v>
      </c>
      <c r="N195" s="125" t="s">
        <v>45</v>
      </c>
      <c r="O195" s="143">
        <v>45942</v>
      </c>
      <c r="P195" s="23" t="s">
        <v>6559</v>
      </c>
    </row>
    <row r="196" spans="1:16">
      <c r="A196" s="23" t="s">
        <v>15</v>
      </c>
      <c r="B196" s="23">
        <v>216</v>
      </c>
      <c r="C196" s="125" t="s">
        <v>7179</v>
      </c>
      <c r="D196" s="143">
        <v>44833</v>
      </c>
      <c r="E196" s="23" t="s">
        <v>2108</v>
      </c>
      <c r="F196" s="23" t="s">
        <v>10</v>
      </c>
      <c r="G196" s="23" t="s">
        <v>282</v>
      </c>
      <c r="H196" s="23" t="s">
        <v>10</v>
      </c>
      <c r="I196" s="23" t="s">
        <v>98</v>
      </c>
      <c r="J196" s="23">
        <v>0.8</v>
      </c>
      <c r="K196" s="23" t="s">
        <v>12</v>
      </c>
      <c r="L196" s="23" t="s">
        <v>1270</v>
      </c>
      <c r="M196" s="23" t="s">
        <v>163</v>
      </c>
      <c r="N196" s="125" t="s">
        <v>17</v>
      </c>
      <c r="O196" s="143">
        <v>45941</v>
      </c>
      <c r="P196" s="23" t="s">
        <v>6555</v>
      </c>
    </row>
    <row r="197" spans="1:16">
      <c r="A197" s="23" t="s">
        <v>15</v>
      </c>
      <c r="B197" s="23">
        <v>215</v>
      </c>
      <c r="C197" s="125" t="s">
        <v>7180</v>
      </c>
      <c r="D197" s="143">
        <v>44832</v>
      </c>
      <c r="E197" s="23" t="s">
        <v>2116</v>
      </c>
      <c r="F197" s="23" t="s">
        <v>10</v>
      </c>
      <c r="G197" s="23" t="s">
        <v>276</v>
      </c>
      <c r="H197" s="23" t="s">
        <v>10</v>
      </c>
      <c r="I197" s="23" t="s">
        <v>90</v>
      </c>
      <c r="J197" s="23">
        <v>0.32</v>
      </c>
      <c r="K197" s="23" t="s">
        <v>12</v>
      </c>
      <c r="L197" s="23" t="s">
        <v>24</v>
      </c>
      <c r="M197" s="23" t="s">
        <v>21</v>
      </c>
      <c r="N197" s="125" t="s">
        <v>94</v>
      </c>
      <c r="O197" s="143">
        <v>45941</v>
      </c>
      <c r="P197" s="23" t="s">
        <v>6557</v>
      </c>
    </row>
    <row r="198" spans="1:16">
      <c r="A198" s="23" t="s">
        <v>15</v>
      </c>
      <c r="B198" s="23">
        <v>214</v>
      </c>
      <c r="C198" s="125" t="s">
        <v>7181</v>
      </c>
      <c r="D198" s="143">
        <v>44832</v>
      </c>
      <c r="E198" s="23" t="s">
        <v>2113</v>
      </c>
      <c r="F198" s="23" t="s">
        <v>10</v>
      </c>
      <c r="G198" s="23" t="s">
        <v>336</v>
      </c>
      <c r="H198" s="23" t="s">
        <v>10</v>
      </c>
      <c r="I198" s="23" t="s">
        <v>90</v>
      </c>
      <c r="J198" s="23">
        <v>0.5</v>
      </c>
      <c r="K198" s="23" t="s">
        <v>12</v>
      </c>
      <c r="L198" s="23" t="s">
        <v>750</v>
      </c>
      <c r="M198" s="23" t="s">
        <v>70</v>
      </c>
      <c r="N198" s="125" t="s">
        <v>17</v>
      </c>
      <c r="O198" s="143">
        <v>45942</v>
      </c>
      <c r="P198" s="23" t="s">
        <v>6558</v>
      </c>
    </row>
    <row r="199" spans="1:16">
      <c r="A199" s="23" t="s">
        <v>15</v>
      </c>
      <c r="B199" s="23">
        <v>213</v>
      </c>
      <c r="C199" s="125" t="s">
        <v>7182</v>
      </c>
      <c r="D199" s="143">
        <v>44832</v>
      </c>
      <c r="E199" s="23" t="s">
        <v>2113</v>
      </c>
      <c r="F199" s="23" t="s">
        <v>10</v>
      </c>
      <c r="G199" s="23" t="s">
        <v>282</v>
      </c>
      <c r="H199" s="23" t="s">
        <v>10</v>
      </c>
      <c r="I199" s="23" t="s">
        <v>90</v>
      </c>
      <c r="J199" s="23">
        <v>0.5</v>
      </c>
      <c r="K199" s="23" t="s">
        <v>12</v>
      </c>
      <c r="L199" s="23" t="s">
        <v>750</v>
      </c>
      <c r="M199" s="23" t="s">
        <v>70</v>
      </c>
      <c r="N199" s="125" t="s">
        <v>17</v>
      </c>
      <c r="O199" s="143">
        <v>45942</v>
      </c>
      <c r="P199" s="23" t="s">
        <v>6558</v>
      </c>
    </row>
    <row r="200" spans="1:16">
      <c r="A200" s="23" t="s">
        <v>15</v>
      </c>
      <c r="B200" s="23">
        <v>212</v>
      </c>
      <c r="C200" s="125" t="s">
        <v>7185</v>
      </c>
      <c r="D200" s="143">
        <v>44826</v>
      </c>
      <c r="E200" s="23" t="s">
        <v>2108</v>
      </c>
      <c r="F200" s="23" t="s">
        <v>10</v>
      </c>
      <c r="G200" s="23" t="s">
        <v>1907</v>
      </c>
      <c r="H200" s="23" t="s">
        <v>10</v>
      </c>
      <c r="I200" s="23" t="s">
        <v>98</v>
      </c>
      <c r="J200" s="23">
        <v>1</v>
      </c>
      <c r="K200" s="23" t="s">
        <v>12</v>
      </c>
      <c r="L200" s="23" t="s">
        <v>61</v>
      </c>
      <c r="M200" s="23" t="s">
        <v>163</v>
      </c>
      <c r="N200" s="125" t="s">
        <v>17</v>
      </c>
      <c r="O200" s="143">
        <v>45928</v>
      </c>
      <c r="P200" s="23" t="s">
        <v>6555</v>
      </c>
    </row>
    <row r="201" spans="1:16">
      <c r="A201" s="23" t="s">
        <v>15</v>
      </c>
      <c r="B201" s="23">
        <v>211</v>
      </c>
      <c r="C201" s="125" t="s">
        <v>7190</v>
      </c>
      <c r="D201" s="143">
        <v>44820</v>
      </c>
      <c r="E201" s="23" t="s">
        <v>2024</v>
      </c>
      <c r="F201" s="23" t="s">
        <v>10</v>
      </c>
      <c r="G201" s="23" t="s">
        <v>1952</v>
      </c>
      <c r="H201" s="23" t="s">
        <v>10</v>
      </c>
      <c r="I201" s="23" t="s">
        <v>98</v>
      </c>
      <c r="J201" s="23">
        <v>0.77</v>
      </c>
      <c r="K201" s="23" t="s">
        <v>12</v>
      </c>
      <c r="L201" s="23" t="s">
        <v>909</v>
      </c>
      <c r="M201" s="23" t="s">
        <v>21</v>
      </c>
      <c r="N201" s="125" t="s">
        <v>37</v>
      </c>
      <c r="O201" s="143">
        <v>45923</v>
      </c>
      <c r="P201" s="23" t="s">
        <v>6524</v>
      </c>
    </row>
    <row r="202" spans="1:16">
      <c r="A202" s="23" t="s">
        <v>15</v>
      </c>
      <c r="B202" s="23">
        <v>210</v>
      </c>
      <c r="C202" s="125" t="s">
        <v>7192</v>
      </c>
      <c r="D202" s="143">
        <v>44819</v>
      </c>
      <c r="E202" s="23" t="s">
        <v>2136</v>
      </c>
      <c r="F202" s="23" t="s">
        <v>10</v>
      </c>
      <c r="G202" s="23" t="s">
        <v>2003</v>
      </c>
      <c r="H202" s="23" t="s">
        <v>10</v>
      </c>
      <c r="I202" s="23" t="s">
        <v>90</v>
      </c>
      <c r="J202" s="23">
        <v>0.48</v>
      </c>
      <c r="K202" s="23" t="s">
        <v>1713</v>
      </c>
      <c r="L202" s="23" t="s">
        <v>19</v>
      </c>
      <c r="M202" s="23" t="s">
        <v>21</v>
      </c>
      <c r="N202" s="125" t="s">
        <v>56</v>
      </c>
      <c r="O202" s="143">
        <v>45891</v>
      </c>
      <c r="P202" s="23" t="s">
        <v>6543</v>
      </c>
    </row>
    <row r="203" spans="1:16">
      <c r="A203" s="23" t="s">
        <v>15</v>
      </c>
      <c r="B203" s="23">
        <v>209</v>
      </c>
      <c r="C203" s="125" t="s">
        <v>2133</v>
      </c>
      <c r="D203" s="143">
        <v>44819</v>
      </c>
      <c r="E203" s="23" t="s">
        <v>2134</v>
      </c>
      <c r="F203" s="23" t="s">
        <v>10</v>
      </c>
      <c r="G203" s="23" t="s">
        <v>2132</v>
      </c>
      <c r="H203" s="23" t="s">
        <v>10</v>
      </c>
      <c r="I203" s="23" t="s">
        <v>98</v>
      </c>
      <c r="J203" s="23">
        <v>1</v>
      </c>
      <c r="K203" s="23" t="s">
        <v>12</v>
      </c>
      <c r="L203" s="23" t="s">
        <v>27</v>
      </c>
      <c r="M203" s="23" t="s">
        <v>21</v>
      </c>
      <c r="N203" s="125" t="s">
        <v>28</v>
      </c>
      <c r="O203" s="143">
        <v>45922</v>
      </c>
      <c r="P203" s="23" t="s">
        <v>6554</v>
      </c>
    </row>
    <row r="204" spans="1:16">
      <c r="A204" s="23" t="s">
        <v>15</v>
      </c>
      <c r="B204" s="23">
        <v>208</v>
      </c>
      <c r="C204" s="125" t="s">
        <v>7197</v>
      </c>
      <c r="D204" s="143">
        <v>44813</v>
      </c>
      <c r="E204" s="23" t="s">
        <v>2141</v>
      </c>
      <c r="F204" s="23" t="s">
        <v>10</v>
      </c>
      <c r="G204" s="23" t="s">
        <v>282</v>
      </c>
      <c r="H204" s="23" t="s">
        <v>10</v>
      </c>
      <c r="I204" s="23" t="s">
        <v>90</v>
      </c>
      <c r="J204" s="23">
        <v>0.46</v>
      </c>
      <c r="K204" s="23" t="s">
        <v>12</v>
      </c>
      <c r="L204" s="23" t="s">
        <v>815</v>
      </c>
      <c r="M204" s="23" t="s">
        <v>21</v>
      </c>
      <c r="N204" s="125" t="s">
        <v>17</v>
      </c>
      <c r="O204" s="143">
        <v>45916</v>
      </c>
      <c r="P204" s="23" t="s">
        <v>6496</v>
      </c>
    </row>
    <row r="205" spans="1:16">
      <c r="A205" s="23" t="s">
        <v>15</v>
      </c>
      <c r="B205" s="23">
        <v>207</v>
      </c>
      <c r="C205" s="125" t="s">
        <v>7199</v>
      </c>
      <c r="D205" s="143">
        <v>44812</v>
      </c>
      <c r="E205" s="23" t="s">
        <v>2000</v>
      </c>
      <c r="F205" s="23" t="s">
        <v>10</v>
      </c>
      <c r="G205" s="23" t="s">
        <v>282</v>
      </c>
      <c r="H205" s="23" t="s">
        <v>10</v>
      </c>
      <c r="I205" s="23" t="s">
        <v>11</v>
      </c>
      <c r="J205" s="23">
        <v>8</v>
      </c>
      <c r="K205" s="23" t="s">
        <v>12</v>
      </c>
      <c r="L205" s="23" t="s">
        <v>34</v>
      </c>
      <c r="M205" s="23" t="s">
        <v>21</v>
      </c>
      <c r="N205" s="125" t="s">
        <v>26</v>
      </c>
      <c r="O205" s="143">
        <v>45915</v>
      </c>
      <c r="P205" s="23" t="s">
        <v>6553</v>
      </c>
    </row>
    <row r="206" spans="1:16">
      <c r="A206" s="23" t="s">
        <v>15</v>
      </c>
      <c r="B206" s="23">
        <v>206</v>
      </c>
      <c r="C206" s="125" t="s">
        <v>7200</v>
      </c>
      <c r="D206" s="143">
        <v>44812</v>
      </c>
      <c r="E206" s="23" t="s">
        <v>2152</v>
      </c>
      <c r="F206" s="23" t="s">
        <v>10</v>
      </c>
      <c r="G206" s="23" t="s">
        <v>2151</v>
      </c>
      <c r="H206" s="23" t="s">
        <v>10</v>
      </c>
      <c r="I206" s="23" t="s">
        <v>98</v>
      </c>
      <c r="J206" s="23">
        <v>0.22</v>
      </c>
      <c r="K206" s="23" t="s">
        <v>12</v>
      </c>
      <c r="L206" s="23" t="s">
        <v>2150</v>
      </c>
      <c r="M206" s="23" t="s">
        <v>21</v>
      </c>
      <c r="N206" s="125" t="s">
        <v>72</v>
      </c>
      <c r="O206" s="143">
        <v>45914</v>
      </c>
      <c r="P206" s="23" t="s">
        <v>6552</v>
      </c>
    </row>
    <row r="207" spans="1:16">
      <c r="A207" s="23" t="s">
        <v>15</v>
      </c>
      <c r="B207" s="23">
        <v>205</v>
      </c>
      <c r="C207" s="125" t="s">
        <v>7202</v>
      </c>
      <c r="D207" s="143">
        <v>44812</v>
      </c>
      <c r="E207" s="23" t="s">
        <v>2148</v>
      </c>
      <c r="F207" s="23" t="s">
        <v>10</v>
      </c>
      <c r="G207" s="23" t="s">
        <v>1892</v>
      </c>
      <c r="H207" s="23" t="s">
        <v>10</v>
      </c>
      <c r="I207" s="23" t="s">
        <v>98</v>
      </c>
      <c r="J207" s="23">
        <v>0.96</v>
      </c>
      <c r="K207" s="23" t="s">
        <v>1713</v>
      </c>
      <c r="L207" s="23" t="s">
        <v>29</v>
      </c>
      <c r="M207" s="23" t="s">
        <v>21</v>
      </c>
      <c r="N207" s="125" t="s">
        <v>28</v>
      </c>
      <c r="O207" s="143">
        <v>45885</v>
      </c>
      <c r="P207" s="23" t="s">
        <v>6474</v>
      </c>
    </row>
    <row r="208" spans="1:16">
      <c r="A208" s="23" t="s">
        <v>15</v>
      </c>
      <c r="B208" s="23">
        <v>204</v>
      </c>
      <c r="C208" s="125" t="s">
        <v>7204</v>
      </c>
      <c r="D208" s="143">
        <v>44811</v>
      </c>
      <c r="E208" s="23" t="s">
        <v>2145</v>
      </c>
      <c r="F208" s="23" t="s">
        <v>401</v>
      </c>
      <c r="G208" s="23" t="s">
        <v>366</v>
      </c>
      <c r="H208" s="23" t="s">
        <v>10</v>
      </c>
      <c r="I208" s="23" t="s">
        <v>98</v>
      </c>
      <c r="J208" s="23">
        <v>1.44</v>
      </c>
      <c r="K208" s="23" t="s">
        <v>12</v>
      </c>
      <c r="L208" s="23" t="s">
        <v>1270</v>
      </c>
      <c r="M208" s="23" t="s">
        <v>70</v>
      </c>
      <c r="N208" s="125" t="s">
        <v>131</v>
      </c>
      <c r="O208" s="143">
        <v>45914</v>
      </c>
      <c r="P208" s="23" t="s">
        <v>6435</v>
      </c>
    </row>
    <row r="209" spans="1:16">
      <c r="A209" s="23" t="s">
        <v>15</v>
      </c>
      <c r="B209" s="23">
        <v>203</v>
      </c>
      <c r="C209" s="125" t="s">
        <v>7209</v>
      </c>
      <c r="D209" s="143">
        <v>44810</v>
      </c>
      <c r="E209" s="23" t="s">
        <v>2145</v>
      </c>
      <c r="F209" s="23" t="s">
        <v>401</v>
      </c>
      <c r="G209" s="23" t="s">
        <v>282</v>
      </c>
      <c r="H209" s="23" t="s">
        <v>401</v>
      </c>
      <c r="I209" s="23" t="s">
        <v>98</v>
      </c>
      <c r="J209" s="23">
        <v>1</v>
      </c>
      <c r="K209" s="23" t="s">
        <v>12</v>
      </c>
      <c r="L209" s="23" t="s">
        <v>909</v>
      </c>
      <c r="M209" s="23" t="s">
        <v>70</v>
      </c>
      <c r="N209" s="125" t="s">
        <v>131</v>
      </c>
      <c r="O209" s="143">
        <v>45909</v>
      </c>
      <c r="P209" s="23" t="s">
        <v>6435</v>
      </c>
    </row>
    <row r="210" spans="1:16">
      <c r="A210" s="23" t="s">
        <v>15</v>
      </c>
      <c r="B210" s="23">
        <v>202</v>
      </c>
      <c r="C210" s="125" t="s">
        <v>7212</v>
      </c>
      <c r="D210" s="143">
        <v>44806</v>
      </c>
      <c r="E210" s="23" t="s">
        <v>2099</v>
      </c>
      <c r="F210" s="23" t="s">
        <v>10</v>
      </c>
      <c r="G210" s="23" t="s">
        <v>353</v>
      </c>
      <c r="H210" s="23" t="s">
        <v>10</v>
      </c>
      <c r="I210" s="23" t="s">
        <v>98</v>
      </c>
      <c r="J210" s="23">
        <v>0.57499999999999996</v>
      </c>
      <c r="K210" s="23" t="s">
        <v>12</v>
      </c>
      <c r="L210" s="23" t="s">
        <v>57</v>
      </c>
      <c r="M210" s="23" t="s">
        <v>21</v>
      </c>
      <c r="N210" s="125" t="s">
        <v>17</v>
      </c>
      <c r="O210" s="143">
        <v>45909</v>
      </c>
      <c r="P210" s="23" t="s">
        <v>6551</v>
      </c>
    </row>
    <row r="211" spans="1:16">
      <c r="A211" s="23" t="s">
        <v>15</v>
      </c>
      <c r="B211" s="23">
        <v>201</v>
      </c>
      <c r="C211" s="125" t="s">
        <v>7214</v>
      </c>
      <c r="D211" s="143">
        <v>44804</v>
      </c>
      <c r="E211" s="23" t="s">
        <v>2075</v>
      </c>
      <c r="F211" s="23" t="s">
        <v>10</v>
      </c>
      <c r="G211" s="23" t="s">
        <v>353</v>
      </c>
      <c r="H211" s="23" t="s">
        <v>10</v>
      </c>
      <c r="I211" s="23" t="s">
        <v>98</v>
      </c>
      <c r="J211" s="23">
        <v>0.57499999999999996</v>
      </c>
      <c r="K211" s="23" t="s">
        <v>12</v>
      </c>
      <c r="L211" s="23" t="s">
        <v>57</v>
      </c>
      <c r="M211" s="23" t="s">
        <v>21</v>
      </c>
      <c r="N211" s="125" t="s">
        <v>17</v>
      </c>
      <c r="O211" s="143">
        <v>45908</v>
      </c>
      <c r="P211" s="23" t="s">
        <v>6550</v>
      </c>
    </row>
    <row r="212" spans="1:16">
      <c r="A212" s="23" t="s">
        <v>15</v>
      </c>
      <c r="B212" s="23">
        <v>200</v>
      </c>
      <c r="C212" s="125" t="s">
        <v>7216</v>
      </c>
      <c r="D212" s="143">
        <v>44804</v>
      </c>
      <c r="E212" s="23" t="s">
        <v>5522</v>
      </c>
      <c r="F212" s="23" t="s">
        <v>10</v>
      </c>
      <c r="G212" s="23" t="s">
        <v>366</v>
      </c>
      <c r="H212" s="23" t="s">
        <v>10</v>
      </c>
      <c r="I212" s="23" t="s">
        <v>90</v>
      </c>
      <c r="J212" s="23">
        <v>0.6</v>
      </c>
      <c r="K212" s="23" t="s">
        <v>12</v>
      </c>
      <c r="L212" s="23" t="s">
        <v>1871</v>
      </c>
      <c r="M212" s="23" t="s">
        <v>21</v>
      </c>
      <c r="N212" s="125" t="s">
        <v>37</v>
      </c>
      <c r="O212" s="143">
        <v>45906</v>
      </c>
      <c r="P212" s="23" t="s">
        <v>6549</v>
      </c>
    </row>
    <row r="213" spans="1:16">
      <c r="A213" s="23" t="s">
        <v>1599</v>
      </c>
      <c r="B213" s="23">
        <v>199</v>
      </c>
      <c r="C213" s="125" t="s">
        <v>339</v>
      </c>
      <c r="D213" s="143">
        <v>44804</v>
      </c>
      <c r="E213" s="23" t="s">
        <v>2169</v>
      </c>
      <c r="F213" s="23" t="s">
        <v>10</v>
      </c>
      <c r="G213" s="23" t="s">
        <v>344</v>
      </c>
      <c r="H213" s="23" t="s">
        <v>10</v>
      </c>
      <c r="I213" s="23" t="s">
        <v>98</v>
      </c>
      <c r="J213" s="23">
        <v>1.4</v>
      </c>
      <c r="K213" s="23" t="s">
        <v>12</v>
      </c>
      <c r="L213" s="23" t="s">
        <v>264</v>
      </c>
      <c r="M213" s="23" t="s">
        <v>70</v>
      </c>
      <c r="N213" s="125" t="s">
        <v>129</v>
      </c>
      <c r="O213" s="143">
        <v>45905</v>
      </c>
      <c r="P213" s="23" t="s">
        <v>6548</v>
      </c>
    </row>
    <row r="214" spans="1:16">
      <c r="A214" s="23" t="s">
        <v>15</v>
      </c>
      <c r="B214" s="23">
        <v>198</v>
      </c>
      <c r="C214" s="125" t="s">
        <v>7217</v>
      </c>
      <c r="D214" s="143">
        <v>44799</v>
      </c>
      <c r="E214" s="23" t="s">
        <v>2172</v>
      </c>
      <c r="F214" s="23" t="s">
        <v>10</v>
      </c>
      <c r="G214" s="23" t="s">
        <v>282</v>
      </c>
      <c r="H214" s="23" t="s">
        <v>10</v>
      </c>
      <c r="I214" s="23" t="s">
        <v>98</v>
      </c>
      <c r="J214" s="23">
        <v>0.92500000000000004</v>
      </c>
      <c r="K214" s="23" t="s">
        <v>12</v>
      </c>
      <c r="L214" s="23" t="s">
        <v>27</v>
      </c>
      <c r="M214" s="23" t="s">
        <v>21</v>
      </c>
      <c r="N214" s="125" t="s">
        <v>50</v>
      </c>
      <c r="O214" s="143">
        <v>45902</v>
      </c>
      <c r="P214" s="23" t="s">
        <v>6547</v>
      </c>
    </row>
    <row r="215" spans="1:16">
      <c r="A215" s="23" t="s">
        <v>15</v>
      </c>
      <c r="B215" s="23">
        <v>197</v>
      </c>
      <c r="C215" s="125" t="s">
        <v>7218</v>
      </c>
      <c r="D215" s="143">
        <v>44798</v>
      </c>
      <c r="E215" s="23" t="s">
        <v>2177</v>
      </c>
      <c r="F215" s="23" t="s">
        <v>10</v>
      </c>
      <c r="G215" s="23" t="s">
        <v>366</v>
      </c>
      <c r="H215" s="23" t="s">
        <v>10</v>
      </c>
      <c r="I215" s="23" t="s">
        <v>11</v>
      </c>
      <c r="J215" s="23">
        <v>4</v>
      </c>
      <c r="K215" s="23" t="s">
        <v>12</v>
      </c>
      <c r="L215" s="23" t="s">
        <v>152</v>
      </c>
      <c r="M215" s="23" t="s">
        <v>163</v>
      </c>
      <c r="N215" s="125" t="s">
        <v>56</v>
      </c>
      <c r="O215" s="143">
        <v>45899</v>
      </c>
      <c r="P215" s="23" t="s">
        <v>6461</v>
      </c>
    </row>
    <row r="216" spans="1:16">
      <c r="A216" s="23" t="s">
        <v>1599</v>
      </c>
      <c r="B216" s="23">
        <v>196</v>
      </c>
      <c r="C216" s="125" t="s">
        <v>345</v>
      </c>
      <c r="D216" s="143">
        <v>44798</v>
      </c>
      <c r="E216" s="23" t="s">
        <v>2175</v>
      </c>
      <c r="F216" s="23" t="s">
        <v>10</v>
      </c>
      <c r="G216" s="23" t="s">
        <v>353</v>
      </c>
      <c r="H216" s="23" t="s">
        <v>10</v>
      </c>
      <c r="I216" s="23" t="s">
        <v>90</v>
      </c>
      <c r="J216" s="23">
        <v>0.44500000000000001</v>
      </c>
      <c r="K216" s="23" t="s">
        <v>12</v>
      </c>
      <c r="L216" s="23" t="s">
        <v>348</v>
      </c>
      <c r="M216" s="23" t="s">
        <v>21</v>
      </c>
      <c r="N216" s="125" t="s">
        <v>17</v>
      </c>
      <c r="O216" s="143">
        <v>45899</v>
      </c>
      <c r="P216" s="23" t="s">
        <v>6490</v>
      </c>
    </row>
    <row r="217" spans="1:16">
      <c r="A217" s="23" t="s">
        <v>15</v>
      </c>
      <c r="B217" s="23">
        <v>195</v>
      </c>
      <c r="C217" s="125" t="s">
        <v>7220</v>
      </c>
      <c r="D217" s="143">
        <v>44797</v>
      </c>
      <c r="E217" s="23" t="s">
        <v>3522</v>
      </c>
      <c r="F217" s="23" t="s">
        <v>10</v>
      </c>
      <c r="G217" s="23" t="s">
        <v>282</v>
      </c>
      <c r="H217" s="23" t="s">
        <v>10</v>
      </c>
      <c r="I217" s="23" t="s">
        <v>90</v>
      </c>
      <c r="J217" s="23">
        <v>0.62</v>
      </c>
      <c r="K217" s="23" t="s">
        <v>12</v>
      </c>
      <c r="L217" s="23" t="s">
        <v>2055</v>
      </c>
      <c r="M217" s="23" t="s">
        <v>21</v>
      </c>
      <c r="N217" s="125" t="s">
        <v>17</v>
      </c>
      <c r="O217" s="143">
        <v>45898</v>
      </c>
      <c r="P217" s="23" t="s">
        <v>6545</v>
      </c>
    </row>
    <row r="218" spans="1:16">
      <c r="A218" s="23" t="s">
        <v>15</v>
      </c>
      <c r="B218" s="23">
        <v>194</v>
      </c>
      <c r="C218" s="125" t="s">
        <v>7221</v>
      </c>
      <c r="D218" s="143">
        <v>44796</v>
      </c>
      <c r="E218" s="23" t="s">
        <v>2179</v>
      </c>
      <c r="F218" s="23" t="s">
        <v>10</v>
      </c>
      <c r="G218" s="23" t="s">
        <v>282</v>
      </c>
      <c r="H218" s="23" t="s">
        <v>10</v>
      </c>
      <c r="I218" s="23" t="s">
        <v>98</v>
      </c>
      <c r="J218" s="23">
        <v>2.4969999999999999</v>
      </c>
      <c r="K218" s="23" t="s">
        <v>12</v>
      </c>
      <c r="L218" s="23" t="s">
        <v>57</v>
      </c>
      <c r="M218" s="23" t="s">
        <v>21</v>
      </c>
      <c r="N218" s="125" t="s">
        <v>35</v>
      </c>
      <c r="O218" s="143">
        <v>45895</v>
      </c>
      <c r="P218" s="23" t="s">
        <v>6544</v>
      </c>
    </row>
    <row r="219" spans="1:16">
      <c r="A219" s="23" t="s">
        <v>1599</v>
      </c>
      <c r="B219" s="23">
        <v>193</v>
      </c>
      <c r="C219" s="125" t="s">
        <v>354</v>
      </c>
      <c r="D219" s="143">
        <v>44796</v>
      </c>
      <c r="E219" s="23" t="s">
        <v>2175</v>
      </c>
      <c r="F219" s="23" t="s">
        <v>10</v>
      </c>
      <c r="G219" s="23" t="s">
        <v>336</v>
      </c>
      <c r="H219" s="23" t="s">
        <v>10</v>
      </c>
      <c r="I219" s="23" t="s">
        <v>90</v>
      </c>
      <c r="J219" s="23">
        <v>0.4</v>
      </c>
      <c r="K219" s="23" t="s">
        <v>12</v>
      </c>
      <c r="L219" s="23" t="s">
        <v>158</v>
      </c>
      <c r="M219" s="23" t="s">
        <v>21</v>
      </c>
      <c r="N219" s="125" t="s">
        <v>17</v>
      </c>
      <c r="O219" s="143">
        <v>45895</v>
      </c>
      <c r="P219" s="23" t="s">
        <v>6490</v>
      </c>
    </row>
    <row r="220" spans="1:16">
      <c r="A220" s="23" t="s">
        <v>15</v>
      </c>
      <c r="B220" s="23">
        <v>192</v>
      </c>
      <c r="C220" s="125" t="s">
        <v>7223</v>
      </c>
      <c r="D220" s="143">
        <v>44795</v>
      </c>
      <c r="E220" s="23" t="s">
        <v>2181</v>
      </c>
      <c r="F220" s="23" t="s">
        <v>10</v>
      </c>
      <c r="G220" s="23" t="s">
        <v>533</v>
      </c>
      <c r="H220" s="23" t="s">
        <v>10</v>
      </c>
      <c r="I220" s="23" t="s">
        <v>98</v>
      </c>
      <c r="J220" s="23">
        <v>0.93</v>
      </c>
      <c r="K220" s="23" t="s">
        <v>12</v>
      </c>
      <c r="L220" s="23" t="s">
        <v>909</v>
      </c>
      <c r="M220" s="23" t="s">
        <v>21</v>
      </c>
      <c r="N220" s="125" t="s">
        <v>50</v>
      </c>
      <c r="O220" s="143">
        <v>45894</v>
      </c>
      <c r="P220" s="23" t="s">
        <v>6502</v>
      </c>
    </row>
    <row r="221" spans="1:16">
      <c r="A221" s="23" t="s">
        <v>15</v>
      </c>
      <c r="B221" s="23">
        <v>191</v>
      </c>
      <c r="C221" s="125" t="s">
        <v>7224</v>
      </c>
      <c r="D221" s="143">
        <v>44790</v>
      </c>
      <c r="E221" s="23" t="s">
        <v>1910</v>
      </c>
      <c r="F221" s="23" t="s">
        <v>10</v>
      </c>
      <c r="G221" s="23" t="s">
        <v>1892</v>
      </c>
      <c r="H221" s="23" t="s">
        <v>10</v>
      </c>
      <c r="I221" s="23" t="s">
        <v>98</v>
      </c>
      <c r="J221" s="23">
        <v>0.96</v>
      </c>
      <c r="K221" s="23" t="s">
        <v>1713</v>
      </c>
      <c r="L221" s="23" t="s">
        <v>29</v>
      </c>
      <c r="M221" s="23" t="s">
        <v>21</v>
      </c>
      <c r="N221" s="125" t="s">
        <v>28</v>
      </c>
      <c r="O221" s="143">
        <v>45862</v>
      </c>
      <c r="P221" s="23" t="s">
        <v>6533</v>
      </c>
    </row>
    <row r="222" spans="1:16">
      <c r="A222" s="23" t="s">
        <v>15</v>
      </c>
      <c r="B222" s="23">
        <v>190</v>
      </c>
      <c r="C222" s="125" t="s">
        <v>7225</v>
      </c>
      <c r="D222" s="143">
        <v>44790</v>
      </c>
      <c r="E222" s="23" t="s">
        <v>2024</v>
      </c>
      <c r="F222" s="23" t="s">
        <v>10</v>
      </c>
      <c r="G222" s="23" t="s">
        <v>276</v>
      </c>
      <c r="H222" s="23" t="s">
        <v>10</v>
      </c>
      <c r="I222" s="23" t="s">
        <v>98</v>
      </c>
      <c r="J222" s="23">
        <v>0.745</v>
      </c>
      <c r="K222" s="23" t="s">
        <v>12</v>
      </c>
      <c r="L222" s="23" t="s">
        <v>69</v>
      </c>
      <c r="M222" s="23" t="s">
        <v>21</v>
      </c>
      <c r="N222" s="125" t="s">
        <v>37</v>
      </c>
      <c r="O222" s="143">
        <v>45893</v>
      </c>
      <c r="P222" s="23" t="s">
        <v>6524</v>
      </c>
    </row>
    <row r="223" spans="1:16">
      <c r="A223" s="23" t="s">
        <v>15</v>
      </c>
      <c r="B223" s="23">
        <v>189</v>
      </c>
      <c r="C223" s="125" t="s">
        <v>7227</v>
      </c>
      <c r="D223" s="143">
        <v>44789</v>
      </c>
      <c r="E223" s="23" t="s">
        <v>2806</v>
      </c>
      <c r="F223" s="23" t="s">
        <v>10</v>
      </c>
      <c r="G223" s="23" t="s">
        <v>366</v>
      </c>
      <c r="H223" s="23" t="s">
        <v>10</v>
      </c>
      <c r="I223" s="23" t="s">
        <v>98</v>
      </c>
      <c r="J223" s="23">
        <v>0.41</v>
      </c>
      <c r="K223" s="23" t="s">
        <v>12</v>
      </c>
      <c r="L223" s="23" t="s">
        <v>61</v>
      </c>
      <c r="M223" s="23" t="s">
        <v>21</v>
      </c>
      <c r="N223" s="125" t="s">
        <v>131</v>
      </c>
      <c r="O223" s="143">
        <v>45888</v>
      </c>
      <c r="P223" s="23" t="s">
        <v>6542</v>
      </c>
    </row>
    <row r="224" spans="1:16">
      <c r="A224" s="23" t="s">
        <v>15</v>
      </c>
      <c r="B224" s="23">
        <v>188</v>
      </c>
      <c r="C224" s="125" t="s">
        <v>7228</v>
      </c>
      <c r="D224" s="143">
        <v>44785</v>
      </c>
      <c r="E224" s="23" t="s">
        <v>2189</v>
      </c>
      <c r="F224" s="23" t="s">
        <v>10</v>
      </c>
      <c r="G224" s="23" t="s">
        <v>353</v>
      </c>
      <c r="H224" s="23" t="s">
        <v>10</v>
      </c>
      <c r="I224" s="23" t="s">
        <v>90</v>
      </c>
      <c r="J224" s="23">
        <v>0.46500000000000002</v>
      </c>
      <c r="K224" s="23" t="s">
        <v>12</v>
      </c>
      <c r="L224" s="23" t="s">
        <v>815</v>
      </c>
      <c r="M224" s="23" t="s">
        <v>21</v>
      </c>
      <c r="N224" s="125" t="s">
        <v>17</v>
      </c>
      <c r="O224" s="143">
        <v>45887</v>
      </c>
      <c r="P224" s="23" t="s">
        <v>6536</v>
      </c>
    </row>
    <row r="225" spans="1:16">
      <c r="A225" s="23" t="s">
        <v>15</v>
      </c>
      <c r="B225" s="23">
        <v>187</v>
      </c>
      <c r="C225" s="125" t="s">
        <v>7229</v>
      </c>
      <c r="D225" s="143">
        <v>44785</v>
      </c>
      <c r="E225" s="23" t="s">
        <v>2187</v>
      </c>
      <c r="F225" s="23" t="s">
        <v>10</v>
      </c>
      <c r="G225" s="23" t="s">
        <v>533</v>
      </c>
      <c r="H225" s="23" t="s">
        <v>10</v>
      </c>
      <c r="I225" s="23" t="s">
        <v>98</v>
      </c>
      <c r="J225" s="23">
        <v>0.5</v>
      </c>
      <c r="K225" s="23" t="s">
        <v>12</v>
      </c>
      <c r="L225" s="23" t="s">
        <v>61</v>
      </c>
      <c r="M225" s="23" t="s">
        <v>21</v>
      </c>
      <c r="N225" s="125" t="s">
        <v>45</v>
      </c>
      <c r="O225" s="143">
        <v>45887</v>
      </c>
      <c r="P225" s="23" t="s">
        <v>6541</v>
      </c>
    </row>
    <row r="226" spans="1:16">
      <c r="A226" s="23" t="s">
        <v>15</v>
      </c>
      <c r="B226" s="23">
        <v>186</v>
      </c>
      <c r="C226" s="125" t="s">
        <v>7230</v>
      </c>
      <c r="D226" s="143">
        <v>44784</v>
      </c>
      <c r="E226" s="23" t="s">
        <v>2195</v>
      </c>
      <c r="F226" s="23" t="s">
        <v>10</v>
      </c>
      <c r="G226" s="23" t="s">
        <v>715</v>
      </c>
      <c r="H226" s="23" t="s">
        <v>10</v>
      </c>
      <c r="I226" s="23" t="s">
        <v>98</v>
      </c>
      <c r="J226" s="23">
        <v>0.28199999999999997</v>
      </c>
      <c r="K226" s="23" t="s">
        <v>12</v>
      </c>
      <c r="L226" s="23" t="s">
        <v>27</v>
      </c>
      <c r="M226" s="23" t="s">
        <v>21</v>
      </c>
      <c r="N226" s="125" t="s">
        <v>56</v>
      </c>
      <c r="O226" s="143">
        <v>45885</v>
      </c>
      <c r="P226" s="23" t="s">
        <v>6540</v>
      </c>
    </row>
    <row r="227" spans="1:16">
      <c r="A227" s="23" t="s">
        <v>15</v>
      </c>
      <c r="B227" s="23">
        <v>185</v>
      </c>
      <c r="C227" s="125" t="s">
        <v>7233</v>
      </c>
      <c r="D227" s="143">
        <v>44784</v>
      </c>
      <c r="E227" s="23" t="s">
        <v>2191</v>
      </c>
      <c r="F227" s="23" t="s">
        <v>104</v>
      </c>
      <c r="G227" s="23" t="s">
        <v>533</v>
      </c>
      <c r="H227" s="23" t="s">
        <v>10</v>
      </c>
      <c r="I227" s="23" t="s">
        <v>98</v>
      </c>
      <c r="J227" s="23">
        <v>1</v>
      </c>
      <c r="K227" s="23" t="s">
        <v>12</v>
      </c>
      <c r="L227" s="23" t="s">
        <v>61</v>
      </c>
      <c r="M227" s="23" t="s">
        <v>21</v>
      </c>
      <c r="N227" s="125" t="s">
        <v>45</v>
      </c>
      <c r="O227" s="143">
        <v>45885</v>
      </c>
      <c r="P227" s="23" t="s">
        <v>6539</v>
      </c>
    </row>
    <row r="228" spans="1:16">
      <c r="A228" s="23" t="s">
        <v>15</v>
      </c>
      <c r="B228" s="23">
        <v>184</v>
      </c>
      <c r="C228" s="125" t="s">
        <v>7235</v>
      </c>
      <c r="D228" s="143">
        <v>44783</v>
      </c>
      <c r="E228" s="23" t="s">
        <v>1801</v>
      </c>
      <c r="F228" s="23" t="s">
        <v>10</v>
      </c>
      <c r="G228" s="23" t="s">
        <v>458</v>
      </c>
      <c r="H228" s="23" t="s">
        <v>10</v>
      </c>
      <c r="I228" s="23" t="s">
        <v>90</v>
      </c>
      <c r="J228" s="23">
        <v>1.6</v>
      </c>
      <c r="K228" s="23" t="s">
        <v>12</v>
      </c>
      <c r="L228" s="23" t="s">
        <v>590</v>
      </c>
      <c r="M228" s="23" t="s">
        <v>21</v>
      </c>
      <c r="N228" s="125" t="s">
        <v>17</v>
      </c>
      <c r="O228" s="143">
        <v>45886</v>
      </c>
      <c r="P228" s="23" t="s">
        <v>6513</v>
      </c>
    </row>
    <row r="229" spans="1:16">
      <c r="A229" s="23" t="s">
        <v>15</v>
      </c>
      <c r="B229" s="23">
        <v>183</v>
      </c>
      <c r="C229" s="125" t="s">
        <v>7237</v>
      </c>
      <c r="D229" s="143">
        <v>44782</v>
      </c>
      <c r="E229" s="23" t="s">
        <v>2199</v>
      </c>
      <c r="F229" s="23" t="s">
        <v>10</v>
      </c>
      <c r="G229" s="23" t="s">
        <v>344</v>
      </c>
      <c r="H229" s="23" t="s">
        <v>10</v>
      </c>
      <c r="I229" s="23" t="s">
        <v>90</v>
      </c>
      <c r="J229" s="23">
        <v>1.47</v>
      </c>
      <c r="K229" s="23" t="s">
        <v>12</v>
      </c>
      <c r="L229" s="23" t="s">
        <v>778</v>
      </c>
      <c r="M229" s="23" t="s">
        <v>21</v>
      </c>
      <c r="N229" s="125" t="s">
        <v>22</v>
      </c>
      <c r="O229" s="143">
        <v>45881</v>
      </c>
      <c r="P229" s="23" t="s">
        <v>6538</v>
      </c>
    </row>
    <row r="230" spans="1:16">
      <c r="A230" s="23" t="s">
        <v>15</v>
      </c>
      <c r="B230" s="23">
        <v>182</v>
      </c>
      <c r="C230" s="125" t="s">
        <v>7241</v>
      </c>
      <c r="D230" s="143">
        <v>44777</v>
      </c>
      <c r="E230" s="23" t="s">
        <v>2061</v>
      </c>
      <c r="F230" s="23" t="s">
        <v>10</v>
      </c>
      <c r="G230" s="23" t="s">
        <v>533</v>
      </c>
      <c r="H230" s="23" t="s">
        <v>10</v>
      </c>
      <c r="I230" s="23" t="s">
        <v>98</v>
      </c>
      <c r="J230" s="23">
        <v>2</v>
      </c>
      <c r="K230" s="23" t="s">
        <v>12</v>
      </c>
      <c r="L230" s="23" t="s">
        <v>909</v>
      </c>
      <c r="M230" s="23" t="s">
        <v>21</v>
      </c>
      <c r="N230" s="125" t="s">
        <v>45</v>
      </c>
      <c r="O230" s="143">
        <v>45880</v>
      </c>
      <c r="P230" s="23" t="s">
        <v>6537</v>
      </c>
    </row>
    <row r="231" spans="1:16">
      <c r="A231" s="23" t="s">
        <v>15</v>
      </c>
      <c r="B231" s="23">
        <v>181</v>
      </c>
      <c r="C231" s="125" t="s">
        <v>7246</v>
      </c>
      <c r="D231" s="143">
        <v>44771</v>
      </c>
      <c r="E231" s="23" t="s">
        <v>2189</v>
      </c>
      <c r="F231" s="23" t="s">
        <v>10</v>
      </c>
      <c r="G231" s="23" t="s">
        <v>336</v>
      </c>
      <c r="H231" s="23" t="s">
        <v>10</v>
      </c>
      <c r="I231" s="23" t="s">
        <v>90</v>
      </c>
      <c r="J231" s="23">
        <v>1.35</v>
      </c>
      <c r="K231" s="23" t="s">
        <v>12</v>
      </c>
      <c r="L231" s="23" t="s">
        <v>83</v>
      </c>
      <c r="M231" s="23" t="s">
        <v>21</v>
      </c>
      <c r="N231" s="125" t="s">
        <v>17</v>
      </c>
      <c r="O231" s="143">
        <v>45873</v>
      </c>
      <c r="P231" s="23" t="s">
        <v>6536</v>
      </c>
    </row>
    <row r="232" spans="1:16">
      <c r="A232" s="23" t="s">
        <v>15</v>
      </c>
      <c r="B232" s="23">
        <v>180</v>
      </c>
      <c r="C232" s="125" t="s">
        <v>7250</v>
      </c>
      <c r="D232" s="143">
        <v>44768</v>
      </c>
      <c r="E232" s="23" t="s">
        <v>2808</v>
      </c>
      <c r="F232" s="23" t="s">
        <v>10</v>
      </c>
      <c r="G232" s="23" t="s">
        <v>2216</v>
      </c>
      <c r="H232" s="23" t="s">
        <v>10</v>
      </c>
      <c r="I232" s="23" t="s">
        <v>98</v>
      </c>
      <c r="J232" s="23">
        <v>0.71</v>
      </c>
      <c r="K232" s="23" t="s">
        <v>1713</v>
      </c>
      <c r="L232" s="23" t="s">
        <v>64</v>
      </c>
      <c r="M232" s="23" t="s">
        <v>21</v>
      </c>
      <c r="N232" s="125" t="s">
        <v>37</v>
      </c>
      <c r="O232" s="143">
        <v>45839</v>
      </c>
      <c r="P232" s="23" t="s">
        <v>6527</v>
      </c>
    </row>
    <row r="233" spans="1:16">
      <c r="A233" s="23" t="s">
        <v>15</v>
      </c>
      <c r="B233" s="23">
        <v>179</v>
      </c>
      <c r="C233" s="125" t="s">
        <v>7251</v>
      </c>
      <c r="D233" s="143">
        <v>44768</v>
      </c>
      <c r="E233" s="23" t="s">
        <v>2214</v>
      </c>
      <c r="F233" s="23" t="s">
        <v>10</v>
      </c>
      <c r="G233" s="23" t="s">
        <v>366</v>
      </c>
      <c r="H233" s="23" t="s">
        <v>10</v>
      </c>
      <c r="I233" s="23" t="s">
        <v>90</v>
      </c>
      <c r="J233" s="23">
        <v>0.3</v>
      </c>
      <c r="K233" s="23" t="s">
        <v>1713</v>
      </c>
      <c r="L233" s="23" t="s">
        <v>815</v>
      </c>
      <c r="M233" s="23" t="s">
        <v>21</v>
      </c>
      <c r="N233" s="125" t="s">
        <v>17</v>
      </c>
      <c r="O233" s="143">
        <v>45840</v>
      </c>
      <c r="P233" s="23" t="s">
        <v>6489</v>
      </c>
    </row>
    <row r="234" spans="1:16">
      <c r="A234" s="23" t="s">
        <v>15</v>
      </c>
      <c r="B234" s="23">
        <v>178</v>
      </c>
      <c r="C234" s="125" t="s">
        <v>7256</v>
      </c>
      <c r="D234" s="143">
        <v>44764</v>
      </c>
      <c r="E234" s="23" t="s">
        <v>2223</v>
      </c>
      <c r="F234" s="23" t="s">
        <v>10</v>
      </c>
      <c r="G234" s="23" t="s">
        <v>1931</v>
      </c>
      <c r="H234" s="23" t="s">
        <v>10</v>
      </c>
      <c r="I234" s="23" t="s">
        <v>98</v>
      </c>
      <c r="J234" s="23">
        <v>0.56999999999999995</v>
      </c>
      <c r="K234" s="23" t="s">
        <v>12</v>
      </c>
      <c r="L234" s="23" t="s">
        <v>61</v>
      </c>
      <c r="M234" s="23" t="s">
        <v>70</v>
      </c>
      <c r="N234" s="125" t="s">
        <v>56</v>
      </c>
      <c r="O234" s="143">
        <v>45865</v>
      </c>
      <c r="P234" s="23" t="s">
        <v>6534</v>
      </c>
    </row>
    <row r="235" spans="1:16">
      <c r="A235" s="23" t="s">
        <v>15</v>
      </c>
      <c r="B235" s="23">
        <v>177</v>
      </c>
      <c r="C235" s="125" t="s">
        <v>7257</v>
      </c>
      <c r="D235" s="143">
        <v>44764</v>
      </c>
      <c r="E235" s="23" t="s">
        <v>2223</v>
      </c>
      <c r="F235" s="23" t="s">
        <v>10</v>
      </c>
      <c r="G235" s="23" t="s">
        <v>2003</v>
      </c>
      <c r="H235" s="23" t="s">
        <v>10</v>
      </c>
      <c r="I235" s="23" t="s">
        <v>98</v>
      </c>
      <c r="J235" s="23">
        <v>0.63</v>
      </c>
      <c r="K235" s="23" t="s">
        <v>12</v>
      </c>
      <c r="L235" s="23" t="s">
        <v>909</v>
      </c>
      <c r="M235" s="23" t="s">
        <v>70</v>
      </c>
      <c r="N235" s="125" t="s">
        <v>56</v>
      </c>
      <c r="O235" s="143">
        <v>45865</v>
      </c>
      <c r="P235" s="23" t="s">
        <v>6534</v>
      </c>
    </row>
    <row r="236" spans="1:16">
      <c r="A236" s="23" t="s">
        <v>15</v>
      </c>
      <c r="B236" s="23">
        <v>176</v>
      </c>
      <c r="C236" s="125" t="s">
        <v>2221</v>
      </c>
      <c r="D236" s="143">
        <v>44764</v>
      </c>
      <c r="E236" s="23" t="s">
        <v>1492</v>
      </c>
      <c r="F236" s="23" t="s">
        <v>10</v>
      </c>
      <c r="G236" s="23" t="s">
        <v>2220</v>
      </c>
      <c r="H236" s="23" t="s">
        <v>1991</v>
      </c>
      <c r="I236" s="23" t="s">
        <v>98</v>
      </c>
      <c r="J236" s="23">
        <v>1</v>
      </c>
      <c r="K236" s="23" t="s">
        <v>12</v>
      </c>
      <c r="L236" s="23" t="s">
        <v>24</v>
      </c>
      <c r="M236" s="23" t="s">
        <v>70</v>
      </c>
      <c r="N236" s="125" t="s">
        <v>65</v>
      </c>
      <c r="O236" s="143">
        <v>45867</v>
      </c>
      <c r="P236" s="23" t="s">
        <v>6491</v>
      </c>
    </row>
    <row r="237" spans="1:16">
      <c r="A237" s="23" t="s">
        <v>15</v>
      </c>
      <c r="B237" s="23">
        <v>175</v>
      </c>
      <c r="C237" s="125" t="s">
        <v>7259</v>
      </c>
      <c r="D237" s="143">
        <v>44763</v>
      </c>
      <c r="E237" s="23" t="s">
        <v>1811</v>
      </c>
      <c r="F237" s="23" t="s">
        <v>10</v>
      </c>
      <c r="G237" s="23" t="s">
        <v>336</v>
      </c>
      <c r="H237" s="23" t="s">
        <v>10</v>
      </c>
      <c r="I237" s="23" t="s">
        <v>90</v>
      </c>
      <c r="J237" s="23">
        <v>0.72</v>
      </c>
      <c r="K237" s="23" t="s">
        <v>12</v>
      </c>
      <c r="L237" s="23" t="s">
        <v>124</v>
      </c>
      <c r="M237" s="23" t="s">
        <v>70</v>
      </c>
      <c r="N237" s="125" t="s">
        <v>26</v>
      </c>
      <c r="O237" s="143">
        <v>45870</v>
      </c>
      <c r="P237" s="23" t="s">
        <v>6535</v>
      </c>
    </row>
    <row r="238" spans="1:16">
      <c r="A238" s="23" t="s">
        <v>15</v>
      </c>
      <c r="B238" s="23">
        <v>174</v>
      </c>
      <c r="C238" s="125" t="s">
        <v>7265</v>
      </c>
      <c r="D238" s="143">
        <v>44761</v>
      </c>
      <c r="E238" s="23" t="s">
        <v>2245</v>
      </c>
      <c r="F238" s="23" t="s">
        <v>10</v>
      </c>
      <c r="G238" s="23" t="s">
        <v>715</v>
      </c>
      <c r="H238" s="23" t="s">
        <v>10</v>
      </c>
      <c r="I238" s="23" t="s">
        <v>90</v>
      </c>
      <c r="J238" s="23">
        <v>0.27</v>
      </c>
      <c r="K238" s="23" t="s">
        <v>1713</v>
      </c>
      <c r="L238" s="23" t="s">
        <v>490</v>
      </c>
      <c r="M238" s="23" t="s">
        <v>21</v>
      </c>
      <c r="N238" s="125" t="s">
        <v>33</v>
      </c>
      <c r="O238" s="143">
        <v>45835</v>
      </c>
      <c r="P238" s="23" t="s">
        <v>6525</v>
      </c>
    </row>
    <row r="239" spans="1:16">
      <c r="A239" s="23" t="s">
        <v>15</v>
      </c>
      <c r="B239" s="23">
        <v>173</v>
      </c>
      <c r="C239" s="125" t="s">
        <v>7268</v>
      </c>
      <c r="D239" s="143">
        <v>44760</v>
      </c>
      <c r="E239" s="23" t="s">
        <v>2248</v>
      </c>
      <c r="F239" s="23" t="s">
        <v>10</v>
      </c>
      <c r="G239" s="23" t="s">
        <v>533</v>
      </c>
      <c r="H239" s="23" t="s">
        <v>10</v>
      </c>
      <c r="I239" s="23" t="s">
        <v>98</v>
      </c>
      <c r="J239" s="23">
        <v>0.6</v>
      </c>
      <c r="K239" s="23" t="s">
        <v>12</v>
      </c>
      <c r="L239" s="23" t="s">
        <v>46</v>
      </c>
      <c r="M239" s="23" t="s">
        <v>21</v>
      </c>
      <c r="N239" s="125" t="s">
        <v>50</v>
      </c>
      <c r="O239" s="143">
        <v>45859</v>
      </c>
      <c r="P239" s="23" t="s">
        <v>6532</v>
      </c>
    </row>
    <row r="240" spans="1:16">
      <c r="A240" s="23" t="s">
        <v>1599</v>
      </c>
      <c r="B240" s="23">
        <v>172</v>
      </c>
      <c r="C240" s="125" t="s">
        <v>362</v>
      </c>
      <c r="D240" s="143">
        <v>44756</v>
      </c>
      <c r="E240" s="23" t="s">
        <v>2250</v>
      </c>
      <c r="F240" s="23" t="s">
        <v>10</v>
      </c>
      <c r="G240" s="23" t="s">
        <v>366</v>
      </c>
      <c r="H240" s="23" t="s">
        <v>10</v>
      </c>
      <c r="I240" s="23" t="s">
        <v>98</v>
      </c>
      <c r="J240" s="23">
        <v>0.3</v>
      </c>
      <c r="K240" s="23" t="s">
        <v>12</v>
      </c>
      <c r="L240" s="23" t="s">
        <v>46</v>
      </c>
      <c r="M240" s="23" t="s">
        <v>21</v>
      </c>
      <c r="N240" s="125" t="s">
        <v>126</v>
      </c>
      <c r="O240" s="143">
        <v>45859</v>
      </c>
      <c r="P240" s="23" t="s">
        <v>6531</v>
      </c>
    </row>
    <row r="241" spans="1:16">
      <c r="A241" s="23" t="s">
        <v>15</v>
      </c>
      <c r="B241" s="23">
        <v>171</v>
      </c>
      <c r="C241" s="125" t="s">
        <v>7271</v>
      </c>
      <c r="D241" s="143">
        <v>44754</v>
      </c>
      <c r="E241" s="23" t="s">
        <v>1804</v>
      </c>
      <c r="F241" s="23" t="s">
        <v>10</v>
      </c>
      <c r="G241" s="23" t="s">
        <v>353</v>
      </c>
      <c r="H241" s="23" t="s">
        <v>10</v>
      </c>
      <c r="I241" s="23" t="s">
        <v>98</v>
      </c>
      <c r="J241" s="23">
        <v>0.46</v>
      </c>
      <c r="K241" s="23" t="s">
        <v>12</v>
      </c>
      <c r="L241" s="23" t="s">
        <v>24</v>
      </c>
      <c r="M241" s="23" t="s">
        <v>70</v>
      </c>
      <c r="N241" s="125" t="s">
        <v>17</v>
      </c>
      <c r="O241" s="143">
        <v>45853</v>
      </c>
      <c r="P241" s="23" t="s">
        <v>6530</v>
      </c>
    </row>
    <row r="242" spans="1:16">
      <c r="A242" s="23" t="s">
        <v>1599</v>
      </c>
      <c r="B242" s="23">
        <v>170</v>
      </c>
      <c r="C242" s="125" t="s">
        <v>159</v>
      </c>
      <c r="D242" s="143">
        <v>44748</v>
      </c>
      <c r="E242" s="23" t="s">
        <v>3341</v>
      </c>
      <c r="F242" s="23" t="s">
        <v>10</v>
      </c>
      <c r="G242" s="23" t="s">
        <v>366</v>
      </c>
      <c r="H242" s="23" t="s">
        <v>10</v>
      </c>
      <c r="I242" s="23" t="s">
        <v>11</v>
      </c>
      <c r="J242" s="23">
        <v>7.6</v>
      </c>
      <c r="K242" s="23" t="s">
        <v>12</v>
      </c>
      <c r="L242" s="23" t="s">
        <v>19</v>
      </c>
      <c r="M242" s="23" t="s">
        <v>21</v>
      </c>
      <c r="N242" s="125" t="s">
        <v>97</v>
      </c>
      <c r="O242" s="143">
        <v>45851</v>
      </c>
      <c r="P242" s="23" t="s">
        <v>6528</v>
      </c>
    </row>
    <row r="243" spans="1:16">
      <c r="A243" s="23" t="s">
        <v>15</v>
      </c>
      <c r="B243" s="23">
        <v>169</v>
      </c>
      <c r="C243" s="125" t="s">
        <v>7276</v>
      </c>
      <c r="D243" s="143">
        <v>44747</v>
      </c>
      <c r="E243" s="23" t="s">
        <v>3243</v>
      </c>
      <c r="F243" s="23" t="s">
        <v>10</v>
      </c>
      <c r="G243" s="23" t="s">
        <v>715</v>
      </c>
      <c r="H243" s="23" t="s">
        <v>10</v>
      </c>
      <c r="I243" s="23" t="s">
        <v>98</v>
      </c>
      <c r="J243" s="23">
        <v>0.57999999999999996</v>
      </c>
      <c r="K243" s="23" t="s">
        <v>1666</v>
      </c>
      <c r="L243" s="23" t="s">
        <v>750</v>
      </c>
      <c r="M243" s="23" t="s">
        <v>21</v>
      </c>
      <c r="N243" s="125" t="s">
        <v>37</v>
      </c>
      <c r="O243" s="143">
        <v>45789</v>
      </c>
      <c r="P243" s="23" t="s">
        <v>6507</v>
      </c>
    </row>
    <row r="244" spans="1:16">
      <c r="A244" s="23" t="s">
        <v>15</v>
      </c>
      <c r="B244" s="23">
        <v>168</v>
      </c>
      <c r="C244" s="125" t="s">
        <v>7280</v>
      </c>
      <c r="D244" s="143">
        <v>44740</v>
      </c>
      <c r="E244" s="23" t="s">
        <v>2268</v>
      </c>
      <c r="F244" s="23" t="s">
        <v>10</v>
      </c>
      <c r="G244" s="23" t="s">
        <v>3562</v>
      </c>
      <c r="H244" s="23" t="s">
        <v>10</v>
      </c>
      <c r="I244" s="23" t="s">
        <v>98</v>
      </c>
      <c r="J244" s="23">
        <v>0.29499999999999998</v>
      </c>
      <c r="K244" s="23" t="s">
        <v>12</v>
      </c>
      <c r="L244" s="23" t="s">
        <v>46</v>
      </c>
      <c r="M244" s="23" t="s">
        <v>21</v>
      </c>
      <c r="N244" s="125" t="s">
        <v>50</v>
      </c>
      <c r="O244" s="143">
        <v>45838</v>
      </c>
      <c r="P244" s="23" t="s">
        <v>6509</v>
      </c>
    </row>
    <row r="245" spans="1:16">
      <c r="A245" s="23" t="s">
        <v>15</v>
      </c>
      <c r="B245" s="23">
        <v>167</v>
      </c>
      <c r="C245" s="125" t="s">
        <v>7281</v>
      </c>
      <c r="D245" s="143">
        <v>44740</v>
      </c>
      <c r="E245" s="23" t="s">
        <v>2268</v>
      </c>
      <c r="F245" s="23" t="s">
        <v>10</v>
      </c>
      <c r="G245" s="23" t="s">
        <v>533</v>
      </c>
      <c r="H245" s="23" t="s">
        <v>10</v>
      </c>
      <c r="I245" s="23" t="s">
        <v>98</v>
      </c>
      <c r="J245" s="23">
        <v>0.22</v>
      </c>
      <c r="K245" s="23" t="s">
        <v>12</v>
      </c>
      <c r="L245" s="23" t="s">
        <v>46</v>
      </c>
      <c r="M245" s="23" t="s">
        <v>21</v>
      </c>
      <c r="N245" s="125" t="s">
        <v>50</v>
      </c>
      <c r="O245" s="143">
        <v>45838</v>
      </c>
      <c r="P245" s="23" t="s">
        <v>6509</v>
      </c>
    </row>
    <row r="246" spans="1:16">
      <c r="A246" s="23" t="s">
        <v>15</v>
      </c>
      <c r="B246" s="23">
        <v>166</v>
      </c>
      <c r="C246" s="125" t="s">
        <v>7283</v>
      </c>
      <c r="D246" s="143">
        <v>44740</v>
      </c>
      <c r="E246" s="23" t="s">
        <v>1768</v>
      </c>
      <c r="F246" s="23" t="s">
        <v>10</v>
      </c>
      <c r="G246" s="23" t="s">
        <v>366</v>
      </c>
      <c r="H246" s="23" t="s">
        <v>10</v>
      </c>
      <c r="I246" s="23" t="s">
        <v>98</v>
      </c>
      <c r="J246" s="23">
        <v>0.3</v>
      </c>
      <c r="K246" s="23" t="s">
        <v>1713</v>
      </c>
      <c r="L246" s="23" t="s">
        <v>46</v>
      </c>
      <c r="M246" s="23" t="s">
        <v>21</v>
      </c>
      <c r="N246" s="125" t="s">
        <v>50</v>
      </c>
      <c r="O246" s="143">
        <v>45813</v>
      </c>
      <c r="P246" s="23" t="s">
        <v>6516</v>
      </c>
    </row>
    <row r="247" spans="1:16">
      <c r="A247" s="23" t="s">
        <v>15</v>
      </c>
      <c r="B247" s="23">
        <v>165</v>
      </c>
      <c r="C247" s="125" t="s">
        <v>7288</v>
      </c>
      <c r="D247" s="143">
        <v>44735</v>
      </c>
      <c r="E247" s="23" t="s">
        <v>2270</v>
      </c>
      <c r="F247" s="23" t="s">
        <v>10</v>
      </c>
      <c r="G247" s="23" t="s">
        <v>1939</v>
      </c>
      <c r="H247" s="23" t="s">
        <v>10</v>
      </c>
      <c r="I247" s="23" t="s">
        <v>90</v>
      </c>
      <c r="J247" s="23">
        <v>0.48</v>
      </c>
      <c r="K247" s="23" t="s">
        <v>12</v>
      </c>
      <c r="L247" s="23" t="s">
        <v>455</v>
      </c>
      <c r="M247" s="23" t="s">
        <v>21</v>
      </c>
      <c r="N247" s="125" t="s">
        <v>50</v>
      </c>
      <c r="O247" s="143">
        <v>45838</v>
      </c>
      <c r="P247" s="23" t="s">
        <v>6526</v>
      </c>
    </row>
    <row r="248" spans="1:16">
      <c r="A248" s="23" t="s">
        <v>15</v>
      </c>
      <c r="B248" s="23">
        <v>164</v>
      </c>
      <c r="C248" s="125" t="s">
        <v>7294</v>
      </c>
      <c r="D248" s="143">
        <v>44729</v>
      </c>
      <c r="E248" s="23" t="s">
        <v>2281</v>
      </c>
      <c r="F248" s="23" t="s">
        <v>10</v>
      </c>
      <c r="G248" s="23" t="s">
        <v>1931</v>
      </c>
      <c r="H248" s="23" t="s">
        <v>10</v>
      </c>
      <c r="I248" s="23" t="s">
        <v>98</v>
      </c>
      <c r="J248" s="23">
        <v>0.32</v>
      </c>
      <c r="K248" s="23" t="s">
        <v>1713</v>
      </c>
      <c r="L248" s="23" t="s">
        <v>2280</v>
      </c>
      <c r="M248" s="23" t="s">
        <v>21</v>
      </c>
      <c r="N248" s="125" t="s">
        <v>56</v>
      </c>
      <c r="O248" s="143">
        <v>45799</v>
      </c>
      <c r="P248" s="23" t="s">
        <v>6511</v>
      </c>
    </row>
    <row r="249" spans="1:16">
      <c r="A249" s="23" t="s">
        <v>15</v>
      </c>
      <c r="B249" s="23">
        <v>163</v>
      </c>
      <c r="C249" s="125" t="s">
        <v>7295</v>
      </c>
      <c r="D249" s="143">
        <v>44729</v>
      </c>
      <c r="E249" s="23" t="s">
        <v>2024</v>
      </c>
      <c r="F249" s="23" t="s">
        <v>10</v>
      </c>
      <c r="G249" s="23" t="s">
        <v>1957</v>
      </c>
      <c r="H249" s="23" t="s">
        <v>10</v>
      </c>
      <c r="I249" s="23" t="s">
        <v>98</v>
      </c>
      <c r="J249" s="23">
        <v>0.96499999999999997</v>
      </c>
      <c r="K249" s="23" t="s">
        <v>12</v>
      </c>
      <c r="L249" s="23" t="s">
        <v>13</v>
      </c>
      <c r="M249" s="23" t="s">
        <v>21</v>
      </c>
      <c r="N249" s="125" t="s">
        <v>37</v>
      </c>
      <c r="O249" s="143">
        <v>45832</v>
      </c>
      <c r="P249" s="23" t="s">
        <v>6524</v>
      </c>
    </row>
    <row r="250" spans="1:16">
      <c r="A250" s="23" t="s">
        <v>15</v>
      </c>
      <c r="B250" s="23">
        <v>162</v>
      </c>
      <c r="C250" s="125" t="s">
        <v>7303</v>
      </c>
      <c r="D250" s="143">
        <v>44726</v>
      </c>
      <c r="E250" s="23" t="s">
        <v>2291</v>
      </c>
      <c r="F250" s="23" t="s">
        <v>10</v>
      </c>
      <c r="G250" s="23" t="s">
        <v>2216</v>
      </c>
      <c r="H250" s="23" t="s">
        <v>10</v>
      </c>
      <c r="I250" s="23" t="s">
        <v>98</v>
      </c>
      <c r="J250" s="23">
        <v>0.7</v>
      </c>
      <c r="K250" s="23" t="s">
        <v>12</v>
      </c>
      <c r="L250" s="23" t="s">
        <v>38</v>
      </c>
      <c r="M250" s="23" t="s">
        <v>21</v>
      </c>
      <c r="N250" s="125" t="s">
        <v>131</v>
      </c>
      <c r="O250" s="143">
        <v>45825</v>
      </c>
      <c r="P250" s="23" t="s">
        <v>6523</v>
      </c>
    </row>
    <row r="251" spans="1:16">
      <c r="A251" s="23" t="s">
        <v>15</v>
      </c>
      <c r="B251" s="23">
        <v>161</v>
      </c>
      <c r="C251" s="125" t="s">
        <v>7304</v>
      </c>
      <c r="D251" s="143">
        <v>44726</v>
      </c>
      <c r="E251" s="23" t="s">
        <v>2289</v>
      </c>
      <c r="F251" s="23" t="s">
        <v>10</v>
      </c>
      <c r="G251" s="23" t="s">
        <v>282</v>
      </c>
      <c r="H251" s="23" t="s">
        <v>10</v>
      </c>
      <c r="I251" s="23" t="s">
        <v>98</v>
      </c>
      <c r="J251" s="23">
        <v>0.96499999999999997</v>
      </c>
      <c r="K251" s="23" t="s">
        <v>12</v>
      </c>
      <c r="L251" s="23" t="s">
        <v>64</v>
      </c>
      <c r="M251" s="23" t="s">
        <v>21</v>
      </c>
      <c r="N251" s="125" t="s">
        <v>26</v>
      </c>
      <c r="O251" s="143">
        <v>45829</v>
      </c>
      <c r="P251" s="23" t="s">
        <v>6481</v>
      </c>
    </row>
    <row r="252" spans="1:16">
      <c r="A252" s="23" t="s">
        <v>15</v>
      </c>
      <c r="B252" s="23">
        <v>160</v>
      </c>
      <c r="C252" s="125" t="s">
        <v>7305</v>
      </c>
      <c r="D252" s="143">
        <v>44722</v>
      </c>
      <c r="E252" s="23" t="s">
        <v>2300</v>
      </c>
      <c r="F252" s="23" t="s">
        <v>10</v>
      </c>
      <c r="G252" s="23" t="s">
        <v>366</v>
      </c>
      <c r="H252" s="23" t="s">
        <v>10</v>
      </c>
      <c r="I252" s="23" t="s">
        <v>98</v>
      </c>
      <c r="J252" s="23">
        <v>0.32</v>
      </c>
      <c r="K252" s="23" t="s">
        <v>12</v>
      </c>
      <c r="L252" s="23" t="s">
        <v>64</v>
      </c>
      <c r="M252" s="23" t="s">
        <v>70</v>
      </c>
      <c r="N252" s="125" t="s">
        <v>17</v>
      </c>
      <c r="O252" s="143">
        <v>45825</v>
      </c>
      <c r="P252" s="23" t="s">
        <v>6519</v>
      </c>
    </row>
    <row r="253" spans="1:16">
      <c r="A253" s="23" t="s">
        <v>15</v>
      </c>
      <c r="B253" s="23">
        <v>159</v>
      </c>
      <c r="C253" s="125" t="s">
        <v>7306</v>
      </c>
      <c r="D253" s="143">
        <v>44722</v>
      </c>
      <c r="E253" s="23" t="s">
        <v>2977</v>
      </c>
      <c r="F253" s="23" t="s">
        <v>10</v>
      </c>
      <c r="G253" s="23" t="s">
        <v>1952</v>
      </c>
      <c r="H253" s="23" t="s">
        <v>10</v>
      </c>
      <c r="I253" s="23" t="s">
        <v>98</v>
      </c>
      <c r="J253" s="23">
        <v>1</v>
      </c>
      <c r="K253" s="23" t="s">
        <v>12</v>
      </c>
      <c r="L253" s="23" t="s">
        <v>19</v>
      </c>
      <c r="M253" s="23" t="s">
        <v>21</v>
      </c>
      <c r="N253" s="125" t="s">
        <v>50</v>
      </c>
      <c r="O253" s="143">
        <v>45825</v>
      </c>
      <c r="P253" s="23" t="s">
        <v>6522</v>
      </c>
    </row>
    <row r="254" spans="1:16">
      <c r="A254" s="23" t="s">
        <v>15</v>
      </c>
      <c r="B254" s="23">
        <v>158</v>
      </c>
      <c r="C254" s="125" t="s">
        <v>7307</v>
      </c>
      <c r="D254" s="143">
        <v>44722</v>
      </c>
      <c r="E254" s="23" t="s">
        <v>2298</v>
      </c>
      <c r="F254" s="23" t="s">
        <v>10</v>
      </c>
      <c r="G254" s="23" t="s">
        <v>1939</v>
      </c>
      <c r="H254" s="23" t="s">
        <v>10</v>
      </c>
      <c r="I254" s="23" t="s">
        <v>98</v>
      </c>
      <c r="J254" s="23">
        <v>0.6</v>
      </c>
      <c r="K254" s="23" t="s">
        <v>12</v>
      </c>
      <c r="L254" s="23" t="s">
        <v>64</v>
      </c>
      <c r="M254" s="23" t="s">
        <v>21</v>
      </c>
      <c r="N254" s="125" t="s">
        <v>50</v>
      </c>
      <c r="O254" s="143">
        <v>45824</v>
      </c>
      <c r="P254" s="23" t="s">
        <v>6521</v>
      </c>
    </row>
    <row r="255" spans="1:16">
      <c r="A255" s="23" t="s">
        <v>15</v>
      </c>
      <c r="B255" s="23">
        <v>157</v>
      </c>
      <c r="C255" s="125" t="s">
        <v>7311</v>
      </c>
      <c r="D255" s="143">
        <v>44719</v>
      </c>
      <c r="E255" s="23" t="s">
        <v>2308</v>
      </c>
      <c r="F255" s="23" t="s">
        <v>10</v>
      </c>
      <c r="G255" s="23" t="s">
        <v>1926</v>
      </c>
      <c r="H255" s="23" t="s">
        <v>10</v>
      </c>
      <c r="I255" s="23" t="s">
        <v>98</v>
      </c>
      <c r="J255" s="23">
        <v>1.5</v>
      </c>
      <c r="K255" s="23" t="s">
        <v>12</v>
      </c>
      <c r="L255" s="23" t="s">
        <v>38</v>
      </c>
      <c r="M255" s="23" t="s">
        <v>21</v>
      </c>
      <c r="N255" s="125" t="s">
        <v>26</v>
      </c>
      <c r="O255" s="143">
        <v>45822</v>
      </c>
      <c r="P255" s="23" t="s">
        <v>6520</v>
      </c>
    </row>
    <row r="256" spans="1:16">
      <c r="A256" s="23" t="s">
        <v>15</v>
      </c>
      <c r="B256" s="23">
        <v>156</v>
      </c>
      <c r="C256" s="125" t="s">
        <v>7313</v>
      </c>
      <c r="D256" s="143">
        <v>44718</v>
      </c>
      <c r="E256" s="23" t="s">
        <v>2078</v>
      </c>
      <c r="F256" s="23" t="s">
        <v>10</v>
      </c>
      <c r="G256" s="23" t="s">
        <v>2216</v>
      </c>
      <c r="H256" s="23" t="s">
        <v>10</v>
      </c>
      <c r="I256" s="23" t="s">
        <v>98</v>
      </c>
      <c r="J256" s="23">
        <v>0.62</v>
      </c>
      <c r="K256" s="23" t="s">
        <v>12</v>
      </c>
      <c r="L256" s="23" t="s">
        <v>49</v>
      </c>
      <c r="M256" s="23" t="s">
        <v>163</v>
      </c>
      <c r="N256" s="125" t="s">
        <v>17</v>
      </c>
      <c r="O256" s="143">
        <v>45817</v>
      </c>
      <c r="P256" s="23" t="s">
        <v>6518</v>
      </c>
    </row>
    <row r="257" spans="1:16">
      <c r="A257" s="23" t="s">
        <v>15</v>
      </c>
      <c r="B257" s="23">
        <v>155</v>
      </c>
      <c r="C257" s="125" t="s">
        <v>7315</v>
      </c>
      <c r="D257" s="143">
        <v>44713</v>
      </c>
      <c r="E257" s="23" t="s">
        <v>2300</v>
      </c>
      <c r="F257" s="23" t="s">
        <v>10</v>
      </c>
      <c r="G257" s="23" t="s">
        <v>353</v>
      </c>
      <c r="H257" s="23" t="s">
        <v>10</v>
      </c>
      <c r="I257" s="23" t="s">
        <v>98</v>
      </c>
      <c r="J257" s="23">
        <v>0.48</v>
      </c>
      <c r="K257" s="23" t="s">
        <v>12</v>
      </c>
      <c r="L257" s="23" t="s">
        <v>1044</v>
      </c>
      <c r="M257" s="23" t="s">
        <v>70</v>
      </c>
      <c r="N257" s="125" t="s">
        <v>17</v>
      </c>
      <c r="O257" s="143">
        <v>45817</v>
      </c>
      <c r="P257" s="23" t="s">
        <v>6519</v>
      </c>
    </row>
    <row r="258" spans="1:16">
      <c r="A258" s="23" t="s">
        <v>15</v>
      </c>
      <c r="B258" s="23">
        <v>154</v>
      </c>
      <c r="C258" s="125" t="s">
        <v>7316</v>
      </c>
      <c r="D258" s="143">
        <v>44713</v>
      </c>
      <c r="E258" s="23" t="s">
        <v>2101</v>
      </c>
      <c r="F258" s="23" t="s">
        <v>10</v>
      </c>
      <c r="G258" s="23" t="s">
        <v>205</v>
      </c>
      <c r="H258" s="23" t="s">
        <v>10</v>
      </c>
      <c r="I258" s="23" t="s">
        <v>90</v>
      </c>
      <c r="J258" s="23">
        <v>0.93</v>
      </c>
      <c r="K258" s="23" t="s">
        <v>1713</v>
      </c>
      <c r="L258" s="23" t="s">
        <v>572</v>
      </c>
      <c r="M258" s="23" t="s">
        <v>21</v>
      </c>
      <c r="N258" s="125" t="s">
        <v>48</v>
      </c>
      <c r="O258" s="143">
        <v>45784</v>
      </c>
      <c r="P258" s="23" t="s">
        <v>6505</v>
      </c>
    </row>
    <row r="259" spans="1:16">
      <c r="A259" s="23" t="s">
        <v>15</v>
      </c>
      <c r="B259" s="23">
        <v>153</v>
      </c>
      <c r="C259" s="125" t="s">
        <v>7321</v>
      </c>
      <c r="D259" s="143">
        <v>44712</v>
      </c>
      <c r="E259" s="23" t="s">
        <v>2181</v>
      </c>
      <c r="F259" s="23" t="s">
        <v>10</v>
      </c>
      <c r="G259" s="23" t="s">
        <v>533</v>
      </c>
      <c r="H259" s="23" t="s">
        <v>10</v>
      </c>
      <c r="I259" s="23" t="s">
        <v>98</v>
      </c>
      <c r="J259" s="23">
        <v>1</v>
      </c>
      <c r="K259" s="23" t="s">
        <v>12</v>
      </c>
      <c r="L259" s="23" t="s">
        <v>64</v>
      </c>
      <c r="M259" s="23" t="s">
        <v>21</v>
      </c>
      <c r="N259" s="125" t="s">
        <v>50</v>
      </c>
      <c r="O259" s="143">
        <v>45815</v>
      </c>
      <c r="P259" s="23" t="s">
        <v>6502</v>
      </c>
    </row>
    <row r="260" spans="1:16">
      <c r="A260" s="23" t="s">
        <v>15</v>
      </c>
      <c r="B260" s="23">
        <v>152</v>
      </c>
      <c r="C260" s="125" t="s">
        <v>7326</v>
      </c>
      <c r="D260" s="143">
        <v>44708</v>
      </c>
      <c r="E260" s="23" t="s">
        <v>2337</v>
      </c>
      <c r="F260" s="23" t="s">
        <v>10</v>
      </c>
      <c r="G260" s="23" t="s">
        <v>2216</v>
      </c>
      <c r="H260" s="23" t="s">
        <v>10</v>
      </c>
      <c r="I260" s="23" t="s">
        <v>98</v>
      </c>
      <c r="J260" s="23">
        <v>0.27</v>
      </c>
      <c r="K260" s="23" t="s">
        <v>12</v>
      </c>
      <c r="L260" s="23" t="s">
        <v>38</v>
      </c>
      <c r="M260" s="23" t="s">
        <v>70</v>
      </c>
      <c r="N260" s="125" t="s">
        <v>17</v>
      </c>
      <c r="O260" s="143">
        <v>45815</v>
      </c>
      <c r="P260" s="23" t="s">
        <v>6517</v>
      </c>
    </row>
    <row r="261" spans="1:16">
      <c r="A261" s="23" t="s">
        <v>15</v>
      </c>
      <c r="B261" s="23">
        <v>151</v>
      </c>
      <c r="C261" s="125" t="s">
        <v>7327</v>
      </c>
      <c r="D261" s="143">
        <v>44708</v>
      </c>
      <c r="E261" s="23" t="s">
        <v>2337</v>
      </c>
      <c r="F261" s="23" t="s">
        <v>10</v>
      </c>
      <c r="G261" s="23" t="s">
        <v>336</v>
      </c>
      <c r="H261" s="23" t="s">
        <v>10</v>
      </c>
      <c r="I261" s="23" t="s">
        <v>98</v>
      </c>
      <c r="J261" s="23">
        <v>0.9</v>
      </c>
      <c r="K261" s="23" t="s">
        <v>12</v>
      </c>
      <c r="L261" s="23" t="s">
        <v>38</v>
      </c>
      <c r="M261" s="23" t="s">
        <v>70</v>
      </c>
      <c r="N261" s="125" t="s">
        <v>17</v>
      </c>
      <c r="O261" s="143">
        <v>45815</v>
      </c>
      <c r="P261" s="23" t="s">
        <v>6517</v>
      </c>
    </row>
    <row r="262" spans="1:16">
      <c r="A262" s="23" t="s">
        <v>15</v>
      </c>
      <c r="B262" s="23">
        <v>150</v>
      </c>
      <c r="C262" s="125" t="s">
        <v>7328</v>
      </c>
      <c r="D262" s="143">
        <v>44708</v>
      </c>
      <c r="E262" s="23" t="s">
        <v>2337</v>
      </c>
      <c r="F262" s="23" t="s">
        <v>10</v>
      </c>
      <c r="G262" s="23" t="s">
        <v>353</v>
      </c>
      <c r="H262" s="23" t="s">
        <v>10</v>
      </c>
      <c r="I262" s="23" t="s">
        <v>98</v>
      </c>
      <c r="J262" s="23">
        <v>0.48</v>
      </c>
      <c r="K262" s="23" t="s">
        <v>12</v>
      </c>
      <c r="L262" s="23" t="s">
        <v>38</v>
      </c>
      <c r="M262" s="23" t="s">
        <v>70</v>
      </c>
      <c r="N262" s="125" t="s">
        <v>17</v>
      </c>
      <c r="O262" s="143">
        <v>45815</v>
      </c>
      <c r="P262" s="23" t="s">
        <v>6517</v>
      </c>
    </row>
    <row r="263" spans="1:16">
      <c r="A263" s="23" t="s">
        <v>15</v>
      </c>
      <c r="B263" s="23">
        <v>149</v>
      </c>
      <c r="C263" s="125" t="s">
        <v>7329</v>
      </c>
      <c r="D263" s="143">
        <v>44708</v>
      </c>
      <c r="E263" s="23" t="s">
        <v>2334</v>
      </c>
      <c r="F263" s="23" t="s">
        <v>10</v>
      </c>
      <c r="G263" s="23" t="s">
        <v>2216</v>
      </c>
      <c r="H263" s="23" t="s">
        <v>10</v>
      </c>
      <c r="I263" s="23" t="s">
        <v>90</v>
      </c>
      <c r="J263" s="23">
        <v>0.11</v>
      </c>
      <c r="K263" s="23" t="s">
        <v>12</v>
      </c>
      <c r="L263" s="23" t="s">
        <v>484</v>
      </c>
      <c r="M263" s="23" t="s">
        <v>21</v>
      </c>
      <c r="N263" s="125" t="s">
        <v>56</v>
      </c>
      <c r="O263" s="143">
        <v>45809</v>
      </c>
      <c r="P263" s="23" t="s">
        <v>6459</v>
      </c>
    </row>
    <row r="264" spans="1:16">
      <c r="A264" s="23" t="s">
        <v>15</v>
      </c>
      <c r="B264" s="23">
        <v>148</v>
      </c>
      <c r="C264" s="125" t="s">
        <v>2348</v>
      </c>
      <c r="D264" s="143">
        <v>44706</v>
      </c>
      <c r="E264" s="23" t="s">
        <v>2349</v>
      </c>
      <c r="F264" s="23" t="s">
        <v>10</v>
      </c>
      <c r="G264" s="23" t="s">
        <v>458</v>
      </c>
      <c r="H264" s="23" t="s">
        <v>10</v>
      </c>
      <c r="I264" s="23" t="s">
        <v>90</v>
      </c>
      <c r="J264" s="23">
        <v>1.39</v>
      </c>
      <c r="K264" s="23" t="s">
        <v>12</v>
      </c>
      <c r="L264" s="23" t="s">
        <v>628</v>
      </c>
      <c r="M264" s="23" t="s">
        <v>21</v>
      </c>
      <c r="N264" s="125" t="s">
        <v>17</v>
      </c>
      <c r="O264" s="143">
        <v>45809</v>
      </c>
      <c r="P264" s="23" t="s">
        <v>6514</v>
      </c>
    </row>
    <row r="265" spans="1:16">
      <c r="A265" s="23" t="s">
        <v>15</v>
      </c>
      <c r="B265" s="23">
        <v>147</v>
      </c>
      <c r="C265" s="125" t="s">
        <v>7332</v>
      </c>
      <c r="D265" s="143">
        <v>44706</v>
      </c>
      <c r="E265" s="23" t="s">
        <v>2344</v>
      </c>
      <c r="F265" s="23" t="s">
        <v>10</v>
      </c>
      <c r="G265" s="23" t="s">
        <v>366</v>
      </c>
      <c r="H265" s="23" t="s">
        <v>10</v>
      </c>
      <c r="I265" s="23" t="s">
        <v>98</v>
      </c>
      <c r="J265" s="23">
        <v>0.70499999999999996</v>
      </c>
      <c r="K265" s="23" t="s">
        <v>12</v>
      </c>
      <c r="L265" s="23" t="s">
        <v>64</v>
      </c>
      <c r="M265" s="23" t="s">
        <v>21</v>
      </c>
      <c r="N265" s="125" t="s">
        <v>48</v>
      </c>
      <c r="O265" s="143">
        <v>45809</v>
      </c>
      <c r="P265" s="23" t="s">
        <v>6515</v>
      </c>
    </row>
    <row r="266" spans="1:16">
      <c r="A266" s="23" t="s">
        <v>15</v>
      </c>
      <c r="B266" s="23">
        <v>146</v>
      </c>
      <c r="C266" s="125" t="s">
        <v>7335</v>
      </c>
      <c r="D266" s="143">
        <v>44701</v>
      </c>
      <c r="E266" s="23" t="s">
        <v>2363</v>
      </c>
      <c r="F266" s="23" t="s">
        <v>10</v>
      </c>
      <c r="G266" s="23" t="s">
        <v>2216</v>
      </c>
      <c r="H266" s="23" t="s">
        <v>10</v>
      </c>
      <c r="I266" s="23" t="s">
        <v>98</v>
      </c>
      <c r="J266" s="23">
        <v>0.4</v>
      </c>
      <c r="K266" s="23" t="s">
        <v>12</v>
      </c>
      <c r="L266" s="23" t="s">
        <v>38</v>
      </c>
      <c r="M266" s="23" t="s">
        <v>21</v>
      </c>
      <c r="N266" s="125" t="s">
        <v>26</v>
      </c>
      <c r="O266" s="143">
        <v>45802</v>
      </c>
      <c r="P266" s="23" t="s">
        <v>6476</v>
      </c>
    </row>
    <row r="267" spans="1:16">
      <c r="A267" s="23" t="s">
        <v>15</v>
      </c>
      <c r="B267" s="23">
        <v>145</v>
      </c>
      <c r="C267" s="125" t="s">
        <v>7336</v>
      </c>
      <c r="D267" s="143">
        <v>44701</v>
      </c>
      <c r="E267" s="23" t="s">
        <v>1801</v>
      </c>
      <c r="F267" s="23" t="s">
        <v>10</v>
      </c>
      <c r="G267" s="23" t="s">
        <v>353</v>
      </c>
      <c r="H267" s="23" t="s">
        <v>10</v>
      </c>
      <c r="I267" s="23" t="s">
        <v>90</v>
      </c>
      <c r="J267" s="23">
        <v>0.4</v>
      </c>
      <c r="K267" s="23" t="s">
        <v>12</v>
      </c>
      <c r="L267" s="23" t="s">
        <v>572</v>
      </c>
      <c r="M267" s="23" t="s">
        <v>21</v>
      </c>
      <c r="N267" s="125" t="s">
        <v>17</v>
      </c>
      <c r="O267" s="143">
        <v>45804</v>
      </c>
      <c r="P267" s="23" t="s">
        <v>6513</v>
      </c>
    </row>
    <row r="268" spans="1:16">
      <c r="A268" s="23" t="s">
        <v>15</v>
      </c>
      <c r="B268" s="23">
        <v>144</v>
      </c>
      <c r="C268" s="125" t="s">
        <v>7337</v>
      </c>
      <c r="D268" s="143">
        <v>44701</v>
      </c>
      <c r="E268" s="23" t="s">
        <v>2811</v>
      </c>
      <c r="F268" s="23" t="s">
        <v>10</v>
      </c>
      <c r="G268" s="23" t="s">
        <v>1926</v>
      </c>
      <c r="H268" s="23" t="s">
        <v>10</v>
      </c>
      <c r="I268" s="23" t="s">
        <v>90</v>
      </c>
      <c r="J268" s="23">
        <v>0.63</v>
      </c>
      <c r="K268" s="23" t="s">
        <v>12</v>
      </c>
      <c r="L268" s="23" t="s">
        <v>628</v>
      </c>
      <c r="M268" s="23" t="s">
        <v>21</v>
      </c>
      <c r="N268" s="125" t="s">
        <v>26</v>
      </c>
      <c r="O268" s="143">
        <v>45804</v>
      </c>
      <c r="P268" s="23" t="s">
        <v>6512</v>
      </c>
    </row>
    <row r="269" spans="1:16">
      <c r="A269" s="23" t="s">
        <v>15</v>
      </c>
      <c r="B269" s="23">
        <v>143</v>
      </c>
      <c r="C269" s="125" t="s">
        <v>7338</v>
      </c>
      <c r="D269" s="143">
        <v>44701</v>
      </c>
      <c r="E269" s="23" t="s">
        <v>2811</v>
      </c>
      <c r="F269" s="23" t="s">
        <v>10</v>
      </c>
      <c r="G269" s="23" t="s">
        <v>458</v>
      </c>
      <c r="H269" s="23" t="s">
        <v>10</v>
      </c>
      <c r="I269" s="23" t="s">
        <v>90</v>
      </c>
      <c r="J269" s="23">
        <v>0.9</v>
      </c>
      <c r="K269" s="23" t="s">
        <v>12</v>
      </c>
      <c r="L269" s="23" t="s">
        <v>628</v>
      </c>
      <c r="M269" s="23" t="s">
        <v>21</v>
      </c>
      <c r="N269" s="125" t="s">
        <v>26</v>
      </c>
      <c r="O269" s="143">
        <v>45804</v>
      </c>
      <c r="P269" s="23" t="s">
        <v>6512</v>
      </c>
    </row>
    <row r="270" spans="1:16">
      <c r="A270" s="23" t="s">
        <v>15</v>
      </c>
      <c r="B270" s="23">
        <v>142</v>
      </c>
      <c r="C270" s="125" t="s">
        <v>7339</v>
      </c>
      <c r="D270" s="143">
        <v>44699</v>
      </c>
      <c r="E270" s="23" t="s">
        <v>2366</v>
      </c>
      <c r="F270" s="23" t="s">
        <v>10</v>
      </c>
      <c r="G270" s="23" t="s">
        <v>458</v>
      </c>
      <c r="H270" s="23" t="s">
        <v>10</v>
      </c>
      <c r="I270" s="23" t="s">
        <v>98</v>
      </c>
      <c r="J270" s="23">
        <v>1.3</v>
      </c>
      <c r="K270" s="23" t="s">
        <v>12</v>
      </c>
      <c r="L270" s="23" t="s">
        <v>49</v>
      </c>
      <c r="M270" s="23" t="s">
        <v>70</v>
      </c>
      <c r="N270" s="125" t="s">
        <v>17</v>
      </c>
      <c r="O270" s="143">
        <v>45802</v>
      </c>
      <c r="P270" s="23" t="s">
        <v>6440</v>
      </c>
    </row>
    <row r="271" spans="1:16">
      <c r="A271" s="23" t="s">
        <v>15</v>
      </c>
      <c r="B271" s="23">
        <v>141</v>
      </c>
      <c r="C271" s="125" t="s">
        <v>7340</v>
      </c>
      <c r="D271" s="143">
        <v>44694</v>
      </c>
      <c r="E271" s="23" t="s">
        <v>2268</v>
      </c>
      <c r="F271" s="23" t="s">
        <v>10</v>
      </c>
      <c r="G271" s="23" t="s">
        <v>533</v>
      </c>
      <c r="H271" s="23" t="s">
        <v>10</v>
      </c>
      <c r="I271" s="23" t="s">
        <v>98</v>
      </c>
      <c r="J271" s="23">
        <v>1</v>
      </c>
      <c r="K271" s="23" t="s">
        <v>12</v>
      </c>
      <c r="L271" s="23" t="s">
        <v>64</v>
      </c>
      <c r="M271" s="23" t="s">
        <v>21</v>
      </c>
      <c r="N271" s="125" t="s">
        <v>50</v>
      </c>
      <c r="O271" s="143">
        <v>45796</v>
      </c>
      <c r="P271" s="23" t="s">
        <v>6509</v>
      </c>
    </row>
    <row r="272" spans="1:16">
      <c r="A272" s="23" t="s">
        <v>15</v>
      </c>
      <c r="B272" s="23">
        <v>140</v>
      </c>
      <c r="C272" s="125" t="s">
        <v>7341</v>
      </c>
      <c r="D272" s="143">
        <v>44694</v>
      </c>
      <c r="E272" s="23" t="s">
        <v>2368</v>
      </c>
      <c r="F272" s="23" t="s">
        <v>10</v>
      </c>
      <c r="G272" s="23" t="s">
        <v>1926</v>
      </c>
      <c r="H272" s="23" t="s">
        <v>10</v>
      </c>
      <c r="I272" s="23" t="s">
        <v>90</v>
      </c>
      <c r="J272" s="23">
        <v>0.65</v>
      </c>
      <c r="K272" s="23" t="s">
        <v>12</v>
      </c>
      <c r="L272" s="23" t="s">
        <v>628</v>
      </c>
      <c r="M272" s="23" t="s">
        <v>21</v>
      </c>
      <c r="N272" s="125" t="s">
        <v>26</v>
      </c>
      <c r="O272" s="143">
        <v>45797</v>
      </c>
      <c r="P272" s="23" t="s">
        <v>6510</v>
      </c>
    </row>
    <row r="273" spans="1:16">
      <c r="A273" s="23" t="s">
        <v>15</v>
      </c>
      <c r="B273" s="23">
        <v>139</v>
      </c>
      <c r="C273" s="125" t="s">
        <v>7342</v>
      </c>
      <c r="D273" s="143">
        <v>44694</v>
      </c>
      <c r="E273" s="23" t="s">
        <v>2368</v>
      </c>
      <c r="F273" s="23" t="s">
        <v>10</v>
      </c>
      <c r="G273" s="23" t="s">
        <v>458</v>
      </c>
      <c r="H273" s="23" t="s">
        <v>10</v>
      </c>
      <c r="I273" s="23" t="s">
        <v>90</v>
      </c>
      <c r="J273" s="23">
        <v>0.75</v>
      </c>
      <c r="K273" s="23" t="s">
        <v>12</v>
      </c>
      <c r="L273" s="23" t="s">
        <v>628</v>
      </c>
      <c r="M273" s="23" t="s">
        <v>21</v>
      </c>
      <c r="N273" s="125" t="s">
        <v>26</v>
      </c>
      <c r="O273" s="143">
        <v>45797</v>
      </c>
      <c r="P273" s="23" t="s">
        <v>6510</v>
      </c>
    </row>
    <row r="274" spans="1:16">
      <c r="A274" s="23" t="s">
        <v>15</v>
      </c>
      <c r="B274" s="23">
        <v>138</v>
      </c>
      <c r="C274" s="125" t="s">
        <v>7345</v>
      </c>
      <c r="D274" s="143">
        <v>44691</v>
      </c>
      <c r="E274" s="23" t="s">
        <v>2378</v>
      </c>
      <c r="F274" s="23" t="s">
        <v>10</v>
      </c>
      <c r="G274" s="23" t="s">
        <v>344</v>
      </c>
      <c r="H274" s="23" t="s">
        <v>10</v>
      </c>
      <c r="I274" s="23" t="s">
        <v>98</v>
      </c>
      <c r="J274" s="23">
        <v>1.45</v>
      </c>
      <c r="K274" s="23" t="s">
        <v>12</v>
      </c>
      <c r="L274" s="23" t="s">
        <v>750</v>
      </c>
      <c r="M274" s="23" t="s">
        <v>21</v>
      </c>
      <c r="N274" s="125" t="s">
        <v>22</v>
      </c>
      <c r="O274" s="143">
        <v>45794</v>
      </c>
      <c r="P274" s="23" t="s">
        <v>6508</v>
      </c>
    </row>
    <row r="275" spans="1:16">
      <c r="A275" s="23" t="s">
        <v>15</v>
      </c>
      <c r="B275" s="23">
        <v>137</v>
      </c>
      <c r="C275" s="125" t="s">
        <v>7346</v>
      </c>
      <c r="D275" s="143">
        <v>44680</v>
      </c>
      <c r="E275" s="23" t="s">
        <v>1827</v>
      </c>
      <c r="F275" s="23" t="s">
        <v>10</v>
      </c>
      <c r="G275" s="23" t="s">
        <v>282</v>
      </c>
      <c r="H275" s="23" t="s">
        <v>10</v>
      </c>
      <c r="I275" s="23" t="s">
        <v>98</v>
      </c>
      <c r="J275" s="23">
        <v>1.5</v>
      </c>
      <c r="K275" s="23" t="s">
        <v>12</v>
      </c>
      <c r="L275" s="23" t="s">
        <v>19</v>
      </c>
      <c r="M275" s="23" t="s">
        <v>70</v>
      </c>
      <c r="N275" s="125" t="s">
        <v>26</v>
      </c>
      <c r="O275" s="143">
        <v>45788</v>
      </c>
      <c r="P275" s="23" t="s">
        <v>6506</v>
      </c>
    </row>
    <row r="276" spans="1:16">
      <c r="A276" s="23" t="s">
        <v>15</v>
      </c>
      <c r="B276" s="23">
        <v>136</v>
      </c>
      <c r="C276" s="125" t="s">
        <v>7347</v>
      </c>
      <c r="D276" s="143">
        <v>44680</v>
      </c>
      <c r="E276" s="23" t="s">
        <v>2380</v>
      </c>
      <c r="F276" s="23" t="s">
        <v>10</v>
      </c>
      <c r="G276" s="23" t="s">
        <v>2216</v>
      </c>
      <c r="H276" s="23" t="s">
        <v>10</v>
      </c>
      <c r="I276" s="23" t="s">
        <v>98</v>
      </c>
      <c r="J276" s="23">
        <v>0.36</v>
      </c>
      <c r="K276" s="23" t="s">
        <v>1713</v>
      </c>
      <c r="L276" s="23" t="s">
        <v>49</v>
      </c>
      <c r="M276" s="23" t="s">
        <v>21</v>
      </c>
      <c r="N276" s="125" t="s">
        <v>17</v>
      </c>
      <c r="O276" s="143">
        <v>45753</v>
      </c>
      <c r="P276" s="23" t="s">
        <v>6495</v>
      </c>
    </row>
    <row r="277" spans="1:16">
      <c r="A277" s="23" t="s">
        <v>15</v>
      </c>
      <c r="B277" s="23">
        <v>135</v>
      </c>
      <c r="C277" s="125" t="s">
        <v>7348</v>
      </c>
      <c r="D277" s="143">
        <v>44677</v>
      </c>
      <c r="E277" s="23" t="s">
        <v>2814</v>
      </c>
      <c r="F277" s="23" t="s">
        <v>10</v>
      </c>
      <c r="G277" s="23" t="s">
        <v>276</v>
      </c>
      <c r="H277" s="23" t="s">
        <v>10</v>
      </c>
      <c r="I277" s="23" t="s">
        <v>98</v>
      </c>
      <c r="J277" s="23">
        <v>0.6</v>
      </c>
      <c r="K277" s="23" t="s">
        <v>12</v>
      </c>
      <c r="L277" s="23" t="s">
        <v>34</v>
      </c>
      <c r="M277" s="23" t="s">
        <v>21</v>
      </c>
      <c r="N277" s="125" t="s">
        <v>37</v>
      </c>
      <c r="O277" s="143">
        <v>45776</v>
      </c>
      <c r="P277" s="23" t="s">
        <v>6503</v>
      </c>
    </row>
    <row r="278" spans="1:16">
      <c r="A278" s="23" t="s">
        <v>15</v>
      </c>
      <c r="B278" s="23">
        <v>134</v>
      </c>
      <c r="C278" s="125" t="s">
        <v>7349</v>
      </c>
      <c r="D278" s="143">
        <v>44677</v>
      </c>
      <c r="E278" s="23" t="s">
        <v>2385</v>
      </c>
      <c r="F278" s="23" t="s">
        <v>10</v>
      </c>
      <c r="G278" s="23" t="s">
        <v>458</v>
      </c>
      <c r="H278" s="23" t="s">
        <v>10</v>
      </c>
      <c r="I278" s="23" t="s">
        <v>98</v>
      </c>
      <c r="J278" s="23">
        <v>1</v>
      </c>
      <c r="K278" s="23" t="s">
        <v>12</v>
      </c>
      <c r="L278" s="23" t="s">
        <v>38</v>
      </c>
      <c r="M278" s="23" t="s">
        <v>21</v>
      </c>
      <c r="N278" s="125" t="s">
        <v>26</v>
      </c>
      <c r="O278" s="143">
        <v>45776</v>
      </c>
      <c r="P278" s="23" t="s">
        <v>6504</v>
      </c>
    </row>
    <row r="279" spans="1:16">
      <c r="A279" s="23" t="s">
        <v>15</v>
      </c>
      <c r="B279" s="23">
        <v>133</v>
      </c>
      <c r="C279" s="125" t="s">
        <v>7352</v>
      </c>
      <c r="D279" s="143">
        <v>44676</v>
      </c>
      <c r="E279" s="23" t="s">
        <v>2181</v>
      </c>
      <c r="F279" s="23" t="s">
        <v>10</v>
      </c>
      <c r="G279" s="23" t="s">
        <v>3562</v>
      </c>
      <c r="H279" s="23" t="s">
        <v>10</v>
      </c>
      <c r="I279" s="23" t="s">
        <v>98</v>
      </c>
      <c r="J279" s="23">
        <v>0.7</v>
      </c>
      <c r="K279" s="23" t="s">
        <v>12</v>
      </c>
      <c r="L279" s="23" t="s">
        <v>34</v>
      </c>
      <c r="M279" s="23" t="s">
        <v>21</v>
      </c>
      <c r="N279" s="125" t="s">
        <v>50</v>
      </c>
      <c r="O279" s="143">
        <v>45776</v>
      </c>
      <c r="P279" s="23" t="s">
        <v>6502</v>
      </c>
    </row>
    <row r="280" spans="1:16">
      <c r="A280" s="23" t="s">
        <v>15</v>
      </c>
      <c r="B280" s="23">
        <v>132</v>
      </c>
      <c r="C280" s="125" t="s">
        <v>7354</v>
      </c>
      <c r="D280" s="143">
        <v>44673</v>
      </c>
      <c r="E280" s="23" t="s">
        <v>2388</v>
      </c>
      <c r="F280" s="23" t="s">
        <v>10</v>
      </c>
      <c r="G280" s="23" t="s">
        <v>2216</v>
      </c>
      <c r="H280" s="23" t="s">
        <v>10</v>
      </c>
      <c r="I280" s="23" t="s">
        <v>98</v>
      </c>
      <c r="J280" s="23">
        <v>1.2</v>
      </c>
      <c r="K280" s="23" t="s">
        <v>12</v>
      </c>
      <c r="L280" s="23" t="s">
        <v>49</v>
      </c>
      <c r="M280" s="23" t="s">
        <v>70</v>
      </c>
      <c r="N280" s="125" t="s">
        <v>17</v>
      </c>
      <c r="O280" s="143">
        <v>45774</v>
      </c>
      <c r="P280" s="23" t="s">
        <v>6501</v>
      </c>
    </row>
    <row r="281" spans="1:16">
      <c r="A281" s="23" t="s">
        <v>15</v>
      </c>
      <c r="B281" s="23">
        <v>131</v>
      </c>
      <c r="C281" s="125" t="s">
        <v>7355</v>
      </c>
      <c r="D281" s="143">
        <v>44673</v>
      </c>
      <c r="E281" s="23" t="s">
        <v>2388</v>
      </c>
      <c r="F281" s="23" t="s">
        <v>10</v>
      </c>
      <c r="G281" s="23" t="s">
        <v>336</v>
      </c>
      <c r="H281" s="23" t="s">
        <v>10</v>
      </c>
      <c r="I281" s="23" t="s">
        <v>98</v>
      </c>
      <c r="J281" s="23">
        <v>0.44</v>
      </c>
      <c r="K281" s="23" t="s">
        <v>12</v>
      </c>
      <c r="L281" s="23" t="s">
        <v>49</v>
      </c>
      <c r="M281" s="23" t="s">
        <v>70</v>
      </c>
      <c r="N281" s="125" t="s">
        <v>17</v>
      </c>
      <c r="O281" s="143">
        <v>45774</v>
      </c>
      <c r="P281" s="23" t="s">
        <v>6501</v>
      </c>
    </row>
    <row r="282" spans="1:16">
      <c r="A282" s="23" t="s">
        <v>15</v>
      </c>
      <c r="B282" s="23">
        <v>130</v>
      </c>
      <c r="C282" s="125" t="s">
        <v>7358</v>
      </c>
      <c r="D282" s="143">
        <v>44672</v>
      </c>
      <c r="E282" s="23" t="s">
        <v>2388</v>
      </c>
      <c r="F282" s="23" t="s">
        <v>10</v>
      </c>
      <c r="G282" s="23" t="s">
        <v>5151</v>
      </c>
      <c r="H282" s="23" t="s">
        <v>10</v>
      </c>
      <c r="I282" s="23" t="s">
        <v>98</v>
      </c>
      <c r="J282" s="23">
        <v>0.84</v>
      </c>
      <c r="K282" s="23" t="s">
        <v>12</v>
      </c>
      <c r="L282" s="23" t="s">
        <v>64</v>
      </c>
      <c r="M282" s="23" t="s">
        <v>70</v>
      </c>
      <c r="N282" s="125" t="s">
        <v>17</v>
      </c>
      <c r="O282" s="143">
        <v>45773</v>
      </c>
      <c r="P282" s="23" t="s">
        <v>6501</v>
      </c>
    </row>
    <row r="283" spans="1:16">
      <c r="A283" s="23" t="s">
        <v>15</v>
      </c>
      <c r="B283" s="23">
        <v>129</v>
      </c>
      <c r="C283" s="125" t="s">
        <v>7362</v>
      </c>
      <c r="D283" s="143">
        <v>44665</v>
      </c>
      <c r="E283" s="23" t="s">
        <v>2074</v>
      </c>
      <c r="F283" s="23" t="s">
        <v>10</v>
      </c>
      <c r="G283" s="23" t="s">
        <v>458</v>
      </c>
      <c r="H283" s="23" t="s">
        <v>10</v>
      </c>
      <c r="I283" s="23" t="s">
        <v>98</v>
      </c>
      <c r="J283" s="23">
        <v>1.42</v>
      </c>
      <c r="K283" s="23" t="s">
        <v>12</v>
      </c>
      <c r="L283" s="23" t="s">
        <v>815</v>
      </c>
      <c r="M283" s="23" t="s">
        <v>21</v>
      </c>
      <c r="N283" s="125" t="s">
        <v>26</v>
      </c>
      <c r="O283" s="143">
        <v>45772</v>
      </c>
      <c r="P283" s="23" t="s">
        <v>6500</v>
      </c>
    </row>
    <row r="284" spans="1:16">
      <c r="A284" s="23" t="s">
        <v>15</v>
      </c>
      <c r="B284" s="23">
        <v>128</v>
      </c>
      <c r="C284" s="125" t="s">
        <v>7366</v>
      </c>
      <c r="D284" s="143">
        <v>44664</v>
      </c>
      <c r="E284" s="23" t="s">
        <v>2214</v>
      </c>
      <c r="F284" s="23" t="s">
        <v>10</v>
      </c>
      <c r="G284" s="23" t="s">
        <v>2216</v>
      </c>
      <c r="H284" s="23" t="s">
        <v>10</v>
      </c>
      <c r="I284" s="23" t="s">
        <v>98</v>
      </c>
      <c r="J284" s="23">
        <v>0.3</v>
      </c>
      <c r="K284" s="23" t="s">
        <v>1713</v>
      </c>
      <c r="L284" s="23" t="s">
        <v>815</v>
      </c>
      <c r="M284" s="23" t="s">
        <v>21</v>
      </c>
      <c r="N284" s="125" t="s">
        <v>17</v>
      </c>
      <c r="O284" s="143">
        <v>45738</v>
      </c>
      <c r="P284" s="23" t="s">
        <v>6489</v>
      </c>
    </row>
    <row r="285" spans="1:16">
      <c r="A285" s="23" t="s">
        <v>15</v>
      </c>
      <c r="B285" s="23">
        <v>127</v>
      </c>
      <c r="C285" s="125" t="s">
        <v>2016</v>
      </c>
      <c r="D285" s="143">
        <v>44662</v>
      </c>
      <c r="E285" s="23" t="s">
        <v>1825</v>
      </c>
      <c r="F285" s="23" t="s">
        <v>10</v>
      </c>
      <c r="G285" s="23" t="s">
        <v>2216</v>
      </c>
      <c r="H285" s="23" t="s">
        <v>10</v>
      </c>
      <c r="I285" s="23" t="s">
        <v>98</v>
      </c>
      <c r="J285" s="23">
        <v>2</v>
      </c>
      <c r="K285" s="23" t="s">
        <v>12</v>
      </c>
      <c r="L285" s="23" t="s">
        <v>815</v>
      </c>
      <c r="M285" s="23" t="s">
        <v>21</v>
      </c>
      <c r="N285" s="125" t="s">
        <v>65</v>
      </c>
      <c r="O285" s="143">
        <v>45761</v>
      </c>
      <c r="P285" s="23" t="s">
        <v>6499</v>
      </c>
    </row>
    <row r="286" spans="1:16">
      <c r="A286" s="23" t="s">
        <v>15</v>
      </c>
      <c r="B286" s="23">
        <v>126</v>
      </c>
      <c r="C286" s="125" t="s">
        <v>2414</v>
      </c>
      <c r="D286" s="143">
        <v>44659</v>
      </c>
      <c r="E286" s="23" t="s">
        <v>1090</v>
      </c>
      <c r="F286" s="23" t="s">
        <v>10</v>
      </c>
      <c r="G286" s="23" t="s">
        <v>458</v>
      </c>
      <c r="H286" s="23" t="s">
        <v>10</v>
      </c>
      <c r="I286" s="23" t="s">
        <v>98</v>
      </c>
      <c r="J286" s="23">
        <v>0.57499999999999996</v>
      </c>
      <c r="K286" s="23" t="s">
        <v>12</v>
      </c>
      <c r="L286" s="23" t="s">
        <v>1871</v>
      </c>
      <c r="M286" s="23" t="s">
        <v>21</v>
      </c>
      <c r="N286" s="125" t="s">
        <v>26</v>
      </c>
      <c r="O286" s="143">
        <v>45760</v>
      </c>
      <c r="P286" s="23" t="s">
        <v>6471</v>
      </c>
    </row>
    <row r="287" spans="1:16">
      <c r="A287" s="23" t="s">
        <v>15</v>
      </c>
      <c r="B287" s="23">
        <v>125</v>
      </c>
      <c r="C287" s="125" t="s">
        <v>7369</v>
      </c>
      <c r="D287" s="143">
        <v>44659</v>
      </c>
      <c r="E287" s="23" t="s">
        <v>2412</v>
      </c>
      <c r="F287" s="23" t="s">
        <v>10</v>
      </c>
      <c r="G287" s="23" t="s">
        <v>353</v>
      </c>
      <c r="H287" s="23" t="s">
        <v>10</v>
      </c>
      <c r="I287" s="23" t="s">
        <v>98</v>
      </c>
      <c r="J287" s="23">
        <v>0.48</v>
      </c>
      <c r="K287" s="23" t="s">
        <v>12</v>
      </c>
      <c r="L287" s="23" t="s">
        <v>815</v>
      </c>
      <c r="M287" s="23" t="s">
        <v>21</v>
      </c>
      <c r="N287" s="125" t="s">
        <v>17</v>
      </c>
      <c r="O287" s="143">
        <v>45761</v>
      </c>
      <c r="P287" s="23" t="s">
        <v>6475</v>
      </c>
    </row>
    <row r="288" spans="1:16">
      <c r="A288" s="23" t="s">
        <v>15</v>
      </c>
      <c r="B288" s="23">
        <v>124</v>
      </c>
      <c r="C288" s="125" t="s">
        <v>2424</v>
      </c>
      <c r="D288" s="143">
        <v>44651</v>
      </c>
      <c r="E288" s="23" t="s">
        <v>2425</v>
      </c>
      <c r="F288" s="23" t="s">
        <v>10</v>
      </c>
      <c r="G288" s="23" t="s">
        <v>1907</v>
      </c>
      <c r="H288" s="23" t="s">
        <v>10</v>
      </c>
      <c r="I288" s="23" t="s">
        <v>98</v>
      </c>
      <c r="J288" s="23">
        <v>0.6</v>
      </c>
      <c r="K288" s="23" t="s">
        <v>135</v>
      </c>
      <c r="L288" s="23" t="s">
        <v>826</v>
      </c>
      <c r="M288" s="23" t="s">
        <v>70</v>
      </c>
      <c r="N288" s="125" t="s">
        <v>56</v>
      </c>
      <c r="O288" s="143">
        <v>45393</v>
      </c>
      <c r="P288" s="23" t="s">
        <v>6418</v>
      </c>
    </row>
    <row r="289" spans="1:16">
      <c r="A289" s="23" t="s">
        <v>15</v>
      </c>
      <c r="B289" s="23">
        <v>123</v>
      </c>
      <c r="C289" s="125" t="s">
        <v>7373</v>
      </c>
      <c r="D289" s="143">
        <v>44651</v>
      </c>
      <c r="E289" s="23" t="s">
        <v>2428</v>
      </c>
      <c r="F289" s="23" t="s">
        <v>10</v>
      </c>
      <c r="G289" s="23" t="s">
        <v>1892</v>
      </c>
      <c r="H289" s="23" t="s">
        <v>10</v>
      </c>
      <c r="I289" s="23" t="s">
        <v>98</v>
      </c>
      <c r="J289" s="23">
        <v>2.44</v>
      </c>
      <c r="K289" s="23" t="s">
        <v>1713</v>
      </c>
      <c r="L289" s="23" t="s">
        <v>64</v>
      </c>
      <c r="M289" s="23" t="s">
        <v>21</v>
      </c>
      <c r="N289" s="125" t="s">
        <v>28</v>
      </c>
      <c r="O289" s="143">
        <v>45722</v>
      </c>
      <c r="P289" s="23" t="s">
        <v>6482</v>
      </c>
    </row>
    <row r="290" spans="1:16">
      <c r="A290" s="23" t="s">
        <v>15</v>
      </c>
      <c r="B290" s="23">
        <v>122</v>
      </c>
      <c r="C290" s="125" t="s">
        <v>7375</v>
      </c>
      <c r="D290" s="143">
        <v>44651</v>
      </c>
      <c r="E290" s="23" t="s">
        <v>1864</v>
      </c>
      <c r="F290" s="23" t="s">
        <v>10</v>
      </c>
      <c r="G290" s="23" t="s">
        <v>282</v>
      </c>
      <c r="H290" s="23" t="s">
        <v>10</v>
      </c>
      <c r="I290" s="23" t="s">
        <v>98</v>
      </c>
      <c r="J290" s="23">
        <v>0.49</v>
      </c>
      <c r="K290" s="23" t="s">
        <v>12</v>
      </c>
      <c r="L290" s="23" t="s">
        <v>826</v>
      </c>
      <c r="M290" s="23" t="s">
        <v>21</v>
      </c>
      <c r="N290" s="125" t="s">
        <v>26</v>
      </c>
      <c r="O290" s="143">
        <v>45755</v>
      </c>
      <c r="P290" s="23" t="s">
        <v>6498</v>
      </c>
    </row>
    <row r="291" spans="1:16">
      <c r="A291" s="23" t="s">
        <v>15</v>
      </c>
      <c r="B291" s="23">
        <v>121</v>
      </c>
      <c r="C291" s="125" t="s">
        <v>7377</v>
      </c>
      <c r="D291" s="143">
        <v>44651</v>
      </c>
      <c r="E291" s="23" t="s">
        <v>2421</v>
      </c>
      <c r="F291" s="23" t="s">
        <v>10</v>
      </c>
      <c r="G291" s="23" t="s">
        <v>458</v>
      </c>
      <c r="H291" s="23" t="s">
        <v>10</v>
      </c>
      <c r="I291" s="23" t="s">
        <v>98</v>
      </c>
      <c r="J291" s="23">
        <v>0.35</v>
      </c>
      <c r="K291" s="23" t="s">
        <v>12</v>
      </c>
      <c r="L291" s="23" t="s">
        <v>158</v>
      </c>
      <c r="M291" s="23" t="s">
        <v>21</v>
      </c>
      <c r="N291" s="125" t="s">
        <v>17</v>
      </c>
      <c r="O291" s="143">
        <v>45754</v>
      </c>
      <c r="P291" s="23" t="s">
        <v>6497</v>
      </c>
    </row>
    <row r="292" spans="1:16">
      <c r="A292" s="23" t="s">
        <v>15</v>
      </c>
      <c r="B292" s="23">
        <v>120</v>
      </c>
      <c r="C292" s="125" t="s">
        <v>7378</v>
      </c>
      <c r="D292" s="143">
        <v>44650</v>
      </c>
      <c r="E292" s="23" t="s">
        <v>2434</v>
      </c>
      <c r="F292" s="23" t="s">
        <v>10</v>
      </c>
      <c r="G292" s="23" t="s">
        <v>2216</v>
      </c>
      <c r="H292" s="23" t="s">
        <v>10</v>
      </c>
      <c r="I292" s="23" t="s">
        <v>98</v>
      </c>
      <c r="J292" s="23">
        <v>0.28999999999999998</v>
      </c>
      <c r="K292" s="23" t="s">
        <v>12</v>
      </c>
      <c r="L292" s="23" t="s">
        <v>778</v>
      </c>
      <c r="M292" s="23" t="s">
        <v>21</v>
      </c>
      <c r="N292" s="125" t="s">
        <v>26</v>
      </c>
      <c r="O292" s="143">
        <v>45754</v>
      </c>
      <c r="P292" s="23" t="s">
        <v>6431</v>
      </c>
    </row>
    <row r="293" spans="1:16">
      <c r="A293" s="23" t="s">
        <v>15</v>
      </c>
      <c r="B293" s="23">
        <v>119</v>
      </c>
      <c r="C293" s="125" t="s">
        <v>7382</v>
      </c>
      <c r="D293" s="143">
        <v>44649</v>
      </c>
      <c r="E293" s="23" t="s">
        <v>2141</v>
      </c>
      <c r="F293" s="23" t="s">
        <v>10</v>
      </c>
      <c r="G293" s="23" t="s">
        <v>336</v>
      </c>
      <c r="H293" s="23" t="s">
        <v>10</v>
      </c>
      <c r="I293" s="23" t="s">
        <v>98</v>
      </c>
      <c r="J293" s="23">
        <v>1</v>
      </c>
      <c r="K293" s="23" t="s">
        <v>12</v>
      </c>
      <c r="L293" s="23" t="s">
        <v>826</v>
      </c>
      <c r="M293" s="23" t="s">
        <v>21</v>
      </c>
      <c r="N293" s="125" t="s">
        <v>17</v>
      </c>
      <c r="O293" s="143">
        <v>45754</v>
      </c>
      <c r="P293" s="23" t="s">
        <v>6496</v>
      </c>
    </row>
    <row r="294" spans="1:16">
      <c r="A294" s="23" t="s">
        <v>15</v>
      </c>
      <c r="B294" s="23">
        <v>118</v>
      </c>
      <c r="C294" s="125" t="s">
        <v>7385</v>
      </c>
      <c r="D294" s="143">
        <v>44645</v>
      </c>
      <c r="E294" s="23" t="s">
        <v>2439</v>
      </c>
      <c r="F294" s="23" t="s">
        <v>10</v>
      </c>
      <c r="G294" s="23" t="s">
        <v>353</v>
      </c>
      <c r="H294" s="23" t="s">
        <v>10</v>
      </c>
      <c r="I294" s="23" t="s">
        <v>98</v>
      </c>
      <c r="J294" s="23">
        <v>0.28499999999999998</v>
      </c>
      <c r="K294" s="23" t="s">
        <v>12</v>
      </c>
      <c r="L294" s="23" t="s">
        <v>897</v>
      </c>
      <c r="M294" s="23" t="s">
        <v>21</v>
      </c>
      <c r="N294" s="125" t="s">
        <v>26</v>
      </c>
      <c r="O294" s="143">
        <v>45746</v>
      </c>
      <c r="P294" s="23" t="s">
        <v>6445</v>
      </c>
    </row>
    <row r="295" spans="1:16">
      <c r="A295" s="23" t="s">
        <v>15</v>
      </c>
      <c r="B295" s="23">
        <v>117</v>
      </c>
      <c r="C295" s="125" t="s">
        <v>7386</v>
      </c>
      <c r="D295" s="143">
        <v>44644</v>
      </c>
      <c r="E295" s="23" t="s">
        <v>1857</v>
      </c>
      <c r="F295" s="23" t="s">
        <v>10</v>
      </c>
      <c r="G295" s="23" t="s">
        <v>282</v>
      </c>
      <c r="H295" s="23" t="s">
        <v>10</v>
      </c>
      <c r="I295" s="23" t="s">
        <v>98</v>
      </c>
      <c r="J295" s="23">
        <v>1.46</v>
      </c>
      <c r="K295" s="23" t="s">
        <v>12</v>
      </c>
      <c r="L295" s="23" t="s">
        <v>897</v>
      </c>
      <c r="M295" s="23" t="s">
        <v>21</v>
      </c>
      <c r="N295" s="125" t="s">
        <v>26</v>
      </c>
      <c r="O295" s="143">
        <v>45746</v>
      </c>
      <c r="P295" s="23" t="s">
        <v>6494</v>
      </c>
    </row>
    <row r="296" spans="1:16">
      <c r="A296" s="23" t="s">
        <v>15</v>
      </c>
      <c r="B296" s="23">
        <v>116</v>
      </c>
      <c r="C296" s="125" t="s">
        <v>7387</v>
      </c>
      <c r="D296" s="143">
        <v>44643</v>
      </c>
      <c r="E296" s="23" t="s">
        <v>2177</v>
      </c>
      <c r="F296" s="23" t="s">
        <v>10</v>
      </c>
      <c r="G296" s="23" t="s">
        <v>1931</v>
      </c>
      <c r="H296" s="23" t="s">
        <v>10</v>
      </c>
      <c r="I296" s="23" t="s">
        <v>98</v>
      </c>
      <c r="J296" s="23">
        <v>0.6</v>
      </c>
      <c r="K296" s="23" t="s">
        <v>12</v>
      </c>
      <c r="L296" s="23" t="s">
        <v>154</v>
      </c>
      <c r="M296" s="23" t="s">
        <v>163</v>
      </c>
      <c r="N296" s="125" t="s">
        <v>56</v>
      </c>
      <c r="O296" s="143">
        <v>45744</v>
      </c>
      <c r="P296" s="23" t="s">
        <v>6461</v>
      </c>
    </row>
    <row r="297" spans="1:16">
      <c r="A297" s="23" t="s">
        <v>15</v>
      </c>
      <c r="B297" s="23">
        <v>115</v>
      </c>
      <c r="C297" s="125" t="s">
        <v>7389</v>
      </c>
      <c r="D297" s="143">
        <v>44642</v>
      </c>
      <c r="E297" s="23" t="s">
        <v>2450</v>
      </c>
      <c r="F297" s="23" t="s">
        <v>10</v>
      </c>
      <c r="G297" s="23" t="s">
        <v>344</v>
      </c>
      <c r="H297" s="23" t="s">
        <v>10</v>
      </c>
      <c r="I297" s="23" t="s">
        <v>98</v>
      </c>
      <c r="J297" s="23">
        <v>1</v>
      </c>
      <c r="K297" s="23" t="s">
        <v>12</v>
      </c>
      <c r="L297" s="23" t="s">
        <v>158</v>
      </c>
      <c r="M297" s="23" t="s">
        <v>21</v>
      </c>
      <c r="N297" s="125" t="s">
        <v>22</v>
      </c>
      <c r="O297" s="143">
        <v>45741</v>
      </c>
      <c r="P297" s="23" t="s">
        <v>6492</v>
      </c>
    </row>
    <row r="298" spans="1:16">
      <c r="A298" s="23" t="s">
        <v>15</v>
      </c>
      <c r="B298" s="23">
        <v>114</v>
      </c>
      <c r="C298" s="125" t="s">
        <v>7390</v>
      </c>
      <c r="D298" s="143">
        <v>44642</v>
      </c>
      <c r="E298" s="23" t="s">
        <v>1965</v>
      </c>
      <c r="F298" s="23" t="s">
        <v>10</v>
      </c>
      <c r="G298" s="23" t="s">
        <v>458</v>
      </c>
      <c r="H298" s="23" t="s">
        <v>10</v>
      </c>
      <c r="I298" s="23" t="s">
        <v>98</v>
      </c>
      <c r="J298" s="23">
        <v>1.5</v>
      </c>
      <c r="K298" s="23" t="s">
        <v>12</v>
      </c>
      <c r="L298" s="23" t="s">
        <v>92</v>
      </c>
      <c r="M298" s="23" t="s">
        <v>21</v>
      </c>
      <c r="N298" s="125" t="s">
        <v>26</v>
      </c>
      <c r="O298" s="143">
        <v>45741</v>
      </c>
      <c r="P298" s="23" t="s">
        <v>6493</v>
      </c>
    </row>
    <row r="299" spans="1:16">
      <c r="A299" s="23" t="s">
        <v>15</v>
      </c>
      <c r="B299" s="23">
        <v>113</v>
      </c>
      <c r="C299" s="125" t="s">
        <v>7394</v>
      </c>
      <c r="D299" s="143">
        <v>44638</v>
      </c>
      <c r="E299" s="23" t="s">
        <v>2461</v>
      </c>
      <c r="F299" s="23" t="s">
        <v>10</v>
      </c>
      <c r="G299" s="23" t="s">
        <v>1926</v>
      </c>
      <c r="H299" s="23" t="s">
        <v>10</v>
      </c>
      <c r="I299" s="23" t="s">
        <v>98</v>
      </c>
      <c r="J299" s="23">
        <v>0.33</v>
      </c>
      <c r="K299" s="23" t="s">
        <v>12</v>
      </c>
      <c r="L299" s="23" t="s">
        <v>681</v>
      </c>
      <c r="M299" s="23" t="s">
        <v>21</v>
      </c>
      <c r="N299" s="125" t="s">
        <v>17</v>
      </c>
      <c r="O299" s="143">
        <v>45745</v>
      </c>
      <c r="P299" s="23" t="s">
        <v>6464</v>
      </c>
    </row>
    <row r="300" spans="1:16">
      <c r="A300" s="23" t="s">
        <v>1599</v>
      </c>
      <c r="B300" s="23">
        <v>112</v>
      </c>
      <c r="C300" s="125" t="s">
        <v>446</v>
      </c>
      <c r="D300" s="143">
        <v>44638</v>
      </c>
      <c r="E300" s="23" t="s">
        <v>2175</v>
      </c>
      <c r="F300" s="23" t="s">
        <v>10</v>
      </c>
      <c r="G300" s="23" t="s">
        <v>282</v>
      </c>
      <c r="H300" s="23" t="s">
        <v>10</v>
      </c>
      <c r="I300" s="23" t="s">
        <v>98</v>
      </c>
      <c r="J300" s="23">
        <v>1</v>
      </c>
      <c r="K300" s="23" t="s">
        <v>12</v>
      </c>
      <c r="L300" s="23" t="s">
        <v>83</v>
      </c>
      <c r="M300" s="23" t="s">
        <v>21</v>
      </c>
      <c r="N300" s="125" t="s">
        <v>17</v>
      </c>
      <c r="O300" s="143">
        <v>45739</v>
      </c>
      <c r="P300" s="23" t="s">
        <v>6490</v>
      </c>
    </row>
    <row r="301" spans="1:16">
      <c r="A301" s="23" t="s">
        <v>15</v>
      </c>
      <c r="B301" s="23">
        <v>111</v>
      </c>
      <c r="C301" s="125" t="s">
        <v>7396</v>
      </c>
      <c r="D301" s="143">
        <v>44638</v>
      </c>
      <c r="E301" s="23" t="s">
        <v>1492</v>
      </c>
      <c r="F301" s="23" t="s">
        <v>10</v>
      </c>
      <c r="G301" s="23" t="s">
        <v>2216</v>
      </c>
      <c r="H301" s="23" t="s">
        <v>125</v>
      </c>
      <c r="I301" s="23" t="s">
        <v>98</v>
      </c>
      <c r="J301" s="23">
        <v>1</v>
      </c>
      <c r="K301" s="23" t="s">
        <v>12</v>
      </c>
      <c r="L301" s="23" t="s">
        <v>2458</v>
      </c>
      <c r="M301" s="23" t="s">
        <v>70</v>
      </c>
      <c r="N301" s="125" t="s">
        <v>65</v>
      </c>
      <c r="O301" s="143">
        <v>45740</v>
      </c>
      <c r="P301" s="23" t="s">
        <v>6491</v>
      </c>
    </row>
    <row r="302" spans="1:16">
      <c r="A302" s="23" t="s">
        <v>15</v>
      </c>
      <c r="B302" s="23">
        <v>110</v>
      </c>
      <c r="C302" s="125" t="s">
        <v>7404</v>
      </c>
      <c r="D302" s="143">
        <v>44630</v>
      </c>
      <c r="E302" s="23" t="s">
        <v>1874</v>
      </c>
      <c r="F302" s="23" t="s">
        <v>10</v>
      </c>
      <c r="G302" s="23" t="s">
        <v>366</v>
      </c>
      <c r="H302" s="23" t="s">
        <v>10</v>
      </c>
      <c r="I302" s="23" t="s">
        <v>98</v>
      </c>
      <c r="J302" s="23">
        <v>1.5</v>
      </c>
      <c r="K302" s="23" t="s">
        <v>12</v>
      </c>
      <c r="L302" s="23" t="s">
        <v>91</v>
      </c>
      <c r="M302" s="23" t="s">
        <v>21</v>
      </c>
      <c r="N302" s="125" t="s">
        <v>35</v>
      </c>
      <c r="O302" s="143">
        <v>45731</v>
      </c>
      <c r="P302" s="23" t="s">
        <v>6486</v>
      </c>
    </row>
    <row r="303" spans="1:16">
      <c r="A303" s="23" t="s">
        <v>15</v>
      </c>
      <c r="B303" s="23">
        <v>109</v>
      </c>
      <c r="C303" s="125" t="s">
        <v>7407</v>
      </c>
      <c r="D303" s="143">
        <v>44629</v>
      </c>
      <c r="E303" s="23" t="s">
        <v>2472</v>
      </c>
      <c r="F303" s="23" t="s">
        <v>10</v>
      </c>
      <c r="G303" s="23" t="s">
        <v>458</v>
      </c>
      <c r="H303" s="23" t="s">
        <v>10</v>
      </c>
      <c r="I303" s="23" t="s">
        <v>98</v>
      </c>
      <c r="J303" s="23">
        <v>1.43</v>
      </c>
      <c r="K303" s="23" t="s">
        <v>12</v>
      </c>
      <c r="L303" s="23" t="s">
        <v>455</v>
      </c>
      <c r="M303" s="23" t="s">
        <v>21</v>
      </c>
      <c r="N303" s="125" t="s">
        <v>26</v>
      </c>
      <c r="O303" s="143">
        <v>45732</v>
      </c>
      <c r="P303" s="23" t="s">
        <v>6487</v>
      </c>
    </row>
    <row r="304" spans="1:16">
      <c r="A304" s="23" t="s">
        <v>1599</v>
      </c>
      <c r="B304" s="23">
        <v>108</v>
      </c>
      <c r="C304" s="125" t="s">
        <v>453</v>
      </c>
      <c r="D304" s="143">
        <v>44628</v>
      </c>
      <c r="E304" s="23" t="s">
        <v>2483</v>
      </c>
      <c r="F304" s="23" t="s">
        <v>10</v>
      </c>
      <c r="G304" s="23" t="s">
        <v>458</v>
      </c>
      <c r="H304" s="23" t="s">
        <v>10</v>
      </c>
      <c r="I304" s="23" t="s">
        <v>98</v>
      </c>
      <c r="J304" s="23">
        <v>0.38400000000000001</v>
      </c>
      <c r="K304" s="23" t="s">
        <v>12</v>
      </c>
      <c r="L304" s="23" t="s">
        <v>455</v>
      </c>
      <c r="M304" s="23" t="s">
        <v>21</v>
      </c>
      <c r="N304" s="125" t="s">
        <v>26</v>
      </c>
      <c r="O304" s="143">
        <v>45731</v>
      </c>
      <c r="P304" s="23" t="s">
        <v>6485</v>
      </c>
    </row>
    <row r="305" spans="1:16">
      <c r="A305" s="23" t="s">
        <v>15</v>
      </c>
      <c r="B305" s="23">
        <v>107</v>
      </c>
      <c r="C305" s="125" t="s">
        <v>7412</v>
      </c>
      <c r="D305" s="143">
        <v>44624</v>
      </c>
      <c r="E305" s="23" t="s">
        <v>2488</v>
      </c>
      <c r="F305" s="23" t="s">
        <v>1604</v>
      </c>
      <c r="G305" s="23" t="s">
        <v>1973</v>
      </c>
      <c r="H305" s="23" t="s">
        <v>10</v>
      </c>
      <c r="I305" s="23" t="s">
        <v>98</v>
      </c>
      <c r="J305" s="23">
        <v>0.15</v>
      </c>
      <c r="K305" s="23" t="s">
        <v>1713</v>
      </c>
      <c r="L305" s="23" t="s">
        <v>455</v>
      </c>
      <c r="M305" s="23" t="s">
        <v>21</v>
      </c>
      <c r="N305" s="125" t="s">
        <v>97</v>
      </c>
      <c r="O305" s="143">
        <v>45694</v>
      </c>
      <c r="P305" s="23" t="s">
        <v>6479</v>
      </c>
    </row>
    <row r="306" spans="1:16">
      <c r="A306" s="23" t="s">
        <v>1775</v>
      </c>
      <c r="B306" s="23">
        <v>106</v>
      </c>
      <c r="C306" s="125" t="s">
        <v>7413</v>
      </c>
      <c r="D306" s="143">
        <v>44624</v>
      </c>
      <c r="E306" s="23" t="s">
        <v>2488</v>
      </c>
      <c r="F306" s="23" t="s">
        <v>1604</v>
      </c>
      <c r="G306" s="23" t="s">
        <v>1907</v>
      </c>
      <c r="H306" s="23" t="s">
        <v>10</v>
      </c>
      <c r="I306" s="23" t="s">
        <v>98</v>
      </c>
      <c r="J306" s="23">
        <v>0.7</v>
      </c>
      <c r="K306" s="23" t="s">
        <v>12</v>
      </c>
      <c r="L306" s="23" t="s">
        <v>913</v>
      </c>
      <c r="M306" s="23" t="s">
        <v>21</v>
      </c>
      <c r="N306" s="125" t="s">
        <v>97</v>
      </c>
      <c r="O306" s="143">
        <v>45725</v>
      </c>
      <c r="P306" s="23" t="s">
        <v>6479</v>
      </c>
    </row>
    <row r="307" spans="1:16">
      <c r="A307" s="23" t="s">
        <v>15</v>
      </c>
      <c r="B307" s="23">
        <v>105</v>
      </c>
      <c r="C307" s="125" t="s">
        <v>7414</v>
      </c>
      <c r="D307" s="143">
        <v>44624</v>
      </c>
      <c r="E307" s="23" t="s">
        <v>2486</v>
      </c>
      <c r="F307" s="23" t="s">
        <v>10</v>
      </c>
      <c r="G307" s="23" t="s">
        <v>366</v>
      </c>
      <c r="H307" s="23" t="s">
        <v>10</v>
      </c>
      <c r="I307" s="23" t="s">
        <v>98</v>
      </c>
      <c r="J307" s="23">
        <v>1</v>
      </c>
      <c r="K307" s="23" t="s">
        <v>12</v>
      </c>
      <c r="L307" s="23" t="s">
        <v>91</v>
      </c>
      <c r="M307" s="23" t="s">
        <v>21</v>
      </c>
      <c r="N307" s="125" t="s">
        <v>50</v>
      </c>
      <c r="O307" s="143">
        <v>45734</v>
      </c>
      <c r="P307" s="23" t="s">
        <v>6488</v>
      </c>
    </row>
    <row r="308" spans="1:16">
      <c r="A308" s="23" t="s">
        <v>15</v>
      </c>
      <c r="B308" s="23">
        <v>104</v>
      </c>
      <c r="C308" s="125" t="s">
        <v>7416</v>
      </c>
      <c r="D308" s="143">
        <v>44623</v>
      </c>
      <c r="E308" s="23" t="s">
        <v>2492</v>
      </c>
      <c r="F308" s="23" t="s">
        <v>10</v>
      </c>
      <c r="G308" s="23" t="s">
        <v>1957</v>
      </c>
      <c r="H308" s="23" t="s">
        <v>10</v>
      </c>
      <c r="I308" s="23" t="s">
        <v>98</v>
      </c>
      <c r="J308" s="23">
        <v>0.77</v>
      </c>
      <c r="K308" s="23" t="s">
        <v>12</v>
      </c>
      <c r="L308" s="23" t="s">
        <v>38</v>
      </c>
      <c r="M308" s="23" t="s">
        <v>21</v>
      </c>
      <c r="N308" s="125" t="s">
        <v>37</v>
      </c>
      <c r="O308" s="143">
        <v>45726</v>
      </c>
      <c r="P308" s="23" t="s">
        <v>6484</v>
      </c>
    </row>
    <row r="309" spans="1:16">
      <c r="A309" s="23" t="s">
        <v>15</v>
      </c>
      <c r="B309" s="23">
        <v>103</v>
      </c>
      <c r="C309" s="125" t="s">
        <v>7417</v>
      </c>
      <c r="D309" s="143">
        <v>44621</v>
      </c>
      <c r="E309" s="23" t="s">
        <v>2494</v>
      </c>
      <c r="F309" s="23" t="s">
        <v>10</v>
      </c>
      <c r="G309" s="23" t="s">
        <v>533</v>
      </c>
      <c r="H309" s="23" t="s">
        <v>10</v>
      </c>
      <c r="I309" s="23" t="s">
        <v>98</v>
      </c>
      <c r="J309" s="23">
        <v>1</v>
      </c>
      <c r="K309" s="23" t="s">
        <v>12</v>
      </c>
      <c r="L309" s="23" t="s">
        <v>91</v>
      </c>
      <c r="M309" s="23" t="s">
        <v>21</v>
      </c>
      <c r="N309" s="125" t="s">
        <v>45</v>
      </c>
      <c r="O309" s="143">
        <v>45724</v>
      </c>
      <c r="P309" s="23" t="s">
        <v>6483</v>
      </c>
    </row>
    <row r="310" spans="1:16">
      <c r="A310" s="23" t="s">
        <v>15</v>
      </c>
      <c r="B310" s="23">
        <v>102</v>
      </c>
      <c r="C310" s="125" t="s">
        <v>7418</v>
      </c>
      <c r="D310" s="143">
        <v>44620</v>
      </c>
      <c r="E310" s="23" t="s">
        <v>2488</v>
      </c>
      <c r="F310" s="23" t="s">
        <v>1604</v>
      </c>
      <c r="G310" s="23" t="s">
        <v>254</v>
      </c>
      <c r="H310" s="23" t="s">
        <v>10</v>
      </c>
      <c r="I310" s="23" t="s">
        <v>98</v>
      </c>
      <c r="J310" s="23">
        <v>0.28000000000000003</v>
      </c>
      <c r="K310" s="23" t="s">
        <v>12</v>
      </c>
      <c r="L310" s="23" t="s">
        <v>455</v>
      </c>
      <c r="M310" s="23" t="s">
        <v>21</v>
      </c>
      <c r="N310" s="125" t="s">
        <v>97</v>
      </c>
      <c r="O310" s="143">
        <v>45723</v>
      </c>
      <c r="P310" s="23" t="s">
        <v>6479</v>
      </c>
    </row>
    <row r="311" spans="1:16">
      <c r="A311" s="23" t="s">
        <v>15</v>
      </c>
      <c r="B311" s="23">
        <v>101</v>
      </c>
      <c r="C311" s="125" t="s">
        <v>7419</v>
      </c>
      <c r="D311" s="143">
        <v>44620</v>
      </c>
      <c r="E311" s="23" t="s">
        <v>2488</v>
      </c>
      <c r="F311" s="23" t="s">
        <v>1604</v>
      </c>
      <c r="G311" s="23" t="s">
        <v>1917</v>
      </c>
      <c r="H311" s="23" t="s">
        <v>10</v>
      </c>
      <c r="I311" s="23" t="s">
        <v>98</v>
      </c>
      <c r="J311" s="23">
        <v>0.2</v>
      </c>
      <c r="K311" s="23" t="s">
        <v>12</v>
      </c>
      <c r="L311" s="23" t="s">
        <v>455</v>
      </c>
      <c r="M311" s="23" t="s">
        <v>21</v>
      </c>
      <c r="N311" s="125" t="s">
        <v>97</v>
      </c>
      <c r="O311" s="143">
        <v>45723</v>
      </c>
      <c r="P311" s="23" t="s">
        <v>6479</v>
      </c>
    </row>
    <row r="312" spans="1:16">
      <c r="A312" s="23" t="s">
        <v>15</v>
      </c>
      <c r="B312" s="23">
        <v>100</v>
      </c>
      <c r="C312" s="125" t="s">
        <v>7425</v>
      </c>
      <c r="D312" s="143">
        <v>44616</v>
      </c>
      <c r="E312" s="23" t="s">
        <v>2289</v>
      </c>
      <c r="F312" s="23" t="s">
        <v>10</v>
      </c>
      <c r="G312" s="23" t="s">
        <v>1926</v>
      </c>
      <c r="H312" s="23" t="s">
        <v>10</v>
      </c>
      <c r="I312" s="23" t="s">
        <v>98</v>
      </c>
      <c r="J312" s="23">
        <v>1</v>
      </c>
      <c r="K312" s="23" t="s">
        <v>12</v>
      </c>
      <c r="L312" s="23" t="s">
        <v>455</v>
      </c>
      <c r="M312" s="23" t="s">
        <v>21</v>
      </c>
      <c r="N312" s="125" t="s">
        <v>26</v>
      </c>
      <c r="O312" s="143">
        <v>45719</v>
      </c>
      <c r="P312" s="23" t="s">
        <v>6481</v>
      </c>
    </row>
    <row r="313" spans="1:16">
      <c r="A313" s="23" t="s">
        <v>15</v>
      </c>
      <c r="B313" s="23">
        <v>99</v>
      </c>
      <c r="C313" s="125" t="s">
        <v>7426</v>
      </c>
      <c r="D313" s="143">
        <v>44616</v>
      </c>
      <c r="E313" s="23" t="s">
        <v>2289</v>
      </c>
      <c r="F313" s="23" t="s">
        <v>10</v>
      </c>
      <c r="G313" s="23" t="s">
        <v>458</v>
      </c>
      <c r="H313" s="23" t="s">
        <v>10</v>
      </c>
      <c r="I313" s="23" t="s">
        <v>98</v>
      </c>
      <c r="J313" s="23">
        <v>1</v>
      </c>
      <c r="K313" s="23" t="s">
        <v>12</v>
      </c>
      <c r="L313" s="23" t="s">
        <v>455</v>
      </c>
      <c r="M313" s="23" t="s">
        <v>21</v>
      </c>
      <c r="N313" s="125" t="s">
        <v>26</v>
      </c>
      <c r="O313" s="143">
        <v>45719</v>
      </c>
      <c r="P313" s="23" t="s">
        <v>6481</v>
      </c>
    </row>
    <row r="314" spans="1:16">
      <c r="A314" s="23" t="s">
        <v>15</v>
      </c>
      <c r="B314" s="23">
        <v>98</v>
      </c>
      <c r="C314" s="125" t="s">
        <v>7432</v>
      </c>
      <c r="D314" s="143">
        <v>44610</v>
      </c>
      <c r="E314" s="23" t="s">
        <v>2073</v>
      </c>
      <c r="F314" s="23" t="s">
        <v>10</v>
      </c>
      <c r="G314" s="23" t="s">
        <v>336</v>
      </c>
      <c r="H314" s="23" t="s">
        <v>10</v>
      </c>
      <c r="I314" s="23" t="s">
        <v>98</v>
      </c>
      <c r="J314" s="23">
        <v>0.5</v>
      </c>
      <c r="K314" s="23" t="s">
        <v>12</v>
      </c>
      <c r="L314" s="23" t="s">
        <v>490</v>
      </c>
      <c r="M314" s="23" t="s">
        <v>70</v>
      </c>
      <c r="N314" s="125" t="s">
        <v>17</v>
      </c>
      <c r="O314" s="143">
        <v>45713</v>
      </c>
      <c r="P314" s="23" t="s">
        <v>6480</v>
      </c>
    </row>
    <row r="315" spans="1:16">
      <c r="A315" s="23" t="s">
        <v>15</v>
      </c>
      <c r="B315" s="23">
        <v>97</v>
      </c>
      <c r="C315" s="125" t="s">
        <v>7435</v>
      </c>
      <c r="D315" s="143">
        <v>44608</v>
      </c>
      <c r="E315" s="23" t="s">
        <v>2530</v>
      </c>
      <c r="F315" s="23" t="s">
        <v>10</v>
      </c>
      <c r="G315" s="23" t="s">
        <v>533</v>
      </c>
      <c r="H315" s="23" t="s">
        <v>10</v>
      </c>
      <c r="I315" s="23" t="s">
        <v>98</v>
      </c>
      <c r="J315" s="23">
        <v>1.5</v>
      </c>
      <c r="K315" s="23" t="s">
        <v>12</v>
      </c>
      <c r="L315" s="23" t="s">
        <v>83</v>
      </c>
      <c r="M315" s="23" t="s">
        <v>21</v>
      </c>
      <c r="N315" s="125" t="s">
        <v>45</v>
      </c>
      <c r="O315" s="143">
        <v>45711</v>
      </c>
      <c r="P315" s="23" t="s">
        <v>6443</v>
      </c>
    </row>
    <row r="316" spans="1:16">
      <c r="A316" s="23" t="s">
        <v>15</v>
      </c>
      <c r="B316" s="23">
        <v>96</v>
      </c>
      <c r="C316" s="125" t="s">
        <v>7441</v>
      </c>
      <c r="D316" s="143">
        <v>44589</v>
      </c>
      <c r="E316" s="23" t="s">
        <v>3345</v>
      </c>
      <c r="F316" s="23" t="s">
        <v>10</v>
      </c>
      <c r="G316" s="23" t="s">
        <v>282</v>
      </c>
      <c r="H316" s="23" t="s">
        <v>10</v>
      </c>
      <c r="I316" s="23" t="s">
        <v>11</v>
      </c>
      <c r="J316" s="23">
        <v>2.65</v>
      </c>
      <c r="K316" s="23" t="s">
        <v>12</v>
      </c>
      <c r="L316" s="23" t="s">
        <v>64</v>
      </c>
      <c r="M316" s="23" t="s">
        <v>21</v>
      </c>
      <c r="N316" s="125" t="s">
        <v>26</v>
      </c>
      <c r="O316" s="143">
        <v>45697</v>
      </c>
      <c r="P316" s="23" t="s">
        <v>6466</v>
      </c>
    </row>
    <row r="317" spans="1:16">
      <c r="A317" s="23" t="s">
        <v>15</v>
      </c>
      <c r="B317" s="23">
        <v>95</v>
      </c>
      <c r="C317" s="125" t="s">
        <v>7444</v>
      </c>
      <c r="D317" s="143">
        <v>44587</v>
      </c>
      <c r="E317" s="23" t="s">
        <v>2548</v>
      </c>
      <c r="F317" s="23" t="s">
        <v>10</v>
      </c>
      <c r="G317" s="23" t="s">
        <v>1939</v>
      </c>
      <c r="H317" s="23" t="s">
        <v>10</v>
      </c>
      <c r="I317" s="23" t="s">
        <v>90</v>
      </c>
      <c r="J317" s="23">
        <v>0.12</v>
      </c>
      <c r="K317" s="23" t="s">
        <v>12</v>
      </c>
      <c r="L317" s="23" t="s">
        <v>2546</v>
      </c>
      <c r="M317" s="23" t="s">
        <v>21</v>
      </c>
      <c r="N317" s="125" t="s">
        <v>50</v>
      </c>
      <c r="O317" s="143">
        <v>45705</v>
      </c>
      <c r="P317" s="23" t="s">
        <v>6444</v>
      </c>
    </row>
    <row r="318" spans="1:16">
      <c r="A318" s="23" t="s">
        <v>15</v>
      </c>
      <c r="B318" s="23">
        <v>94</v>
      </c>
      <c r="C318" s="125" t="s">
        <v>2566</v>
      </c>
      <c r="D318" s="143">
        <v>44581</v>
      </c>
      <c r="E318" s="23" t="s">
        <v>2567</v>
      </c>
      <c r="F318" s="23" t="s">
        <v>1692</v>
      </c>
      <c r="G318" s="23" t="s">
        <v>2216</v>
      </c>
      <c r="H318" s="23" t="s">
        <v>125</v>
      </c>
      <c r="I318" s="23" t="s">
        <v>98</v>
      </c>
      <c r="J318" s="23">
        <v>4</v>
      </c>
      <c r="K318" s="23" t="s">
        <v>12</v>
      </c>
      <c r="L318" s="23" t="s">
        <v>572</v>
      </c>
      <c r="M318" s="23" t="s">
        <v>21</v>
      </c>
      <c r="N318" s="125" t="s">
        <v>26</v>
      </c>
      <c r="O318" s="143">
        <v>45684</v>
      </c>
      <c r="P318" s="23" t="s">
        <v>6478</v>
      </c>
    </row>
    <row r="319" spans="1:16">
      <c r="A319" s="23" t="s">
        <v>15</v>
      </c>
      <c r="B319" s="23">
        <v>93</v>
      </c>
      <c r="C319" s="125" t="s">
        <v>7449</v>
      </c>
      <c r="D319" s="143">
        <v>44581</v>
      </c>
      <c r="E319" s="23" t="s">
        <v>2434</v>
      </c>
      <c r="F319" s="23" t="s">
        <v>10</v>
      </c>
      <c r="G319" s="23" t="s">
        <v>353</v>
      </c>
      <c r="H319" s="23" t="s">
        <v>10</v>
      </c>
      <c r="I319" s="23" t="s">
        <v>98</v>
      </c>
      <c r="J319" s="23">
        <v>0.48</v>
      </c>
      <c r="K319" s="23" t="s">
        <v>12</v>
      </c>
      <c r="L319" s="23" t="s">
        <v>1035</v>
      </c>
      <c r="M319" s="23" t="s">
        <v>21</v>
      </c>
      <c r="N319" s="125" t="s">
        <v>26</v>
      </c>
      <c r="O319" s="143">
        <v>45682</v>
      </c>
      <c r="P319" s="23" t="s">
        <v>6431</v>
      </c>
    </row>
    <row r="320" spans="1:16">
      <c r="A320" s="23" t="s">
        <v>15</v>
      </c>
      <c r="B320" s="23">
        <v>92</v>
      </c>
      <c r="C320" s="125" t="s">
        <v>7450</v>
      </c>
      <c r="D320" s="143">
        <v>44581</v>
      </c>
      <c r="E320" s="23" t="s">
        <v>2363</v>
      </c>
      <c r="F320" s="23" t="s">
        <v>10</v>
      </c>
      <c r="G320" s="23" t="s">
        <v>458</v>
      </c>
      <c r="H320" s="23" t="s">
        <v>10</v>
      </c>
      <c r="I320" s="23" t="s">
        <v>98</v>
      </c>
      <c r="J320" s="23">
        <v>0.28599999999999998</v>
      </c>
      <c r="K320" s="23" t="s">
        <v>12</v>
      </c>
      <c r="L320" s="23" t="s">
        <v>703</v>
      </c>
      <c r="M320" s="23" t="s">
        <v>21</v>
      </c>
      <c r="N320" s="125" t="s">
        <v>26</v>
      </c>
      <c r="O320" s="143">
        <v>45681</v>
      </c>
      <c r="P320" s="23" t="s">
        <v>6476</v>
      </c>
    </row>
    <row r="321" spans="1:16">
      <c r="A321" s="23" t="s">
        <v>15</v>
      </c>
      <c r="B321" s="23">
        <v>91</v>
      </c>
      <c r="C321" s="125" t="s">
        <v>7453</v>
      </c>
      <c r="D321" s="143">
        <v>44581</v>
      </c>
      <c r="E321" s="23" t="s">
        <v>2554</v>
      </c>
      <c r="F321" s="23" t="s">
        <v>10</v>
      </c>
      <c r="G321" s="23" t="s">
        <v>2216</v>
      </c>
      <c r="H321" s="23" t="s">
        <v>10</v>
      </c>
      <c r="I321" s="23" t="s">
        <v>98</v>
      </c>
      <c r="J321" s="23">
        <v>0.5</v>
      </c>
      <c r="K321" s="23" t="s">
        <v>12</v>
      </c>
      <c r="L321" s="23" t="s">
        <v>2553</v>
      </c>
      <c r="M321" s="23" t="s">
        <v>21</v>
      </c>
      <c r="N321" s="125" t="s">
        <v>17</v>
      </c>
      <c r="O321" s="143">
        <v>45682</v>
      </c>
      <c r="P321" s="23" t="s">
        <v>6477</v>
      </c>
    </row>
    <row r="322" spans="1:16">
      <c r="A322" s="23" t="s">
        <v>15</v>
      </c>
      <c r="B322" s="23">
        <v>90</v>
      </c>
      <c r="C322" s="125" t="s">
        <v>7454</v>
      </c>
      <c r="D322" s="143">
        <v>44581</v>
      </c>
      <c r="E322" s="23" t="s">
        <v>2554</v>
      </c>
      <c r="F322" s="23" t="s">
        <v>10</v>
      </c>
      <c r="G322" s="23" t="s">
        <v>336</v>
      </c>
      <c r="H322" s="23" t="s">
        <v>10</v>
      </c>
      <c r="I322" s="23" t="s">
        <v>98</v>
      </c>
      <c r="J322" s="23">
        <v>1</v>
      </c>
      <c r="K322" s="23" t="s">
        <v>12</v>
      </c>
      <c r="L322" s="23" t="s">
        <v>2553</v>
      </c>
      <c r="M322" s="23" t="s">
        <v>21</v>
      </c>
      <c r="N322" s="125" t="s">
        <v>17</v>
      </c>
      <c r="O322" s="143">
        <v>45682</v>
      </c>
      <c r="P322" s="23" t="s">
        <v>6477</v>
      </c>
    </row>
    <row r="323" spans="1:16">
      <c r="A323" s="23" t="s">
        <v>15</v>
      </c>
      <c r="B323" s="23">
        <v>89</v>
      </c>
      <c r="C323" s="125" t="s">
        <v>7455</v>
      </c>
      <c r="D323" s="143">
        <v>44581</v>
      </c>
      <c r="E323" s="23" t="s">
        <v>2554</v>
      </c>
      <c r="F323" s="23" t="s">
        <v>10</v>
      </c>
      <c r="G323" s="23" t="s">
        <v>1926</v>
      </c>
      <c r="H323" s="23" t="s">
        <v>10</v>
      </c>
      <c r="I323" s="23" t="s">
        <v>98</v>
      </c>
      <c r="J323" s="23">
        <v>0.5</v>
      </c>
      <c r="K323" s="23" t="s">
        <v>12</v>
      </c>
      <c r="L323" s="23" t="s">
        <v>2553</v>
      </c>
      <c r="M323" s="23" t="s">
        <v>21</v>
      </c>
      <c r="N323" s="125" t="s">
        <v>17</v>
      </c>
      <c r="O323" s="143">
        <v>45682</v>
      </c>
      <c r="P323" s="23" t="s">
        <v>6477</v>
      </c>
    </row>
    <row r="324" spans="1:16">
      <c r="A324" s="23" t="s">
        <v>15</v>
      </c>
      <c r="B324" s="23">
        <v>88</v>
      </c>
      <c r="C324" s="125" t="s">
        <v>7457</v>
      </c>
      <c r="D324" s="143">
        <v>44580</v>
      </c>
      <c r="E324" s="23" t="s">
        <v>2412</v>
      </c>
      <c r="F324" s="23" t="s">
        <v>10</v>
      </c>
      <c r="G324" s="23" t="s">
        <v>336</v>
      </c>
      <c r="H324" s="23" t="s">
        <v>10</v>
      </c>
      <c r="I324" s="23" t="s">
        <v>98</v>
      </c>
      <c r="J324" s="23">
        <v>1</v>
      </c>
      <c r="K324" s="23" t="s">
        <v>12</v>
      </c>
      <c r="L324" s="23" t="s">
        <v>2553</v>
      </c>
      <c r="M324" s="23" t="s">
        <v>21</v>
      </c>
      <c r="N324" s="125" t="s">
        <v>17</v>
      </c>
      <c r="O324" s="143">
        <v>45681</v>
      </c>
      <c r="P324" s="23" t="s">
        <v>6475</v>
      </c>
    </row>
    <row r="325" spans="1:16">
      <c r="A325" s="23" t="s">
        <v>15</v>
      </c>
      <c r="B325" s="23">
        <v>87</v>
      </c>
      <c r="C325" s="125" t="s">
        <v>2577</v>
      </c>
      <c r="D325" s="143">
        <v>44579</v>
      </c>
      <c r="E325" s="23" t="s">
        <v>2578</v>
      </c>
      <c r="F325" s="23" t="s">
        <v>10</v>
      </c>
      <c r="G325" s="23" t="s">
        <v>2216</v>
      </c>
      <c r="H325" s="23" t="s">
        <v>10</v>
      </c>
      <c r="I325" s="23" t="s">
        <v>98</v>
      </c>
      <c r="J325" s="23">
        <v>1</v>
      </c>
      <c r="K325" s="23" t="s">
        <v>1713</v>
      </c>
      <c r="L325" s="23" t="s">
        <v>2553</v>
      </c>
      <c r="M325" s="23" t="s">
        <v>21</v>
      </c>
      <c r="N325" s="125" t="s">
        <v>103</v>
      </c>
      <c r="O325" s="143">
        <v>45651</v>
      </c>
      <c r="P325" s="23" t="s">
        <v>6469</v>
      </c>
    </row>
    <row r="326" spans="1:16">
      <c r="A326" s="23" t="s">
        <v>15</v>
      </c>
      <c r="B326" s="23">
        <v>86</v>
      </c>
      <c r="C326" s="125" t="s">
        <v>7461</v>
      </c>
      <c r="D326" s="143">
        <v>44578</v>
      </c>
      <c r="E326" s="23" t="s">
        <v>2583</v>
      </c>
      <c r="F326" s="23" t="s">
        <v>10</v>
      </c>
      <c r="G326" s="23" t="s">
        <v>366</v>
      </c>
      <c r="H326" s="23" t="s">
        <v>10</v>
      </c>
      <c r="I326" s="23" t="s">
        <v>98</v>
      </c>
      <c r="J326" s="23">
        <v>0.42</v>
      </c>
      <c r="K326" s="23" t="s">
        <v>12</v>
      </c>
      <c r="L326" s="23" t="s">
        <v>91</v>
      </c>
      <c r="M326" s="23" t="s">
        <v>70</v>
      </c>
      <c r="N326" s="125" t="s">
        <v>56</v>
      </c>
      <c r="O326" s="143">
        <v>45677</v>
      </c>
      <c r="P326" s="23" t="s">
        <v>6454</v>
      </c>
    </row>
    <row r="327" spans="1:16">
      <c r="A327" s="23" t="s">
        <v>15</v>
      </c>
      <c r="B327" s="23">
        <v>85</v>
      </c>
      <c r="C327" s="125" t="s">
        <v>7465</v>
      </c>
      <c r="D327" s="143">
        <v>44575</v>
      </c>
      <c r="E327" s="23" t="s">
        <v>2128</v>
      </c>
      <c r="F327" s="23" t="s">
        <v>10</v>
      </c>
      <c r="G327" s="23" t="s">
        <v>336</v>
      </c>
      <c r="H327" s="23" t="s">
        <v>10</v>
      </c>
      <c r="I327" s="23" t="s">
        <v>98</v>
      </c>
      <c r="J327" s="23">
        <v>0.55000000000000004</v>
      </c>
      <c r="K327" s="23" t="s">
        <v>12</v>
      </c>
      <c r="L327" s="23" t="s">
        <v>2585</v>
      </c>
      <c r="M327" s="23" t="s">
        <v>163</v>
      </c>
      <c r="N327" s="125" t="s">
        <v>26</v>
      </c>
      <c r="O327" s="143">
        <v>45676</v>
      </c>
      <c r="P327" s="23" t="s">
        <v>6423</v>
      </c>
    </row>
    <row r="328" spans="1:16">
      <c r="A328" s="23" t="s">
        <v>15</v>
      </c>
      <c r="B328" s="23">
        <v>84</v>
      </c>
      <c r="C328" s="125" t="s">
        <v>7466</v>
      </c>
      <c r="D328" s="143">
        <v>44574</v>
      </c>
      <c r="E328" s="23" t="s">
        <v>2148</v>
      </c>
      <c r="F328" s="23" t="s">
        <v>10</v>
      </c>
      <c r="G328" s="23" t="s">
        <v>254</v>
      </c>
      <c r="H328" s="23" t="s">
        <v>10</v>
      </c>
      <c r="I328" s="23" t="s">
        <v>98</v>
      </c>
      <c r="J328" s="23">
        <v>0.98</v>
      </c>
      <c r="K328" s="23" t="s">
        <v>12</v>
      </c>
      <c r="L328" s="23" t="s">
        <v>587</v>
      </c>
      <c r="M328" s="23" t="s">
        <v>21</v>
      </c>
      <c r="N328" s="125" t="s">
        <v>28</v>
      </c>
      <c r="O328" s="143">
        <v>45678</v>
      </c>
      <c r="P328" s="23" t="s">
        <v>6474</v>
      </c>
    </row>
    <row r="329" spans="1:16">
      <c r="A329" s="23" t="s">
        <v>15</v>
      </c>
      <c r="B329" s="23">
        <v>83</v>
      </c>
      <c r="C329" s="125" t="s">
        <v>7469</v>
      </c>
      <c r="D329" s="143">
        <v>44573</v>
      </c>
      <c r="E329" s="23" t="s">
        <v>2592</v>
      </c>
      <c r="F329" s="23" t="s">
        <v>10</v>
      </c>
      <c r="G329" s="23" t="s">
        <v>254</v>
      </c>
      <c r="H329" s="23" t="s">
        <v>10</v>
      </c>
      <c r="I329" s="23" t="s">
        <v>98</v>
      </c>
      <c r="J329" s="23">
        <v>0.98</v>
      </c>
      <c r="K329" s="23" t="s">
        <v>12</v>
      </c>
      <c r="L329" s="23" t="s">
        <v>587</v>
      </c>
      <c r="M329" s="23" t="s">
        <v>21</v>
      </c>
      <c r="N329" s="125" t="s">
        <v>28</v>
      </c>
      <c r="O329" s="143">
        <v>45677</v>
      </c>
      <c r="P329" s="23" t="s">
        <v>6473</v>
      </c>
    </row>
    <row r="330" spans="1:16">
      <c r="A330" s="23" t="s">
        <v>15</v>
      </c>
      <c r="B330" s="23">
        <v>82</v>
      </c>
      <c r="C330" s="125" t="s">
        <v>7471</v>
      </c>
      <c r="D330" s="143">
        <v>44572</v>
      </c>
      <c r="E330" s="23" t="s">
        <v>2602</v>
      </c>
      <c r="F330" s="23" t="s">
        <v>10</v>
      </c>
      <c r="G330" s="23" t="s">
        <v>1926</v>
      </c>
      <c r="H330" s="23" t="s">
        <v>10</v>
      </c>
      <c r="I330" s="23" t="s">
        <v>11</v>
      </c>
      <c r="J330" s="23">
        <v>9.7200000000000006</v>
      </c>
      <c r="K330" s="23" t="s">
        <v>12</v>
      </c>
      <c r="L330" s="23" t="s">
        <v>750</v>
      </c>
      <c r="M330" s="23" t="s">
        <v>21</v>
      </c>
      <c r="N330" s="125" t="s">
        <v>26</v>
      </c>
      <c r="O330" s="143">
        <v>45671</v>
      </c>
      <c r="P330" s="23" t="s">
        <v>6463</v>
      </c>
    </row>
    <row r="331" spans="1:16">
      <c r="A331" s="23" t="s">
        <v>1599</v>
      </c>
      <c r="B331" s="23">
        <v>81</v>
      </c>
      <c r="C331" s="125" t="s">
        <v>522</v>
      </c>
      <c r="D331" s="143">
        <v>44572</v>
      </c>
      <c r="E331" s="23" t="s">
        <v>2600</v>
      </c>
      <c r="F331" s="23" t="s">
        <v>10</v>
      </c>
      <c r="G331" s="23" t="s">
        <v>366</v>
      </c>
      <c r="H331" s="23" t="s">
        <v>10</v>
      </c>
      <c r="I331" s="23" t="s">
        <v>98</v>
      </c>
      <c r="J331" s="23">
        <v>0.35</v>
      </c>
      <c r="K331" s="23" t="s">
        <v>12</v>
      </c>
      <c r="L331" s="23" t="s">
        <v>91</v>
      </c>
      <c r="M331" s="23" t="s">
        <v>21</v>
      </c>
      <c r="N331" s="125" t="s">
        <v>17</v>
      </c>
      <c r="O331" s="143">
        <v>45671</v>
      </c>
      <c r="P331" s="23" t="s">
        <v>6429</v>
      </c>
    </row>
    <row r="332" spans="1:16">
      <c r="A332" s="23" t="s">
        <v>15</v>
      </c>
      <c r="B332" s="23">
        <v>80</v>
      </c>
      <c r="C332" s="125" t="s">
        <v>7476</v>
      </c>
      <c r="D332" s="143">
        <v>44568</v>
      </c>
      <c r="E332" s="23" t="s">
        <v>2606</v>
      </c>
      <c r="F332" s="23" t="s">
        <v>10</v>
      </c>
      <c r="G332" s="23" t="s">
        <v>458</v>
      </c>
      <c r="H332" s="23" t="s">
        <v>10</v>
      </c>
      <c r="I332" s="23" t="s">
        <v>98</v>
      </c>
      <c r="J332" s="23">
        <v>1</v>
      </c>
      <c r="K332" s="23" t="s">
        <v>12</v>
      </c>
      <c r="L332" s="23" t="s">
        <v>509</v>
      </c>
      <c r="M332" s="23" t="s">
        <v>21</v>
      </c>
      <c r="N332" s="125" t="s">
        <v>17</v>
      </c>
      <c r="O332" s="143">
        <v>45669</v>
      </c>
      <c r="P332" s="23" t="s">
        <v>6472</v>
      </c>
    </row>
    <row r="333" spans="1:16">
      <c r="A333" s="23" t="s">
        <v>15</v>
      </c>
      <c r="B333" s="23">
        <v>79</v>
      </c>
      <c r="C333" s="125" t="s">
        <v>7477</v>
      </c>
      <c r="D333" s="143">
        <v>44568</v>
      </c>
      <c r="E333" s="23" t="s">
        <v>2606</v>
      </c>
      <c r="F333" s="23" t="s">
        <v>10</v>
      </c>
      <c r="G333" s="23" t="s">
        <v>282</v>
      </c>
      <c r="H333" s="23" t="s">
        <v>10</v>
      </c>
      <c r="I333" s="23" t="s">
        <v>98</v>
      </c>
      <c r="J333" s="23">
        <v>1</v>
      </c>
      <c r="K333" s="23" t="s">
        <v>12</v>
      </c>
      <c r="L333" s="23" t="s">
        <v>509</v>
      </c>
      <c r="M333" s="23" t="s">
        <v>21</v>
      </c>
      <c r="N333" s="125" t="s">
        <v>17</v>
      </c>
      <c r="O333" s="143">
        <v>45669</v>
      </c>
      <c r="P333" s="23" t="s">
        <v>6472</v>
      </c>
    </row>
    <row r="334" spans="1:16">
      <c r="A334" s="23" t="s">
        <v>15</v>
      </c>
      <c r="B334" s="23">
        <v>78</v>
      </c>
      <c r="C334" s="125" t="s">
        <v>7478</v>
      </c>
      <c r="D334" s="143">
        <v>44567</v>
      </c>
      <c r="E334" s="23" t="s">
        <v>2461</v>
      </c>
      <c r="F334" s="23" t="s">
        <v>10</v>
      </c>
      <c r="G334" s="23" t="s">
        <v>336</v>
      </c>
      <c r="H334" s="23" t="s">
        <v>10</v>
      </c>
      <c r="I334" s="23" t="s">
        <v>98</v>
      </c>
      <c r="J334" s="23">
        <v>1</v>
      </c>
      <c r="K334" s="23" t="s">
        <v>12</v>
      </c>
      <c r="L334" s="23" t="s">
        <v>509</v>
      </c>
      <c r="M334" s="23" t="s">
        <v>21</v>
      </c>
      <c r="N334" s="125" t="s">
        <v>17</v>
      </c>
      <c r="O334" s="143">
        <v>45669</v>
      </c>
      <c r="P334" s="23" t="s">
        <v>6464</v>
      </c>
    </row>
    <row r="335" spans="1:16">
      <c r="A335" s="23" t="s">
        <v>15</v>
      </c>
      <c r="B335" s="23">
        <v>77</v>
      </c>
      <c r="C335" s="125" t="s">
        <v>7480</v>
      </c>
      <c r="D335" s="143">
        <v>44566</v>
      </c>
      <c r="E335" s="23" t="s">
        <v>2613</v>
      </c>
      <c r="F335" s="23" t="s">
        <v>10</v>
      </c>
      <c r="G335" s="23" t="s">
        <v>282</v>
      </c>
      <c r="H335" s="23" t="s">
        <v>10</v>
      </c>
      <c r="I335" s="23" t="s">
        <v>98</v>
      </c>
      <c r="J335" s="23">
        <v>1</v>
      </c>
      <c r="K335" s="23" t="s">
        <v>12</v>
      </c>
      <c r="L335" s="23" t="s">
        <v>509</v>
      </c>
      <c r="M335" s="23" t="s">
        <v>21</v>
      </c>
      <c r="N335" s="125" t="s">
        <v>17</v>
      </c>
      <c r="O335" s="143">
        <v>45667</v>
      </c>
      <c r="P335" s="23" t="s">
        <v>6434</v>
      </c>
    </row>
    <row r="336" spans="1:16">
      <c r="A336" s="23" t="s">
        <v>15</v>
      </c>
      <c r="B336" s="23">
        <v>76</v>
      </c>
      <c r="C336" s="125" t="s">
        <v>7551</v>
      </c>
      <c r="D336" s="143">
        <v>44554</v>
      </c>
      <c r="E336" s="23" t="s">
        <v>2461</v>
      </c>
      <c r="F336" s="23" t="s">
        <v>10</v>
      </c>
      <c r="G336" s="23" t="s">
        <v>353</v>
      </c>
      <c r="H336" s="23" t="s">
        <v>10</v>
      </c>
      <c r="I336" s="23" t="s">
        <v>98</v>
      </c>
      <c r="J336" s="23">
        <v>0.5</v>
      </c>
      <c r="K336" s="23" t="s">
        <v>12</v>
      </c>
      <c r="L336" s="23" t="s">
        <v>2551</v>
      </c>
      <c r="M336" s="23" t="s">
        <v>21</v>
      </c>
      <c r="N336" s="125" t="s">
        <v>17</v>
      </c>
      <c r="O336" s="143">
        <v>45662</v>
      </c>
      <c r="P336" s="23" t="s">
        <v>6464</v>
      </c>
    </row>
    <row r="337" spans="1:16">
      <c r="A337" s="23" t="s">
        <v>1599</v>
      </c>
      <c r="B337" s="23">
        <v>75</v>
      </c>
      <c r="C337" s="125" t="s">
        <v>528</v>
      </c>
      <c r="D337" s="143">
        <v>44553</v>
      </c>
      <c r="E337" s="23" t="s">
        <v>3345</v>
      </c>
      <c r="F337" s="23" t="s">
        <v>10</v>
      </c>
      <c r="G337" s="23" t="s">
        <v>533</v>
      </c>
      <c r="H337" s="23" t="s">
        <v>10</v>
      </c>
      <c r="I337" s="23" t="s">
        <v>98</v>
      </c>
      <c r="J337" s="23">
        <v>2</v>
      </c>
      <c r="K337" s="23" t="s">
        <v>12</v>
      </c>
      <c r="L337" s="23" t="s">
        <v>529</v>
      </c>
      <c r="M337" s="23" t="s">
        <v>21</v>
      </c>
      <c r="N337" s="125" t="s">
        <v>26</v>
      </c>
      <c r="O337" s="143">
        <v>45661</v>
      </c>
      <c r="P337" s="23" t="s">
        <v>6466</v>
      </c>
    </row>
    <row r="338" spans="1:16">
      <c r="A338" s="23" t="s">
        <v>15</v>
      </c>
      <c r="B338" s="23">
        <v>74</v>
      </c>
      <c r="C338" s="125" t="s">
        <v>4256</v>
      </c>
      <c r="D338" s="143">
        <v>44553</v>
      </c>
      <c r="E338" s="23" t="s">
        <v>6335</v>
      </c>
      <c r="F338" s="23" t="s">
        <v>3373</v>
      </c>
      <c r="G338" s="23" t="s">
        <v>282</v>
      </c>
      <c r="H338" s="23" t="s">
        <v>3373</v>
      </c>
      <c r="I338" s="23" t="s">
        <v>98</v>
      </c>
      <c r="J338" s="23">
        <v>1.5</v>
      </c>
      <c r="K338" s="23" t="s">
        <v>12</v>
      </c>
      <c r="L338" s="23" t="s">
        <v>2551</v>
      </c>
      <c r="M338" s="23" t="s">
        <v>70</v>
      </c>
      <c r="N338" s="125" t="s">
        <v>26</v>
      </c>
      <c r="O338" s="143">
        <v>45655</v>
      </c>
      <c r="P338" s="23" t="s">
        <v>6470</v>
      </c>
    </row>
    <row r="339" spans="1:16">
      <c r="A339" s="23" t="s">
        <v>15</v>
      </c>
      <c r="B339" s="23">
        <v>73</v>
      </c>
      <c r="C339" s="125" t="s">
        <v>7552</v>
      </c>
      <c r="D339" s="143">
        <v>44553</v>
      </c>
      <c r="E339" s="23" t="s">
        <v>1090</v>
      </c>
      <c r="F339" s="23" t="s">
        <v>10</v>
      </c>
      <c r="G339" s="23" t="s">
        <v>282</v>
      </c>
      <c r="H339" s="23" t="s">
        <v>10</v>
      </c>
      <c r="I339" s="23" t="s">
        <v>98</v>
      </c>
      <c r="J339" s="23">
        <v>0.98</v>
      </c>
      <c r="K339" s="23" t="s">
        <v>12</v>
      </c>
      <c r="L339" s="23" t="s">
        <v>2551</v>
      </c>
      <c r="M339" s="23" t="s">
        <v>21</v>
      </c>
      <c r="N339" s="125" t="s">
        <v>26</v>
      </c>
      <c r="O339" s="143">
        <v>45663</v>
      </c>
      <c r="P339" s="23" t="s">
        <v>6471</v>
      </c>
    </row>
    <row r="340" spans="1:16">
      <c r="A340" s="23" t="s">
        <v>15</v>
      </c>
      <c r="B340" s="23">
        <v>72</v>
      </c>
      <c r="C340" s="125" t="s">
        <v>4264</v>
      </c>
      <c r="D340" s="143">
        <v>44551</v>
      </c>
      <c r="E340" s="23" t="s">
        <v>6336</v>
      </c>
      <c r="F340" s="23" t="s">
        <v>3373</v>
      </c>
      <c r="G340" s="23" t="s">
        <v>2216</v>
      </c>
      <c r="H340" s="23" t="s">
        <v>3373</v>
      </c>
      <c r="I340" s="23" t="s">
        <v>98</v>
      </c>
      <c r="J340" s="23">
        <v>0.6</v>
      </c>
      <c r="K340" s="23" t="s">
        <v>12</v>
      </c>
      <c r="L340" s="23" t="s">
        <v>2551</v>
      </c>
      <c r="M340" s="23" t="s">
        <v>70</v>
      </c>
      <c r="N340" s="125" t="s">
        <v>26</v>
      </c>
      <c r="O340" s="143">
        <v>45650</v>
      </c>
      <c r="P340" s="23" t="s">
        <v>6468</v>
      </c>
    </row>
    <row r="341" spans="1:16">
      <c r="A341" s="23" t="s">
        <v>15</v>
      </c>
      <c r="B341" s="23">
        <v>71</v>
      </c>
      <c r="C341" s="125" t="s">
        <v>4268</v>
      </c>
      <c r="D341" s="143">
        <v>44550</v>
      </c>
      <c r="E341" s="23" t="s">
        <v>2425</v>
      </c>
      <c r="F341" s="23" t="s">
        <v>3373</v>
      </c>
      <c r="G341" s="23" t="s">
        <v>1939</v>
      </c>
      <c r="H341" s="23" t="s">
        <v>3373</v>
      </c>
      <c r="I341" s="23" t="s">
        <v>98</v>
      </c>
      <c r="J341" s="23">
        <v>1.2</v>
      </c>
      <c r="K341" s="23" t="s">
        <v>1713</v>
      </c>
      <c r="L341" s="23" t="s">
        <v>815</v>
      </c>
      <c r="M341" s="23" t="s">
        <v>70</v>
      </c>
      <c r="N341" s="125" t="s">
        <v>56</v>
      </c>
      <c r="O341" s="143">
        <v>45612</v>
      </c>
      <c r="P341" s="23" t="s">
        <v>6418</v>
      </c>
    </row>
    <row r="342" spans="1:16">
      <c r="A342" s="23" t="s">
        <v>15</v>
      </c>
      <c r="B342" s="23">
        <v>70</v>
      </c>
      <c r="C342" s="125" t="s">
        <v>4271</v>
      </c>
      <c r="D342" s="143">
        <v>44547</v>
      </c>
      <c r="E342" s="23" t="s">
        <v>2590</v>
      </c>
      <c r="F342" s="23" t="s">
        <v>3373</v>
      </c>
      <c r="G342" s="23" t="s">
        <v>282</v>
      </c>
      <c r="H342" s="23" t="s">
        <v>3373</v>
      </c>
      <c r="I342" s="23" t="s">
        <v>98</v>
      </c>
      <c r="J342" s="23">
        <v>1</v>
      </c>
      <c r="K342" s="23" t="s">
        <v>12</v>
      </c>
      <c r="L342" s="23" t="s">
        <v>2551</v>
      </c>
      <c r="M342" s="23" t="s">
        <v>70</v>
      </c>
      <c r="N342" s="125" t="s">
        <v>26</v>
      </c>
      <c r="O342" s="143">
        <v>45649</v>
      </c>
      <c r="P342" s="23" t="s">
        <v>6467</v>
      </c>
    </row>
    <row r="343" spans="1:16">
      <c r="A343" s="23" t="s">
        <v>15</v>
      </c>
      <c r="B343" s="23">
        <v>69</v>
      </c>
      <c r="C343" s="125" t="s">
        <v>4277</v>
      </c>
      <c r="D343" s="143">
        <v>44546</v>
      </c>
      <c r="E343" s="23" t="s">
        <v>6337</v>
      </c>
      <c r="F343" s="23" t="s">
        <v>3373</v>
      </c>
      <c r="G343" s="23" t="s">
        <v>336</v>
      </c>
      <c r="H343" s="23" t="s">
        <v>3373</v>
      </c>
      <c r="I343" s="23" t="s">
        <v>98</v>
      </c>
      <c r="J343" s="23">
        <v>1.5</v>
      </c>
      <c r="K343" s="23" t="s">
        <v>12</v>
      </c>
      <c r="L343" s="23" t="s">
        <v>2551</v>
      </c>
      <c r="M343" s="23" t="s">
        <v>21</v>
      </c>
      <c r="N343" s="125" t="s">
        <v>17</v>
      </c>
      <c r="O343" s="143">
        <v>45647</v>
      </c>
      <c r="P343" s="23" t="s">
        <v>6465</v>
      </c>
    </row>
    <row r="344" spans="1:16">
      <c r="A344" s="23" t="s">
        <v>15</v>
      </c>
      <c r="B344" s="23">
        <v>68</v>
      </c>
      <c r="C344" s="125" t="s">
        <v>1628</v>
      </c>
      <c r="D344" s="143">
        <v>44544</v>
      </c>
      <c r="E344" s="23" t="s">
        <v>3345</v>
      </c>
      <c r="F344" s="23" t="s">
        <v>10</v>
      </c>
      <c r="G344" s="23" t="s">
        <v>458</v>
      </c>
      <c r="H344" s="23" t="s">
        <v>10</v>
      </c>
      <c r="I344" s="23" t="s">
        <v>11</v>
      </c>
      <c r="J344" s="23">
        <v>2</v>
      </c>
      <c r="K344" s="23" t="s">
        <v>12</v>
      </c>
      <c r="L344" s="23" t="s">
        <v>64</v>
      </c>
      <c r="M344" s="23" t="s">
        <v>21</v>
      </c>
      <c r="N344" s="125" t="s">
        <v>26</v>
      </c>
      <c r="O344" s="143">
        <v>45647</v>
      </c>
      <c r="P344" s="23" t="s">
        <v>6466</v>
      </c>
    </row>
    <row r="345" spans="1:16">
      <c r="A345" s="23" t="s">
        <v>15</v>
      </c>
      <c r="B345" s="23">
        <v>67</v>
      </c>
      <c r="C345" s="125" t="s">
        <v>1868</v>
      </c>
      <c r="D345" s="143">
        <v>44544</v>
      </c>
      <c r="E345" s="23" t="s">
        <v>3345</v>
      </c>
      <c r="F345" s="23" t="s">
        <v>10</v>
      </c>
      <c r="G345" s="23" t="s">
        <v>282</v>
      </c>
      <c r="H345" s="23" t="s">
        <v>10</v>
      </c>
      <c r="I345" s="23" t="s">
        <v>11</v>
      </c>
      <c r="J345" s="23">
        <v>4.7</v>
      </c>
      <c r="K345" s="23" t="s">
        <v>12</v>
      </c>
      <c r="L345" s="23" t="s">
        <v>64</v>
      </c>
      <c r="M345" s="23" t="s">
        <v>21</v>
      </c>
      <c r="N345" s="125" t="s">
        <v>26</v>
      </c>
      <c r="O345" s="143">
        <v>45647</v>
      </c>
      <c r="P345" s="23" t="s">
        <v>6466</v>
      </c>
    </row>
    <row r="346" spans="1:16">
      <c r="A346" s="23" t="s">
        <v>15</v>
      </c>
      <c r="B346" s="23">
        <v>66</v>
      </c>
      <c r="C346" s="125" t="s">
        <v>3386</v>
      </c>
      <c r="D346" s="143">
        <v>44543</v>
      </c>
      <c r="E346" s="23" t="s">
        <v>2602</v>
      </c>
      <c r="F346" s="23" t="s">
        <v>3373</v>
      </c>
      <c r="G346" s="23" t="s">
        <v>458</v>
      </c>
      <c r="H346" s="23" t="s">
        <v>10</v>
      </c>
      <c r="I346" s="23" t="s">
        <v>11</v>
      </c>
      <c r="J346" s="23">
        <v>9.7200000000000006</v>
      </c>
      <c r="K346" s="23" t="s">
        <v>12</v>
      </c>
      <c r="L346" s="23" t="s">
        <v>750</v>
      </c>
      <c r="M346" s="23" t="s">
        <v>21</v>
      </c>
      <c r="N346" s="125" t="s">
        <v>26</v>
      </c>
      <c r="O346" s="143">
        <v>45642</v>
      </c>
      <c r="P346" s="23" t="s">
        <v>6463</v>
      </c>
    </row>
    <row r="347" spans="1:16">
      <c r="A347" s="23" t="s">
        <v>15</v>
      </c>
      <c r="B347" s="23">
        <v>65</v>
      </c>
      <c r="C347" s="125" t="s">
        <v>4292</v>
      </c>
      <c r="D347" s="143">
        <v>44540</v>
      </c>
      <c r="E347" s="23" t="s">
        <v>6338</v>
      </c>
      <c r="F347" s="23" t="s">
        <v>3373</v>
      </c>
      <c r="G347" s="23" t="s">
        <v>366</v>
      </c>
      <c r="H347" s="23" t="s">
        <v>3373</v>
      </c>
      <c r="I347" s="23" t="s">
        <v>98</v>
      </c>
      <c r="J347" s="23">
        <v>0.98</v>
      </c>
      <c r="K347" s="23" t="s">
        <v>12</v>
      </c>
      <c r="L347" s="23" t="s">
        <v>681</v>
      </c>
      <c r="M347" s="23" t="s">
        <v>21</v>
      </c>
      <c r="N347" s="125" t="s">
        <v>48</v>
      </c>
      <c r="O347" s="143">
        <v>45641</v>
      </c>
      <c r="P347" s="23" t="s">
        <v>6462</v>
      </c>
    </row>
    <row r="348" spans="1:16">
      <c r="A348" s="23" t="s">
        <v>15</v>
      </c>
      <c r="B348" s="23">
        <v>64</v>
      </c>
      <c r="C348" s="125" t="s">
        <v>4296</v>
      </c>
      <c r="D348" s="143">
        <v>44540</v>
      </c>
      <c r="E348" s="23" t="s">
        <v>2461</v>
      </c>
      <c r="F348" s="23" t="s">
        <v>3373</v>
      </c>
      <c r="G348" s="23" t="s">
        <v>282</v>
      </c>
      <c r="H348" s="23" t="s">
        <v>3373</v>
      </c>
      <c r="I348" s="23" t="s">
        <v>98</v>
      </c>
      <c r="J348" s="23">
        <v>0.98</v>
      </c>
      <c r="K348" s="23" t="s">
        <v>12</v>
      </c>
      <c r="L348" s="23" t="s">
        <v>2551</v>
      </c>
      <c r="M348" s="23" t="s">
        <v>21</v>
      </c>
      <c r="N348" s="125" t="s">
        <v>17</v>
      </c>
      <c r="O348" s="143">
        <v>45643</v>
      </c>
      <c r="P348" s="23" t="s">
        <v>6464</v>
      </c>
    </row>
    <row r="349" spans="1:16">
      <c r="A349" s="23" t="s">
        <v>15</v>
      </c>
      <c r="B349" s="23">
        <v>63</v>
      </c>
      <c r="C349" s="125" t="s">
        <v>4299</v>
      </c>
      <c r="D349" s="143">
        <v>44540</v>
      </c>
      <c r="E349" s="23" t="s">
        <v>2177</v>
      </c>
      <c r="F349" s="23" t="s">
        <v>3373</v>
      </c>
      <c r="G349" s="23" t="s">
        <v>2003</v>
      </c>
      <c r="H349" s="23" t="s">
        <v>3373</v>
      </c>
      <c r="I349" s="23" t="s">
        <v>98</v>
      </c>
      <c r="J349" s="23">
        <v>0.5</v>
      </c>
      <c r="K349" s="23" t="s">
        <v>12</v>
      </c>
      <c r="L349" s="23" t="s">
        <v>83</v>
      </c>
      <c r="M349" s="23" t="s">
        <v>163</v>
      </c>
      <c r="N349" s="125" t="s">
        <v>56</v>
      </c>
      <c r="O349" s="143">
        <v>45641</v>
      </c>
      <c r="P349" s="23" t="s">
        <v>6461</v>
      </c>
    </row>
    <row r="350" spans="1:16">
      <c r="A350" s="23" t="s">
        <v>15</v>
      </c>
      <c r="B350" s="23">
        <v>62</v>
      </c>
      <c r="C350" s="125" t="s">
        <v>4312</v>
      </c>
      <c r="D350" s="143">
        <v>44538</v>
      </c>
      <c r="E350" s="23" t="s">
        <v>2334</v>
      </c>
      <c r="F350" s="23" t="s">
        <v>3373</v>
      </c>
      <c r="G350" s="23" t="s">
        <v>1907</v>
      </c>
      <c r="H350" s="23" t="s">
        <v>3373</v>
      </c>
      <c r="I350" s="23" t="s">
        <v>98</v>
      </c>
      <c r="J350" s="23">
        <v>0.13</v>
      </c>
      <c r="K350" s="23" t="s">
        <v>12</v>
      </c>
      <c r="L350" s="23" t="s">
        <v>587</v>
      </c>
      <c r="M350" s="23" t="s">
        <v>21</v>
      </c>
      <c r="N350" s="125" t="s">
        <v>56</v>
      </c>
      <c r="O350" s="143">
        <v>45639</v>
      </c>
      <c r="P350" s="23" t="s">
        <v>6459</v>
      </c>
    </row>
    <row r="351" spans="1:16">
      <c r="A351" s="23" t="s">
        <v>15</v>
      </c>
      <c r="B351" s="23">
        <v>61</v>
      </c>
      <c r="C351" s="125" t="s">
        <v>4324</v>
      </c>
      <c r="D351" s="143">
        <v>44536</v>
      </c>
      <c r="E351" s="23" t="s">
        <v>6339</v>
      </c>
      <c r="F351" s="23" t="s">
        <v>3373</v>
      </c>
      <c r="G351" s="23" t="s">
        <v>1917</v>
      </c>
      <c r="H351" s="23" t="s">
        <v>3373</v>
      </c>
      <c r="I351" s="23" t="s">
        <v>98</v>
      </c>
      <c r="J351" s="23">
        <v>2</v>
      </c>
      <c r="K351" s="23" t="s">
        <v>12</v>
      </c>
      <c r="L351" s="23" t="s">
        <v>670</v>
      </c>
      <c r="M351" s="23" t="s">
        <v>163</v>
      </c>
      <c r="N351" s="125" t="s">
        <v>65</v>
      </c>
      <c r="O351" s="143">
        <v>45640</v>
      </c>
      <c r="P351" s="23" t="s">
        <v>6460</v>
      </c>
    </row>
    <row r="352" spans="1:16">
      <c r="A352" s="23" t="s">
        <v>15</v>
      </c>
      <c r="B352" s="23">
        <v>60</v>
      </c>
      <c r="C352" s="125" t="s">
        <v>4329</v>
      </c>
      <c r="D352" s="143">
        <v>44536</v>
      </c>
      <c r="E352" s="23" t="s">
        <v>6340</v>
      </c>
      <c r="F352" s="23" t="s">
        <v>3373</v>
      </c>
      <c r="G352" s="23" t="s">
        <v>1957</v>
      </c>
      <c r="H352" s="23" t="s">
        <v>3373</v>
      </c>
      <c r="I352" s="23" t="s">
        <v>98</v>
      </c>
      <c r="J352" s="23">
        <v>0.6</v>
      </c>
      <c r="K352" s="23" t="s">
        <v>12</v>
      </c>
      <c r="L352" s="23" t="s">
        <v>854</v>
      </c>
      <c r="M352" s="23" t="s">
        <v>21</v>
      </c>
      <c r="N352" s="125" t="s">
        <v>37</v>
      </c>
      <c r="O352" s="143">
        <v>45635</v>
      </c>
      <c r="P352" s="23" t="s">
        <v>6458</v>
      </c>
    </row>
    <row r="353" spans="1:16">
      <c r="A353" s="23" t="s">
        <v>15</v>
      </c>
      <c r="B353" s="23">
        <v>59</v>
      </c>
      <c r="C353" s="125" t="s">
        <v>4336</v>
      </c>
      <c r="D353" s="143">
        <v>44531</v>
      </c>
      <c r="E353" s="23" t="s">
        <v>1763</v>
      </c>
      <c r="F353" s="23" t="s">
        <v>3373</v>
      </c>
      <c r="G353" s="23" t="s">
        <v>205</v>
      </c>
      <c r="H353" s="23" t="s">
        <v>3373</v>
      </c>
      <c r="I353" s="23" t="s">
        <v>98</v>
      </c>
      <c r="J353" s="23">
        <v>1</v>
      </c>
      <c r="K353" s="23" t="s">
        <v>12</v>
      </c>
      <c r="L353" s="23" t="s">
        <v>518</v>
      </c>
      <c r="M353" s="23" t="s">
        <v>70</v>
      </c>
      <c r="N353" s="125" t="s">
        <v>17</v>
      </c>
      <c r="O353" s="143">
        <v>45633</v>
      </c>
      <c r="P353" s="23" t="s">
        <v>6457</v>
      </c>
    </row>
    <row r="354" spans="1:16">
      <c r="A354" s="23" t="s">
        <v>15</v>
      </c>
      <c r="B354" s="23">
        <v>58</v>
      </c>
      <c r="C354" s="125" t="s">
        <v>4358</v>
      </c>
      <c r="D354" s="143">
        <v>44522</v>
      </c>
      <c r="E354" s="23" t="s">
        <v>2583</v>
      </c>
      <c r="F354" s="23" t="s">
        <v>3373</v>
      </c>
      <c r="G354" s="23" t="s">
        <v>2003</v>
      </c>
      <c r="H354" s="23" t="s">
        <v>3373</v>
      </c>
      <c r="I354" s="23" t="s">
        <v>98</v>
      </c>
      <c r="J354" s="23">
        <v>0.52</v>
      </c>
      <c r="K354" s="23" t="s">
        <v>12</v>
      </c>
      <c r="L354" s="23" t="s">
        <v>83</v>
      </c>
      <c r="M354" s="23" t="s">
        <v>70</v>
      </c>
      <c r="N354" s="125" t="s">
        <v>56</v>
      </c>
      <c r="O354" s="143">
        <v>45620</v>
      </c>
      <c r="P354" s="23" t="s">
        <v>6454</v>
      </c>
    </row>
    <row r="355" spans="1:16">
      <c r="A355" s="23" t="s">
        <v>15</v>
      </c>
      <c r="B355" s="23">
        <v>57</v>
      </c>
      <c r="C355" s="125" t="s">
        <v>4361</v>
      </c>
      <c r="D355" s="143">
        <v>44522</v>
      </c>
      <c r="E355" s="23" t="s">
        <v>6350</v>
      </c>
      <c r="F355" s="23" t="s">
        <v>3373</v>
      </c>
      <c r="G355" s="23" t="s">
        <v>2216</v>
      </c>
      <c r="H355" s="23" t="s">
        <v>3373</v>
      </c>
      <c r="I355" s="23" t="s">
        <v>98</v>
      </c>
      <c r="J355" s="23">
        <v>0.5</v>
      </c>
      <c r="K355" s="23" t="s">
        <v>1713</v>
      </c>
      <c r="L355" s="23" t="s">
        <v>587</v>
      </c>
      <c r="M355" s="23" t="s">
        <v>70</v>
      </c>
      <c r="N355" s="125" t="s">
        <v>17</v>
      </c>
      <c r="O355" s="143">
        <v>45591</v>
      </c>
      <c r="P355" s="23" t="s">
        <v>6422</v>
      </c>
    </row>
    <row r="356" spans="1:16">
      <c r="A356" s="23" t="s">
        <v>15</v>
      </c>
      <c r="B356" s="23">
        <v>56</v>
      </c>
      <c r="C356" s="125" t="s">
        <v>4369</v>
      </c>
      <c r="D356" s="143">
        <v>44519</v>
      </c>
      <c r="E356" s="23" t="s">
        <v>6343</v>
      </c>
      <c r="F356" s="23" t="s">
        <v>3373</v>
      </c>
      <c r="G356" s="23" t="s">
        <v>2216</v>
      </c>
      <c r="H356" s="23" t="s">
        <v>3373</v>
      </c>
      <c r="I356" s="23" t="s">
        <v>98</v>
      </c>
      <c r="J356" s="23">
        <v>0.8</v>
      </c>
      <c r="K356" s="23" t="s">
        <v>12</v>
      </c>
      <c r="L356" s="23" t="s">
        <v>587</v>
      </c>
      <c r="M356" s="23" t="s">
        <v>70</v>
      </c>
      <c r="N356" s="125" t="s">
        <v>17</v>
      </c>
      <c r="O356" s="143">
        <v>45620</v>
      </c>
      <c r="P356" s="23" t="s">
        <v>6453</v>
      </c>
    </row>
    <row r="357" spans="1:16">
      <c r="A357" s="23" t="s">
        <v>15</v>
      </c>
      <c r="B357" s="23">
        <v>55</v>
      </c>
      <c r="C357" s="125" t="s">
        <v>4365</v>
      </c>
      <c r="D357" s="143">
        <v>44519</v>
      </c>
      <c r="E357" s="23" t="s">
        <v>6343</v>
      </c>
      <c r="F357" s="23" t="s">
        <v>3373</v>
      </c>
      <c r="G357" s="23" t="s">
        <v>336</v>
      </c>
      <c r="H357" s="23" t="s">
        <v>3373</v>
      </c>
      <c r="I357" s="23" t="s">
        <v>98</v>
      </c>
      <c r="J357" s="23">
        <v>0.83</v>
      </c>
      <c r="K357" s="23" t="s">
        <v>12</v>
      </c>
      <c r="L357" s="23" t="s">
        <v>587</v>
      </c>
      <c r="M357" s="23" t="s">
        <v>70</v>
      </c>
      <c r="N357" s="125" t="s">
        <v>17</v>
      </c>
      <c r="O357" s="143">
        <v>45620</v>
      </c>
      <c r="P357" s="23" t="s">
        <v>6453</v>
      </c>
    </row>
    <row r="358" spans="1:16">
      <c r="A358" s="23" t="s">
        <v>15</v>
      </c>
      <c r="B358" s="23">
        <v>54</v>
      </c>
      <c r="C358" s="125" t="s">
        <v>4372</v>
      </c>
      <c r="D358" s="143">
        <v>44519</v>
      </c>
      <c r="E358" s="23" t="s">
        <v>6345</v>
      </c>
      <c r="F358" s="23" t="s">
        <v>3373</v>
      </c>
      <c r="G358" s="23" t="s">
        <v>366</v>
      </c>
      <c r="H358" s="23" t="s">
        <v>3373</v>
      </c>
      <c r="I358" s="23" t="s">
        <v>98</v>
      </c>
      <c r="J358" s="23">
        <v>2</v>
      </c>
      <c r="K358" s="23" t="s">
        <v>12</v>
      </c>
      <c r="L358" s="23" t="s">
        <v>91</v>
      </c>
      <c r="M358" s="23" t="s">
        <v>21</v>
      </c>
      <c r="N358" s="125" t="s">
        <v>131</v>
      </c>
      <c r="O358" s="143">
        <v>45620</v>
      </c>
      <c r="P358" s="23" t="s">
        <v>6456</v>
      </c>
    </row>
    <row r="359" spans="1:16">
      <c r="A359" s="23" t="s">
        <v>15</v>
      </c>
      <c r="B359" s="23">
        <v>53</v>
      </c>
      <c r="C359" s="125" t="s">
        <v>4377</v>
      </c>
      <c r="D359" s="143">
        <v>44518</v>
      </c>
      <c r="E359" s="23" t="s">
        <v>6344</v>
      </c>
      <c r="F359" s="23" t="s">
        <v>3373</v>
      </c>
      <c r="G359" s="23" t="s">
        <v>458</v>
      </c>
      <c r="H359" s="23" t="s">
        <v>3373</v>
      </c>
      <c r="I359" s="23" t="s">
        <v>98</v>
      </c>
      <c r="J359" s="23">
        <v>0.9</v>
      </c>
      <c r="K359" s="23" t="s">
        <v>12</v>
      </c>
      <c r="L359" s="23" t="s">
        <v>4379</v>
      </c>
      <c r="M359" s="23" t="s">
        <v>21</v>
      </c>
      <c r="N359" s="125" t="s">
        <v>26</v>
      </c>
      <c r="O359" s="143">
        <v>45620</v>
      </c>
      <c r="P359" s="23" t="s">
        <v>6455</v>
      </c>
    </row>
    <row r="360" spans="1:16">
      <c r="A360" s="23" t="s">
        <v>15</v>
      </c>
      <c r="B360" s="23">
        <v>52</v>
      </c>
      <c r="C360" s="125" t="s">
        <v>4414</v>
      </c>
      <c r="D360" s="143">
        <v>44505</v>
      </c>
      <c r="E360" s="23" t="s">
        <v>6346</v>
      </c>
      <c r="F360" s="23" t="s">
        <v>3373</v>
      </c>
      <c r="G360" s="23" t="s">
        <v>1926</v>
      </c>
      <c r="H360" s="23" t="s">
        <v>3373</v>
      </c>
      <c r="I360" s="23" t="s">
        <v>98</v>
      </c>
      <c r="J360" s="23">
        <v>0.5</v>
      </c>
      <c r="K360" s="23" t="s">
        <v>12</v>
      </c>
      <c r="L360" s="23" t="s">
        <v>509</v>
      </c>
      <c r="M360" s="23" t="s">
        <v>21</v>
      </c>
      <c r="N360" s="125" t="s">
        <v>26</v>
      </c>
      <c r="O360" s="143">
        <v>45608</v>
      </c>
      <c r="P360" s="23" t="s">
        <v>6451</v>
      </c>
    </row>
    <row r="361" spans="1:16">
      <c r="A361" s="23" t="s">
        <v>15</v>
      </c>
      <c r="B361" s="23">
        <v>51</v>
      </c>
      <c r="C361" s="125" t="s">
        <v>4424</v>
      </c>
      <c r="D361" s="143">
        <v>44503</v>
      </c>
      <c r="E361" s="23" t="s">
        <v>4427</v>
      </c>
      <c r="F361" s="23" t="s">
        <v>3373</v>
      </c>
      <c r="G361" s="23" t="s">
        <v>2216</v>
      </c>
      <c r="H361" s="23" t="s">
        <v>4316</v>
      </c>
      <c r="I361" s="23" t="s">
        <v>98</v>
      </c>
      <c r="J361" s="23">
        <v>1.5</v>
      </c>
      <c r="K361" s="23" t="s">
        <v>12</v>
      </c>
      <c r="L361" s="23" t="s">
        <v>587</v>
      </c>
      <c r="M361" s="23" t="s">
        <v>70</v>
      </c>
      <c r="N361" s="125" t="s">
        <v>17</v>
      </c>
      <c r="O361" s="143">
        <v>45606</v>
      </c>
      <c r="P361" s="23" t="s">
        <v>6450</v>
      </c>
    </row>
    <row r="362" spans="1:16">
      <c r="A362" s="23" t="s">
        <v>15</v>
      </c>
      <c r="B362" s="23">
        <v>50</v>
      </c>
      <c r="C362" s="125" t="s">
        <v>4430</v>
      </c>
      <c r="D362" s="143">
        <v>44497</v>
      </c>
      <c r="E362" s="23" t="s">
        <v>6347</v>
      </c>
      <c r="F362" s="23" t="s">
        <v>3373</v>
      </c>
      <c r="G362" s="23" t="s">
        <v>1952</v>
      </c>
      <c r="H362" s="23" t="s">
        <v>3373</v>
      </c>
      <c r="I362" s="23" t="s">
        <v>98</v>
      </c>
      <c r="J362" s="23">
        <v>1</v>
      </c>
      <c r="K362" s="23" t="s">
        <v>12</v>
      </c>
      <c r="L362" s="23" t="s">
        <v>2288</v>
      </c>
      <c r="M362" s="23" t="s">
        <v>21</v>
      </c>
      <c r="N362" s="125" t="s">
        <v>37</v>
      </c>
      <c r="O362" s="143">
        <v>45600</v>
      </c>
      <c r="P362" s="23" t="s">
        <v>6449</v>
      </c>
    </row>
    <row r="363" spans="1:16">
      <c r="A363" s="23" t="s">
        <v>15</v>
      </c>
      <c r="B363" s="23">
        <v>49</v>
      </c>
      <c r="C363" s="125" t="s">
        <v>4446</v>
      </c>
      <c r="D363" s="143">
        <v>44495</v>
      </c>
      <c r="E363" s="23" t="s">
        <v>6349</v>
      </c>
      <c r="F363" s="23" t="s">
        <v>3373</v>
      </c>
      <c r="G363" s="23" t="s">
        <v>533</v>
      </c>
      <c r="H363" s="23" t="s">
        <v>3373</v>
      </c>
      <c r="I363" s="23" t="s">
        <v>98</v>
      </c>
      <c r="J363" s="23">
        <v>1.5</v>
      </c>
      <c r="K363" s="23" t="s">
        <v>12</v>
      </c>
      <c r="L363" s="23" t="s">
        <v>455</v>
      </c>
      <c r="M363" s="23" t="s">
        <v>21</v>
      </c>
      <c r="N363" s="125" t="s">
        <v>45</v>
      </c>
      <c r="O363" s="143">
        <v>45594</v>
      </c>
      <c r="P363" s="23" t="s">
        <v>6447</v>
      </c>
    </row>
    <row r="364" spans="1:16">
      <c r="A364" s="23" t="s">
        <v>15</v>
      </c>
      <c r="B364" s="23">
        <v>48</v>
      </c>
      <c r="C364" s="125" t="s">
        <v>4450</v>
      </c>
      <c r="D364" s="143">
        <v>44494</v>
      </c>
      <c r="E364" s="23" t="s">
        <v>2434</v>
      </c>
      <c r="F364" s="23" t="s">
        <v>3373</v>
      </c>
      <c r="G364" s="23" t="s">
        <v>1907</v>
      </c>
      <c r="H364" s="23" t="s">
        <v>3373</v>
      </c>
      <c r="I364" s="23" t="s">
        <v>98</v>
      </c>
      <c r="J364" s="23">
        <v>0.43</v>
      </c>
      <c r="K364" s="23" t="s">
        <v>12</v>
      </c>
      <c r="L364" s="23" t="s">
        <v>509</v>
      </c>
      <c r="M364" s="23" t="s">
        <v>21</v>
      </c>
      <c r="N364" s="125" t="s">
        <v>26</v>
      </c>
      <c r="O364" s="143">
        <v>45597</v>
      </c>
      <c r="P364" s="23" t="s">
        <v>6431</v>
      </c>
    </row>
    <row r="365" spans="1:16">
      <c r="A365" s="23" t="s">
        <v>15</v>
      </c>
      <c r="B365" s="23">
        <v>47</v>
      </c>
      <c r="C365" s="125" t="s">
        <v>4461</v>
      </c>
      <c r="D365" s="143">
        <v>44491</v>
      </c>
      <c r="E365" s="23" t="s">
        <v>4464</v>
      </c>
      <c r="F365" s="23" t="s">
        <v>3373</v>
      </c>
      <c r="G365" s="23" t="s">
        <v>205</v>
      </c>
      <c r="H365" s="23" t="s">
        <v>3373</v>
      </c>
      <c r="I365" s="23" t="s">
        <v>98</v>
      </c>
      <c r="J365" s="23">
        <v>0.75</v>
      </c>
      <c r="K365" s="23" t="s">
        <v>12</v>
      </c>
      <c r="L365" s="23" t="s">
        <v>509</v>
      </c>
      <c r="M365" s="23" t="s">
        <v>21</v>
      </c>
      <c r="N365" s="125" t="s">
        <v>103</v>
      </c>
      <c r="O365" s="143">
        <v>45593</v>
      </c>
      <c r="P365" s="23" t="s">
        <v>6446</v>
      </c>
    </row>
    <row r="366" spans="1:16">
      <c r="A366" s="23" t="s">
        <v>15</v>
      </c>
      <c r="B366" s="23">
        <v>46</v>
      </c>
      <c r="C366" s="125" t="s">
        <v>4457</v>
      </c>
      <c r="D366" s="143">
        <v>44491</v>
      </c>
      <c r="E366" s="23" t="s">
        <v>6348</v>
      </c>
      <c r="F366" s="23" t="s">
        <v>3373</v>
      </c>
      <c r="G366" s="23" t="s">
        <v>276</v>
      </c>
      <c r="H366" s="23" t="s">
        <v>3373</v>
      </c>
      <c r="I366" s="23" t="s">
        <v>98</v>
      </c>
      <c r="J366" s="23">
        <v>0.48</v>
      </c>
      <c r="K366" s="23" t="s">
        <v>12</v>
      </c>
      <c r="L366" s="23" t="s">
        <v>815</v>
      </c>
      <c r="M366" s="23" t="s">
        <v>21</v>
      </c>
      <c r="N366" s="125" t="s">
        <v>37</v>
      </c>
      <c r="O366" s="143">
        <v>45594</v>
      </c>
      <c r="P366" s="23" t="s">
        <v>6448</v>
      </c>
    </row>
    <row r="367" spans="1:16">
      <c r="A367" s="23" t="s">
        <v>15</v>
      </c>
      <c r="B367" s="23">
        <v>45</v>
      </c>
      <c r="C367" s="125" t="s">
        <v>4480</v>
      </c>
      <c r="D367" s="143">
        <v>44488</v>
      </c>
      <c r="E367" s="23" t="s">
        <v>4483</v>
      </c>
      <c r="F367" s="23" t="s">
        <v>3373</v>
      </c>
      <c r="G367" s="23" t="s">
        <v>533</v>
      </c>
      <c r="H367" s="23" t="s">
        <v>3373</v>
      </c>
      <c r="I367" s="23" t="s">
        <v>98</v>
      </c>
      <c r="J367" s="23">
        <v>0.8</v>
      </c>
      <c r="K367" s="23" t="s">
        <v>12</v>
      </c>
      <c r="L367" s="23" t="s">
        <v>3394</v>
      </c>
      <c r="M367" s="23" t="s">
        <v>21</v>
      </c>
      <c r="N367" s="125" t="s">
        <v>17</v>
      </c>
      <c r="O367" s="143">
        <v>45587</v>
      </c>
      <c r="P367" s="23" t="s">
        <v>6413</v>
      </c>
    </row>
    <row r="368" spans="1:16">
      <c r="A368" s="23" t="s">
        <v>15</v>
      </c>
      <c r="B368" s="23">
        <v>44</v>
      </c>
      <c r="C368" s="125" t="s">
        <v>4497</v>
      </c>
      <c r="D368" s="143">
        <v>44477</v>
      </c>
      <c r="E368" s="23" t="s">
        <v>6353</v>
      </c>
      <c r="F368" s="23" t="s">
        <v>3373</v>
      </c>
      <c r="G368" s="23" t="s">
        <v>3562</v>
      </c>
      <c r="H368" s="23" t="s">
        <v>3373</v>
      </c>
      <c r="I368" s="23" t="s">
        <v>98</v>
      </c>
      <c r="J368" s="23">
        <v>0.97</v>
      </c>
      <c r="K368" s="23" t="s">
        <v>1713</v>
      </c>
      <c r="L368" s="23" t="s">
        <v>124</v>
      </c>
      <c r="M368" s="23" t="s">
        <v>21</v>
      </c>
      <c r="N368" s="125" t="s">
        <v>50</v>
      </c>
      <c r="O368" s="143">
        <v>45550</v>
      </c>
      <c r="P368" s="23" t="s">
        <v>6428</v>
      </c>
    </row>
    <row r="369" spans="1:16">
      <c r="A369" s="23" t="s">
        <v>15</v>
      </c>
      <c r="B369" s="23">
        <v>43</v>
      </c>
      <c r="C369" s="125" t="s">
        <v>4500</v>
      </c>
      <c r="D369" s="143">
        <v>44473</v>
      </c>
      <c r="E369" s="23" t="s">
        <v>2439</v>
      </c>
      <c r="F369" s="23" t="s">
        <v>3373</v>
      </c>
      <c r="G369" s="23" t="s">
        <v>458</v>
      </c>
      <c r="H369" s="23" t="s">
        <v>3373</v>
      </c>
      <c r="I369" s="23" t="s">
        <v>98</v>
      </c>
      <c r="J369" s="23">
        <v>0.48</v>
      </c>
      <c r="K369" s="23" t="s">
        <v>12</v>
      </c>
      <c r="L369" s="23" t="s">
        <v>4502</v>
      </c>
      <c r="M369" s="23" t="s">
        <v>21</v>
      </c>
      <c r="N369" s="125" t="s">
        <v>26</v>
      </c>
      <c r="O369" s="143">
        <v>45585</v>
      </c>
      <c r="P369" s="23" t="s">
        <v>6445</v>
      </c>
    </row>
    <row r="370" spans="1:16">
      <c r="A370" s="23" t="s">
        <v>15</v>
      </c>
      <c r="B370" s="23">
        <v>42</v>
      </c>
      <c r="C370" s="125" t="s">
        <v>4506</v>
      </c>
      <c r="D370" s="143">
        <v>44468</v>
      </c>
      <c r="E370" s="23" t="s">
        <v>2600</v>
      </c>
      <c r="F370" s="23" t="s">
        <v>3373</v>
      </c>
      <c r="G370" s="23" t="s">
        <v>282</v>
      </c>
      <c r="H370" s="23" t="s">
        <v>3373</v>
      </c>
      <c r="I370" s="23" t="s">
        <v>98</v>
      </c>
      <c r="J370" s="23">
        <v>1</v>
      </c>
      <c r="K370" s="23" t="s">
        <v>12</v>
      </c>
      <c r="L370" s="23" t="s">
        <v>4508</v>
      </c>
      <c r="M370" s="23" t="s">
        <v>21</v>
      </c>
      <c r="N370" s="125" t="s">
        <v>17</v>
      </c>
      <c r="O370" s="143">
        <v>45573</v>
      </c>
      <c r="P370" s="23" t="s">
        <v>6429</v>
      </c>
    </row>
    <row r="371" spans="1:16">
      <c r="A371" s="23" t="s">
        <v>15</v>
      </c>
      <c r="B371" s="23">
        <v>41</v>
      </c>
      <c r="C371" s="125" t="s">
        <v>4510</v>
      </c>
      <c r="D371" s="143">
        <v>44468</v>
      </c>
      <c r="E371" s="23" t="s">
        <v>2548</v>
      </c>
      <c r="F371" s="23" t="s">
        <v>3373</v>
      </c>
      <c r="G371" s="23" t="s">
        <v>254</v>
      </c>
      <c r="H371" s="23" t="s">
        <v>3373</v>
      </c>
      <c r="I371" s="23" t="s">
        <v>98</v>
      </c>
      <c r="J371" s="23">
        <v>0.35</v>
      </c>
      <c r="K371" s="23" t="s">
        <v>12</v>
      </c>
      <c r="L371" s="23" t="s">
        <v>518</v>
      </c>
      <c r="M371" s="23" t="s">
        <v>21</v>
      </c>
      <c r="N371" s="125" t="s">
        <v>50</v>
      </c>
      <c r="O371" s="143">
        <v>45580</v>
      </c>
      <c r="P371" s="23" t="s">
        <v>6444</v>
      </c>
    </row>
    <row r="372" spans="1:16">
      <c r="A372" s="23" t="s">
        <v>15</v>
      </c>
      <c r="B372" s="23">
        <v>40</v>
      </c>
      <c r="C372" s="125" t="s">
        <v>4517</v>
      </c>
      <c r="D372" s="143">
        <v>44462</v>
      </c>
      <c r="E372" s="23" t="s">
        <v>2530</v>
      </c>
      <c r="F372" s="23" t="s">
        <v>3373</v>
      </c>
      <c r="G372" s="23" t="s">
        <v>533</v>
      </c>
      <c r="H372" s="23" t="s">
        <v>3373</v>
      </c>
      <c r="I372" s="23" t="s">
        <v>98</v>
      </c>
      <c r="J372" s="23">
        <v>3</v>
      </c>
      <c r="K372" s="23" t="s">
        <v>12</v>
      </c>
      <c r="L372" s="23" t="s">
        <v>515</v>
      </c>
      <c r="M372" s="23" t="s">
        <v>21</v>
      </c>
      <c r="N372" s="125" t="s">
        <v>45</v>
      </c>
      <c r="O372" s="143">
        <v>45565</v>
      </c>
      <c r="P372" s="23" t="s">
        <v>6443</v>
      </c>
    </row>
    <row r="373" spans="1:16">
      <c r="A373" s="23" t="s">
        <v>15</v>
      </c>
      <c r="B373" s="23">
        <v>39</v>
      </c>
      <c r="C373" s="125" t="s">
        <v>4523</v>
      </c>
      <c r="D373" s="143">
        <v>44462</v>
      </c>
      <c r="E373" s="23" t="s">
        <v>6351</v>
      </c>
      <c r="F373" s="23" t="s">
        <v>3373</v>
      </c>
      <c r="G373" s="23" t="s">
        <v>254</v>
      </c>
      <c r="H373" s="23" t="s">
        <v>3373</v>
      </c>
      <c r="I373" s="23" t="s">
        <v>98</v>
      </c>
      <c r="J373" s="23">
        <v>0.6</v>
      </c>
      <c r="K373" s="23" t="s">
        <v>12</v>
      </c>
      <c r="L373" s="23" t="s">
        <v>2546</v>
      </c>
      <c r="M373" s="23" t="s">
        <v>70</v>
      </c>
      <c r="N373" s="125" t="s">
        <v>28</v>
      </c>
      <c r="O373" s="143">
        <v>45563</v>
      </c>
      <c r="P373" s="23" t="s">
        <v>6442</v>
      </c>
    </row>
    <row r="374" spans="1:16">
      <c r="A374" s="23" t="s">
        <v>15</v>
      </c>
      <c r="B374" s="23">
        <v>38</v>
      </c>
      <c r="C374" s="125" t="s">
        <v>4531</v>
      </c>
      <c r="D374" s="143">
        <v>44456</v>
      </c>
      <c r="E374" s="23" t="s">
        <v>2366</v>
      </c>
      <c r="F374" s="23" t="s">
        <v>3373</v>
      </c>
      <c r="G374" s="23" t="s">
        <v>336</v>
      </c>
      <c r="H374" s="23" t="s">
        <v>3373</v>
      </c>
      <c r="I374" s="23" t="s">
        <v>98</v>
      </c>
      <c r="J374" s="23">
        <v>0.8</v>
      </c>
      <c r="K374" s="23" t="s">
        <v>12</v>
      </c>
      <c r="L374" s="23" t="s">
        <v>2585</v>
      </c>
      <c r="M374" s="23" t="s">
        <v>70</v>
      </c>
      <c r="N374" s="125" t="s">
        <v>17</v>
      </c>
      <c r="O374" s="143">
        <v>45559</v>
      </c>
      <c r="P374" s="23" t="s">
        <v>6440</v>
      </c>
    </row>
    <row r="375" spans="1:16">
      <c r="A375" s="23" t="s">
        <v>15</v>
      </c>
      <c r="B375" s="23">
        <v>37</v>
      </c>
      <c r="C375" s="125" t="s">
        <v>4536</v>
      </c>
      <c r="D375" s="143">
        <v>44456</v>
      </c>
      <c r="E375" s="23" t="s">
        <v>6352</v>
      </c>
      <c r="F375" s="23" t="s">
        <v>3373</v>
      </c>
      <c r="G375" s="23" t="s">
        <v>336</v>
      </c>
      <c r="H375" s="23" t="s">
        <v>3373</v>
      </c>
      <c r="I375" s="23" t="s">
        <v>98</v>
      </c>
      <c r="J375" s="23">
        <v>1.5</v>
      </c>
      <c r="K375" s="23" t="s">
        <v>12</v>
      </c>
      <c r="L375" s="23" t="s">
        <v>2585</v>
      </c>
      <c r="M375" s="23" t="s">
        <v>21</v>
      </c>
      <c r="N375" s="125" t="s">
        <v>17</v>
      </c>
      <c r="O375" s="143">
        <v>45558</v>
      </c>
      <c r="P375" s="23" t="s">
        <v>6439</v>
      </c>
    </row>
    <row r="376" spans="1:16">
      <c r="A376" s="23" t="s">
        <v>15</v>
      </c>
      <c r="B376" s="23">
        <v>36</v>
      </c>
      <c r="C376" s="125" t="s">
        <v>4540</v>
      </c>
      <c r="D376" s="143">
        <v>44455</v>
      </c>
      <c r="E376" s="23" t="s">
        <v>4174</v>
      </c>
      <c r="F376" s="23" t="s">
        <v>3373</v>
      </c>
      <c r="G376" s="23" t="s">
        <v>5151</v>
      </c>
      <c r="H376" s="23" t="s">
        <v>3373</v>
      </c>
      <c r="I376" s="23" t="s">
        <v>98</v>
      </c>
      <c r="J376" s="23">
        <v>0.8</v>
      </c>
      <c r="K376" s="23" t="s">
        <v>12</v>
      </c>
      <c r="L376" s="23" t="s">
        <v>91</v>
      </c>
      <c r="M376" s="23" t="s">
        <v>21</v>
      </c>
      <c r="N376" s="125" t="s">
        <v>37</v>
      </c>
      <c r="O376" s="143">
        <v>45559</v>
      </c>
      <c r="P376" s="23" t="s">
        <v>6441</v>
      </c>
    </row>
    <row r="377" spans="1:16">
      <c r="A377" s="23" t="s">
        <v>15</v>
      </c>
      <c r="B377" s="23">
        <v>35</v>
      </c>
      <c r="C377" s="125" t="s">
        <v>4550</v>
      </c>
      <c r="D377" s="143">
        <v>44452</v>
      </c>
      <c r="E377" s="23" t="s">
        <v>4520</v>
      </c>
      <c r="F377" s="23" t="s">
        <v>3373</v>
      </c>
      <c r="G377" s="23" t="s">
        <v>353</v>
      </c>
      <c r="H377" s="23" t="s">
        <v>3373</v>
      </c>
      <c r="I377" s="23" t="s">
        <v>98</v>
      </c>
      <c r="J377" s="23">
        <v>0.5</v>
      </c>
      <c r="K377" s="23" t="s">
        <v>12</v>
      </c>
      <c r="L377" s="23" t="s">
        <v>2553</v>
      </c>
      <c r="M377" s="23" t="s">
        <v>21</v>
      </c>
      <c r="N377" s="125" t="s">
        <v>17</v>
      </c>
      <c r="O377" s="143">
        <v>45552</v>
      </c>
      <c r="P377" s="23" t="s">
        <v>6438</v>
      </c>
    </row>
    <row r="378" spans="1:16">
      <c r="A378" s="23" t="s">
        <v>15</v>
      </c>
      <c r="B378" s="23">
        <v>34</v>
      </c>
      <c r="C378" s="125" t="s">
        <v>4553</v>
      </c>
      <c r="D378" s="143">
        <v>44449</v>
      </c>
      <c r="E378" s="23" t="s">
        <v>1828</v>
      </c>
      <c r="F378" s="23" t="s">
        <v>3373</v>
      </c>
      <c r="G378" s="23" t="s">
        <v>282</v>
      </c>
      <c r="H378" s="23" t="s">
        <v>3373</v>
      </c>
      <c r="I378" s="23" t="s">
        <v>98</v>
      </c>
      <c r="J378" s="23">
        <v>2</v>
      </c>
      <c r="K378" s="23" t="s">
        <v>12</v>
      </c>
      <c r="L378" s="23" t="s">
        <v>2585</v>
      </c>
      <c r="M378" s="23" t="s">
        <v>70</v>
      </c>
      <c r="N378" s="125" t="s">
        <v>26</v>
      </c>
      <c r="O378" s="143">
        <v>45551</v>
      </c>
      <c r="P378" s="23" t="s">
        <v>6437</v>
      </c>
    </row>
    <row r="379" spans="1:16">
      <c r="A379" s="23" t="s">
        <v>15</v>
      </c>
      <c r="B379" s="23">
        <v>33</v>
      </c>
      <c r="C379" s="125" t="s">
        <v>4565</v>
      </c>
      <c r="D379" s="143">
        <v>44447</v>
      </c>
      <c r="E379" s="23" t="s">
        <v>2434</v>
      </c>
      <c r="F379" s="23" t="s">
        <v>3373</v>
      </c>
      <c r="G379" s="23" t="s">
        <v>254</v>
      </c>
      <c r="H379" s="23" t="s">
        <v>3373</v>
      </c>
      <c r="I379" s="23" t="s">
        <v>98</v>
      </c>
      <c r="J379" s="23">
        <v>0.32</v>
      </c>
      <c r="K379" s="23" t="s">
        <v>1713</v>
      </c>
      <c r="L379" s="23" t="s">
        <v>2546</v>
      </c>
      <c r="M379" s="23" t="s">
        <v>21</v>
      </c>
      <c r="N379" s="125" t="s">
        <v>26</v>
      </c>
      <c r="O379" s="143">
        <v>45519</v>
      </c>
      <c r="P379" s="23" t="s">
        <v>6431</v>
      </c>
    </row>
    <row r="380" spans="1:16">
      <c r="A380" s="23" t="s">
        <v>2686</v>
      </c>
      <c r="B380" s="23">
        <v>32</v>
      </c>
      <c r="C380" s="125" t="s">
        <v>643</v>
      </c>
      <c r="D380" s="143">
        <v>44447</v>
      </c>
      <c r="E380" s="23" t="s">
        <v>2818</v>
      </c>
      <c r="F380" s="23" t="s">
        <v>10</v>
      </c>
      <c r="G380" s="23" t="s">
        <v>15</v>
      </c>
      <c r="H380" s="23" t="s">
        <v>239</v>
      </c>
      <c r="I380" s="23" t="s">
        <v>98</v>
      </c>
      <c r="J380" s="23">
        <v>3</v>
      </c>
      <c r="K380" s="23" t="s">
        <v>12</v>
      </c>
      <c r="L380" s="23" t="s">
        <v>645</v>
      </c>
      <c r="M380" s="23" t="s">
        <v>163</v>
      </c>
      <c r="N380" s="125" t="s">
        <v>65</v>
      </c>
      <c r="O380" s="143">
        <v>45550</v>
      </c>
      <c r="P380" s="23" t="s">
        <v>6436</v>
      </c>
    </row>
    <row r="381" spans="1:16">
      <c r="A381" s="23" t="s">
        <v>15</v>
      </c>
      <c r="B381" s="23">
        <v>31</v>
      </c>
      <c r="C381" s="125" t="s">
        <v>4576</v>
      </c>
      <c r="D381" s="143">
        <v>44440</v>
      </c>
      <c r="E381" s="23" t="s">
        <v>6354</v>
      </c>
      <c r="F381" s="23" t="s">
        <v>3373</v>
      </c>
      <c r="G381" s="23" t="s">
        <v>1926</v>
      </c>
      <c r="H381" s="23" t="s">
        <v>3373</v>
      </c>
      <c r="I381" s="23" t="s">
        <v>98</v>
      </c>
      <c r="J381" s="23">
        <v>0.5</v>
      </c>
      <c r="K381" s="23" t="s">
        <v>12</v>
      </c>
      <c r="L381" s="23" t="s">
        <v>2585</v>
      </c>
      <c r="M381" s="23" t="s">
        <v>21</v>
      </c>
      <c r="N381" s="125" t="s">
        <v>26</v>
      </c>
      <c r="O381" s="143">
        <v>45543</v>
      </c>
      <c r="P381" s="23" t="s">
        <v>6432</v>
      </c>
    </row>
    <row r="382" spans="1:16">
      <c r="A382" s="23" t="s">
        <v>15</v>
      </c>
      <c r="B382" s="23">
        <v>30</v>
      </c>
      <c r="C382" s="125" t="s">
        <v>4583</v>
      </c>
      <c r="D382" s="143">
        <v>44438</v>
      </c>
      <c r="E382" s="23" t="s">
        <v>2613</v>
      </c>
      <c r="F382" s="23" t="s">
        <v>3373</v>
      </c>
      <c r="G382" s="23" t="s">
        <v>336</v>
      </c>
      <c r="H382" s="23" t="s">
        <v>3373</v>
      </c>
      <c r="I382" s="23" t="s">
        <v>98</v>
      </c>
      <c r="J382" s="23">
        <v>1.1499999999999999</v>
      </c>
      <c r="K382" s="23" t="s">
        <v>12</v>
      </c>
      <c r="L382" s="23" t="s">
        <v>4585</v>
      </c>
      <c r="M382" s="23" t="s">
        <v>21</v>
      </c>
      <c r="N382" s="125" t="s">
        <v>17</v>
      </c>
      <c r="O382" s="143">
        <v>45537</v>
      </c>
      <c r="P382" s="23" t="s">
        <v>6434</v>
      </c>
    </row>
    <row r="383" spans="1:16">
      <c r="A383" s="23" t="s">
        <v>15</v>
      </c>
      <c r="B383" s="23">
        <v>29</v>
      </c>
      <c r="C383" s="125" t="s">
        <v>4587</v>
      </c>
      <c r="D383" s="143">
        <v>44434</v>
      </c>
      <c r="E383" s="23" t="s">
        <v>6355</v>
      </c>
      <c r="F383" s="23" t="s">
        <v>3373</v>
      </c>
      <c r="G383" s="23" t="s">
        <v>533</v>
      </c>
      <c r="H383" s="23" t="s">
        <v>3373</v>
      </c>
      <c r="I383" s="23" t="s">
        <v>98</v>
      </c>
      <c r="J383" s="23">
        <v>2</v>
      </c>
      <c r="K383" s="23" t="s">
        <v>12</v>
      </c>
      <c r="L383" s="23" t="s">
        <v>681</v>
      </c>
      <c r="M383" s="23" t="s">
        <v>21</v>
      </c>
      <c r="N383" s="125" t="s">
        <v>45</v>
      </c>
      <c r="O383" s="143">
        <v>45537</v>
      </c>
      <c r="P383" s="23" t="s">
        <v>6427</v>
      </c>
    </row>
    <row r="384" spans="1:16">
      <c r="A384" s="23" t="s">
        <v>15</v>
      </c>
      <c r="B384" s="23">
        <v>28</v>
      </c>
      <c r="C384" s="125" t="s">
        <v>4594</v>
      </c>
      <c r="D384" s="143">
        <v>44431</v>
      </c>
      <c r="E384" s="23" t="s">
        <v>6356</v>
      </c>
      <c r="F384" s="23" t="s">
        <v>3373</v>
      </c>
      <c r="G384" s="23" t="s">
        <v>205</v>
      </c>
      <c r="H384" s="23" t="s">
        <v>3373</v>
      </c>
      <c r="I384" s="23" t="s">
        <v>98</v>
      </c>
      <c r="J384" s="23">
        <v>0.5</v>
      </c>
      <c r="K384" s="23" t="s">
        <v>12</v>
      </c>
      <c r="L384" s="23" t="s">
        <v>572</v>
      </c>
      <c r="M384" s="23" t="s">
        <v>21</v>
      </c>
      <c r="N384" s="125" t="s">
        <v>101</v>
      </c>
      <c r="O384" s="143">
        <v>45530</v>
      </c>
      <c r="P384" s="23" t="s">
        <v>6433</v>
      </c>
    </row>
    <row r="385" spans="1:16">
      <c r="A385" s="23" t="s">
        <v>15</v>
      </c>
      <c r="B385" s="23">
        <v>27</v>
      </c>
      <c r="C385" s="125" t="s">
        <v>4606</v>
      </c>
      <c r="D385" s="143">
        <v>44419</v>
      </c>
      <c r="E385" s="23" t="s">
        <v>6353</v>
      </c>
      <c r="F385" s="23" t="s">
        <v>3373</v>
      </c>
      <c r="G385" s="23" t="s">
        <v>282</v>
      </c>
      <c r="H385" s="23" t="s">
        <v>3373</v>
      </c>
      <c r="I385" s="23" t="s">
        <v>98</v>
      </c>
      <c r="J385" s="23">
        <v>1.95</v>
      </c>
      <c r="K385" s="23" t="s">
        <v>1713</v>
      </c>
      <c r="L385" s="23" t="s">
        <v>484</v>
      </c>
      <c r="M385" s="23" t="s">
        <v>21</v>
      </c>
      <c r="N385" s="125" t="s">
        <v>50</v>
      </c>
      <c r="O385" s="143">
        <v>45490</v>
      </c>
      <c r="P385" s="23" t="s">
        <v>6428</v>
      </c>
    </row>
    <row r="386" spans="1:16">
      <c r="A386" s="23" t="s">
        <v>15</v>
      </c>
      <c r="B386" s="23">
        <v>26</v>
      </c>
      <c r="C386" s="125" t="s">
        <v>4609</v>
      </c>
      <c r="D386" s="143">
        <v>44418</v>
      </c>
      <c r="E386" s="23" t="s">
        <v>6358</v>
      </c>
      <c r="F386" s="23" t="s">
        <v>3373</v>
      </c>
      <c r="G386" s="23" t="s">
        <v>1892</v>
      </c>
      <c r="H386" s="23" t="s">
        <v>3373</v>
      </c>
      <c r="I386" s="23" t="s">
        <v>98</v>
      </c>
      <c r="J386" s="23">
        <v>0.96</v>
      </c>
      <c r="K386" s="23" t="s">
        <v>1713</v>
      </c>
      <c r="L386" s="23" t="s">
        <v>19</v>
      </c>
      <c r="M386" s="23" t="s">
        <v>21</v>
      </c>
      <c r="N386" s="125" t="s">
        <v>28</v>
      </c>
      <c r="O386" s="143">
        <v>45490</v>
      </c>
      <c r="P386" s="23" t="s">
        <v>6419</v>
      </c>
    </row>
    <row r="387" spans="1:16">
      <c r="A387" s="23" t="s">
        <v>15</v>
      </c>
      <c r="B387" s="23">
        <v>25</v>
      </c>
      <c r="C387" s="125" t="s">
        <v>4613</v>
      </c>
      <c r="D387" s="143">
        <v>44417</v>
      </c>
      <c r="E387" s="23" t="s">
        <v>6354</v>
      </c>
      <c r="F387" s="23" t="s">
        <v>3373</v>
      </c>
      <c r="G387" s="23" t="s">
        <v>458</v>
      </c>
      <c r="H387" s="23" t="s">
        <v>3373</v>
      </c>
      <c r="I387" s="23" t="s">
        <v>98</v>
      </c>
      <c r="J387" s="23">
        <v>0.47</v>
      </c>
      <c r="K387" s="23" t="s">
        <v>12</v>
      </c>
      <c r="L387" s="23" t="s">
        <v>4585</v>
      </c>
      <c r="M387" s="23" t="s">
        <v>21</v>
      </c>
      <c r="N387" s="125" t="s">
        <v>26</v>
      </c>
      <c r="O387" s="143">
        <v>45520</v>
      </c>
      <c r="P387" s="23" t="s">
        <v>6432</v>
      </c>
    </row>
    <row r="388" spans="1:16">
      <c r="A388" s="23" t="s">
        <v>1599</v>
      </c>
      <c r="B388" s="23">
        <v>24</v>
      </c>
      <c r="C388" s="125" t="s">
        <v>709</v>
      </c>
      <c r="D388" s="143">
        <v>44407</v>
      </c>
      <c r="E388" s="23" t="s">
        <v>2792</v>
      </c>
      <c r="F388" s="23" t="s">
        <v>10</v>
      </c>
      <c r="G388" s="23" t="s">
        <v>715</v>
      </c>
      <c r="H388" s="23" t="s">
        <v>10</v>
      </c>
      <c r="I388" s="23" t="s">
        <v>98</v>
      </c>
      <c r="J388" s="23">
        <v>0.48</v>
      </c>
      <c r="K388" s="23" t="s">
        <v>1666</v>
      </c>
      <c r="L388" s="23" t="s">
        <v>509</v>
      </c>
      <c r="M388" s="23" t="s">
        <v>21</v>
      </c>
      <c r="N388" s="125" t="s">
        <v>37</v>
      </c>
      <c r="O388" s="143">
        <v>45448</v>
      </c>
      <c r="P388" s="23" t="s">
        <v>6412</v>
      </c>
    </row>
    <row r="389" spans="1:16">
      <c r="A389" s="23" t="s">
        <v>15</v>
      </c>
      <c r="B389" s="23">
        <v>23</v>
      </c>
      <c r="C389" s="125" t="s">
        <v>4631</v>
      </c>
      <c r="D389" s="143">
        <v>44404</v>
      </c>
      <c r="E389" s="23" t="s">
        <v>6357</v>
      </c>
      <c r="F389" s="23" t="s">
        <v>3373</v>
      </c>
      <c r="G389" s="23" t="s">
        <v>254</v>
      </c>
      <c r="H389" s="23" t="s">
        <v>3373</v>
      </c>
      <c r="I389" s="23" t="s">
        <v>98</v>
      </c>
      <c r="J389" s="23">
        <v>0.89</v>
      </c>
      <c r="K389" s="23" t="s">
        <v>12</v>
      </c>
      <c r="L389" s="23" t="s">
        <v>4633</v>
      </c>
      <c r="M389" s="23" t="s">
        <v>21</v>
      </c>
      <c r="N389" s="125" t="s">
        <v>33</v>
      </c>
      <c r="O389" s="143">
        <v>45503</v>
      </c>
      <c r="P389" s="23" t="s">
        <v>6430</v>
      </c>
    </row>
    <row r="390" spans="1:16">
      <c r="A390" s="23" t="s">
        <v>15</v>
      </c>
      <c r="B390" s="23">
        <v>22</v>
      </c>
      <c r="C390" s="125" t="s">
        <v>4638</v>
      </c>
      <c r="D390" s="143">
        <v>44400</v>
      </c>
      <c r="E390" s="23" t="s">
        <v>2792</v>
      </c>
      <c r="F390" s="23" t="s">
        <v>3373</v>
      </c>
      <c r="G390" s="23" t="s">
        <v>276</v>
      </c>
      <c r="H390" s="23" t="s">
        <v>3373</v>
      </c>
      <c r="I390" s="23" t="s">
        <v>98</v>
      </c>
      <c r="J390" s="23">
        <v>0.35</v>
      </c>
      <c r="K390" s="23" t="s">
        <v>12</v>
      </c>
      <c r="L390" s="23" t="s">
        <v>154</v>
      </c>
      <c r="M390" s="23" t="s">
        <v>21</v>
      </c>
      <c r="N390" s="125" t="s">
        <v>37</v>
      </c>
      <c r="O390" s="143">
        <v>45501</v>
      </c>
      <c r="P390" s="23" t="s">
        <v>6412</v>
      </c>
    </row>
    <row r="391" spans="1:16">
      <c r="A391" s="23" t="s">
        <v>15</v>
      </c>
      <c r="B391" s="23">
        <v>21</v>
      </c>
      <c r="C391" s="125" t="s">
        <v>4641</v>
      </c>
      <c r="D391" s="143">
        <v>44400</v>
      </c>
      <c r="E391" s="23" t="s">
        <v>6359</v>
      </c>
      <c r="F391" s="23" t="s">
        <v>3373</v>
      </c>
      <c r="G391" s="23" t="s">
        <v>1892</v>
      </c>
      <c r="H391" s="23" t="s">
        <v>3373</v>
      </c>
      <c r="I391" s="23" t="s">
        <v>98</v>
      </c>
      <c r="J391" s="23">
        <v>2.25</v>
      </c>
      <c r="K391" s="23" t="s">
        <v>1713</v>
      </c>
      <c r="L391" s="23" t="s">
        <v>348</v>
      </c>
      <c r="M391" s="23" t="s">
        <v>21</v>
      </c>
      <c r="N391" s="125" t="s">
        <v>28</v>
      </c>
      <c r="O391" s="143">
        <v>45472</v>
      </c>
      <c r="P391" s="23" t="s">
        <v>6417</v>
      </c>
    </row>
    <row r="392" spans="1:16">
      <c r="A392" s="23" t="s">
        <v>15</v>
      </c>
      <c r="B392" s="23">
        <v>20</v>
      </c>
      <c r="C392" s="125" t="s">
        <v>4657</v>
      </c>
      <c r="D392" s="143">
        <v>44392</v>
      </c>
      <c r="E392" s="23" t="s">
        <v>2600</v>
      </c>
      <c r="F392" s="23" t="s">
        <v>3373</v>
      </c>
      <c r="G392" s="23" t="s">
        <v>336</v>
      </c>
      <c r="H392" s="23" t="s">
        <v>3373</v>
      </c>
      <c r="I392" s="23" t="s">
        <v>98</v>
      </c>
      <c r="J392" s="23">
        <v>1</v>
      </c>
      <c r="K392" s="23" t="s">
        <v>12</v>
      </c>
      <c r="L392" s="23" t="s">
        <v>484</v>
      </c>
      <c r="M392" s="23" t="s">
        <v>21</v>
      </c>
      <c r="N392" s="125" t="s">
        <v>17</v>
      </c>
      <c r="O392" s="143">
        <v>45493</v>
      </c>
      <c r="P392" s="23" t="s">
        <v>6429</v>
      </c>
    </row>
    <row r="393" spans="1:16">
      <c r="A393" s="23" t="s">
        <v>1775</v>
      </c>
      <c r="B393" s="23">
        <v>19</v>
      </c>
      <c r="C393" s="125" t="s">
        <v>7553</v>
      </c>
      <c r="D393" s="143">
        <v>44385</v>
      </c>
      <c r="E393" s="23" t="s">
        <v>6320</v>
      </c>
      <c r="F393" s="23" t="s">
        <v>10</v>
      </c>
      <c r="G393" s="23" t="s">
        <v>254</v>
      </c>
      <c r="H393" s="23" t="s">
        <v>1991</v>
      </c>
      <c r="I393" s="23" t="s">
        <v>2311</v>
      </c>
      <c r="J393" s="23">
        <v>5</v>
      </c>
      <c r="K393" s="23" t="s">
        <v>102</v>
      </c>
      <c r="L393" s="23" t="s">
        <v>509</v>
      </c>
      <c r="M393" s="23" t="s">
        <v>21</v>
      </c>
      <c r="N393" s="125" t="s">
        <v>35</v>
      </c>
      <c r="O393" s="143">
        <v>46218</v>
      </c>
      <c r="P393" s="23" t="s">
        <v>6622</v>
      </c>
    </row>
    <row r="394" spans="1:16">
      <c r="A394" s="23" t="s">
        <v>15</v>
      </c>
      <c r="B394" s="23">
        <v>18</v>
      </c>
      <c r="C394" s="125" t="s">
        <v>4671</v>
      </c>
      <c r="D394" s="143">
        <v>44376</v>
      </c>
      <c r="E394" s="23" t="s">
        <v>4483</v>
      </c>
      <c r="F394" s="23" t="s">
        <v>3373</v>
      </c>
      <c r="G394" s="23" t="s">
        <v>282</v>
      </c>
      <c r="H394" s="23" t="s">
        <v>3373</v>
      </c>
      <c r="I394" s="23" t="s">
        <v>98</v>
      </c>
      <c r="J394" s="23">
        <v>1.2</v>
      </c>
      <c r="K394" s="23" t="s">
        <v>12</v>
      </c>
      <c r="L394" s="23" t="s">
        <v>572</v>
      </c>
      <c r="M394" s="23" t="s">
        <v>21</v>
      </c>
      <c r="N394" s="125" t="s">
        <v>17</v>
      </c>
      <c r="O394" s="143">
        <v>45479</v>
      </c>
      <c r="P394" s="23" t="s">
        <v>6413</v>
      </c>
    </row>
    <row r="395" spans="1:16">
      <c r="A395" s="23" t="s">
        <v>15</v>
      </c>
      <c r="B395" s="23">
        <v>17</v>
      </c>
      <c r="C395" s="125" t="s">
        <v>4683</v>
      </c>
      <c r="D395" s="143">
        <v>44368</v>
      </c>
      <c r="E395" s="23" t="s">
        <v>6355</v>
      </c>
      <c r="F395" s="23" t="s">
        <v>3373</v>
      </c>
      <c r="G395" s="23" t="s">
        <v>533</v>
      </c>
      <c r="H395" s="23" t="s">
        <v>3373</v>
      </c>
      <c r="I395" s="23" t="s">
        <v>98</v>
      </c>
      <c r="J395" s="23">
        <v>1</v>
      </c>
      <c r="K395" s="23" t="s">
        <v>12</v>
      </c>
      <c r="L395" s="23" t="s">
        <v>681</v>
      </c>
      <c r="M395" s="23" t="s">
        <v>21</v>
      </c>
      <c r="N395" s="125" t="s">
        <v>45</v>
      </c>
      <c r="O395" s="143">
        <v>45468</v>
      </c>
      <c r="P395" s="23" t="s">
        <v>6427</v>
      </c>
    </row>
    <row r="396" spans="1:16">
      <c r="A396" s="23" t="s">
        <v>15</v>
      </c>
      <c r="B396" s="23">
        <v>16</v>
      </c>
      <c r="C396" s="125" t="s">
        <v>4693</v>
      </c>
      <c r="D396" s="143">
        <v>44362</v>
      </c>
      <c r="E396" s="23" t="s">
        <v>6362</v>
      </c>
      <c r="F396" s="23" t="s">
        <v>3373</v>
      </c>
      <c r="G396" s="23" t="s">
        <v>6363</v>
      </c>
      <c r="H396" s="23" t="s">
        <v>3373</v>
      </c>
      <c r="I396" s="23" t="s">
        <v>98</v>
      </c>
      <c r="J396" s="23">
        <v>0.92800000000000005</v>
      </c>
      <c r="K396" s="23" t="s">
        <v>12</v>
      </c>
      <c r="L396" s="23" t="s">
        <v>24</v>
      </c>
      <c r="M396" s="23" t="s">
        <v>3543</v>
      </c>
      <c r="N396" s="125" t="s">
        <v>103</v>
      </c>
      <c r="O396" s="143">
        <v>45461</v>
      </c>
      <c r="P396" s="23" t="s">
        <v>6425</v>
      </c>
    </row>
    <row r="397" spans="1:16">
      <c r="A397" s="23" t="s">
        <v>15</v>
      </c>
      <c r="B397" s="23">
        <v>15</v>
      </c>
      <c r="C397" s="125" t="s">
        <v>4699</v>
      </c>
      <c r="D397" s="143">
        <v>44357</v>
      </c>
      <c r="E397" s="23" t="s">
        <v>6360</v>
      </c>
      <c r="F397" s="23" t="s">
        <v>3373</v>
      </c>
      <c r="G397" s="23" t="s">
        <v>6361</v>
      </c>
      <c r="H397" s="23" t="s">
        <v>3373</v>
      </c>
      <c r="I397" s="23" t="s">
        <v>98</v>
      </c>
      <c r="J397" s="23">
        <v>2.7</v>
      </c>
      <c r="K397" s="23" t="s">
        <v>12</v>
      </c>
      <c r="L397" s="23" t="s">
        <v>826</v>
      </c>
      <c r="M397" s="23" t="s">
        <v>70</v>
      </c>
      <c r="N397" s="125" t="s">
        <v>28</v>
      </c>
      <c r="O397" s="143">
        <v>45461</v>
      </c>
      <c r="P397" s="23" t="s">
        <v>6426</v>
      </c>
    </row>
    <row r="398" spans="1:16">
      <c r="A398" s="23" t="s">
        <v>15</v>
      </c>
      <c r="B398" s="23">
        <v>14</v>
      </c>
      <c r="C398" s="125" t="s">
        <v>4720</v>
      </c>
      <c r="D398" s="143">
        <v>44343</v>
      </c>
      <c r="E398" s="23" t="s">
        <v>6364</v>
      </c>
      <c r="F398" s="23" t="s">
        <v>3373</v>
      </c>
      <c r="G398" s="23" t="s">
        <v>344</v>
      </c>
      <c r="H398" s="23" t="s">
        <v>3373</v>
      </c>
      <c r="I398" s="23" t="s">
        <v>98</v>
      </c>
      <c r="J398" s="23">
        <v>0.5</v>
      </c>
      <c r="K398" s="23" t="s">
        <v>12</v>
      </c>
      <c r="L398" s="23" t="s">
        <v>815</v>
      </c>
      <c r="M398" s="23" t="s">
        <v>21</v>
      </c>
      <c r="N398" s="125" t="s">
        <v>22</v>
      </c>
      <c r="O398" s="143">
        <v>45445</v>
      </c>
      <c r="P398" s="23" t="s">
        <v>6424</v>
      </c>
    </row>
    <row r="399" spans="1:16">
      <c r="A399" s="23" t="s">
        <v>15</v>
      </c>
      <c r="B399" s="23">
        <v>13</v>
      </c>
      <c r="C399" s="125" t="s">
        <v>4732</v>
      </c>
      <c r="D399" s="143">
        <v>44337</v>
      </c>
      <c r="E399" s="23" t="s">
        <v>6365</v>
      </c>
      <c r="F399" s="23" t="s">
        <v>3373</v>
      </c>
      <c r="G399" s="23" t="s">
        <v>5151</v>
      </c>
      <c r="H399" s="23" t="s">
        <v>3373</v>
      </c>
      <c r="I399" s="23" t="s">
        <v>98</v>
      </c>
      <c r="J399" s="23">
        <v>0.11799999999999999</v>
      </c>
      <c r="K399" s="23" t="s">
        <v>12</v>
      </c>
      <c r="L399" s="23" t="s">
        <v>91</v>
      </c>
      <c r="M399" s="23" t="s">
        <v>70</v>
      </c>
      <c r="N399" s="125" t="s">
        <v>35</v>
      </c>
      <c r="O399" s="143">
        <v>45438</v>
      </c>
      <c r="P399" s="23" t="s">
        <v>6420</v>
      </c>
    </row>
    <row r="400" spans="1:16">
      <c r="A400" s="23" t="s">
        <v>15</v>
      </c>
      <c r="B400" s="23">
        <v>12</v>
      </c>
      <c r="C400" s="125" t="s">
        <v>4736</v>
      </c>
      <c r="D400" s="143">
        <v>44336</v>
      </c>
      <c r="E400" s="23" t="s">
        <v>2825</v>
      </c>
      <c r="F400" s="23" t="s">
        <v>3373</v>
      </c>
      <c r="G400" s="23" t="s">
        <v>533</v>
      </c>
      <c r="H400" s="23" t="s">
        <v>3373</v>
      </c>
      <c r="I400" s="23" t="s">
        <v>98</v>
      </c>
      <c r="J400" s="23">
        <v>1.8</v>
      </c>
      <c r="K400" s="23" t="s">
        <v>12</v>
      </c>
      <c r="L400" s="23" t="s">
        <v>124</v>
      </c>
      <c r="M400" s="23" t="s">
        <v>21</v>
      </c>
      <c r="N400" s="125" t="s">
        <v>26</v>
      </c>
      <c r="O400" s="143">
        <v>45439</v>
      </c>
      <c r="P400" s="23" t="s">
        <v>6421</v>
      </c>
    </row>
    <row r="401" spans="1:16">
      <c r="A401" s="23" t="s">
        <v>15</v>
      </c>
      <c r="B401" s="23">
        <v>11</v>
      </c>
      <c r="C401" s="125" t="s">
        <v>4739</v>
      </c>
      <c r="D401" s="143">
        <v>44336</v>
      </c>
      <c r="E401" s="23" t="s">
        <v>2128</v>
      </c>
      <c r="F401" s="23" t="s">
        <v>3373</v>
      </c>
      <c r="G401" s="23" t="s">
        <v>2216</v>
      </c>
      <c r="H401" s="23" t="s">
        <v>3373</v>
      </c>
      <c r="I401" s="23" t="s">
        <v>98</v>
      </c>
      <c r="J401" s="23">
        <v>0.4</v>
      </c>
      <c r="K401" s="23" t="s">
        <v>12</v>
      </c>
      <c r="L401" s="23" t="s">
        <v>572</v>
      </c>
      <c r="M401" s="23" t="s">
        <v>163</v>
      </c>
      <c r="N401" s="125" t="s">
        <v>26</v>
      </c>
      <c r="O401" s="143">
        <v>45439</v>
      </c>
      <c r="P401" s="23" t="s">
        <v>6423</v>
      </c>
    </row>
    <row r="402" spans="1:16">
      <c r="A402" s="23" t="s">
        <v>15</v>
      </c>
      <c r="B402" s="23">
        <v>10</v>
      </c>
      <c r="C402" s="125" t="s">
        <v>4742</v>
      </c>
      <c r="D402" s="143">
        <v>44334</v>
      </c>
      <c r="E402" s="23" t="s">
        <v>6350</v>
      </c>
      <c r="F402" s="23" t="s">
        <v>3373</v>
      </c>
      <c r="G402" s="23" t="s">
        <v>336</v>
      </c>
      <c r="H402" s="23" t="s">
        <v>3373</v>
      </c>
      <c r="I402" s="23" t="s">
        <v>98</v>
      </c>
      <c r="J402" s="23">
        <v>1</v>
      </c>
      <c r="K402" s="23" t="s">
        <v>12</v>
      </c>
      <c r="L402" s="23" t="s">
        <v>572</v>
      </c>
      <c r="M402" s="23" t="s">
        <v>70</v>
      </c>
      <c r="N402" s="125" t="s">
        <v>17</v>
      </c>
      <c r="O402" s="143">
        <v>45439</v>
      </c>
      <c r="P402" s="23" t="s">
        <v>6422</v>
      </c>
    </row>
    <row r="403" spans="1:16">
      <c r="A403" s="23" t="s">
        <v>15</v>
      </c>
      <c r="B403" s="23">
        <v>9</v>
      </c>
      <c r="C403" s="125" t="s">
        <v>4773</v>
      </c>
      <c r="D403" s="143">
        <v>44307</v>
      </c>
      <c r="E403" s="23" t="s">
        <v>6358</v>
      </c>
      <c r="F403" s="23" t="s">
        <v>3373</v>
      </c>
      <c r="G403" s="23" t="s">
        <v>254</v>
      </c>
      <c r="H403" s="23" t="s">
        <v>3373</v>
      </c>
      <c r="I403" s="23" t="s">
        <v>98</v>
      </c>
      <c r="J403" s="23">
        <v>0.68</v>
      </c>
      <c r="K403" s="23" t="s">
        <v>12</v>
      </c>
      <c r="L403" s="23" t="s">
        <v>509</v>
      </c>
      <c r="M403" s="23" t="s">
        <v>21</v>
      </c>
      <c r="N403" s="125" t="s">
        <v>28</v>
      </c>
      <c r="O403" s="143">
        <v>45409</v>
      </c>
      <c r="P403" s="23" t="s">
        <v>6419</v>
      </c>
    </row>
    <row r="404" spans="1:16">
      <c r="A404" s="23" t="s">
        <v>15</v>
      </c>
      <c r="B404" s="23">
        <v>8</v>
      </c>
      <c r="C404" s="125" t="s">
        <v>4790</v>
      </c>
      <c r="D404" s="143">
        <v>44277</v>
      </c>
      <c r="E404" s="23" t="s">
        <v>4562</v>
      </c>
      <c r="F404" s="23" t="s">
        <v>3373</v>
      </c>
      <c r="G404" s="23" t="s">
        <v>336</v>
      </c>
      <c r="H404" s="23" t="s">
        <v>3373</v>
      </c>
      <c r="I404" s="23" t="s">
        <v>98</v>
      </c>
      <c r="J404" s="23">
        <v>1</v>
      </c>
      <c r="K404" s="23" t="s">
        <v>12</v>
      </c>
      <c r="L404" s="23" t="s">
        <v>124</v>
      </c>
      <c r="M404" s="23" t="s">
        <v>21</v>
      </c>
      <c r="N404" s="125" t="s">
        <v>26</v>
      </c>
      <c r="O404" s="143">
        <v>45376</v>
      </c>
      <c r="P404" s="23" t="s">
        <v>6415</v>
      </c>
    </row>
    <row r="405" spans="1:16">
      <c r="A405" s="23" t="s">
        <v>15</v>
      </c>
      <c r="B405" s="23">
        <v>7</v>
      </c>
      <c r="C405" s="125" t="s">
        <v>4793</v>
      </c>
      <c r="D405" s="143">
        <v>44273</v>
      </c>
      <c r="E405" s="23" t="s">
        <v>6366</v>
      </c>
      <c r="F405" s="23" t="s">
        <v>3403</v>
      </c>
      <c r="G405" s="23" t="s">
        <v>1917</v>
      </c>
      <c r="H405" s="23" t="s">
        <v>4289</v>
      </c>
      <c r="I405" s="23" t="s">
        <v>98</v>
      </c>
      <c r="J405" s="23">
        <v>4</v>
      </c>
      <c r="K405" s="23" t="s">
        <v>12</v>
      </c>
      <c r="L405" s="23" t="s">
        <v>4602</v>
      </c>
      <c r="M405" s="23" t="s">
        <v>163</v>
      </c>
      <c r="N405" s="125" t="s">
        <v>26</v>
      </c>
      <c r="O405" s="143">
        <v>45376</v>
      </c>
      <c r="P405" s="23" t="s">
        <v>6416</v>
      </c>
    </row>
    <row r="406" spans="1:16">
      <c r="A406" s="23" t="s">
        <v>15</v>
      </c>
      <c r="B406" s="23">
        <v>6</v>
      </c>
      <c r="C406" s="125" t="s">
        <v>4797</v>
      </c>
      <c r="D406" s="143">
        <v>44273</v>
      </c>
      <c r="E406" s="23" t="s">
        <v>6359</v>
      </c>
      <c r="F406" s="23" t="s">
        <v>3373</v>
      </c>
      <c r="G406" s="23" t="s">
        <v>254</v>
      </c>
      <c r="H406" s="23" t="s">
        <v>3373</v>
      </c>
      <c r="I406" s="23" t="s">
        <v>98</v>
      </c>
      <c r="J406" s="23">
        <v>0.68</v>
      </c>
      <c r="K406" s="23" t="s">
        <v>12</v>
      </c>
      <c r="L406" s="23" t="s">
        <v>587</v>
      </c>
      <c r="M406" s="23" t="s">
        <v>21</v>
      </c>
      <c r="N406" s="125" t="s">
        <v>28</v>
      </c>
      <c r="O406" s="143">
        <v>45376</v>
      </c>
      <c r="P406" s="23" t="s">
        <v>6417</v>
      </c>
    </row>
    <row r="407" spans="1:16">
      <c r="A407" s="23" t="s">
        <v>15</v>
      </c>
      <c r="B407" s="23">
        <v>5</v>
      </c>
      <c r="C407" s="125" t="s">
        <v>4801</v>
      </c>
      <c r="D407" s="143">
        <v>44272</v>
      </c>
      <c r="E407" s="23" t="s">
        <v>6367</v>
      </c>
      <c r="F407" s="23" t="s">
        <v>3373</v>
      </c>
      <c r="G407" s="23" t="s">
        <v>336</v>
      </c>
      <c r="H407" s="23" t="s">
        <v>3373</v>
      </c>
      <c r="I407" s="23" t="s">
        <v>98</v>
      </c>
      <c r="J407" s="23">
        <v>0.55000000000000004</v>
      </c>
      <c r="K407" s="23" t="s">
        <v>12</v>
      </c>
      <c r="L407" s="23" t="s">
        <v>628</v>
      </c>
      <c r="M407" s="23" t="s">
        <v>70</v>
      </c>
      <c r="N407" s="125" t="s">
        <v>17</v>
      </c>
      <c r="O407" s="143">
        <v>45374</v>
      </c>
      <c r="P407" s="23" t="s">
        <v>6414</v>
      </c>
    </row>
    <row r="408" spans="1:16">
      <c r="A408" s="23" t="s">
        <v>15</v>
      </c>
      <c r="B408" s="23">
        <v>4</v>
      </c>
      <c r="C408" s="125" t="s">
        <v>4811</v>
      </c>
      <c r="D408" s="143">
        <v>44265</v>
      </c>
      <c r="E408" s="23" t="s">
        <v>4483</v>
      </c>
      <c r="F408" s="23" t="s">
        <v>3373</v>
      </c>
      <c r="G408" s="23" t="s">
        <v>1907</v>
      </c>
      <c r="H408" s="23" t="s">
        <v>3373</v>
      </c>
      <c r="I408" s="23" t="s">
        <v>98</v>
      </c>
      <c r="J408" s="23">
        <v>0.5</v>
      </c>
      <c r="K408" s="23" t="s">
        <v>12</v>
      </c>
      <c r="L408" s="23" t="s">
        <v>628</v>
      </c>
      <c r="M408" s="23" t="s">
        <v>21</v>
      </c>
      <c r="N408" s="125" t="s">
        <v>17</v>
      </c>
      <c r="O408" s="143">
        <v>45366</v>
      </c>
      <c r="P408" s="23" t="s">
        <v>6413</v>
      </c>
    </row>
    <row r="409" spans="1:16">
      <c r="A409" s="23" t="s">
        <v>15</v>
      </c>
      <c r="B409" s="23">
        <v>3</v>
      </c>
      <c r="C409" s="125" t="s">
        <v>4824</v>
      </c>
      <c r="D409" s="143">
        <v>44263</v>
      </c>
      <c r="E409" s="23" t="s">
        <v>2792</v>
      </c>
      <c r="F409" s="23" t="s">
        <v>3373</v>
      </c>
      <c r="G409" s="23" t="s">
        <v>366</v>
      </c>
      <c r="H409" s="23" t="s">
        <v>3373</v>
      </c>
      <c r="I409" s="23" t="s">
        <v>98</v>
      </c>
      <c r="J409" s="23">
        <v>0.61</v>
      </c>
      <c r="K409" s="23" t="s">
        <v>12</v>
      </c>
      <c r="L409" s="23" t="s">
        <v>455</v>
      </c>
      <c r="M409" s="23" t="s">
        <v>21</v>
      </c>
      <c r="N409" s="125" t="s">
        <v>37</v>
      </c>
      <c r="O409" s="143">
        <v>45362</v>
      </c>
      <c r="P409" s="23" t="s">
        <v>6412</v>
      </c>
    </row>
    <row r="410" spans="1:16">
      <c r="A410" s="23" t="s">
        <v>1775</v>
      </c>
      <c r="B410" s="23">
        <v>2</v>
      </c>
      <c r="C410" s="125" t="s">
        <v>7554</v>
      </c>
      <c r="D410" s="143">
        <v>44068</v>
      </c>
      <c r="E410" s="23" t="s">
        <v>6332</v>
      </c>
      <c r="F410" s="23" t="s">
        <v>10</v>
      </c>
      <c r="G410" s="23" t="s">
        <v>1917</v>
      </c>
      <c r="H410" s="23" t="s">
        <v>1991</v>
      </c>
      <c r="I410" s="23" t="s">
        <v>90</v>
      </c>
      <c r="J410" s="23">
        <v>2.2999999999999998</v>
      </c>
      <c r="K410" s="23" t="s">
        <v>102</v>
      </c>
      <c r="L410" s="23" t="s">
        <v>6333</v>
      </c>
      <c r="M410" s="23" t="s">
        <v>21</v>
      </c>
      <c r="N410" s="125" t="s">
        <v>45</v>
      </c>
      <c r="O410" s="143">
        <v>45900</v>
      </c>
      <c r="P410" s="23" t="s">
        <v>6546</v>
      </c>
    </row>
    <row r="411" spans="1:16">
      <c r="A411" s="23" t="s">
        <v>15</v>
      </c>
      <c r="B411" s="23">
        <v>1</v>
      </c>
      <c r="C411" s="125" t="s">
        <v>7555</v>
      </c>
      <c r="D411" s="143">
        <v>44019</v>
      </c>
      <c r="E411" s="23" t="s">
        <v>6334</v>
      </c>
      <c r="F411" s="23" t="s">
        <v>10</v>
      </c>
      <c r="G411" s="23" t="s">
        <v>1917</v>
      </c>
      <c r="H411" s="23" t="s">
        <v>1991</v>
      </c>
      <c r="I411" s="23" t="s">
        <v>98</v>
      </c>
      <c r="J411" s="23">
        <v>3</v>
      </c>
      <c r="K411" s="23" t="s">
        <v>102</v>
      </c>
      <c r="L411" s="23" t="s">
        <v>866</v>
      </c>
      <c r="M411" s="23" t="s">
        <v>163</v>
      </c>
      <c r="N411" s="125" t="s">
        <v>65</v>
      </c>
      <c r="O411" s="143">
        <v>45852</v>
      </c>
      <c r="P411" s="23" t="s">
        <v>6529</v>
      </c>
    </row>
    <row r="412" spans="1:16">
      <c r="A412" s="23" t="s">
        <v>15</v>
      </c>
      <c r="B412" s="23">
        <v>1</v>
      </c>
      <c r="C412" s="125">
        <v>44019</v>
      </c>
      <c r="D412" s="23" t="s">
        <v>6334</v>
      </c>
      <c r="E412" s="23" t="s">
        <v>10</v>
      </c>
      <c r="F412" s="23" t="s">
        <v>1917</v>
      </c>
      <c r="G412" s="23" t="s">
        <v>1991</v>
      </c>
      <c r="H412" s="23" t="s">
        <v>98</v>
      </c>
      <c r="I412" s="23">
        <v>3</v>
      </c>
      <c r="J412" s="23" t="s">
        <v>102</v>
      </c>
      <c r="K412" s="23" t="s">
        <v>866</v>
      </c>
      <c r="L412" s="23" t="s">
        <v>163</v>
      </c>
      <c r="M412" s="23" t="s">
        <v>65</v>
      </c>
      <c r="N412" s="125">
        <v>45852</v>
      </c>
      <c r="O412" s="23" t="s">
        <v>6529</v>
      </c>
    </row>
  </sheetData>
  <sheetProtection algorithmName="SHA-512" hashValue="JEYlHLqKLV8Gut9gbSaDN5c5CamPVaIQYcJrFrQuwhuNyL9mpl7ozchD7WRd6+TMJgM/srBu+Ue+DOcJsxP82A==" saltValue="zCny5QYs25qCYklpIV8z2g==" spinCount="100000" sheet="1" objects="1" scenarios="1" formatColumns="0" autoFilter="0"/>
  <conditionalFormatting sqref="D6:P411">
    <cfRule type="expression" dxfId="26" priority="1">
      <formula>AND($A6&lt;&gt;"--", SWITCH&lt;&gt;"OFF")</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D7520-3C50-4A63-9370-8761A3DB6309}">
  <sheetPr codeName="Sheet13">
    <tabColor theme="5" tint="0.79998168889431442"/>
  </sheetPr>
  <dimension ref="A1:T405"/>
  <sheetViews>
    <sheetView zoomScale="85" zoomScaleNormal="85" workbookViewId="0">
      <selection activeCell="B2" sqref="B2"/>
    </sheetView>
  </sheetViews>
  <sheetFormatPr defaultRowHeight="15"/>
  <cols>
    <col min="1" max="1" width="16.6640625" bestFit="1" customWidth="1"/>
    <col min="2" max="2" width="8.88671875" bestFit="1" customWidth="1"/>
    <col min="3" max="3" width="14" bestFit="1" customWidth="1"/>
    <col min="4" max="4" width="10.33203125" bestFit="1" customWidth="1"/>
    <col min="5" max="5" width="17.88671875" bestFit="1" customWidth="1"/>
    <col min="6" max="6" width="11" bestFit="1" customWidth="1"/>
    <col min="7" max="7" width="10.77734375" bestFit="1" customWidth="1"/>
    <col min="8" max="8" width="7.6640625" bestFit="1" customWidth="1"/>
    <col min="9" max="9" width="13.5546875" bestFit="1" customWidth="1"/>
    <col min="10" max="11" width="7.6640625" bestFit="1" customWidth="1"/>
    <col min="12" max="12" width="7.33203125" bestFit="1" customWidth="1"/>
    <col min="13" max="13" width="10.77734375" bestFit="1" customWidth="1"/>
    <col min="14" max="14" width="13.5546875" bestFit="1" customWidth="1"/>
    <col min="15" max="15" width="17.88671875" bestFit="1" customWidth="1"/>
    <col min="16" max="17" width="7.6640625" bestFit="1" customWidth="1"/>
    <col min="18" max="18" width="9.21875" bestFit="1" customWidth="1"/>
    <col min="19" max="19" width="10.77734375" bestFit="1" customWidth="1"/>
    <col min="20" max="20" width="12.6640625" bestFit="1" customWidth="1"/>
    <col min="21" max="21" width="16.6640625" bestFit="1" customWidth="1"/>
  </cols>
  <sheetData>
    <row r="1" spans="1:20" s="46" customFormat="1" ht="30" customHeight="1">
      <c r="A1" s="48" t="s">
        <v>5937</v>
      </c>
    </row>
    <row r="2" spans="1:20" s="46" customFormat="1" ht="30" customHeight="1">
      <c r="A2" s="48" t="s">
        <v>5947</v>
      </c>
    </row>
    <row r="3" spans="1:20" s="46" customFormat="1" ht="30" customHeight="1">
      <c r="A3" s="65">
        <f ca="1">COUNTA(INDIRECT("tbl_"&amp;A2&amp;"[Index]"))</f>
        <v>400</v>
      </c>
    </row>
    <row r="4" spans="1:20" ht="15" customHeight="1"/>
    <row r="5" spans="1:20">
      <c r="A5" s="44" t="s">
        <v>1595</v>
      </c>
      <c r="B5" s="44" t="s">
        <v>0</v>
      </c>
      <c r="C5" s="44" t="s">
        <v>9</v>
      </c>
      <c r="D5" s="44" t="s">
        <v>1</v>
      </c>
      <c r="E5" s="44" t="s">
        <v>1878</v>
      </c>
      <c r="F5" s="44" t="s">
        <v>169</v>
      </c>
      <c r="G5" s="44" t="s">
        <v>122</v>
      </c>
      <c r="H5" s="44" t="s">
        <v>2</v>
      </c>
      <c r="I5" s="44" t="s">
        <v>99</v>
      </c>
      <c r="J5" s="44" t="s">
        <v>3</v>
      </c>
      <c r="K5" s="44" t="s">
        <v>4</v>
      </c>
      <c r="L5" s="44" t="s">
        <v>5</v>
      </c>
      <c r="M5" s="44" t="s">
        <v>1594</v>
      </c>
      <c r="N5" s="44" t="s">
        <v>6</v>
      </c>
      <c r="O5" s="44" t="s">
        <v>7</v>
      </c>
      <c r="P5" s="44" t="s">
        <v>8</v>
      </c>
      <c r="Q5" s="44" t="s">
        <v>3325</v>
      </c>
      <c r="R5" s="44" t="s">
        <v>1714</v>
      </c>
      <c r="S5" s="44" t="s">
        <v>2891</v>
      </c>
      <c r="T5" s="44" t="s">
        <v>3556</v>
      </c>
    </row>
    <row r="6" spans="1:20">
      <c r="A6" s="44" t="s">
        <v>15</v>
      </c>
      <c r="B6" s="44">
        <v>400</v>
      </c>
      <c r="C6" s="44" t="s">
        <v>6740</v>
      </c>
      <c r="D6" s="44" t="s">
        <v>6727</v>
      </c>
      <c r="E6" s="44" t="s">
        <v>5512</v>
      </c>
      <c r="F6" s="44" t="s">
        <v>282</v>
      </c>
      <c r="G6" s="44" t="s">
        <v>10</v>
      </c>
      <c r="H6" s="44" t="s">
        <v>11</v>
      </c>
      <c r="I6" s="44">
        <v>2.5</v>
      </c>
      <c r="J6" s="44" t="s">
        <v>12</v>
      </c>
      <c r="K6" s="44" t="s">
        <v>815</v>
      </c>
      <c r="L6" s="44" t="s">
        <v>15</v>
      </c>
      <c r="M6" s="44" t="s">
        <v>15</v>
      </c>
      <c r="N6" s="44" t="s">
        <v>21</v>
      </c>
      <c r="O6" s="44" t="s">
        <v>2721</v>
      </c>
      <c r="P6" s="44" t="s">
        <v>50</v>
      </c>
      <c r="Q6" s="44" t="s">
        <v>3470</v>
      </c>
      <c r="R6" s="44">
        <v>0.35</v>
      </c>
      <c r="S6" s="44" t="s">
        <v>3329</v>
      </c>
      <c r="T6" s="44" t="s">
        <v>3558</v>
      </c>
    </row>
    <row r="7" spans="1:20">
      <c r="A7" s="44" t="s">
        <v>15</v>
      </c>
      <c r="B7" s="44">
        <v>399</v>
      </c>
      <c r="C7" s="44" t="s">
        <v>6744</v>
      </c>
      <c r="D7" s="44" t="s">
        <v>6745</v>
      </c>
      <c r="E7" s="44" t="s">
        <v>7481</v>
      </c>
      <c r="F7" s="44" t="s">
        <v>336</v>
      </c>
      <c r="G7" s="44" t="s">
        <v>10</v>
      </c>
      <c r="H7" s="44" t="s">
        <v>2454</v>
      </c>
      <c r="I7" s="44">
        <v>80</v>
      </c>
      <c r="J7" s="44" t="s">
        <v>12</v>
      </c>
      <c r="K7" s="44" t="s">
        <v>4439</v>
      </c>
      <c r="L7" s="44" t="s">
        <v>6747</v>
      </c>
      <c r="M7" s="44">
        <v>10</v>
      </c>
      <c r="N7" s="44" t="s">
        <v>21</v>
      </c>
      <c r="O7" s="44" t="s">
        <v>15</v>
      </c>
      <c r="P7" s="44" t="s">
        <v>17</v>
      </c>
      <c r="Q7" s="44" t="s">
        <v>3470</v>
      </c>
      <c r="R7" s="44">
        <v>0.56200000000000006</v>
      </c>
      <c r="S7" s="44" t="s">
        <v>3329</v>
      </c>
      <c r="T7" s="44" t="s">
        <v>3558</v>
      </c>
    </row>
    <row r="8" spans="1:20">
      <c r="A8" s="44" t="s">
        <v>15</v>
      </c>
      <c r="B8" s="44">
        <v>398</v>
      </c>
      <c r="C8" s="44" t="s">
        <v>6754</v>
      </c>
      <c r="D8" s="44" t="s">
        <v>6730</v>
      </c>
      <c r="E8" s="44" t="s">
        <v>7482</v>
      </c>
      <c r="F8" s="44" t="s">
        <v>366</v>
      </c>
      <c r="G8" s="44" t="s">
        <v>10</v>
      </c>
      <c r="H8" s="44" t="s">
        <v>11</v>
      </c>
      <c r="I8" s="44">
        <v>3.16</v>
      </c>
      <c r="J8" s="44" t="s">
        <v>12</v>
      </c>
      <c r="K8" s="44" t="s">
        <v>6405</v>
      </c>
      <c r="L8" s="44" t="s">
        <v>15</v>
      </c>
      <c r="M8" s="44" t="s">
        <v>15</v>
      </c>
      <c r="N8" s="44" t="s">
        <v>21</v>
      </c>
      <c r="O8" s="44" t="s">
        <v>2721</v>
      </c>
      <c r="P8" s="44" t="s">
        <v>22</v>
      </c>
      <c r="Q8" s="44" t="s">
        <v>3470</v>
      </c>
      <c r="R8" s="44">
        <v>0.442</v>
      </c>
      <c r="S8" s="44" t="s">
        <v>3689</v>
      </c>
      <c r="T8" s="44" t="s">
        <v>3692</v>
      </c>
    </row>
    <row r="9" spans="1:20">
      <c r="A9" s="44" t="s">
        <v>15</v>
      </c>
      <c r="B9" s="44">
        <v>397</v>
      </c>
      <c r="C9" s="44" t="s">
        <v>6757</v>
      </c>
      <c r="D9" s="44" t="s">
        <v>6730</v>
      </c>
      <c r="E9" s="44" t="s">
        <v>2934</v>
      </c>
      <c r="F9" s="44" t="s">
        <v>336</v>
      </c>
      <c r="G9" s="44" t="s">
        <v>10</v>
      </c>
      <c r="H9" s="44" t="s">
        <v>2454</v>
      </c>
      <c r="I9" s="44">
        <v>45</v>
      </c>
      <c r="J9" s="44" t="s">
        <v>12</v>
      </c>
      <c r="K9" s="44" t="s">
        <v>575</v>
      </c>
      <c r="L9" s="44" t="s">
        <v>6747</v>
      </c>
      <c r="M9" s="44">
        <v>18</v>
      </c>
      <c r="N9" s="44" t="s">
        <v>21</v>
      </c>
      <c r="O9" s="44" t="s">
        <v>15</v>
      </c>
      <c r="P9" s="44" t="s">
        <v>17</v>
      </c>
      <c r="Q9" s="44" t="s">
        <v>3470</v>
      </c>
      <c r="R9" s="44">
        <v>0.316</v>
      </c>
      <c r="S9" s="44" t="s">
        <v>3329</v>
      </c>
      <c r="T9" s="44" t="s">
        <v>3558</v>
      </c>
    </row>
    <row r="10" spans="1:20">
      <c r="A10" s="44" t="s">
        <v>15</v>
      </c>
      <c r="B10" s="44">
        <v>396</v>
      </c>
      <c r="C10" s="44" t="s">
        <v>6758</v>
      </c>
      <c r="D10" s="44" t="s">
        <v>6759</v>
      </c>
      <c r="E10" s="44" t="s">
        <v>6367</v>
      </c>
      <c r="F10" s="44" t="s">
        <v>336</v>
      </c>
      <c r="G10" s="44" t="s">
        <v>10</v>
      </c>
      <c r="H10" s="44" t="s">
        <v>98</v>
      </c>
      <c r="I10" s="44">
        <v>0.31</v>
      </c>
      <c r="J10" s="44" t="s">
        <v>12</v>
      </c>
      <c r="K10" s="44" t="s">
        <v>2146</v>
      </c>
      <c r="L10" s="44" t="s">
        <v>735</v>
      </c>
      <c r="M10" s="44">
        <v>45</v>
      </c>
      <c r="N10" s="44" t="s">
        <v>70</v>
      </c>
      <c r="O10" s="44" t="s">
        <v>15</v>
      </c>
      <c r="P10" s="44" t="s">
        <v>17</v>
      </c>
      <c r="Q10" s="44" t="s">
        <v>3470</v>
      </c>
      <c r="R10" s="44">
        <v>0.31</v>
      </c>
      <c r="S10" s="44" t="s">
        <v>3329</v>
      </c>
      <c r="T10" s="44" t="s">
        <v>3558</v>
      </c>
    </row>
    <row r="11" spans="1:20">
      <c r="A11" s="44" t="s">
        <v>15</v>
      </c>
      <c r="B11" s="44">
        <v>395</v>
      </c>
      <c r="C11" s="44" t="s">
        <v>6760</v>
      </c>
      <c r="D11" s="44" t="s">
        <v>6759</v>
      </c>
      <c r="E11" s="44" t="s">
        <v>7483</v>
      </c>
      <c r="F11" s="44" t="s">
        <v>276</v>
      </c>
      <c r="G11" s="44" t="s">
        <v>10</v>
      </c>
      <c r="H11" s="44" t="s">
        <v>11</v>
      </c>
      <c r="I11" s="44">
        <v>2.0699999999999998</v>
      </c>
      <c r="J11" s="44" t="s">
        <v>12</v>
      </c>
      <c r="K11" s="44" t="s">
        <v>36</v>
      </c>
      <c r="L11" s="44" t="s">
        <v>15</v>
      </c>
      <c r="M11" s="44" t="s">
        <v>15</v>
      </c>
      <c r="N11" s="44" t="s">
        <v>21</v>
      </c>
      <c r="O11" s="44" t="s">
        <v>2721</v>
      </c>
      <c r="P11" s="44" t="s">
        <v>56</v>
      </c>
      <c r="Q11" s="44" t="s">
        <v>3470</v>
      </c>
      <c r="R11" s="44">
        <v>0.28899999999999998</v>
      </c>
      <c r="S11" s="44" t="s">
        <v>3689</v>
      </c>
      <c r="T11" s="44" t="s">
        <v>3692</v>
      </c>
    </row>
    <row r="12" spans="1:20">
      <c r="A12" s="44" t="s">
        <v>5210</v>
      </c>
      <c r="B12" s="44">
        <v>394</v>
      </c>
      <c r="C12" s="44" t="s">
        <v>6658</v>
      </c>
      <c r="D12" s="44" t="s">
        <v>6668</v>
      </c>
      <c r="E12" s="44" t="s">
        <v>5443</v>
      </c>
      <c r="F12" s="44" t="s">
        <v>1907</v>
      </c>
      <c r="G12" s="44" t="s">
        <v>10</v>
      </c>
      <c r="H12" s="44" t="s">
        <v>11</v>
      </c>
      <c r="I12" s="44">
        <v>2.6</v>
      </c>
      <c r="J12" s="44" t="s">
        <v>12</v>
      </c>
      <c r="K12" s="44" t="s">
        <v>154</v>
      </c>
      <c r="L12" s="44" t="s">
        <v>44</v>
      </c>
      <c r="M12" s="44">
        <v>40</v>
      </c>
      <c r="N12" s="44" t="s">
        <v>21</v>
      </c>
      <c r="O12" s="44" t="s">
        <v>6655</v>
      </c>
      <c r="P12" s="44" t="s">
        <v>97</v>
      </c>
      <c r="Q12" s="44" t="s">
        <v>3470</v>
      </c>
      <c r="R12" s="44">
        <v>0.36299999999999999</v>
      </c>
      <c r="S12" s="44" t="s">
        <v>3329</v>
      </c>
      <c r="T12" s="44" t="s">
        <v>3558</v>
      </c>
    </row>
    <row r="13" spans="1:20">
      <c r="A13" s="44" t="s">
        <v>5210</v>
      </c>
      <c r="B13" s="44">
        <v>393</v>
      </c>
      <c r="C13" s="44" t="s">
        <v>6653</v>
      </c>
      <c r="D13" s="44" t="s">
        <v>6668</v>
      </c>
      <c r="E13" s="44" t="s">
        <v>5443</v>
      </c>
      <c r="F13" s="44" t="s">
        <v>1973</v>
      </c>
      <c r="G13" s="44" t="s">
        <v>10</v>
      </c>
      <c r="H13" s="44" t="s">
        <v>11</v>
      </c>
      <c r="I13" s="44">
        <v>3.8</v>
      </c>
      <c r="J13" s="44" t="s">
        <v>1713</v>
      </c>
      <c r="K13" s="44" t="s">
        <v>826</v>
      </c>
      <c r="L13" s="44" t="s">
        <v>580</v>
      </c>
      <c r="M13" s="44">
        <v>40</v>
      </c>
      <c r="N13" s="44" t="s">
        <v>21</v>
      </c>
      <c r="O13" s="44" t="s">
        <v>6655</v>
      </c>
      <c r="P13" s="44" t="s">
        <v>97</v>
      </c>
      <c r="Q13" s="44" t="s">
        <v>3470</v>
      </c>
      <c r="R13" s="44">
        <v>0.53100000000000003</v>
      </c>
      <c r="S13" s="44" t="s">
        <v>3674</v>
      </c>
      <c r="T13" s="44" t="s">
        <v>3683</v>
      </c>
    </row>
    <row r="14" spans="1:20">
      <c r="A14" s="44" t="s">
        <v>15</v>
      </c>
      <c r="B14" s="44">
        <v>392</v>
      </c>
      <c r="C14" s="44" t="s">
        <v>6767</v>
      </c>
      <c r="D14" s="44" t="s">
        <v>6671</v>
      </c>
      <c r="E14" s="44" t="s">
        <v>6359</v>
      </c>
      <c r="F14" s="44" t="s">
        <v>254</v>
      </c>
      <c r="G14" s="44" t="s">
        <v>10</v>
      </c>
      <c r="H14" s="44" t="s">
        <v>98</v>
      </c>
      <c r="I14" s="44">
        <v>0.68</v>
      </c>
      <c r="J14" s="44" t="s">
        <v>12</v>
      </c>
      <c r="K14" s="44" t="s">
        <v>1650</v>
      </c>
      <c r="L14" s="44" t="s">
        <v>2859</v>
      </c>
      <c r="M14" s="44">
        <v>45</v>
      </c>
      <c r="N14" s="44" t="s">
        <v>21</v>
      </c>
      <c r="O14" s="44" t="s">
        <v>15</v>
      </c>
      <c r="P14" s="44" t="s">
        <v>28</v>
      </c>
      <c r="Q14" s="44" t="s">
        <v>3470</v>
      </c>
      <c r="R14" s="44">
        <v>0.68</v>
      </c>
      <c r="S14" s="44" t="s">
        <v>3674</v>
      </c>
      <c r="T14" s="44" t="s">
        <v>3683</v>
      </c>
    </row>
    <row r="15" spans="1:20">
      <c r="A15" s="44" t="s">
        <v>15</v>
      </c>
      <c r="B15" s="44">
        <v>391</v>
      </c>
      <c r="C15" s="44" t="s">
        <v>6768</v>
      </c>
      <c r="D15" s="44" t="s">
        <v>6403</v>
      </c>
      <c r="E15" s="44" t="s">
        <v>110</v>
      </c>
      <c r="F15" s="44" t="s">
        <v>366</v>
      </c>
      <c r="G15" s="44" t="s">
        <v>10</v>
      </c>
      <c r="H15" s="44" t="s">
        <v>11</v>
      </c>
      <c r="I15" s="44">
        <v>4.5</v>
      </c>
      <c r="J15" s="44" t="s">
        <v>12</v>
      </c>
      <c r="K15" s="44" t="s">
        <v>6405</v>
      </c>
      <c r="L15" s="44" t="s">
        <v>25</v>
      </c>
      <c r="M15" s="44" t="s">
        <v>15</v>
      </c>
      <c r="N15" s="44" t="s">
        <v>163</v>
      </c>
      <c r="O15" s="44" t="s">
        <v>2721</v>
      </c>
      <c r="P15" s="44" t="s">
        <v>56</v>
      </c>
      <c r="Q15" s="44" t="s">
        <v>3470</v>
      </c>
      <c r="R15" s="44">
        <v>0.629</v>
      </c>
      <c r="S15" s="44" t="s">
        <v>3689</v>
      </c>
      <c r="T15" s="44" t="s">
        <v>3692</v>
      </c>
    </row>
    <row r="16" spans="1:20">
      <c r="A16" s="44" t="s">
        <v>15</v>
      </c>
      <c r="B16" s="44">
        <v>390</v>
      </c>
      <c r="C16" s="44" t="s">
        <v>6769</v>
      </c>
      <c r="D16" s="44" t="s">
        <v>6406</v>
      </c>
      <c r="E16" s="44" t="s">
        <v>6411</v>
      </c>
      <c r="F16" s="44" t="s">
        <v>1994</v>
      </c>
      <c r="G16" s="44" t="s">
        <v>10</v>
      </c>
      <c r="H16" s="44" t="s">
        <v>11</v>
      </c>
      <c r="I16" s="44">
        <v>2</v>
      </c>
      <c r="J16" s="44" t="s">
        <v>12</v>
      </c>
      <c r="K16" s="44" t="s">
        <v>27</v>
      </c>
      <c r="L16" s="44" t="s">
        <v>15</v>
      </c>
      <c r="M16" s="44" t="s">
        <v>15</v>
      </c>
      <c r="N16" s="44" t="s">
        <v>21</v>
      </c>
      <c r="O16" s="44" t="s">
        <v>2721</v>
      </c>
      <c r="P16" s="44" t="s">
        <v>33</v>
      </c>
      <c r="Q16" s="44" t="s">
        <v>3470</v>
      </c>
      <c r="R16" s="44">
        <v>0.28000000000000003</v>
      </c>
      <c r="S16" s="44" t="s">
        <v>3329</v>
      </c>
      <c r="T16" s="44" t="s">
        <v>3511</v>
      </c>
    </row>
    <row r="17" spans="1:20">
      <c r="A17" s="44" t="s">
        <v>1599</v>
      </c>
      <c r="B17" s="44">
        <v>389</v>
      </c>
      <c r="C17" s="44" t="s">
        <v>6380</v>
      </c>
      <c r="D17" s="44" t="s">
        <v>6408</v>
      </c>
      <c r="E17" s="44" t="s">
        <v>4562</v>
      </c>
      <c r="F17" s="44" t="s">
        <v>1926</v>
      </c>
      <c r="G17" s="44" t="s">
        <v>10</v>
      </c>
      <c r="H17" s="44" t="s">
        <v>2454</v>
      </c>
      <c r="I17" s="44">
        <v>155</v>
      </c>
      <c r="J17" s="44" t="s">
        <v>12</v>
      </c>
      <c r="K17" s="44" t="s">
        <v>575</v>
      </c>
      <c r="L17" s="44" t="s">
        <v>5974</v>
      </c>
      <c r="M17" s="44">
        <v>25</v>
      </c>
      <c r="N17" s="44" t="s">
        <v>21</v>
      </c>
      <c r="O17" s="44" t="s">
        <v>15</v>
      </c>
      <c r="P17" s="44" t="s">
        <v>26</v>
      </c>
      <c r="Q17" s="44" t="s">
        <v>3470</v>
      </c>
      <c r="R17" s="44">
        <v>1.0880000000000001</v>
      </c>
      <c r="S17" s="44" t="s">
        <v>3329</v>
      </c>
      <c r="T17" s="44" t="s">
        <v>3559</v>
      </c>
    </row>
    <row r="18" spans="1:20">
      <c r="A18" s="44" t="s">
        <v>15</v>
      </c>
      <c r="B18" s="44">
        <v>388</v>
      </c>
      <c r="C18" s="44" t="s">
        <v>6771</v>
      </c>
      <c r="D18" s="44" t="s">
        <v>6409</v>
      </c>
      <c r="E18" s="44" t="s">
        <v>2450</v>
      </c>
      <c r="F18" s="44" t="s">
        <v>344</v>
      </c>
      <c r="G18" s="44" t="s">
        <v>10</v>
      </c>
      <c r="H18" s="44" t="s">
        <v>11</v>
      </c>
      <c r="I18" s="44">
        <v>8.5</v>
      </c>
      <c r="J18" s="44" t="s">
        <v>12</v>
      </c>
      <c r="K18" s="44" t="s">
        <v>116</v>
      </c>
      <c r="L18" s="44" t="s">
        <v>62</v>
      </c>
      <c r="M18" s="44">
        <v>15</v>
      </c>
      <c r="N18" s="44" t="s">
        <v>21</v>
      </c>
      <c r="O18" s="44" t="s">
        <v>2721</v>
      </c>
      <c r="P18" s="44" t="s">
        <v>22</v>
      </c>
      <c r="Q18" s="44" t="s">
        <v>3470</v>
      </c>
      <c r="R18" s="44">
        <v>1.1879999999999999</v>
      </c>
      <c r="S18" s="44" t="s">
        <v>3329</v>
      </c>
      <c r="T18" s="44" t="s">
        <v>3561</v>
      </c>
    </row>
    <row r="19" spans="1:20">
      <c r="A19" s="44" t="s">
        <v>1599</v>
      </c>
      <c r="B19" s="44">
        <v>387</v>
      </c>
      <c r="C19" s="44" t="s">
        <v>6267</v>
      </c>
      <c r="D19" s="44" t="s">
        <v>6276</v>
      </c>
      <c r="E19" s="44" t="s">
        <v>6269</v>
      </c>
      <c r="F19" s="44" t="s">
        <v>366</v>
      </c>
      <c r="G19" s="44" t="s">
        <v>10</v>
      </c>
      <c r="H19" s="44" t="s">
        <v>11</v>
      </c>
      <c r="I19" s="44">
        <v>4</v>
      </c>
      <c r="J19" s="44" t="s">
        <v>1713</v>
      </c>
      <c r="K19" s="44" t="s">
        <v>36</v>
      </c>
      <c r="L19" s="44" t="s">
        <v>143</v>
      </c>
      <c r="M19" s="44">
        <v>9.9</v>
      </c>
      <c r="N19" s="44" t="s">
        <v>21</v>
      </c>
      <c r="O19" s="44" t="s">
        <v>2721</v>
      </c>
      <c r="P19" s="44" t="s">
        <v>22</v>
      </c>
      <c r="Q19" s="44" t="s">
        <v>3470</v>
      </c>
      <c r="R19" s="44">
        <v>0.55900000000000005</v>
      </c>
      <c r="S19" s="44" t="s">
        <v>3689</v>
      </c>
      <c r="T19" s="44" t="s">
        <v>3692</v>
      </c>
    </row>
    <row r="20" spans="1:20">
      <c r="A20" s="44" t="s">
        <v>15</v>
      </c>
      <c r="B20" s="44">
        <v>386</v>
      </c>
      <c r="C20" s="44" t="s">
        <v>6775</v>
      </c>
      <c r="D20" s="44" t="s">
        <v>6277</v>
      </c>
      <c r="E20" s="44" t="s">
        <v>1036</v>
      </c>
      <c r="F20" s="44" t="s">
        <v>1973</v>
      </c>
      <c r="G20" s="44" t="s">
        <v>10</v>
      </c>
      <c r="H20" s="44" t="s">
        <v>11</v>
      </c>
      <c r="I20" s="44">
        <v>4.5999999999999996</v>
      </c>
      <c r="J20" s="44" t="s">
        <v>12</v>
      </c>
      <c r="K20" s="44" t="s">
        <v>158</v>
      </c>
      <c r="L20" s="44" t="s">
        <v>1006</v>
      </c>
      <c r="M20" s="44">
        <v>40</v>
      </c>
      <c r="N20" s="44" t="s">
        <v>70</v>
      </c>
      <c r="O20" s="44" t="s">
        <v>2721</v>
      </c>
      <c r="P20" s="44" t="s">
        <v>56</v>
      </c>
      <c r="Q20" s="44" t="s">
        <v>3470</v>
      </c>
      <c r="R20" s="44">
        <v>0.64300000000000002</v>
      </c>
      <c r="S20" s="44" t="s">
        <v>3674</v>
      </c>
      <c r="T20" s="44" t="s">
        <v>3683</v>
      </c>
    </row>
    <row r="21" spans="1:20">
      <c r="A21" s="44" t="s">
        <v>15</v>
      </c>
      <c r="B21" s="44">
        <v>385</v>
      </c>
      <c r="C21" s="44" t="s">
        <v>6776</v>
      </c>
      <c r="D21" s="44" t="s">
        <v>6278</v>
      </c>
      <c r="E21" s="44" t="s">
        <v>6283</v>
      </c>
      <c r="F21" s="44" t="s">
        <v>1921</v>
      </c>
      <c r="G21" s="44" t="s">
        <v>10</v>
      </c>
      <c r="H21" s="44" t="s">
        <v>11</v>
      </c>
      <c r="I21" s="44">
        <v>1.1100000000000001</v>
      </c>
      <c r="J21" s="44" t="s">
        <v>12</v>
      </c>
      <c r="K21" s="44" t="s">
        <v>46</v>
      </c>
      <c r="L21" s="44" t="s">
        <v>15</v>
      </c>
      <c r="M21" s="44" t="s">
        <v>15</v>
      </c>
      <c r="N21" s="44" t="s">
        <v>163</v>
      </c>
      <c r="O21" s="44" t="s">
        <v>2721</v>
      </c>
      <c r="P21" s="44" t="s">
        <v>26</v>
      </c>
      <c r="Q21" s="44" t="s">
        <v>3470</v>
      </c>
      <c r="R21" s="44">
        <v>0.155</v>
      </c>
      <c r="S21" s="44" t="s">
        <v>3329</v>
      </c>
      <c r="T21" s="44" t="s">
        <v>3511</v>
      </c>
    </row>
    <row r="22" spans="1:20">
      <c r="A22" s="44" t="s">
        <v>15</v>
      </c>
      <c r="B22" s="44">
        <v>384</v>
      </c>
      <c r="C22" s="44" t="s">
        <v>6777</v>
      </c>
      <c r="D22" s="44" t="s">
        <v>6278</v>
      </c>
      <c r="E22" s="44" t="s">
        <v>5437</v>
      </c>
      <c r="F22" s="44" t="s">
        <v>353</v>
      </c>
      <c r="G22" s="44" t="s">
        <v>10</v>
      </c>
      <c r="H22" s="44" t="s">
        <v>11</v>
      </c>
      <c r="I22" s="44">
        <v>1.895</v>
      </c>
      <c r="J22" s="44" t="s">
        <v>12</v>
      </c>
      <c r="K22" s="44" t="s">
        <v>815</v>
      </c>
      <c r="L22" s="44" t="s">
        <v>1006</v>
      </c>
      <c r="M22" s="44">
        <v>20</v>
      </c>
      <c r="N22" s="44" t="s">
        <v>21</v>
      </c>
      <c r="O22" s="44" t="s">
        <v>2721</v>
      </c>
      <c r="P22" s="44" t="s">
        <v>17</v>
      </c>
      <c r="Q22" s="44" t="s">
        <v>3470</v>
      </c>
      <c r="R22" s="44">
        <v>0.26500000000000001</v>
      </c>
      <c r="S22" s="44" t="s">
        <v>3329</v>
      </c>
      <c r="T22" s="44" t="s">
        <v>3559</v>
      </c>
    </row>
    <row r="23" spans="1:20">
      <c r="A23" s="44" t="s">
        <v>15</v>
      </c>
      <c r="B23" s="44">
        <v>383</v>
      </c>
      <c r="C23" s="44" t="s">
        <v>6778</v>
      </c>
      <c r="D23" s="44" t="s">
        <v>6278</v>
      </c>
      <c r="E23" s="44" t="s">
        <v>2578</v>
      </c>
      <c r="F23" s="44" t="s">
        <v>1907</v>
      </c>
      <c r="G23" s="44" t="s">
        <v>10</v>
      </c>
      <c r="H23" s="44" t="s">
        <v>11</v>
      </c>
      <c r="I23" s="44">
        <v>5.3</v>
      </c>
      <c r="J23" s="44" t="s">
        <v>12</v>
      </c>
      <c r="K23" s="44" t="s">
        <v>815</v>
      </c>
      <c r="L23" s="44" t="s">
        <v>580</v>
      </c>
      <c r="M23" s="44">
        <v>30</v>
      </c>
      <c r="N23" s="44" t="s">
        <v>21</v>
      </c>
      <c r="O23" s="44" t="s">
        <v>2721</v>
      </c>
      <c r="P23" s="44" t="s">
        <v>103</v>
      </c>
      <c r="Q23" s="44" t="s">
        <v>3470</v>
      </c>
      <c r="R23" s="44">
        <v>0.74099999999999999</v>
      </c>
      <c r="S23" s="44" t="s">
        <v>3329</v>
      </c>
      <c r="T23" s="44" t="s">
        <v>3558</v>
      </c>
    </row>
    <row r="24" spans="1:20">
      <c r="A24" s="44" t="s">
        <v>15</v>
      </c>
      <c r="B24" s="44">
        <v>382</v>
      </c>
      <c r="C24" s="44" t="s">
        <v>6783</v>
      </c>
      <c r="D24" s="44" t="s">
        <v>6116</v>
      </c>
      <c r="E24" s="44" t="s">
        <v>1982</v>
      </c>
      <c r="F24" s="44" t="s">
        <v>1973</v>
      </c>
      <c r="G24" s="44" t="s">
        <v>10</v>
      </c>
      <c r="H24" s="44" t="s">
        <v>11</v>
      </c>
      <c r="I24" s="44">
        <v>3.7</v>
      </c>
      <c r="J24" s="44" t="s">
        <v>12</v>
      </c>
      <c r="K24" s="44" t="s">
        <v>815</v>
      </c>
      <c r="L24" s="44" t="s">
        <v>1006</v>
      </c>
      <c r="M24" s="44">
        <v>20</v>
      </c>
      <c r="N24" s="44" t="s">
        <v>21</v>
      </c>
      <c r="O24" s="44" t="s">
        <v>2721</v>
      </c>
      <c r="P24" s="44" t="s">
        <v>45</v>
      </c>
      <c r="Q24" s="44" t="s">
        <v>3470</v>
      </c>
      <c r="R24" s="44">
        <v>0.51700000000000002</v>
      </c>
      <c r="S24" s="44" t="s">
        <v>3674</v>
      </c>
      <c r="T24" s="44" t="s">
        <v>3683</v>
      </c>
    </row>
    <row r="25" spans="1:20">
      <c r="A25" s="44" t="s">
        <v>15</v>
      </c>
      <c r="B25" s="44">
        <v>381</v>
      </c>
      <c r="C25" s="44" t="s">
        <v>6784</v>
      </c>
      <c r="D25" s="44" t="s">
        <v>6116</v>
      </c>
      <c r="E25" s="44" t="s">
        <v>6124</v>
      </c>
      <c r="F25" s="44" t="s">
        <v>2003</v>
      </c>
      <c r="G25" s="44" t="s">
        <v>10</v>
      </c>
      <c r="H25" s="44" t="s">
        <v>11</v>
      </c>
      <c r="I25" s="44">
        <v>2.86</v>
      </c>
      <c r="J25" s="44" t="s">
        <v>12</v>
      </c>
      <c r="K25" s="44" t="s">
        <v>13</v>
      </c>
      <c r="L25" s="44" t="s">
        <v>15</v>
      </c>
      <c r="M25" s="44" t="s">
        <v>15</v>
      </c>
      <c r="N25" s="44" t="s">
        <v>163</v>
      </c>
      <c r="O25" s="44" t="s">
        <v>2721</v>
      </c>
      <c r="P25" s="44" t="s">
        <v>56</v>
      </c>
      <c r="Q25" s="44" t="s">
        <v>3470</v>
      </c>
      <c r="R25" s="44">
        <v>0.4</v>
      </c>
      <c r="S25" s="44" t="s">
        <v>3329</v>
      </c>
      <c r="T25" s="44" t="s">
        <v>3557</v>
      </c>
    </row>
    <row r="26" spans="1:20">
      <c r="A26" s="44" t="s">
        <v>15</v>
      </c>
      <c r="B26" s="44">
        <v>380</v>
      </c>
      <c r="C26" s="44" t="s">
        <v>6785</v>
      </c>
      <c r="D26" s="44" t="s">
        <v>6108</v>
      </c>
      <c r="E26" s="44" t="s">
        <v>1900</v>
      </c>
      <c r="F26" s="44" t="s">
        <v>366</v>
      </c>
      <c r="G26" s="44" t="s">
        <v>10</v>
      </c>
      <c r="H26" s="44" t="s">
        <v>11</v>
      </c>
      <c r="I26" s="44">
        <v>5.36</v>
      </c>
      <c r="J26" s="44" t="s">
        <v>12</v>
      </c>
      <c r="K26" s="44" t="s">
        <v>13</v>
      </c>
      <c r="L26" s="44" t="s">
        <v>15</v>
      </c>
      <c r="M26" s="44" t="s">
        <v>15</v>
      </c>
      <c r="N26" s="44" t="s">
        <v>21</v>
      </c>
      <c r="O26" s="44" t="s">
        <v>2721</v>
      </c>
      <c r="P26" s="44" t="s">
        <v>22</v>
      </c>
      <c r="Q26" s="44" t="s">
        <v>3470</v>
      </c>
      <c r="R26" s="44">
        <v>0.749</v>
      </c>
      <c r="S26" s="44" t="s">
        <v>3689</v>
      </c>
      <c r="T26" s="44" t="s">
        <v>3692</v>
      </c>
    </row>
    <row r="27" spans="1:20">
      <c r="A27" s="44" t="s">
        <v>15</v>
      </c>
      <c r="B27" s="44">
        <v>379</v>
      </c>
      <c r="C27" s="44" t="s">
        <v>6789</v>
      </c>
      <c r="D27" s="44" t="s">
        <v>6109</v>
      </c>
      <c r="E27" s="44" t="s">
        <v>3443</v>
      </c>
      <c r="F27" s="44" t="s">
        <v>1973</v>
      </c>
      <c r="G27" s="44" t="s">
        <v>10</v>
      </c>
      <c r="H27" s="44" t="s">
        <v>11</v>
      </c>
      <c r="I27" s="44">
        <v>3.36</v>
      </c>
      <c r="J27" s="44" t="s">
        <v>12</v>
      </c>
      <c r="K27" s="44" t="s">
        <v>154</v>
      </c>
      <c r="L27" s="44" t="s">
        <v>15</v>
      </c>
      <c r="M27" s="44" t="s">
        <v>15</v>
      </c>
      <c r="N27" s="44" t="s">
        <v>21</v>
      </c>
      <c r="O27" s="44" t="s">
        <v>2721</v>
      </c>
      <c r="P27" s="44" t="s">
        <v>50</v>
      </c>
      <c r="Q27" s="44" t="s">
        <v>3471</v>
      </c>
      <c r="R27" s="44">
        <v>0.47</v>
      </c>
      <c r="S27" s="44" t="s">
        <v>3674</v>
      </c>
      <c r="T27" s="44" t="s">
        <v>3683</v>
      </c>
    </row>
    <row r="28" spans="1:20">
      <c r="A28" s="44" t="s">
        <v>15</v>
      </c>
      <c r="B28" s="44">
        <v>378</v>
      </c>
      <c r="C28" s="44" t="s">
        <v>6790</v>
      </c>
      <c r="D28" s="44" t="s">
        <v>6110</v>
      </c>
      <c r="E28" s="44" t="s">
        <v>5513</v>
      </c>
      <c r="F28" s="44" t="s">
        <v>366</v>
      </c>
      <c r="G28" s="44" t="s">
        <v>10</v>
      </c>
      <c r="H28" s="44" t="s">
        <v>11</v>
      </c>
      <c r="I28" s="44">
        <v>7.7</v>
      </c>
      <c r="J28" s="44" t="s">
        <v>12</v>
      </c>
      <c r="K28" s="44" t="s">
        <v>13</v>
      </c>
      <c r="L28" s="44" t="s">
        <v>95</v>
      </c>
      <c r="M28" s="44">
        <v>0</v>
      </c>
      <c r="N28" s="44" t="s">
        <v>21</v>
      </c>
      <c r="O28" s="44" t="s">
        <v>2721</v>
      </c>
      <c r="P28" s="44" t="s">
        <v>50</v>
      </c>
      <c r="Q28" s="44" t="s">
        <v>3470</v>
      </c>
      <c r="R28" s="44">
        <v>1.0760000000000001</v>
      </c>
      <c r="S28" s="44" t="s">
        <v>3689</v>
      </c>
      <c r="T28" s="44" t="s">
        <v>3692</v>
      </c>
    </row>
    <row r="29" spans="1:20">
      <c r="A29" s="44" t="s">
        <v>15</v>
      </c>
      <c r="B29" s="44">
        <v>377</v>
      </c>
      <c r="C29" s="44" t="s">
        <v>6112</v>
      </c>
      <c r="D29" s="44" t="s">
        <v>6110</v>
      </c>
      <c r="E29" s="44" t="s">
        <v>4427</v>
      </c>
      <c r="F29" s="44" t="s">
        <v>1973</v>
      </c>
      <c r="G29" s="44" t="s">
        <v>10</v>
      </c>
      <c r="H29" s="44" t="s">
        <v>98</v>
      </c>
      <c r="I29" s="44">
        <v>1.5</v>
      </c>
      <c r="J29" s="44" t="s">
        <v>12</v>
      </c>
      <c r="K29" s="44" t="s">
        <v>2146</v>
      </c>
      <c r="L29" s="44" t="s">
        <v>2205</v>
      </c>
      <c r="M29" s="44">
        <v>35</v>
      </c>
      <c r="N29" s="44" t="s">
        <v>70</v>
      </c>
      <c r="O29" s="44" t="s">
        <v>2688</v>
      </c>
      <c r="P29" s="44" t="s">
        <v>17</v>
      </c>
      <c r="Q29" s="44" t="s">
        <v>3470</v>
      </c>
      <c r="R29" s="44">
        <v>1.5</v>
      </c>
      <c r="S29" s="44" t="s">
        <v>3674</v>
      </c>
      <c r="T29" s="44" t="s">
        <v>3683</v>
      </c>
    </row>
    <row r="30" spans="1:20">
      <c r="A30" s="44" t="s">
        <v>15</v>
      </c>
      <c r="B30" s="44">
        <v>376</v>
      </c>
      <c r="C30" s="44" t="s">
        <v>6792</v>
      </c>
      <c r="D30" s="44" t="s">
        <v>5989</v>
      </c>
      <c r="E30" s="44" t="s">
        <v>5999</v>
      </c>
      <c r="F30" s="44" t="s">
        <v>1994</v>
      </c>
      <c r="G30" s="44" t="s">
        <v>10</v>
      </c>
      <c r="H30" s="44" t="s">
        <v>11</v>
      </c>
      <c r="I30" s="44">
        <v>4.2</v>
      </c>
      <c r="J30" s="44" t="s">
        <v>1666</v>
      </c>
      <c r="K30" s="44" t="s">
        <v>27</v>
      </c>
      <c r="L30" s="44" t="s">
        <v>15</v>
      </c>
      <c r="M30" s="44" t="s">
        <v>15</v>
      </c>
      <c r="N30" s="44" t="s">
        <v>21</v>
      </c>
      <c r="O30" s="44" t="s">
        <v>2721</v>
      </c>
      <c r="P30" s="44" t="s">
        <v>33</v>
      </c>
      <c r="Q30" s="44" t="s">
        <v>3470</v>
      </c>
      <c r="R30" s="44">
        <v>0.58699999999999997</v>
      </c>
      <c r="S30" s="44" t="s">
        <v>3329</v>
      </c>
      <c r="T30" s="44" t="s">
        <v>3511</v>
      </c>
    </row>
    <row r="31" spans="1:20">
      <c r="A31" s="44" t="s">
        <v>15</v>
      </c>
      <c r="B31" s="44">
        <v>375</v>
      </c>
      <c r="C31" s="44" t="s">
        <v>6795</v>
      </c>
      <c r="D31" s="44" t="s">
        <v>5989</v>
      </c>
      <c r="E31" s="44" t="s">
        <v>4483</v>
      </c>
      <c r="F31" s="44" t="s">
        <v>336</v>
      </c>
      <c r="G31" s="44" t="s">
        <v>10</v>
      </c>
      <c r="H31" s="44" t="s">
        <v>98</v>
      </c>
      <c r="I31" s="44">
        <v>0.5</v>
      </c>
      <c r="J31" s="44" t="s">
        <v>12</v>
      </c>
      <c r="K31" s="44" t="s">
        <v>61</v>
      </c>
      <c r="L31" s="44" t="s">
        <v>735</v>
      </c>
      <c r="M31" s="44">
        <v>40</v>
      </c>
      <c r="N31" s="44" t="s">
        <v>21</v>
      </c>
      <c r="O31" s="44" t="s">
        <v>15</v>
      </c>
      <c r="P31" s="44" t="s">
        <v>17</v>
      </c>
      <c r="Q31" s="44" t="s">
        <v>3470</v>
      </c>
      <c r="R31" s="44">
        <v>0.5</v>
      </c>
      <c r="S31" s="44" t="s">
        <v>3329</v>
      </c>
      <c r="T31" s="44" t="s">
        <v>3558</v>
      </c>
    </row>
    <row r="32" spans="1:20">
      <c r="A32" s="44" t="s">
        <v>15</v>
      </c>
      <c r="B32" s="44">
        <v>374</v>
      </c>
      <c r="C32" s="44" t="s">
        <v>6796</v>
      </c>
      <c r="D32" s="44" t="s">
        <v>5989</v>
      </c>
      <c r="E32" s="44" t="s">
        <v>6000</v>
      </c>
      <c r="F32" s="44" t="s">
        <v>1939</v>
      </c>
      <c r="G32" s="44" t="s">
        <v>10</v>
      </c>
      <c r="H32" s="44" t="s">
        <v>11</v>
      </c>
      <c r="I32" s="44">
        <v>6.9450000000000003</v>
      </c>
      <c r="J32" s="44" t="s">
        <v>12</v>
      </c>
      <c r="K32" s="44" t="s">
        <v>27</v>
      </c>
      <c r="L32" s="44" t="s">
        <v>15</v>
      </c>
      <c r="M32" s="44" t="s">
        <v>15</v>
      </c>
      <c r="N32" s="44" t="s">
        <v>21</v>
      </c>
      <c r="O32" s="44" t="s">
        <v>2721</v>
      </c>
      <c r="P32" s="44" t="s">
        <v>50</v>
      </c>
      <c r="Q32" s="44" t="s">
        <v>3470</v>
      </c>
      <c r="R32" s="44">
        <v>0.97099999999999997</v>
      </c>
      <c r="S32" s="44" t="s">
        <v>3329</v>
      </c>
      <c r="T32" s="44" t="s">
        <v>3511</v>
      </c>
    </row>
    <row r="33" spans="1:20">
      <c r="A33" s="44" t="s">
        <v>1599</v>
      </c>
      <c r="B33" s="44">
        <v>373</v>
      </c>
      <c r="C33" s="44" t="s">
        <v>5977</v>
      </c>
      <c r="D33" s="44" t="s">
        <v>5990</v>
      </c>
      <c r="E33" s="44" t="s">
        <v>5978</v>
      </c>
      <c r="F33" s="44" t="s">
        <v>1926</v>
      </c>
      <c r="G33" s="44" t="s">
        <v>10</v>
      </c>
      <c r="H33" s="44" t="s">
        <v>2454</v>
      </c>
      <c r="I33" s="44">
        <v>120</v>
      </c>
      <c r="J33" s="44" t="s">
        <v>12</v>
      </c>
      <c r="K33" s="44" t="s">
        <v>5973</v>
      </c>
      <c r="L33" s="44" t="s">
        <v>5974</v>
      </c>
      <c r="M33" s="44">
        <v>30</v>
      </c>
      <c r="N33" s="44" t="s">
        <v>21</v>
      </c>
      <c r="O33" s="44" t="s">
        <v>2688</v>
      </c>
      <c r="P33" s="44" t="s">
        <v>26</v>
      </c>
      <c r="Q33" s="44" t="s">
        <v>3470</v>
      </c>
      <c r="R33" s="44">
        <v>0.84199999999999997</v>
      </c>
      <c r="S33" s="44" t="s">
        <v>3329</v>
      </c>
      <c r="T33" s="44" t="s">
        <v>3559</v>
      </c>
    </row>
    <row r="34" spans="1:20">
      <c r="A34" s="44" t="s">
        <v>15</v>
      </c>
      <c r="B34" s="44">
        <v>372</v>
      </c>
      <c r="C34" s="44" t="s">
        <v>6804</v>
      </c>
      <c r="D34" s="44" t="s">
        <v>5532</v>
      </c>
      <c r="E34" s="44" t="s">
        <v>3212</v>
      </c>
      <c r="F34" s="44" t="s">
        <v>276</v>
      </c>
      <c r="G34" s="44" t="s">
        <v>10</v>
      </c>
      <c r="H34" s="44" t="s">
        <v>11</v>
      </c>
      <c r="I34" s="44">
        <v>9</v>
      </c>
      <c r="J34" s="44" t="s">
        <v>12</v>
      </c>
      <c r="K34" s="44" t="s">
        <v>395</v>
      </c>
      <c r="L34" s="44" t="s">
        <v>143</v>
      </c>
      <c r="M34" s="44">
        <v>45</v>
      </c>
      <c r="N34" s="44" t="s">
        <v>163</v>
      </c>
      <c r="O34" s="44" t="s">
        <v>2721</v>
      </c>
      <c r="P34" s="44" t="s">
        <v>56</v>
      </c>
      <c r="Q34" s="44" t="s">
        <v>3470</v>
      </c>
      <c r="R34" s="44">
        <v>1.258</v>
      </c>
      <c r="S34" s="44" t="s">
        <v>3689</v>
      </c>
      <c r="T34" s="44" t="s">
        <v>3692</v>
      </c>
    </row>
    <row r="35" spans="1:20">
      <c r="A35" s="44" t="s">
        <v>15</v>
      </c>
      <c r="B35" s="44">
        <v>371</v>
      </c>
      <c r="C35" s="44" t="s">
        <v>5509</v>
      </c>
      <c r="D35" s="44" t="s">
        <v>5532</v>
      </c>
      <c r="E35" s="44" t="s">
        <v>5510</v>
      </c>
      <c r="F35" s="44" t="s">
        <v>336</v>
      </c>
      <c r="G35" s="44" t="s">
        <v>10</v>
      </c>
      <c r="H35" s="44" t="s">
        <v>2454</v>
      </c>
      <c r="I35" s="44">
        <v>72</v>
      </c>
      <c r="J35" s="44" t="s">
        <v>12</v>
      </c>
      <c r="K35" s="44" t="s">
        <v>5511</v>
      </c>
      <c r="L35" s="44" t="s">
        <v>3480</v>
      </c>
      <c r="M35" s="44">
        <v>12</v>
      </c>
      <c r="N35" s="44" t="s">
        <v>21</v>
      </c>
      <c r="O35" s="44" t="s">
        <v>2688</v>
      </c>
      <c r="P35" s="44" t="s">
        <v>17</v>
      </c>
      <c r="Q35" s="44" t="s">
        <v>3470</v>
      </c>
      <c r="R35" s="44">
        <v>0.505</v>
      </c>
      <c r="S35" s="44" t="s">
        <v>3329</v>
      </c>
      <c r="T35" s="44" t="s">
        <v>3558</v>
      </c>
    </row>
    <row r="36" spans="1:20">
      <c r="A36" s="44" t="s">
        <v>15</v>
      </c>
      <c r="B36" s="44">
        <v>370</v>
      </c>
      <c r="C36" s="44" t="s">
        <v>6808</v>
      </c>
      <c r="D36" s="44" t="s">
        <v>5648</v>
      </c>
      <c r="E36" s="44" t="s">
        <v>5428</v>
      </c>
      <c r="F36" s="44" t="s">
        <v>1973</v>
      </c>
      <c r="G36" s="44" t="s">
        <v>10</v>
      </c>
      <c r="H36" s="44" t="s">
        <v>11</v>
      </c>
      <c r="I36" s="44">
        <v>1.9790000000000001</v>
      </c>
      <c r="J36" s="44" t="s">
        <v>12</v>
      </c>
      <c r="K36" s="44" t="s">
        <v>3384</v>
      </c>
      <c r="L36" s="44" t="s">
        <v>15</v>
      </c>
      <c r="M36" s="44" t="s">
        <v>15</v>
      </c>
      <c r="N36" s="44" t="s">
        <v>21</v>
      </c>
      <c r="O36" s="44" t="s">
        <v>2721</v>
      </c>
      <c r="P36" s="44" t="s">
        <v>17</v>
      </c>
      <c r="Q36" s="44" t="s">
        <v>3470</v>
      </c>
      <c r="R36" s="44">
        <v>0.27700000000000002</v>
      </c>
      <c r="S36" s="44" t="s">
        <v>3674</v>
      </c>
      <c r="T36" s="44" t="s">
        <v>3683</v>
      </c>
    </row>
    <row r="37" spans="1:20">
      <c r="A37" s="44" t="s">
        <v>15</v>
      </c>
      <c r="B37" s="44">
        <v>369</v>
      </c>
      <c r="C37" s="44" t="s">
        <v>6809</v>
      </c>
      <c r="D37" s="44" t="s">
        <v>5648</v>
      </c>
      <c r="E37" s="44" t="s">
        <v>5319</v>
      </c>
      <c r="F37" s="44" t="s">
        <v>336</v>
      </c>
      <c r="G37" s="44" t="s">
        <v>10</v>
      </c>
      <c r="H37" s="44" t="s">
        <v>11</v>
      </c>
      <c r="I37" s="44">
        <v>7.5</v>
      </c>
      <c r="J37" s="44" t="s">
        <v>12</v>
      </c>
      <c r="K37" s="44" t="s">
        <v>3384</v>
      </c>
      <c r="L37" s="44" t="s">
        <v>44</v>
      </c>
      <c r="M37" s="44">
        <v>42</v>
      </c>
      <c r="N37" s="44" t="s">
        <v>70</v>
      </c>
      <c r="O37" s="44" t="s">
        <v>2721</v>
      </c>
      <c r="P37" s="44" t="s">
        <v>17</v>
      </c>
      <c r="Q37" s="44" t="s">
        <v>3470</v>
      </c>
      <c r="R37" s="44">
        <v>1.048</v>
      </c>
      <c r="S37" s="44" t="s">
        <v>3329</v>
      </c>
      <c r="T37" s="44" t="s">
        <v>3558</v>
      </c>
    </row>
    <row r="38" spans="1:20">
      <c r="A38" s="44" t="s">
        <v>1599</v>
      </c>
      <c r="B38" s="44">
        <v>368</v>
      </c>
      <c r="C38" s="44" t="s">
        <v>5454</v>
      </c>
      <c r="D38" s="44" t="s">
        <v>5533</v>
      </c>
      <c r="E38" s="44" t="s">
        <v>4172</v>
      </c>
      <c r="F38" s="44" t="s">
        <v>3562</v>
      </c>
      <c r="G38" s="44" t="s">
        <v>10</v>
      </c>
      <c r="H38" s="44" t="s">
        <v>11</v>
      </c>
      <c r="I38" s="44">
        <v>4.5999999999999996</v>
      </c>
      <c r="J38" s="44" t="s">
        <v>12</v>
      </c>
      <c r="K38" s="44" t="s">
        <v>75</v>
      </c>
      <c r="L38" s="44" t="s">
        <v>359</v>
      </c>
      <c r="M38" s="44">
        <v>10</v>
      </c>
      <c r="N38" s="44" t="s">
        <v>21</v>
      </c>
      <c r="O38" s="44" t="s">
        <v>3036</v>
      </c>
      <c r="P38" s="44" t="s">
        <v>50</v>
      </c>
      <c r="Q38" s="44" t="s">
        <v>3470</v>
      </c>
      <c r="R38" s="44">
        <v>0.64300000000000002</v>
      </c>
      <c r="S38" s="44" t="s">
        <v>3328</v>
      </c>
      <c r="T38" s="44" t="s">
        <v>3518</v>
      </c>
    </row>
    <row r="39" spans="1:20">
      <c r="A39" s="44" t="s">
        <v>15</v>
      </c>
      <c r="B39" s="44">
        <v>367</v>
      </c>
      <c r="C39" s="44" t="s">
        <v>6813</v>
      </c>
      <c r="D39" s="44" t="s">
        <v>5533</v>
      </c>
      <c r="E39" s="44" t="s">
        <v>5459</v>
      </c>
      <c r="F39" s="44" t="s">
        <v>344</v>
      </c>
      <c r="G39" s="44" t="s">
        <v>10</v>
      </c>
      <c r="H39" s="44" t="s">
        <v>11</v>
      </c>
      <c r="I39" s="44">
        <v>12.6</v>
      </c>
      <c r="J39" s="44" t="s">
        <v>12</v>
      </c>
      <c r="K39" s="44" t="s">
        <v>36</v>
      </c>
      <c r="L39" s="44" t="s">
        <v>78</v>
      </c>
      <c r="M39" s="44">
        <v>0</v>
      </c>
      <c r="N39" s="44" t="s">
        <v>21</v>
      </c>
      <c r="O39" s="44" t="s">
        <v>2721</v>
      </c>
      <c r="P39" s="44" t="s">
        <v>22</v>
      </c>
      <c r="Q39" s="44" t="s">
        <v>3470</v>
      </c>
      <c r="R39" s="44">
        <v>1.7609999999999999</v>
      </c>
      <c r="S39" s="44" t="s">
        <v>3329</v>
      </c>
      <c r="T39" s="44" t="s">
        <v>3561</v>
      </c>
    </row>
    <row r="40" spans="1:20">
      <c r="A40" s="44" t="s">
        <v>15</v>
      </c>
      <c r="B40" s="44">
        <v>366</v>
      </c>
      <c r="C40" s="44" t="s">
        <v>6816</v>
      </c>
      <c r="D40" s="44" t="s">
        <v>5750</v>
      </c>
      <c r="E40" s="44" t="s">
        <v>4827</v>
      </c>
      <c r="F40" s="44" t="s">
        <v>1973</v>
      </c>
      <c r="G40" s="44" t="s">
        <v>10</v>
      </c>
      <c r="H40" s="44" t="s">
        <v>98</v>
      </c>
      <c r="I40" s="44">
        <v>0.6</v>
      </c>
      <c r="J40" s="44" t="s">
        <v>12</v>
      </c>
      <c r="K40" s="44" t="s">
        <v>834</v>
      </c>
      <c r="L40" s="44" t="s">
        <v>2205</v>
      </c>
      <c r="M40" s="44">
        <v>25</v>
      </c>
      <c r="N40" s="44" t="s">
        <v>70</v>
      </c>
      <c r="O40" s="44" t="s">
        <v>15</v>
      </c>
      <c r="P40" s="44" t="s">
        <v>17</v>
      </c>
      <c r="Q40" s="44" t="s">
        <v>3470</v>
      </c>
      <c r="R40" s="44">
        <v>0.6</v>
      </c>
      <c r="S40" s="44" t="s">
        <v>3674</v>
      </c>
      <c r="T40" s="44" t="s">
        <v>3683</v>
      </c>
    </row>
    <row r="41" spans="1:20">
      <c r="A41" s="44" t="s">
        <v>1599</v>
      </c>
      <c r="B41" s="44">
        <v>365</v>
      </c>
      <c r="C41" s="44" t="s">
        <v>5460</v>
      </c>
      <c r="D41" s="44" t="s">
        <v>5535</v>
      </c>
      <c r="E41" s="44" t="s">
        <v>944</v>
      </c>
      <c r="F41" s="44" t="s">
        <v>1973</v>
      </c>
      <c r="G41" s="44" t="s">
        <v>10</v>
      </c>
      <c r="H41" s="44" t="s">
        <v>98</v>
      </c>
      <c r="I41" s="44">
        <v>0.96299999999999997</v>
      </c>
      <c r="J41" s="44" t="s">
        <v>12</v>
      </c>
      <c r="K41" s="44" t="s">
        <v>834</v>
      </c>
      <c r="L41" s="44" t="s">
        <v>735</v>
      </c>
      <c r="M41" s="44">
        <v>35</v>
      </c>
      <c r="N41" s="44" t="s">
        <v>21</v>
      </c>
      <c r="O41" s="44" t="s">
        <v>2688</v>
      </c>
      <c r="P41" s="44" t="s">
        <v>28</v>
      </c>
      <c r="Q41" s="44" t="s">
        <v>3470</v>
      </c>
      <c r="R41" s="44">
        <v>0.96299999999999997</v>
      </c>
      <c r="S41" s="44" t="s">
        <v>3674</v>
      </c>
      <c r="T41" s="44" t="s">
        <v>3683</v>
      </c>
    </row>
    <row r="42" spans="1:20">
      <c r="A42" s="44" t="s">
        <v>15</v>
      </c>
      <c r="B42" s="44">
        <v>364</v>
      </c>
      <c r="C42" s="44" t="s">
        <v>6819</v>
      </c>
      <c r="D42" s="44" t="s">
        <v>5751</v>
      </c>
      <c r="E42" s="44" t="s">
        <v>5428</v>
      </c>
      <c r="F42" s="44" t="s">
        <v>353</v>
      </c>
      <c r="G42" s="44" t="s">
        <v>10</v>
      </c>
      <c r="H42" s="44" t="s">
        <v>11</v>
      </c>
      <c r="I42" s="44">
        <v>3.6</v>
      </c>
      <c r="J42" s="44" t="s">
        <v>12</v>
      </c>
      <c r="K42" s="44" t="s">
        <v>142</v>
      </c>
      <c r="L42" s="44" t="s">
        <v>15</v>
      </c>
      <c r="M42" s="44" t="s">
        <v>15</v>
      </c>
      <c r="N42" s="44" t="s">
        <v>21</v>
      </c>
      <c r="O42" s="44" t="s">
        <v>2721</v>
      </c>
      <c r="P42" s="44" t="s">
        <v>17</v>
      </c>
      <c r="Q42" s="44" t="s">
        <v>3470</v>
      </c>
      <c r="R42" s="44">
        <v>0.503</v>
      </c>
      <c r="S42" s="44" t="s">
        <v>3329</v>
      </c>
      <c r="T42" s="44" t="s">
        <v>3559</v>
      </c>
    </row>
    <row r="43" spans="1:20">
      <c r="A43" s="44" t="s">
        <v>1599</v>
      </c>
      <c r="B43" s="44">
        <v>363</v>
      </c>
      <c r="C43" s="44" t="s">
        <v>5433</v>
      </c>
      <c r="D43" s="44" t="s">
        <v>5536</v>
      </c>
      <c r="E43" s="44" t="s">
        <v>3235</v>
      </c>
      <c r="F43" s="44" t="s">
        <v>715</v>
      </c>
      <c r="G43" s="44" t="s">
        <v>10</v>
      </c>
      <c r="H43" s="44" t="s">
        <v>98</v>
      </c>
      <c r="I43" s="44">
        <v>1.1879999999999999</v>
      </c>
      <c r="J43" s="44" t="s">
        <v>2217</v>
      </c>
      <c r="K43" s="44" t="s">
        <v>5434</v>
      </c>
      <c r="L43" s="44" t="s">
        <v>2071</v>
      </c>
      <c r="M43" s="44">
        <v>29.3</v>
      </c>
      <c r="N43" s="44" t="s">
        <v>70</v>
      </c>
      <c r="O43" s="44" t="s">
        <v>15</v>
      </c>
      <c r="P43" s="44" t="s">
        <v>56</v>
      </c>
      <c r="Q43" s="44" t="s">
        <v>3470</v>
      </c>
      <c r="R43" s="44">
        <v>1.1879999999999999</v>
      </c>
      <c r="S43" s="44" t="s">
        <v>3689</v>
      </c>
      <c r="T43" s="44" t="s">
        <v>3697</v>
      </c>
    </row>
    <row r="44" spans="1:20">
      <c r="A44" s="44" t="s">
        <v>15</v>
      </c>
      <c r="B44" s="44">
        <v>362</v>
      </c>
      <c r="C44" s="44" t="s">
        <v>6820</v>
      </c>
      <c r="D44" s="44" t="s">
        <v>5752</v>
      </c>
      <c r="E44" s="44" t="s">
        <v>5436</v>
      </c>
      <c r="F44" s="44" t="s">
        <v>2003</v>
      </c>
      <c r="G44" s="44" t="s">
        <v>10</v>
      </c>
      <c r="H44" s="44" t="s">
        <v>11</v>
      </c>
      <c r="I44" s="44">
        <v>3</v>
      </c>
      <c r="J44" s="44" t="s">
        <v>12</v>
      </c>
      <c r="K44" s="44" t="s">
        <v>64</v>
      </c>
      <c r="L44" s="44" t="s">
        <v>25</v>
      </c>
      <c r="M44" s="44">
        <v>20</v>
      </c>
      <c r="N44" s="44" t="s">
        <v>163</v>
      </c>
      <c r="O44" s="44" t="s">
        <v>2721</v>
      </c>
      <c r="P44" s="44" t="s">
        <v>56</v>
      </c>
      <c r="Q44" s="44" t="s">
        <v>3470</v>
      </c>
      <c r="R44" s="44">
        <v>0.41899999999999998</v>
      </c>
      <c r="S44" s="44" t="s">
        <v>3329</v>
      </c>
      <c r="T44" s="44" t="s">
        <v>3557</v>
      </c>
    </row>
    <row r="45" spans="1:20">
      <c r="A45" s="44" t="s">
        <v>15</v>
      </c>
      <c r="B45" s="44">
        <v>361</v>
      </c>
      <c r="C45" s="44" t="s">
        <v>6822</v>
      </c>
      <c r="D45" s="44" t="s">
        <v>5752</v>
      </c>
      <c r="E45" s="44" t="s">
        <v>5437</v>
      </c>
      <c r="F45" s="44" t="s">
        <v>1973</v>
      </c>
      <c r="G45" s="44" t="s">
        <v>10</v>
      </c>
      <c r="H45" s="44" t="s">
        <v>11</v>
      </c>
      <c r="I45" s="44">
        <v>2.87</v>
      </c>
      <c r="J45" s="44" t="s">
        <v>12</v>
      </c>
      <c r="K45" s="44" t="s">
        <v>154</v>
      </c>
      <c r="L45" s="44" t="s">
        <v>580</v>
      </c>
      <c r="M45" s="44">
        <v>20</v>
      </c>
      <c r="N45" s="44" t="s">
        <v>21</v>
      </c>
      <c r="O45" s="44" t="s">
        <v>2721</v>
      </c>
      <c r="P45" s="44" t="s">
        <v>17</v>
      </c>
      <c r="Q45" s="44" t="s">
        <v>3470</v>
      </c>
      <c r="R45" s="44">
        <v>0.40100000000000002</v>
      </c>
      <c r="S45" s="44" t="s">
        <v>3674</v>
      </c>
      <c r="T45" s="44" t="s">
        <v>3683</v>
      </c>
    </row>
    <row r="46" spans="1:20">
      <c r="A46" s="44" t="s">
        <v>15</v>
      </c>
      <c r="B46" s="44">
        <v>360</v>
      </c>
      <c r="C46" s="44" t="s">
        <v>6828</v>
      </c>
      <c r="D46" s="44" t="s">
        <v>5753</v>
      </c>
      <c r="E46" s="44" t="s">
        <v>5512</v>
      </c>
      <c r="F46" s="44" t="s">
        <v>1939</v>
      </c>
      <c r="G46" s="44" t="s">
        <v>10</v>
      </c>
      <c r="H46" s="44" t="s">
        <v>11</v>
      </c>
      <c r="I46" s="44">
        <v>6.1</v>
      </c>
      <c r="J46" s="44" t="s">
        <v>12</v>
      </c>
      <c r="K46" s="44" t="s">
        <v>27</v>
      </c>
      <c r="L46" s="44" t="s">
        <v>15</v>
      </c>
      <c r="M46" s="44" t="s">
        <v>15</v>
      </c>
      <c r="N46" s="44" t="s">
        <v>21</v>
      </c>
      <c r="O46" s="44" t="s">
        <v>2721</v>
      </c>
      <c r="P46" s="44" t="s">
        <v>50</v>
      </c>
      <c r="Q46" s="44" t="s">
        <v>3470</v>
      </c>
      <c r="R46" s="44">
        <v>0.83599999999999997</v>
      </c>
      <c r="S46" s="44" t="s">
        <v>3329</v>
      </c>
      <c r="T46" s="44" t="s">
        <v>3511</v>
      </c>
    </row>
    <row r="47" spans="1:20">
      <c r="A47" s="44" t="s">
        <v>15</v>
      </c>
      <c r="B47" s="44">
        <v>359</v>
      </c>
      <c r="C47" s="44" t="s">
        <v>6829</v>
      </c>
      <c r="D47" s="44" t="s">
        <v>5753</v>
      </c>
      <c r="E47" s="44" t="s">
        <v>4827</v>
      </c>
      <c r="F47" s="44" t="s">
        <v>336</v>
      </c>
      <c r="G47" s="44" t="s">
        <v>10</v>
      </c>
      <c r="H47" s="44" t="s">
        <v>98</v>
      </c>
      <c r="I47" s="44">
        <v>0.53500000000000003</v>
      </c>
      <c r="J47" s="44" t="s">
        <v>12</v>
      </c>
      <c r="K47" s="44" t="s">
        <v>1270</v>
      </c>
      <c r="L47" s="44" t="s">
        <v>735</v>
      </c>
      <c r="M47" s="44">
        <v>30</v>
      </c>
      <c r="N47" s="44" t="s">
        <v>163</v>
      </c>
      <c r="O47" s="44" t="s">
        <v>15</v>
      </c>
      <c r="P47" s="44" t="s">
        <v>17</v>
      </c>
      <c r="Q47" s="44" t="s">
        <v>3470</v>
      </c>
      <c r="R47" s="44">
        <v>0.53500000000000003</v>
      </c>
      <c r="S47" s="44" t="s">
        <v>3329</v>
      </c>
      <c r="T47" s="44" t="s">
        <v>3558</v>
      </c>
    </row>
    <row r="48" spans="1:20">
      <c r="A48" s="44" t="s">
        <v>15</v>
      </c>
      <c r="B48" s="44">
        <v>358</v>
      </c>
      <c r="C48" s="44" t="s">
        <v>6830</v>
      </c>
      <c r="D48" s="44" t="s">
        <v>5754</v>
      </c>
      <c r="E48" s="44" t="s">
        <v>5513</v>
      </c>
      <c r="F48" s="44" t="s">
        <v>1939</v>
      </c>
      <c r="G48" s="44" t="s">
        <v>10</v>
      </c>
      <c r="H48" s="44" t="s">
        <v>11</v>
      </c>
      <c r="I48" s="44">
        <v>3</v>
      </c>
      <c r="J48" s="44" t="s">
        <v>12</v>
      </c>
      <c r="K48" s="44" t="s">
        <v>27</v>
      </c>
      <c r="L48" s="44" t="s">
        <v>15</v>
      </c>
      <c r="M48" s="44" t="s">
        <v>15</v>
      </c>
      <c r="N48" s="44" t="s">
        <v>21</v>
      </c>
      <c r="O48" s="44" t="s">
        <v>2721</v>
      </c>
      <c r="P48" s="44" t="s">
        <v>50</v>
      </c>
      <c r="Q48" s="44" t="s">
        <v>3470</v>
      </c>
      <c r="R48" s="44">
        <v>0.41099999999999998</v>
      </c>
      <c r="S48" s="44" t="s">
        <v>3329</v>
      </c>
      <c r="T48" s="44" t="s">
        <v>3511</v>
      </c>
    </row>
    <row r="49" spans="1:20">
      <c r="A49" s="44" t="s">
        <v>15</v>
      </c>
      <c r="B49" s="44">
        <v>357</v>
      </c>
      <c r="C49" s="44" t="s">
        <v>6831</v>
      </c>
      <c r="D49" s="44" t="s">
        <v>5754</v>
      </c>
      <c r="E49" s="44" t="s">
        <v>4483</v>
      </c>
      <c r="F49" s="44" t="s">
        <v>1973</v>
      </c>
      <c r="G49" s="44" t="s">
        <v>10</v>
      </c>
      <c r="H49" s="44" t="s">
        <v>98</v>
      </c>
      <c r="I49" s="44">
        <v>0.56999999999999995</v>
      </c>
      <c r="J49" s="44" t="s">
        <v>12</v>
      </c>
      <c r="K49" s="44" t="s">
        <v>1270</v>
      </c>
      <c r="L49" s="44" t="s">
        <v>120</v>
      </c>
      <c r="M49" s="44" t="s">
        <v>15</v>
      </c>
      <c r="N49" s="44" t="s">
        <v>21</v>
      </c>
      <c r="O49" s="44" t="s">
        <v>15</v>
      </c>
      <c r="P49" s="44" t="s">
        <v>17</v>
      </c>
      <c r="Q49" s="44" t="s">
        <v>3470</v>
      </c>
      <c r="R49" s="44">
        <v>0.56999999999999995</v>
      </c>
      <c r="S49" s="44" t="s">
        <v>3674</v>
      </c>
      <c r="T49" s="44" t="s">
        <v>3683</v>
      </c>
    </row>
    <row r="50" spans="1:20">
      <c r="A50" s="44" t="s">
        <v>15</v>
      </c>
      <c r="B50" s="44">
        <v>356</v>
      </c>
      <c r="C50" s="44" t="s">
        <v>6832</v>
      </c>
      <c r="D50" s="44" t="s">
        <v>5755</v>
      </c>
      <c r="E50" s="44" t="s">
        <v>5519</v>
      </c>
      <c r="F50" s="44" t="s">
        <v>366</v>
      </c>
      <c r="G50" s="44" t="s">
        <v>10</v>
      </c>
      <c r="H50" s="44" t="s">
        <v>11</v>
      </c>
      <c r="I50" s="44">
        <v>3.34</v>
      </c>
      <c r="J50" s="44" t="s">
        <v>12</v>
      </c>
      <c r="K50" s="44" t="s">
        <v>13</v>
      </c>
      <c r="L50" s="44" t="s">
        <v>15</v>
      </c>
      <c r="M50" s="44" t="s">
        <v>15</v>
      </c>
      <c r="N50" s="44" t="s">
        <v>21</v>
      </c>
      <c r="O50" s="44" t="s">
        <v>2721</v>
      </c>
      <c r="P50" s="44" t="s">
        <v>22</v>
      </c>
      <c r="Q50" s="44" t="s">
        <v>3470</v>
      </c>
      <c r="R50" s="44">
        <v>0.45800000000000002</v>
      </c>
      <c r="S50" s="44" t="s">
        <v>3689</v>
      </c>
      <c r="T50" s="44" t="s">
        <v>3692</v>
      </c>
    </row>
    <row r="51" spans="1:20">
      <c r="A51" s="44" t="s">
        <v>15</v>
      </c>
      <c r="B51" s="44">
        <v>355</v>
      </c>
      <c r="C51" s="44" t="s">
        <v>6833</v>
      </c>
      <c r="D51" s="44" t="s">
        <v>5755</v>
      </c>
      <c r="E51" s="44" t="s">
        <v>4483</v>
      </c>
      <c r="F51" s="44" t="s">
        <v>366</v>
      </c>
      <c r="G51" s="44" t="s">
        <v>10</v>
      </c>
      <c r="H51" s="44" t="s">
        <v>98</v>
      </c>
      <c r="I51" s="44">
        <v>0.43</v>
      </c>
      <c r="J51" s="44" t="s">
        <v>12</v>
      </c>
      <c r="K51" s="44" t="s">
        <v>5520</v>
      </c>
      <c r="L51" s="44" t="s">
        <v>15</v>
      </c>
      <c r="M51" s="44" t="s">
        <v>15</v>
      </c>
      <c r="N51" s="44" t="s">
        <v>21</v>
      </c>
      <c r="O51" s="44" t="s">
        <v>15</v>
      </c>
      <c r="P51" s="44" t="s">
        <v>17</v>
      </c>
      <c r="Q51" s="44" t="s">
        <v>3470</v>
      </c>
      <c r="R51" s="44">
        <v>0.43</v>
      </c>
      <c r="S51" s="44" t="s">
        <v>3689</v>
      </c>
      <c r="T51" s="44" t="s">
        <v>3692</v>
      </c>
    </row>
    <row r="52" spans="1:20">
      <c r="A52" s="44" t="s">
        <v>15</v>
      </c>
      <c r="B52" s="44">
        <v>354</v>
      </c>
      <c r="C52" s="44" t="s">
        <v>6834</v>
      </c>
      <c r="D52" s="44" t="s">
        <v>5756</v>
      </c>
      <c r="E52" s="44" t="s">
        <v>5286</v>
      </c>
      <c r="F52" s="44" t="s">
        <v>2151</v>
      </c>
      <c r="G52" s="44" t="s">
        <v>10</v>
      </c>
      <c r="H52" s="44" t="s">
        <v>11</v>
      </c>
      <c r="I52" s="44">
        <v>2</v>
      </c>
      <c r="J52" s="44" t="s">
        <v>12</v>
      </c>
      <c r="K52" s="44" t="s">
        <v>69</v>
      </c>
      <c r="L52" s="44" t="s">
        <v>15</v>
      </c>
      <c r="M52" s="44" t="s">
        <v>15</v>
      </c>
      <c r="N52" s="44" t="s">
        <v>21</v>
      </c>
      <c r="O52" s="44" t="s">
        <v>2721</v>
      </c>
      <c r="P52" s="44" t="s">
        <v>72</v>
      </c>
      <c r="Q52" s="44" t="s">
        <v>3470</v>
      </c>
      <c r="R52" s="44">
        <v>0.27400000000000002</v>
      </c>
      <c r="S52" s="44" t="s">
        <v>3329</v>
      </c>
      <c r="T52" s="44" t="s">
        <v>3511</v>
      </c>
    </row>
    <row r="53" spans="1:20">
      <c r="A53" s="44" t="s">
        <v>15</v>
      </c>
      <c r="B53" s="44">
        <v>353</v>
      </c>
      <c r="C53" s="44" t="s">
        <v>5308</v>
      </c>
      <c r="D53" s="44" t="s">
        <v>5757</v>
      </c>
      <c r="E53" s="44" t="s">
        <v>5311</v>
      </c>
      <c r="F53" s="44" t="s">
        <v>282</v>
      </c>
      <c r="G53" s="44" t="s">
        <v>10</v>
      </c>
      <c r="H53" s="44" t="s">
        <v>11</v>
      </c>
      <c r="I53" s="44">
        <v>10</v>
      </c>
      <c r="J53" s="44" t="s">
        <v>12</v>
      </c>
      <c r="K53" s="44" t="s">
        <v>36</v>
      </c>
      <c r="L53" s="44" t="s">
        <v>15</v>
      </c>
      <c r="M53" s="44" t="s">
        <v>15</v>
      </c>
      <c r="N53" s="44" t="s">
        <v>21</v>
      </c>
      <c r="O53" s="44" t="s">
        <v>5478</v>
      </c>
      <c r="P53" s="44" t="s">
        <v>50</v>
      </c>
      <c r="Q53" s="44" t="s">
        <v>3471</v>
      </c>
      <c r="R53" s="44">
        <v>1.371</v>
      </c>
      <c r="S53" s="44" t="s">
        <v>3329</v>
      </c>
      <c r="T53" s="44" t="s">
        <v>3558</v>
      </c>
    </row>
    <row r="54" spans="1:20">
      <c r="A54" s="44" t="s">
        <v>15</v>
      </c>
      <c r="B54" s="44">
        <v>352</v>
      </c>
      <c r="C54" s="44" t="s">
        <v>6840</v>
      </c>
      <c r="D54" s="44" t="s">
        <v>5650</v>
      </c>
      <c r="E54" s="44" t="s">
        <v>2822</v>
      </c>
      <c r="F54" s="44" t="s">
        <v>366</v>
      </c>
      <c r="G54" s="44" t="s">
        <v>10</v>
      </c>
      <c r="H54" s="44" t="s">
        <v>11</v>
      </c>
      <c r="I54" s="44">
        <v>5</v>
      </c>
      <c r="J54" s="44" t="s">
        <v>12</v>
      </c>
      <c r="K54" s="44" t="s">
        <v>13</v>
      </c>
      <c r="L54" s="44" t="s">
        <v>15</v>
      </c>
      <c r="M54" s="44" t="s">
        <v>15</v>
      </c>
      <c r="N54" s="44" t="s">
        <v>21</v>
      </c>
      <c r="O54" s="44" t="s">
        <v>2721</v>
      </c>
      <c r="P54" s="44" t="s">
        <v>50</v>
      </c>
      <c r="Q54" s="44" t="s">
        <v>3470</v>
      </c>
      <c r="R54" s="44">
        <v>0.68600000000000005</v>
      </c>
      <c r="S54" s="44" t="s">
        <v>3689</v>
      </c>
      <c r="T54" s="44" t="s">
        <v>3692</v>
      </c>
    </row>
    <row r="55" spans="1:20">
      <c r="A55" s="44" t="s">
        <v>15</v>
      </c>
      <c r="B55" s="44">
        <v>351</v>
      </c>
      <c r="C55" s="44" t="s">
        <v>6842</v>
      </c>
      <c r="D55" s="44" t="s">
        <v>5538</v>
      </c>
      <c r="E55" s="44" t="s">
        <v>5319</v>
      </c>
      <c r="F55" s="44" t="s">
        <v>353</v>
      </c>
      <c r="G55" s="44" t="s">
        <v>10</v>
      </c>
      <c r="H55" s="44" t="s">
        <v>11</v>
      </c>
      <c r="I55" s="44">
        <v>3.5</v>
      </c>
      <c r="J55" s="44" t="s">
        <v>12</v>
      </c>
      <c r="K55" s="44" t="s">
        <v>142</v>
      </c>
      <c r="L55" s="44" t="s">
        <v>20</v>
      </c>
      <c r="M55" s="44">
        <v>35</v>
      </c>
      <c r="N55" s="44" t="s">
        <v>70</v>
      </c>
      <c r="O55" s="44" t="s">
        <v>2721</v>
      </c>
      <c r="P55" s="44" t="s">
        <v>17</v>
      </c>
      <c r="Q55" s="44" t="s">
        <v>3470</v>
      </c>
      <c r="R55" s="44">
        <v>0.48</v>
      </c>
      <c r="S55" s="44" t="s">
        <v>3329</v>
      </c>
      <c r="T55" s="44" t="s">
        <v>3559</v>
      </c>
    </row>
    <row r="56" spans="1:20">
      <c r="A56" s="44" t="s">
        <v>1599</v>
      </c>
      <c r="B56" s="44">
        <v>350</v>
      </c>
      <c r="C56" s="44" t="s">
        <v>5320</v>
      </c>
      <c r="D56" s="44" t="s">
        <v>5538</v>
      </c>
      <c r="E56" s="44" t="s">
        <v>5323</v>
      </c>
      <c r="F56" s="44" t="s">
        <v>1952</v>
      </c>
      <c r="G56" s="44" t="s">
        <v>10</v>
      </c>
      <c r="H56" s="44" t="s">
        <v>98</v>
      </c>
      <c r="I56" s="44">
        <v>0.39</v>
      </c>
      <c r="J56" s="44" t="s">
        <v>12</v>
      </c>
      <c r="K56" s="44" t="s">
        <v>1923</v>
      </c>
      <c r="L56" s="44" t="s">
        <v>55</v>
      </c>
      <c r="M56" s="44">
        <v>20</v>
      </c>
      <c r="N56" s="44" t="s">
        <v>21</v>
      </c>
      <c r="O56" s="44" t="s">
        <v>15</v>
      </c>
      <c r="P56" s="44" t="s">
        <v>50</v>
      </c>
      <c r="Q56" s="44" t="s">
        <v>3470</v>
      </c>
      <c r="R56" s="44">
        <v>0.39</v>
      </c>
      <c r="S56" s="44" t="s">
        <v>3329</v>
      </c>
      <c r="T56" s="44" t="s">
        <v>3561</v>
      </c>
    </row>
    <row r="57" spans="1:20">
      <c r="A57" s="44" t="s">
        <v>15</v>
      </c>
      <c r="B57" s="44">
        <v>349</v>
      </c>
      <c r="C57" s="44" t="s">
        <v>6843</v>
      </c>
      <c r="D57" s="44" t="s">
        <v>5539</v>
      </c>
      <c r="E57" s="44" t="s">
        <v>5289</v>
      </c>
      <c r="F57" s="44" t="s">
        <v>366</v>
      </c>
      <c r="G57" s="44" t="s">
        <v>10</v>
      </c>
      <c r="H57" s="44" t="s">
        <v>11</v>
      </c>
      <c r="I57" s="44">
        <v>5.36</v>
      </c>
      <c r="J57" s="44" t="s">
        <v>12</v>
      </c>
      <c r="K57" s="44" t="s">
        <v>13</v>
      </c>
      <c r="L57" s="44" t="s">
        <v>95</v>
      </c>
      <c r="M57" s="44">
        <v>0</v>
      </c>
      <c r="N57" s="44" t="s">
        <v>21</v>
      </c>
      <c r="O57" s="44" t="s">
        <v>2721</v>
      </c>
      <c r="P57" s="44" t="s">
        <v>22</v>
      </c>
      <c r="Q57" s="44" t="s">
        <v>3470</v>
      </c>
      <c r="R57" s="44">
        <v>0.73499999999999999</v>
      </c>
      <c r="S57" s="44" t="s">
        <v>3689</v>
      </c>
      <c r="T57" s="44" t="s">
        <v>3692</v>
      </c>
    </row>
    <row r="58" spans="1:20">
      <c r="A58" s="44" t="s">
        <v>15</v>
      </c>
      <c r="B58" s="44">
        <v>348</v>
      </c>
      <c r="C58" s="44" t="s">
        <v>6844</v>
      </c>
      <c r="D58" s="44" t="s">
        <v>5539</v>
      </c>
      <c r="E58" s="44" t="s">
        <v>4483</v>
      </c>
      <c r="F58" s="44" t="s">
        <v>353</v>
      </c>
      <c r="G58" s="44" t="s">
        <v>10</v>
      </c>
      <c r="H58" s="44" t="s">
        <v>98</v>
      </c>
      <c r="I58" s="44">
        <v>0.5</v>
      </c>
      <c r="J58" s="44" t="s">
        <v>12</v>
      </c>
      <c r="K58" s="44" t="s">
        <v>264</v>
      </c>
      <c r="L58" s="44" t="s">
        <v>2071</v>
      </c>
      <c r="M58" s="44">
        <v>50</v>
      </c>
      <c r="N58" s="44" t="s">
        <v>21</v>
      </c>
      <c r="O58" s="44" t="s">
        <v>15</v>
      </c>
      <c r="P58" s="44" t="s">
        <v>17</v>
      </c>
      <c r="Q58" s="44" t="s">
        <v>3470</v>
      </c>
      <c r="R58" s="44">
        <v>0.5</v>
      </c>
      <c r="S58" s="44" t="s">
        <v>3329</v>
      </c>
      <c r="T58" s="44" t="s">
        <v>3559</v>
      </c>
    </row>
    <row r="59" spans="1:20">
      <c r="A59" s="44" t="s">
        <v>15</v>
      </c>
      <c r="B59" s="44">
        <v>347</v>
      </c>
      <c r="C59" s="44" t="s">
        <v>6851</v>
      </c>
      <c r="D59" s="44" t="s">
        <v>5540</v>
      </c>
      <c r="E59" s="44" t="s">
        <v>2063</v>
      </c>
      <c r="F59" s="44" t="s">
        <v>1957</v>
      </c>
      <c r="G59" s="44" t="s">
        <v>10</v>
      </c>
      <c r="H59" s="44" t="s">
        <v>11</v>
      </c>
      <c r="I59" s="44">
        <v>7</v>
      </c>
      <c r="J59" s="44" t="s">
        <v>12</v>
      </c>
      <c r="K59" s="44" t="s">
        <v>5236</v>
      </c>
      <c r="L59" s="44" t="s">
        <v>25</v>
      </c>
      <c r="M59" s="44">
        <v>2</v>
      </c>
      <c r="N59" s="44" t="s">
        <v>21</v>
      </c>
      <c r="O59" s="44" t="s">
        <v>2721</v>
      </c>
      <c r="P59" s="44" t="s">
        <v>37</v>
      </c>
      <c r="Q59" s="44" t="s">
        <v>3470</v>
      </c>
      <c r="R59" s="44">
        <v>0.96</v>
      </c>
      <c r="S59" s="44" t="s">
        <v>3329</v>
      </c>
      <c r="T59" s="44" t="s">
        <v>3557</v>
      </c>
    </row>
    <row r="60" spans="1:20">
      <c r="A60" s="44" t="s">
        <v>1599</v>
      </c>
      <c r="B60" s="44">
        <v>346</v>
      </c>
      <c r="C60" s="44" t="s">
        <v>5237</v>
      </c>
      <c r="D60" s="44" t="s">
        <v>5540</v>
      </c>
      <c r="E60" s="44" t="s">
        <v>5245</v>
      </c>
      <c r="F60" s="44" t="s">
        <v>366</v>
      </c>
      <c r="G60" s="44" t="s">
        <v>10</v>
      </c>
      <c r="H60" s="44" t="s">
        <v>11</v>
      </c>
      <c r="I60" s="44">
        <v>3.8</v>
      </c>
      <c r="J60" s="44" t="s">
        <v>12</v>
      </c>
      <c r="K60" s="44" t="s">
        <v>75</v>
      </c>
      <c r="L60" s="44" t="s">
        <v>15</v>
      </c>
      <c r="M60" s="44" t="s">
        <v>15</v>
      </c>
      <c r="N60" s="44" t="s">
        <v>21</v>
      </c>
      <c r="O60" s="44" t="s">
        <v>2721</v>
      </c>
      <c r="P60" s="44" t="s">
        <v>50</v>
      </c>
      <c r="Q60" s="44" t="s">
        <v>3470</v>
      </c>
      <c r="R60" s="44">
        <v>0.52100000000000002</v>
      </c>
      <c r="S60" s="44" t="s">
        <v>3689</v>
      </c>
      <c r="T60" s="44" t="s">
        <v>3692</v>
      </c>
    </row>
    <row r="61" spans="1:20">
      <c r="A61" s="44" t="s">
        <v>15</v>
      </c>
      <c r="B61" s="44">
        <v>345</v>
      </c>
      <c r="C61" s="44" t="s">
        <v>6852</v>
      </c>
      <c r="D61" s="44" t="s">
        <v>5540</v>
      </c>
      <c r="E61" s="44" t="s">
        <v>1036</v>
      </c>
      <c r="F61" s="44" t="s">
        <v>1973</v>
      </c>
      <c r="G61" s="44" t="s">
        <v>10</v>
      </c>
      <c r="H61" s="44" t="s">
        <v>11</v>
      </c>
      <c r="I61" s="44">
        <v>5</v>
      </c>
      <c r="J61" s="44" t="s">
        <v>12</v>
      </c>
      <c r="K61" s="44" t="s">
        <v>142</v>
      </c>
      <c r="L61" s="44" t="s">
        <v>20</v>
      </c>
      <c r="M61" s="44">
        <v>35</v>
      </c>
      <c r="N61" s="44" t="s">
        <v>70</v>
      </c>
      <c r="O61" s="44" t="s">
        <v>2721</v>
      </c>
      <c r="P61" s="44" t="s">
        <v>56</v>
      </c>
      <c r="Q61" s="44" t="s">
        <v>3470</v>
      </c>
      <c r="R61" s="44">
        <v>0.68600000000000005</v>
      </c>
      <c r="S61" s="44" t="s">
        <v>3674</v>
      </c>
      <c r="T61" s="44" t="s">
        <v>3683</v>
      </c>
    </row>
    <row r="62" spans="1:20">
      <c r="A62" s="44" t="s">
        <v>15</v>
      </c>
      <c r="B62" s="44">
        <v>344</v>
      </c>
      <c r="C62" s="44" t="s">
        <v>6853</v>
      </c>
      <c r="D62" s="44" t="s">
        <v>5761</v>
      </c>
      <c r="E62" s="44" t="s">
        <v>5246</v>
      </c>
      <c r="F62" s="44" t="s">
        <v>336</v>
      </c>
      <c r="G62" s="44" t="s">
        <v>10</v>
      </c>
      <c r="H62" s="44" t="s">
        <v>98</v>
      </c>
      <c r="I62" s="44">
        <v>0.28399999999999997</v>
      </c>
      <c r="J62" s="44" t="s">
        <v>12</v>
      </c>
      <c r="K62" s="44" t="s">
        <v>4841</v>
      </c>
      <c r="L62" s="44" t="s">
        <v>55</v>
      </c>
      <c r="M62" s="44">
        <v>35</v>
      </c>
      <c r="N62" s="44" t="s">
        <v>21</v>
      </c>
      <c r="O62" s="44" t="s">
        <v>15</v>
      </c>
      <c r="P62" s="44" t="s">
        <v>26</v>
      </c>
      <c r="Q62" s="44" t="s">
        <v>3470</v>
      </c>
      <c r="R62" s="44">
        <v>0.28399999999999997</v>
      </c>
      <c r="S62" s="44" t="s">
        <v>3329</v>
      </c>
      <c r="T62" s="44" t="s">
        <v>3558</v>
      </c>
    </row>
    <row r="63" spans="1:20">
      <c r="A63" s="44" t="s">
        <v>15</v>
      </c>
      <c r="B63" s="44">
        <v>343</v>
      </c>
      <c r="C63" s="44" t="s">
        <v>6854</v>
      </c>
      <c r="D63" s="44" t="s">
        <v>5761</v>
      </c>
      <c r="E63" s="44" t="s">
        <v>4827</v>
      </c>
      <c r="F63" s="44" t="s">
        <v>353</v>
      </c>
      <c r="G63" s="44" t="s">
        <v>10</v>
      </c>
      <c r="H63" s="44" t="s">
        <v>98</v>
      </c>
      <c r="I63" s="44">
        <v>0.42</v>
      </c>
      <c r="J63" s="44" t="s">
        <v>12</v>
      </c>
      <c r="K63" s="44" t="s">
        <v>29</v>
      </c>
      <c r="L63" s="44" t="s">
        <v>2071</v>
      </c>
      <c r="M63" s="44">
        <v>20</v>
      </c>
      <c r="N63" s="44" t="s">
        <v>163</v>
      </c>
      <c r="O63" s="44" t="s">
        <v>15</v>
      </c>
      <c r="P63" s="44" t="s">
        <v>17</v>
      </c>
      <c r="Q63" s="44" t="s">
        <v>3470</v>
      </c>
      <c r="R63" s="44">
        <v>0.42</v>
      </c>
      <c r="S63" s="44" t="s">
        <v>3329</v>
      </c>
      <c r="T63" s="44" t="s">
        <v>3559</v>
      </c>
    </row>
    <row r="64" spans="1:20">
      <c r="A64" s="44" t="s">
        <v>15</v>
      </c>
      <c r="B64" s="44">
        <v>342</v>
      </c>
      <c r="C64" s="44" t="s">
        <v>6855</v>
      </c>
      <c r="D64" s="44" t="s">
        <v>5762</v>
      </c>
      <c r="E64" s="44" t="s">
        <v>5247</v>
      </c>
      <c r="F64" s="44" t="s">
        <v>1907</v>
      </c>
      <c r="G64" s="44" t="s">
        <v>10</v>
      </c>
      <c r="H64" s="44" t="s">
        <v>11</v>
      </c>
      <c r="I64" s="44">
        <v>3.85</v>
      </c>
      <c r="J64" s="44" t="s">
        <v>12</v>
      </c>
      <c r="K64" s="44" t="s">
        <v>1044</v>
      </c>
      <c r="L64" s="44" t="s">
        <v>20</v>
      </c>
      <c r="M64" s="44">
        <v>25</v>
      </c>
      <c r="N64" s="44" t="s">
        <v>21</v>
      </c>
      <c r="O64" s="44" t="s">
        <v>2721</v>
      </c>
      <c r="P64" s="44" t="s">
        <v>17</v>
      </c>
      <c r="Q64" s="44" t="s">
        <v>3470</v>
      </c>
      <c r="R64" s="44">
        <v>0.52800000000000002</v>
      </c>
      <c r="S64" s="44" t="s">
        <v>3329</v>
      </c>
      <c r="T64" s="44" t="s">
        <v>3558</v>
      </c>
    </row>
    <row r="65" spans="1:20">
      <c r="A65" s="44" t="s">
        <v>15</v>
      </c>
      <c r="B65" s="44">
        <v>341</v>
      </c>
      <c r="C65" s="44" t="s">
        <v>6856</v>
      </c>
      <c r="D65" s="44" t="s">
        <v>5762</v>
      </c>
      <c r="E65" s="44" t="s">
        <v>3443</v>
      </c>
      <c r="F65" s="44" t="s">
        <v>1973</v>
      </c>
      <c r="G65" s="44" t="s">
        <v>10</v>
      </c>
      <c r="H65" s="44" t="s">
        <v>11</v>
      </c>
      <c r="I65" s="44">
        <v>4.83</v>
      </c>
      <c r="J65" s="44" t="s">
        <v>12</v>
      </c>
      <c r="K65" s="44" t="s">
        <v>38</v>
      </c>
      <c r="L65" s="44" t="s">
        <v>20</v>
      </c>
      <c r="M65" s="44">
        <v>20</v>
      </c>
      <c r="N65" s="44" t="s">
        <v>21</v>
      </c>
      <c r="O65" s="44" t="s">
        <v>2721</v>
      </c>
      <c r="P65" s="44" t="s">
        <v>50</v>
      </c>
      <c r="Q65" s="44" t="s">
        <v>3471</v>
      </c>
      <c r="R65" s="44">
        <v>0.66200000000000003</v>
      </c>
      <c r="S65" s="44" t="s">
        <v>3674</v>
      </c>
      <c r="T65" s="44" t="s">
        <v>3683</v>
      </c>
    </row>
    <row r="66" spans="1:20">
      <c r="A66" s="44" t="s">
        <v>15</v>
      </c>
      <c r="B66" s="44">
        <v>340</v>
      </c>
      <c r="C66" s="44" t="s">
        <v>5211</v>
      </c>
      <c r="D66" s="44" t="s">
        <v>5541</v>
      </c>
      <c r="E66" s="44" t="s">
        <v>5220</v>
      </c>
      <c r="F66" s="44" t="s">
        <v>1973</v>
      </c>
      <c r="G66" s="44" t="s">
        <v>10</v>
      </c>
      <c r="H66" s="44" t="s">
        <v>11</v>
      </c>
      <c r="I66" s="44">
        <v>3.363</v>
      </c>
      <c r="J66" s="44" t="s">
        <v>1713</v>
      </c>
      <c r="K66" s="44" t="s">
        <v>38</v>
      </c>
      <c r="L66" s="44" t="s">
        <v>40</v>
      </c>
      <c r="M66" s="44">
        <v>30</v>
      </c>
      <c r="N66" s="44" t="s">
        <v>21</v>
      </c>
      <c r="O66" s="44" t="s">
        <v>5474</v>
      </c>
      <c r="P66" s="44" t="s">
        <v>28</v>
      </c>
      <c r="Q66" s="44" t="s">
        <v>3470</v>
      </c>
      <c r="R66" s="44">
        <v>0.46100000000000002</v>
      </c>
      <c r="S66" s="44" t="s">
        <v>3674</v>
      </c>
      <c r="T66" s="44" t="s">
        <v>3683</v>
      </c>
    </row>
    <row r="67" spans="1:20">
      <c r="A67" s="44" t="s">
        <v>2686</v>
      </c>
      <c r="B67" s="44">
        <v>339</v>
      </c>
      <c r="C67" s="44" t="s">
        <v>5213</v>
      </c>
      <c r="D67" s="44" t="s">
        <v>5541</v>
      </c>
      <c r="E67" s="44" t="s">
        <v>5221</v>
      </c>
      <c r="F67" s="44" t="s">
        <v>254</v>
      </c>
      <c r="G67" s="44" t="s">
        <v>10</v>
      </c>
      <c r="H67" s="44" t="s">
        <v>11</v>
      </c>
      <c r="I67" s="44">
        <v>4</v>
      </c>
      <c r="J67" s="44" t="s">
        <v>12</v>
      </c>
      <c r="K67" s="44" t="s">
        <v>1871</v>
      </c>
      <c r="L67" s="44" t="s">
        <v>849</v>
      </c>
      <c r="M67" s="44">
        <v>20</v>
      </c>
      <c r="N67" s="44" t="s">
        <v>21</v>
      </c>
      <c r="O67" s="44" t="s">
        <v>2721</v>
      </c>
      <c r="P67" s="44" t="s">
        <v>72</v>
      </c>
      <c r="Q67" s="44" t="s">
        <v>3470</v>
      </c>
      <c r="R67" s="44">
        <v>0.54800000000000004</v>
      </c>
      <c r="S67" s="44" t="s">
        <v>3674</v>
      </c>
      <c r="T67" s="44" t="s">
        <v>3683</v>
      </c>
    </row>
    <row r="68" spans="1:20">
      <c r="A68" s="44" t="s">
        <v>15</v>
      </c>
      <c r="B68" s="44">
        <v>338</v>
      </c>
      <c r="C68" s="44" t="s">
        <v>6858</v>
      </c>
      <c r="D68" s="44" t="s">
        <v>5763</v>
      </c>
      <c r="E68" s="44" t="s">
        <v>5222</v>
      </c>
      <c r="F68" s="44" t="s">
        <v>1973</v>
      </c>
      <c r="G68" s="44" t="s">
        <v>10</v>
      </c>
      <c r="H68" s="44" t="s">
        <v>11</v>
      </c>
      <c r="I68" s="44">
        <v>3.6970000000000001</v>
      </c>
      <c r="J68" s="44" t="s">
        <v>12</v>
      </c>
      <c r="K68" s="44" t="s">
        <v>38</v>
      </c>
      <c r="L68" s="44" t="s">
        <v>15</v>
      </c>
      <c r="M68" s="44" t="s">
        <v>15</v>
      </c>
      <c r="N68" s="44" t="s">
        <v>21</v>
      </c>
      <c r="O68" s="44" t="s">
        <v>2721</v>
      </c>
      <c r="P68" s="44" t="s">
        <v>48</v>
      </c>
      <c r="Q68" s="44" t="s">
        <v>3470</v>
      </c>
      <c r="R68" s="44">
        <v>0.50700000000000001</v>
      </c>
      <c r="S68" s="44" t="s">
        <v>3674</v>
      </c>
      <c r="T68" s="44" t="s">
        <v>3683</v>
      </c>
    </row>
    <row r="69" spans="1:20">
      <c r="A69" s="44" t="s">
        <v>15</v>
      </c>
      <c r="B69" s="44">
        <v>337</v>
      </c>
      <c r="C69" s="44" t="s">
        <v>6860</v>
      </c>
      <c r="D69" s="44" t="s">
        <v>5651</v>
      </c>
      <c r="E69" s="44" t="s">
        <v>5479</v>
      </c>
      <c r="F69" s="44" t="s">
        <v>2003</v>
      </c>
      <c r="G69" s="44" t="s">
        <v>10</v>
      </c>
      <c r="H69" s="44" t="s">
        <v>11</v>
      </c>
      <c r="I69" s="44">
        <v>3</v>
      </c>
      <c r="J69" s="44" t="s">
        <v>12</v>
      </c>
      <c r="K69" s="44" t="s">
        <v>75</v>
      </c>
      <c r="L69" s="44" t="s">
        <v>15</v>
      </c>
      <c r="M69" s="44" t="s">
        <v>15</v>
      </c>
      <c r="N69" s="44" t="s">
        <v>3543</v>
      </c>
      <c r="O69" s="44" t="s">
        <v>2721</v>
      </c>
      <c r="P69" s="44" t="s">
        <v>56</v>
      </c>
      <c r="Q69" s="44" t="s">
        <v>3470</v>
      </c>
      <c r="R69" s="44">
        <v>0.41099999999999998</v>
      </c>
      <c r="S69" s="44" t="s">
        <v>3329</v>
      </c>
      <c r="T69" s="44" t="s">
        <v>3557</v>
      </c>
    </row>
    <row r="70" spans="1:20">
      <c r="A70" s="44" t="s">
        <v>15</v>
      </c>
      <c r="B70" s="44">
        <v>336</v>
      </c>
      <c r="C70" s="44" t="s">
        <v>6863</v>
      </c>
      <c r="D70" s="44" t="s">
        <v>5710</v>
      </c>
      <c r="E70" s="44" t="s">
        <v>5480</v>
      </c>
      <c r="F70" s="44" t="s">
        <v>1973</v>
      </c>
      <c r="G70" s="44" t="s">
        <v>10</v>
      </c>
      <c r="H70" s="44" t="s">
        <v>11</v>
      </c>
      <c r="I70" s="44">
        <v>1.92</v>
      </c>
      <c r="J70" s="44" t="s">
        <v>12</v>
      </c>
      <c r="K70" s="44" t="s">
        <v>38</v>
      </c>
      <c r="L70" s="44" t="s">
        <v>15</v>
      </c>
      <c r="M70" s="44" t="s">
        <v>15</v>
      </c>
      <c r="N70" s="44" t="s">
        <v>70</v>
      </c>
      <c r="O70" s="44" t="s">
        <v>2721</v>
      </c>
      <c r="P70" s="44" t="s">
        <v>56</v>
      </c>
      <c r="Q70" s="44" t="s">
        <v>3470</v>
      </c>
      <c r="R70" s="44">
        <v>0.26300000000000001</v>
      </c>
      <c r="S70" s="44" t="s">
        <v>3674</v>
      </c>
      <c r="T70" s="44" t="s">
        <v>3683</v>
      </c>
    </row>
    <row r="71" spans="1:20">
      <c r="A71" s="44" t="s">
        <v>15</v>
      </c>
      <c r="B71" s="44">
        <v>335</v>
      </c>
      <c r="C71" s="44" t="s">
        <v>5177</v>
      </c>
      <c r="D71" s="44" t="s">
        <v>5544</v>
      </c>
      <c r="E71" s="44" t="s">
        <v>2031</v>
      </c>
      <c r="F71" s="44" t="s">
        <v>336</v>
      </c>
      <c r="G71" s="44" t="s">
        <v>10</v>
      </c>
      <c r="H71" s="44" t="s">
        <v>2454</v>
      </c>
      <c r="I71" s="44">
        <v>223</v>
      </c>
      <c r="J71" s="44" t="s">
        <v>119</v>
      </c>
      <c r="K71" s="44" t="s">
        <v>5178</v>
      </c>
      <c r="L71" s="44" t="s">
        <v>5186</v>
      </c>
      <c r="M71" s="44">
        <v>11</v>
      </c>
      <c r="N71" s="44" t="s">
        <v>163</v>
      </c>
      <c r="O71" s="44" t="s">
        <v>15</v>
      </c>
      <c r="P71" s="44" t="s">
        <v>17</v>
      </c>
      <c r="Q71" s="44" t="s">
        <v>3470</v>
      </c>
      <c r="R71" s="44">
        <v>1.494</v>
      </c>
      <c r="S71" s="44" t="s">
        <v>3329</v>
      </c>
      <c r="T71" s="44" t="s">
        <v>3558</v>
      </c>
    </row>
    <row r="72" spans="1:20">
      <c r="A72" s="44" t="s">
        <v>1599</v>
      </c>
      <c r="B72" s="44">
        <v>334</v>
      </c>
      <c r="C72" s="44" t="s">
        <v>5182</v>
      </c>
      <c r="D72" s="44" t="s">
        <v>5544</v>
      </c>
      <c r="E72" s="44" t="s">
        <v>5187</v>
      </c>
      <c r="F72" s="44" t="s">
        <v>1973</v>
      </c>
      <c r="G72" s="44" t="s">
        <v>10</v>
      </c>
      <c r="H72" s="44" t="s">
        <v>11</v>
      </c>
      <c r="I72" s="44">
        <v>11.5</v>
      </c>
      <c r="J72" s="44" t="s">
        <v>1713</v>
      </c>
      <c r="K72" s="44" t="s">
        <v>38</v>
      </c>
      <c r="L72" s="44" t="s">
        <v>15</v>
      </c>
      <c r="M72" s="44" t="s">
        <v>15</v>
      </c>
      <c r="N72" s="44" t="s">
        <v>70</v>
      </c>
      <c r="O72" s="44" t="s">
        <v>2721</v>
      </c>
      <c r="P72" s="44" t="s">
        <v>37</v>
      </c>
      <c r="Q72" s="44" t="s">
        <v>3470</v>
      </c>
      <c r="R72" s="44">
        <v>1.577</v>
      </c>
      <c r="S72" s="44" t="s">
        <v>3674</v>
      </c>
      <c r="T72" s="44" t="s">
        <v>3683</v>
      </c>
    </row>
    <row r="73" spans="1:20">
      <c r="A73" s="44" t="s">
        <v>15</v>
      </c>
      <c r="B73" s="44">
        <v>333</v>
      </c>
      <c r="C73" s="44" t="s">
        <v>6867</v>
      </c>
      <c r="D73" s="44" t="s">
        <v>5652</v>
      </c>
      <c r="E73" s="44" t="s">
        <v>5166</v>
      </c>
      <c r="F73" s="44" t="s">
        <v>1921</v>
      </c>
      <c r="G73" s="44" t="s">
        <v>10</v>
      </c>
      <c r="H73" s="44" t="s">
        <v>11</v>
      </c>
      <c r="I73" s="44">
        <v>3.34</v>
      </c>
      <c r="J73" s="44" t="s">
        <v>12</v>
      </c>
      <c r="K73" s="44" t="s">
        <v>47</v>
      </c>
      <c r="L73" s="44" t="s">
        <v>15</v>
      </c>
      <c r="M73" s="44" t="s">
        <v>15</v>
      </c>
      <c r="N73" s="44" t="s">
        <v>70</v>
      </c>
      <c r="O73" s="44" t="s">
        <v>2721</v>
      </c>
      <c r="P73" s="44" t="s">
        <v>26</v>
      </c>
      <c r="Q73" s="44" t="s">
        <v>3470</v>
      </c>
      <c r="R73" s="44">
        <v>0.45800000000000002</v>
      </c>
      <c r="S73" s="44" t="s">
        <v>3329</v>
      </c>
      <c r="T73" s="44" t="s">
        <v>3511</v>
      </c>
    </row>
    <row r="74" spans="1:20">
      <c r="A74" s="44" t="s">
        <v>15</v>
      </c>
      <c r="B74" s="44">
        <v>332</v>
      </c>
      <c r="C74" s="44" t="s">
        <v>6870</v>
      </c>
      <c r="D74" s="44" t="s">
        <v>5764</v>
      </c>
      <c r="E74" s="44" t="s">
        <v>3630</v>
      </c>
      <c r="F74" s="44" t="s">
        <v>1931</v>
      </c>
      <c r="G74" s="44" t="s">
        <v>10</v>
      </c>
      <c r="H74" s="44" t="s">
        <v>2454</v>
      </c>
      <c r="I74" s="44">
        <v>71</v>
      </c>
      <c r="J74" s="44" t="s">
        <v>12</v>
      </c>
      <c r="K74" s="44" t="s">
        <v>572</v>
      </c>
      <c r="L74" s="44" t="s">
        <v>766</v>
      </c>
      <c r="M74" s="44">
        <v>0</v>
      </c>
      <c r="N74" s="44" t="s">
        <v>70</v>
      </c>
      <c r="O74" s="44" t="s">
        <v>15</v>
      </c>
      <c r="P74" s="44" t="s">
        <v>56</v>
      </c>
      <c r="Q74" s="44" t="s">
        <v>3470</v>
      </c>
      <c r="R74" s="44">
        <v>0.47599999999999998</v>
      </c>
      <c r="S74" s="44" t="s">
        <v>3329</v>
      </c>
      <c r="T74" s="44" t="s">
        <v>3557</v>
      </c>
    </row>
    <row r="75" spans="1:20">
      <c r="A75" s="44" t="s">
        <v>15</v>
      </c>
      <c r="B75" s="44">
        <v>331</v>
      </c>
      <c r="C75" s="44" t="s">
        <v>6871</v>
      </c>
      <c r="D75" s="44" t="s">
        <v>5764</v>
      </c>
      <c r="E75" s="44" t="s">
        <v>5173</v>
      </c>
      <c r="F75" s="44" t="s">
        <v>1973</v>
      </c>
      <c r="G75" s="44" t="s">
        <v>10</v>
      </c>
      <c r="H75" s="44" t="s">
        <v>98</v>
      </c>
      <c r="I75" s="44">
        <v>0.63</v>
      </c>
      <c r="J75" s="44" t="s">
        <v>1713</v>
      </c>
      <c r="K75" s="44" t="s">
        <v>5172</v>
      </c>
      <c r="L75" s="44" t="s">
        <v>15</v>
      </c>
      <c r="M75" s="44" t="s">
        <v>15</v>
      </c>
      <c r="N75" s="44" t="s">
        <v>21</v>
      </c>
      <c r="O75" s="44" t="s">
        <v>15</v>
      </c>
      <c r="P75" s="44" t="s">
        <v>37</v>
      </c>
      <c r="Q75" s="44" t="s">
        <v>3470</v>
      </c>
      <c r="R75" s="44">
        <v>0.63</v>
      </c>
      <c r="S75" s="44" t="s">
        <v>3674</v>
      </c>
      <c r="T75" s="44" t="s">
        <v>3683</v>
      </c>
    </row>
    <row r="76" spans="1:20">
      <c r="A76" s="44" t="s">
        <v>15</v>
      </c>
      <c r="B76" s="44">
        <v>330</v>
      </c>
      <c r="C76" s="44" t="s">
        <v>6874</v>
      </c>
      <c r="D76" s="44" t="s">
        <v>5653</v>
      </c>
      <c r="E76" s="44" t="s">
        <v>5141</v>
      </c>
      <c r="F76" s="44" t="s">
        <v>1994</v>
      </c>
      <c r="G76" s="44" t="s">
        <v>10</v>
      </c>
      <c r="H76" s="44" t="s">
        <v>11</v>
      </c>
      <c r="I76" s="44">
        <v>6.08</v>
      </c>
      <c r="J76" s="44" t="s">
        <v>12</v>
      </c>
      <c r="K76" s="44" t="s">
        <v>31</v>
      </c>
      <c r="L76" s="44" t="s">
        <v>15</v>
      </c>
      <c r="M76" s="44" t="s">
        <v>15</v>
      </c>
      <c r="N76" s="44" t="s">
        <v>21</v>
      </c>
      <c r="O76" s="44" t="s">
        <v>2721</v>
      </c>
      <c r="P76" s="44" t="s">
        <v>33</v>
      </c>
      <c r="Q76" s="44" t="s">
        <v>3470</v>
      </c>
      <c r="R76" s="44">
        <v>0.83399999999999996</v>
      </c>
      <c r="S76" s="44" t="s">
        <v>3329</v>
      </c>
      <c r="T76" s="44" t="s">
        <v>3511</v>
      </c>
    </row>
    <row r="77" spans="1:20">
      <c r="A77" s="44" t="s">
        <v>15</v>
      </c>
      <c r="B77" s="44">
        <v>329</v>
      </c>
      <c r="C77" s="44" t="s">
        <v>6878</v>
      </c>
      <c r="D77" s="44" t="s">
        <v>5766</v>
      </c>
      <c r="E77" s="44" t="s">
        <v>4246</v>
      </c>
      <c r="F77" s="44" t="s">
        <v>1931</v>
      </c>
      <c r="G77" s="44" t="s">
        <v>10</v>
      </c>
      <c r="H77" s="44" t="s">
        <v>11</v>
      </c>
      <c r="I77" s="44">
        <v>3.85</v>
      </c>
      <c r="J77" s="44" t="s">
        <v>12</v>
      </c>
      <c r="K77" s="44" t="s">
        <v>75</v>
      </c>
      <c r="L77" s="44" t="s">
        <v>52</v>
      </c>
      <c r="M77" s="44">
        <v>40</v>
      </c>
      <c r="N77" s="44" t="s">
        <v>70</v>
      </c>
      <c r="O77" s="44" t="s">
        <v>2721</v>
      </c>
      <c r="P77" s="44" t="s">
        <v>56</v>
      </c>
      <c r="Q77" s="44" t="s">
        <v>3470</v>
      </c>
      <c r="R77" s="44">
        <v>0.52800000000000002</v>
      </c>
      <c r="S77" s="44" t="s">
        <v>3329</v>
      </c>
      <c r="T77" s="44" t="s">
        <v>3557</v>
      </c>
    </row>
    <row r="78" spans="1:20">
      <c r="A78" s="44" t="s">
        <v>15</v>
      </c>
      <c r="B78" s="44">
        <v>328</v>
      </c>
      <c r="C78" s="44" t="s">
        <v>6879</v>
      </c>
      <c r="D78" s="44" t="s">
        <v>5766</v>
      </c>
      <c r="E78" s="44" t="s">
        <v>2965</v>
      </c>
      <c r="F78" s="44" t="s">
        <v>1939</v>
      </c>
      <c r="G78" s="44" t="s">
        <v>10</v>
      </c>
      <c r="H78" s="44" t="s">
        <v>11</v>
      </c>
      <c r="I78" s="44">
        <v>5.5</v>
      </c>
      <c r="J78" s="44" t="s">
        <v>12</v>
      </c>
      <c r="K78" s="44" t="s">
        <v>27</v>
      </c>
      <c r="L78" s="44" t="s">
        <v>15</v>
      </c>
      <c r="M78" s="44" t="s">
        <v>15</v>
      </c>
      <c r="N78" s="44" t="s">
        <v>21</v>
      </c>
      <c r="O78" s="44" t="s">
        <v>2721</v>
      </c>
      <c r="P78" s="44" t="s">
        <v>50</v>
      </c>
      <c r="Q78" s="44" t="s">
        <v>3470</v>
      </c>
      <c r="R78" s="44">
        <v>0.754</v>
      </c>
      <c r="S78" s="44" t="s">
        <v>3329</v>
      </c>
      <c r="T78" s="44" t="s">
        <v>3511</v>
      </c>
    </row>
    <row r="79" spans="1:20">
      <c r="A79" s="44" t="s">
        <v>1775</v>
      </c>
      <c r="B79" s="44">
        <v>327</v>
      </c>
      <c r="C79" s="44" t="s">
        <v>6880</v>
      </c>
      <c r="D79" s="44" t="s">
        <v>5655</v>
      </c>
      <c r="E79" s="44" t="s">
        <v>4173</v>
      </c>
      <c r="F79" s="44" t="s">
        <v>336</v>
      </c>
      <c r="G79" s="44" t="s">
        <v>10</v>
      </c>
      <c r="H79" s="44" t="s">
        <v>11</v>
      </c>
      <c r="I79" s="44">
        <v>5.05</v>
      </c>
      <c r="J79" s="44" t="s">
        <v>12</v>
      </c>
      <c r="K79" s="44" t="s">
        <v>140</v>
      </c>
      <c r="L79" s="44" t="s">
        <v>20</v>
      </c>
      <c r="M79" s="44">
        <v>12</v>
      </c>
      <c r="N79" s="44" t="s">
        <v>163</v>
      </c>
      <c r="O79" s="44" t="s">
        <v>2721</v>
      </c>
      <c r="P79" s="44" t="s">
        <v>17</v>
      </c>
      <c r="Q79" s="44" t="s">
        <v>3470</v>
      </c>
      <c r="R79" s="44">
        <v>0.69199999999999995</v>
      </c>
      <c r="S79" s="44" t="s">
        <v>3329</v>
      </c>
      <c r="T79" s="44" t="s">
        <v>3558</v>
      </c>
    </row>
    <row r="80" spans="1:20">
      <c r="A80" s="44" t="s">
        <v>1599</v>
      </c>
      <c r="B80" s="44">
        <v>326</v>
      </c>
      <c r="C80" s="44" t="s">
        <v>4163</v>
      </c>
      <c r="D80" s="44" t="s">
        <v>5547</v>
      </c>
      <c r="E80" s="44" t="s">
        <v>4172</v>
      </c>
      <c r="F80" s="44" t="s">
        <v>1939</v>
      </c>
      <c r="G80" s="44" t="s">
        <v>10</v>
      </c>
      <c r="H80" s="44" t="s">
        <v>11</v>
      </c>
      <c r="I80" s="44">
        <v>9.69</v>
      </c>
      <c r="J80" s="44" t="s">
        <v>12</v>
      </c>
      <c r="K80" s="44" t="s">
        <v>27</v>
      </c>
      <c r="L80" s="44" t="s">
        <v>15</v>
      </c>
      <c r="M80" s="44" t="s">
        <v>15</v>
      </c>
      <c r="N80" s="44" t="s">
        <v>21</v>
      </c>
      <c r="O80" s="44" t="s">
        <v>3036</v>
      </c>
      <c r="P80" s="44" t="s">
        <v>50</v>
      </c>
      <c r="Q80" s="44" t="s">
        <v>3470</v>
      </c>
      <c r="R80" s="44">
        <v>1.3280000000000001</v>
      </c>
      <c r="S80" s="44" t="s">
        <v>3329</v>
      </c>
      <c r="T80" s="44" t="s">
        <v>3511</v>
      </c>
    </row>
    <row r="81" spans="1:20">
      <c r="A81" s="44" t="s">
        <v>1775</v>
      </c>
      <c r="B81" s="44">
        <v>325</v>
      </c>
      <c r="C81" s="44" t="s">
        <v>6883</v>
      </c>
      <c r="D81" s="44" t="s">
        <v>5547</v>
      </c>
      <c r="E81" s="44" t="s">
        <v>4173</v>
      </c>
      <c r="F81" s="44" t="s">
        <v>353</v>
      </c>
      <c r="G81" s="44" t="s">
        <v>10</v>
      </c>
      <c r="H81" s="44" t="s">
        <v>11</v>
      </c>
      <c r="I81" s="44">
        <v>3.65</v>
      </c>
      <c r="J81" s="44" t="s">
        <v>12</v>
      </c>
      <c r="K81" s="44" t="s">
        <v>19</v>
      </c>
      <c r="L81" s="44" t="s">
        <v>20</v>
      </c>
      <c r="M81" s="44">
        <v>10</v>
      </c>
      <c r="N81" s="44" t="s">
        <v>163</v>
      </c>
      <c r="O81" s="44" t="s">
        <v>2721</v>
      </c>
      <c r="P81" s="44" t="s">
        <v>17</v>
      </c>
      <c r="Q81" s="44" t="s">
        <v>3470</v>
      </c>
      <c r="R81" s="44">
        <v>0.5</v>
      </c>
      <c r="S81" s="44" t="s">
        <v>3329</v>
      </c>
      <c r="T81" s="44" t="s">
        <v>3559</v>
      </c>
    </row>
    <row r="82" spans="1:20">
      <c r="A82" s="44" t="s">
        <v>15</v>
      </c>
      <c r="B82" s="44">
        <v>324</v>
      </c>
      <c r="C82" s="44" t="s">
        <v>6884</v>
      </c>
      <c r="D82" s="44" t="s">
        <v>5802</v>
      </c>
      <c r="E82" s="44" t="s">
        <v>3218</v>
      </c>
      <c r="F82" s="44" t="s">
        <v>2003</v>
      </c>
      <c r="G82" s="44" t="s">
        <v>10</v>
      </c>
      <c r="H82" s="44" t="s">
        <v>2454</v>
      </c>
      <c r="I82" s="44">
        <v>39</v>
      </c>
      <c r="J82" s="44" t="s">
        <v>12</v>
      </c>
      <c r="K82" s="44" t="s">
        <v>572</v>
      </c>
      <c r="L82" s="44" t="s">
        <v>15</v>
      </c>
      <c r="M82" s="44" t="s">
        <v>15</v>
      </c>
      <c r="N82" s="44" t="s">
        <v>70</v>
      </c>
      <c r="O82" s="44" t="s">
        <v>15</v>
      </c>
      <c r="P82" s="44" t="s">
        <v>56</v>
      </c>
      <c r="Q82" s="44" t="s">
        <v>3470</v>
      </c>
      <c r="R82" s="44">
        <v>0.26100000000000001</v>
      </c>
      <c r="S82" s="44" t="s">
        <v>3329</v>
      </c>
      <c r="T82" s="44" t="s">
        <v>3557</v>
      </c>
    </row>
    <row r="83" spans="1:20">
      <c r="A83" s="44" t="s">
        <v>15</v>
      </c>
      <c r="B83" s="44">
        <v>323</v>
      </c>
      <c r="C83" s="44" t="s">
        <v>6885</v>
      </c>
      <c r="D83" s="44" t="s">
        <v>5768</v>
      </c>
      <c r="E83" s="44" t="s">
        <v>4174</v>
      </c>
      <c r="F83" s="44" t="s">
        <v>420</v>
      </c>
      <c r="G83" s="44" t="s">
        <v>10</v>
      </c>
      <c r="H83" s="44" t="s">
        <v>11</v>
      </c>
      <c r="I83" s="44">
        <v>3.58</v>
      </c>
      <c r="J83" s="44" t="s">
        <v>12</v>
      </c>
      <c r="K83" s="44" t="s">
        <v>27</v>
      </c>
      <c r="L83" s="44" t="s">
        <v>359</v>
      </c>
      <c r="M83" s="44">
        <v>0</v>
      </c>
      <c r="N83" s="44" t="s">
        <v>21</v>
      </c>
      <c r="O83" s="44" t="s">
        <v>2721</v>
      </c>
      <c r="P83" s="44" t="s">
        <v>37</v>
      </c>
      <c r="Q83" s="44" t="s">
        <v>3470</v>
      </c>
      <c r="R83" s="44">
        <v>0.49099999999999999</v>
      </c>
      <c r="S83" s="44" t="s">
        <v>3696</v>
      </c>
      <c r="T83" s="44" t="s">
        <v>3686</v>
      </c>
    </row>
    <row r="84" spans="1:20">
      <c r="A84" s="44" t="s">
        <v>15</v>
      </c>
      <c r="B84" s="44">
        <v>322</v>
      </c>
      <c r="C84" s="44" t="s">
        <v>6895</v>
      </c>
      <c r="D84" s="44" t="s">
        <v>5803</v>
      </c>
      <c r="E84" s="44" t="s">
        <v>3876</v>
      </c>
      <c r="F84" s="44" t="s">
        <v>282</v>
      </c>
      <c r="G84" s="44" t="s">
        <v>10</v>
      </c>
      <c r="H84" s="44" t="s">
        <v>2454</v>
      </c>
      <c r="I84" s="44">
        <v>106</v>
      </c>
      <c r="J84" s="44" t="s">
        <v>12</v>
      </c>
      <c r="K84" s="44" t="s">
        <v>3286</v>
      </c>
      <c r="L84" s="44" t="s">
        <v>464</v>
      </c>
      <c r="M84" s="44">
        <v>30</v>
      </c>
      <c r="N84" s="44" t="s">
        <v>21</v>
      </c>
      <c r="O84" s="44" t="s">
        <v>15</v>
      </c>
      <c r="P84" s="44" t="s">
        <v>50</v>
      </c>
      <c r="Q84" s="44" t="s">
        <v>3470</v>
      </c>
      <c r="R84" s="44">
        <v>0.71</v>
      </c>
      <c r="S84" s="44" t="s">
        <v>3329</v>
      </c>
      <c r="T84" s="44" t="s">
        <v>3558</v>
      </c>
    </row>
    <row r="85" spans="1:20">
      <c r="A85" s="44" t="s">
        <v>15</v>
      </c>
      <c r="B85" s="44">
        <v>321</v>
      </c>
      <c r="C85" s="44" t="s">
        <v>6899</v>
      </c>
      <c r="D85" s="44" t="s">
        <v>5770</v>
      </c>
      <c r="E85" s="44" t="s">
        <v>2934</v>
      </c>
      <c r="F85" s="44" t="s">
        <v>336</v>
      </c>
      <c r="G85" s="44" t="s">
        <v>10</v>
      </c>
      <c r="H85" s="44" t="s">
        <v>2454</v>
      </c>
      <c r="I85" s="44">
        <v>45</v>
      </c>
      <c r="J85" s="44" t="s">
        <v>12</v>
      </c>
      <c r="K85" s="44" t="s">
        <v>606</v>
      </c>
      <c r="L85" s="44" t="s">
        <v>3480</v>
      </c>
      <c r="M85" s="44">
        <v>15</v>
      </c>
      <c r="N85" s="44" t="s">
        <v>21</v>
      </c>
      <c r="O85" s="44" t="s">
        <v>15</v>
      </c>
      <c r="P85" s="44" t="s">
        <v>17</v>
      </c>
      <c r="Q85" s="44" t="s">
        <v>3470</v>
      </c>
      <c r="R85" s="44">
        <v>0.30199999999999999</v>
      </c>
      <c r="S85" s="44" t="s">
        <v>3329</v>
      </c>
      <c r="T85" s="44" t="s">
        <v>3558</v>
      </c>
    </row>
    <row r="86" spans="1:20">
      <c r="A86" s="44" t="s">
        <v>15</v>
      </c>
      <c r="B86" s="44">
        <v>320</v>
      </c>
      <c r="C86" s="44" t="s">
        <v>6902</v>
      </c>
      <c r="D86" s="44" t="s">
        <v>5771</v>
      </c>
      <c r="E86" s="44" t="s">
        <v>3703</v>
      </c>
      <c r="F86" s="44" t="s">
        <v>1907</v>
      </c>
      <c r="G86" s="44" t="s">
        <v>10</v>
      </c>
      <c r="H86" s="44" t="s">
        <v>98</v>
      </c>
      <c r="I86" s="44">
        <v>0.3</v>
      </c>
      <c r="J86" s="44" t="s">
        <v>12</v>
      </c>
      <c r="K86" s="44" t="s">
        <v>309</v>
      </c>
      <c r="L86" s="44" t="s">
        <v>15</v>
      </c>
      <c r="M86" s="44" t="s">
        <v>15</v>
      </c>
      <c r="N86" s="44" t="s">
        <v>21</v>
      </c>
      <c r="O86" s="44" t="s">
        <v>15</v>
      </c>
      <c r="P86" s="44" t="s">
        <v>28</v>
      </c>
      <c r="Q86" s="44" t="s">
        <v>3470</v>
      </c>
      <c r="R86" s="44">
        <v>0.3</v>
      </c>
      <c r="S86" s="44" t="s">
        <v>3329</v>
      </c>
      <c r="T86" s="44" t="s">
        <v>3558</v>
      </c>
    </row>
    <row r="87" spans="1:20">
      <c r="A87" s="44" t="s">
        <v>15</v>
      </c>
      <c r="B87" s="44">
        <v>319</v>
      </c>
      <c r="C87" s="44" t="s">
        <v>3738</v>
      </c>
      <c r="D87" s="44" t="s">
        <v>5551</v>
      </c>
      <c r="E87" s="44" t="s">
        <v>3739</v>
      </c>
      <c r="F87" s="44" t="s">
        <v>276</v>
      </c>
      <c r="G87" s="44" t="s">
        <v>10</v>
      </c>
      <c r="H87" s="44" t="s">
        <v>11</v>
      </c>
      <c r="I87" s="44">
        <v>4.0999999999999996</v>
      </c>
      <c r="J87" s="44" t="s">
        <v>3740</v>
      </c>
      <c r="K87" s="44" t="s">
        <v>27</v>
      </c>
      <c r="L87" s="44" t="s">
        <v>15</v>
      </c>
      <c r="M87" s="44" t="s">
        <v>15</v>
      </c>
      <c r="N87" s="44" t="s">
        <v>70</v>
      </c>
      <c r="O87" s="44" t="s">
        <v>2721</v>
      </c>
      <c r="P87" s="44" t="s">
        <v>56</v>
      </c>
      <c r="Q87" s="44" t="s">
        <v>3470</v>
      </c>
      <c r="R87" s="44">
        <v>0.56200000000000006</v>
      </c>
      <c r="S87" s="44" t="s">
        <v>3689</v>
      </c>
      <c r="T87" s="44" t="s">
        <v>3692</v>
      </c>
    </row>
    <row r="88" spans="1:20">
      <c r="A88" s="44" t="s">
        <v>15</v>
      </c>
      <c r="B88" s="44">
        <v>318</v>
      </c>
      <c r="C88" s="44" t="s">
        <v>6904</v>
      </c>
      <c r="D88" s="44" t="s">
        <v>5772</v>
      </c>
      <c r="E88" s="44" t="s">
        <v>3485</v>
      </c>
      <c r="F88" s="44" t="s">
        <v>1973</v>
      </c>
      <c r="G88" s="44" t="s">
        <v>10</v>
      </c>
      <c r="H88" s="44" t="s">
        <v>11</v>
      </c>
      <c r="I88" s="44">
        <v>3.85</v>
      </c>
      <c r="J88" s="44" t="s">
        <v>1713</v>
      </c>
      <c r="K88" s="44" t="s">
        <v>38</v>
      </c>
      <c r="L88" s="44" t="s">
        <v>44</v>
      </c>
      <c r="M88" s="44">
        <v>10</v>
      </c>
      <c r="N88" s="44" t="s">
        <v>21</v>
      </c>
      <c r="O88" s="44" t="s">
        <v>2721</v>
      </c>
      <c r="P88" s="44" t="s">
        <v>48</v>
      </c>
      <c r="Q88" s="44" t="s">
        <v>3470</v>
      </c>
      <c r="R88" s="44">
        <v>0.52800000000000002</v>
      </c>
      <c r="S88" s="44" t="s">
        <v>3674</v>
      </c>
      <c r="T88" s="44" t="s">
        <v>3683</v>
      </c>
    </row>
    <row r="89" spans="1:20">
      <c r="A89" s="44" t="s">
        <v>15</v>
      </c>
      <c r="B89" s="44">
        <v>317</v>
      </c>
      <c r="C89" s="44" t="s">
        <v>6907</v>
      </c>
      <c r="D89" s="44" t="s">
        <v>5552</v>
      </c>
      <c r="E89" s="44" t="s">
        <v>2792</v>
      </c>
      <c r="F89" s="44" t="s">
        <v>2023</v>
      </c>
      <c r="G89" s="44" t="s">
        <v>10</v>
      </c>
      <c r="H89" s="44" t="s">
        <v>98</v>
      </c>
      <c r="I89" s="44">
        <v>0.16</v>
      </c>
      <c r="J89" s="44" t="s">
        <v>12</v>
      </c>
      <c r="K89" s="44" t="s">
        <v>2052</v>
      </c>
      <c r="L89" s="44" t="s">
        <v>15</v>
      </c>
      <c r="M89" s="44" t="s">
        <v>15</v>
      </c>
      <c r="N89" s="44" t="s">
        <v>21</v>
      </c>
      <c r="O89" s="44" t="s">
        <v>15</v>
      </c>
      <c r="P89" s="44" t="s">
        <v>37</v>
      </c>
      <c r="Q89" s="44" t="s">
        <v>3470</v>
      </c>
      <c r="R89" s="44">
        <v>0.16</v>
      </c>
      <c r="S89" s="44" t="s">
        <v>3329</v>
      </c>
      <c r="T89" s="44" t="s">
        <v>3511</v>
      </c>
    </row>
    <row r="90" spans="1:20">
      <c r="A90" s="44" t="s">
        <v>1599</v>
      </c>
      <c r="B90" s="44">
        <v>316</v>
      </c>
      <c r="C90" s="44" t="s">
        <v>3675</v>
      </c>
      <c r="D90" s="44" t="s">
        <v>5552</v>
      </c>
      <c r="E90" s="44" t="s">
        <v>1258</v>
      </c>
      <c r="F90" s="44" t="s">
        <v>1973</v>
      </c>
      <c r="G90" s="44" t="s">
        <v>496</v>
      </c>
      <c r="H90" s="44" t="s">
        <v>98</v>
      </c>
      <c r="I90" s="44">
        <v>1</v>
      </c>
      <c r="J90" s="44" t="s">
        <v>12</v>
      </c>
      <c r="K90" s="44" t="s">
        <v>1972</v>
      </c>
      <c r="L90" s="44" t="s">
        <v>1971</v>
      </c>
      <c r="M90" s="44">
        <v>20</v>
      </c>
      <c r="N90" s="44" t="s">
        <v>21</v>
      </c>
      <c r="O90" s="44" t="s">
        <v>15</v>
      </c>
      <c r="P90" s="44" t="s">
        <v>22</v>
      </c>
      <c r="Q90" s="44" t="s">
        <v>3470</v>
      </c>
      <c r="R90" s="44">
        <v>1</v>
      </c>
      <c r="S90" s="44" t="s">
        <v>3674</v>
      </c>
      <c r="T90" s="44" t="s">
        <v>3683</v>
      </c>
    </row>
    <row r="91" spans="1:20">
      <c r="A91" s="44" t="s">
        <v>15</v>
      </c>
      <c r="B91" s="44">
        <v>315</v>
      </c>
      <c r="C91" s="44" t="s">
        <v>6909</v>
      </c>
      <c r="D91" s="44" t="s">
        <v>5774</v>
      </c>
      <c r="E91" s="44" t="s">
        <v>3706</v>
      </c>
      <c r="F91" s="44" t="s">
        <v>1973</v>
      </c>
      <c r="G91" s="44" t="s">
        <v>10</v>
      </c>
      <c r="H91" s="44" t="s">
        <v>11</v>
      </c>
      <c r="I91" s="44">
        <v>3</v>
      </c>
      <c r="J91" s="44" t="s">
        <v>1713</v>
      </c>
      <c r="K91" s="44" t="s">
        <v>2968</v>
      </c>
      <c r="L91" s="44" t="s">
        <v>44</v>
      </c>
      <c r="M91" s="44">
        <v>30</v>
      </c>
      <c r="N91" s="44" t="s">
        <v>21</v>
      </c>
      <c r="O91" s="44" t="s">
        <v>2721</v>
      </c>
      <c r="P91" s="44" t="s">
        <v>94</v>
      </c>
      <c r="Q91" s="44" t="s">
        <v>3470</v>
      </c>
      <c r="R91" s="44">
        <v>0.41299999999999998</v>
      </c>
      <c r="S91" s="44" t="s">
        <v>3674</v>
      </c>
      <c r="T91" s="44" t="s">
        <v>3683</v>
      </c>
    </row>
    <row r="92" spans="1:20">
      <c r="A92" s="44" t="s">
        <v>15</v>
      </c>
      <c r="B92" s="44">
        <v>314</v>
      </c>
      <c r="C92" s="44" t="s">
        <v>6907</v>
      </c>
      <c r="D92" s="44" t="s">
        <v>5804</v>
      </c>
      <c r="E92" s="44" t="s">
        <v>2792</v>
      </c>
      <c r="F92" s="44" t="s">
        <v>2023</v>
      </c>
      <c r="G92" s="44" t="s">
        <v>10</v>
      </c>
      <c r="H92" s="44" t="s">
        <v>98</v>
      </c>
      <c r="I92" s="44">
        <v>1</v>
      </c>
      <c r="J92" s="44" t="s">
        <v>12</v>
      </c>
      <c r="K92" s="44" t="s">
        <v>2052</v>
      </c>
      <c r="L92" s="44" t="s">
        <v>15</v>
      </c>
      <c r="M92" s="44" t="s">
        <v>15</v>
      </c>
      <c r="N92" s="44" t="s">
        <v>21</v>
      </c>
      <c r="O92" s="44" t="s">
        <v>15</v>
      </c>
      <c r="P92" s="44" t="s">
        <v>37</v>
      </c>
      <c r="Q92" s="44" t="s">
        <v>3470</v>
      </c>
      <c r="R92" s="44">
        <v>1</v>
      </c>
      <c r="S92" s="44" t="s">
        <v>3329</v>
      </c>
      <c r="T92" s="44" t="s">
        <v>3511</v>
      </c>
    </row>
    <row r="93" spans="1:20">
      <c r="A93" s="44" t="s">
        <v>15</v>
      </c>
      <c r="B93" s="44">
        <v>313</v>
      </c>
      <c r="C93" s="44" t="s">
        <v>6911</v>
      </c>
      <c r="D93" s="44" t="s">
        <v>5776</v>
      </c>
      <c r="E93" s="44" t="s">
        <v>3662</v>
      </c>
      <c r="F93" s="44" t="s">
        <v>1957</v>
      </c>
      <c r="G93" s="44" t="s">
        <v>10</v>
      </c>
      <c r="H93" s="44" t="s">
        <v>11</v>
      </c>
      <c r="I93" s="44">
        <v>10.65</v>
      </c>
      <c r="J93" s="44" t="s">
        <v>12</v>
      </c>
      <c r="K93" s="44" t="s">
        <v>47</v>
      </c>
      <c r="L93" s="44" t="s">
        <v>15</v>
      </c>
      <c r="M93" s="44" t="s">
        <v>15</v>
      </c>
      <c r="N93" s="44" t="s">
        <v>21</v>
      </c>
      <c r="O93" s="44" t="s">
        <v>2721</v>
      </c>
      <c r="P93" s="44" t="s">
        <v>37</v>
      </c>
      <c r="Q93" s="44" t="s">
        <v>3470</v>
      </c>
      <c r="R93" s="44">
        <v>1.4650000000000001</v>
      </c>
      <c r="S93" s="44" t="s">
        <v>3329</v>
      </c>
      <c r="T93" s="44" t="s">
        <v>3557</v>
      </c>
    </row>
    <row r="94" spans="1:20">
      <c r="A94" s="44" t="s">
        <v>15</v>
      </c>
      <c r="B94" s="44">
        <v>312</v>
      </c>
      <c r="C94" s="44" t="s">
        <v>3654</v>
      </c>
      <c r="D94" s="44" t="s">
        <v>5553</v>
      </c>
      <c r="E94" s="44" t="s">
        <v>442</v>
      </c>
      <c r="F94" s="44" t="s">
        <v>1973</v>
      </c>
      <c r="G94" s="44" t="s">
        <v>496</v>
      </c>
      <c r="H94" s="44" t="s">
        <v>11</v>
      </c>
      <c r="I94" s="44">
        <v>18.600000000000001</v>
      </c>
      <c r="J94" s="44" t="s">
        <v>12</v>
      </c>
      <c r="K94" s="44" t="s">
        <v>38</v>
      </c>
      <c r="L94" s="44" t="s">
        <v>20</v>
      </c>
      <c r="M94" s="44">
        <v>10</v>
      </c>
      <c r="N94" s="44" t="s">
        <v>21</v>
      </c>
      <c r="O94" s="44" t="s">
        <v>3036</v>
      </c>
      <c r="P94" s="44" t="s">
        <v>134</v>
      </c>
      <c r="Q94" s="44" t="s">
        <v>3470</v>
      </c>
      <c r="R94" s="44">
        <v>2.5590000000000002</v>
      </c>
      <c r="S94" s="44" t="s">
        <v>3674</v>
      </c>
      <c r="T94" s="44" t="s">
        <v>3683</v>
      </c>
    </row>
    <row r="95" spans="1:20">
      <c r="A95" s="44" t="s">
        <v>1599</v>
      </c>
      <c r="B95" s="44">
        <v>311</v>
      </c>
      <c r="C95" s="44" t="s">
        <v>3657</v>
      </c>
      <c r="D95" s="44" t="s">
        <v>5553</v>
      </c>
      <c r="E95" s="44" t="s">
        <v>3663</v>
      </c>
      <c r="F95" s="44" t="s">
        <v>1973</v>
      </c>
      <c r="G95" s="44" t="s">
        <v>10</v>
      </c>
      <c r="H95" s="44" t="s">
        <v>11</v>
      </c>
      <c r="I95" s="44">
        <v>7.3</v>
      </c>
      <c r="J95" s="44" t="s">
        <v>12</v>
      </c>
      <c r="K95" s="44" t="s">
        <v>3659</v>
      </c>
      <c r="L95" s="44" t="s">
        <v>849</v>
      </c>
      <c r="M95" s="44">
        <v>6</v>
      </c>
      <c r="N95" s="44" t="s">
        <v>70</v>
      </c>
      <c r="O95" s="44" t="s">
        <v>3036</v>
      </c>
      <c r="P95" s="44" t="s">
        <v>17</v>
      </c>
      <c r="Q95" s="44" t="s">
        <v>3470</v>
      </c>
      <c r="R95" s="44">
        <v>1.004</v>
      </c>
      <c r="S95" s="44" t="s">
        <v>3674</v>
      </c>
      <c r="T95" s="44" t="s">
        <v>3683</v>
      </c>
    </row>
    <row r="96" spans="1:20">
      <c r="A96" s="44" t="s">
        <v>15</v>
      </c>
      <c r="B96" s="44">
        <v>310</v>
      </c>
      <c r="C96" s="44" t="s">
        <v>6917</v>
      </c>
      <c r="D96" s="44" t="s">
        <v>5779</v>
      </c>
      <c r="E96" s="44" t="s">
        <v>3611</v>
      </c>
      <c r="F96" s="44" t="s">
        <v>276</v>
      </c>
      <c r="G96" s="44" t="s">
        <v>10</v>
      </c>
      <c r="H96" s="44" t="s">
        <v>11</v>
      </c>
      <c r="I96" s="44">
        <v>2.6</v>
      </c>
      <c r="J96" s="44" t="s">
        <v>12</v>
      </c>
      <c r="K96" s="44" t="s">
        <v>27</v>
      </c>
      <c r="L96" s="44" t="s">
        <v>15</v>
      </c>
      <c r="M96" s="44" t="s">
        <v>15</v>
      </c>
      <c r="N96" s="44" t="s">
        <v>70</v>
      </c>
      <c r="O96" s="44" t="s">
        <v>2721</v>
      </c>
      <c r="P96" s="44" t="s">
        <v>56</v>
      </c>
      <c r="Q96" s="44" t="s">
        <v>3470</v>
      </c>
      <c r="R96" s="44">
        <v>0.35799999999999998</v>
      </c>
      <c r="S96" s="44" t="s">
        <v>3689</v>
      </c>
      <c r="T96" s="44" t="s">
        <v>3692</v>
      </c>
    </row>
    <row r="97" spans="1:20">
      <c r="A97" s="44" t="s">
        <v>15</v>
      </c>
      <c r="B97" s="44">
        <v>309</v>
      </c>
      <c r="C97" s="44" t="s">
        <v>6918</v>
      </c>
      <c r="D97" s="44" t="s">
        <v>5554</v>
      </c>
      <c r="E97" s="44" t="s">
        <v>3630</v>
      </c>
      <c r="F97" s="44" t="s">
        <v>2003</v>
      </c>
      <c r="G97" s="44" t="s">
        <v>10</v>
      </c>
      <c r="H97" s="44" t="s">
        <v>2454</v>
      </c>
      <c r="I97" s="44">
        <v>76</v>
      </c>
      <c r="J97" s="44" t="s">
        <v>12</v>
      </c>
      <c r="K97" s="44" t="s">
        <v>572</v>
      </c>
      <c r="L97" s="44" t="s">
        <v>766</v>
      </c>
      <c r="M97" s="44">
        <v>0</v>
      </c>
      <c r="N97" s="44" t="s">
        <v>70</v>
      </c>
      <c r="O97" s="44" t="s">
        <v>15</v>
      </c>
      <c r="P97" s="44" t="s">
        <v>56</v>
      </c>
      <c r="Q97" s="44" t="s">
        <v>3470</v>
      </c>
      <c r="R97" s="44">
        <v>0.52700000000000002</v>
      </c>
      <c r="S97" s="44" t="s">
        <v>3329</v>
      </c>
      <c r="T97" s="44" t="s">
        <v>3557</v>
      </c>
    </row>
    <row r="98" spans="1:20">
      <c r="A98" s="44" t="s">
        <v>1599</v>
      </c>
      <c r="B98" s="44">
        <v>308</v>
      </c>
      <c r="C98" s="44" t="s">
        <v>3624</v>
      </c>
      <c r="D98" s="44" t="s">
        <v>5554</v>
      </c>
      <c r="E98" s="44" t="s">
        <v>3631</v>
      </c>
      <c r="F98" s="44" t="s">
        <v>1973</v>
      </c>
      <c r="G98" s="44" t="s">
        <v>10</v>
      </c>
      <c r="H98" s="44" t="s">
        <v>11</v>
      </c>
      <c r="I98" s="44">
        <v>5.8</v>
      </c>
      <c r="J98" s="44" t="s">
        <v>12</v>
      </c>
      <c r="K98" s="44" t="s">
        <v>1871</v>
      </c>
      <c r="L98" s="44" t="s">
        <v>1006</v>
      </c>
      <c r="M98" s="44">
        <v>0</v>
      </c>
      <c r="N98" s="44" t="s">
        <v>21</v>
      </c>
      <c r="O98" s="44" t="s">
        <v>2721</v>
      </c>
      <c r="P98" s="44" t="s">
        <v>56</v>
      </c>
      <c r="Q98" s="44" t="s">
        <v>3470</v>
      </c>
      <c r="R98" s="44">
        <v>0.79800000000000004</v>
      </c>
      <c r="S98" s="44" t="s">
        <v>3674</v>
      </c>
      <c r="T98" s="44" t="s">
        <v>3683</v>
      </c>
    </row>
    <row r="99" spans="1:20">
      <c r="A99" s="44" t="s">
        <v>15</v>
      </c>
      <c r="B99" s="44">
        <v>307</v>
      </c>
      <c r="C99" s="44" t="s">
        <v>6920</v>
      </c>
      <c r="D99" s="44" t="s">
        <v>5780</v>
      </c>
      <c r="E99" s="44" t="s">
        <v>3611</v>
      </c>
      <c r="F99" s="44" t="s">
        <v>2003</v>
      </c>
      <c r="G99" s="44" t="s">
        <v>10</v>
      </c>
      <c r="H99" s="44" t="s">
        <v>11</v>
      </c>
      <c r="I99" s="44">
        <v>4.41</v>
      </c>
      <c r="J99" s="44" t="s">
        <v>12</v>
      </c>
      <c r="K99" s="44" t="s">
        <v>27</v>
      </c>
      <c r="L99" s="44" t="s">
        <v>15</v>
      </c>
      <c r="M99" s="44" t="s">
        <v>15</v>
      </c>
      <c r="N99" s="44" t="s">
        <v>21</v>
      </c>
      <c r="O99" s="44" t="s">
        <v>2721</v>
      </c>
      <c r="P99" s="44" t="s">
        <v>56</v>
      </c>
      <c r="Q99" s="44" t="s">
        <v>3470</v>
      </c>
      <c r="R99" s="44">
        <v>0.60699999999999998</v>
      </c>
      <c r="S99" s="44" t="s">
        <v>3329</v>
      </c>
      <c r="T99" s="44" t="s">
        <v>3557</v>
      </c>
    </row>
    <row r="100" spans="1:20">
      <c r="A100" s="44" t="s">
        <v>15</v>
      </c>
      <c r="B100" s="44">
        <v>306</v>
      </c>
      <c r="C100" s="44" t="s">
        <v>6921</v>
      </c>
      <c r="D100" s="44" t="s">
        <v>5661</v>
      </c>
      <c r="E100" s="44" t="s">
        <v>2101</v>
      </c>
      <c r="F100" s="44" t="s">
        <v>276</v>
      </c>
      <c r="G100" s="44" t="s">
        <v>10</v>
      </c>
      <c r="H100" s="44" t="s">
        <v>98</v>
      </c>
      <c r="I100" s="44">
        <v>0.64</v>
      </c>
      <c r="J100" s="44" t="s">
        <v>12</v>
      </c>
      <c r="K100" s="44" t="s">
        <v>184</v>
      </c>
      <c r="L100" s="44" t="s">
        <v>1979</v>
      </c>
      <c r="M100" s="44" t="s">
        <v>1610</v>
      </c>
      <c r="N100" s="44" t="s">
        <v>21</v>
      </c>
      <c r="O100" s="44" t="s">
        <v>15</v>
      </c>
      <c r="P100" s="44" t="s">
        <v>48</v>
      </c>
      <c r="Q100" s="44" t="s">
        <v>3470</v>
      </c>
      <c r="R100" s="44">
        <v>0.64</v>
      </c>
      <c r="S100" s="44" t="s">
        <v>3689</v>
      </c>
      <c r="T100" s="44" t="s">
        <v>3692</v>
      </c>
    </row>
    <row r="101" spans="1:20">
      <c r="A101" s="44" t="s">
        <v>15</v>
      </c>
      <c r="B101" s="44">
        <v>305</v>
      </c>
      <c r="C101" s="44" t="s">
        <v>6922</v>
      </c>
      <c r="D101" s="44" t="s">
        <v>5662</v>
      </c>
      <c r="E101" s="44" t="s">
        <v>3612</v>
      </c>
      <c r="F101" s="44" t="s">
        <v>1931</v>
      </c>
      <c r="G101" s="44" t="s">
        <v>10</v>
      </c>
      <c r="H101" s="44" t="s">
        <v>2454</v>
      </c>
      <c r="I101" s="44">
        <v>71</v>
      </c>
      <c r="J101" s="44" t="s">
        <v>12</v>
      </c>
      <c r="K101" s="44" t="s">
        <v>572</v>
      </c>
      <c r="L101" s="44" t="s">
        <v>15</v>
      </c>
      <c r="M101" s="44" t="s">
        <v>15</v>
      </c>
      <c r="N101" s="44" t="s">
        <v>21</v>
      </c>
      <c r="O101" s="44" t="s">
        <v>15</v>
      </c>
      <c r="P101" s="44" t="s">
        <v>56</v>
      </c>
      <c r="Q101" s="44" t="s">
        <v>3470</v>
      </c>
      <c r="R101" s="44">
        <v>0.49199999999999999</v>
      </c>
      <c r="S101" s="44" t="s">
        <v>3329</v>
      </c>
      <c r="T101" s="44" t="s">
        <v>3557</v>
      </c>
    </row>
    <row r="102" spans="1:20">
      <c r="A102" s="44" t="s">
        <v>15</v>
      </c>
      <c r="B102" s="44">
        <v>304</v>
      </c>
      <c r="C102" s="44" t="s">
        <v>6925</v>
      </c>
      <c r="D102" s="44" t="s">
        <v>5712</v>
      </c>
      <c r="E102" s="44" t="s">
        <v>2281</v>
      </c>
      <c r="F102" s="44" t="s">
        <v>276</v>
      </c>
      <c r="G102" s="44" t="s">
        <v>10</v>
      </c>
      <c r="H102" s="44" t="s">
        <v>11</v>
      </c>
      <c r="I102" s="44">
        <v>2</v>
      </c>
      <c r="J102" s="44" t="s">
        <v>12</v>
      </c>
      <c r="K102" s="44" t="s">
        <v>27</v>
      </c>
      <c r="L102" s="44" t="s">
        <v>15</v>
      </c>
      <c r="M102" s="44" t="s">
        <v>15</v>
      </c>
      <c r="N102" s="44" t="s">
        <v>21</v>
      </c>
      <c r="O102" s="44" t="s">
        <v>2721</v>
      </c>
      <c r="P102" s="44" t="s">
        <v>56</v>
      </c>
      <c r="Q102" s="44" t="s">
        <v>3470</v>
      </c>
      <c r="R102" s="44">
        <v>0.27500000000000002</v>
      </c>
      <c r="S102" s="44" t="s">
        <v>3689</v>
      </c>
      <c r="T102" s="44" t="s">
        <v>3692</v>
      </c>
    </row>
    <row r="103" spans="1:20">
      <c r="A103" s="44" t="s">
        <v>15</v>
      </c>
      <c r="B103" s="44">
        <v>303</v>
      </c>
      <c r="C103" s="44" t="s">
        <v>6926</v>
      </c>
      <c r="D103" s="44" t="s">
        <v>5713</v>
      </c>
      <c r="E103" s="44" t="s">
        <v>5479</v>
      </c>
      <c r="F103" s="44" t="s">
        <v>1931</v>
      </c>
      <c r="G103" s="44" t="s">
        <v>10</v>
      </c>
      <c r="H103" s="44" t="s">
        <v>2454</v>
      </c>
      <c r="I103" s="44">
        <v>56.6</v>
      </c>
      <c r="J103" s="44" t="s">
        <v>12</v>
      </c>
      <c r="K103" s="44" t="s">
        <v>572</v>
      </c>
      <c r="L103" s="44" t="s">
        <v>15</v>
      </c>
      <c r="M103" s="44" t="s">
        <v>15</v>
      </c>
      <c r="N103" s="44" t="s">
        <v>3543</v>
      </c>
      <c r="O103" s="44" t="s">
        <v>15</v>
      </c>
      <c r="P103" s="44" t="s">
        <v>56</v>
      </c>
      <c r="Q103" s="44" t="s">
        <v>3470</v>
      </c>
      <c r="R103" s="44">
        <v>0.39200000000000002</v>
      </c>
      <c r="S103" s="44" t="s">
        <v>3329</v>
      </c>
      <c r="T103" s="44" t="s">
        <v>3557</v>
      </c>
    </row>
    <row r="104" spans="1:20">
      <c r="A104" s="44" t="s">
        <v>15</v>
      </c>
      <c r="B104" s="44">
        <v>302</v>
      </c>
      <c r="C104" s="44" t="s">
        <v>3534</v>
      </c>
      <c r="D104" s="44" t="s">
        <v>5557</v>
      </c>
      <c r="E104" s="44" t="s">
        <v>2145</v>
      </c>
      <c r="F104" s="44" t="s">
        <v>1939</v>
      </c>
      <c r="G104" s="44" t="s">
        <v>10</v>
      </c>
      <c r="H104" s="44" t="s">
        <v>98</v>
      </c>
      <c r="I104" s="44">
        <v>0.5</v>
      </c>
      <c r="J104" s="44" t="s">
        <v>119</v>
      </c>
      <c r="K104" s="44" t="s">
        <v>727</v>
      </c>
      <c r="L104" s="44" t="s">
        <v>15</v>
      </c>
      <c r="M104" s="44" t="s">
        <v>15</v>
      </c>
      <c r="N104" s="44" t="s">
        <v>70</v>
      </c>
      <c r="O104" s="44" t="s">
        <v>15</v>
      </c>
      <c r="P104" s="44" t="s">
        <v>131</v>
      </c>
      <c r="Q104" s="44" t="s">
        <v>3470</v>
      </c>
      <c r="R104" s="44">
        <v>0.5</v>
      </c>
      <c r="S104" s="44" t="s">
        <v>3329</v>
      </c>
      <c r="T104" s="44" t="s">
        <v>3511</v>
      </c>
    </row>
    <row r="105" spans="1:20">
      <c r="A105" s="44" t="s">
        <v>15</v>
      </c>
      <c r="B105" s="44">
        <v>301</v>
      </c>
      <c r="C105" s="44" t="s">
        <v>6932</v>
      </c>
      <c r="D105" s="44" t="s">
        <v>5781</v>
      </c>
      <c r="E105" s="44" t="s">
        <v>3218</v>
      </c>
      <c r="F105" s="44" t="s">
        <v>276</v>
      </c>
      <c r="G105" s="44" t="s">
        <v>10</v>
      </c>
      <c r="H105" s="44" t="s">
        <v>11</v>
      </c>
      <c r="I105" s="44">
        <v>2.1800000000000002</v>
      </c>
      <c r="J105" s="44" t="s">
        <v>12</v>
      </c>
      <c r="K105" s="44" t="s">
        <v>75</v>
      </c>
      <c r="L105" s="44" t="s">
        <v>15</v>
      </c>
      <c r="M105" s="44" t="s">
        <v>15</v>
      </c>
      <c r="N105" s="44" t="s">
        <v>70</v>
      </c>
      <c r="O105" s="44" t="s">
        <v>2721</v>
      </c>
      <c r="P105" s="44" t="s">
        <v>56</v>
      </c>
      <c r="Q105" s="44" t="s">
        <v>3470</v>
      </c>
      <c r="R105" s="44">
        <v>0.3</v>
      </c>
      <c r="S105" s="44" t="s">
        <v>3689</v>
      </c>
      <c r="T105" s="44" t="s">
        <v>3692</v>
      </c>
    </row>
    <row r="106" spans="1:20">
      <c r="A106" s="44" t="s">
        <v>15</v>
      </c>
      <c r="B106" s="44">
        <v>300</v>
      </c>
      <c r="C106" s="44" t="s">
        <v>6934</v>
      </c>
      <c r="D106" s="44" t="s">
        <v>5782</v>
      </c>
      <c r="E106" s="44" t="s">
        <v>3484</v>
      </c>
      <c r="F106" s="44" t="s">
        <v>1904</v>
      </c>
      <c r="G106" s="44" t="s">
        <v>10</v>
      </c>
      <c r="H106" s="44" t="s">
        <v>11</v>
      </c>
      <c r="I106" s="44">
        <v>7.18</v>
      </c>
      <c r="J106" s="44" t="s">
        <v>12</v>
      </c>
      <c r="K106" s="44" t="s">
        <v>46</v>
      </c>
      <c r="L106" s="44" t="s">
        <v>15</v>
      </c>
      <c r="M106" s="44" t="s">
        <v>15</v>
      </c>
      <c r="N106" s="44" t="s">
        <v>21</v>
      </c>
      <c r="O106" s="44" t="s">
        <v>2721</v>
      </c>
      <c r="P106" s="44" t="s">
        <v>48</v>
      </c>
      <c r="Q106" s="44" t="s">
        <v>3470</v>
      </c>
      <c r="R106" s="44">
        <v>0.98799999999999999</v>
      </c>
      <c r="S106" s="44" t="s">
        <v>3329</v>
      </c>
      <c r="T106" s="44" t="s">
        <v>3511</v>
      </c>
    </row>
    <row r="107" spans="1:20">
      <c r="A107" s="44" t="s">
        <v>15</v>
      </c>
      <c r="B107" s="44">
        <v>299</v>
      </c>
      <c r="C107" s="44" t="s">
        <v>6935</v>
      </c>
      <c r="D107" s="44" t="s">
        <v>5782</v>
      </c>
      <c r="E107" s="44" t="s">
        <v>3485</v>
      </c>
      <c r="F107" s="44" t="s">
        <v>276</v>
      </c>
      <c r="G107" s="44" t="s">
        <v>10</v>
      </c>
      <c r="H107" s="44" t="s">
        <v>11</v>
      </c>
      <c r="I107" s="44">
        <v>1.7</v>
      </c>
      <c r="J107" s="44" t="s">
        <v>12</v>
      </c>
      <c r="K107" s="44" t="s">
        <v>27</v>
      </c>
      <c r="L107" s="44" t="s">
        <v>15</v>
      </c>
      <c r="M107" s="44" t="s">
        <v>15</v>
      </c>
      <c r="N107" s="44" t="s">
        <v>21</v>
      </c>
      <c r="O107" s="44" t="s">
        <v>2721</v>
      </c>
      <c r="P107" s="44" t="s">
        <v>48</v>
      </c>
      <c r="Q107" s="44" t="s">
        <v>3470</v>
      </c>
      <c r="R107" s="44">
        <v>0.23400000000000001</v>
      </c>
      <c r="S107" s="44" t="s">
        <v>3689</v>
      </c>
      <c r="T107" s="44" t="s">
        <v>3692</v>
      </c>
    </row>
    <row r="108" spans="1:20">
      <c r="A108" s="44" t="s">
        <v>1599</v>
      </c>
      <c r="B108" s="44">
        <v>298</v>
      </c>
      <c r="C108" s="44" t="s">
        <v>3479</v>
      </c>
      <c r="D108" s="44" t="s">
        <v>5559</v>
      </c>
      <c r="E108" s="44" t="s">
        <v>2035</v>
      </c>
      <c r="F108" s="44" t="s">
        <v>282</v>
      </c>
      <c r="G108" s="44" t="s">
        <v>10</v>
      </c>
      <c r="H108" s="44" t="s">
        <v>2454</v>
      </c>
      <c r="I108" s="44">
        <v>130</v>
      </c>
      <c r="J108" s="44" t="s">
        <v>12</v>
      </c>
      <c r="K108" s="44" t="s">
        <v>670</v>
      </c>
      <c r="L108" s="44" t="s">
        <v>3480</v>
      </c>
      <c r="M108" s="44" t="s">
        <v>39</v>
      </c>
      <c r="N108" s="44" t="s">
        <v>70</v>
      </c>
      <c r="O108" s="44" t="s">
        <v>15</v>
      </c>
      <c r="P108" s="44" t="s">
        <v>17</v>
      </c>
      <c r="Q108" s="44" t="s">
        <v>3471</v>
      </c>
      <c r="R108" s="44">
        <v>0.90100000000000002</v>
      </c>
      <c r="S108" s="44" t="s">
        <v>3329</v>
      </c>
      <c r="T108" s="44" t="s">
        <v>3558</v>
      </c>
    </row>
    <row r="109" spans="1:20">
      <c r="A109" s="44" t="s">
        <v>15</v>
      </c>
      <c r="B109" s="44">
        <v>297</v>
      </c>
      <c r="C109" s="44" t="s">
        <v>6937</v>
      </c>
      <c r="D109" s="44" t="s">
        <v>5783</v>
      </c>
      <c r="E109" s="44" t="s">
        <v>2388</v>
      </c>
      <c r="F109" s="44" t="s">
        <v>336</v>
      </c>
      <c r="G109" s="44" t="s">
        <v>10</v>
      </c>
      <c r="H109" s="44" t="s">
        <v>2454</v>
      </c>
      <c r="I109" s="44">
        <v>167.2</v>
      </c>
      <c r="J109" s="44" t="s">
        <v>12</v>
      </c>
      <c r="K109" s="44" t="s">
        <v>2328</v>
      </c>
      <c r="L109" s="44" t="s">
        <v>3480</v>
      </c>
      <c r="M109" s="44" t="s">
        <v>63</v>
      </c>
      <c r="N109" s="44" t="s">
        <v>70</v>
      </c>
      <c r="O109" s="44" t="s">
        <v>15</v>
      </c>
      <c r="P109" s="44" t="s">
        <v>17</v>
      </c>
      <c r="Q109" s="44" t="s">
        <v>3470</v>
      </c>
      <c r="R109" s="44">
        <v>1.159</v>
      </c>
      <c r="S109" s="44" t="s">
        <v>3329</v>
      </c>
      <c r="T109" s="44" t="s">
        <v>3558</v>
      </c>
    </row>
    <row r="110" spans="1:20">
      <c r="A110" s="44" t="s">
        <v>15</v>
      </c>
      <c r="B110" s="44">
        <v>296</v>
      </c>
      <c r="C110" s="44" t="s">
        <v>6938</v>
      </c>
      <c r="D110" s="44" t="s">
        <v>5784</v>
      </c>
      <c r="E110" s="44" t="s">
        <v>3466</v>
      </c>
      <c r="F110" s="44" t="s">
        <v>353</v>
      </c>
      <c r="G110" s="44" t="s">
        <v>10</v>
      </c>
      <c r="H110" s="44" t="s">
        <v>11</v>
      </c>
      <c r="I110" s="44">
        <v>2.9</v>
      </c>
      <c r="J110" s="44" t="s">
        <v>12</v>
      </c>
      <c r="K110" s="44" t="s">
        <v>140</v>
      </c>
      <c r="L110" s="44" t="s">
        <v>15</v>
      </c>
      <c r="M110" s="44" t="s">
        <v>15</v>
      </c>
      <c r="N110" s="44" t="s">
        <v>21</v>
      </c>
      <c r="O110" s="44" t="s">
        <v>2721</v>
      </c>
      <c r="P110" s="44" t="s">
        <v>17</v>
      </c>
      <c r="Q110" s="44" t="s">
        <v>3470</v>
      </c>
      <c r="R110" s="44">
        <v>0.39900000000000002</v>
      </c>
      <c r="S110" s="44" t="s">
        <v>3329</v>
      </c>
      <c r="T110" s="44" t="s">
        <v>3559</v>
      </c>
    </row>
    <row r="111" spans="1:20">
      <c r="A111" s="44" t="s">
        <v>1599</v>
      </c>
      <c r="B111" s="44">
        <v>295</v>
      </c>
      <c r="C111" s="44" t="s">
        <v>3452</v>
      </c>
      <c r="D111" s="44" t="s">
        <v>5561</v>
      </c>
      <c r="E111" s="44" t="s">
        <v>3458</v>
      </c>
      <c r="F111" s="44" t="s">
        <v>1939</v>
      </c>
      <c r="G111" s="44" t="s">
        <v>10</v>
      </c>
      <c r="H111" s="44" t="s">
        <v>11</v>
      </c>
      <c r="I111" s="44">
        <v>2.569</v>
      </c>
      <c r="J111" s="44" t="s">
        <v>12</v>
      </c>
      <c r="K111" s="44" t="s">
        <v>1462</v>
      </c>
      <c r="L111" s="44" t="s">
        <v>15</v>
      </c>
      <c r="M111" s="44" t="s">
        <v>15</v>
      </c>
      <c r="N111" s="44" t="s">
        <v>21</v>
      </c>
      <c r="O111" s="44" t="s">
        <v>2721</v>
      </c>
      <c r="P111" s="44" t="s">
        <v>50</v>
      </c>
      <c r="Q111" s="44" t="s">
        <v>3470</v>
      </c>
      <c r="R111" s="44">
        <v>0.35299999999999998</v>
      </c>
      <c r="S111" s="44" t="s">
        <v>3329</v>
      </c>
      <c r="T111" s="44" t="s">
        <v>3511</v>
      </c>
    </row>
    <row r="112" spans="1:20">
      <c r="A112" s="44" t="s">
        <v>15</v>
      </c>
      <c r="B112" s="44">
        <v>294</v>
      </c>
      <c r="C112" s="44" t="s">
        <v>6940</v>
      </c>
      <c r="D112" s="44" t="s">
        <v>5664</v>
      </c>
      <c r="E112" s="44" t="s">
        <v>2425</v>
      </c>
      <c r="F112" s="44" t="s">
        <v>1907</v>
      </c>
      <c r="G112" s="44" t="s">
        <v>10</v>
      </c>
      <c r="H112" s="44" t="s">
        <v>11</v>
      </c>
      <c r="I112" s="44">
        <v>4.8499999999999996</v>
      </c>
      <c r="J112" s="44" t="s">
        <v>12</v>
      </c>
      <c r="K112" s="44" t="s">
        <v>38</v>
      </c>
      <c r="L112" s="44" t="s">
        <v>62</v>
      </c>
      <c r="M112" s="44" t="s">
        <v>1608</v>
      </c>
      <c r="N112" s="44" t="s">
        <v>21</v>
      </c>
      <c r="O112" s="44" t="s">
        <v>2721</v>
      </c>
      <c r="P112" s="44" t="s">
        <v>56</v>
      </c>
      <c r="Q112" s="44" t="s">
        <v>3471</v>
      </c>
      <c r="R112" s="44">
        <v>0.66700000000000004</v>
      </c>
      <c r="S112" s="44" t="s">
        <v>3329</v>
      </c>
      <c r="T112" s="44" t="s">
        <v>3558</v>
      </c>
    </row>
    <row r="113" spans="1:20">
      <c r="A113" s="44" t="s">
        <v>15</v>
      </c>
      <c r="B113" s="44">
        <v>293</v>
      </c>
      <c r="C113" s="44" t="s">
        <v>3450</v>
      </c>
      <c r="D113" s="44" t="s">
        <v>5714</v>
      </c>
      <c r="E113" s="44" t="s">
        <v>2406</v>
      </c>
      <c r="F113" s="44" t="s">
        <v>1973</v>
      </c>
      <c r="G113" s="44" t="s">
        <v>10</v>
      </c>
      <c r="H113" s="44" t="s">
        <v>98</v>
      </c>
      <c r="I113" s="44">
        <v>0.7</v>
      </c>
      <c r="J113" s="44" t="s">
        <v>12</v>
      </c>
      <c r="K113" s="44" t="s">
        <v>438</v>
      </c>
      <c r="L113" s="44" t="s">
        <v>1134</v>
      </c>
      <c r="M113" s="44" t="s">
        <v>1745</v>
      </c>
      <c r="N113" s="44" t="s">
        <v>70</v>
      </c>
      <c r="O113" s="44" t="s">
        <v>2688</v>
      </c>
      <c r="P113" s="44" t="s">
        <v>128</v>
      </c>
      <c r="Q113" s="44" t="s">
        <v>3471</v>
      </c>
      <c r="R113" s="44">
        <v>0.7</v>
      </c>
      <c r="S113" s="44" t="s">
        <v>3674</v>
      </c>
      <c r="T113" s="44" t="s">
        <v>3683</v>
      </c>
    </row>
    <row r="114" spans="1:20">
      <c r="A114" s="44" t="s">
        <v>15</v>
      </c>
      <c r="B114" s="44">
        <v>292</v>
      </c>
      <c r="C114" s="44" t="s">
        <v>6942</v>
      </c>
      <c r="D114" s="44" t="s">
        <v>5785</v>
      </c>
      <c r="E114" s="44" t="s">
        <v>3385</v>
      </c>
      <c r="F114" s="44" t="s">
        <v>3560</v>
      </c>
      <c r="G114" s="44" t="s">
        <v>10</v>
      </c>
      <c r="H114" s="44" t="s">
        <v>11</v>
      </c>
      <c r="I114" s="44">
        <v>1.4</v>
      </c>
      <c r="J114" s="44" t="s">
        <v>12</v>
      </c>
      <c r="K114" s="44" t="s">
        <v>46</v>
      </c>
      <c r="L114" s="44" t="s">
        <v>15</v>
      </c>
      <c r="M114" s="44" t="s">
        <v>15</v>
      </c>
      <c r="N114" s="44" t="s">
        <v>21</v>
      </c>
      <c r="O114" s="44" t="s">
        <v>2721</v>
      </c>
      <c r="P114" s="44" t="s">
        <v>45</v>
      </c>
      <c r="Q114" s="44" t="s">
        <v>3470</v>
      </c>
      <c r="R114" s="44">
        <v>0.193</v>
      </c>
      <c r="S114" s="44" t="s">
        <v>3328</v>
      </c>
      <c r="T114" s="44" t="s">
        <v>3518</v>
      </c>
    </row>
    <row r="115" spans="1:20">
      <c r="A115" s="44" t="s">
        <v>1599</v>
      </c>
      <c r="B115" s="44">
        <v>291</v>
      </c>
      <c r="C115" s="44" t="s">
        <v>3439</v>
      </c>
      <c r="D115" s="44" t="s">
        <v>5562</v>
      </c>
      <c r="E115" s="44" t="s">
        <v>3443</v>
      </c>
      <c r="F115" s="44" t="s">
        <v>282</v>
      </c>
      <c r="G115" s="44" t="s">
        <v>10</v>
      </c>
      <c r="H115" s="44" t="s">
        <v>98</v>
      </c>
      <c r="I115" s="44">
        <v>1.5</v>
      </c>
      <c r="J115" s="44" t="s">
        <v>12</v>
      </c>
      <c r="K115" s="44" t="s">
        <v>29</v>
      </c>
      <c r="L115" s="44" t="s">
        <v>55</v>
      </c>
      <c r="M115" s="44" t="s">
        <v>1730</v>
      </c>
      <c r="N115" s="44" t="s">
        <v>21</v>
      </c>
      <c r="O115" s="44" t="s">
        <v>15</v>
      </c>
      <c r="P115" s="44" t="s">
        <v>50</v>
      </c>
      <c r="Q115" s="44" t="s">
        <v>3471</v>
      </c>
      <c r="R115" s="44">
        <v>1.5</v>
      </c>
      <c r="S115" s="44" t="s">
        <v>3329</v>
      </c>
      <c r="T115" s="44" t="s">
        <v>3558</v>
      </c>
    </row>
    <row r="116" spans="1:20">
      <c r="A116" s="44" t="s">
        <v>15</v>
      </c>
      <c r="B116" s="44">
        <v>290</v>
      </c>
      <c r="C116" s="44" t="s">
        <v>6943</v>
      </c>
      <c r="D116" s="44" t="s">
        <v>5786</v>
      </c>
      <c r="E116" s="44" t="s">
        <v>1995</v>
      </c>
      <c r="F116" s="44" t="s">
        <v>1994</v>
      </c>
      <c r="G116" s="44" t="s">
        <v>10</v>
      </c>
      <c r="H116" s="44" t="s">
        <v>11</v>
      </c>
      <c r="I116" s="44">
        <v>1.97</v>
      </c>
      <c r="J116" s="44" t="s">
        <v>12</v>
      </c>
      <c r="K116" s="44" t="s">
        <v>31</v>
      </c>
      <c r="L116" s="44" t="s">
        <v>15</v>
      </c>
      <c r="M116" s="44" t="s">
        <v>15</v>
      </c>
      <c r="N116" s="44" t="s">
        <v>21</v>
      </c>
      <c r="O116" s="44" t="s">
        <v>2721</v>
      </c>
      <c r="P116" s="44" t="s">
        <v>33</v>
      </c>
      <c r="Q116" s="44" t="s">
        <v>3470</v>
      </c>
      <c r="R116" s="44">
        <v>0.27100000000000002</v>
      </c>
      <c r="S116" s="44" t="s">
        <v>3329</v>
      </c>
      <c r="T116" s="44" t="s">
        <v>3511</v>
      </c>
    </row>
    <row r="117" spans="1:20">
      <c r="A117" s="44" t="s">
        <v>15</v>
      </c>
      <c r="B117" s="44">
        <v>289</v>
      </c>
      <c r="C117" s="44" t="s">
        <v>6945</v>
      </c>
      <c r="D117" s="44" t="s">
        <v>5805</v>
      </c>
      <c r="E117" s="44" t="s">
        <v>3409</v>
      </c>
      <c r="F117" s="44" t="s">
        <v>1952</v>
      </c>
      <c r="G117" s="44" t="s">
        <v>10</v>
      </c>
      <c r="H117" s="44" t="s">
        <v>98</v>
      </c>
      <c r="I117" s="44">
        <v>0.39</v>
      </c>
      <c r="J117" s="44" t="s">
        <v>12</v>
      </c>
      <c r="K117" s="44" t="s">
        <v>309</v>
      </c>
      <c r="L117" s="44" t="s">
        <v>15</v>
      </c>
      <c r="M117" s="44" t="s">
        <v>15</v>
      </c>
      <c r="N117" s="44" t="s">
        <v>21</v>
      </c>
      <c r="O117" s="44" t="s">
        <v>15</v>
      </c>
      <c r="P117" s="44" t="s">
        <v>50</v>
      </c>
      <c r="Q117" s="44" t="s">
        <v>3470</v>
      </c>
      <c r="R117" s="44">
        <v>0.39</v>
      </c>
      <c r="S117" s="44" t="s">
        <v>3329</v>
      </c>
      <c r="T117" s="44" t="s">
        <v>3561</v>
      </c>
    </row>
    <row r="118" spans="1:20">
      <c r="A118" s="44" t="s">
        <v>1599</v>
      </c>
      <c r="B118" s="44">
        <v>288</v>
      </c>
      <c r="C118" s="44" t="s">
        <v>3379</v>
      </c>
      <c r="D118" s="44" t="s">
        <v>5565</v>
      </c>
      <c r="E118" s="44" t="s">
        <v>1908</v>
      </c>
      <c r="F118" s="44" t="s">
        <v>1973</v>
      </c>
      <c r="G118" s="44" t="s">
        <v>10</v>
      </c>
      <c r="H118" s="44" t="s">
        <v>11</v>
      </c>
      <c r="I118" s="44">
        <v>4.5999999999999996</v>
      </c>
      <c r="J118" s="44" t="s">
        <v>1713</v>
      </c>
      <c r="K118" s="44" t="s">
        <v>154</v>
      </c>
      <c r="L118" s="44" t="s">
        <v>3381</v>
      </c>
      <c r="M118" s="44" t="s">
        <v>1739</v>
      </c>
      <c r="N118" s="44" t="s">
        <v>21</v>
      </c>
      <c r="O118" s="44" t="s">
        <v>2721</v>
      </c>
      <c r="P118" s="44" t="s">
        <v>28</v>
      </c>
      <c r="Q118" s="44" t="s">
        <v>3470</v>
      </c>
      <c r="R118" s="44">
        <v>0.63300000000000001</v>
      </c>
      <c r="S118" s="44" t="s">
        <v>3674</v>
      </c>
      <c r="T118" s="44" t="s">
        <v>3683</v>
      </c>
    </row>
    <row r="119" spans="1:20">
      <c r="A119" s="44" t="s">
        <v>15</v>
      </c>
      <c r="B119" s="44">
        <v>287</v>
      </c>
      <c r="C119" s="44" t="s">
        <v>6947</v>
      </c>
      <c r="D119" s="44" t="s">
        <v>5565</v>
      </c>
      <c r="E119" s="44" t="s">
        <v>3218</v>
      </c>
      <c r="F119" s="44" t="s">
        <v>1907</v>
      </c>
      <c r="G119" s="44" t="s">
        <v>10</v>
      </c>
      <c r="H119" s="44" t="s">
        <v>11</v>
      </c>
      <c r="I119" s="44">
        <v>0.91</v>
      </c>
      <c r="J119" s="44" t="s">
        <v>12</v>
      </c>
      <c r="K119" s="44" t="s">
        <v>19</v>
      </c>
      <c r="L119" s="44" t="s">
        <v>15</v>
      </c>
      <c r="M119" s="44" t="s">
        <v>15</v>
      </c>
      <c r="N119" s="44" t="s">
        <v>70</v>
      </c>
      <c r="O119" s="44" t="s">
        <v>2721</v>
      </c>
      <c r="P119" s="44" t="s">
        <v>56</v>
      </c>
      <c r="Q119" s="44" t="s">
        <v>3470</v>
      </c>
      <c r="R119" s="44">
        <v>0.125</v>
      </c>
      <c r="S119" s="44" t="s">
        <v>3329</v>
      </c>
      <c r="T119" s="44" t="s">
        <v>3558</v>
      </c>
    </row>
    <row r="120" spans="1:20">
      <c r="A120" s="44" t="s">
        <v>15</v>
      </c>
      <c r="B120" s="44">
        <v>286</v>
      </c>
      <c r="C120" s="44" t="s">
        <v>6948</v>
      </c>
      <c r="D120" s="44" t="s">
        <v>5787</v>
      </c>
      <c r="E120" s="44" t="s">
        <v>3385</v>
      </c>
      <c r="F120" s="44" t="s">
        <v>254</v>
      </c>
      <c r="G120" s="44" t="s">
        <v>1991</v>
      </c>
      <c r="H120" s="44" t="s">
        <v>11</v>
      </c>
      <c r="I120" s="44">
        <v>6.7</v>
      </c>
      <c r="J120" s="44" t="s">
        <v>12</v>
      </c>
      <c r="K120" s="44" t="s">
        <v>3384</v>
      </c>
      <c r="L120" s="44" t="s">
        <v>15</v>
      </c>
      <c r="M120" s="44" t="s">
        <v>15</v>
      </c>
      <c r="N120" s="44" t="s">
        <v>21</v>
      </c>
      <c r="O120" s="44" t="s">
        <v>2721</v>
      </c>
      <c r="P120" s="44" t="s">
        <v>45</v>
      </c>
      <c r="Q120" s="44" t="s">
        <v>3470</v>
      </c>
      <c r="R120" s="44">
        <v>0.92200000000000004</v>
      </c>
      <c r="S120" s="44" t="s">
        <v>3674</v>
      </c>
      <c r="T120" s="44" t="s">
        <v>3683</v>
      </c>
    </row>
    <row r="121" spans="1:20">
      <c r="A121" s="44" t="s">
        <v>15</v>
      </c>
      <c r="B121" s="44">
        <v>285</v>
      </c>
      <c r="C121" s="44" t="s">
        <v>6949</v>
      </c>
      <c r="D121" s="44" t="s">
        <v>5788</v>
      </c>
      <c r="E121" s="44" t="s">
        <v>3519</v>
      </c>
      <c r="F121" s="44" t="s">
        <v>3203</v>
      </c>
      <c r="G121" s="44" t="s">
        <v>10</v>
      </c>
      <c r="H121" s="44" t="s">
        <v>11</v>
      </c>
      <c r="I121" s="44">
        <v>1.2749999999999999</v>
      </c>
      <c r="J121" s="44" t="s">
        <v>12</v>
      </c>
      <c r="K121" s="44" t="s">
        <v>34</v>
      </c>
      <c r="L121" s="44" t="s">
        <v>15</v>
      </c>
      <c r="M121" s="44" t="s">
        <v>15</v>
      </c>
      <c r="N121" s="44" t="s">
        <v>21</v>
      </c>
      <c r="O121" s="44" t="s">
        <v>2721</v>
      </c>
      <c r="P121" s="44" t="s">
        <v>33</v>
      </c>
      <c r="Q121" s="44" t="s">
        <v>3470</v>
      </c>
      <c r="R121" s="44">
        <v>0.17499999999999999</v>
      </c>
      <c r="S121" s="44" t="s">
        <v>3328</v>
      </c>
      <c r="T121" s="44" t="s">
        <v>3518</v>
      </c>
    </row>
    <row r="122" spans="1:20">
      <c r="A122" s="44" t="s">
        <v>15</v>
      </c>
      <c r="B122" s="44">
        <v>284</v>
      </c>
      <c r="C122" s="44" t="s">
        <v>6951</v>
      </c>
      <c r="D122" s="44" t="s">
        <v>5566</v>
      </c>
      <c r="E122" s="44" t="s">
        <v>3367</v>
      </c>
      <c r="F122" s="44" t="s">
        <v>1939</v>
      </c>
      <c r="G122" s="44" t="s">
        <v>10</v>
      </c>
      <c r="H122" s="44" t="s">
        <v>11</v>
      </c>
      <c r="I122" s="44">
        <v>3</v>
      </c>
      <c r="J122" s="44" t="s">
        <v>12</v>
      </c>
      <c r="K122" s="44" t="s">
        <v>75</v>
      </c>
      <c r="L122" s="44" t="s">
        <v>15</v>
      </c>
      <c r="M122" s="44" t="s">
        <v>15</v>
      </c>
      <c r="N122" s="44" t="s">
        <v>21</v>
      </c>
      <c r="O122" s="44" t="s">
        <v>2721</v>
      </c>
      <c r="P122" s="44" t="s">
        <v>50</v>
      </c>
      <c r="Q122" s="44" t="s">
        <v>3470</v>
      </c>
      <c r="R122" s="44">
        <v>0.41299999999999998</v>
      </c>
      <c r="S122" s="44" t="s">
        <v>3329</v>
      </c>
      <c r="T122" s="44" t="s">
        <v>3511</v>
      </c>
    </row>
    <row r="123" spans="1:20">
      <c r="A123" s="44" t="s">
        <v>1599</v>
      </c>
      <c r="B123" s="44">
        <v>283</v>
      </c>
      <c r="C123" s="44" t="s">
        <v>3360</v>
      </c>
      <c r="D123" s="44" t="s">
        <v>5566</v>
      </c>
      <c r="E123" s="44" t="s">
        <v>3370</v>
      </c>
      <c r="F123" s="44" t="s">
        <v>1973</v>
      </c>
      <c r="G123" s="44" t="s">
        <v>10</v>
      </c>
      <c r="H123" s="44" t="s">
        <v>11</v>
      </c>
      <c r="I123" s="44">
        <v>12.5</v>
      </c>
      <c r="J123" s="44" t="s">
        <v>12</v>
      </c>
      <c r="K123" s="44" t="s">
        <v>154</v>
      </c>
      <c r="L123" s="44" t="s">
        <v>20</v>
      </c>
      <c r="M123" s="44" t="s">
        <v>1730</v>
      </c>
      <c r="N123" s="44" t="s">
        <v>21</v>
      </c>
      <c r="O123" s="44" t="s">
        <v>3036</v>
      </c>
      <c r="P123" s="44" t="s">
        <v>17</v>
      </c>
      <c r="Q123" s="44" t="s">
        <v>3470</v>
      </c>
      <c r="R123" s="44">
        <v>1.72</v>
      </c>
      <c r="S123" s="44" t="s">
        <v>3674</v>
      </c>
      <c r="T123" s="44" t="s">
        <v>3683</v>
      </c>
    </row>
    <row r="124" spans="1:20">
      <c r="A124" s="44" t="s">
        <v>15</v>
      </c>
      <c r="B124" s="44">
        <v>282</v>
      </c>
      <c r="C124" s="44" t="s">
        <v>6953</v>
      </c>
      <c r="D124" s="44" t="s">
        <v>5806</v>
      </c>
      <c r="E124" s="44" t="s">
        <v>1768</v>
      </c>
      <c r="F124" s="44" t="s">
        <v>1917</v>
      </c>
      <c r="G124" s="44" t="s">
        <v>10</v>
      </c>
      <c r="H124" s="44" t="s">
        <v>2454</v>
      </c>
      <c r="I124" s="44">
        <v>105</v>
      </c>
      <c r="J124" s="44" t="s">
        <v>12</v>
      </c>
      <c r="K124" s="44" t="s">
        <v>3286</v>
      </c>
      <c r="L124" s="44" t="s">
        <v>464</v>
      </c>
      <c r="M124" s="44" t="s">
        <v>1610</v>
      </c>
      <c r="N124" s="44" t="s">
        <v>21</v>
      </c>
      <c r="O124" s="44" t="s">
        <v>15</v>
      </c>
      <c r="P124" s="44" t="s">
        <v>50</v>
      </c>
      <c r="Q124" s="44" t="s">
        <v>3470</v>
      </c>
      <c r="R124" s="44">
        <v>0.72799999999999998</v>
      </c>
      <c r="S124" s="44" t="s">
        <v>3674</v>
      </c>
      <c r="T124" s="44" t="s">
        <v>3683</v>
      </c>
    </row>
    <row r="125" spans="1:20">
      <c r="A125" s="44" t="s">
        <v>1599</v>
      </c>
      <c r="B125" s="44">
        <v>281</v>
      </c>
      <c r="C125" s="44" t="s">
        <v>3199</v>
      </c>
      <c r="D125" s="44" t="s">
        <v>5569</v>
      </c>
      <c r="E125" s="44" t="s">
        <v>3202</v>
      </c>
      <c r="F125" s="44" t="s">
        <v>3203</v>
      </c>
      <c r="G125" s="44" t="s">
        <v>10</v>
      </c>
      <c r="H125" s="44" t="s">
        <v>11</v>
      </c>
      <c r="I125" s="44">
        <v>1.88</v>
      </c>
      <c r="J125" s="44" t="s">
        <v>12</v>
      </c>
      <c r="K125" s="44" t="s">
        <v>34</v>
      </c>
      <c r="L125" s="44" t="s">
        <v>15</v>
      </c>
      <c r="M125" s="44" t="s">
        <v>15</v>
      </c>
      <c r="N125" s="44" t="s">
        <v>21</v>
      </c>
      <c r="O125" s="44" t="s">
        <v>2721</v>
      </c>
      <c r="P125" s="44" t="s">
        <v>33</v>
      </c>
      <c r="Q125" s="44" t="s">
        <v>3470</v>
      </c>
      <c r="R125" s="44">
        <v>0.27400000000000002</v>
      </c>
      <c r="S125" s="44" t="s">
        <v>3328</v>
      </c>
      <c r="T125" s="44" t="s">
        <v>3518</v>
      </c>
    </row>
    <row r="126" spans="1:20">
      <c r="A126" s="44" t="s">
        <v>15</v>
      </c>
      <c r="B126" s="44">
        <v>280</v>
      </c>
      <c r="C126" s="44" t="s">
        <v>6955</v>
      </c>
      <c r="D126" s="44" t="s">
        <v>5789</v>
      </c>
      <c r="E126" s="44" t="s">
        <v>3212</v>
      </c>
      <c r="F126" s="44" t="s">
        <v>2003</v>
      </c>
      <c r="G126" s="44" t="s">
        <v>10</v>
      </c>
      <c r="H126" s="44" t="s">
        <v>11</v>
      </c>
      <c r="I126" s="44">
        <v>11</v>
      </c>
      <c r="J126" s="44" t="s">
        <v>12</v>
      </c>
      <c r="K126" s="44" t="s">
        <v>27</v>
      </c>
      <c r="L126" s="44" t="s">
        <v>15</v>
      </c>
      <c r="M126" s="44" t="s">
        <v>15</v>
      </c>
      <c r="N126" s="44" t="s">
        <v>163</v>
      </c>
      <c r="O126" s="44" t="s">
        <v>2721</v>
      </c>
      <c r="P126" s="44" t="s">
        <v>56</v>
      </c>
      <c r="Q126" s="44" t="s">
        <v>3470</v>
      </c>
      <c r="R126" s="44">
        <v>1.6020000000000001</v>
      </c>
      <c r="S126" s="44" t="s">
        <v>3329</v>
      </c>
      <c r="T126" s="44" t="s">
        <v>3557</v>
      </c>
    </row>
    <row r="127" spans="1:20">
      <c r="A127" s="44" t="s">
        <v>15</v>
      </c>
      <c r="B127" s="44">
        <v>279</v>
      </c>
      <c r="C127" s="44" t="s">
        <v>6956</v>
      </c>
      <c r="D127" s="44" t="s">
        <v>5789</v>
      </c>
      <c r="E127" s="44" t="s">
        <v>3214</v>
      </c>
      <c r="F127" s="44" t="s">
        <v>2025</v>
      </c>
      <c r="G127" s="44" t="s">
        <v>10</v>
      </c>
      <c r="H127" s="44" t="s">
        <v>11</v>
      </c>
      <c r="I127" s="44">
        <v>2</v>
      </c>
      <c r="J127" s="44" t="s">
        <v>12</v>
      </c>
      <c r="K127" s="44" t="s">
        <v>61</v>
      </c>
      <c r="L127" s="44" t="s">
        <v>15</v>
      </c>
      <c r="M127" s="44" t="s">
        <v>15</v>
      </c>
      <c r="N127" s="44" t="s">
        <v>70</v>
      </c>
      <c r="O127" s="44" t="s">
        <v>2721</v>
      </c>
      <c r="P127" s="44" t="s">
        <v>56</v>
      </c>
      <c r="Q127" s="44" t="s">
        <v>3470</v>
      </c>
      <c r="R127" s="44">
        <v>0.29099999999999998</v>
      </c>
      <c r="S127" s="44" t="s">
        <v>3329</v>
      </c>
      <c r="T127" s="44" t="s">
        <v>3511</v>
      </c>
    </row>
    <row r="128" spans="1:20">
      <c r="A128" s="44" t="s">
        <v>15</v>
      </c>
      <c r="B128" s="44">
        <v>278</v>
      </c>
      <c r="C128" s="44" t="s">
        <v>6959</v>
      </c>
      <c r="D128" s="44" t="s">
        <v>5789</v>
      </c>
      <c r="E128" s="44" t="s">
        <v>3218</v>
      </c>
      <c r="F128" s="44" t="s">
        <v>1931</v>
      </c>
      <c r="G128" s="44" t="s">
        <v>10</v>
      </c>
      <c r="H128" s="44" t="s">
        <v>98</v>
      </c>
      <c r="I128" s="44">
        <v>0.38500000000000001</v>
      </c>
      <c r="J128" s="44" t="s">
        <v>12</v>
      </c>
      <c r="K128" s="44" t="s">
        <v>727</v>
      </c>
      <c r="L128" s="44" t="s">
        <v>15</v>
      </c>
      <c r="M128" s="44" t="s">
        <v>15</v>
      </c>
      <c r="N128" s="44" t="s">
        <v>70</v>
      </c>
      <c r="O128" s="44" t="s">
        <v>15</v>
      </c>
      <c r="P128" s="44" t="s">
        <v>56</v>
      </c>
      <c r="Q128" s="44" t="s">
        <v>3470</v>
      </c>
      <c r="R128" s="44">
        <v>0.38500000000000001</v>
      </c>
      <c r="S128" s="44" t="s">
        <v>3329</v>
      </c>
      <c r="T128" s="44" t="s">
        <v>3557</v>
      </c>
    </row>
    <row r="129" spans="1:20">
      <c r="A129" s="44" t="s">
        <v>15</v>
      </c>
      <c r="B129" s="44">
        <v>277</v>
      </c>
      <c r="C129" s="44" t="s">
        <v>6962</v>
      </c>
      <c r="D129" s="44" t="s">
        <v>5807</v>
      </c>
      <c r="E129" s="44" t="s">
        <v>5521</v>
      </c>
      <c r="F129" s="44" t="s">
        <v>1892</v>
      </c>
      <c r="G129" s="44" t="s">
        <v>10</v>
      </c>
      <c r="H129" s="44" t="s">
        <v>11</v>
      </c>
      <c r="I129" s="44">
        <v>1.39</v>
      </c>
      <c r="J129" s="44" t="s">
        <v>1652</v>
      </c>
      <c r="K129" s="44" t="s">
        <v>75</v>
      </c>
      <c r="L129" s="44" t="s">
        <v>15</v>
      </c>
      <c r="M129" s="44" t="s">
        <v>15</v>
      </c>
      <c r="N129" s="44" t="s">
        <v>21</v>
      </c>
      <c r="O129" s="44" t="s">
        <v>3732</v>
      </c>
      <c r="P129" s="44" t="s">
        <v>28</v>
      </c>
      <c r="Q129" s="44" t="s">
        <v>3470</v>
      </c>
      <c r="R129" s="44">
        <v>0.20200000000000001</v>
      </c>
      <c r="S129" s="44" t="s">
        <v>3329</v>
      </c>
      <c r="T129" s="44" t="s">
        <v>3511</v>
      </c>
    </row>
    <row r="130" spans="1:20">
      <c r="A130" s="44" t="s">
        <v>1775</v>
      </c>
      <c r="B130" s="44">
        <v>276</v>
      </c>
      <c r="C130" s="44" t="s">
        <v>6964</v>
      </c>
      <c r="D130" s="44" t="s">
        <v>5573</v>
      </c>
      <c r="E130" s="44" t="s">
        <v>2974</v>
      </c>
      <c r="F130" s="44" t="s">
        <v>282</v>
      </c>
      <c r="G130" s="44" t="s">
        <v>10</v>
      </c>
      <c r="H130" s="44" t="s">
        <v>11</v>
      </c>
      <c r="I130" s="44">
        <v>8.0399999999999991</v>
      </c>
      <c r="J130" s="44" t="s">
        <v>12</v>
      </c>
      <c r="K130" s="44" t="s">
        <v>2968</v>
      </c>
      <c r="L130" s="44" t="s">
        <v>546</v>
      </c>
      <c r="M130" s="44" t="s">
        <v>2961</v>
      </c>
      <c r="N130" s="44" t="s">
        <v>21</v>
      </c>
      <c r="O130" s="44" t="s">
        <v>3732</v>
      </c>
      <c r="P130" s="44" t="s">
        <v>26</v>
      </c>
      <c r="Q130" s="44" t="s">
        <v>3470</v>
      </c>
      <c r="R130" s="44">
        <v>1.171</v>
      </c>
      <c r="S130" s="44" t="s">
        <v>3329</v>
      </c>
      <c r="T130" s="44" t="s">
        <v>3558</v>
      </c>
    </row>
    <row r="131" spans="1:20">
      <c r="A131" s="44" t="s">
        <v>1599</v>
      </c>
      <c r="B131" s="44">
        <v>275</v>
      </c>
      <c r="C131" s="44" t="s">
        <v>2966</v>
      </c>
      <c r="D131" s="44" t="s">
        <v>5573</v>
      </c>
      <c r="E131" s="44" t="s">
        <v>2974</v>
      </c>
      <c r="F131" s="44" t="s">
        <v>458</v>
      </c>
      <c r="G131" s="44" t="s">
        <v>10</v>
      </c>
      <c r="H131" s="44" t="s">
        <v>11</v>
      </c>
      <c r="I131" s="44">
        <v>4.84</v>
      </c>
      <c r="J131" s="44" t="s">
        <v>12</v>
      </c>
      <c r="K131" s="44" t="s">
        <v>2968</v>
      </c>
      <c r="L131" s="44" t="s">
        <v>546</v>
      </c>
      <c r="M131" s="44" t="s">
        <v>2961</v>
      </c>
      <c r="N131" s="44" t="s">
        <v>21</v>
      </c>
      <c r="O131" s="44" t="s">
        <v>3732</v>
      </c>
      <c r="P131" s="44" t="s">
        <v>26</v>
      </c>
      <c r="Q131" s="44" t="s">
        <v>3470</v>
      </c>
      <c r="R131" s="44">
        <v>0.70499999999999996</v>
      </c>
      <c r="S131" s="44" t="s">
        <v>3329</v>
      </c>
      <c r="T131" s="44" t="s">
        <v>3558</v>
      </c>
    </row>
    <row r="132" spans="1:20">
      <c r="A132" s="44" t="s">
        <v>15</v>
      </c>
      <c r="B132" s="44">
        <v>274</v>
      </c>
      <c r="C132" s="44" t="s">
        <v>6965</v>
      </c>
      <c r="D132" s="44" t="s">
        <v>5574</v>
      </c>
      <c r="E132" s="44" t="s">
        <v>1975</v>
      </c>
      <c r="F132" s="44" t="s">
        <v>1907</v>
      </c>
      <c r="G132" s="44" t="s">
        <v>10</v>
      </c>
      <c r="H132" s="44" t="s">
        <v>11</v>
      </c>
      <c r="I132" s="44">
        <v>2.87</v>
      </c>
      <c r="J132" s="44" t="s">
        <v>12</v>
      </c>
      <c r="K132" s="44" t="s">
        <v>49</v>
      </c>
      <c r="L132" s="44" t="s">
        <v>580</v>
      </c>
      <c r="M132" s="44" t="s">
        <v>1736</v>
      </c>
      <c r="N132" s="44" t="s">
        <v>21</v>
      </c>
      <c r="O132" s="44" t="s">
        <v>3732</v>
      </c>
      <c r="P132" s="44" t="s">
        <v>26</v>
      </c>
      <c r="Q132" s="44" t="s">
        <v>3470</v>
      </c>
      <c r="R132" s="44">
        <v>0.41799999999999998</v>
      </c>
      <c r="S132" s="44" t="s">
        <v>3329</v>
      </c>
      <c r="T132" s="44" t="s">
        <v>3558</v>
      </c>
    </row>
    <row r="133" spans="1:20">
      <c r="A133" s="44" t="s">
        <v>1599</v>
      </c>
      <c r="B133" s="44">
        <v>273</v>
      </c>
      <c r="C133" s="44" t="s">
        <v>2929</v>
      </c>
      <c r="D133" s="44" t="s">
        <v>5574</v>
      </c>
      <c r="E133" s="44" t="s">
        <v>1883</v>
      </c>
      <c r="F133" s="44" t="s">
        <v>1724</v>
      </c>
      <c r="G133" s="44" t="s">
        <v>10</v>
      </c>
      <c r="H133" s="44" t="s">
        <v>11</v>
      </c>
      <c r="I133" s="44">
        <v>5.5</v>
      </c>
      <c r="J133" s="44" t="s">
        <v>12</v>
      </c>
      <c r="K133" s="44" t="s">
        <v>75</v>
      </c>
      <c r="L133" s="44" t="s">
        <v>25</v>
      </c>
      <c r="M133" s="44" t="s">
        <v>1736</v>
      </c>
      <c r="N133" s="44" t="s">
        <v>21</v>
      </c>
      <c r="O133" s="44" t="s">
        <v>3732</v>
      </c>
      <c r="P133" s="44" t="s">
        <v>101</v>
      </c>
      <c r="Q133" s="44" t="s">
        <v>3470</v>
      </c>
      <c r="R133" s="44">
        <v>0.80100000000000005</v>
      </c>
      <c r="S133" s="44" t="s">
        <v>3329</v>
      </c>
      <c r="T133" s="44" t="s">
        <v>3511</v>
      </c>
    </row>
    <row r="134" spans="1:20">
      <c r="A134" s="44" t="s">
        <v>1599</v>
      </c>
      <c r="B134" s="44">
        <v>272</v>
      </c>
      <c r="C134" s="44" t="s">
        <v>2925</v>
      </c>
      <c r="D134" s="44" t="s">
        <v>5574</v>
      </c>
      <c r="E134" s="44" t="s">
        <v>2928</v>
      </c>
      <c r="F134" s="44" t="s">
        <v>1973</v>
      </c>
      <c r="G134" s="44" t="s">
        <v>10</v>
      </c>
      <c r="H134" s="44" t="s">
        <v>11</v>
      </c>
      <c r="I134" s="44">
        <v>0.89</v>
      </c>
      <c r="J134" s="44" t="s">
        <v>12</v>
      </c>
      <c r="K134" s="44" t="s">
        <v>154</v>
      </c>
      <c r="L134" s="44" t="s">
        <v>15</v>
      </c>
      <c r="M134" s="44" t="s">
        <v>15</v>
      </c>
      <c r="N134" s="44" t="s">
        <v>21</v>
      </c>
      <c r="O134" s="44" t="s">
        <v>3732</v>
      </c>
      <c r="P134" s="44" t="s">
        <v>97</v>
      </c>
      <c r="Q134" s="44" t="s">
        <v>3470</v>
      </c>
      <c r="R134" s="44">
        <v>0.13</v>
      </c>
      <c r="S134" s="44" t="s">
        <v>3674</v>
      </c>
      <c r="T134" s="44" t="s">
        <v>3683</v>
      </c>
    </row>
    <row r="135" spans="1:20">
      <c r="A135" s="44" t="s">
        <v>15</v>
      </c>
      <c r="B135" s="44">
        <v>271</v>
      </c>
      <c r="C135" s="44" t="s">
        <v>6967</v>
      </c>
      <c r="D135" s="44" t="s">
        <v>5808</v>
      </c>
      <c r="E135" s="44" t="s">
        <v>2934</v>
      </c>
      <c r="F135" s="44" t="s">
        <v>353</v>
      </c>
      <c r="G135" s="44" t="s">
        <v>10</v>
      </c>
      <c r="H135" s="44" t="s">
        <v>11</v>
      </c>
      <c r="I135" s="44">
        <v>3.35</v>
      </c>
      <c r="J135" s="44" t="s">
        <v>12</v>
      </c>
      <c r="K135" s="44" t="s">
        <v>2932</v>
      </c>
      <c r="L135" s="44" t="s">
        <v>155</v>
      </c>
      <c r="M135" s="44" t="s">
        <v>2933</v>
      </c>
      <c r="N135" s="44" t="s">
        <v>21</v>
      </c>
      <c r="O135" s="44" t="s">
        <v>3732</v>
      </c>
      <c r="P135" s="44" t="s">
        <v>17</v>
      </c>
      <c r="Q135" s="44" t="s">
        <v>3470</v>
      </c>
      <c r="R135" s="44">
        <v>0.48799999999999999</v>
      </c>
      <c r="S135" s="44" t="s">
        <v>3329</v>
      </c>
      <c r="T135" s="44" t="s">
        <v>3559</v>
      </c>
    </row>
    <row r="136" spans="1:20">
      <c r="A136" s="44" t="s">
        <v>15</v>
      </c>
      <c r="B136" s="44">
        <v>270</v>
      </c>
      <c r="C136" s="44" t="s">
        <v>6970</v>
      </c>
      <c r="D136" s="44" t="s">
        <v>5575</v>
      </c>
      <c r="E136" s="44" t="s">
        <v>1932</v>
      </c>
      <c r="F136" s="44" t="s">
        <v>1931</v>
      </c>
      <c r="G136" s="44" t="s">
        <v>10</v>
      </c>
      <c r="H136" s="44" t="s">
        <v>98</v>
      </c>
      <c r="I136" s="44">
        <v>0.52</v>
      </c>
      <c r="J136" s="44" t="s">
        <v>12</v>
      </c>
      <c r="K136" s="44" t="s">
        <v>731</v>
      </c>
      <c r="L136" s="44" t="s">
        <v>15</v>
      </c>
      <c r="M136" s="44" t="s">
        <v>15</v>
      </c>
      <c r="N136" s="44" t="s">
        <v>21</v>
      </c>
      <c r="O136" s="44" t="s">
        <v>15</v>
      </c>
      <c r="P136" s="44" t="s">
        <v>56</v>
      </c>
      <c r="Q136" s="44" t="s">
        <v>3470</v>
      </c>
      <c r="R136" s="44">
        <v>0.52</v>
      </c>
      <c r="S136" s="44" t="s">
        <v>3329</v>
      </c>
      <c r="T136" s="44" t="s">
        <v>3557</v>
      </c>
    </row>
    <row r="137" spans="1:20">
      <c r="A137" s="44" t="s">
        <v>15</v>
      </c>
      <c r="B137" s="44">
        <v>269</v>
      </c>
      <c r="C137" s="44" t="s">
        <v>6973</v>
      </c>
      <c r="D137" s="44" t="s">
        <v>5809</v>
      </c>
      <c r="E137" s="44" t="s">
        <v>2942</v>
      </c>
      <c r="F137" s="44" t="s">
        <v>2023</v>
      </c>
      <c r="G137" s="44" t="s">
        <v>10</v>
      </c>
      <c r="H137" s="44" t="s">
        <v>11</v>
      </c>
      <c r="I137" s="44">
        <v>6.86</v>
      </c>
      <c r="J137" s="44" t="s">
        <v>12</v>
      </c>
      <c r="K137" s="44" t="s">
        <v>61</v>
      </c>
      <c r="L137" s="44" t="s">
        <v>68</v>
      </c>
      <c r="M137" s="44" t="s">
        <v>1736</v>
      </c>
      <c r="N137" s="44" t="s">
        <v>21</v>
      </c>
      <c r="O137" s="44" t="s">
        <v>3732</v>
      </c>
      <c r="P137" s="44" t="s">
        <v>37</v>
      </c>
      <c r="Q137" s="44" t="s">
        <v>3470</v>
      </c>
      <c r="R137" s="44">
        <v>0.999</v>
      </c>
      <c r="S137" s="44" t="s">
        <v>3329</v>
      </c>
      <c r="T137" s="44" t="s">
        <v>3511</v>
      </c>
    </row>
    <row r="138" spans="1:20">
      <c r="A138" s="44" t="s">
        <v>15</v>
      </c>
      <c r="B138" s="44">
        <v>268</v>
      </c>
      <c r="C138" s="44" t="s">
        <v>6974</v>
      </c>
      <c r="D138" s="44" t="s">
        <v>5810</v>
      </c>
      <c r="E138" s="44" t="s">
        <v>2947</v>
      </c>
      <c r="F138" s="44" t="s">
        <v>254</v>
      </c>
      <c r="G138" s="44" t="s">
        <v>10</v>
      </c>
      <c r="H138" s="44" t="s">
        <v>11</v>
      </c>
      <c r="I138" s="44">
        <v>4.4000000000000004</v>
      </c>
      <c r="J138" s="44" t="s">
        <v>12</v>
      </c>
      <c r="K138" s="44" t="s">
        <v>2945</v>
      </c>
      <c r="L138" s="44" t="s">
        <v>271</v>
      </c>
      <c r="M138" s="44" t="s">
        <v>2946</v>
      </c>
      <c r="N138" s="44" t="s">
        <v>21</v>
      </c>
      <c r="O138" s="44" t="s">
        <v>3732</v>
      </c>
      <c r="P138" s="44" t="s">
        <v>45</v>
      </c>
      <c r="Q138" s="44" t="s">
        <v>3470</v>
      </c>
      <c r="R138" s="44">
        <v>0.64100000000000001</v>
      </c>
      <c r="S138" s="44" t="s">
        <v>3674</v>
      </c>
      <c r="T138" s="44" t="s">
        <v>3683</v>
      </c>
    </row>
    <row r="139" spans="1:20">
      <c r="A139" s="44" t="s">
        <v>15</v>
      </c>
      <c r="B139" s="44">
        <v>267</v>
      </c>
      <c r="C139" s="44" t="s">
        <v>6975</v>
      </c>
      <c r="D139" s="44" t="s">
        <v>5576</v>
      </c>
      <c r="E139" s="44" t="s">
        <v>1103</v>
      </c>
      <c r="F139" s="44" t="s">
        <v>1973</v>
      </c>
      <c r="G139" s="44" t="s">
        <v>10</v>
      </c>
      <c r="H139" s="44" t="s">
        <v>11</v>
      </c>
      <c r="I139" s="44">
        <v>21.2</v>
      </c>
      <c r="J139" s="44" t="s">
        <v>12</v>
      </c>
      <c r="K139" s="44" t="s">
        <v>38</v>
      </c>
      <c r="L139" s="44" t="s">
        <v>143</v>
      </c>
      <c r="M139" s="44" t="s">
        <v>1743</v>
      </c>
      <c r="N139" s="44" t="s">
        <v>21</v>
      </c>
      <c r="O139" s="44" t="s">
        <v>3732</v>
      </c>
      <c r="P139" s="44" t="s">
        <v>2724</v>
      </c>
      <c r="Q139" s="44" t="s">
        <v>3470</v>
      </c>
      <c r="R139" s="44">
        <v>3.0870000000000002</v>
      </c>
      <c r="S139" s="44" t="s">
        <v>3674</v>
      </c>
      <c r="T139" s="44" t="s">
        <v>3683</v>
      </c>
    </row>
    <row r="140" spans="1:20">
      <c r="A140" s="44" t="s">
        <v>15</v>
      </c>
      <c r="B140" s="44">
        <v>266</v>
      </c>
      <c r="C140" s="44" t="s">
        <v>6976</v>
      </c>
      <c r="D140" s="44" t="s">
        <v>5811</v>
      </c>
      <c r="E140" s="44" t="s">
        <v>2956</v>
      </c>
      <c r="F140" s="44" t="s">
        <v>276</v>
      </c>
      <c r="G140" s="44" t="s">
        <v>10</v>
      </c>
      <c r="H140" s="44" t="s">
        <v>11</v>
      </c>
      <c r="I140" s="44">
        <v>2.86</v>
      </c>
      <c r="J140" s="44" t="s">
        <v>12</v>
      </c>
      <c r="K140" s="44" t="s">
        <v>64</v>
      </c>
      <c r="L140" s="44" t="s">
        <v>15</v>
      </c>
      <c r="M140" s="44" t="s">
        <v>15</v>
      </c>
      <c r="N140" s="44" t="s">
        <v>21</v>
      </c>
      <c r="O140" s="44" t="s">
        <v>3732</v>
      </c>
      <c r="P140" s="44" t="s">
        <v>33</v>
      </c>
      <c r="Q140" s="44" t="s">
        <v>3470</v>
      </c>
      <c r="R140" s="44">
        <v>0.41599999999999998</v>
      </c>
      <c r="S140" s="44" t="s">
        <v>3689</v>
      </c>
      <c r="T140" s="44" t="s">
        <v>3692</v>
      </c>
    </row>
    <row r="141" spans="1:20">
      <c r="A141" s="44" t="s">
        <v>15</v>
      </c>
      <c r="B141" s="44">
        <v>265</v>
      </c>
      <c r="C141" s="44" t="s">
        <v>6977</v>
      </c>
      <c r="D141" s="44" t="s">
        <v>5811</v>
      </c>
      <c r="E141" s="44" t="s">
        <v>2017</v>
      </c>
      <c r="F141" s="44" t="s">
        <v>533</v>
      </c>
      <c r="G141" s="44" t="s">
        <v>10</v>
      </c>
      <c r="H141" s="44" t="s">
        <v>11</v>
      </c>
      <c r="I141" s="44">
        <v>6.25</v>
      </c>
      <c r="J141" s="44" t="s">
        <v>12</v>
      </c>
      <c r="K141" s="44" t="s">
        <v>38</v>
      </c>
      <c r="L141" s="44" t="s">
        <v>44</v>
      </c>
      <c r="M141" s="44" t="s">
        <v>63</v>
      </c>
      <c r="N141" s="44" t="s">
        <v>21</v>
      </c>
      <c r="O141" s="44" t="s">
        <v>3732</v>
      </c>
      <c r="P141" s="44" t="s">
        <v>17</v>
      </c>
      <c r="Q141" s="44" t="s">
        <v>3470</v>
      </c>
      <c r="R141" s="44">
        <v>0.91</v>
      </c>
      <c r="S141" s="44" t="s">
        <v>3329</v>
      </c>
      <c r="T141" s="44" t="s">
        <v>3511</v>
      </c>
    </row>
    <row r="142" spans="1:20">
      <c r="A142" s="44" t="s">
        <v>15</v>
      </c>
      <c r="B142" s="44">
        <v>264</v>
      </c>
      <c r="C142" s="44" t="s">
        <v>6979</v>
      </c>
      <c r="D142" s="44" t="s">
        <v>5812</v>
      </c>
      <c r="E142" s="44" t="s">
        <v>1828</v>
      </c>
      <c r="F142" s="44" t="s">
        <v>2870</v>
      </c>
      <c r="G142" s="44" t="s">
        <v>10</v>
      </c>
      <c r="H142" s="44" t="s">
        <v>11</v>
      </c>
      <c r="I142" s="44">
        <v>3.87</v>
      </c>
      <c r="J142" s="44" t="s">
        <v>12</v>
      </c>
      <c r="K142" s="44" t="s">
        <v>27</v>
      </c>
      <c r="L142" s="44" t="s">
        <v>15</v>
      </c>
      <c r="M142" s="44" t="s">
        <v>15</v>
      </c>
      <c r="N142" s="44" t="s">
        <v>21</v>
      </c>
      <c r="O142" s="44" t="s">
        <v>3732</v>
      </c>
      <c r="P142" s="44" t="s">
        <v>26</v>
      </c>
      <c r="Q142" s="44" t="s">
        <v>3470</v>
      </c>
      <c r="R142" s="44">
        <v>0.56299999999999994</v>
      </c>
      <c r="S142" s="44" t="s">
        <v>3329</v>
      </c>
      <c r="T142" s="44" t="s">
        <v>3511</v>
      </c>
    </row>
    <row r="143" spans="1:20">
      <c r="A143" s="44" t="s">
        <v>1775</v>
      </c>
      <c r="B143" s="44">
        <v>263</v>
      </c>
      <c r="C143" s="44" t="s">
        <v>6981</v>
      </c>
      <c r="D143" s="44" t="s">
        <v>5812</v>
      </c>
      <c r="E143" s="44" t="s">
        <v>2868</v>
      </c>
      <c r="F143" s="44" t="s">
        <v>1973</v>
      </c>
      <c r="G143" s="44" t="s">
        <v>10</v>
      </c>
      <c r="H143" s="44" t="s">
        <v>11</v>
      </c>
      <c r="I143" s="44">
        <v>2.48</v>
      </c>
      <c r="J143" s="44" t="s">
        <v>1652</v>
      </c>
      <c r="K143" s="44" t="s">
        <v>815</v>
      </c>
      <c r="L143" s="44" t="s">
        <v>1006</v>
      </c>
      <c r="M143" s="44" t="s">
        <v>39</v>
      </c>
      <c r="N143" s="44" t="s">
        <v>21</v>
      </c>
      <c r="O143" s="44" t="s">
        <v>3732</v>
      </c>
      <c r="P143" s="44" t="s">
        <v>28</v>
      </c>
      <c r="Q143" s="44" t="s">
        <v>3470</v>
      </c>
      <c r="R143" s="44">
        <v>0.36099999999999999</v>
      </c>
      <c r="S143" s="44" t="s">
        <v>3674</v>
      </c>
      <c r="T143" s="44" t="s">
        <v>3683</v>
      </c>
    </row>
    <row r="144" spans="1:20">
      <c r="A144" s="44" t="s">
        <v>15</v>
      </c>
      <c r="B144" s="44">
        <v>262</v>
      </c>
      <c r="C144" s="44" t="s">
        <v>6986</v>
      </c>
      <c r="D144" s="44" t="s">
        <v>5577</v>
      </c>
      <c r="E144" s="44" t="s">
        <v>2461</v>
      </c>
      <c r="F144" s="44" t="s">
        <v>1973</v>
      </c>
      <c r="G144" s="44" t="s">
        <v>10</v>
      </c>
      <c r="H144" s="44" t="s">
        <v>11</v>
      </c>
      <c r="I144" s="44">
        <v>2.87</v>
      </c>
      <c r="J144" s="44" t="s">
        <v>1652</v>
      </c>
      <c r="K144" s="44" t="s">
        <v>49</v>
      </c>
      <c r="L144" s="44" t="s">
        <v>15</v>
      </c>
      <c r="M144" s="44" t="s">
        <v>15</v>
      </c>
      <c r="N144" s="44" t="s">
        <v>21</v>
      </c>
      <c r="O144" s="44" t="s">
        <v>3732</v>
      </c>
      <c r="P144" s="44" t="s">
        <v>17</v>
      </c>
      <c r="Q144" s="44" t="s">
        <v>3470</v>
      </c>
      <c r="R144" s="44">
        <v>0.41799999999999998</v>
      </c>
      <c r="S144" s="44" t="s">
        <v>3674</v>
      </c>
      <c r="T144" s="44" t="s">
        <v>3683</v>
      </c>
    </row>
    <row r="145" spans="1:20">
      <c r="A145" s="44" t="s">
        <v>15</v>
      </c>
      <c r="B145" s="44">
        <v>261</v>
      </c>
      <c r="C145" s="44" t="s">
        <v>6988</v>
      </c>
      <c r="D145" s="44" t="s">
        <v>5813</v>
      </c>
      <c r="E145" s="44" t="s">
        <v>2853</v>
      </c>
      <c r="F145" s="44" t="s">
        <v>1973</v>
      </c>
      <c r="G145" s="44" t="s">
        <v>10</v>
      </c>
      <c r="H145" s="44" t="s">
        <v>11</v>
      </c>
      <c r="I145" s="44">
        <v>3.5</v>
      </c>
      <c r="J145" s="44" t="s">
        <v>12</v>
      </c>
      <c r="K145" s="44" t="s">
        <v>1871</v>
      </c>
      <c r="L145" s="44" t="s">
        <v>1006</v>
      </c>
      <c r="M145" s="44" t="s">
        <v>1736</v>
      </c>
      <c r="N145" s="44" t="s">
        <v>21</v>
      </c>
      <c r="O145" s="44" t="s">
        <v>3732</v>
      </c>
      <c r="P145" s="44" t="s">
        <v>22</v>
      </c>
      <c r="Q145" s="44" t="s">
        <v>3470</v>
      </c>
      <c r="R145" s="44">
        <v>0.51</v>
      </c>
      <c r="S145" s="44" t="s">
        <v>3674</v>
      </c>
      <c r="T145" s="44" t="s">
        <v>3683</v>
      </c>
    </row>
    <row r="146" spans="1:20">
      <c r="A146" s="44" t="s">
        <v>15</v>
      </c>
      <c r="B146" s="44">
        <v>260</v>
      </c>
      <c r="C146" s="44" t="s">
        <v>6989</v>
      </c>
      <c r="D146" s="44" t="s">
        <v>5578</v>
      </c>
      <c r="E146" s="44" t="s">
        <v>2855</v>
      </c>
      <c r="F146" s="44" t="s">
        <v>1926</v>
      </c>
      <c r="G146" s="44" t="s">
        <v>10</v>
      </c>
      <c r="H146" s="44" t="s">
        <v>11</v>
      </c>
      <c r="I146" s="44">
        <v>7.78</v>
      </c>
      <c r="J146" s="44" t="s">
        <v>12</v>
      </c>
      <c r="K146" s="44" t="s">
        <v>1871</v>
      </c>
      <c r="L146" s="44" t="s">
        <v>849</v>
      </c>
      <c r="M146" s="44" t="s">
        <v>39</v>
      </c>
      <c r="N146" s="44" t="s">
        <v>21</v>
      </c>
      <c r="O146" s="44" t="s">
        <v>3732</v>
      </c>
      <c r="P146" s="44" t="s">
        <v>26</v>
      </c>
      <c r="Q146" s="44" t="s">
        <v>3470</v>
      </c>
      <c r="R146" s="44">
        <v>1.133</v>
      </c>
      <c r="S146" s="44" t="s">
        <v>3329</v>
      </c>
      <c r="T146" s="44" t="s">
        <v>3559</v>
      </c>
    </row>
    <row r="147" spans="1:20">
      <c r="A147" s="44" t="s">
        <v>15</v>
      </c>
      <c r="B147" s="44">
        <v>259</v>
      </c>
      <c r="C147" s="44" t="s">
        <v>6990</v>
      </c>
      <c r="D147" s="44" t="s">
        <v>5814</v>
      </c>
      <c r="E147" s="44" t="s">
        <v>2858</v>
      </c>
      <c r="F147" s="44" t="s">
        <v>458</v>
      </c>
      <c r="G147" s="44" t="s">
        <v>10</v>
      </c>
      <c r="H147" s="44" t="s">
        <v>11</v>
      </c>
      <c r="I147" s="44">
        <v>4.83</v>
      </c>
      <c r="J147" s="44" t="s">
        <v>12</v>
      </c>
      <c r="K147" s="44" t="s">
        <v>1871</v>
      </c>
      <c r="L147" s="44" t="s">
        <v>580</v>
      </c>
      <c r="M147" s="44" t="s">
        <v>63</v>
      </c>
      <c r="N147" s="44" t="s">
        <v>21</v>
      </c>
      <c r="O147" s="44" t="s">
        <v>3732</v>
      </c>
      <c r="P147" s="44" t="s">
        <v>26</v>
      </c>
      <c r="Q147" s="44" t="s">
        <v>3470</v>
      </c>
      <c r="R147" s="44">
        <v>0.70299999999999996</v>
      </c>
      <c r="S147" s="44" t="s">
        <v>3329</v>
      </c>
      <c r="T147" s="44" t="s">
        <v>3558</v>
      </c>
    </row>
    <row r="148" spans="1:20">
      <c r="A148" s="44" t="s">
        <v>15</v>
      </c>
      <c r="B148" s="44">
        <v>258</v>
      </c>
      <c r="C148" s="44" t="s">
        <v>6991</v>
      </c>
      <c r="D148" s="44" t="s">
        <v>5814</v>
      </c>
      <c r="E148" s="44" t="s">
        <v>2825</v>
      </c>
      <c r="F148" s="44" t="s">
        <v>1973</v>
      </c>
      <c r="G148" s="44" t="s">
        <v>10</v>
      </c>
      <c r="H148" s="44" t="s">
        <v>11</v>
      </c>
      <c r="I148" s="44">
        <v>3.35</v>
      </c>
      <c r="J148" s="44" t="s">
        <v>12</v>
      </c>
      <c r="K148" s="44" t="s">
        <v>1871</v>
      </c>
      <c r="L148" s="44" t="s">
        <v>15</v>
      </c>
      <c r="M148" s="44" t="s">
        <v>15</v>
      </c>
      <c r="N148" s="44" t="s">
        <v>21</v>
      </c>
      <c r="O148" s="44" t="s">
        <v>3732</v>
      </c>
      <c r="P148" s="44" t="s">
        <v>26</v>
      </c>
      <c r="Q148" s="44" t="s">
        <v>3470</v>
      </c>
      <c r="R148" s="44">
        <v>0.48799999999999999</v>
      </c>
      <c r="S148" s="44" t="s">
        <v>3674</v>
      </c>
      <c r="T148" s="44" t="s">
        <v>3683</v>
      </c>
    </row>
    <row r="149" spans="1:20">
      <c r="A149" s="44" t="s">
        <v>15</v>
      </c>
      <c r="B149" s="44">
        <v>257</v>
      </c>
      <c r="C149" s="44" t="s">
        <v>6995</v>
      </c>
      <c r="D149" s="44" t="s">
        <v>5815</v>
      </c>
      <c r="E149" s="44" t="s">
        <v>2819</v>
      </c>
      <c r="F149" s="44" t="s">
        <v>2023</v>
      </c>
      <c r="G149" s="44" t="s">
        <v>10</v>
      </c>
      <c r="H149" s="44" t="s">
        <v>98</v>
      </c>
      <c r="I149" s="44">
        <v>0.26500000000000001</v>
      </c>
      <c r="J149" s="44" t="s">
        <v>12</v>
      </c>
      <c r="K149" s="44" t="s">
        <v>2052</v>
      </c>
      <c r="L149" s="44" t="s">
        <v>1979</v>
      </c>
      <c r="M149" s="44" t="s">
        <v>63</v>
      </c>
      <c r="N149" s="44" t="s">
        <v>21</v>
      </c>
      <c r="O149" s="44" t="s">
        <v>15</v>
      </c>
      <c r="P149" s="44" t="s">
        <v>37</v>
      </c>
      <c r="Q149" s="44" t="s">
        <v>3470</v>
      </c>
      <c r="R149" s="44">
        <v>0.26500000000000001</v>
      </c>
      <c r="S149" s="44" t="s">
        <v>3329</v>
      </c>
      <c r="T149" s="44" t="s">
        <v>3511</v>
      </c>
    </row>
    <row r="150" spans="1:20">
      <c r="A150" s="44" t="s">
        <v>15</v>
      </c>
      <c r="B150" s="44">
        <v>256</v>
      </c>
      <c r="C150" s="44" t="s">
        <v>6997</v>
      </c>
      <c r="D150" s="44" t="s">
        <v>5790</v>
      </c>
      <c r="E150" s="44" t="s">
        <v>2819</v>
      </c>
      <c r="F150" s="44" t="s">
        <v>353</v>
      </c>
      <c r="G150" s="44" t="s">
        <v>10</v>
      </c>
      <c r="H150" s="44" t="s">
        <v>98</v>
      </c>
      <c r="I150" s="44">
        <v>0.5</v>
      </c>
      <c r="J150" s="44" t="s">
        <v>12</v>
      </c>
      <c r="K150" s="44" t="s">
        <v>54</v>
      </c>
      <c r="L150" s="44" t="s">
        <v>55</v>
      </c>
      <c r="M150" s="44" t="s">
        <v>1610</v>
      </c>
      <c r="N150" s="44" t="s">
        <v>21</v>
      </c>
      <c r="O150" s="44" t="s">
        <v>15</v>
      </c>
      <c r="P150" s="44" t="s">
        <v>37</v>
      </c>
      <c r="Q150" s="44" t="s">
        <v>3470</v>
      </c>
      <c r="R150" s="44">
        <v>0.5</v>
      </c>
      <c r="S150" s="44" t="s">
        <v>3329</v>
      </c>
      <c r="T150" s="44" t="s">
        <v>3559</v>
      </c>
    </row>
    <row r="151" spans="1:20">
      <c r="A151" s="44" t="s">
        <v>15</v>
      </c>
      <c r="B151" s="44">
        <v>255</v>
      </c>
      <c r="C151" s="44" t="s">
        <v>6998</v>
      </c>
      <c r="D151" s="44" t="s">
        <v>5790</v>
      </c>
      <c r="E151" s="44" t="s">
        <v>2822</v>
      </c>
      <c r="F151" s="44" t="s">
        <v>1952</v>
      </c>
      <c r="G151" s="44" t="s">
        <v>10</v>
      </c>
      <c r="H151" s="44" t="s">
        <v>11</v>
      </c>
      <c r="I151" s="44">
        <v>7.07</v>
      </c>
      <c r="J151" s="44" t="s">
        <v>12</v>
      </c>
      <c r="K151" s="44" t="s">
        <v>49</v>
      </c>
      <c r="L151" s="44" t="s">
        <v>15</v>
      </c>
      <c r="M151" s="44" t="s">
        <v>15</v>
      </c>
      <c r="N151" s="44" t="s">
        <v>21</v>
      </c>
      <c r="O151" s="44" t="s">
        <v>3732</v>
      </c>
      <c r="P151" s="44" t="s">
        <v>50</v>
      </c>
      <c r="Q151" s="44" t="s">
        <v>3470</v>
      </c>
      <c r="R151" s="44">
        <v>1.0289999999999999</v>
      </c>
      <c r="S151" s="44" t="s">
        <v>3329</v>
      </c>
      <c r="T151" s="44" t="s">
        <v>3561</v>
      </c>
    </row>
    <row r="152" spans="1:20">
      <c r="A152" s="44" t="s">
        <v>15</v>
      </c>
      <c r="B152" s="44">
        <v>254</v>
      </c>
      <c r="C152" s="44" t="s">
        <v>7002</v>
      </c>
      <c r="D152" s="44" t="s">
        <v>5669</v>
      </c>
      <c r="E152" s="44" t="s">
        <v>2829</v>
      </c>
      <c r="F152" s="44" t="s">
        <v>344</v>
      </c>
      <c r="G152" s="44" t="s">
        <v>10</v>
      </c>
      <c r="H152" s="44" t="s">
        <v>11</v>
      </c>
      <c r="I152" s="44">
        <v>7.133</v>
      </c>
      <c r="J152" s="44" t="s">
        <v>12</v>
      </c>
      <c r="K152" s="44" t="s">
        <v>64</v>
      </c>
      <c r="L152" s="44" t="s">
        <v>15</v>
      </c>
      <c r="M152" s="44" t="s">
        <v>15</v>
      </c>
      <c r="N152" s="44" t="s">
        <v>21</v>
      </c>
      <c r="O152" s="44" t="s">
        <v>3732</v>
      </c>
      <c r="P152" s="44" t="s">
        <v>22</v>
      </c>
      <c r="Q152" s="44" t="s">
        <v>3470</v>
      </c>
      <c r="R152" s="44">
        <v>1.0389999999999999</v>
      </c>
      <c r="S152" s="44" t="s">
        <v>3329</v>
      </c>
      <c r="T152" s="44" t="s">
        <v>3561</v>
      </c>
    </row>
    <row r="153" spans="1:20">
      <c r="A153" s="44" t="s">
        <v>15</v>
      </c>
      <c r="B153" s="44">
        <v>253</v>
      </c>
      <c r="C153" s="44" t="s">
        <v>7003</v>
      </c>
      <c r="D153" s="44" t="s">
        <v>5669</v>
      </c>
      <c r="E153" s="44" t="s">
        <v>1894</v>
      </c>
      <c r="F153" s="44" t="s">
        <v>1939</v>
      </c>
      <c r="G153" s="44" t="s">
        <v>10</v>
      </c>
      <c r="H153" s="44" t="s">
        <v>11</v>
      </c>
      <c r="I153" s="44">
        <v>2.1</v>
      </c>
      <c r="J153" s="44" t="s">
        <v>12</v>
      </c>
      <c r="K153" s="44" t="s">
        <v>34</v>
      </c>
      <c r="L153" s="44" t="s">
        <v>15</v>
      </c>
      <c r="M153" s="44" t="s">
        <v>15</v>
      </c>
      <c r="N153" s="44" t="s">
        <v>21</v>
      </c>
      <c r="O153" s="44" t="s">
        <v>3732</v>
      </c>
      <c r="P153" s="44" t="s">
        <v>50</v>
      </c>
      <c r="Q153" s="44" t="s">
        <v>3471</v>
      </c>
      <c r="R153" s="44">
        <v>0.30599999999999999</v>
      </c>
      <c r="S153" s="44" t="s">
        <v>3329</v>
      </c>
      <c r="T153" s="44" t="s">
        <v>3511</v>
      </c>
    </row>
    <row r="154" spans="1:20">
      <c r="A154" s="44" t="s">
        <v>15</v>
      </c>
      <c r="B154" s="44">
        <v>252</v>
      </c>
      <c r="C154" s="44" t="s">
        <v>7006</v>
      </c>
      <c r="D154" s="44" t="s">
        <v>5816</v>
      </c>
      <c r="E154" s="44" t="s">
        <v>2790</v>
      </c>
      <c r="F154" s="44" t="s">
        <v>254</v>
      </c>
      <c r="G154" s="44" t="s">
        <v>10</v>
      </c>
      <c r="H154" s="44" t="s">
        <v>11</v>
      </c>
      <c r="I154" s="44">
        <v>4.6399999999999997</v>
      </c>
      <c r="J154" s="44" t="s">
        <v>12</v>
      </c>
      <c r="K154" s="44" t="s">
        <v>154</v>
      </c>
      <c r="L154" s="44" t="s">
        <v>580</v>
      </c>
      <c r="M154" s="44" t="s">
        <v>39</v>
      </c>
      <c r="N154" s="44" t="s">
        <v>21</v>
      </c>
      <c r="O154" s="44" t="s">
        <v>3732</v>
      </c>
      <c r="P154" s="44" t="s">
        <v>28</v>
      </c>
      <c r="Q154" s="44" t="s">
        <v>3470</v>
      </c>
      <c r="R154" s="44">
        <v>0.67600000000000005</v>
      </c>
      <c r="S154" s="44" t="s">
        <v>3674</v>
      </c>
      <c r="T154" s="44" t="s">
        <v>3683</v>
      </c>
    </row>
    <row r="155" spans="1:20">
      <c r="A155" s="44" t="s">
        <v>15</v>
      </c>
      <c r="B155" s="44">
        <v>251</v>
      </c>
      <c r="C155" s="44" t="s">
        <v>2726</v>
      </c>
      <c r="D155" s="44" t="s">
        <v>5817</v>
      </c>
      <c r="E155" s="44" t="s">
        <v>2862</v>
      </c>
      <c r="F155" s="44" t="s">
        <v>336</v>
      </c>
      <c r="G155" s="44" t="s">
        <v>10</v>
      </c>
      <c r="H155" s="44" t="s">
        <v>2454</v>
      </c>
      <c r="I155" s="44">
        <v>58</v>
      </c>
      <c r="J155" s="44" t="s">
        <v>12</v>
      </c>
      <c r="K155" s="44" t="s">
        <v>754</v>
      </c>
      <c r="L155" s="44" t="s">
        <v>2542</v>
      </c>
      <c r="M155" s="44" t="s">
        <v>39</v>
      </c>
      <c r="N155" s="44" t="s">
        <v>70</v>
      </c>
      <c r="O155" s="44" t="s">
        <v>2688</v>
      </c>
      <c r="P155" s="44" t="s">
        <v>17</v>
      </c>
      <c r="Q155" s="44" t="s">
        <v>3470</v>
      </c>
      <c r="R155" s="44">
        <v>0.437</v>
      </c>
      <c r="S155" s="44" t="s">
        <v>3329</v>
      </c>
      <c r="T155" s="44" t="s">
        <v>3558</v>
      </c>
    </row>
    <row r="156" spans="1:20">
      <c r="A156" s="44" t="s">
        <v>15</v>
      </c>
      <c r="B156" s="44">
        <v>250</v>
      </c>
      <c r="C156" s="44" t="s">
        <v>7008</v>
      </c>
      <c r="D156" s="44" t="s">
        <v>5670</v>
      </c>
      <c r="E156" s="44" t="s">
        <v>1934</v>
      </c>
      <c r="F156" s="44" t="s">
        <v>1907</v>
      </c>
      <c r="G156" s="44" t="s">
        <v>10</v>
      </c>
      <c r="H156" s="44" t="s">
        <v>11</v>
      </c>
      <c r="I156" s="44">
        <v>2.86</v>
      </c>
      <c r="J156" s="44" t="s">
        <v>12</v>
      </c>
      <c r="K156" s="44" t="s">
        <v>49</v>
      </c>
      <c r="L156" s="44" t="s">
        <v>15</v>
      </c>
      <c r="M156" s="44" t="s">
        <v>15</v>
      </c>
      <c r="N156" s="44" t="s">
        <v>21</v>
      </c>
      <c r="O156" s="44" t="s">
        <v>3732</v>
      </c>
      <c r="P156" s="44" t="s">
        <v>26</v>
      </c>
      <c r="Q156" s="44" t="s">
        <v>3470</v>
      </c>
      <c r="R156" s="44">
        <v>0.41599999999999998</v>
      </c>
      <c r="S156" s="44" t="s">
        <v>3329</v>
      </c>
      <c r="T156" s="44" t="s">
        <v>3558</v>
      </c>
    </row>
    <row r="157" spans="1:20">
      <c r="A157" s="44" t="s">
        <v>15</v>
      </c>
      <c r="B157" s="44">
        <v>249</v>
      </c>
      <c r="C157" s="44" t="s">
        <v>7012</v>
      </c>
      <c r="D157" s="44" t="s">
        <v>5818</v>
      </c>
      <c r="E157" s="44" t="s">
        <v>1779</v>
      </c>
      <c r="F157" s="44" t="s">
        <v>254</v>
      </c>
      <c r="G157" s="44" t="s">
        <v>10</v>
      </c>
      <c r="H157" s="44" t="s">
        <v>11</v>
      </c>
      <c r="I157" s="44">
        <v>6.6</v>
      </c>
      <c r="J157" s="44" t="s">
        <v>12</v>
      </c>
      <c r="K157" s="44" t="s">
        <v>348</v>
      </c>
      <c r="L157" s="44" t="s">
        <v>580</v>
      </c>
      <c r="M157" s="44" t="s">
        <v>1739</v>
      </c>
      <c r="N157" s="44" t="s">
        <v>21</v>
      </c>
      <c r="O157" s="44" t="s">
        <v>3732</v>
      </c>
      <c r="P157" s="44" t="s">
        <v>45</v>
      </c>
      <c r="Q157" s="44" t="s">
        <v>3470</v>
      </c>
      <c r="R157" s="44">
        <v>0.96099999999999997</v>
      </c>
      <c r="S157" s="44" t="s">
        <v>3674</v>
      </c>
      <c r="T157" s="44" t="s">
        <v>3683</v>
      </c>
    </row>
    <row r="158" spans="1:20">
      <c r="A158" s="44" t="s">
        <v>15</v>
      </c>
      <c r="B158" s="44">
        <v>248</v>
      </c>
      <c r="C158" s="44" t="s">
        <v>7017</v>
      </c>
      <c r="D158" s="44" t="s">
        <v>5580</v>
      </c>
      <c r="E158" s="44" t="s">
        <v>1880</v>
      </c>
      <c r="F158" s="44" t="s">
        <v>282</v>
      </c>
      <c r="G158" s="44" t="s">
        <v>10</v>
      </c>
      <c r="H158" s="44" t="s">
        <v>11</v>
      </c>
      <c r="I158" s="44">
        <v>4.0999999999999996</v>
      </c>
      <c r="J158" s="44" t="s">
        <v>12</v>
      </c>
      <c r="K158" s="44" t="s">
        <v>161</v>
      </c>
      <c r="L158" s="44" t="s">
        <v>580</v>
      </c>
      <c r="M158" s="44" t="s">
        <v>1734</v>
      </c>
      <c r="N158" s="44" t="s">
        <v>21</v>
      </c>
      <c r="O158" s="44" t="s">
        <v>3732</v>
      </c>
      <c r="P158" s="44" t="s">
        <v>17</v>
      </c>
      <c r="Q158" s="44" t="s">
        <v>3470</v>
      </c>
      <c r="R158" s="44">
        <v>0.59699999999999998</v>
      </c>
      <c r="S158" s="44" t="s">
        <v>3329</v>
      </c>
      <c r="T158" s="44" t="s">
        <v>3558</v>
      </c>
    </row>
    <row r="159" spans="1:20">
      <c r="A159" s="44" t="s">
        <v>1599</v>
      </c>
      <c r="B159" s="44">
        <v>247</v>
      </c>
      <c r="C159" s="44" t="s">
        <v>1722</v>
      </c>
      <c r="D159" s="44" t="s">
        <v>5582</v>
      </c>
      <c r="E159" s="44" t="s">
        <v>1883</v>
      </c>
      <c r="F159" s="44" t="s">
        <v>1724</v>
      </c>
      <c r="G159" s="44" t="s">
        <v>10</v>
      </c>
      <c r="H159" s="44" t="s">
        <v>11</v>
      </c>
      <c r="I159" s="44">
        <v>1.4</v>
      </c>
      <c r="J159" s="44" t="s">
        <v>12</v>
      </c>
      <c r="K159" s="44" t="s">
        <v>1462</v>
      </c>
      <c r="L159" s="44" t="s">
        <v>25</v>
      </c>
      <c r="M159" s="44" t="s">
        <v>102</v>
      </c>
      <c r="N159" s="44" t="s">
        <v>21</v>
      </c>
      <c r="O159" s="44" t="s">
        <v>3732</v>
      </c>
      <c r="P159" s="44" t="s">
        <v>101</v>
      </c>
      <c r="Q159" s="44" t="s">
        <v>3470</v>
      </c>
      <c r="R159" s="44">
        <v>0.20399999999999999</v>
      </c>
      <c r="S159" s="44" t="s">
        <v>3329</v>
      </c>
      <c r="T159" s="44" t="s">
        <v>3511</v>
      </c>
    </row>
    <row r="160" spans="1:20">
      <c r="A160" s="44" t="s">
        <v>15</v>
      </c>
      <c r="B160" s="44">
        <v>246</v>
      </c>
      <c r="C160" s="44" t="s">
        <v>7023</v>
      </c>
      <c r="D160" s="44" t="s">
        <v>5819</v>
      </c>
      <c r="E160" s="44" t="s">
        <v>1893</v>
      </c>
      <c r="F160" s="44" t="s">
        <v>1892</v>
      </c>
      <c r="G160" s="44" t="s">
        <v>10</v>
      </c>
      <c r="H160" s="44" t="s">
        <v>11</v>
      </c>
      <c r="I160" s="44">
        <v>3.28</v>
      </c>
      <c r="J160" s="44" t="s">
        <v>1652</v>
      </c>
      <c r="K160" s="44" t="s">
        <v>31</v>
      </c>
      <c r="L160" s="44" t="s">
        <v>15</v>
      </c>
      <c r="M160" s="44" t="s">
        <v>15</v>
      </c>
      <c r="N160" s="44" t="s">
        <v>21</v>
      </c>
      <c r="O160" s="44" t="s">
        <v>3732</v>
      </c>
      <c r="P160" s="44" t="s">
        <v>28</v>
      </c>
      <c r="Q160" s="44" t="s">
        <v>3470</v>
      </c>
      <c r="R160" s="44">
        <v>0.47799999999999998</v>
      </c>
      <c r="S160" s="44" t="s">
        <v>3329</v>
      </c>
      <c r="T160" s="44" t="s">
        <v>3511</v>
      </c>
    </row>
    <row r="161" spans="1:20">
      <c r="A161" s="44" t="s">
        <v>15</v>
      </c>
      <c r="B161" s="44">
        <v>245</v>
      </c>
      <c r="C161" s="44" t="s">
        <v>7024</v>
      </c>
      <c r="D161" s="44" t="s">
        <v>5585</v>
      </c>
      <c r="E161" s="44" t="s">
        <v>1900</v>
      </c>
      <c r="F161" s="44" t="s">
        <v>5149</v>
      </c>
      <c r="G161" s="44" t="s">
        <v>10</v>
      </c>
      <c r="H161" s="44" t="s">
        <v>11</v>
      </c>
      <c r="I161" s="44">
        <v>3.2</v>
      </c>
      <c r="J161" s="44" t="s">
        <v>12</v>
      </c>
      <c r="K161" s="44" t="s">
        <v>46</v>
      </c>
      <c r="L161" s="44" t="s">
        <v>15</v>
      </c>
      <c r="M161" s="44" t="s">
        <v>15</v>
      </c>
      <c r="N161" s="44" t="s">
        <v>21</v>
      </c>
      <c r="O161" s="44" t="s">
        <v>3732</v>
      </c>
      <c r="P161" s="44" t="s">
        <v>22</v>
      </c>
      <c r="Q161" s="44" t="s">
        <v>3470</v>
      </c>
      <c r="R161" s="44">
        <v>0.46200000000000002</v>
      </c>
      <c r="S161" s="44" t="s">
        <v>3329</v>
      </c>
      <c r="T161" s="44" t="s">
        <v>3511</v>
      </c>
    </row>
    <row r="162" spans="1:20">
      <c r="A162" s="44" t="s">
        <v>15</v>
      </c>
      <c r="B162" s="44">
        <v>244</v>
      </c>
      <c r="C162" s="44" t="s">
        <v>7026</v>
      </c>
      <c r="D162" s="44" t="s">
        <v>5585</v>
      </c>
      <c r="E162" s="44" t="s">
        <v>1898</v>
      </c>
      <c r="F162" s="44" t="s">
        <v>336</v>
      </c>
      <c r="G162" s="44" t="s">
        <v>10</v>
      </c>
      <c r="H162" s="44" t="s">
        <v>90</v>
      </c>
      <c r="I162" s="44">
        <v>0.56000000000000005</v>
      </c>
      <c r="J162" s="44" t="s">
        <v>12</v>
      </c>
      <c r="K162" s="44" t="s">
        <v>13</v>
      </c>
      <c r="L162" s="44" t="s">
        <v>15</v>
      </c>
      <c r="M162" s="44" t="s">
        <v>15</v>
      </c>
      <c r="N162" s="44" t="s">
        <v>21</v>
      </c>
      <c r="O162" s="44" t="s">
        <v>15</v>
      </c>
      <c r="P162" s="44" t="s">
        <v>17</v>
      </c>
      <c r="Q162" s="44" t="s">
        <v>3470</v>
      </c>
      <c r="R162" s="44">
        <v>0.59899999999999998</v>
      </c>
      <c r="S162" s="44" t="s">
        <v>3329</v>
      </c>
      <c r="T162" s="44" t="s">
        <v>3558</v>
      </c>
    </row>
    <row r="163" spans="1:20">
      <c r="A163" s="44" t="s">
        <v>15</v>
      </c>
      <c r="B163" s="44">
        <v>243</v>
      </c>
      <c r="C163" s="44" t="s">
        <v>7027</v>
      </c>
      <c r="D163" s="44" t="s">
        <v>5585</v>
      </c>
      <c r="E163" s="44" t="s">
        <v>1894</v>
      </c>
      <c r="F163" s="44" t="s">
        <v>282</v>
      </c>
      <c r="G163" s="44" t="s">
        <v>10</v>
      </c>
      <c r="H163" s="44" t="s">
        <v>11</v>
      </c>
      <c r="I163" s="44">
        <v>4.05</v>
      </c>
      <c r="J163" s="44" t="s">
        <v>12</v>
      </c>
      <c r="K163" s="44" t="s">
        <v>49</v>
      </c>
      <c r="L163" s="44" t="s">
        <v>44</v>
      </c>
      <c r="M163" s="44" t="s">
        <v>39</v>
      </c>
      <c r="N163" s="44" t="s">
        <v>21</v>
      </c>
      <c r="O163" s="44" t="s">
        <v>3732</v>
      </c>
      <c r="P163" s="44" t="s">
        <v>50</v>
      </c>
      <c r="Q163" s="44" t="s">
        <v>3471</v>
      </c>
      <c r="R163" s="44">
        <v>0.58499999999999996</v>
      </c>
      <c r="S163" s="44" t="s">
        <v>3329</v>
      </c>
      <c r="T163" s="44" t="s">
        <v>3558</v>
      </c>
    </row>
    <row r="164" spans="1:20">
      <c r="A164" s="44" t="s">
        <v>15</v>
      </c>
      <c r="B164" s="44">
        <v>242</v>
      </c>
      <c r="C164" s="44" t="s">
        <v>7030</v>
      </c>
      <c r="D164" s="44" t="s">
        <v>5672</v>
      </c>
      <c r="E164" s="44" t="s">
        <v>1902</v>
      </c>
      <c r="F164" s="44" t="s">
        <v>1901</v>
      </c>
      <c r="G164" s="44" t="s">
        <v>10</v>
      </c>
      <c r="H164" s="44" t="s">
        <v>11</v>
      </c>
      <c r="I164" s="44">
        <v>5.2969999999999997</v>
      </c>
      <c r="J164" s="44" t="s">
        <v>12</v>
      </c>
      <c r="K164" s="44" t="s">
        <v>46</v>
      </c>
      <c r="L164" s="44" t="s">
        <v>15</v>
      </c>
      <c r="M164" s="44" t="s">
        <v>15</v>
      </c>
      <c r="N164" s="44" t="s">
        <v>21</v>
      </c>
      <c r="O164" s="44" t="s">
        <v>3732</v>
      </c>
      <c r="P164" s="44" t="s">
        <v>50</v>
      </c>
      <c r="Q164" s="44" t="s">
        <v>3470</v>
      </c>
      <c r="R164" s="44">
        <v>0.76500000000000001</v>
      </c>
      <c r="S164" s="44" t="s">
        <v>3329</v>
      </c>
      <c r="T164" s="44" t="s">
        <v>3511</v>
      </c>
    </row>
    <row r="165" spans="1:20">
      <c r="A165" s="44" t="s">
        <v>15</v>
      </c>
      <c r="B165" s="44">
        <v>241</v>
      </c>
      <c r="C165" s="44" t="s">
        <v>7031</v>
      </c>
      <c r="D165" s="44" t="s">
        <v>5586</v>
      </c>
      <c r="E165" s="44" t="s">
        <v>1910</v>
      </c>
      <c r="F165" s="44" t="s">
        <v>1892</v>
      </c>
      <c r="G165" s="44" t="s">
        <v>10</v>
      </c>
      <c r="H165" s="44" t="s">
        <v>98</v>
      </c>
      <c r="I165" s="44">
        <v>0.6</v>
      </c>
      <c r="J165" s="44" t="s">
        <v>1713</v>
      </c>
      <c r="K165" s="44" t="s">
        <v>1909</v>
      </c>
      <c r="L165" s="44" t="s">
        <v>15</v>
      </c>
      <c r="M165" s="44" t="s">
        <v>15</v>
      </c>
      <c r="N165" s="44" t="s">
        <v>21</v>
      </c>
      <c r="O165" s="44" t="s">
        <v>15</v>
      </c>
      <c r="P165" s="44" t="s">
        <v>28</v>
      </c>
      <c r="Q165" s="44" t="s">
        <v>3470</v>
      </c>
      <c r="R165" s="44">
        <v>0.6</v>
      </c>
      <c r="S165" s="44" t="s">
        <v>3329</v>
      </c>
      <c r="T165" s="44" t="s">
        <v>3511</v>
      </c>
    </row>
    <row r="166" spans="1:20">
      <c r="A166" s="44" t="s">
        <v>15</v>
      </c>
      <c r="B166" s="44">
        <v>240</v>
      </c>
      <c r="C166" s="44" t="s">
        <v>7032</v>
      </c>
      <c r="D166" s="44" t="s">
        <v>5586</v>
      </c>
      <c r="E166" s="44" t="s">
        <v>1908</v>
      </c>
      <c r="F166" s="44" t="s">
        <v>1907</v>
      </c>
      <c r="G166" s="44" t="s">
        <v>10</v>
      </c>
      <c r="H166" s="44" t="s">
        <v>11</v>
      </c>
      <c r="I166" s="44">
        <v>3.4</v>
      </c>
      <c r="J166" s="44" t="s">
        <v>12</v>
      </c>
      <c r="K166" s="44" t="s">
        <v>19</v>
      </c>
      <c r="L166" s="44" t="s">
        <v>15</v>
      </c>
      <c r="M166" s="44" t="s">
        <v>15</v>
      </c>
      <c r="N166" s="44" t="s">
        <v>21</v>
      </c>
      <c r="O166" s="44" t="s">
        <v>3732</v>
      </c>
      <c r="P166" s="44" t="s">
        <v>28</v>
      </c>
      <c r="Q166" s="44" t="s">
        <v>3470</v>
      </c>
      <c r="R166" s="44">
        <v>0.49099999999999999</v>
      </c>
      <c r="S166" s="44" t="s">
        <v>3329</v>
      </c>
      <c r="T166" s="44" t="s">
        <v>3558</v>
      </c>
    </row>
    <row r="167" spans="1:20">
      <c r="A167" s="44" t="s">
        <v>15</v>
      </c>
      <c r="B167" s="44">
        <v>239</v>
      </c>
      <c r="C167" s="44" t="s">
        <v>7034</v>
      </c>
      <c r="D167" s="44" t="s">
        <v>5586</v>
      </c>
      <c r="E167" s="44" t="s">
        <v>1905</v>
      </c>
      <c r="F167" s="44" t="s">
        <v>282</v>
      </c>
      <c r="G167" s="44" t="s">
        <v>10</v>
      </c>
      <c r="H167" s="44" t="s">
        <v>11</v>
      </c>
      <c r="I167" s="44">
        <v>3</v>
      </c>
      <c r="J167" s="44" t="s">
        <v>12</v>
      </c>
      <c r="K167" s="44" t="s">
        <v>49</v>
      </c>
      <c r="L167" s="44" t="s">
        <v>20</v>
      </c>
      <c r="M167" s="44" t="s">
        <v>1610</v>
      </c>
      <c r="N167" s="44" t="s">
        <v>21</v>
      </c>
      <c r="O167" s="44" t="s">
        <v>3732</v>
      </c>
      <c r="P167" s="44" t="s">
        <v>50</v>
      </c>
      <c r="Q167" s="44" t="s">
        <v>3470</v>
      </c>
      <c r="R167" s="44">
        <v>0.433</v>
      </c>
      <c r="S167" s="44" t="s">
        <v>3329</v>
      </c>
      <c r="T167" s="44" t="s">
        <v>3558</v>
      </c>
    </row>
    <row r="168" spans="1:20">
      <c r="A168" s="44" t="s">
        <v>15</v>
      </c>
      <c r="B168" s="44">
        <v>238</v>
      </c>
      <c r="C168" s="44" t="s">
        <v>7035</v>
      </c>
      <c r="D168" s="44" t="s">
        <v>5586</v>
      </c>
      <c r="E168" s="44" t="s">
        <v>2797</v>
      </c>
      <c r="F168" s="44" t="s">
        <v>1904</v>
      </c>
      <c r="G168" s="44" t="s">
        <v>10</v>
      </c>
      <c r="H168" s="44" t="s">
        <v>11</v>
      </c>
      <c r="I168" s="44">
        <v>4.0999999999999996</v>
      </c>
      <c r="J168" s="44" t="s">
        <v>12</v>
      </c>
      <c r="K168" s="44" t="s">
        <v>108</v>
      </c>
      <c r="L168" s="44" t="s">
        <v>15</v>
      </c>
      <c r="M168" s="44" t="s">
        <v>15</v>
      </c>
      <c r="N168" s="44" t="s">
        <v>21</v>
      </c>
      <c r="O168" s="44" t="s">
        <v>3732</v>
      </c>
      <c r="P168" s="44" t="s">
        <v>48</v>
      </c>
      <c r="Q168" s="44" t="s">
        <v>3470</v>
      </c>
      <c r="R168" s="44">
        <v>0.59199999999999997</v>
      </c>
      <c r="S168" s="44" t="s">
        <v>3329</v>
      </c>
      <c r="T168" s="44" t="s">
        <v>3511</v>
      </c>
    </row>
    <row r="169" spans="1:20">
      <c r="A169" s="44" t="s">
        <v>15</v>
      </c>
      <c r="B169" s="44">
        <v>237</v>
      </c>
      <c r="C169" s="44" t="s">
        <v>7037</v>
      </c>
      <c r="D169" s="44" t="s">
        <v>5589</v>
      </c>
      <c r="E169" s="44" t="s">
        <v>2799</v>
      </c>
      <c r="F169" s="44" t="s">
        <v>1926</v>
      </c>
      <c r="G169" s="44" t="s">
        <v>10</v>
      </c>
      <c r="H169" s="44" t="s">
        <v>11</v>
      </c>
      <c r="I169" s="44">
        <v>5</v>
      </c>
      <c r="J169" s="44" t="s">
        <v>12</v>
      </c>
      <c r="K169" s="44" t="s">
        <v>49</v>
      </c>
      <c r="L169" s="44" t="s">
        <v>44</v>
      </c>
      <c r="M169" s="44" t="s">
        <v>39</v>
      </c>
      <c r="N169" s="44" t="s">
        <v>21</v>
      </c>
      <c r="O169" s="44" t="s">
        <v>3732</v>
      </c>
      <c r="P169" s="44" t="s">
        <v>26</v>
      </c>
      <c r="Q169" s="44" t="s">
        <v>3470</v>
      </c>
      <c r="R169" s="44">
        <v>0.72199999999999998</v>
      </c>
      <c r="S169" s="44" t="s">
        <v>3329</v>
      </c>
      <c r="T169" s="44" t="s">
        <v>3559</v>
      </c>
    </row>
    <row r="170" spans="1:20">
      <c r="A170" s="44" t="s">
        <v>15</v>
      </c>
      <c r="B170" s="44">
        <v>236</v>
      </c>
      <c r="C170" s="44" t="s">
        <v>7039</v>
      </c>
      <c r="D170" s="44" t="s">
        <v>5589</v>
      </c>
      <c r="E170" s="44" t="s">
        <v>1827</v>
      </c>
      <c r="F170" s="44" t="s">
        <v>1921</v>
      </c>
      <c r="G170" s="44" t="s">
        <v>10</v>
      </c>
      <c r="H170" s="44" t="s">
        <v>11</v>
      </c>
      <c r="I170" s="44">
        <v>2.2999999999999998</v>
      </c>
      <c r="J170" s="44" t="s">
        <v>12</v>
      </c>
      <c r="K170" s="44" t="s">
        <v>36</v>
      </c>
      <c r="L170" s="44" t="s">
        <v>15</v>
      </c>
      <c r="M170" s="44" t="s">
        <v>15</v>
      </c>
      <c r="N170" s="44" t="s">
        <v>21</v>
      </c>
      <c r="O170" s="44" t="s">
        <v>3732</v>
      </c>
      <c r="P170" s="44" t="s">
        <v>26</v>
      </c>
      <c r="Q170" s="44" t="s">
        <v>3470</v>
      </c>
      <c r="R170" s="44">
        <v>0.33200000000000002</v>
      </c>
      <c r="S170" s="44" t="s">
        <v>3329</v>
      </c>
      <c r="T170" s="44" t="s">
        <v>3511</v>
      </c>
    </row>
    <row r="171" spans="1:20">
      <c r="A171" s="44" t="s">
        <v>1599</v>
      </c>
      <c r="B171" s="44">
        <v>235</v>
      </c>
      <c r="C171" s="44" t="s">
        <v>100</v>
      </c>
      <c r="D171" s="44" t="s">
        <v>5589</v>
      </c>
      <c r="E171" s="44" t="s">
        <v>1920</v>
      </c>
      <c r="F171" s="44" t="s">
        <v>3482</v>
      </c>
      <c r="G171" s="44" t="s">
        <v>10</v>
      </c>
      <c r="H171" s="44" t="s">
        <v>11</v>
      </c>
      <c r="I171" s="44">
        <v>1</v>
      </c>
      <c r="J171" s="44" t="s">
        <v>12</v>
      </c>
      <c r="K171" s="44" t="s">
        <v>27</v>
      </c>
      <c r="L171" s="44" t="s">
        <v>15</v>
      </c>
      <c r="M171" s="44" t="s">
        <v>15</v>
      </c>
      <c r="N171" s="44" t="s">
        <v>21</v>
      </c>
      <c r="O171" s="44" t="s">
        <v>5475</v>
      </c>
      <c r="P171" s="44" t="s">
        <v>101</v>
      </c>
      <c r="Q171" s="44" t="s">
        <v>3470</v>
      </c>
      <c r="R171" s="44">
        <v>0.14399999999999999</v>
      </c>
      <c r="S171" s="44" t="s">
        <v>3329</v>
      </c>
      <c r="T171" s="44" t="s">
        <v>3511</v>
      </c>
    </row>
    <row r="172" spans="1:20">
      <c r="A172" s="44" t="s">
        <v>15</v>
      </c>
      <c r="B172" s="44">
        <v>234</v>
      </c>
      <c r="C172" s="44" t="s">
        <v>7040</v>
      </c>
      <c r="D172" s="44" t="s">
        <v>5820</v>
      </c>
      <c r="E172" s="44" t="s">
        <v>1934</v>
      </c>
      <c r="F172" s="44" t="s">
        <v>282</v>
      </c>
      <c r="G172" s="44" t="s">
        <v>10</v>
      </c>
      <c r="H172" s="44" t="s">
        <v>11</v>
      </c>
      <c r="I172" s="44">
        <v>11.7</v>
      </c>
      <c r="J172" s="44" t="s">
        <v>12</v>
      </c>
      <c r="K172" s="44" t="s">
        <v>49</v>
      </c>
      <c r="L172" s="44" t="s">
        <v>44</v>
      </c>
      <c r="M172" s="44" t="s">
        <v>39</v>
      </c>
      <c r="N172" s="44" t="s">
        <v>21</v>
      </c>
      <c r="O172" s="44" t="s">
        <v>3732</v>
      </c>
      <c r="P172" s="44" t="s">
        <v>26</v>
      </c>
      <c r="Q172" s="44" t="s">
        <v>3470</v>
      </c>
      <c r="R172" s="44">
        <v>1.6890000000000001</v>
      </c>
      <c r="S172" s="44" t="s">
        <v>3329</v>
      </c>
      <c r="T172" s="44" t="s">
        <v>3558</v>
      </c>
    </row>
    <row r="173" spans="1:20">
      <c r="A173" s="44" t="s">
        <v>15</v>
      </c>
      <c r="B173" s="44">
        <v>233</v>
      </c>
      <c r="C173" s="44" t="s">
        <v>7041</v>
      </c>
      <c r="D173" s="44" t="s">
        <v>5820</v>
      </c>
      <c r="E173" s="44" t="s">
        <v>1932</v>
      </c>
      <c r="F173" s="44" t="s">
        <v>1931</v>
      </c>
      <c r="G173" s="44" t="s">
        <v>10</v>
      </c>
      <c r="H173" s="44" t="s">
        <v>98</v>
      </c>
      <c r="I173" s="44">
        <v>0.47</v>
      </c>
      <c r="J173" s="44" t="s">
        <v>12</v>
      </c>
      <c r="K173" s="44" t="s">
        <v>727</v>
      </c>
      <c r="L173" s="44" t="s">
        <v>15</v>
      </c>
      <c r="M173" s="44" t="s">
        <v>15</v>
      </c>
      <c r="N173" s="44" t="s">
        <v>70</v>
      </c>
      <c r="O173" s="44" t="s">
        <v>15</v>
      </c>
      <c r="P173" s="44" t="s">
        <v>56</v>
      </c>
      <c r="Q173" s="44" t="s">
        <v>3470</v>
      </c>
      <c r="R173" s="44">
        <v>0.47</v>
      </c>
      <c r="S173" s="44" t="s">
        <v>3329</v>
      </c>
      <c r="T173" s="44" t="s">
        <v>3557</v>
      </c>
    </row>
    <row r="174" spans="1:20">
      <c r="A174" s="44" t="s">
        <v>15</v>
      </c>
      <c r="B174" s="44">
        <v>232</v>
      </c>
      <c r="C174" s="44" t="s">
        <v>7045</v>
      </c>
      <c r="D174" s="44" t="s">
        <v>5821</v>
      </c>
      <c r="E174" s="44" t="s">
        <v>1936</v>
      </c>
      <c r="F174" s="44" t="s">
        <v>344</v>
      </c>
      <c r="G174" s="44" t="s">
        <v>10</v>
      </c>
      <c r="H174" s="44" t="s">
        <v>11</v>
      </c>
      <c r="I174" s="44">
        <v>2.78</v>
      </c>
      <c r="J174" s="44" t="s">
        <v>12</v>
      </c>
      <c r="K174" s="44" t="s">
        <v>64</v>
      </c>
      <c r="L174" s="44" t="s">
        <v>15</v>
      </c>
      <c r="M174" s="44" t="s">
        <v>15</v>
      </c>
      <c r="N174" s="44" t="s">
        <v>21</v>
      </c>
      <c r="O174" s="44" t="s">
        <v>3732</v>
      </c>
      <c r="P174" s="44" t="s">
        <v>22</v>
      </c>
      <c r="Q174" s="44" t="s">
        <v>3470</v>
      </c>
      <c r="R174" s="44">
        <v>0.40100000000000002</v>
      </c>
      <c r="S174" s="44" t="s">
        <v>3329</v>
      </c>
      <c r="T174" s="44" t="s">
        <v>3561</v>
      </c>
    </row>
    <row r="175" spans="1:20">
      <c r="A175" s="44" t="s">
        <v>15</v>
      </c>
      <c r="B175" s="44">
        <v>231</v>
      </c>
      <c r="C175" s="44" t="s">
        <v>7048</v>
      </c>
      <c r="D175" s="44" t="s">
        <v>5822</v>
      </c>
      <c r="E175" s="44" t="s">
        <v>1937</v>
      </c>
      <c r="F175" s="44" t="s">
        <v>353</v>
      </c>
      <c r="G175" s="44" t="s">
        <v>10</v>
      </c>
      <c r="H175" s="44" t="s">
        <v>11</v>
      </c>
      <c r="I175" s="44">
        <v>3.4</v>
      </c>
      <c r="J175" s="44" t="s">
        <v>12</v>
      </c>
      <c r="K175" s="44" t="s">
        <v>19</v>
      </c>
      <c r="L175" s="44" t="s">
        <v>15</v>
      </c>
      <c r="M175" s="44" t="s">
        <v>15</v>
      </c>
      <c r="N175" s="44" t="s">
        <v>21</v>
      </c>
      <c r="O175" s="44" t="s">
        <v>3732</v>
      </c>
      <c r="P175" s="44" t="s">
        <v>103</v>
      </c>
      <c r="Q175" s="44" t="s">
        <v>3470</v>
      </c>
      <c r="R175" s="44">
        <v>0.49099999999999999</v>
      </c>
      <c r="S175" s="44" t="s">
        <v>3329</v>
      </c>
      <c r="T175" s="44" t="s">
        <v>3559</v>
      </c>
    </row>
    <row r="176" spans="1:20">
      <c r="A176" s="44" t="s">
        <v>15</v>
      </c>
      <c r="B176" s="44">
        <v>230</v>
      </c>
      <c r="C176" s="44" t="s">
        <v>7047</v>
      </c>
      <c r="D176" s="44" t="s">
        <v>5822</v>
      </c>
      <c r="E176" s="44" t="s">
        <v>1937</v>
      </c>
      <c r="F176" s="44" t="s">
        <v>1939</v>
      </c>
      <c r="G176" s="44" t="s">
        <v>10</v>
      </c>
      <c r="H176" s="44" t="s">
        <v>11</v>
      </c>
      <c r="I176" s="44">
        <v>0.94</v>
      </c>
      <c r="J176" s="44" t="s">
        <v>12</v>
      </c>
      <c r="K176" s="44" t="s">
        <v>13</v>
      </c>
      <c r="L176" s="44" t="s">
        <v>15</v>
      </c>
      <c r="M176" s="44" t="s">
        <v>15</v>
      </c>
      <c r="N176" s="44" t="s">
        <v>21</v>
      </c>
      <c r="O176" s="44" t="s">
        <v>3732</v>
      </c>
      <c r="P176" s="44" t="s">
        <v>103</v>
      </c>
      <c r="Q176" s="44" t="s">
        <v>3470</v>
      </c>
      <c r="R176" s="44">
        <v>0.13600000000000001</v>
      </c>
      <c r="S176" s="44" t="s">
        <v>3329</v>
      </c>
      <c r="T176" s="44" t="s">
        <v>3511</v>
      </c>
    </row>
    <row r="177" spans="1:20">
      <c r="A177" s="44" t="s">
        <v>15</v>
      </c>
      <c r="B177" s="44">
        <v>229</v>
      </c>
      <c r="C177" s="44" t="s">
        <v>7050</v>
      </c>
      <c r="D177" s="44" t="s">
        <v>5823</v>
      </c>
      <c r="E177" s="44" t="s">
        <v>1940</v>
      </c>
      <c r="F177" s="44" t="s">
        <v>1926</v>
      </c>
      <c r="G177" s="44" t="s">
        <v>10</v>
      </c>
      <c r="H177" s="44" t="s">
        <v>11</v>
      </c>
      <c r="I177" s="44">
        <v>6.8</v>
      </c>
      <c r="J177" s="44" t="s">
        <v>12</v>
      </c>
      <c r="K177" s="44" t="s">
        <v>49</v>
      </c>
      <c r="L177" s="44" t="s">
        <v>20</v>
      </c>
      <c r="M177" s="44" t="s">
        <v>1610</v>
      </c>
      <c r="N177" s="44" t="s">
        <v>21</v>
      </c>
      <c r="O177" s="44" t="s">
        <v>3732</v>
      </c>
      <c r="P177" s="44" t="s">
        <v>26</v>
      </c>
      <c r="Q177" s="44" t="s">
        <v>3470</v>
      </c>
      <c r="R177" s="44">
        <v>0.98199999999999998</v>
      </c>
      <c r="S177" s="44" t="s">
        <v>3329</v>
      </c>
      <c r="T177" s="44" t="s">
        <v>3559</v>
      </c>
    </row>
    <row r="178" spans="1:20">
      <c r="A178" s="44" t="s">
        <v>1599</v>
      </c>
      <c r="B178" s="44">
        <v>228</v>
      </c>
      <c r="C178" s="44" t="s">
        <v>18</v>
      </c>
      <c r="D178" s="44" t="s">
        <v>5590</v>
      </c>
      <c r="E178" s="44" t="s">
        <v>1944</v>
      </c>
      <c r="F178" s="44" t="s">
        <v>205</v>
      </c>
      <c r="G178" s="44" t="s">
        <v>10</v>
      </c>
      <c r="H178" s="44" t="s">
        <v>11</v>
      </c>
      <c r="I178" s="44">
        <v>8.75</v>
      </c>
      <c r="J178" s="44" t="s">
        <v>12</v>
      </c>
      <c r="K178" s="44" t="s">
        <v>19</v>
      </c>
      <c r="L178" s="44" t="s">
        <v>20</v>
      </c>
      <c r="M178" s="44" t="s">
        <v>63</v>
      </c>
      <c r="N178" s="44" t="s">
        <v>21</v>
      </c>
      <c r="O178" s="44" t="s">
        <v>3732</v>
      </c>
      <c r="P178" s="44" t="s">
        <v>22</v>
      </c>
      <c r="Q178" s="44" t="s">
        <v>3470</v>
      </c>
      <c r="R178" s="44">
        <v>1.264</v>
      </c>
      <c r="S178" s="44" t="s">
        <v>3689</v>
      </c>
      <c r="T178" s="44" t="s">
        <v>3690</v>
      </c>
    </row>
    <row r="179" spans="1:20">
      <c r="A179" s="44" t="s">
        <v>15</v>
      </c>
      <c r="B179" s="44">
        <v>227</v>
      </c>
      <c r="C179" s="44" t="s">
        <v>7051</v>
      </c>
      <c r="D179" s="44" t="s">
        <v>5590</v>
      </c>
      <c r="E179" s="44" t="s">
        <v>1941</v>
      </c>
      <c r="F179" s="44" t="s">
        <v>336</v>
      </c>
      <c r="G179" s="44" t="s">
        <v>10</v>
      </c>
      <c r="H179" s="44" t="s">
        <v>90</v>
      </c>
      <c r="I179" s="44">
        <v>0.24</v>
      </c>
      <c r="J179" s="44" t="s">
        <v>12</v>
      </c>
      <c r="K179" s="44" t="s">
        <v>13</v>
      </c>
      <c r="L179" s="44" t="s">
        <v>15</v>
      </c>
      <c r="M179" s="44" t="s">
        <v>15</v>
      </c>
      <c r="N179" s="44" t="s">
        <v>21</v>
      </c>
      <c r="O179" s="44" t="s">
        <v>15</v>
      </c>
      <c r="P179" s="44" t="s">
        <v>17</v>
      </c>
      <c r="Q179" s="44" t="s">
        <v>3470</v>
      </c>
      <c r="R179" s="44">
        <v>0.25700000000000001</v>
      </c>
      <c r="S179" s="44" t="s">
        <v>3329</v>
      </c>
      <c r="T179" s="44" t="s">
        <v>3558</v>
      </c>
    </row>
    <row r="180" spans="1:20">
      <c r="A180" s="44" t="s">
        <v>15</v>
      </c>
      <c r="B180" s="44">
        <v>226</v>
      </c>
      <c r="C180" s="44" t="s">
        <v>7053</v>
      </c>
      <c r="D180" s="44" t="s">
        <v>5591</v>
      </c>
      <c r="E180" s="44" t="s">
        <v>1945</v>
      </c>
      <c r="F180" s="44" t="s">
        <v>1892</v>
      </c>
      <c r="G180" s="44" t="s">
        <v>10</v>
      </c>
      <c r="H180" s="44" t="s">
        <v>11</v>
      </c>
      <c r="I180" s="44">
        <v>2.0499999999999998</v>
      </c>
      <c r="J180" s="44" t="s">
        <v>12</v>
      </c>
      <c r="K180" s="44" t="s">
        <v>27</v>
      </c>
      <c r="L180" s="44" t="s">
        <v>15</v>
      </c>
      <c r="M180" s="44" t="s">
        <v>15</v>
      </c>
      <c r="N180" s="44" t="s">
        <v>21</v>
      </c>
      <c r="O180" s="44" t="s">
        <v>3732</v>
      </c>
      <c r="P180" s="44" t="s">
        <v>28</v>
      </c>
      <c r="Q180" s="44" t="s">
        <v>3470</v>
      </c>
      <c r="R180" s="44">
        <v>0.29599999999999999</v>
      </c>
      <c r="S180" s="44" t="s">
        <v>3329</v>
      </c>
      <c r="T180" s="44" t="s">
        <v>3511</v>
      </c>
    </row>
    <row r="181" spans="1:20">
      <c r="A181" s="44" t="s">
        <v>15</v>
      </c>
      <c r="B181" s="44">
        <v>225</v>
      </c>
      <c r="C181" s="44" t="s">
        <v>7057</v>
      </c>
      <c r="D181" s="44" t="s">
        <v>5593</v>
      </c>
      <c r="E181" s="44" t="s">
        <v>1953</v>
      </c>
      <c r="F181" s="44" t="s">
        <v>1952</v>
      </c>
      <c r="G181" s="44" t="s">
        <v>10</v>
      </c>
      <c r="H181" s="44" t="s">
        <v>11</v>
      </c>
      <c r="I181" s="44">
        <v>2.65</v>
      </c>
      <c r="J181" s="44" t="s">
        <v>12</v>
      </c>
      <c r="K181" s="44" t="s">
        <v>34</v>
      </c>
      <c r="L181" s="44" t="s">
        <v>15</v>
      </c>
      <c r="M181" s="44" t="s">
        <v>15</v>
      </c>
      <c r="N181" s="44" t="s">
        <v>21</v>
      </c>
      <c r="O181" s="44" t="s">
        <v>3732</v>
      </c>
      <c r="P181" s="44" t="s">
        <v>33</v>
      </c>
      <c r="Q181" s="44" t="s">
        <v>3470</v>
      </c>
      <c r="R181" s="44">
        <v>0.38300000000000001</v>
      </c>
      <c r="S181" s="44" t="s">
        <v>3329</v>
      </c>
      <c r="T181" s="44" t="s">
        <v>3561</v>
      </c>
    </row>
    <row r="182" spans="1:20">
      <c r="A182" s="44" t="s">
        <v>15</v>
      </c>
      <c r="B182" s="44">
        <v>224</v>
      </c>
      <c r="C182" s="44" t="s">
        <v>7059</v>
      </c>
      <c r="D182" s="44" t="s">
        <v>5824</v>
      </c>
      <c r="E182" s="44" t="s">
        <v>7484</v>
      </c>
      <c r="F182" s="44" t="s">
        <v>282</v>
      </c>
      <c r="G182" s="44" t="s">
        <v>10</v>
      </c>
      <c r="H182" s="44" t="s">
        <v>11</v>
      </c>
      <c r="I182" s="44">
        <v>4.2</v>
      </c>
      <c r="J182" s="44" t="s">
        <v>12</v>
      </c>
      <c r="K182" s="44" t="s">
        <v>19</v>
      </c>
      <c r="L182" s="44" t="s">
        <v>78</v>
      </c>
      <c r="M182" s="44" t="s">
        <v>1608</v>
      </c>
      <c r="N182" s="44" t="s">
        <v>21</v>
      </c>
      <c r="O182" s="44" t="s">
        <v>3732</v>
      </c>
      <c r="P182" s="44" t="s">
        <v>26</v>
      </c>
      <c r="Q182" s="44" t="s">
        <v>3470</v>
      </c>
      <c r="R182" s="44">
        <v>0.60599999999999998</v>
      </c>
      <c r="S182" s="44" t="s">
        <v>3329</v>
      </c>
      <c r="T182" s="44" t="s">
        <v>3558</v>
      </c>
    </row>
    <row r="183" spans="1:20">
      <c r="A183" s="44" t="s">
        <v>15</v>
      </c>
      <c r="B183" s="44">
        <v>223</v>
      </c>
      <c r="C183" s="44" t="s">
        <v>7061</v>
      </c>
      <c r="D183" s="44" t="s">
        <v>5825</v>
      </c>
      <c r="E183" s="44" t="s">
        <v>1954</v>
      </c>
      <c r="F183" s="44" t="s">
        <v>205</v>
      </c>
      <c r="G183" s="44" t="s">
        <v>10</v>
      </c>
      <c r="H183" s="44" t="s">
        <v>98</v>
      </c>
      <c r="I183" s="44">
        <v>0.125</v>
      </c>
      <c r="J183" s="44" t="s">
        <v>12</v>
      </c>
      <c r="K183" s="44" t="s">
        <v>727</v>
      </c>
      <c r="L183" s="44" t="s">
        <v>15</v>
      </c>
      <c r="M183" s="44" t="s">
        <v>15</v>
      </c>
      <c r="N183" s="44" t="s">
        <v>21</v>
      </c>
      <c r="O183" s="44" t="s">
        <v>15</v>
      </c>
      <c r="P183" s="44" t="s">
        <v>129</v>
      </c>
      <c r="Q183" s="44" t="s">
        <v>3470</v>
      </c>
      <c r="R183" s="44">
        <v>0.125</v>
      </c>
      <c r="S183" s="44" t="s">
        <v>3689</v>
      </c>
      <c r="T183" s="44" t="s">
        <v>3690</v>
      </c>
    </row>
    <row r="184" spans="1:20">
      <c r="A184" s="44" t="s">
        <v>15</v>
      </c>
      <c r="B184" s="44">
        <v>222</v>
      </c>
      <c r="C184" s="44" t="s">
        <v>7062</v>
      </c>
      <c r="D184" s="44" t="s">
        <v>5826</v>
      </c>
      <c r="E184" s="44" t="s">
        <v>2792</v>
      </c>
      <c r="F184" s="44" t="s">
        <v>1957</v>
      </c>
      <c r="G184" s="44" t="s">
        <v>10</v>
      </c>
      <c r="H184" s="44" t="s">
        <v>11</v>
      </c>
      <c r="I184" s="44">
        <v>11</v>
      </c>
      <c r="J184" s="44" t="s">
        <v>12</v>
      </c>
      <c r="K184" s="44" t="s">
        <v>13</v>
      </c>
      <c r="L184" s="44" t="s">
        <v>15</v>
      </c>
      <c r="M184" s="44" t="s">
        <v>15</v>
      </c>
      <c r="N184" s="44" t="s">
        <v>21</v>
      </c>
      <c r="O184" s="44" t="s">
        <v>3732</v>
      </c>
      <c r="P184" s="44" t="s">
        <v>37</v>
      </c>
      <c r="Q184" s="44" t="s">
        <v>3470</v>
      </c>
      <c r="R184" s="44">
        <v>1.5880000000000001</v>
      </c>
      <c r="S184" s="44" t="s">
        <v>3329</v>
      </c>
      <c r="T184" s="44" t="s">
        <v>3557</v>
      </c>
    </row>
    <row r="185" spans="1:20">
      <c r="A185" s="44" t="s">
        <v>15</v>
      </c>
      <c r="B185" s="44">
        <v>221</v>
      </c>
      <c r="C185" s="44" t="s">
        <v>7063</v>
      </c>
      <c r="D185" s="44" t="s">
        <v>5826</v>
      </c>
      <c r="E185" s="44" t="s">
        <v>1880</v>
      </c>
      <c r="F185" s="44" t="s">
        <v>336</v>
      </c>
      <c r="G185" s="44" t="s">
        <v>10</v>
      </c>
      <c r="H185" s="44" t="s">
        <v>90</v>
      </c>
      <c r="I185" s="44">
        <v>0.37</v>
      </c>
      <c r="J185" s="44" t="s">
        <v>12</v>
      </c>
      <c r="K185" s="44" t="s">
        <v>13</v>
      </c>
      <c r="L185" s="44" t="s">
        <v>95</v>
      </c>
      <c r="M185" s="44" t="s">
        <v>1736</v>
      </c>
      <c r="N185" s="44" t="s">
        <v>21</v>
      </c>
      <c r="O185" s="44" t="s">
        <v>15</v>
      </c>
      <c r="P185" s="44" t="s">
        <v>17</v>
      </c>
      <c r="Q185" s="44" t="s">
        <v>3470</v>
      </c>
      <c r="R185" s="44">
        <v>0.39600000000000002</v>
      </c>
      <c r="S185" s="44" t="s">
        <v>3329</v>
      </c>
      <c r="T185" s="44" t="s">
        <v>3558</v>
      </c>
    </row>
    <row r="186" spans="1:20">
      <c r="A186" s="44" t="s">
        <v>15</v>
      </c>
      <c r="B186" s="44">
        <v>220</v>
      </c>
      <c r="C186" s="44" t="s">
        <v>7064</v>
      </c>
      <c r="D186" s="44" t="s">
        <v>5675</v>
      </c>
      <c r="E186" s="44" t="s">
        <v>1961</v>
      </c>
      <c r="F186" s="44" t="s">
        <v>1926</v>
      </c>
      <c r="G186" s="44" t="s">
        <v>10</v>
      </c>
      <c r="H186" s="44" t="s">
        <v>11</v>
      </c>
      <c r="I186" s="44">
        <v>6.8</v>
      </c>
      <c r="J186" s="44" t="s">
        <v>12</v>
      </c>
      <c r="K186" s="44" t="s">
        <v>38</v>
      </c>
      <c r="L186" s="44" t="s">
        <v>20</v>
      </c>
      <c r="M186" s="44" t="s">
        <v>39</v>
      </c>
      <c r="N186" s="44" t="s">
        <v>21</v>
      </c>
      <c r="O186" s="44" t="s">
        <v>3732</v>
      </c>
      <c r="P186" s="44" t="s">
        <v>26</v>
      </c>
      <c r="Q186" s="44" t="s">
        <v>3470</v>
      </c>
      <c r="R186" s="44">
        <v>0.98199999999999998</v>
      </c>
      <c r="S186" s="44" t="s">
        <v>3329</v>
      </c>
      <c r="T186" s="44" t="s">
        <v>3559</v>
      </c>
    </row>
    <row r="187" spans="1:20">
      <c r="A187" s="44" t="s">
        <v>15</v>
      </c>
      <c r="B187" s="44">
        <v>219</v>
      </c>
      <c r="C187" s="44" t="s">
        <v>7066</v>
      </c>
      <c r="D187" s="44" t="s">
        <v>5595</v>
      </c>
      <c r="E187" s="44" t="s">
        <v>247</v>
      </c>
      <c r="F187" s="44" t="s">
        <v>1973</v>
      </c>
      <c r="G187" s="44" t="s">
        <v>10</v>
      </c>
      <c r="H187" s="44" t="s">
        <v>98</v>
      </c>
      <c r="I187" s="44">
        <v>0.62</v>
      </c>
      <c r="J187" s="44" t="s">
        <v>1713</v>
      </c>
      <c r="K187" s="44" t="s">
        <v>1970</v>
      </c>
      <c r="L187" s="44" t="s">
        <v>1971</v>
      </c>
      <c r="M187" s="44" t="s">
        <v>39</v>
      </c>
      <c r="N187" s="44" t="s">
        <v>21</v>
      </c>
      <c r="O187" s="44" t="s">
        <v>15</v>
      </c>
      <c r="P187" s="44" t="s">
        <v>28</v>
      </c>
      <c r="Q187" s="44" t="s">
        <v>3470</v>
      </c>
      <c r="R187" s="44">
        <v>0.62</v>
      </c>
      <c r="S187" s="44" t="s">
        <v>3674</v>
      </c>
      <c r="T187" s="44" t="s">
        <v>3683</v>
      </c>
    </row>
    <row r="188" spans="1:20">
      <c r="A188" s="44" t="s">
        <v>15</v>
      </c>
      <c r="B188" s="44">
        <v>218</v>
      </c>
      <c r="C188" s="44" t="s">
        <v>7068</v>
      </c>
      <c r="D188" s="44" t="s">
        <v>5595</v>
      </c>
      <c r="E188" s="44" t="s">
        <v>1965</v>
      </c>
      <c r="F188" s="44" t="s">
        <v>1907</v>
      </c>
      <c r="G188" s="44" t="s">
        <v>10</v>
      </c>
      <c r="H188" s="44" t="s">
        <v>11</v>
      </c>
      <c r="I188" s="44">
        <v>2.1</v>
      </c>
      <c r="J188" s="44" t="s">
        <v>12</v>
      </c>
      <c r="K188" s="44" t="s">
        <v>19</v>
      </c>
      <c r="L188" s="44" t="s">
        <v>40</v>
      </c>
      <c r="M188" s="44" t="s">
        <v>39</v>
      </c>
      <c r="N188" s="44" t="s">
        <v>21</v>
      </c>
      <c r="O188" s="44" t="s">
        <v>3732</v>
      </c>
      <c r="P188" s="44" t="s">
        <v>26</v>
      </c>
      <c r="Q188" s="44" t="s">
        <v>3470</v>
      </c>
      <c r="R188" s="44">
        <v>0.30299999999999999</v>
      </c>
      <c r="S188" s="44" t="s">
        <v>3329</v>
      </c>
      <c r="T188" s="44" t="s">
        <v>3558</v>
      </c>
    </row>
    <row r="189" spans="1:20">
      <c r="A189" s="44" t="s">
        <v>15</v>
      </c>
      <c r="B189" s="44">
        <v>217</v>
      </c>
      <c r="C189" s="44" t="s">
        <v>7071</v>
      </c>
      <c r="D189" s="44" t="s">
        <v>5827</v>
      </c>
      <c r="E189" s="44" t="s">
        <v>1975</v>
      </c>
      <c r="F189" s="44" t="s">
        <v>1926</v>
      </c>
      <c r="G189" s="44" t="s">
        <v>10</v>
      </c>
      <c r="H189" s="44" t="s">
        <v>11</v>
      </c>
      <c r="I189" s="44">
        <v>3.5</v>
      </c>
      <c r="J189" s="44" t="s">
        <v>12</v>
      </c>
      <c r="K189" s="44" t="s">
        <v>34</v>
      </c>
      <c r="L189" s="44" t="s">
        <v>15</v>
      </c>
      <c r="M189" s="44" t="s">
        <v>15</v>
      </c>
      <c r="N189" s="44" t="s">
        <v>21</v>
      </c>
      <c r="O189" s="44" t="s">
        <v>3732</v>
      </c>
      <c r="P189" s="44" t="s">
        <v>26</v>
      </c>
      <c r="Q189" s="44" t="s">
        <v>3470</v>
      </c>
      <c r="R189" s="44">
        <v>0.505</v>
      </c>
      <c r="S189" s="44" t="s">
        <v>3329</v>
      </c>
      <c r="T189" s="44" t="s">
        <v>3559</v>
      </c>
    </row>
    <row r="190" spans="1:20">
      <c r="A190" s="44" t="s">
        <v>15</v>
      </c>
      <c r="B190" s="44">
        <v>216</v>
      </c>
      <c r="C190" s="44" t="s">
        <v>7073</v>
      </c>
      <c r="D190" s="44" t="s">
        <v>5596</v>
      </c>
      <c r="E190" s="44" t="s">
        <v>1804</v>
      </c>
      <c r="F190" s="44" t="s">
        <v>336</v>
      </c>
      <c r="G190" s="44" t="s">
        <v>10</v>
      </c>
      <c r="H190" s="44" t="s">
        <v>90</v>
      </c>
      <c r="I190" s="44">
        <v>0.75</v>
      </c>
      <c r="J190" s="44" t="s">
        <v>12</v>
      </c>
      <c r="K190" s="44" t="s">
        <v>13</v>
      </c>
      <c r="L190" s="44" t="s">
        <v>359</v>
      </c>
      <c r="M190" s="44" t="s">
        <v>39</v>
      </c>
      <c r="N190" s="44" t="s">
        <v>70</v>
      </c>
      <c r="O190" s="44" t="s">
        <v>15</v>
      </c>
      <c r="P190" s="44" t="s">
        <v>17</v>
      </c>
      <c r="Q190" s="44" t="s">
        <v>3470</v>
      </c>
      <c r="R190" s="44">
        <v>0.80300000000000005</v>
      </c>
      <c r="S190" s="44" t="s">
        <v>3329</v>
      </c>
      <c r="T190" s="44" t="s">
        <v>3558</v>
      </c>
    </row>
    <row r="191" spans="1:20">
      <c r="A191" s="44" t="s">
        <v>1599</v>
      </c>
      <c r="B191" s="44">
        <v>215</v>
      </c>
      <c r="C191" s="44" t="s">
        <v>42</v>
      </c>
      <c r="D191" s="44" t="s">
        <v>5596</v>
      </c>
      <c r="E191" s="44" t="s">
        <v>1982</v>
      </c>
      <c r="F191" s="44" t="s">
        <v>254</v>
      </c>
      <c r="G191" s="44" t="s">
        <v>10</v>
      </c>
      <c r="H191" s="44" t="s">
        <v>11</v>
      </c>
      <c r="I191" s="44">
        <v>6.4</v>
      </c>
      <c r="J191" s="44" t="s">
        <v>12</v>
      </c>
      <c r="K191" s="44" t="s">
        <v>43</v>
      </c>
      <c r="L191" s="44" t="s">
        <v>44</v>
      </c>
      <c r="M191" s="44" t="s">
        <v>1733</v>
      </c>
      <c r="N191" s="44" t="s">
        <v>21</v>
      </c>
      <c r="O191" s="44" t="s">
        <v>3732</v>
      </c>
      <c r="P191" s="44" t="s">
        <v>45</v>
      </c>
      <c r="Q191" s="44" t="s">
        <v>3470</v>
      </c>
      <c r="R191" s="44">
        <v>0.92400000000000004</v>
      </c>
      <c r="S191" s="44" t="s">
        <v>3674</v>
      </c>
      <c r="T191" s="44" t="s">
        <v>3683</v>
      </c>
    </row>
    <row r="192" spans="1:20">
      <c r="A192" s="44" t="s">
        <v>15</v>
      </c>
      <c r="B192" s="44">
        <v>214</v>
      </c>
      <c r="C192" s="44" t="s">
        <v>7075</v>
      </c>
      <c r="D192" s="44" t="s">
        <v>5596</v>
      </c>
      <c r="E192" s="44" t="s">
        <v>1976</v>
      </c>
      <c r="F192" s="44" t="s">
        <v>276</v>
      </c>
      <c r="G192" s="44" t="s">
        <v>10</v>
      </c>
      <c r="H192" s="44" t="s">
        <v>98</v>
      </c>
      <c r="I192" s="44">
        <v>0.5</v>
      </c>
      <c r="J192" s="44" t="s">
        <v>12</v>
      </c>
      <c r="K192" s="44" t="s">
        <v>731</v>
      </c>
      <c r="L192" s="44" t="s">
        <v>185</v>
      </c>
      <c r="M192" s="44" t="s">
        <v>39</v>
      </c>
      <c r="N192" s="44" t="s">
        <v>70</v>
      </c>
      <c r="O192" s="44" t="s">
        <v>15</v>
      </c>
      <c r="P192" s="44" t="s">
        <v>56</v>
      </c>
      <c r="Q192" s="44" t="s">
        <v>3470</v>
      </c>
      <c r="R192" s="44">
        <v>0.5</v>
      </c>
      <c r="S192" s="44" t="s">
        <v>3689</v>
      </c>
      <c r="T192" s="44" t="s">
        <v>3692</v>
      </c>
    </row>
    <row r="193" spans="1:20">
      <c r="A193" s="44" t="s">
        <v>15</v>
      </c>
      <c r="B193" s="44">
        <v>213</v>
      </c>
      <c r="C193" s="44" t="s">
        <v>7074</v>
      </c>
      <c r="D193" s="44" t="s">
        <v>5596</v>
      </c>
      <c r="E193" s="44" t="s">
        <v>1976</v>
      </c>
      <c r="F193" s="44" t="s">
        <v>1931</v>
      </c>
      <c r="G193" s="44" t="s">
        <v>10</v>
      </c>
      <c r="H193" s="44" t="s">
        <v>98</v>
      </c>
      <c r="I193" s="44">
        <v>0.47</v>
      </c>
      <c r="J193" s="44" t="s">
        <v>12</v>
      </c>
      <c r="K193" s="44" t="s">
        <v>727</v>
      </c>
      <c r="L193" s="44" t="s">
        <v>1979</v>
      </c>
      <c r="M193" s="44" t="s">
        <v>39</v>
      </c>
      <c r="N193" s="44" t="s">
        <v>70</v>
      </c>
      <c r="O193" s="44" t="s">
        <v>15</v>
      </c>
      <c r="P193" s="44" t="s">
        <v>56</v>
      </c>
      <c r="Q193" s="44" t="s">
        <v>3470</v>
      </c>
      <c r="R193" s="44">
        <v>0.47</v>
      </c>
      <c r="S193" s="44" t="s">
        <v>3329</v>
      </c>
      <c r="T193" s="44" t="s">
        <v>3557</v>
      </c>
    </row>
    <row r="194" spans="1:20">
      <c r="A194" s="44" t="s">
        <v>15</v>
      </c>
      <c r="B194" s="44">
        <v>212</v>
      </c>
      <c r="C194" s="44" t="s">
        <v>7076</v>
      </c>
      <c r="D194" s="44" t="s">
        <v>5828</v>
      </c>
      <c r="E194" s="44" t="s">
        <v>1936</v>
      </c>
      <c r="F194" s="44" t="s">
        <v>5149</v>
      </c>
      <c r="G194" s="44" t="s">
        <v>10</v>
      </c>
      <c r="H194" s="44" t="s">
        <v>11</v>
      </c>
      <c r="I194" s="44">
        <v>2.58</v>
      </c>
      <c r="J194" s="44" t="s">
        <v>12</v>
      </c>
      <c r="K194" s="44" t="s">
        <v>46</v>
      </c>
      <c r="L194" s="44" t="s">
        <v>15</v>
      </c>
      <c r="M194" s="44" t="s">
        <v>15</v>
      </c>
      <c r="N194" s="44" t="s">
        <v>21</v>
      </c>
      <c r="O194" s="44" t="s">
        <v>3732</v>
      </c>
      <c r="P194" s="44" t="s">
        <v>22</v>
      </c>
      <c r="Q194" s="44" t="s">
        <v>3470</v>
      </c>
      <c r="R194" s="44">
        <v>0.373</v>
      </c>
      <c r="S194" s="44" t="s">
        <v>3329</v>
      </c>
      <c r="T194" s="44" t="s">
        <v>3511</v>
      </c>
    </row>
    <row r="195" spans="1:20">
      <c r="A195" s="44" t="s">
        <v>15</v>
      </c>
      <c r="B195" s="44">
        <v>211</v>
      </c>
      <c r="C195" s="44" t="s">
        <v>7077</v>
      </c>
      <c r="D195" s="44" t="s">
        <v>5829</v>
      </c>
      <c r="E195" s="44" t="s">
        <v>1985</v>
      </c>
      <c r="F195" s="44" t="s">
        <v>1904</v>
      </c>
      <c r="G195" s="44" t="s">
        <v>10</v>
      </c>
      <c r="H195" s="44" t="s">
        <v>11</v>
      </c>
      <c r="I195" s="44">
        <v>5.78</v>
      </c>
      <c r="J195" s="44" t="s">
        <v>1713</v>
      </c>
      <c r="K195" s="44" t="s">
        <v>47</v>
      </c>
      <c r="L195" s="44" t="s">
        <v>15</v>
      </c>
      <c r="M195" s="44" t="s">
        <v>15</v>
      </c>
      <c r="N195" s="44" t="s">
        <v>21</v>
      </c>
      <c r="O195" s="44" t="s">
        <v>3732</v>
      </c>
      <c r="P195" s="44" t="s">
        <v>48</v>
      </c>
      <c r="Q195" s="44" t="s">
        <v>3470</v>
      </c>
      <c r="R195" s="44">
        <v>0.83499999999999996</v>
      </c>
      <c r="S195" s="44" t="s">
        <v>3329</v>
      </c>
      <c r="T195" s="44" t="s">
        <v>3511</v>
      </c>
    </row>
    <row r="196" spans="1:20">
      <c r="A196" s="44" t="s">
        <v>15</v>
      </c>
      <c r="B196" s="44">
        <v>210</v>
      </c>
      <c r="C196" s="44" t="s">
        <v>7078</v>
      </c>
      <c r="D196" s="44" t="s">
        <v>5829</v>
      </c>
      <c r="E196" s="44" t="s">
        <v>1984</v>
      </c>
      <c r="F196" s="44" t="s">
        <v>282</v>
      </c>
      <c r="G196" s="44" t="s">
        <v>10</v>
      </c>
      <c r="H196" s="44" t="s">
        <v>11</v>
      </c>
      <c r="I196" s="44">
        <v>3.45</v>
      </c>
      <c r="J196" s="44" t="s">
        <v>12</v>
      </c>
      <c r="K196" s="44" t="s">
        <v>49</v>
      </c>
      <c r="L196" s="44" t="s">
        <v>40</v>
      </c>
      <c r="M196" s="44" t="s">
        <v>1608</v>
      </c>
      <c r="N196" s="44" t="s">
        <v>21</v>
      </c>
      <c r="O196" s="44" t="s">
        <v>3732</v>
      </c>
      <c r="P196" s="44" t="s">
        <v>50</v>
      </c>
      <c r="Q196" s="44" t="s">
        <v>3470</v>
      </c>
      <c r="R196" s="44">
        <v>0.498</v>
      </c>
      <c r="S196" s="44" t="s">
        <v>3329</v>
      </c>
      <c r="T196" s="44" t="s">
        <v>3558</v>
      </c>
    </row>
    <row r="197" spans="1:20">
      <c r="A197" s="44" t="s">
        <v>15</v>
      </c>
      <c r="B197" s="44">
        <v>209</v>
      </c>
      <c r="C197" s="44" t="s">
        <v>7079</v>
      </c>
      <c r="D197" s="44" t="s">
        <v>5597</v>
      </c>
      <c r="E197" s="44" t="s">
        <v>1986</v>
      </c>
      <c r="F197" s="44" t="s">
        <v>1892</v>
      </c>
      <c r="G197" s="44" t="s">
        <v>10</v>
      </c>
      <c r="H197" s="44" t="s">
        <v>11</v>
      </c>
      <c r="I197" s="44">
        <v>1.25</v>
      </c>
      <c r="J197" s="44" t="s">
        <v>12</v>
      </c>
      <c r="K197" s="44" t="s">
        <v>31</v>
      </c>
      <c r="L197" s="44" t="s">
        <v>15</v>
      </c>
      <c r="M197" s="44" t="s">
        <v>15</v>
      </c>
      <c r="N197" s="44" t="s">
        <v>21</v>
      </c>
      <c r="O197" s="44" t="s">
        <v>3732</v>
      </c>
      <c r="P197" s="44" t="s">
        <v>28</v>
      </c>
      <c r="Q197" s="44" t="s">
        <v>3470</v>
      </c>
      <c r="R197" s="44">
        <v>0.18</v>
      </c>
      <c r="S197" s="44" t="s">
        <v>3329</v>
      </c>
      <c r="T197" s="44" t="s">
        <v>3511</v>
      </c>
    </row>
    <row r="198" spans="1:20">
      <c r="A198" s="44" t="s">
        <v>15</v>
      </c>
      <c r="B198" s="44">
        <v>208</v>
      </c>
      <c r="C198" s="44" t="s">
        <v>7081</v>
      </c>
      <c r="D198" s="44" t="s">
        <v>5676</v>
      </c>
      <c r="E198" s="44" t="s">
        <v>1995</v>
      </c>
      <c r="F198" s="44" t="s">
        <v>1994</v>
      </c>
      <c r="G198" s="44" t="s">
        <v>10</v>
      </c>
      <c r="H198" s="44" t="s">
        <v>11</v>
      </c>
      <c r="I198" s="44">
        <v>2.2000000000000002</v>
      </c>
      <c r="J198" s="44" t="s">
        <v>12</v>
      </c>
      <c r="K198" s="44" t="s">
        <v>57</v>
      </c>
      <c r="L198" s="44" t="s">
        <v>15</v>
      </c>
      <c r="M198" s="44" t="s">
        <v>15</v>
      </c>
      <c r="N198" s="44" t="s">
        <v>21</v>
      </c>
      <c r="O198" s="44" t="s">
        <v>3732</v>
      </c>
      <c r="P198" s="44" t="s">
        <v>33</v>
      </c>
      <c r="Q198" s="44" t="s">
        <v>3470</v>
      </c>
      <c r="R198" s="44">
        <v>0.318</v>
      </c>
      <c r="S198" s="44" t="s">
        <v>3329</v>
      </c>
      <c r="T198" s="44" t="s">
        <v>3511</v>
      </c>
    </row>
    <row r="199" spans="1:20">
      <c r="A199" s="44" t="s">
        <v>15</v>
      </c>
      <c r="B199" s="44">
        <v>207</v>
      </c>
      <c r="C199" s="44" t="s">
        <v>7084</v>
      </c>
      <c r="D199" s="44" t="s">
        <v>5830</v>
      </c>
      <c r="E199" s="44" t="s">
        <v>1900</v>
      </c>
      <c r="F199" s="44" t="s">
        <v>344</v>
      </c>
      <c r="G199" s="44" t="s">
        <v>10</v>
      </c>
      <c r="H199" s="44" t="s">
        <v>11</v>
      </c>
      <c r="I199" s="44">
        <v>10.65</v>
      </c>
      <c r="J199" s="44" t="s">
        <v>12</v>
      </c>
      <c r="K199" s="44" t="s">
        <v>13</v>
      </c>
      <c r="L199" s="44" t="s">
        <v>15</v>
      </c>
      <c r="M199" s="44" t="s">
        <v>15</v>
      </c>
      <c r="N199" s="44" t="s">
        <v>21</v>
      </c>
      <c r="O199" s="44" t="s">
        <v>3732</v>
      </c>
      <c r="P199" s="44" t="s">
        <v>22</v>
      </c>
      <c r="Q199" s="44" t="s">
        <v>3470</v>
      </c>
      <c r="R199" s="44">
        <v>1.538</v>
      </c>
      <c r="S199" s="44" t="s">
        <v>3329</v>
      </c>
      <c r="T199" s="44" t="s">
        <v>3561</v>
      </c>
    </row>
    <row r="200" spans="1:20">
      <c r="A200" s="44" t="s">
        <v>15</v>
      </c>
      <c r="B200" s="44">
        <v>206</v>
      </c>
      <c r="C200" s="44" t="s">
        <v>7085</v>
      </c>
      <c r="D200" s="44" t="s">
        <v>5830</v>
      </c>
      <c r="E200" s="44" t="s">
        <v>2792</v>
      </c>
      <c r="F200" s="44" t="s">
        <v>1952</v>
      </c>
      <c r="G200" s="44" t="s">
        <v>10</v>
      </c>
      <c r="H200" s="44" t="s">
        <v>98</v>
      </c>
      <c r="I200" s="44">
        <v>0.5</v>
      </c>
      <c r="J200" s="44" t="s">
        <v>12</v>
      </c>
      <c r="K200" s="44" t="s">
        <v>309</v>
      </c>
      <c r="L200" s="44" t="s">
        <v>15</v>
      </c>
      <c r="M200" s="44" t="s">
        <v>15</v>
      </c>
      <c r="N200" s="44" t="s">
        <v>21</v>
      </c>
      <c r="O200" s="44" t="s">
        <v>15</v>
      </c>
      <c r="P200" s="44" t="s">
        <v>37</v>
      </c>
      <c r="Q200" s="44" t="s">
        <v>3470</v>
      </c>
      <c r="R200" s="44">
        <v>0.5</v>
      </c>
      <c r="S200" s="44" t="s">
        <v>3329</v>
      </c>
      <c r="T200" s="44" t="s">
        <v>3561</v>
      </c>
    </row>
    <row r="201" spans="1:20">
      <c r="A201" s="44" t="s">
        <v>15</v>
      </c>
      <c r="B201" s="44">
        <v>205</v>
      </c>
      <c r="C201" s="44" t="s">
        <v>7087</v>
      </c>
      <c r="D201" s="44" t="s">
        <v>5830</v>
      </c>
      <c r="E201" s="44" t="s">
        <v>2000</v>
      </c>
      <c r="F201" s="44" t="s">
        <v>282</v>
      </c>
      <c r="G201" s="44" t="s">
        <v>10</v>
      </c>
      <c r="H201" s="44" t="s">
        <v>11</v>
      </c>
      <c r="I201" s="44">
        <v>5.08</v>
      </c>
      <c r="J201" s="44" t="s">
        <v>12</v>
      </c>
      <c r="K201" s="44" t="s">
        <v>59</v>
      </c>
      <c r="L201" s="44" t="s">
        <v>15</v>
      </c>
      <c r="M201" s="44" t="s">
        <v>15</v>
      </c>
      <c r="N201" s="44" t="s">
        <v>21</v>
      </c>
      <c r="O201" s="44" t="s">
        <v>3732</v>
      </c>
      <c r="P201" s="44" t="s">
        <v>26</v>
      </c>
      <c r="Q201" s="44" t="s">
        <v>3470</v>
      </c>
      <c r="R201" s="44">
        <v>0.73399999999999999</v>
      </c>
      <c r="S201" s="44" t="s">
        <v>3329</v>
      </c>
      <c r="T201" s="44" t="s">
        <v>3558</v>
      </c>
    </row>
    <row r="202" spans="1:20">
      <c r="A202" s="44" t="s">
        <v>15</v>
      </c>
      <c r="B202" s="44">
        <v>204</v>
      </c>
      <c r="C202" s="44" t="s">
        <v>7086</v>
      </c>
      <c r="D202" s="44" t="s">
        <v>5830</v>
      </c>
      <c r="E202" s="44" t="s">
        <v>2000</v>
      </c>
      <c r="F202" s="44" t="s">
        <v>1921</v>
      </c>
      <c r="G202" s="44" t="s">
        <v>10</v>
      </c>
      <c r="H202" s="44" t="s">
        <v>11</v>
      </c>
      <c r="I202" s="44">
        <v>1</v>
      </c>
      <c r="J202" s="44" t="s">
        <v>12</v>
      </c>
      <c r="K202" s="44" t="s">
        <v>24</v>
      </c>
      <c r="L202" s="44" t="s">
        <v>15</v>
      </c>
      <c r="M202" s="44" t="s">
        <v>15</v>
      </c>
      <c r="N202" s="44" t="s">
        <v>21</v>
      </c>
      <c r="O202" s="44" t="s">
        <v>3732</v>
      </c>
      <c r="P202" s="44" t="s">
        <v>26</v>
      </c>
      <c r="Q202" s="44" t="s">
        <v>3470</v>
      </c>
      <c r="R202" s="44">
        <v>0.14399999999999999</v>
      </c>
      <c r="S202" s="44" t="s">
        <v>3329</v>
      </c>
      <c r="T202" s="44" t="s">
        <v>3511</v>
      </c>
    </row>
    <row r="203" spans="1:20">
      <c r="A203" s="44" t="s">
        <v>15</v>
      </c>
      <c r="B203" s="44">
        <v>203</v>
      </c>
      <c r="C203" s="44" t="s">
        <v>7089</v>
      </c>
      <c r="D203" s="44" t="s">
        <v>5600</v>
      </c>
      <c r="E203" s="44" t="s">
        <v>1934</v>
      </c>
      <c r="F203" s="44" t="s">
        <v>1926</v>
      </c>
      <c r="G203" s="44" t="s">
        <v>10</v>
      </c>
      <c r="H203" s="44" t="s">
        <v>11</v>
      </c>
      <c r="I203" s="44">
        <v>2.2999999999999998</v>
      </c>
      <c r="J203" s="44" t="s">
        <v>12</v>
      </c>
      <c r="K203" s="44" t="s">
        <v>34</v>
      </c>
      <c r="L203" s="44" t="s">
        <v>15</v>
      </c>
      <c r="M203" s="44" t="s">
        <v>15</v>
      </c>
      <c r="N203" s="44" t="s">
        <v>21</v>
      </c>
      <c r="O203" s="44" t="s">
        <v>3732</v>
      </c>
      <c r="P203" s="44" t="s">
        <v>26</v>
      </c>
      <c r="Q203" s="44" t="s">
        <v>3470</v>
      </c>
      <c r="R203" s="44">
        <v>0.33200000000000002</v>
      </c>
      <c r="S203" s="44" t="s">
        <v>3329</v>
      </c>
      <c r="T203" s="44" t="s">
        <v>3559</v>
      </c>
    </row>
    <row r="204" spans="1:20">
      <c r="A204" s="44" t="s">
        <v>15</v>
      </c>
      <c r="B204" s="44">
        <v>202</v>
      </c>
      <c r="C204" s="44" t="s">
        <v>7091</v>
      </c>
      <c r="D204" s="44" t="s">
        <v>5600</v>
      </c>
      <c r="E204" s="44" t="s">
        <v>1999</v>
      </c>
      <c r="F204" s="44" t="s">
        <v>2003</v>
      </c>
      <c r="G204" s="44" t="s">
        <v>10</v>
      </c>
      <c r="H204" s="44" t="s">
        <v>98</v>
      </c>
      <c r="I204" s="44">
        <v>0.31</v>
      </c>
      <c r="J204" s="44" t="s">
        <v>12</v>
      </c>
      <c r="K204" s="44" t="s">
        <v>727</v>
      </c>
      <c r="L204" s="44" t="s">
        <v>15</v>
      </c>
      <c r="M204" s="44" t="s">
        <v>15</v>
      </c>
      <c r="N204" s="44" t="s">
        <v>70</v>
      </c>
      <c r="O204" s="44" t="s">
        <v>15</v>
      </c>
      <c r="P204" s="44" t="s">
        <v>56</v>
      </c>
      <c r="Q204" s="44" t="s">
        <v>3470</v>
      </c>
      <c r="R204" s="44">
        <v>0.31</v>
      </c>
      <c r="S204" s="44" t="s">
        <v>3329</v>
      </c>
      <c r="T204" s="44" t="s">
        <v>3557</v>
      </c>
    </row>
    <row r="205" spans="1:20">
      <c r="A205" s="44" t="s">
        <v>15</v>
      </c>
      <c r="B205" s="44">
        <v>201</v>
      </c>
      <c r="C205" s="44" t="s">
        <v>7094</v>
      </c>
      <c r="D205" s="44" t="s">
        <v>5677</v>
      </c>
      <c r="E205" s="44" t="s">
        <v>2014</v>
      </c>
      <c r="F205" s="44" t="s">
        <v>344</v>
      </c>
      <c r="G205" s="44" t="s">
        <v>10</v>
      </c>
      <c r="H205" s="44" t="s">
        <v>11</v>
      </c>
      <c r="I205" s="44">
        <v>7.25</v>
      </c>
      <c r="J205" s="44" t="s">
        <v>12</v>
      </c>
      <c r="K205" s="44" t="s">
        <v>27</v>
      </c>
      <c r="L205" s="44" t="s">
        <v>15</v>
      </c>
      <c r="M205" s="44" t="s">
        <v>15</v>
      </c>
      <c r="N205" s="44" t="s">
        <v>21</v>
      </c>
      <c r="O205" s="44" t="s">
        <v>3732</v>
      </c>
      <c r="P205" s="44" t="s">
        <v>22</v>
      </c>
      <c r="Q205" s="44" t="s">
        <v>3470</v>
      </c>
      <c r="R205" s="44">
        <v>1.0469999999999999</v>
      </c>
      <c r="S205" s="44" t="s">
        <v>3329</v>
      </c>
      <c r="T205" s="44" t="s">
        <v>3561</v>
      </c>
    </row>
    <row r="206" spans="1:20">
      <c r="A206" s="44" t="s">
        <v>15</v>
      </c>
      <c r="B206" s="44">
        <v>200</v>
      </c>
      <c r="C206" s="44" t="s">
        <v>7099</v>
      </c>
      <c r="D206" s="44" t="s">
        <v>5601</v>
      </c>
      <c r="E206" s="44" t="s">
        <v>2017</v>
      </c>
      <c r="F206" s="44" t="s">
        <v>353</v>
      </c>
      <c r="G206" s="44" t="s">
        <v>10</v>
      </c>
      <c r="H206" s="44" t="s">
        <v>11</v>
      </c>
      <c r="I206" s="44">
        <v>3.35</v>
      </c>
      <c r="J206" s="44" t="s">
        <v>12</v>
      </c>
      <c r="K206" s="44" t="s">
        <v>34</v>
      </c>
      <c r="L206" s="44" t="s">
        <v>15</v>
      </c>
      <c r="M206" s="44" t="s">
        <v>15</v>
      </c>
      <c r="N206" s="44" t="s">
        <v>21</v>
      </c>
      <c r="O206" s="44" t="s">
        <v>3732</v>
      </c>
      <c r="P206" s="44" t="s">
        <v>17</v>
      </c>
      <c r="Q206" s="44" t="s">
        <v>3470</v>
      </c>
      <c r="R206" s="44">
        <v>0.48399999999999999</v>
      </c>
      <c r="S206" s="44" t="s">
        <v>3329</v>
      </c>
      <c r="T206" s="44" t="s">
        <v>3559</v>
      </c>
    </row>
    <row r="207" spans="1:20">
      <c r="A207" s="44" t="s">
        <v>15</v>
      </c>
      <c r="B207" s="44">
        <v>199</v>
      </c>
      <c r="C207" s="44" t="s">
        <v>7101</v>
      </c>
      <c r="D207" s="44" t="s">
        <v>5792</v>
      </c>
      <c r="E207" s="44" t="s">
        <v>3333</v>
      </c>
      <c r="F207" s="44" t="s">
        <v>254</v>
      </c>
      <c r="G207" s="44" t="s">
        <v>10</v>
      </c>
      <c r="H207" s="44" t="s">
        <v>11</v>
      </c>
      <c r="I207" s="44">
        <v>4.28</v>
      </c>
      <c r="J207" s="44" t="s">
        <v>12</v>
      </c>
      <c r="K207" s="44" t="s">
        <v>24</v>
      </c>
      <c r="L207" s="44" t="s">
        <v>15</v>
      </c>
      <c r="M207" s="44" t="s">
        <v>15</v>
      </c>
      <c r="N207" s="44" t="s">
        <v>21</v>
      </c>
      <c r="O207" s="44" t="s">
        <v>2721</v>
      </c>
      <c r="P207" s="44" t="s">
        <v>33</v>
      </c>
      <c r="Q207" s="44" t="s">
        <v>3470</v>
      </c>
      <c r="R207" s="44">
        <v>0.61799999999999999</v>
      </c>
      <c r="S207" s="44" t="s">
        <v>3674</v>
      </c>
      <c r="T207" s="44" t="s">
        <v>3683</v>
      </c>
    </row>
    <row r="208" spans="1:20">
      <c r="A208" s="44" t="s">
        <v>1806</v>
      </c>
      <c r="B208" s="44">
        <v>198</v>
      </c>
      <c r="C208" s="44" t="s">
        <v>7106</v>
      </c>
      <c r="D208" s="44" t="s">
        <v>5831</v>
      </c>
      <c r="E208" s="44" t="s">
        <v>2020</v>
      </c>
      <c r="F208" s="44" t="s">
        <v>1952</v>
      </c>
      <c r="G208" s="44" t="s">
        <v>10</v>
      </c>
      <c r="H208" s="44" t="s">
        <v>98</v>
      </c>
      <c r="I208" s="44">
        <v>1</v>
      </c>
      <c r="J208" s="44" t="s">
        <v>12</v>
      </c>
      <c r="K208" s="44" t="s">
        <v>309</v>
      </c>
      <c r="L208" s="44" t="s">
        <v>55</v>
      </c>
      <c r="M208" s="44" t="s">
        <v>1736</v>
      </c>
      <c r="N208" s="44" t="s">
        <v>21</v>
      </c>
      <c r="O208" s="44" t="s">
        <v>15</v>
      </c>
      <c r="P208" s="44" t="s">
        <v>50</v>
      </c>
      <c r="Q208" s="44" t="s">
        <v>3470</v>
      </c>
      <c r="R208" s="44">
        <v>1</v>
      </c>
      <c r="S208" s="44" t="s">
        <v>3329</v>
      </c>
      <c r="T208" s="44" t="s">
        <v>3561</v>
      </c>
    </row>
    <row r="209" spans="1:20">
      <c r="A209" s="44" t="s">
        <v>15</v>
      </c>
      <c r="B209" s="44">
        <v>197</v>
      </c>
      <c r="C209" s="44" t="s">
        <v>7108</v>
      </c>
      <c r="D209" s="44" t="s">
        <v>5832</v>
      </c>
      <c r="E209" s="44" t="s">
        <v>2024</v>
      </c>
      <c r="F209" s="44" t="s">
        <v>2023</v>
      </c>
      <c r="G209" s="44" t="s">
        <v>10</v>
      </c>
      <c r="H209" s="44" t="s">
        <v>11</v>
      </c>
      <c r="I209" s="44">
        <v>3.62</v>
      </c>
      <c r="J209" s="44" t="s">
        <v>12</v>
      </c>
      <c r="K209" s="44" t="s">
        <v>41</v>
      </c>
      <c r="L209" s="44" t="s">
        <v>15</v>
      </c>
      <c r="M209" s="44" t="s">
        <v>15</v>
      </c>
      <c r="N209" s="44" t="s">
        <v>21</v>
      </c>
      <c r="O209" s="44" t="s">
        <v>3732</v>
      </c>
      <c r="P209" s="44" t="s">
        <v>37</v>
      </c>
      <c r="Q209" s="44" t="s">
        <v>3470</v>
      </c>
      <c r="R209" s="44">
        <v>0.50700000000000001</v>
      </c>
      <c r="S209" s="44" t="s">
        <v>3329</v>
      </c>
      <c r="T209" s="44" t="s">
        <v>3511</v>
      </c>
    </row>
    <row r="210" spans="1:20">
      <c r="A210" s="44" t="s">
        <v>15</v>
      </c>
      <c r="B210" s="44">
        <v>196</v>
      </c>
      <c r="C210" s="44" t="s">
        <v>7109</v>
      </c>
      <c r="D210" s="44" t="s">
        <v>5833</v>
      </c>
      <c r="E210" s="44" t="s">
        <v>2792</v>
      </c>
      <c r="F210" s="44" t="s">
        <v>2023</v>
      </c>
      <c r="G210" s="44" t="s">
        <v>10</v>
      </c>
      <c r="H210" s="44" t="s">
        <v>11</v>
      </c>
      <c r="I210" s="44">
        <v>6</v>
      </c>
      <c r="J210" s="44" t="s">
        <v>12</v>
      </c>
      <c r="K210" s="44" t="s">
        <v>69</v>
      </c>
      <c r="L210" s="44" t="s">
        <v>15</v>
      </c>
      <c r="M210" s="44" t="s">
        <v>15</v>
      </c>
      <c r="N210" s="44" t="s">
        <v>21</v>
      </c>
      <c r="O210" s="44" t="s">
        <v>3732</v>
      </c>
      <c r="P210" s="44" t="s">
        <v>37</v>
      </c>
      <c r="Q210" s="44" t="s">
        <v>3470</v>
      </c>
      <c r="R210" s="44">
        <v>0.84</v>
      </c>
      <c r="S210" s="44" t="s">
        <v>3329</v>
      </c>
      <c r="T210" s="44" t="s">
        <v>3511</v>
      </c>
    </row>
    <row r="211" spans="1:20">
      <c r="A211" s="44" t="s">
        <v>15</v>
      </c>
      <c r="B211" s="44">
        <v>195</v>
      </c>
      <c r="C211" s="44" t="s">
        <v>7110</v>
      </c>
      <c r="D211" s="44" t="s">
        <v>5834</v>
      </c>
      <c r="E211" s="44" t="s">
        <v>1941</v>
      </c>
      <c r="F211" s="44" t="s">
        <v>282</v>
      </c>
      <c r="G211" s="44" t="s">
        <v>10</v>
      </c>
      <c r="H211" s="44" t="s">
        <v>11</v>
      </c>
      <c r="I211" s="44">
        <v>5.21</v>
      </c>
      <c r="J211" s="44" t="s">
        <v>12</v>
      </c>
      <c r="K211" s="44" t="s">
        <v>34</v>
      </c>
      <c r="L211" s="44" t="s">
        <v>62</v>
      </c>
      <c r="M211" s="44" t="s">
        <v>63</v>
      </c>
      <c r="N211" s="44" t="s">
        <v>21</v>
      </c>
      <c r="O211" s="44" t="s">
        <v>3732</v>
      </c>
      <c r="P211" s="44" t="s">
        <v>17</v>
      </c>
      <c r="Q211" s="44" t="s">
        <v>3470</v>
      </c>
      <c r="R211" s="44">
        <v>0.72899999999999998</v>
      </c>
      <c r="S211" s="44" t="s">
        <v>3329</v>
      </c>
      <c r="T211" s="44" t="s">
        <v>3558</v>
      </c>
    </row>
    <row r="212" spans="1:20">
      <c r="A212" s="44" t="s">
        <v>15</v>
      </c>
      <c r="B212" s="44">
        <v>194</v>
      </c>
      <c r="C212" s="44" t="s">
        <v>7111</v>
      </c>
      <c r="D212" s="44" t="s">
        <v>5834</v>
      </c>
      <c r="E212" s="44" t="s">
        <v>2017</v>
      </c>
      <c r="F212" s="44" t="s">
        <v>282</v>
      </c>
      <c r="G212" s="44" t="s">
        <v>10</v>
      </c>
      <c r="H212" s="44" t="s">
        <v>11</v>
      </c>
      <c r="I212" s="44">
        <v>6.75</v>
      </c>
      <c r="J212" s="44" t="s">
        <v>12</v>
      </c>
      <c r="K212" s="44" t="s">
        <v>34</v>
      </c>
      <c r="L212" s="44" t="s">
        <v>62</v>
      </c>
      <c r="M212" s="44" t="s">
        <v>63</v>
      </c>
      <c r="N212" s="44" t="s">
        <v>21</v>
      </c>
      <c r="O212" s="44" t="s">
        <v>3732</v>
      </c>
      <c r="P212" s="44" t="s">
        <v>17</v>
      </c>
      <c r="Q212" s="44" t="s">
        <v>3470</v>
      </c>
      <c r="R212" s="44">
        <v>0.94499999999999995</v>
      </c>
      <c r="S212" s="44" t="s">
        <v>3329</v>
      </c>
      <c r="T212" s="44" t="s">
        <v>3558</v>
      </c>
    </row>
    <row r="213" spans="1:20">
      <c r="A213" s="44" t="s">
        <v>15</v>
      </c>
      <c r="B213" s="44">
        <v>193</v>
      </c>
      <c r="C213" s="44" t="s">
        <v>7112</v>
      </c>
      <c r="D213" s="44" t="s">
        <v>5835</v>
      </c>
      <c r="E213" s="44" t="s">
        <v>1999</v>
      </c>
      <c r="F213" s="44" t="s">
        <v>2025</v>
      </c>
      <c r="G213" s="44" t="s">
        <v>10</v>
      </c>
      <c r="H213" s="44" t="s">
        <v>11</v>
      </c>
      <c r="I213" s="44">
        <v>2.85</v>
      </c>
      <c r="J213" s="44" t="s">
        <v>12</v>
      </c>
      <c r="K213" s="44" t="s">
        <v>61</v>
      </c>
      <c r="L213" s="44" t="s">
        <v>15</v>
      </c>
      <c r="M213" s="44" t="s">
        <v>15</v>
      </c>
      <c r="N213" s="44" t="s">
        <v>70</v>
      </c>
      <c r="O213" s="44" t="s">
        <v>3732</v>
      </c>
      <c r="P213" s="44" t="s">
        <v>56</v>
      </c>
      <c r="Q213" s="44" t="s">
        <v>3470</v>
      </c>
      <c r="R213" s="44">
        <v>0.39900000000000002</v>
      </c>
      <c r="S213" s="44" t="s">
        <v>3329</v>
      </c>
      <c r="T213" s="44" t="s">
        <v>3511</v>
      </c>
    </row>
    <row r="214" spans="1:20">
      <c r="A214" s="44" t="s">
        <v>1599</v>
      </c>
      <c r="B214" s="44">
        <v>192</v>
      </c>
      <c r="C214" s="44" t="s">
        <v>73</v>
      </c>
      <c r="D214" s="44" t="s">
        <v>5602</v>
      </c>
      <c r="E214" s="44" t="s">
        <v>2027</v>
      </c>
      <c r="F214" s="44" t="s">
        <v>276</v>
      </c>
      <c r="G214" s="44" t="s">
        <v>10</v>
      </c>
      <c r="H214" s="44" t="s">
        <v>11</v>
      </c>
      <c r="I214" s="44">
        <v>9.6999999999999993</v>
      </c>
      <c r="J214" s="44" t="s">
        <v>12</v>
      </c>
      <c r="K214" s="44" t="s">
        <v>75</v>
      </c>
      <c r="L214" s="44" t="s">
        <v>15</v>
      </c>
      <c r="M214" s="44" t="s">
        <v>15</v>
      </c>
      <c r="N214" s="44" t="s">
        <v>21</v>
      </c>
      <c r="O214" s="44" t="s">
        <v>3732</v>
      </c>
      <c r="P214" s="44" t="s">
        <v>48</v>
      </c>
      <c r="Q214" s="44" t="s">
        <v>3470</v>
      </c>
      <c r="R214" s="44">
        <v>1.3580000000000001</v>
      </c>
      <c r="S214" s="44" t="s">
        <v>3689</v>
      </c>
      <c r="T214" s="44" t="s">
        <v>3692</v>
      </c>
    </row>
    <row r="215" spans="1:20">
      <c r="A215" s="44" t="s">
        <v>15</v>
      </c>
      <c r="B215" s="44">
        <v>191</v>
      </c>
      <c r="C215" s="44" t="s">
        <v>7114</v>
      </c>
      <c r="D215" s="44" t="s">
        <v>5602</v>
      </c>
      <c r="E215" s="44" t="s">
        <v>2802</v>
      </c>
      <c r="F215" s="44" t="s">
        <v>1892</v>
      </c>
      <c r="G215" s="44" t="s">
        <v>10</v>
      </c>
      <c r="H215" s="44" t="s">
        <v>98</v>
      </c>
      <c r="I215" s="44">
        <v>0.47</v>
      </c>
      <c r="J215" s="44" t="s">
        <v>1713</v>
      </c>
      <c r="K215" s="44" t="s">
        <v>318</v>
      </c>
      <c r="L215" s="44" t="s">
        <v>15</v>
      </c>
      <c r="M215" s="44" t="s">
        <v>15</v>
      </c>
      <c r="N215" s="44" t="s">
        <v>21</v>
      </c>
      <c r="O215" s="44" t="s">
        <v>15</v>
      </c>
      <c r="P215" s="44" t="s">
        <v>28</v>
      </c>
      <c r="Q215" s="44" t="s">
        <v>3470</v>
      </c>
      <c r="R215" s="44">
        <v>0.47</v>
      </c>
      <c r="S215" s="44" t="s">
        <v>3329</v>
      </c>
      <c r="T215" s="44" t="s">
        <v>3511</v>
      </c>
    </row>
    <row r="216" spans="1:20">
      <c r="A216" s="44" t="s">
        <v>15</v>
      </c>
      <c r="B216" s="44">
        <v>190</v>
      </c>
      <c r="C216" s="44" t="s">
        <v>7120</v>
      </c>
      <c r="D216" s="44" t="s">
        <v>5836</v>
      </c>
      <c r="E216" s="44" t="s">
        <v>3522</v>
      </c>
      <c r="F216" s="44" t="s">
        <v>282</v>
      </c>
      <c r="G216" s="44" t="s">
        <v>10</v>
      </c>
      <c r="H216" s="44" t="s">
        <v>11</v>
      </c>
      <c r="I216" s="44">
        <v>3.92</v>
      </c>
      <c r="J216" s="44" t="s">
        <v>12</v>
      </c>
      <c r="K216" s="44" t="s">
        <v>34</v>
      </c>
      <c r="L216" s="44" t="s">
        <v>40</v>
      </c>
      <c r="M216" s="44" t="s">
        <v>1736</v>
      </c>
      <c r="N216" s="44" t="s">
        <v>21</v>
      </c>
      <c r="O216" s="44" t="s">
        <v>3732</v>
      </c>
      <c r="P216" s="44" t="s">
        <v>17</v>
      </c>
      <c r="Q216" s="44" t="s">
        <v>3470</v>
      </c>
      <c r="R216" s="44">
        <v>0.54900000000000004</v>
      </c>
      <c r="S216" s="44" t="s">
        <v>3329</v>
      </c>
      <c r="T216" s="44" t="s">
        <v>3558</v>
      </c>
    </row>
    <row r="217" spans="1:20">
      <c r="A217" s="44" t="s">
        <v>15</v>
      </c>
      <c r="B217" s="44">
        <v>189</v>
      </c>
      <c r="C217" s="44" t="s">
        <v>7121</v>
      </c>
      <c r="D217" s="44" t="s">
        <v>5603</v>
      </c>
      <c r="E217" s="44" t="s">
        <v>2029</v>
      </c>
      <c r="F217" s="44" t="s">
        <v>353</v>
      </c>
      <c r="G217" s="44" t="s">
        <v>10</v>
      </c>
      <c r="H217" s="44" t="s">
        <v>11</v>
      </c>
      <c r="I217" s="44">
        <v>3.5</v>
      </c>
      <c r="J217" s="44" t="s">
        <v>12</v>
      </c>
      <c r="K217" s="44" t="s">
        <v>36</v>
      </c>
      <c r="L217" s="44" t="s">
        <v>15</v>
      </c>
      <c r="M217" s="44" t="s">
        <v>15</v>
      </c>
      <c r="N217" s="44" t="s">
        <v>21</v>
      </c>
      <c r="O217" s="44" t="s">
        <v>3732</v>
      </c>
      <c r="P217" s="44" t="s">
        <v>56</v>
      </c>
      <c r="Q217" s="44" t="s">
        <v>3470</v>
      </c>
      <c r="R217" s="44">
        <v>0.49</v>
      </c>
      <c r="S217" s="44" t="s">
        <v>3329</v>
      </c>
      <c r="T217" s="44" t="s">
        <v>3559</v>
      </c>
    </row>
    <row r="218" spans="1:20">
      <c r="A218" s="44" t="s">
        <v>1599</v>
      </c>
      <c r="B218" s="44">
        <v>188</v>
      </c>
      <c r="C218" s="44" t="s">
        <v>76</v>
      </c>
      <c r="D218" s="44" t="s">
        <v>5603</v>
      </c>
      <c r="E218" s="44" t="s">
        <v>118</v>
      </c>
      <c r="F218" s="44" t="s">
        <v>276</v>
      </c>
      <c r="G218" s="44" t="s">
        <v>10</v>
      </c>
      <c r="H218" s="44" t="s">
        <v>11</v>
      </c>
      <c r="I218" s="44">
        <v>6</v>
      </c>
      <c r="J218" s="44" t="s">
        <v>12</v>
      </c>
      <c r="K218" s="44" t="s">
        <v>75</v>
      </c>
      <c r="L218" s="44" t="s">
        <v>15</v>
      </c>
      <c r="M218" s="44" t="s">
        <v>15</v>
      </c>
      <c r="N218" s="44" t="s">
        <v>21</v>
      </c>
      <c r="O218" s="44" t="s">
        <v>3732</v>
      </c>
      <c r="P218" s="44" t="s">
        <v>56</v>
      </c>
      <c r="Q218" s="44" t="s">
        <v>3470</v>
      </c>
      <c r="R218" s="44">
        <v>0.84</v>
      </c>
      <c r="S218" s="44" t="s">
        <v>3689</v>
      </c>
      <c r="T218" s="44" t="s">
        <v>3692</v>
      </c>
    </row>
    <row r="219" spans="1:20">
      <c r="A219" s="44" t="s">
        <v>15</v>
      </c>
      <c r="B219" s="44">
        <v>187</v>
      </c>
      <c r="C219" s="44" t="s">
        <v>7123</v>
      </c>
      <c r="D219" s="44" t="s">
        <v>5837</v>
      </c>
      <c r="E219" s="44" t="s">
        <v>2031</v>
      </c>
      <c r="F219" s="44" t="s">
        <v>336</v>
      </c>
      <c r="G219" s="44" t="s">
        <v>10</v>
      </c>
      <c r="H219" s="44" t="s">
        <v>90</v>
      </c>
      <c r="I219" s="44">
        <v>1.42</v>
      </c>
      <c r="J219" s="44" t="s">
        <v>119</v>
      </c>
      <c r="K219" s="44" t="s">
        <v>75</v>
      </c>
      <c r="L219" s="44" t="s">
        <v>15</v>
      </c>
      <c r="M219" s="44" t="s">
        <v>15</v>
      </c>
      <c r="N219" s="44" t="s">
        <v>163</v>
      </c>
      <c r="O219" s="44" t="s">
        <v>15</v>
      </c>
      <c r="P219" s="44" t="s">
        <v>17</v>
      </c>
      <c r="Q219" s="44" t="s">
        <v>3470</v>
      </c>
      <c r="R219" s="44">
        <v>1.3919999999999999</v>
      </c>
      <c r="S219" s="44" t="s">
        <v>3329</v>
      </c>
      <c r="T219" s="44" t="s">
        <v>3558</v>
      </c>
    </row>
    <row r="220" spans="1:20">
      <c r="A220" s="44" t="s">
        <v>15</v>
      </c>
      <c r="B220" s="44">
        <v>186</v>
      </c>
      <c r="C220" s="44" t="s">
        <v>7124</v>
      </c>
      <c r="D220" s="44" t="s">
        <v>5837</v>
      </c>
      <c r="E220" s="44" t="s">
        <v>1984</v>
      </c>
      <c r="F220" s="44" t="s">
        <v>282</v>
      </c>
      <c r="G220" s="44" t="s">
        <v>10</v>
      </c>
      <c r="H220" s="44" t="s">
        <v>11</v>
      </c>
      <c r="I220" s="44">
        <v>16.399999999999999</v>
      </c>
      <c r="J220" s="44" t="s">
        <v>12</v>
      </c>
      <c r="K220" s="44" t="s">
        <v>34</v>
      </c>
      <c r="L220" s="44" t="s">
        <v>78</v>
      </c>
      <c r="M220" s="44" t="s">
        <v>39</v>
      </c>
      <c r="N220" s="44" t="s">
        <v>21</v>
      </c>
      <c r="O220" s="44" t="s">
        <v>3732</v>
      </c>
      <c r="P220" s="44" t="s">
        <v>50</v>
      </c>
      <c r="Q220" s="44" t="s">
        <v>3470</v>
      </c>
      <c r="R220" s="44">
        <v>2.2959999999999998</v>
      </c>
      <c r="S220" s="44" t="s">
        <v>3329</v>
      </c>
      <c r="T220" s="44" t="s">
        <v>3558</v>
      </c>
    </row>
    <row r="221" spans="1:20">
      <c r="A221" s="44" t="s">
        <v>15</v>
      </c>
      <c r="B221" s="44">
        <v>185</v>
      </c>
      <c r="C221" s="44" t="s">
        <v>7125</v>
      </c>
      <c r="D221" s="44" t="s">
        <v>5838</v>
      </c>
      <c r="E221" s="44" t="s">
        <v>2034</v>
      </c>
      <c r="F221" s="44" t="s">
        <v>1926</v>
      </c>
      <c r="G221" s="44" t="s">
        <v>10</v>
      </c>
      <c r="H221" s="44" t="s">
        <v>11</v>
      </c>
      <c r="I221" s="44">
        <v>6</v>
      </c>
      <c r="J221" s="44" t="s">
        <v>12</v>
      </c>
      <c r="K221" s="44" t="s">
        <v>19</v>
      </c>
      <c r="L221" s="44" t="s">
        <v>40</v>
      </c>
      <c r="M221" s="44" t="s">
        <v>39</v>
      </c>
      <c r="N221" s="44" t="s">
        <v>21</v>
      </c>
      <c r="O221" s="44" t="s">
        <v>3732</v>
      </c>
      <c r="P221" s="44" t="s">
        <v>26</v>
      </c>
      <c r="Q221" s="44" t="s">
        <v>3470</v>
      </c>
      <c r="R221" s="44">
        <v>0.84</v>
      </c>
      <c r="S221" s="44" t="s">
        <v>3329</v>
      </c>
      <c r="T221" s="44" t="s">
        <v>3559</v>
      </c>
    </row>
    <row r="222" spans="1:20">
      <c r="A222" s="44" t="s">
        <v>1599</v>
      </c>
      <c r="B222" s="44">
        <v>184</v>
      </c>
      <c r="C222" s="44" t="s">
        <v>79</v>
      </c>
      <c r="D222" s="44" t="s">
        <v>5605</v>
      </c>
      <c r="E222" s="44" t="s">
        <v>2035</v>
      </c>
      <c r="F222" s="44" t="s">
        <v>282</v>
      </c>
      <c r="G222" s="44" t="s">
        <v>10</v>
      </c>
      <c r="H222" s="44" t="s">
        <v>11</v>
      </c>
      <c r="I222" s="44">
        <v>7.5</v>
      </c>
      <c r="J222" s="44" t="s">
        <v>12</v>
      </c>
      <c r="K222" s="44" t="s">
        <v>34</v>
      </c>
      <c r="L222" s="44" t="s">
        <v>62</v>
      </c>
      <c r="M222" s="44" t="s">
        <v>63</v>
      </c>
      <c r="N222" s="44" t="s">
        <v>70</v>
      </c>
      <c r="O222" s="44" t="s">
        <v>3732</v>
      </c>
      <c r="P222" s="44" t="s">
        <v>17</v>
      </c>
      <c r="Q222" s="44" t="s">
        <v>3471</v>
      </c>
      <c r="R222" s="44">
        <v>1.05</v>
      </c>
      <c r="S222" s="44" t="s">
        <v>3329</v>
      </c>
      <c r="T222" s="44" t="s">
        <v>3558</v>
      </c>
    </row>
    <row r="223" spans="1:20">
      <c r="A223" s="44" t="s">
        <v>15</v>
      </c>
      <c r="B223" s="44">
        <v>183</v>
      </c>
      <c r="C223" s="44" t="s">
        <v>7128</v>
      </c>
      <c r="D223" s="44" t="s">
        <v>5717</v>
      </c>
      <c r="E223" s="44" t="s">
        <v>2000</v>
      </c>
      <c r="F223" s="44" t="s">
        <v>1926</v>
      </c>
      <c r="G223" s="44" t="s">
        <v>10</v>
      </c>
      <c r="H223" s="44" t="s">
        <v>11</v>
      </c>
      <c r="I223" s="44">
        <v>6.79</v>
      </c>
      <c r="J223" s="44" t="s">
        <v>12</v>
      </c>
      <c r="K223" s="44" t="s">
        <v>19</v>
      </c>
      <c r="L223" s="44" t="s">
        <v>40</v>
      </c>
      <c r="M223" s="44" t="s">
        <v>39</v>
      </c>
      <c r="N223" s="44" t="s">
        <v>21</v>
      </c>
      <c r="O223" s="44" t="s">
        <v>3732</v>
      </c>
      <c r="P223" s="44" t="s">
        <v>26</v>
      </c>
      <c r="Q223" s="44" t="s">
        <v>3470</v>
      </c>
      <c r="R223" s="44">
        <v>0.95099999999999996</v>
      </c>
      <c r="S223" s="44" t="s">
        <v>3329</v>
      </c>
      <c r="T223" s="44" t="s">
        <v>3559</v>
      </c>
    </row>
    <row r="224" spans="1:20">
      <c r="A224" s="44" t="s">
        <v>15</v>
      </c>
      <c r="B224" s="44">
        <v>182</v>
      </c>
      <c r="C224" s="44" t="s">
        <v>7131</v>
      </c>
      <c r="D224" s="44" t="s">
        <v>5679</v>
      </c>
      <c r="E224" s="44" t="s">
        <v>7484</v>
      </c>
      <c r="F224" s="44" t="s">
        <v>1926</v>
      </c>
      <c r="G224" s="44" t="s">
        <v>10</v>
      </c>
      <c r="H224" s="44" t="s">
        <v>11</v>
      </c>
      <c r="I224" s="44">
        <v>3.5</v>
      </c>
      <c r="J224" s="44" t="s">
        <v>12</v>
      </c>
      <c r="K224" s="44" t="s">
        <v>64</v>
      </c>
      <c r="L224" s="44" t="s">
        <v>15</v>
      </c>
      <c r="M224" s="44" t="s">
        <v>15</v>
      </c>
      <c r="N224" s="44" t="s">
        <v>21</v>
      </c>
      <c r="O224" s="44" t="s">
        <v>3732</v>
      </c>
      <c r="P224" s="44" t="s">
        <v>26</v>
      </c>
      <c r="Q224" s="44" t="s">
        <v>3470</v>
      </c>
      <c r="R224" s="44">
        <v>0.49</v>
      </c>
      <c r="S224" s="44" t="s">
        <v>3329</v>
      </c>
      <c r="T224" s="44" t="s">
        <v>3559</v>
      </c>
    </row>
    <row r="225" spans="1:20">
      <c r="A225" s="44" t="s">
        <v>15</v>
      </c>
      <c r="B225" s="44">
        <v>181</v>
      </c>
      <c r="C225" s="44" t="s">
        <v>7136</v>
      </c>
      <c r="D225" s="44" t="s">
        <v>5607</v>
      </c>
      <c r="E225" s="44" t="s">
        <v>3333</v>
      </c>
      <c r="F225" s="44" t="s">
        <v>276</v>
      </c>
      <c r="G225" s="44" t="s">
        <v>10</v>
      </c>
      <c r="H225" s="44" t="s">
        <v>11</v>
      </c>
      <c r="I225" s="44">
        <v>2.66</v>
      </c>
      <c r="J225" s="44" t="s">
        <v>12</v>
      </c>
      <c r="K225" s="44" t="s">
        <v>75</v>
      </c>
      <c r="L225" s="44" t="s">
        <v>15</v>
      </c>
      <c r="M225" s="44" t="s">
        <v>15</v>
      </c>
      <c r="N225" s="44" t="s">
        <v>21</v>
      </c>
      <c r="O225" s="44" t="s">
        <v>3732</v>
      </c>
      <c r="P225" s="44" t="s">
        <v>33</v>
      </c>
      <c r="Q225" s="44" t="s">
        <v>3470</v>
      </c>
      <c r="R225" s="44">
        <v>0.372</v>
      </c>
      <c r="S225" s="44" t="s">
        <v>3689</v>
      </c>
      <c r="T225" s="44" t="s">
        <v>3692</v>
      </c>
    </row>
    <row r="226" spans="1:20">
      <c r="A226" s="44" t="s">
        <v>1599</v>
      </c>
      <c r="B226" s="44">
        <v>180</v>
      </c>
      <c r="C226" s="44" t="s">
        <v>87</v>
      </c>
      <c r="D226" s="44" t="s">
        <v>5607</v>
      </c>
      <c r="E226" s="44" t="s">
        <v>2977</v>
      </c>
      <c r="F226" s="44" t="s">
        <v>282</v>
      </c>
      <c r="G226" s="44" t="s">
        <v>10</v>
      </c>
      <c r="H226" s="44" t="s">
        <v>11</v>
      </c>
      <c r="I226" s="44">
        <v>2.8</v>
      </c>
      <c r="J226" s="44" t="s">
        <v>12</v>
      </c>
      <c r="K226" s="44" t="s">
        <v>24</v>
      </c>
      <c r="L226" s="44" t="s">
        <v>15</v>
      </c>
      <c r="M226" s="44" t="s">
        <v>15</v>
      </c>
      <c r="N226" s="44" t="s">
        <v>21</v>
      </c>
      <c r="O226" s="44" t="s">
        <v>3732</v>
      </c>
      <c r="P226" s="44" t="s">
        <v>50</v>
      </c>
      <c r="Q226" s="44" t="s">
        <v>3470</v>
      </c>
      <c r="R226" s="44">
        <v>0.39200000000000002</v>
      </c>
      <c r="S226" s="44" t="s">
        <v>3329</v>
      </c>
      <c r="T226" s="44" t="s">
        <v>3558</v>
      </c>
    </row>
    <row r="227" spans="1:20">
      <c r="A227" s="44" t="s">
        <v>15</v>
      </c>
      <c r="B227" s="44">
        <v>179</v>
      </c>
      <c r="C227" s="44" t="s">
        <v>7142</v>
      </c>
      <c r="D227" s="44" t="s">
        <v>5607</v>
      </c>
      <c r="E227" s="44" t="s">
        <v>2046</v>
      </c>
      <c r="F227" s="44" t="s">
        <v>353</v>
      </c>
      <c r="G227" s="44" t="s">
        <v>10</v>
      </c>
      <c r="H227" s="44" t="s">
        <v>11</v>
      </c>
      <c r="I227" s="44">
        <v>3.1</v>
      </c>
      <c r="J227" s="44" t="s">
        <v>12</v>
      </c>
      <c r="K227" s="44" t="s">
        <v>36</v>
      </c>
      <c r="L227" s="44" t="s">
        <v>15</v>
      </c>
      <c r="M227" s="44" t="s">
        <v>15</v>
      </c>
      <c r="N227" s="44" t="s">
        <v>21</v>
      </c>
      <c r="O227" s="44" t="s">
        <v>3732</v>
      </c>
      <c r="P227" s="44" t="s">
        <v>17</v>
      </c>
      <c r="Q227" s="44" t="s">
        <v>3470</v>
      </c>
      <c r="R227" s="44">
        <v>0.434</v>
      </c>
      <c r="S227" s="44" t="s">
        <v>3329</v>
      </c>
      <c r="T227" s="44" t="s">
        <v>3559</v>
      </c>
    </row>
    <row r="228" spans="1:20">
      <c r="A228" s="44" t="s">
        <v>15</v>
      </c>
      <c r="B228" s="44">
        <v>178</v>
      </c>
      <c r="C228" s="44" t="s">
        <v>7143</v>
      </c>
      <c r="D228" s="44" t="s">
        <v>5608</v>
      </c>
      <c r="E228" s="44" t="s">
        <v>1965</v>
      </c>
      <c r="F228" s="44" t="s">
        <v>1926</v>
      </c>
      <c r="G228" s="44" t="s">
        <v>10</v>
      </c>
      <c r="H228" s="44" t="s">
        <v>11</v>
      </c>
      <c r="I228" s="44">
        <v>6</v>
      </c>
      <c r="J228" s="44" t="s">
        <v>12</v>
      </c>
      <c r="K228" s="44" t="s">
        <v>34</v>
      </c>
      <c r="L228" s="44" t="s">
        <v>15</v>
      </c>
      <c r="M228" s="44" t="s">
        <v>15</v>
      </c>
      <c r="N228" s="44" t="s">
        <v>21</v>
      </c>
      <c r="O228" s="44" t="s">
        <v>3732</v>
      </c>
      <c r="P228" s="44" t="s">
        <v>26</v>
      </c>
      <c r="Q228" s="44" t="s">
        <v>3470</v>
      </c>
      <c r="R228" s="44">
        <v>0.84</v>
      </c>
      <c r="S228" s="44" t="s">
        <v>3329</v>
      </c>
      <c r="T228" s="44" t="s">
        <v>3559</v>
      </c>
    </row>
    <row r="229" spans="1:20">
      <c r="A229" s="44" t="s">
        <v>15</v>
      </c>
      <c r="B229" s="44">
        <v>177</v>
      </c>
      <c r="C229" s="44" t="s">
        <v>2062</v>
      </c>
      <c r="D229" s="44" t="s">
        <v>5681</v>
      </c>
      <c r="E229" s="44" t="s">
        <v>2063</v>
      </c>
      <c r="F229" s="44" t="s">
        <v>1957</v>
      </c>
      <c r="G229" s="44" t="s">
        <v>10</v>
      </c>
      <c r="H229" s="44" t="s">
        <v>98</v>
      </c>
      <c r="I229" s="44">
        <v>0.85</v>
      </c>
      <c r="J229" s="44" t="s">
        <v>12</v>
      </c>
      <c r="K229" s="44" t="s">
        <v>727</v>
      </c>
      <c r="L229" s="44" t="s">
        <v>185</v>
      </c>
      <c r="M229" s="44" t="s">
        <v>1736</v>
      </c>
      <c r="N229" s="44" t="s">
        <v>21</v>
      </c>
      <c r="O229" s="44" t="s">
        <v>2688</v>
      </c>
      <c r="P229" s="44" t="s">
        <v>37</v>
      </c>
      <c r="Q229" s="44" t="s">
        <v>3470</v>
      </c>
      <c r="R229" s="44">
        <v>0.85</v>
      </c>
      <c r="S229" s="44" t="s">
        <v>3329</v>
      </c>
      <c r="T229" s="44" t="s">
        <v>3557</v>
      </c>
    </row>
    <row r="230" spans="1:20">
      <c r="A230" s="44" t="s">
        <v>15</v>
      </c>
      <c r="B230" s="44">
        <v>176</v>
      </c>
      <c r="C230" s="44" t="s">
        <v>7146</v>
      </c>
      <c r="D230" s="44" t="s">
        <v>5681</v>
      </c>
      <c r="E230" s="44" t="s">
        <v>2061</v>
      </c>
      <c r="F230" s="44" t="s">
        <v>3560</v>
      </c>
      <c r="G230" s="44" t="s">
        <v>10</v>
      </c>
      <c r="H230" s="44" t="s">
        <v>11</v>
      </c>
      <c r="I230" s="44">
        <v>2.1</v>
      </c>
      <c r="J230" s="44" t="s">
        <v>12</v>
      </c>
      <c r="K230" s="44" t="s">
        <v>57</v>
      </c>
      <c r="L230" s="44" t="s">
        <v>15</v>
      </c>
      <c r="M230" s="44" t="s">
        <v>15</v>
      </c>
      <c r="N230" s="44" t="s">
        <v>21</v>
      </c>
      <c r="O230" s="44" t="s">
        <v>3732</v>
      </c>
      <c r="P230" s="44" t="s">
        <v>45</v>
      </c>
      <c r="Q230" s="44" t="s">
        <v>3470</v>
      </c>
      <c r="R230" s="44">
        <v>0.29399999999999998</v>
      </c>
      <c r="S230" s="44" t="s">
        <v>3328</v>
      </c>
      <c r="T230" s="44" t="s">
        <v>3518</v>
      </c>
    </row>
    <row r="231" spans="1:20">
      <c r="A231" s="44" t="s">
        <v>15</v>
      </c>
      <c r="B231" s="44">
        <v>175</v>
      </c>
      <c r="C231" s="44" t="s">
        <v>7149</v>
      </c>
      <c r="D231" s="44" t="s">
        <v>5682</v>
      </c>
      <c r="E231" s="44" t="s">
        <v>2066</v>
      </c>
      <c r="F231" s="44" t="s">
        <v>2003</v>
      </c>
      <c r="G231" s="44" t="s">
        <v>10</v>
      </c>
      <c r="H231" s="44" t="s">
        <v>98</v>
      </c>
      <c r="I231" s="44">
        <v>1.1399999999999999</v>
      </c>
      <c r="J231" s="44" t="s">
        <v>119</v>
      </c>
      <c r="K231" s="44" t="s">
        <v>302</v>
      </c>
      <c r="L231" s="44" t="s">
        <v>257</v>
      </c>
      <c r="M231" s="44" t="s">
        <v>1736</v>
      </c>
      <c r="N231" s="44" t="s">
        <v>70</v>
      </c>
      <c r="O231" s="44" t="s">
        <v>15</v>
      </c>
      <c r="P231" s="44" t="s">
        <v>56</v>
      </c>
      <c r="Q231" s="44" t="s">
        <v>3470</v>
      </c>
      <c r="R231" s="44">
        <v>1.1399999999999999</v>
      </c>
      <c r="S231" s="44" t="s">
        <v>3329</v>
      </c>
      <c r="T231" s="44" t="s">
        <v>3557</v>
      </c>
    </row>
    <row r="232" spans="1:20">
      <c r="A232" s="44" t="s">
        <v>15</v>
      </c>
      <c r="B232" s="44">
        <v>174</v>
      </c>
      <c r="C232" s="44" t="s">
        <v>7151</v>
      </c>
      <c r="D232" s="44" t="s">
        <v>5839</v>
      </c>
      <c r="E232" s="44" t="s">
        <v>2014</v>
      </c>
      <c r="F232" s="44" t="s">
        <v>5149</v>
      </c>
      <c r="G232" s="44" t="s">
        <v>10</v>
      </c>
      <c r="H232" s="44" t="s">
        <v>11</v>
      </c>
      <c r="I232" s="44">
        <v>5.29</v>
      </c>
      <c r="J232" s="44" t="s">
        <v>12</v>
      </c>
      <c r="K232" s="44" t="s">
        <v>31</v>
      </c>
      <c r="L232" s="44" t="s">
        <v>15</v>
      </c>
      <c r="M232" s="44" t="s">
        <v>15</v>
      </c>
      <c r="N232" s="44" t="s">
        <v>21</v>
      </c>
      <c r="O232" s="44" t="s">
        <v>3732</v>
      </c>
      <c r="P232" s="44" t="s">
        <v>22</v>
      </c>
      <c r="Q232" s="44" t="s">
        <v>3470</v>
      </c>
      <c r="R232" s="44">
        <v>0.74099999999999999</v>
      </c>
      <c r="S232" s="44" t="s">
        <v>3329</v>
      </c>
      <c r="T232" s="44" t="s">
        <v>3511</v>
      </c>
    </row>
    <row r="233" spans="1:20">
      <c r="A233" s="44" t="s">
        <v>15</v>
      </c>
      <c r="B233" s="44">
        <v>173</v>
      </c>
      <c r="C233" s="44" t="s">
        <v>7154</v>
      </c>
      <c r="D233" s="44" t="s">
        <v>5720</v>
      </c>
      <c r="E233" s="44" t="s">
        <v>1944</v>
      </c>
      <c r="F233" s="44" t="s">
        <v>344</v>
      </c>
      <c r="G233" s="44" t="s">
        <v>10</v>
      </c>
      <c r="H233" s="44" t="s">
        <v>11</v>
      </c>
      <c r="I233" s="44">
        <v>5.5</v>
      </c>
      <c r="J233" s="44" t="s">
        <v>12</v>
      </c>
      <c r="K233" s="44" t="s">
        <v>64</v>
      </c>
      <c r="L233" s="44" t="s">
        <v>15</v>
      </c>
      <c r="M233" s="44" t="s">
        <v>15</v>
      </c>
      <c r="N233" s="44" t="s">
        <v>21</v>
      </c>
      <c r="O233" s="44" t="s">
        <v>3732</v>
      </c>
      <c r="P233" s="44" t="s">
        <v>22</v>
      </c>
      <c r="Q233" s="44" t="s">
        <v>3470</v>
      </c>
      <c r="R233" s="44">
        <v>0.77</v>
      </c>
      <c r="S233" s="44" t="s">
        <v>3329</v>
      </c>
      <c r="T233" s="44" t="s">
        <v>3561</v>
      </c>
    </row>
    <row r="234" spans="1:20">
      <c r="A234" s="44" t="s">
        <v>15</v>
      </c>
      <c r="B234" s="44">
        <v>172</v>
      </c>
      <c r="C234" s="44" t="s">
        <v>7156</v>
      </c>
      <c r="D234" s="44" t="s">
        <v>5720</v>
      </c>
      <c r="E234" s="44" t="s">
        <v>2074</v>
      </c>
      <c r="F234" s="44" t="s">
        <v>353</v>
      </c>
      <c r="G234" s="44" t="s">
        <v>10</v>
      </c>
      <c r="H234" s="44" t="s">
        <v>11</v>
      </c>
      <c r="I234" s="44">
        <v>3.3</v>
      </c>
      <c r="J234" s="44" t="s">
        <v>12</v>
      </c>
      <c r="K234" s="44" t="s">
        <v>34</v>
      </c>
      <c r="L234" s="44" t="s">
        <v>15</v>
      </c>
      <c r="M234" s="44" t="s">
        <v>15</v>
      </c>
      <c r="N234" s="44" t="s">
        <v>21</v>
      </c>
      <c r="O234" s="44" t="s">
        <v>3732</v>
      </c>
      <c r="P234" s="44" t="s">
        <v>26</v>
      </c>
      <c r="Q234" s="44" t="s">
        <v>3470</v>
      </c>
      <c r="R234" s="44">
        <v>0.46200000000000002</v>
      </c>
      <c r="S234" s="44" t="s">
        <v>3329</v>
      </c>
      <c r="T234" s="44" t="s">
        <v>3559</v>
      </c>
    </row>
    <row r="235" spans="1:20">
      <c r="A235" s="44" t="s">
        <v>15</v>
      </c>
      <c r="B235" s="44">
        <v>171</v>
      </c>
      <c r="C235" s="44" t="s">
        <v>7160</v>
      </c>
      <c r="D235" s="44" t="s">
        <v>5840</v>
      </c>
      <c r="E235" s="44" t="s">
        <v>1848</v>
      </c>
      <c r="F235" s="44" t="s">
        <v>276</v>
      </c>
      <c r="G235" s="44" t="s">
        <v>10</v>
      </c>
      <c r="H235" s="44" t="s">
        <v>11</v>
      </c>
      <c r="I235" s="44">
        <v>13.3</v>
      </c>
      <c r="J235" s="44" t="s">
        <v>12</v>
      </c>
      <c r="K235" s="44" t="s">
        <v>64</v>
      </c>
      <c r="L235" s="44" t="s">
        <v>15</v>
      </c>
      <c r="M235" s="44" t="s">
        <v>15</v>
      </c>
      <c r="N235" s="44" t="s">
        <v>163</v>
      </c>
      <c r="O235" s="44" t="s">
        <v>3732</v>
      </c>
      <c r="P235" s="44" t="s">
        <v>56</v>
      </c>
      <c r="Q235" s="44" t="s">
        <v>3470</v>
      </c>
      <c r="R235" s="44">
        <v>1.8620000000000001</v>
      </c>
      <c r="S235" s="44" t="s">
        <v>3689</v>
      </c>
      <c r="T235" s="44" t="s">
        <v>3692</v>
      </c>
    </row>
    <row r="236" spans="1:20">
      <c r="A236" s="44" t="s">
        <v>15</v>
      </c>
      <c r="B236" s="44">
        <v>170</v>
      </c>
      <c r="C236" s="44" t="s">
        <v>7163</v>
      </c>
      <c r="D236" s="44" t="s">
        <v>5611</v>
      </c>
      <c r="E236" s="44" t="s">
        <v>2078</v>
      </c>
      <c r="F236" s="44" t="s">
        <v>282</v>
      </c>
      <c r="G236" s="44" t="s">
        <v>10</v>
      </c>
      <c r="H236" s="44" t="s">
        <v>90</v>
      </c>
      <c r="I236" s="44">
        <v>1.3</v>
      </c>
      <c r="J236" s="44" t="s">
        <v>12</v>
      </c>
      <c r="K236" s="44" t="s">
        <v>31</v>
      </c>
      <c r="L236" s="44" t="s">
        <v>443</v>
      </c>
      <c r="M236" s="44" t="s">
        <v>63</v>
      </c>
      <c r="N236" s="44" t="s">
        <v>163</v>
      </c>
      <c r="O236" s="44" t="s">
        <v>15</v>
      </c>
      <c r="P236" s="44" t="s">
        <v>17</v>
      </c>
      <c r="Q236" s="44" t="s">
        <v>3470</v>
      </c>
      <c r="R236" s="44">
        <v>1.274</v>
      </c>
      <c r="S236" s="44" t="s">
        <v>3329</v>
      </c>
      <c r="T236" s="44" t="s">
        <v>3558</v>
      </c>
    </row>
    <row r="237" spans="1:20">
      <c r="A237" s="44" t="s">
        <v>15</v>
      </c>
      <c r="B237" s="44">
        <v>169</v>
      </c>
      <c r="C237" s="44" t="s">
        <v>7167</v>
      </c>
      <c r="D237" s="44" t="s">
        <v>5612</v>
      </c>
      <c r="E237" s="44" t="s">
        <v>1961</v>
      </c>
      <c r="F237" s="44" t="s">
        <v>1926</v>
      </c>
      <c r="G237" s="44" t="s">
        <v>10</v>
      </c>
      <c r="H237" s="44" t="s">
        <v>90</v>
      </c>
      <c r="I237" s="44">
        <v>1</v>
      </c>
      <c r="J237" s="44" t="s">
        <v>12</v>
      </c>
      <c r="K237" s="44" t="s">
        <v>36</v>
      </c>
      <c r="L237" s="44" t="s">
        <v>143</v>
      </c>
      <c r="M237" s="44" t="s">
        <v>63</v>
      </c>
      <c r="N237" s="44" t="s">
        <v>21</v>
      </c>
      <c r="O237" s="44" t="s">
        <v>15</v>
      </c>
      <c r="P237" s="44" t="s">
        <v>26</v>
      </c>
      <c r="Q237" s="44" t="s">
        <v>3470</v>
      </c>
      <c r="R237" s="44">
        <v>0.98</v>
      </c>
      <c r="S237" s="44" t="s">
        <v>3329</v>
      </c>
      <c r="T237" s="44" t="s">
        <v>3559</v>
      </c>
    </row>
    <row r="238" spans="1:20">
      <c r="A238" s="44" t="s">
        <v>15</v>
      </c>
      <c r="B238" s="44">
        <v>168</v>
      </c>
      <c r="C238" s="44" t="s">
        <v>7168</v>
      </c>
      <c r="D238" s="44" t="s">
        <v>5612</v>
      </c>
      <c r="E238" s="44" t="s">
        <v>3522</v>
      </c>
      <c r="F238" s="44" t="s">
        <v>1926</v>
      </c>
      <c r="G238" s="44" t="s">
        <v>10</v>
      </c>
      <c r="H238" s="44" t="s">
        <v>90</v>
      </c>
      <c r="I238" s="44">
        <v>0.46</v>
      </c>
      <c r="J238" s="44" t="s">
        <v>12</v>
      </c>
      <c r="K238" s="44" t="s">
        <v>75</v>
      </c>
      <c r="L238" s="44" t="s">
        <v>15</v>
      </c>
      <c r="M238" s="44" t="s">
        <v>15</v>
      </c>
      <c r="N238" s="44" t="s">
        <v>21</v>
      </c>
      <c r="O238" s="44" t="s">
        <v>15</v>
      </c>
      <c r="P238" s="44" t="s">
        <v>17</v>
      </c>
      <c r="Q238" s="44" t="s">
        <v>3470</v>
      </c>
      <c r="R238" s="44">
        <v>0.45100000000000001</v>
      </c>
      <c r="S238" s="44" t="s">
        <v>3329</v>
      </c>
      <c r="T238" s="44" t="s">
        <v>3559</v>
      </c>
    </row>
    <row r="239" spans="1:20">
      <c r="A239" s="44" t="s">
        <v>15</v>
      </c>
      <c r="B239" s="44">
        <v>167</v>
      </c>
      <c r="C239" s="44" t="s">
        <v>7172</v>
      </c>
      <c r="D239" s="44" t="s">
        <v>5613</v>
      </c>
      <c r="E239" s="44" t="s">
        <v>1894</v>
      </c>
      <c r="F239" s="44" t="s">
        <v>1939</v>
      </c>
      <c r="G239" s="44" t="s">
        <v>10</v>
      </c>
      <c r="H239" s="44" t="s">
        <v>11</v>
      </c>
      <c r="I239" s="44">
        <v>3.85</v>
      </c>
      <c r="J239" s="44" t="s">
        <v>12</v>
      </c>
      <c r="K239" s="44" t="s">
        <v>24</v>
      </c>
      <c r="L239" s="44" t="s">
        <v>15</v>
      </c>
      <c r="M239" s="44" t="s">
        <v>15</v>
      </c>
      <c r="N239" s="44" t="s">
        <v>21</v>
      </c>
      <c r="O239" s="44" t="s">
        <v>3732</v>
      </c>
      <c r="P239" s="44" t="s">
        <v>50</v>
      </c>
      <c r="Q239" s="44" t="s">
        <v>3471</v>
      </c>
      <c r="R239" s="44">
        <v>0.53900000000000003</v>
      </c>
      <c r="S239" s="44" t="s">
        <v>3329</v>
      </c>
      <c r="T239" s="44" t="s">
        <v>3511</v>
      </c>
    </row>
    <row r="240" spans="1:20">
      <c r="A240" s="44" t="s">
        <v>1806</v>
      </c>
      <c r="B240" s="44">
        <v>166</v>
      </c>
      <c r="C240" s="44" t="s">
        <v>2021</v>
      </c>
      <c r="D240" s="44" t="s">
        <v>5841</v>
      </c>
      <c r="E240" s="44" t="s">
        <v>2020</v>
      </c>
      <c r="F240" s="44" t="s">
        <v>282</v>
      </c>
      <c r="G240" s="44" t="s">
        <v>10</v>
      </c>
      <c r="H240" s="44" t="s">
        <v>98</v>
      </c>
      <c r="I240" s="44">
        <v>2</v>
      </c>
      <c r="J240" s="44" t="s">
        <v>12</v>
      </c>
      <c r="K240" s="44" t="s">
        <v>29</v>
      </c>
      <c r="L240" s="44" t="s">
        <v>120</v>
      </c>
      <c r="M240" s="44" t="s">
        <v>1736</v>
      </c>
      <c r="N240" s="44" t="s">
        <v>21</v>
      </c>
      <c r="O240" s="44" t="s">
        <v>5469</v>
      </c>
      <c r="P240" s="44" t="s">
        <v>50</v>
      </c>
      <c r="Q240" s="44" t="s">
        <v>3470</v>
      </c>
      <c r="R240" s="44">
        <v>2</v>
      </c>
      <c r="S240" s="44" t="s">
        <v>3329</v>
      </c>
      <c r="T240" s="44" t="s">
        <v>3558</v>
      </c>
    </row>
    <row r="241" spans="1:20">
      <c r="A241" s="44" t="s">
        <v>15</v>
      </c>
      <c r="B241" s="44">
        <v>165</v>
      </c>
      <c r="C241" s="44" t="s">
        <v>7174</v>
      </c>
      <c r="D241" s="44" t="s">
        <v>5842</v>
      </c>
      <c r="E241" s="44" t="s">
        <v>2101</v>
      </c>
      <c r="F241" s="44" t="s">
        <v>276</v>
      </c>
      <c r="G241" s="44" t="s">
        <v>10</v>
      </c>
      <c r="H241" s="44" t="s">
        <v>90</v>
      </c>
      <c r="I241" s="44">
        <v>0.35</v>
      </c>
      <c r="J241" s="44" t="s">
        <v>12</v>
      </c>
      <c r="K241" s="44" t="s">
        <v>13</v>
      </c>
      <c r="L241" s="44" t="s">
        <v>15</v>
      </c>
      <c r="M241" s="44" t="s">
        <v>15</v>
      </c>
      <c r="N241" s="44" t="s">
        <v>21</v>
      </c>
      <c r="O241" s="44" t="s">
        <v>15</v>
      </c>
      <c r="P241" s="44" t="s">
        <v>48</v>
      </c>
      <c r="Q241" s="44" t="s">
        <v>3470</v>
      </c>
      <c r="R241" s="44">
        <v>0.34300000000000003</v>
      </c>
      <c r="S241" s="44" t="s">
        <v>3689</v>
      </c>
      <c r="T241" s="44" t="s">
        <v>3692</v>
      </c>
    </row>
    <row r="242" spans="1:20">
      <c r="A242" s="44" t="s">
        <v>1599</v>
      </c>
      <c r="B242" s="44">
        <v>164</v>
      </c>
      <c r="C242" s="44" t="s">
        <v>149</v>
      </c>
      <c r="D242" s="44" t="s">
        <v>5614</v>
      </c>
      <c r="E242" s="44" t="s">
        <v>2104</v>
      </c>
      <c r="F242" s="44" t="s">
        <v>282</v>
      </c>
      <c r="G242" s="44" t="s">
        <v>10</v>
      </c>
      <c r="H242" s="44" t="s">
        <v>11</v>
      </c>
      <c r="I242" s="44">
        <v>9.5</v>
      </c>
      <c r="J242" s="44" t="s">
        <v>12</v>
      </c>
      <c r="K242" s="44" t="s">
        <v>34</v>
      </c>
      <c r="L242" s="44" t="s">
        <v>15</v>
      </c>
      <c r="M242" s="44" t="s">
        <v>15</v>
      </c>
      <c r="N242" s="44" t="s">
        <v>21</v>
      </c>
      <c r="O242" s="44" t="s">
        <v>3732</v>
      </c>
      <c r="P242" s="44" t="s">
        <v>26</v>
      </c>
      <c r="Q242" s="44" t="s">
        <v>3470</v>
      </c>
      <c r="R242" s="44">
        <v>1.33</v>
      </c>
      <c r="S242" s="44" t="s">
        <v>3329</v>
      </c>
      <c r="T242" s="44" t="s">
        <v>3558</v>
      </c>
    </row>
    <row r="243" spans="1:20">
      <c r="A243" s="44" t="s">
        <v>1599</v>
      </c>
      <c r="B243" s="44">
        <v>163</v>
      </c>
      <c r="C243" s="44" t="s">
        <v>324</v>
      </c>
      <c r="D243" s="44" t="s">
        <v>5615</v>
      </c>
      <c r="E243" s="44" t="s">
        <v>329</v>
      </c>
      <c r="F243" s="44" t="s">
        <v>282</v>
      </c>
      <c r="G243" s="44" t="s">
        <v>10</v>
      </c>
      <c r="H243" s="44" t="s">
        <v>98</v>
      </c>
      <c r="I243" s="44">
        <v>0.93500000000000005</v>
      </c>
      <c r="J243" s="44" t="s">
        <v>119</v>
      </c>
      <c r="K243" s="44" t="s">
        <v>327</v>
      </c>
      <c r="L243" s="44" t="s">
        <v>328</v>
      </c>
      <c r="M243" s="44" t="s">
        <v>63</v>
      </c>
      <c r="N243" s="44" t="s">
        <v>163</v>
      </c>
      <c r="O243" s="44" t="s">
        <v>15</v>
      </c>
      <c r="P243" s="44" t="s">
        <v>17</v>
      </c>
      <c r="Q243" s="44" t="s">
        <v>3470</v>
      </c>
      <c r="R243" s="44">
        <v>0.93500000000000005</v>
      </c>
      <c r="S243" s="44" t="s">
        <v>3329</v>
      </c>
      <c r="T243" s="44" t="s">
        <v>3558</v>
      </c>
    </row>
    <row r="244" spans="1:20">
      <c r="A244" s="44" t="s">
        <v>15</v>
      </c>
      <c r="B244" s="44">
        <v>162</v>
      </c>
      <c r="C244" s="44" t="s">
        <v>7178</v>
      </c>
      <c r="D244" s="44" t="s">
        <v>5843</v>
      </c>
      <c r="E244" s="44" t="s">
        <v>2111</v>
      </c>
      <c r="F244" s="44" t="s">
        <v>533</v>
      </c>
      <c r="G244" s="44" t="s">
        <v>10</v>
      </c>
      <c r="H244" s="44" t="s">
        <v>98</v>
      </c>
      <c r="I244" s="44">
        <v>2</v>
      </c>
      <c r="J244" s="44" t="s">
        <v>12</v>
      </c>
      <c r="K244" s="44" t="s">
        <v>29</v>
      </c>
      <c r="L244" s="44" t="s">
        <v>2110</v>
      </c>
      <c r="M244" s="44" t="s">
        <v>1728</v>
      </c>
      <c r="N244" s="44" t="s">
        <v>21</v>
      </c>
      <c r="O244" s="44" t="s">
        <v>15</v>
      </c>
      <c r="P244" s="44" t="s">
        <v>45</v>
      </c>
      <c r="Q244" s="44" t="s">
        <v>3470</v>
      </c>
      <c r="R244" s="44">
        <v>2</v>
      </c>
      <c r="S244" s="44" t="s">
        <v>3329</v>
      </c>
      <c r="T244" s="44" t="s">
        <v>3511</v>
      </c>
    </row>
    <row r="245" spans="1:20">
      <c r="A245" s="44" t="s">
        <v>15</v>
      </c>
      <c r="B245" s="44">
        <v>161</v>
      </c>
      <c r="C245" s="44" t="s">
        <v>7179</v>
      </c>
      <c r="D245" s="44" t="s">
        <v>5843</v>
      </c>
      <c r="E245" s="44" t="s">
        <v>2108</v>
      </c>
      <c r="F245" s="44" t="s">
        <v>282</v>
      </c>
      <c r="G245" s="44" t="s">
        <v>10</v>
      </c>
      <c r="H245" s="44" t="s">
        <v>98</v>
      </c>
      <c r="I245" s="44">
        <v>0.8</v>
      </c>
      <c r="J245" s="44" t="s">
        <v>12</v>
      </c>
      <c r="K245" s="44" t="s">
        <v>1270</v>
      </c>
      <c r="L245" s="44" t="s">
        <v>15</v>
      </c>
      <c r="M245" s="44" t="s">
        <v>15</v>
      </c>
      <c r="N245" s="44" t="s">
        <v>163</v>
      </c>
      <c r="O245" s="44" t="s">
        <v>15</v>
      </c>
      <c r="P245" s="44" t="s">
        <v>17</v>
      </c>
      <c r="Q245" s="44" t="s">
        <v>3470</v>
      </c>
      <c r="R245" s="44">
        <v>0.8</v>
      </c>
      <c r="S245" s="44" t="s">
        <v>3329</v>
      </c>
      <c r="T245" s="44" t="s">
        <v>3558</v>
      </c>
    </row>
    <row r="246" spans="1:20">
      <c r="A246" s="44" t="s">
        <v>15</v>
      </c>
      <c r="B246" s="44">
        <v>160</v>
      </c>
      <c r="C246" s="44" t="s">
        <v>7180</v>
      </c>
      <c r="D246" s="44" t="s">
        <v>5844</v>
      </c>
      <c r="E246" s="44" t="s">
        <v>2116</v>
      </c>
      <c r="F246" s="44" t="s">
        <v>276</v>
      </c>
      <c r="G246" s="44" t="s">
        <v>10</v>
      </c>
      <c r="H246" s="44" t="s">
        <v>90</v>
      </c>
      <c r="I246" s="44">
        <v>0.32</v>
      </c>
      <c r="J246" s="44" t="s">
        <v>12</v>
      </c>
      <c r="K246" s="44" t="s">
        <v>24</v>
      </c>
      <c r="L246" s="44" t="s">
        <v>15</v>
      </c>
      <c r="M246" s="44" t="s">
        <v>15</v>
      </c>
      <c r="N246" s="44" t="s">
        <v>21</v>
      </c>
      <c r="O246" s="44" t="s">
        <v>15</v>
      </c>
      <c r="P246" s="44" t="s">
        <v>94</v>
      </c>
      <c r="Q246" s="44" t="s">
        <v>3470</v>
      </c>
      <c r="R246" s="44">
        <v>0.33500000000000002</v>
      </c>
      <c r="S246" s="44" t="s">
        <v>3689</v>
      </c>
      <c r="T246" s="44" t="s">
        <v>3692</v>
      </c>
    </row>
    <row r="247" spans="1:20">
      <c r="A247" s="44" t="s">
        <v>15</v>
      </c>
      <c r="B247" s="44">
        <v>159</v>
      </c>
      <c r="C247" s="44" t="s">
        <v>7182</v>
      </c>
      <c r="D247" s="44" t="s">
        <v>5844</v>
      </c>
      <c r="E247" s="44" t="s">
        <v>2113</v>
      </c>
      <c r="F247" s="44" t="s">
        <v>282</v>
      </c>
      <c r="G247" s="44" t="s">
        <v>10</v>
      </c>
      <c r="H247" s="44" t="s">
        <v>90</v>
      </c>
      <c r="I247" s="44">
        <v>0.5</v>
      </c>
      <c r="J247" s="44" t="s">
        <v>12</v>
      </c>
      <c r="K247" s="44" t="s">
        <v>750</v>
      </c>
      <c r="L247" s="44" t="s">
        <v>40</v>
      </c>
      <c r="M247" s="44" t="s">
        <v>63</v>
      </c>
      <c r="N247" s="44" t="s">
        <v>70</v>
      </c>
      <c r="O247" s="44" t="s">
        <v>15</v>
      </c>
      <c r="P247" s="44" t="s">
        <v>17</v>
      </c>
      <c r="Q247" s="44" t="s">
        <v>3470</v>
      </c>
      <c r="R247" s="44">
        <v>0.52400000000000002</v>
      </c>
      <c r="S247" s="44" t="s">
        <v>3329</v>
      </c>
      <c r="T247" s="44" t="s">
        <v>3558</v>
      </c>
    </row>
    <row r="248" spans="1:20">
      <c r="A248" s="44" t="s">
        <v>15</v>
      </c>
      <c r="B248" s="44">
        <v>158</v>
      </c>
      <c r="C248" s="44" t="s">
        <v>7181</v>
      </c>
      <c r="D248" s="44" t="s">
        <v>5844</v>
      </c>
      <c r="E248" s="44" t="s">
        <v>2113</v>
      </c>
      <c r="F248" s="44" t="s">
        <v>336</v>
      </c>
      <c r="G248" s="44" t="s">
        <v>10</v>
      </c>
      <c r="H248" s="44" t="s">
        <v>90</v>
      </c>
      <c r="I248" s="44">
        <v>0.5</v>
      </c>
      <c r="J248" s="44" t="s">
        <v>12</v>
      </c>
      <c r="K248" s="44" t="s">
        <v>750</v>
      </c>
      <c r="L248" s="44" t="s">
        <v>15</v>
      </c>
      <c r="M248" s="44" t="s">
        <v>15</v>
      </c>
      <c r="N248" s="44" t="s">
        <v>70</v>
      </c>
      <c r="O248" s="44" t="s">
        <v>15</v>
      </c>
      <c r="P248" s="44" t="s">
        <v>17</v>
      </c>
      <c r="Q248" s="44" t="s">
        <v>3470</v>
      </c>
      <c r="R248" s="44">
        <v>0.52400000000000002</v>
      </c>
      <c r="S248" s="44" t="s">
        <v>3329</v>
      </c>
      <c r="T248" s="44" t="s">
        <v>3558</v>
      </c>
    </row>
    <row r="249" spans="1:20">
      <c r="A249" s="44" t="s">
        <v>1599</v>
      </c>
      <c r="B249" s="44">
        <v>157</v>
      </c>
      <c r="C249" s="44" t="s">
        <v>333</v>
      </c>
      <c r="D249" s="44" t="s">
        <v>5616</v>
      </c>
      <c r="E249" s="44" t="s">
        <v>329</v>
      </c>
      <c r="F249" s="44" t="s">
        <v>336</v>
      </c>
      <c r="G249" s="44" t="s">
        <v>10</v>
      </c>
      <c r="H249" s="44" t="s">
        <v>98</v>
      </c>
      <c r="I249" s="44">
        <v>1.2</v>
      </c>
      <c r="J249" s="44" t="s">
        <v>119</v>
      </c>
      <c r="K249" s="44" t="s">
        <v>327</v>
      </c>
      <c r="L249" s="44" t="s">
        <v>328</v>
      </c>
      <c r="M249" s="44" t="s">
        <v>63</v>
      </c>
      <c r="N249" s="44" t="s">
        <v>163</v>
      </c>
      <c r="O249" s="44" t="s">
        <v>15</v>
      </c>
      <c r="P249" s="44" t="s">
        <v>17</v>
      </c>
      <c r="Q249" s="44" t="s">
        <v>3470</v>
      </c>
      <c r="R249" s="44">
        <v>1.2</v>
      </c>
      <c r="S249" s="44" t="s">
        <v>3329</v>
      </c>
      <c r="T249" s="44" t="s">
        <v>3558</v>
      </c>
    </row>
    <row r="250" spans="1:20">
      <c r="A250" s="44" t="s">
        <v>15</v>
      </c>
      <c r="B250" s="44">
        <v>156</v>
      </c>
      <c r="C250" s="44" t="s">
        <v>7185</v>
      </c>
      <c r="D250" s="44" t="s">
        <v>5845</v>
      </c>
      <c r="E250" s="44" t="s">
        <v>2108</v>
      </c>
      <c r="F250" s="44" t="s">
        <v>1907</v>
      </c>
      <c r="G250" s="44" t="s">
        <v>10</v>
      </c>
      <c r="H250" s="44" t="s">
        <v>98</v>
      </c>
      <c r="I250" s="44">
        <v>1</v>
      </c>
      <c r="J250" s="44" t="s">
        <v>12</v>
      </c>
      <c r="K250" s="44" t="s">
        <v>61</v>
      </c>
      <c r="L250" s="44" t="s">
        <v>15</v>
      </c>
      <c r="M250" s="44" t="s">
        <v>15</v>
      </c>
      <c r="N250" s="44" t="s">
        <v>163</v>
      </c>
      <c r="O250" s="44" t="s">
        <v>15</v>
      </c>
      <c r="P250" s="44" t="s">
        <v>17</v>
      </c>
      <c r="Q250" s="44" t="s">
        <v>3470</v>
      </c>
      <c r="R250" s="44">
        <v>1</v>
      </c>
      <c r="S250" s="44" t="s">
        <v>3329</v>
      </c>
      <c r="T250" s="44" t="s">
        <v>3558</v>
      </c>
    </row>
    <row r="251" spans="1:20">
      <c r="A251" s="44" t="s">
        <v>15</v>
      </c>
      <c r="B251" s="44">
        <v>155</v>
      </c>
      <c r="C251" s="44" t="s">
        <v>7190</v>
      </c>
      <c r="D251" s="44" t="s">
        <v>5617</v>
      </c>
      <c r="E251" s="44" t="s">
        <v>2024</v>
      </c>
      <c r="F251" s="44" t="s">
        <v>1952</v>
      </c>
      <c r="G251" s="44" t="s">
        <v>10</v>
      </c>
      <c r="H251" s="44" t="s">
        <v>98</v>
      </c>
      <c r="I251" s="44">
        <v>0.77</v>
      </c>
      <c r="J251" s="44" t="s">
        <v>12</v>
      </c>
      <c r="K251" s="44" t="s">
        <v>909</v>
      </c>
      <c r="L251" s="44" t="s">
        <v>68</v>
      </c>
      <c r="M251" s="44" t="s">
        <v>39</v>
      </c>
      <c r="N251" s="44" t="s">
        <v>21</v>
      </c>
      <c r="O251" s="44" t="s">
        <v>15</v>
      </c>
      <c r="P251" s="44" t="s">
        <v>37</v>
      </c>
      <c r="Q251" s="44" t="s">
        <v>3470</v>
      </c>
      <c r="R251" s="44">
        <v>0.77</v>
      </c>
      <c r="S251" s="44" t="s">
        <v>3329</v>
      </c>
      <c r="T251" s="44" t="s">
        <v>3561</v>
      </c>
    </row>
    <row r="252" spans="1:20">
      <c r="A252" s="44" t="s">
        <v>15</v>
      </c>
      <c r="B252" s="44">
        <v>154</v>
      </c>
      <c r="C252" s="44" t="s">
        <v>7192</v>
      </c>
      <c r="D252" s="44" t="s">
        <v>5846</v>
      </c>
      <c r="E252" s="44" t="s">
        <v>2136</v>
      </c>
      <c r="F252" s="44" t="s">
        <v>2003</v>
      </c>
      <c r="G252" s="44" t="s">
        <v>10</v>
      </c>
      <c r="H252" s="44" t="s">
        <v>90</v>
      </c>
      <c r="I252" s="44">
        <v>0.48</v>
      </c>
      <c r="J252" s="44" t="s">
        <v>1713</v>
      </c>
      <c r="K252" s="44" t="s">
        <v>19</v>
      </c>
      <c r="L252" s="44" t="s">
        <v>44</v>
      </c>
      <c r="M252" s="44" t="s">
        <v>1736</v>
      </c>
      <c r="N252" s="44" t="s">
        <v>21</v>
      </c>
      <c r="O252" s="44" t="s">
        <v>15</v>
      </c>
      <c r="P252" s="44" t="s">
        <v>56</v>
      </c>
      <c r="Q252" s="44" t="s">
        <v>3470</v>
      </c>
      <c r="R252" s="44">
        <v>0.503</v>
      </c>
      <c r="S252" s="44" t="s">
        <v>3329</v>
      </c>
      <c r="T252" s="44" t="s">
        <v>3557</v>
      </c>
    </row>
    <row r="253" spans="1:20">
      <c r="A253" s="44" t="s">
        <v>15</v>
      </c>
      <c r="B253" s="44">
        <v>153</v>
      </c>
      <c r="C253" s="44" t="s">
        <v>2133</v>
      </c>
      <c r="D253" s="44" t="s">
        <v>5846</v>
      </c>
      <c r="E253" s="44" t="s">
        <v>2134</v>
      </c>
      <c r="F253" s="44" t="s">
        <v>2132</v>
      </c>
      <c r="G253" s="44" t="s">
        <v>10</v>
      </c>
      <c r="H253" s="44" t="s">
        <v>98</v>
      </c>
      <c r="I253" s="44">
        <v>1</v>
      </c>
      <c r="J253" s="44" t="s">
        <v>12</v>
      </c>
      <c r="K253" s="44" t="s">
        <v>27</v>
      </c>
      <c r="L253" s="44" t="s">
        <v>15</v>
      </c>
      <c r="M253" s="44" t="s">
        <v>15</v>
      </c>
      <c r="N253" s="44" t="s">
        <v>21</v>
      </c>
      <c r="O253" s="44" t="s">
        <v>2688</v>
      </c>
      <c r="P253" s="44" t="s">
        <v>28</v>
      </c>
      <c r="Q253" s="44" t="s">
        <v>3471</v>
      </c>
      <c r="R253" s="44">
        <v>1</v>
      </c>
      <c r="S253" s="44" t="s">
        <v>3689</v>
      </c>
      <c r="T253" s="44" t="s">
        <v>3697</v>
      </c>
    </row>
    <row r="254" spans="1:20">
      <c r="A254" s="44" t="s">
        <v>15</v>
      </c>
      <c r="B254" s="44">
        <v>152</v>
      </c>
      <c r="C254" s="44" t="s">
        <v>7197</v>
      </c>
      <c r="D254" s="44" t="s">
        <v>5724</v>
      </c>
      <c r="E254" s="44" t="s">
        <v>2141</v>
      </c>
      <c r="F254" s="44" t="s">
        <v>282</v>
      </c>
      <c r="G254" s="44" t="s">
        <v>10</v>
      </c>
      <c r="H254" s="44" t="s">
        <v>90</v>
      </c>
      <c r="I254" s="44">
        <v>0.46</v>
      </c>
      <c r="J254" s="44" t="s">
        <v>12</v>
      </c>
      <c r="K254" s="44" t="s">
        <v>815</v>
      </c>
      <c r="L254" s="44" t="s">
        <v>15</v>
      </c>
      <c r="M254" s="44" t="s">
        <v>15</v>
      </c>
      <c r="N254" s="44" t="s">
        <v>21</v>
      </c>
      <c r="O254" s="44" t="s">
        <v>15</v>
      </c>
      <c r="P254" s="44" t="s">
        <v>17</v>
      </c>
      <c r="Q254" s="44" t="s">
        <v>3470</v>
      </c>
      <c r="R254" s="44">
        <v>0.48199999999999998</v>
      </c>
      <c r="S254" s="44" t="s">
        <v>3329</v>
      </c>
      <c r="T254" s="44" t="s">
        <v>3558</v>
      </c>
    </row>
    <row r="255" spans="1:20">
      <c r="A255" s="44" t="s">
        <v>15</v>
      </c>
      <c r="B255" s="44">
        <v>151</v>
      </c>
      <c r="C255" s="44" t="s">
        <v>7199</v>
      </c>
      <c r="D255" s="44" t="s">
        <v>5725</v>
      </c>
      <c r="E255" s="44" t="s">
        <v>2000</v>
      </c>
      <c r="F255" s="44" t="s">
        <v>282</v>
      </c>
      <c r="G255" s="44" t="s">
        <v>10</v>
      </c>
      <c r="H255" s="44" t="s">
        <v>11</v>
      </c>
      <c r="I255" s="44">
        <v>8</v>
      </c>
      <c r="J255" s="44" t="s">
        <v>12</v>
      </c>
      <c r="K255" s="44" t="s">
        <v>34</v>
      </c>
      <c r="L255" s="44" t="s">
        <v>15</v>
      </c>
      <c r="M255" s="44" t="s">
        <v>15</v>
      </c>
      <c r="N255" s="44" t="s">
        <v>21</v>
      </c>
      <c r="O255" s="44" t="s">
        <v>3732</v>
      </c>
      <c r="P255" s="44" t="s">
        <v>26</v>
      </c>
      <c r="Q255" s="44" t="s">
        <v>3470</v>
      </c>
      <c r="R255" s="44">
        <v>1.1950000000000001</v>
      </c>
      <c r="S255" s="44" t="s">
        <v>3329</v>
      </c>
      <c r="T255" s="44" t="s">
        <v>3558</v>
      </c>
    </row>
    <row r="256" spans="1:20">
      <c r="A256" s="44" t="s">
        <v>15</v>
      </c>
      <c r="B256" s="44">
        <v>150</v>
      </c>
      <c r="C256" s="44" t="s">
        <v>7200</v>
      </c>
      <c r="D256" s="44" t="s">
        <v>5725</v>
      </c>
      <c r="E256" s="44" t="s">
        <v>2152</v>
      </c>
      <c r="F256" s="44" t="s">
        <v>2151</v>
      </c>
      <c r="G256" s="44" t="s">
        <v>10</v>
      </c>
      <c r="H256" s="44" t="s">
        <v>98</v>
      </c>
      <c r="I256" s="44">
        <v>0.22</v>
      </c>
      <c r="J256" s="44" t="s">
        <v>12</v>
      </c>
      <c r="K256" s="44" t="s">
        <v>2150</v>
      </c>
      <c r="L256" s="44" t="s">
        <v>15</v>
      </c>
      <c r="M256" s="44" t="s">
        <v>15</v>
      </c>
      <c r="N256" s="44" t="s">
        <v>21</v>
      </c>
      <c r="O256" s="44" t="s">
        <v>6655</v>
      </c>
      <c r="P256" s="44" t="s">
        <v>72</v>
      </c>
      <c r="Q256" s="44" t="s">
        <v>3470</v>
      </c>
      <c r="R256" s="44">
        <v>0.22</v>
      </c>
      <c r="S256" s="44" t="s">
        <v>3329</v>
      </c>
      <c r="T256" s="44" t="s">
        <v>3511</v>
      </c>
    </row>
    <row r="257" spans="1:20">
      <c r="A257" s="44" t="s">
        <v>15</v>
      </c>
      <c r="B257" s="44">
        <v>149</v>
      </c>
      <c r="C257" s="44" t="s">
        <v>7202</v>
      </c>
      <c r="D257" s="44" t="s">
        <v>5725</v>
      </c>
      <c r="E257" s="44" t="s">
        <v>2148</v>
      </c>
      <c r="F257" s="44" t="s">
        <v>1892</v>
      </c>
      <c r="G257" s="44" t="s">
        <v>10</v>
      </c>
      <c r="H257" s="44" t="s">
        <v>98</v>
      </c>
      <c r="I257" s="44">
        <v>0.96</v>
      </c>
      <c r="J257" s="44" t="s">
        <v>1713</v>
      </c>
      <c r="K257" s="44" t="s">
        <v>29</v>
      </c>
      <c r="L257" s="44" t="s">
        <v>15</v>
      </c>
      <c r="M257" s="44" t="s">
        <v>15</v>
      </c>
      <c r="N257" s="44" t="s">
        <v>21</v>
      </c>
      <c r="O257" s="44" t="s">
        <v>15</v>
      </c>
      <c r="P257" s="44" t="s">
        <v>28</v>
      </c>
      <c r="Q257" s="44" t="s">
        <v>3470</v>
      </c>
      <c r="R257" s="44">
        <v>0.96</v>
      </c>
      <c r="S257" s="44" t="s">
        <v>3329</v>
      </c>
      <c r="T257" s="44" t="s">
        <v>3511</v>
      </c>
    </row>
    <row r="258" spans="1:20">
      <c r="A258" s="44" t="s">
        <v>15</v>
      </c>
      <c r="B258" s="44">
        <v>148</v>
      </c>
      <c r="C258" s="44" t="s">
        <v>7204</v>
      </c>
      <c r="D258" s="44" t="s">
        <v>5726</v>
      </c>
      <c r="E258" s="44" t="s">
        <v>2145</v>
      </c>
      <c r="F258" s="44" t="s">
        <v>366</v>
      </c>
      <c r="G258" s="44" t="s">
        <v>10</v>
      </c>
      <c r="H258" s="44" t="s">
        <v>98</v>
      </c>
      <c r="I258" s="44">
        <v>1.44</v>
      </c>
      <c r="J258" s="44" t="s">
        <v>12</v>
      </c>
      <c r="K258" s="44" t="s">
        <v>1270</v>
      </c>
      <c r="L258" s="44" t="s">
        <v>15</v>
      </c>
      <c r="M258" s="44" t="s">
        <v>15</v>
      </c>
      <c r="N258" s="44" t="s">
        <v>70</v>
      </c>
      <c r="O258" s="44" t="s">
        <v>15</v>
      </c>
      <c r="P258" s="44" t="s">
        <v>131</v>
      </c>
      <c r="Q258" s="44" t="s">
        <v>3470</v>
      </c>
      <c r="R258" s="44">
        <v>1.44</v>
      </c>
      <c r="S258" s="44" t="s">
        <v>3689</v>
      </c>
      <c r="T258" s="44" t="s">
        <v>3692</v>
      </c>
    </row>
    <row r="259" spans="1:20">
      <c r="A259" s="44" t="s">
        <v>15</v>
      </c>
      <c r="B259" s="44">
        <v>147</v>
      </c>
      <c r="C259" s="44" t="s">
        <v>7209</v>
      </c>
      <c r="D259" s="44" t="s">
        <v>5685</v>
      </c>
      <c r="E259" s="44" t="s">
        <v>2145</v>
      </c>
      <c r="F259" s="44" t="s">
        <v>282</v>
      </c>
      <c r="G259" s="44" t="s">
        <v>401</v>
      </c>
      <c r="H259" s="44" t="s">
        <v>98</v>
      </c>
      <c r="I259" s="44">
        <v>1</v>
      </c>
      <c r="J259" s="44" t="s">
        <v>12</v>
      </c>
      <c r="K259" s="44" t="s">
        <v>909</v>
      </c>
      <c r="L259" s="44" t="s">
        <v>2162</v>
      </c>
      <c r="M259" s="44" t="s">
        <v>1736</v>
      </c>
      <c r="N259" s="44" t="s">
        <v>70</v>
      </c>
      <c r="O259" s="44" t="s">
        <v>15</v>
      </c>
      <c r="P259" s="44" t="s">
        <v>131</v>
      </c>
      <c r="Q259" s="44" t="s">
        <v>3470</v>
      </c>
      <c r="R259" s="44">
        <v>1</v>
      </c>
      <c r="S259" s="44" t="s">
        <v>3329</v>
      </c>
      <c r="T259" s="44" t="s">
        <v>3558</v>
      </c>
    </row>
    <row r="260" spans="1:20">
      <c r="A260" s="44" t="s">
        <v>15</v>
      </c>
      <c r="B260" s="44">
        <v>146</v>
      </c>
      <c r="C260" s="44" t="s">
        <v>7212</v>
      </c>
      <c r="D260" s="44" t="s">
        <v>5847</v>
      </c>
      <c r="E260" s="44" t="s">
        <v>2099</v>
      </c>
      <c r="F260" s="44" t="s">
        <v>353</v>
      </c>
      <c r="G260" s="44" t="s">
        <v>10</v>
      </c>
      <c r="H260" s="44" t="s">
        <v>98</v>
      </c>
      <c r="I260" s="44">
        <v>0.57499999999999996</v>
      </c>
      <c r="J260" s="44" t="s">
        <v>12</v>
      </c>
      <c r="K260" s="44" t="s">
        <v>57</v>
      </c>
      <c r="L260" s="44" t="s">
        <v>66</v>
      </c>
      <c r="M260" s="44" t="s">
        <v>1736</v>
      </c>
      <c r="N260" s="44" t="s">
        <v>21</v>
      </c>
      <c r="O260" s="44" t="s">
        <v>15</v>
      </c>
      <c r="P260" s="44" t="s">
        <v>17</v>
      </c>
      <c r="Q260" s="44" t="s">
        <v>3470</v>
      </c>
      <c r="R260" s="44">
        <v>0.57499999999999996</v>
      </c>
      <c r="S260" s="44" t="s">
        <v>3329</v>
      </c>
      <c r="T260" s="44" t="s">
        <v>3559</v>
      </c>
    </row>
    <row r="261" spans="1:20">
      <c r="A261" s="44" t="s">
        <v>15</v>
      </c>
      <c r="B261" s="44">
        <v>145</v>
      </c>
      <c r="C261" s="44" t="s">
        <v>7214</v>
      </c>
      <c r="D261" s="44" t="s">
        <v>5618</v>
      </c>
      <c r="E261" s="44" t="s">
        <v>2075</v>
      </c>
      <c r="F261" s="44" t="s">
        <v>353</v>
      </c>
      <c r="G261" s="44" t="s">
        <v>10</v>
      </c>
      <c r="H261" s="44" t="s">
        <v>98</v>
      </c>
      <c r="I261" s="44">
        <v>0.57499999999999996</v>
      </c>
      <c r="J261" s="44" t="s">
        <v>12</v>
      </c>
      <c r="K261" s="44" t="s">
        <v>57</v>
      </c>
      <c r="L261" s="44" t="s">
        <v>66</v>
      </c>
      <c r="M261" s="44" t="s">
        <v>1736</v>
      </c>
      <c r="N261" s="44" t="s">
        <v>21</v>
      </c>
      <c r="O261" s="44" t="s">
        <v>15</v>
      </c>
      <c r="P261" s="44" t="s">
        <v>17</v>
      </c>
      <c r="Q261" s="44" t="s">
        <v>3470</v>
      </c>
      <c r="R261" s="44">
        <v>0.57499999999999996</v>
      </c>
      <c r="S261" s="44" t="s">
        <v>3329</v>
      </c>
      <c r="T261" s="44" t="s">
        <v>3559</v>
      </c>
    </row>
    <row r="262" spans="1:20">
      <c r="A262" s="44" t="s">
        <v>15</v>
      </c>
      <c r="B262" s="44">
        <v>144</v>
      </c>
      <c r="C262" s="44" t="s">
        <v>7216</v>
      </c>
      <c r="D262" s="44" t="s">
        <v>5618</v>
      </c>
      <c r="E262" s="44" t="s">
        <v>5522</v>
      </c>
      <c r="F262" s="44" t="s">
        <v>366</v>
      </c>
      <c r="G262" s="44" t="s">
        <v>10</v>
      </c>
      <c r="H262" s="44" t="s">
        <v>90</v>
      </c>
      <c r="I262" s="44">
        <v>0.6</v>
      </c>
      <c r="J262" s="44" t="s">
        <v>12</v>
      </c>
      <c r="K262" s="44" t="s">
        <v>1871</v>
      </c>
      <c r="L262" s="44" t="s">
        <v>15</v>
      </c>
      <c r="M262" s="44" t="s">
        <v>15</v>
      </c>
      <c r="N262" s="44" t="s">
        <v>21</v>
      </c>
      <c r="O262" s="44" t="s">
        <v>15</v>
      </c>
      <c r="P262" s="44" t="s">
        <v>37</v>
      </c>
      <c r="Q262" s="44" t="s">
        <v>3471</v>
      </c>
      <c r="R262" s="44">
        <v>0.629</v>
      </c>
      <c r="S262" s="44" t="s">
        <v>3689</v>
      </c>
      <c r="T262" s="44" t="s">
        <v>3692</v>
      </c>
    </row>
    <row r="263" spans="1:20">
      <c r="A263" s="44" t="s">
        <v>1599</v>
      </c>
      <c r="B263" s="44">
        <v>143</v>
      </c>
      <c r="C263" s="44" t="s">
        <v>339</v>
      </c>
      <c r="D263" s="44" t="s">
        <v>5618</v>
      </c>
      <c r="E263" s="44" t="s">
        <v>2169</v>
      </c>
      <c r="F263" s="44" t="s">
        <v>344</v>
      </c>
      <c r="G263" s="44" t="s">
        <v>10</v>
      </c>
      <c r="H263" s="44" t="s">
        <v>98</v>
      </c>
      <c r="I263" s="44">
        <v>1.4</v>
      </c>
      <c r="J263" s="44" t="s">
        <v>12</v>
      </c>
      <c r="K263" s="44" t="s">
        <v>264</v>
      </c>
      <c r="L263" s="44" t="s">
        <v>15</v>
      </c>
      <c r="M263" s="44" t="s">
        <v>15</v>
      </c>
      <c r="N263" s="44" t="s">
        <v>70</v>
      </c>
      <c r="O263" s="44" t="s">
        <v>15</v>
      </c>
      <c r="P263" s="44" t="s">
        <v>129</v>
      </c>
      <c r="Q263" s="44" t="s">
        <v>3471</v>
      </c>
      <c r="R263" s="44">
        <v>1.4</v>
      </c>
      <c r="S263" s="44" t="s">
        <v>3329</v>
      </c>
      <c r="T263" s="44" t="s">
        <v>3561</v>
      </c>
    </row>
    <row r="264" spans="1:20">
      <c r="A264" s="44" t="s">
        <v>15</v>
      </c>
      <c r="B264" s="44">
        <v>142</v>
      </c>
      <c r="C264" s="44" t="s">
        <v>7217</v>
      </c>
      <c r="D264" s="44" t="s">
        <v>5848</v>
      </c>
      <c r="E264" s="44" t="s">
        <v>2172</v>
      </c>
      <c r="F264" s="44" t="s">
        <v>282</v>
      </c>
      <c r="G264" s="44" t="s">
        <v>10</v>
      </c>
      <c r="H264" s="44" t="s">
        <v>98</v>
      </c>
      <c r="I264" s="44">
        <v>0.92500000000000004</v>
      </c>
      <c r="J264" s="44" t="s">
        <v>12</v>
      </c>
      <c r="K264" s="44" t="s">
        <v>27</v>
      </c>
      <c r="L264" s="44" t="s">
        <v>359</v>
      </c>
      <c r="M264" s="44" t="s">
        <v>1736</v>
      </c>
      <c r="N264" s="44" t="s">
        <v>21</v>
      </c>
      <c r="O264" s="44" t="s">
        <v>15</v>
      </c>
      <c r="P264" s="44" t="s">
        <v>50</v>
      </c>
      <c r="Q264" s="44" t="s">
        <v>3470</v>
      </c>
      <c r="R264" s="44">
        <v>0.92500000000000004</v>
      </c>
      <c r="S264" s="44" t="s">
        <v>3329</v>
      </c>
      <c r="T264" s="44" t="s">
        <v>3558</v>
      </c>
    </row>
    <row r="265" spans="1:20">
      <c r="A265" s="44" t="s">
        <v>15</v>
      </c>
      <c r="B265" s="44">
        <v>141</v>
      </c>
      <c r="C265" s="44" t="s">
        <v>7218</v>
      </c>
      <c r="D265" s="44" t="s">
        <v>5619</v>
      </c>
      <c r="E265" s="44" t="s">
        <v>2177</v>
      </c>
      <c r="F265" s="44" t="s">
        <v>366</v>
      </c>
      <c r="G265" s="44" t="s">
        <v>10</v>
      </c>
      <c r="H265" s="44" t="s">
        <v>11</v>
      </c>
      <c r="I265" s="44">
        <v>4</v>
      </c>
      <c r="J265" s="44" t="s">
        <v>12</v>
      </c>
      <c r="K265" s="44" t="s">
        <v>152</v>
      </c>
      <c r="L265" s="44" t="s">
        <v>15</v>
      </c>
      <c r="M265" s="44" t="s">
        <v>15</v>
      </c>
      <c r="N265" s="44" t="s">
        <v>163</v>
      </c>
      <c r="O265" s="44" t="s">
        <v>3732</v>
      </c>
      <c r="P265" s="44" t="s">
        <v>56</v>
      </c>
      <c r="Q265" s="44" t="s">
        <v>3470</v>
      </c>
      <c r="R265" s="44">
        <v>0.59799999999999998</v>
      </c>
      <c r="S265" s="44" t="s">
        <v>3689</v>
      </c>
      <c r="T265" s="44" t="s">
        <v>3692</v>
      </c>
    </row>
    <row r="266" spans="1:20">
      <c r="A266" s="44" t="s">
        <v>1599</v>
      </c>
      <c r="B266" s="44">
        <v>140</v>
      </c>
      <c r="C266" s="44" t="s">
        <v>345</v>
      </c>
      <c r="D266" s="44" t="s">
        <v>5619</v>
      </c>
      <c r="E266" s="44" t="s">
        <v>2175</v>
      </c>
      <c r="F266" s="44" t="s">
        <v>353</v>
      </c>
      <c r="G266" s="44" t="s">
        <v>10</v>
      </c>
      <c r="H266" s="44" t="s">
        <v>90</v>
      </c>
      <c r="I266" s="44">
        <v>0.44500000000000001</v>
      </c>
      <c r="J266" s="44" t="s">
        <v>12</v>
      </c>
      <c r="K266" s="44" t="s">
        <v>348</v>
      </c>
      <c r="L266" s="44" t="s">
        <v>349</v>
      </c>
      <c r="M266" s="44" t="s">
        <v>102</v>
      </c>
      <c r="N266" s="44" t="s">
        <v>21</v>
      </c>
      <c r="O266" s="44" t="s">
        <v>15</v>
      </c>
      <c r="P266" s="44" t="s">
        <v>17</v>
      </c>
      <c r="Q266" s="44" t="s">
        <v>3470</v>
      </c>
      <c r="R266" s="44">
        <v>0.46700000000000003</v>
      </c>
      <c r="S266" s="44" t="s">
        <v>3329</v>
      </c>
      <c r="T266" s="44" t="s">
        <v>3559</v>
      </c>
    </row>
    <row r="267" spans="1:20">
      <c r="A267" s="44" t="s">
        <v>15</v>
      </c>
      <c r="B267" s="44">
        <v>139</v>
      </c>
      <c r="C267" s="44" t="s">
        <v>7220</v>
      </c>
      <c r="D267" s="44" t="s">
        <v>5728</v>
      </c>
      <c r="E267" s="44" t="s">
        <v>3522</v>
      </c>
      <c r="F267" s="44" t="s">
        <v>282</v>
      </c>
      <c r="G267" s="44" t="s">
        <v>10</v>
      </c>
      <c r="H267" s="44" t="s">
        <v>90</v>
      </c>
      <c r="I267" s="44">
        <v>0.62</v>
      </c>
      <c r="J267" s="44" t="s">
        <v>12</v>
      </c>
      <c r="K267" s="44" t="s">
        <v>2055</v>
      </c>
      <c r="L267" s="44" t="s">
        <v>694</v>
      </c>
      <c r="M267" s="44" t="s">
        <v>102</v>
      </c>
      <c r="N267" s="44" t="s">
        <v>21</v>
      </c>
      <c r="O267" s="44" t="s">
        <v>15</v>
      </c>
      <c r="P267" s="44" t="s">
        <v>17</v>
      </c>
      <c r="Q267" s="44" t="s">
        <v>3470</v>
      </c>
      <c r="R267" s="44">
        <v>0.65</v>
      </c>
      <c r="S267" s="44" t="s">
        <v>3329</v>
      </c>
      <c r="T267" s="44" t="s">
        <v>3558</v>
      </c>
    </row>
    <row r="268" spans="1:20">
      <c r="A268" s="44" t="s">
        <v>15</v>
      </c>
      <c r="B268" s="44">
        <v>138</v>
      </c>
      <c r="C268" s="44" t="s">
        <v>7221</v>
      </c>
      <c r="D268" s="44" t="s">
        <v>5620</v>
      </c>
      <c r="E268" s="44" t="s">
        <v>2179</v>
      </c>
      <c r="F268" s="44" t="s">
        <v>282</v>
      </c>
      <c r="G268" s="44" t="s">
        <v>10</v>
      </c>
      <c r="H268" s="44" t="s">
        <v>98</v>
      </c>
      <c r="I268" s="44">
        <v>2.4969999999999999</v>
      </c>
      <c r="J268" s="44" t="s">
        <v>12</v>
      </c>
      <c r="K268" s="44" t="s">
        <v>57</v>
      </c>
      <c r="L268" s="44" t="s">
        <v>66</v>
      </c>
      <c r="M268" s="44" t="s">
        <v>1736</v>
      </c>
      <c r="N268" s="44" t="s">
        <v>21</v>
      </c>
      <c r="O268" s="44" t="s">
        <v>15</v>
      </c>
      <c r="P268" s="44" t="s">
        <v>35</v>
      </c>
      <c r="Q268" s="44" t="s">
        <v>3471</v>
      </c>
      <c r="R268" s="44">
        <v>2.4969999999999999</v>
      </c>
      <c r="S268" s="44" t="s">
        <v>3329</v>
      </c>
      <c r="T268" s="44" t="s">
        <v>3558</v>
      </c>
    </row>
    <row r="269" spans="1:20">
      <c r="A269" s="44" t="s">
        <v>1599</v>
      </c>
      <c r="B269" s="44">
        <v>137</v>
      </c>
      <c r="C269" s="44" t="s">
        <v>354</v>
      </c>
      <c r="D269" s="44" t="s">
        <v>5620</v>
      </c>
      <c r="E269" s="44" t="s">
        <v>2175</v>
      </c>
      <c r="F269" s="44" t="s">
        <v>336</v>
      </c>
      <c r="G269" s="44" t="s">
        <v>10</v>
      </c>
      <c r="H269" s="44" t="s">
        <v>90</v>
      </c>
      <c r="I269" s="44">
        <v>0.4</v>
      </c>
      <c r="J269" s="44" t="s">
        <v>12</v>
      </c>
      <c r="K269" s="44" t="s">
        <v>158</v>
      </c>
      <c r="L269" s="44" t="s">
        <v>15</v>
      </c>
      <c r="M269" s="44" t="s">
        <v>15</v>
      </c>
      <c r="N269" s="44" t="s">
        <v>21</v>
      </c>
      <c r="O269" s="44" t="s">
        <v>15</v>
      </c>
      <c r="P269" s="44" t="s">
        <v>17</v>
      </c>
      <c r="Q269" s="44" t="s">
        <v>3470</v>
      </c>
      <c r="R269" s="44">
        <v>0.41899999999999998</v>
      </c>
      <c r="S269" s="44" t="s">
        <v>3329</v>
      </c>
      <c r="T269" s="44" t="s">
        <v>3558</v>
      </c>
    </row>
    <row r="270" spans="1:20">
      <c r="A270" s="44" t="s">
        <v>15</v>
      </c>
      <c r="B270" s="44">
        <v>136</v>
      </c>
      <c r="C270" s="44" t="s">
        <v>7223</v>
      </c>
      <c r="D270" s="44" t="s">
        <v>5849</v>
      </c>
      <c r="E270" s="44" t="s">
        <v>2181</v>
      </c>
      <c r="F270" s="44" t="s">
        <v>533</v>
      </c>
      <c r="G270" s="44" t="s">
        <v>10</v>
      </c>
      <c r="H270" s="44" t="s">
        <v>98</v>
      </c>
      <c r="I270" s="44">
        <v>0.93</v>
      </c>
      <c r="J270" s="44" t="s">
        <v>12</v>
      </c>
      <c r="K270" s="44" t="s">
        <v>909</v>
      </c>
      <c r="L270" s="44" t="s">
        <v>15</v>
      </c>
      <c r="M270" s="44" t="s">
        <v>15</v>
      </c>
      <c r="N270" s="44" t="s">
        <v>21</v>
      </c>
      <c r="O270" s="44" t="s">
        <v>15</v>
      </c>
      <c r="P270" s="44" t="s">
        <v>50</v>
      </c>
      <c r="Q270" s="44" t="s">
        <v>3470</v>
      </c>
      <c r="R270" s="44">
        <v>0.93</v>
      </c>
      <c r="S270" s="44" t="s">
        <v>3329</v>
      </c>
      <c r="T270" s="44" t="s">
        <v>3511</v>
      </c>
    </row>
    <row r="271" spans="1:20">
      <c r="A271" s="44" t="s">
        <v>15</v>
      </c>
      <c r="B271" s="44">
        <v>135</v>
      </c>
      <c r="C271" s="44" t="s">
        <v>7224</v>
      </c>
      <c r="D271" s="44" t="s">
        <v>5850</v>
      </c>
      <c r="E271" s="44" t="s">
        <v>1910</v>
      </c>
      <c r="F271" s="44" t="s">
        <v>1892</v>
      </c>
      <c r="G271" s="44" t="s">
        <v>10</v>
      </c>
      <c r="H271" s="44" t="s">
        <v>98</v>
      </c>
      <c r="I271" s="44">
        <v>0.96</v>
      </c>
      <c r="J271" s="44" t="s">
        <v>1713</v>
      </c>
      <c r="K271" s="44" t="s">
        <v>29</v>
      </c>
      <c r="L271" s="44" t="s">
        <v>15</v>
      </c>
      <c r="M271" s="44" t="s">
        <v>15</v>
      </c>
      <c r="N271" s="44" t="s">
        <v>21</v>
      </c>
      <c r="O271" s="44" t="s">
        <v>15</v>
      </c>
      <c r="P271" s="44" t="s">
        <v>28</v>
      </c>
      <c r="Q271" s="44" t="s">
        <v>3470</v>
      </c>
      <c r="R271" s="44">
        <v>0.96</v>
      </c>
      <c r="S271" s="44" t="s">
        <v>3329</v>
      </c>
      <c r="T271" s="44" t="s">
        <v>3511</v>
      </c>
    </row>
    <row r="272" spans="1:20">
      <c r="A272" s="44" t="s">
        <v>15</v>
      </c>
      <c r="B272" s="44">
        <v>134</v>
      </c>
      <c r="C272" s="44" t="s">
        <v>7225</v>
      </c>
      <c r="D272" s="44" t="s">
        <v>5850</v>
      </c>
      <c r="E272" s="44" t="s">
        <v>2024</v>
      </c>
      <c r="F272" s="44" t="s">
        <v>276</v>
      </c>
      <c r="G272" s="44" t="s">
        <v>10</v>
      </c>
      <c r="H272" s="44" t="s">
        <v>98</v>
      </c>
      <c r="I272" s="44">
        <v>0.745</v>
      </c>
      <c r="J272" s="44" t="s">
        <v>12</v>
      </c>
      <c r="K272" s="44" t="s">
        <v>69</v>
      </c>
      <c r="L272" s="44" t="s">
        <v>2162</v>
      </c>
      <c r="M272" s="44" t="s">
        <v>39</v>
      </c>
      <c r="N272" s="44" t="s">
        <v>21</v>
      </c>
      <c r="O272" s="44" t="s">
        <v>15</v>
      </c>
      <c r="P272" s="44" t="s">
        <v>37</v>
      </c>
      <c r="Q272" s="44" t="s">
        <v>3470</v>
      </c>
      <c r="R272" s="44">
        <v>0.745</v>
      </c>
      <c r="S272" s="44" t="s">
        <v>3689</v>
      </c>
      <c r="T272" s="44" t="s">
        <v>3692</v>
      </c>
    </row>
    <row r="273" spans="1:20">
      <c r="A273" s="44" t="s">
        <v>15</v>
      </c>
      <c r="B273" s="44">
        <v>133</v>
      </c>
      <c r="C273" s="44" t="s">
        <v>7227</v>
      </c>
      <c r="D273" s="44" t="s">
        <v>5851</v>
      </c>
      <c r="E273" s="44" t="s">
        <v>2806</v>
      </c>
      <c r="F273" s="44" t="s">
        <v>366</v>
      </c>
      <c r="G273" s="44" t="s">
        <v>10</v>
      </c>
      <c r="H273" s="44" t="s">
        <v>98</v>
      </c>
      <c r="I273" s="44">
        <v>0.41</v>
      </c>
      <c r="J273" s="44" t="s">
        <v>12</v>
      </c>
      <c r="K273" s="44" t="s">
        <v>61</v>
      </c>
      <c r="L273" s="44" t="s">
        <v>15</v>
      </c>
      <c r="M273" s="44" t="s">
        <v>15</v>
      </c>
      <c r="N273" s="44" t="s">
        <v>21</v>
      </c>
      <c r="O273" s="44" t="s">
        <v>15</v>
      </c>
      <c r="P273" s="44" t="s">
        <v>131</v>
      </c>
      <c r="Q273" s="44" t="s">
        <v>3470</v>
      </c>
      <c r="R273" s="44">
        <v>0.41</v>
      </c>
      <c r="S273" s="44" t="s">
        <v>3689</v>
      </c>
      <c r="T273" s="44" t="s">
        <v>3692</v>
      </c>
    </row>
    <row r="274" spans="1:20">
      <c r="A274" s="44" t="s">
        <v>15</v>
      </c>
      <c r="B274" s="44">
        <v>132</v>
      </c>
      <c r="C274" s="44" t="s">
        <v>7228</v>
      </c>
      <c r="D274" s="44" t="s">
        <v>5852</v>
      </c>
      <c r="E274" s="44" t="s">
        <v>2189</v>
      </c>
      <c r="F274" s="44" t="s">
        <v>353</v>
      </c>
      <c r="G274" s="44" t="s">
        <v>10</v>
      </c>
      <c r="H274" s="44" t="s">
        <v>90</v>
      </c>
      <c r="I274" s="44">
        <v>0.46500000000000002</v>
      </c>
      <c r="J274" s="44" t="s">
        <v>12</v>
      </c>
      <c r="K274" s="44" t="s">
        <v>815</v>
      </c>
      <c r="L274" s="44" t="s">
        <v>15</v>
      </c>
      <c r="M274" s="44" t="s">
        <v>15</v>
      </c>
      <c r="N274" s="44" t="s">
        <v>21</v>
      </c>
      <c r="O274" s="44" t="s">
        <v>15</v>
      </c>
      <c r="P274" s="44" t="s">
        <v>17</v>
      </c>
      <c r="Q274" s="44" t="s">
        <v>3470</v>
      </c>
      <c r="R274" s="44">
        <v>0.48799999999999999</v>
      </c>
      <c r="S274" s="44" t="s">
        <v>3329</v>
      </c>
      <c r="T274" s="44" t="s">
        <v>3559</v>
      </c>
    </row>
    <row r="275" spans="1:20">
      <c r="A275" s="44" t="s">
        <v>15</v>
      </c>
      <c r="B275" s="44">
        <v>131</v>
      </c>
      <c r="C275" s="44" t="s">
        <v>7229</v>
      </c>
      <c r="D275" s="44" t="s">
        <v>5852</v>
      </c>
      <c r="E275" s="44" t="s">
        <v>2187</v>
      </c>
      <c r="F275" s="44" t="s">
        <v>533</v>
      </c>
      <c r="G275" s="44" t="s">
        <v>10</v>
      </c>
      <c r="H275" s="44" t="s">
        <v>98</v>
      </c>
      <c r="I275" s="44">
        <v>0.5</v>
      </c>
      <c r="J275" s="44" t="s">
        <v>12</v>
      </c>
      <c r="K275" s="44" t="s">
        <v>61</v>
      </c>
      <c r="L275" s="44" t="s">
        <v>15</v>
      </c>
      <c r="M275" s="44" t="s">
        <v>15</v>
      </c>
      <c r="N275" s="44" t="s">
        <v>21</v>
      </c>
      <c r="O275" s="44" t="s">
        <v>15</v>
      </c>
      <c r="P275" s="44" t="s">
        <v>45</v>
      </c>
      <c r="Q275" s="44" t="s">
        <v>3470</v>
      </c>
      <c r="R275" s="44">
        <v>0.5</v>
      </c>
      <c r="S275" s="44" t="s">
        <v>3329</v>
      </c>
      <c r="T275" s="44" t="s">
        <v>3511</v>
      </c>
    </row>
    <row r="276" spans="1:20">
      <c r="A276" s="44" t="s">
        <v>15</v>
      </c>
      <c r="B276" s="44">
        <v>130</v>
      </c>
      <c r="C276" s="44" t="s">
        <v>7230</v>
      </c>
      <c r="D276" s="44" t="s">
        <v>5621</v>
      </c>
      <c r="E276" s="44" t="s">
        <v>2195</v>
      </c>
      <c r="F276" s="44" t="s">
        <v>715</v>
      </c>
      <c r="G276" s="44" t="s">
        <v>10</v>
      </c>
      <c r="H276" s="44" t="s">
        <v>98</v>
      </c>
      <c r="I276" s="44">
        <v>0.28199999999999997</v>
      </c>
      <c r="J276" s="44" t="s">
        <v>12</v>
      </c>
      <c r="K276" s="44" t="s">
        <v>27</v>
      </c>
      <c r="L276" s="44" t="s">
        <v>15</v>
      </c>
      <c r="M276" s="44" t="s">
        <v>15</v>
      </c>
      <c r="N276" s="44" t="s">
        <v>21</v>
      </c>
      <c r="O276" s="44" t="s">
        <v>15</v>
      </c>
      <c r="P276" s="44" t="s">
        <v>56</v>
      </c>
      <c r="Q276" s="44" t="s">
        <v>3470</v>
      </c>
      <c r="R276" s="44">
        <v>0.28199999999999997</v>
      </c>
      <c r="S276" s="44" t="s">
        <v>3689</v>
      </c>
      <c r="T276" s="44" t="s">
        <v>3697</v>
      </c>
    </row>
    <row r="277" spans="1:20">
      <c r="A277" s="44" t="s">
        <v>15</v>
      </c>
      <c r="B277" s="44">
        <v>129</v>
      </c>
      <c r="C277" s="44" t="s">
        <v>7233</v>
      </c>
      <c r="D277" s="44" t="s">
        <v>5621</v>
      </c>
      <c r="E277" s="44" t="s">
        <v>2191</v>
      </c>
      <c r="F277" s="44" t="s">
        <v>533</v>
      </c>
      <c r="G277" s="44" t="s">
        <v>10</v>
      </c>
      <c r="H277" s="44" t="s">
        <v>98</v>
      </c>
      <c r="I277" s="44">
        <v>1</v>
      </c>
      <c r="J277" s="44" t="s">
        <v>12</v>
      </c>
      <c r="K277" s="44" t="s">
        <v>61</v>
      </c>
      <c r="L277" s="44" t="s">
        <v>15</v>
      </c>
      <c r="M277" s="44" t="s">
        <v>15</v>
      </c>
      <c r="N277" s="44" t="s">
        <v>21</v>
      </c>
      <c r="O277" s="44" t="s">
        <v>15</v>
      </c>
      <c r="P277" s="44" t="s">
        <v>45</v>
      </c>
      <c r="Q277" s="44" t="s">
        <v>3470</v>
      </c>
      <c r="R277" s="44">
        <v>1</v>
      </c>
      <c r="S277" s="44" t="s">
        <v>3329</v>
      </c>
      <c r="T277" s="44" t="s">
        <v>3511</v>
      </c>
    </row>
    <row r="278" spans="1:20">
      <c r="A278" s="44" t="s">
        <v>15</v>
      </c>
      <c r="B278" s="44">
        <v>128</v>
      </c>
      <c r="C278" s="44" t="s">
        <v>7235</v>
      </c>
      <c r="D278" s="44" t="s">
        <v>5730</v>
      </c>
      <c r="E278" s="44" t="s">
        <v>1801</v>
      </c>
      <c r="F278" s="44" t="s">
        <v>458</v>
      </c>
      <c r="G278" s="44" t="s">
        <v>10</v>
      </c>
      <c r="H278" s="44" t="s">
        <v>90</v>
      </c>
      <c r="I278" s="44">
        <v>1.6</v>
      </c>
      <c r="J278" s="44" t="s">
        <v>12</v>
      </c>
      <c r="K278" s="44" t="s">
        <v>590</v>
      </c>
      <c r="L278" s="44" t="s">
        <v>599</v>
      </c>
      <c r="M278" s="44" t="s">
        <v>102</v>
      </c>
      <c r="N278" s="44" t="s">
        <v>21</v>
      </c>
      <c r="O278" s="44" t="s">
        <v>15</v>
      </c>
      <c r="P278" s="44" t="s">
        <v>17</v>
      </c>
      <c r="Q278" s="44" t="s">
        <v>3470</v>
      </c>
      <c r="R278" s="44">
        <v>1.677</v>
      </c>
      <c r="S278" s="44" t="s">
        <v>3329</v>
      </c>
      <c r="T278" s="44" t="s">
        <v>3558</v>
      </c>
    </row>
    <row r="279" spans="1:20">
      <c r="A279" s="44" t="s">
        <v>15</v>
      </c>
      <c r="B279" s="44">
        <v>127</v>
      </c>
      <c r="C279" s="44" t="s">
        <v>7237</v>
      </c>
      <c r="D279" s="44" t="s">
        <v>5853</v>
      </c>
      <c r="E279" s="44" t="s">
        <v>2199</v>
      </c>
      <c r="F279" s="44" t="s">
        <v>344</v>
      </c>
      <c r="G279" s="44" t="s">
        <v>10</v>
      </c>
      <c r="H279" s="44" t="s">
        <v>90</v>
      </c>
      <c r="I279" s="44">
        <v>1.47</v>
      </c>
      <c r="J279" s="44" t="s">
        <v>12</v>
      </c>
      <c r="K279" s="44" t="s">
        <v>778</v>
      </c>
      <c r="L279" s="44" t="s">
        <v>15</v>
      </c>
      <c r="M279" s="44" t="s">
        <v>15</v>
      </c>
      <c r="N279" s="44" t="s">
        <v>21</v>
      </c>
      <c r="O279" s="44" t="s">
        <v>15</v>
      </c>
      <c r="P279" s="44" t="s">
        <v>22</v>
      </c>
      <c r="Q279" s="44" t="s">
        <v>3470</v>
      </c>
      <c r="R279" s="44">
        <v>1.5409999999999999</v>
      </c>
      <c r="S279" s="44" t="s">
        <v>3329</v>
      </c>
      <c r="T279" s="44" t="s">
        <v>3561</v>
      </c>
    </row>
    <row r="280" spans="1:20">
      <c r="A280" s="44" t="s">
        <v>15</v>
      </c>
      <c r="B280" s="44">
        <v>126</v>
      </c>
      <c r="C280" s="44" t="s">
        <v>7241</v>
      </c>
      <c r="D280" s="44" t="s">
        <v>5798</v>
      </c>
      <c r="E280" s="44" t="s">
        <v>2061</v>
      </c>
      <c r="F280" s="44" t="s">
        <v>533</v>
      </c>
      <c r="G280" s="44" t="s">
        <v>10</v>
      </c>
      <c r="H280" s="44" t="s">
        <v>98</v>
      </c>
      <c r="I280" s="44">
        <v>2</v>
      </c>
      <c r="J280" s="44" t="s">
        <v>12</v>
      </c>
      <c r="K280" s="44" t="s">
        <v>909</v>
      </c>
      <c r="L280" s="44" t="s">
        <v>15</v>
      </c>
      <c r="M280" s="44" t="s">
        <v>15</v>
      </c>
      <c r="N280" s="44" t="s">
        <v>21</v>
      </c>
      <c r="O280" s="44" t="s">
        <v>15</v>
      </c>
      <c r="P280" s="44" t="s">
        <v>45</v>
      </c>
      <c r="Q280" s="44" t="s">
        <v>3470</v>
      </c>
      <c r="R280" s="44">
        <v>2</v>
      </c>
      <c r="S280" s="44" t="s">
        <v>3329</v>
      </c>
      <c r="T280" s="44" t="s">
        <v>3511</v>
      </c>
    </row>
    <row r="281" spans="1:20">
      <c r="A281" s="44" t="s">
        <v>15</v>
      </c>
      <c r="B281" s="44">
        <v>125</v>
      </c>
      <c r="C281" s="44" t="s">
        <v>7246</v>
      </c>
      <c r="D281" s="44" t="s">
        <v>5854</v>
      </c>
      <c r="E281" s="44" t="s">
        <v>2189</v>
      </c>
      <c r="F281" s="44" t="s">
        <v>336</v>
      </c>
      <c r="G281" s="44" t="s">
        <v>10</v>
      </c>
      <c r="H281" s="44" t="s">
        <v>90</v>
      </c>
      <c r="I281" s="44">
        <v>1.35</v>
      </c>
      <c r="J281" s="44" t="s">
        <v>12</v>
      </c>
      <c r="K281" s="44" t="s">
        <v>83</v>
      </c>
      <c r="L281" s="44" t="s">
        <v>15</v>
      </c>
      <c r="M281" s="44" t="s">
        <v>15</v>
      </c>
      <c r="N281" s="44" t="s">
        <v>21</v>
      </c>
      <c r="O281" s="44" t="s">
        <v>15</v>
      </c>
      <c r="P281" s="44" t="s">
        <v>17</v>
      </c>
      <c r="Q281" s="44" t="s">
        <v>3470</v>
      </c>
      <c r="R281" s="44">
        <v>1.415</v>
      </c>
      <c r="S281" s="44" t="s">
        <v>3329</v>
      </c>
      <c r="T281" s="44" t="s">
        <v>3558</v>
      </c>
    </row>
    <row r="282" spans="1:20">
      <c r="A282" s="44" t="s">
        <v>15</v>
      </c>
      <c r="B282" s="44">
        <v>124</v>
      </c>
      <c r="C282" s="44" t="s">
        <v>7250</v>
      </c>
      <c r="D282" s="44" t="s">
        <v>5733</v>
      </c>
      <c r="E282" s="44" t="s">
        <v>2808</v>
      </c>
      <c r="F282" s="44" t="s">
        <v>2216</v>
      </c>
      <c r="G282" s="44" t="s">
        <v>10</v>
      </c>
      <c r="H282" s="44" t="s">
        <v>98</v>
      </c>
      <c r="I282" s="44">
        <v>0.71</v>
      </c>
      <c r="J282" s="44" t="s">
        <v>1713</v>
      </c>
      <c r="K282" s="44" t="s">
        <v>64</v>
      </c>
      <c r="L282" s="44" t="s">
        <v>15</v>
      </c>
      <c r="M282" s="44" t="s">
        <v>15</v>
      </c>
      <c r="N282" s="44" t="s">
        <v>21</v>
      </c>
      <c r="O282" s="44" t="s">
        <v>15</v>
      </c>
      <c r="P282" s="44" t="s">
        <v>37</v>
      </c>
      <c r="Q282" s="44" t="s">
        <v>3470</v>
      </c>
      <c r="R282" s="44">
        <v>0.71</v>
      </c>
      <c r="S282" s="44" t="s">
        <v>3689</v>
      </c>
      <c r="T282" s="44" t="s">
        <v>3690</v>
      </c>
    </row>
    <row r="283" spans="1:20">
      <c r="A283" s="44" t="s">
        <v>15</v>
      </c>
      <c r="B283" s="44">
        <v>123</v>
      </c>
      <c r="C283" s="44" t="s">
        <v>7251</v>
      </c>
      <c r="D283" s="44" t="s">
        <v>5733</v>
      </c>
      <c r="E283" s="44" t="s">
        <v>2214</v>
      </c>
      <c r="F283" s="44" t="s">
        <v>366</v>
      </c>
      <c r="G283" s="44" t="s">
        <v>10</v>
      </c>
      <c r="H283" s="44" t="s">
        <v>90</v>
      </c>
      <c r="I283" s="44">
        <v>0.3</v>
      </c>
      <c r="J283" s="44" t="s">
        <v>1713</v>
      </c>
      <c r="K283" s="44" t="s">
        <v>815</v>
      </c>
      <c r="L283" s="44" t="s">
        <v>15</v>
      </c>
      <c r="M283" s="44" t="s">
        <v>15</v>
      </c>
      <c r="N283" s="44" t="s">
        <v>21</v>
      </c>
      <c r="O283" s="44" t="s">
        <v>15</v>
      </c>
      <c r="P283" s="44" t="s">
        <v>17</v>
      </c>
      <c r="Q283" s="44" t="s">
        <v>3470</v>
      </c>
      <c r="R283" s="44">
        <v>0.315</v>
      </c>
      <c r="S283" s="44" t="s">
        <v>3689</v>
      </c>
      <c r="T283" s="44" t="s">
        <v>3692</v>
      </c>
    </row>
    <row r="284" spans="1:20">
      <c r="A284" s="44" t="s">
        <v>15</v>
      </c>
      <c r="B284" s="44">
        <v>122</v>
      </c>
      <c r="C284" s="44" t="s">
        <v>7252</v>
      </c>
      <c r="D284" s="44" t="s">
        <v>5733</v>
      </c>
      <c r="E284" s="44" t="s">
        <v>2212</v>
      </c>
      <c r="F284" s="44" t="s">
        <v>366</v>
      </c>
      <c r="G284" s="44" t="s">
        <v>10</v>
      </c>
      <c r="H284" s="44" t="s">
        <v>98</v>
      </c>
      <c r="I284" s="44">
        <v>0.4</v>
      </c>
      <c r="J284" s="44" t="s">
        <v>119</v>
      </c>
      <c r="K284" s="44" t="s">
        <v>57</v>
      </c>
      <c r="L284" s="44" t="s">
        <v>15</v>
      </c>
      <c r="M284" s="44" t="s">
        <v>15</v>
      </c>
      <c r="N284" s="44" t="s">
        <v>70</v>
      </c>
      <c r="O284" s="44" t="s">
        <v>15</v>
      </c>
      <c r="P284" s="44" t="s">
        <v>17</v>
      </c>
      <c r="Q284" s="44" t="s">
        <v>3470</v>
      </c>
      <c r="R284" s="44">
        <v>0.4</v>
      </c>
      <c r="S284" s="44" t="s">
        <v>3689</v>
      </c>
      <c r="T284" s="44" t="s">
        <v>3692</v>
      </c>
    </row>
    <row r="285" spans="1:20">
      <c r="A285" s="44" t="s">
        <v>15</v>
      </c>
      <c r="B285" s="44">
        <v>121</v>
      </c>
      <c r="C285" s="44" t="s">
        <v>7256</v>
      </c>
      <c r="D285" s="44" t="s">
        <v>5734</v>
      </c>
      <c r="E285" s="44" t="s">
        <v>2223</v>
      </c>
      <c r="F285" s="44" t="s">
        <v>1931</v>
      </c>
      <c r="G285" s="44" t="s">
        <v>10</v>
      </c>
      <c r="H285" s="44" t="s">
        <v>98</v>
      </c>
      <c r="I285" s="44">
        <v>0.56999999999999995</v>
      </c>
      <c r="J285" s="44" t="s">
        <v>12</v>
      </c>
      <c r="K285" s="44" t="s">
        <v>61</v>
      </c>
      <c r="L285" s="44" t="s">
        <v>15</v>
      </c>
      <c r="M285" s="44" t="s">
        <v>15</v>
      </c>
      <c r="N285" s="44" t="s">
        <v>70</v>
      </c>
      <c r="O285" s="44" t="s">
        <v>15</v>
      </c>
      <c r="P285" s="44" t="s">
        <v>56</v>
      </c>
      <c r="Q285" s="44" t="s">
        <v>3470</v>
      </c>
      <c r="R285" s="44">
        <v>0.56999999999999995</v>
      </c>
      <c r="S285" s="44" t="s">
        <v>3329</v>
      </c>
      <c r="T285" s="44" t="s">
        <v>3557</v>
      </c>
    </row>
    <row r="286" spans="1:20">
      <c r="A286" s="44" t="s">
        <v>15</v>
      </c>
      <c r="B286" s="44">
        <v>120</v>
      </c>
      <c r="C286" s="44" t="s">
        <v>7257</v>
      </c>
      <c r="D286" s="44" t="s">
        <v>5734</v>
      </c>
      <c r="E286" s="44" t="s">
        <v>2223</v>
      </c>
      <c r="F286" s="44" t="s">
        <v>2003</v>
      </c>
      <c r="G286" s="44" t="s">
        <v>10</v>
      </c>
      <c r="H286" s="44" t="s">
        <v>98</v>
      </c>
      <c r="I286" s="44">
        <v>0.63</v>
      </c>
      <c r="J286" s="44" t="s">
        <v>12</v>
      </c>
      <c r="K286" s="44" t="s">
        <v>909</v>
      </c>
      <c r="L286" s="44" t="s">
        <v>15</v>
      </c>
      <c r="M286" s="44" t="s">
        <v>15</v>
      </c>
      <c r="N286" s="44" t="s">
        <v>70</v>
      </c>
      <c r="O286" s="44" t="s">
        <v>15</v>
      </c>
      <c r="P286" s="44" t="s">
        <v>56</v>
      </c>
      <c r="Q286" s="44" t="s">
        <v>3470</v>
      </c>
      <c r="R286" s="44">
        <v>0.63</v>
      </c>
      <c r="S286" s="44" t="s">
        <v>3329</v>
      </c>
      <c r="T286" s="44" t="s">
        <v>3557</v>
      </c>
    </row>
    <row r="287" spans="1:20">
      <c r="A287" s="44" t="s">
        <v>15</v>
      </c>
      <c r="B287" s="44">
        <v>119</v>
      </c>
      <c r="C287" s="44" t="s">
        <v>2221</v>
      </c>
      <c r="D287" s="44" t="s">
        <v>5734</v>
      </c>
      <c r="E287" s="44" t="s">
        <v>1492</v>
      </c>
      <c r="F287" s="44" t="s">
        <v>2220</v>
      </c>
      <c r="G287" s="44" t="s">
        <v>1991</v>
      </c>
      <c r="H287" s="44" t="s">
        <v>98</v>
      </c>
      <c r="I287" s="44">
        <v>1</v>
      </c>
      <c r="J287" s="44" t="s">
        <v>12</v>
      </c>
      <c r="K287" s="44" t="s">
        <v>24</v>
      </c>
      <c r="L287" s="44" t="s">
        <v>143</v>
      </c>
      <c r="M287" s="44" t="s">
        <v>39</v>
      </c>
      <c r="N287" s="44" t="s">
        <v>70</v>
      </c>
      <c r="O287" s="44" t="s">
        <v>2688</v>
      </c>
      <c r="P287" s="44" t="s">
        <v>65</v>
      </c>
      <c r="Q287" s="44" t="s">
        <v>1609</v>
      </c>
      <c r="R287" s="44">
        <v>1</v>
      </c>
      <c r="S287" s="44" t="s">
        <v>3696</v>
      </c>
      <c r="T287" s="44" t="s">
        <v>3686</v>
      </c>
    </row>
    <row r="288" spans="1:20">
      <c r="A288" s="44" t="s">
        <v>15</v>
      </c>
      <c r="B288" s="44">
        <v>118</v>
      </c>
      <c r="C288" s="44" t="s">
        <v>7259</v>
      </c>
      <c r="D288" s="44" t="s">
        <v>5855</v>
      </c>
      <c r="E288" s="44" t="s">
        <v>1811</v>
      </c>
      <c r="F288" s="44" t="s">
        <v>336</v>
      </c>
      <c r="G288" s="44" t="s">
        <v>10</v>
      </c>
      <c r="H288" s="44" t="s">
        <v>90</v>
      </c>
      <c r="I288" s="44">
        <v>0.72</v>
      </c>
      <c r="J288" s="44" t="s">
        <v>12</v>
      </c>
      <c r="K288" s="44" t="s">
        <v>124</v>
      </c>
      <c r="L288" s="44" t="s">
        <v>15</v>
      </c>
      <c r="M288" s="44" t="s">
        <v>15</v>
      </c>
      <c r="N288" s="44" t="s">
        <v>70</v>
      </c>
      <c r="O288" s="44" t="s">
        <v>15</v>
      </c>
      <c r="P288" s="44" t="s">
        <v>26</v>
      </c>
      <c r="Q288" s="44" t="s">
        <v>3470</v>
      </c>
      <c r="R288" s="44">
        <v>0.755</v>
      </c>
      <c r="S288" s="44" t="s">
        <v>3329</v>
      </c>
      <c r="T288" s="44" t="s">
        <v>3558</v>
      </c>
    </row>
    <row r="289" spans="1:20">
      <c r="A289" s="44" t="s">
        <v>15</v>
      </c>
      <c r="B289" s="44">
        <v>117</v>
      </c>
      <c r="C289" s="44" t="s">
        <v>7265</v>
      </c>
      <c r="D289" s="44" t="s">
        <v>5687</v>
      </c>
      <c r="E289" s="44" t="s">
        <v>2245</v>
      </c>
      <c r="F289" s="44" t="s">
        <v>715</v>
      </c>
      <c r="G289" s="44" t="s">
        <v>10</v>
      </c>
      <c r="H289" s="44" t="s">
        <v>90</v>
      </c>
      <c r="I289" s="44">
        <v>0.27</v>
      </c>
      <c r="J289" s="44" t="s">
        <v>1713</v>
      </c>
      <c r="K289" s="44" t="s">
        <v>490</v>
      </c>
      <c r="L289" s="44" t="s">
        <v>15</v>
      </c>
      <c r="M289" s="44" t="s">
        <v>15</v>
      </c>
      <c r="N289" s="44" t="s">
        <v>21</v>
      </c>
      <c r="O289" s="44" t="s">
        <v>15</v>
      </c>
      <c r="P289" s="44" t="s">
        <v>33</v>
      </c>
      <c r="Q289" s="44" t="s">
        <v>3470</v>
      </c>
      <c r="R289" s="44">
        <v>0.28299999999999997</v>
      </c>
      <c r="S289" s="44" t="s">
        <v>3689</v>
      </c>
      <c r="T289" s="44" t="s">
        <v>3697</v>
      </c>
    </row>
    <row r="290" spans="1:20">
      <c r="A290" s="44" t="s">
        <v>15</v>
      </c>
      <c r="B290" s="44">
        <v>116</v>
      </c>
      <c r="C290" s="44" t="s">
        <v>7266</v>
      </c>
      <c r="D290" s="44" t="s">
        <v>5687</v>
      </c>
      <c r="E290" s="44" t="s">
        <v>2243</v>
      </c>
      <c r="F290" s="44" t="s">
        <v>2216</v>
      </c>
      <c r="G290" s="44" t="s">
        <v>10</v>
      </c>
      <c r="H290" s="44" t="s">
        <v>90</v>
      </c>
      <c r="I290" s="44">
        <v>0.5</v>
      </c>
      <c r="J290" s="44" t="s">
        <v>119</v>
      </c>
      <c r="K290" s="44" t="s">
        <v>509</v>
      </c>
      <c r="L290" s="44" t="s">
        <v>15</v>
      </c>
      <c r="M290" s="44" t="s">
        <v>15</v>
      </c>
      <c r="N290" s="44" t="s">
        <v>70</v>
      </c>
      <c r="O290" s="44" t="s">
        <v>15</v>
      </c>
      <c r="P290" s="44" t="s">
        <v>17</v>
      </c>
      <c r="Q290" s="44" t="s">
        <v>3470</v>
      </c>
      <c r="R290" s="44">
        <v>0.52400000000000002</v>
      </c>
      <c r="S290" s="44" t="s">
        <v>3689</v>
      </c>
      <c r="T290" s="44" t="s">
        <v>3690</v>
      </c>
    </row>
    <row r="291" spans="1:20">
      <c r="A291" s="44" t="s">
        <v>15</v>
      </c>
      <c r="B291" s="44">
        <v>115</v>
      </c>
      <c r="C291" s="44" t="s">
        <v>7268</v>
      </c>
      <c r="D291" s="44" t="s">
        <v>5856</v>
      </c>
      <c r="E291" s="44" t="s">
        <v>2248</v>
      </c>
      <c r="F291" s="44" t="s">
        <v>533</v>
      </c>
      <c r="G291" s="44" t="s">
        <v>10</v>
      </c>
      <c r="H291" s="44" t="s">
        <v>98</v>
      </c>
      <c r="I291" s="44">
        <v>0.6</v>
      </c>
      <c r="J291" s="44" t="s">
        <v>12</v>
      </c>
      <c r="K291" s="44" t="s">
        <v>46</v>
      </c>
      <c r="L291" s="44" t="s">
        <v>15</v>
      </c>
      <c r="M291" s="44" t="s">
        <v>15</v>
      </c>
      <c r="N291" s="44" t="s">
        <v>21</v>
      </c>
      <c r="O291" s="44" t="s">
        <v>15</v>
      </c>
      <c r="P291" s="44" t="s">
        <v>50</v>
      </c>
      <c r="Q291" s="44" t="s">
        <v>3470</v>
      </c>
      <c r="R291" s="44">
        <v>0.6</v>
      </c>
      <c r="S291" s="44" t="s">
        <v>3329</v>
      </c>
      <c r="T291" s="44" t="s">
        <v>3511</v>
      </c>
    </row>
    <row r="292" spans="1:20">
      <c r="A292" s="44" t="s">
        <v>1599</v>
      </c>
      <c r="B292" s="44">
        <v>114</v>
      </c>
      <c r="C292" s="44" t="s">
        <v>362</v>
      </c>
      <c r="D292" s="44" t="s">
        <v>5624</v>
      </c>
      <c r="E292" s="44" t="s">
        <v>2250</v>
      </c>
      <c r="F292" s="44" t="s">
        <v>366</v>
      </c>
      <c r="G292" s="44" t="s">
        <v>10</v>
      </c>
      <c r="H292" s="44" t="s">
        <v>98</v>
      </c>
      <c r="I292" s="44">
        <v>0.3</v>
      </c>
      <c r="J292" s="44" t="s">
        <v>12</v>
      </c>
      <c r="K292" s="44" t="s">
        <v>46</v>
      </c>
      <c r="L292" s="44" t="s">
        <v>15</v>
      </c>
      <c r="M292" s="44" t="s">
        <v>15</v>
      </c>
      <c r="N292" s="44" t="s">
        <v>21</v>
      </c>
      <c r="O292" s="44" t="s">
        <v>15</v>
      </c>
      <c r="P292" s="44" t="s">
        <v>126</v>
      </c>
      <c r="Q292" s="44" t="s">
        <v>3470</v>
      </c>
      <c r="R292" s="44">
        <v>0.3</v>
      </c>
      <c r="S292" s="44" t="s">
        <v>3689</v>
      </c>
      <c r="T292" s="44" t="s">
        <v>3692</v>
      </c>
    </row>
    <row r="293" spans="1:20">
      <c r="A293" s="44" t="s">
        <v>15</v>
      </c>
      <c r="B293" s="44">
        <v>113</v>
      </c>
      <c r="C293" s="44" t="s">
        <v>7271</v>
      </c>
      <c r="D293" s="44" t="s">
        <v>5688</v>
      </c>
      <c r="E293" s="44" t="s">
        <v>1804</v>
      </c>
      <c r="F293" s="44" t="s">
        <v>353</v>
      </c>
      <c r="G293" s="44" t="s">
        <v>10</v>
      </c>
      <c r="H293" s="44" t="s">
        <v>98</v>
      </c>
      <c r="I293" s="44">
        <v>0.46</v>
      </c>
      <c r="J293" s="44" t="s">
        <v>12</v>
      </c>
      <c r="K293" s="44" t="s">
        <v>24</v>
      </c>
      <c r="L293" s="44" t="s">
        <v>143</v>
      </c>
      <c r="M293" s="44" t="s">
        <v>39</v>
      </c>
      <c r="N293" s="44" t="s">
        <v>70</v>
      </c>
      <c r="O293" s="44" t="s">
        <v>15</v>
      </c>
      <c r="P293" s="44" t="s">
        <v>17</v>
      </c>
      <c r="Q293" s="44" t="s">
        <v>3470</v>
      </c>
      <c r="R293" s="44">
        <v>0.46</v>
      </c>
      <c r="S293" s="44" t="s">
        <v>3329</v>
      </c>
      <c r="T293" s="44" t="s">
        <v>3559</v>
      </c>
    </row>
    <row r="294" spans="1:20">
      <c r="A294" s="44" t="s">
        <v>15</v>
      </c>
      <c r="B294" s="44">
        <v>112</v>
      </c>
      <c r="C294" s="44" t="s">
        <v>7275</v>
      </c>
      <c r="D294" s="44" t="s">
        <v>5625</v>
      </c>
      <c r="E294" s="44" t="s">
        <v>2260</v>
      </c>
      <c r="F294" s="44" t="s">
        <v>2216</v>
      </c>
      <c r="G294" s="44" t="s">
        <v>10</v>
      </c>
      <c r="H294" s="44" t="s">
        <v>90</v>
      </c>
      <c r="I294" s="44">
        <v>0.4</v>
      </c>
      <c r="J294" s="44" t="s">
        <v>2217</v>
      </c>
      <c r="K294" s="44" t="s">
        <v>518</v>
      </c>
      <c r="L294" s="44" t="s">
        <v>15</v>
      </c>
      <c r="M294" s="44" t="s">
        <v>15</v>
      </c>
      <c r="N294" s="44" t="s">
        <v>70</v>
      </c>
      <c r="O294" s="44" t="s">
        <v>15</v>
      </c>
      <c r="P294" s="44" t="s">
        <v>56</v>
      </c>
      <c r="Q294" s="44" t="s">
        <v>3470</v>
      </c>
      <c r="R294" s="44">
        <v>0.41899999999999998</v>
      </c>
      <c r="S294" s="44" t="s">
        <v>3689</v>
      </c>
      <c r="T294" s="44" t="s">
        <v>3690</v>
      </c>
    </row>
    <row r="295" spans="1:20">
      <c r="A295" s="44" t="s">
        <v>1599</v>
      </c>
      <c r="B295" s="44">
        <v>111</v>
      </c>
      <c r="C295" s="44" t="s">
        <v>159</v>
      </c>
      <c r="D295" s="44" t="s">
        <v>5625</v>
      </c>
      <c r="E295" s="44" t="s">
        <v>3341</v>
      </c>
      <c r="F295" s="44" t="s">
        <v>366</v>
      </c>
      <c r="G295" s="44" t="s">
        <v>10</v>
      </c>
      <c r="H295" s="44" t="s">
        <v>11</v>
      </c>
      <c r="I295" s="44">
        <v>7.6</v>
      </c>
      <c r="J295" s="44" t="s">
        <v>12</v>
      </c>
      <c r="K295" s="44" t="s">
        <v>19</v>
      </c>
      <c r="L295" s="44" t="s">
        <v>15</v>
      </c>
      <c r="M295" s="44" t="s">
        <v>15</v>
      </c>
      <c r="N295" s="44" t="s">
        <v>21</v>
      </c>
      <c r="O295" s="44" t="s">
        <v>3732</v>
      </c>
      <c r="P295" s="44" t="s">
        <v>97</v>
      </c>
      <c r="Q295" s="44" t="s">
        <v>3470</v>
      </c>
      <c r="R295" s="44">
        <v>1.135</v>
      </c>
      <c r="S295" s="44" t="s">
        <v>3689</v>
      </c>
      <c r="T295" s="44" t="s">
        <v>3692</v>
      </c>
    </row>
    <row r="296" spans="1:20">
      <c r="A296" s="44" t="s">
        <v>15</v>
      </c>
      <c r="B296" s="44">
        <v>110</v>
      </c>
      <c r="C296" s="44" t="s">
        <v>7276</v>
      </c>
      <c r="D296" s="44" t="s">
        <v>5626</v>
      </c>
      <c r="E296" s="44" t="s">
        <v>3243</v>
      </c>
      <c r="F296" s="44" t="s">
        <v>715</v>
      </c>
      <c r="G296" s="44" t="s">
        <v>10</v>
      </c>
      <c r="H296" s="44" t="s">
        <v>98</v>
      </c>
      <c r="I296" s="44">
        <v>0.57999999999999996</v>
      </c>
      <c r="J296" s="44" t="s">
        <v>1666</v>
      </c>
      <c r="K296" s="44" t="s">
        <v>750</v>
      </c>
      <c r="L296" s="44" t="s">
        <v>15</v>
      </c>
      <c r="M296" s="44" t="s">
        <v>15</v>
      </c>
      <c r="N296" s="44" t="s">
        <v>21</v>
      </c>
      <c r="O296" s="44" t="s">
        <v>15</v>
      </c>
      <c r="P296" s="44" t="s">
        <v>37</v>
      </c>
      <c r="Q296" s="44" t="s">
        <v>3470</v>
      </c>
      <c r="R296" s="44">
        <v>0.57999999999999996</v>
      </c>
      <c r="S296" s="44" t="s">
        <v>3689</v>
      </c>
      <c r="T296" s="44" t="s">
        <v>3697</v>
      </c>
    </row>
    <row r="297" spans="1:20">
      <c r="A297" s="44" t="s">
        <v>15</v>
      </c>
      <c r="B297" s="44">
        <v>109</v>
      </c>
      <c r="C297" s="44" t="s">
        <v>7280</v>
      </c>
      <c r="D297" s="44" t="s">
        <v>5857</v>
      </c>
      <c r="E297" s="44" t="s">
        <v>2268</v>
      </c>
      <c r="F297" s="44" t="s">
        <v>3562</v>
      </c>
      <c r="G297" s="44" t="s">
        <v>10</v>
      </c>
      <c r="H297" s="44" t="s">
        <v>98</v>
      </c>
      <c r="I297" s="44">
        <v>0.29499999999999998</v>
      </c>
      <c r="J297" s="44" t="s">
        <v>12</v>
      </c>
      <c r="K297" s="44" t="s">
        <v>46</v>
      </c>
      <c r="L297" s="44" t="s">
        <v>15</v>
      </c>
      <c r="M297" s="44" t="s">
        <v>15</v>
      </c>
      <c r="N297" s="44" t="s">
        <v>21</v>
      </c>
      <c r="O297" s="44" t="s">
        <v>15</v>
      </c>
      <c r="P297" s="44" t="s">
        <v>50</v>
      </c>
      <c r="Q297" s="44" t="s">
        <v>3470</v>
      </c>
      <c r="R297" s="44">
        <v>0.29499999999999998</v>
      </c>
      <c r="S297" s="44" t="s">
        <v>3328</v>
      </c>
      <c r="T297" s="44" t="s">
        <v>3518</v>
      </c>
    </row>
    <row r="298" spans="1:20">
      <c r="A298" s="44" t="s">
        <v>15</v>
      </c>
      <c r="B298" s="44">
        <v>108</v>
      </c>
      <c r="C298" s="44" t="s">
        <v>7281</v>
      </c>
      <c r="D298" s="44" t="s">
        <v>5857</v>
      </c>
      <c r="E298" s="44" t="s">
        <v>2268</v>
      </c>
      <c r="F298" s="44" t="s">
        <v>533</v>
      </c>
      <c r="G298" s="44" t="s">
        <v>10</v>
      </c>
      <c r="H298" s="44" t="s">
        <v>98</v>
      </c>
      <c r="I298" s="44">
        <v>0.22</v>
      </c>
      <c r="J298" s="44" t="s">
        <v>12</v>
      </c>
      <c r="K298" s="44" t="s">
        <v>46</v>
      </c>
      <c r="L298" s="44" t="s">
        <v>15</v>
      </c>
      <c r="M298" s="44" t="s">
        <v>15</v>
      </c>
      <c r="N298" s="44" t="s">
        <v>21</v>
      </c>
      <c r="O298" s="44" t="s">
        <v>15</v>
      </c>
      <c r="P298" s="44" t="s">
        <v>50</v>
      </c>
      <c r="Q298" s="44" t="s">
        <v>3470</v>
      </c>
      <c r="R298" s="44">
        <v>0.22</v>
      </c>
      <c r="S298" s="44" t="s">
        <v>3329</v>
      </c>
      <c r="T298" s="44" t="s">
        <v>3511</v>
      </c>
    </row>
    <row r="299" spans="1:20">
      <c r="A299" s="44" t="s">
        <v>15</v>
      </c>
      <c r="B299" s="44">
        <v>107</v>
      </c>
      <c r="C299" s="44" t="s">
        <v>7283</v>
      </c>
      <c r="D299" s="44" t="s">
        <v>5857</v>
      </c>
      <c r="E299" s="44" t="s">
        <v>1768</v>
      </c>
      <c r="F299" s="44" t="s">
        <v>366</v>
      </c>
      <c r="G299" s="44" t="s">
        <v>10</v>
      </c>
      <c r="H299" s="44" t="s">
        <v>98</v>
      </c>
      <c r="I299" s="44">
        <v>0.3</v>
      </c>
      <c r="J299" s="44" t="s">
        <v>1713</v>
      </c>
      <c r="K299" s="44" t="s">
        <v>46</v>
      </c>
      <c r="L299" s="44" t="s">
        <v>15</v>
      </c>
      <c r="M299" s="44" t="s">
        <v>15</v>
      </c>
      <c r="N299" s="44" t="s">
        <v>21</v>
      </c>
      <c r="O299" s="44" t="s">
        <v>15</v>
      </c>
      <c r="P299" s="44" t="s">
        <v>50</v>
      </c>
      <c r="Q299" s="44" t="s">
        <v>3470</v>
      </c>
      <c r="R299" s="44">
        <v>0.3</v>
      </c>
      <c r="S299" s="44" t="s">
        <v>3689</v>
      </c>
      <c r="T299" s="44" t="s">
        <v>3692</v>
      </c>
    </row>
    <row r="300" spans="1:20">
      <c r="A300" s="44" t="s">
        <v>15</v>
      </c>
      <c r="B300" s="44">
        <v>106</v>
      </c>
      <c r="C300" s="44" t="s">
        <v>7288</v>
      </c>
      <c r="D300" s="44" t="s">
        <v>5858</v>
      </c>
      <c r="E300" s="44" t="s">
        <v>2270</v>
      </c>
      <c r="F300" s="44" t="s">
        <v>1939</v>
      </c>
      <c r="G300" s="44" t="s">
        <v>10</v>
      </c>
      <c r="H300" s="44" t="s">
        <v>90</v>
      </c>
      <c r="I300" s="44">
        <v>0.48</v>
      </c>
      <c r="J300" s="44" t="s">
        <v>12</v>
      </c>
      <c r="K300" s="44" t="s">
        <v>455</v>
      </c>
      <c r="L300" s="44" t="s">
        <v>15</v>
      </c>
      <c r="M300" s="44" t="s">
        <v>15</v>
      </c>
      <c r="N300" s="44" t="s">
        <v>21</v>
      </c>
      <c r="O300" s="44" t="s">
        <v>15</v>
      </c>
      <c r="P300" s="44" t="s">
        <v>50</v>
      </c>
      <c r="Q300" s="44" t="s">
        <v>3470</v>
      </c>
      <c r="R300" s="44">
        <v>0.53100000000000003</v>
      </c>
      <c r="S300" s="44" t="s">
        <v>3329</v>
      </c>
      <c r="T300" s="44" t="s">
        <v>3511</v>
      </c>
    </row>
    <row r="301" spans="1:20">
      <c r="A301" s="44" t="s">
        <v>15</v>
      </c>
      <c r="B301" s="44">
        <v>105</v>
      </c>
      <c r="C301" s="44" t="s">
        <v>7289</v>
      </c>
      <c r="D301" s="44" t="s">
        <v>5859</v>
      </c>
      <c r="E301" s="44" t="s">
        <v>2212</v>
      </c>
      <c r="F301" s="44" t="s">
        <v>2216</v>
      </c>
      <c r="G301" s="44" t="s">
        <v>10</v>
      </c>
      <c r="H301" s="44" t="s">
        <v>98</v>
      </c>
      <c r="I301" s="44">
        <v>0.2</v>
      </c>
      <c r="J301" s="44" t="s">
        <v>119</v>
      </c>
      <c r="K301" s="44" t="s">
        <v>49</v>
      </c>
      <c r="L301" s="44" t="s">
        <v>15</v>
      </c>
      <c r="M301" s="44" t="s">
        <v>15</v>
      </c>
      <c r="N301" s="44" t="s">
        <v>70</v>
      </c>
      <c r="O301" s="44" t="s">
        <v>15</v>
      </c>
      <c r="P301" s="44" t="s">
        <v>17</v>
      </c>
      <c r="Q301" s="44" t="s">
        <v>3470</v>
      </c>
      <c r="R301" s="44">
        <v>0.2</v>
      </c>
      <c r="S301" s="44" t="s">
        <v>3689</v>
      </c>
      <c r="T301" s="44" t="s">
        <v>3690</v>
      </c>
    </row>
    <row r="302" spans="1:20">
      <c r="A302" s="44" t="s">
        <v>15</v>
      </c>
      <c r="B302" s="44">
        <v>104</v>
      </c>
      <c r="C302" s="44" t="s">
        <v>7291</v>
      </c>
      <c r="D302" s="44" t="s">
        <v>5859</v>
      </c>
      <c r="E302" s="44" t="s">
        <v>2273</v>
      </c>
      <c r="F302" s="44" t="s">
        <v>1931</v>
      </c>
      <c r="G302" s="44" t="s">
        <v>10</v>
      </c>
      <c r="H302" s="44" t="s">
        <v>98</v>
      </c>
      <c r="I302" s="44">
        <v>0.28499999999999998</v>
      </c>
      <c r="J302" s="44" t="s">
        <v>119</v>
      </c>
      <c r="K302" s="44" t="s">
        <v>64</v>
      </c>
      <c r="L302" s="44" t="s">
        <v>15</v>
      </c>
      <c r="M302" s="44" t="s">
        <v>15</v>
      </c>
      <c r="N302" s="44" t="s">
        <v>21</v>
      </c>
      <c r="O302" s="44" t="s">
        <v>15</v>
      </c>
      <c r="P302" s="44" t="s">
        <v>56</v>
      </c>
      <c r="Q302" s="44" t="s">
        <v>3470</v>
      </c>
      <c r="R302" s="44">
        <v>0.28499999999999998</v>
      </c>
      <c r="S302" s="44" t="s">
        <v>3329</v>
      </c>
      <c r="T302" s="44" t="s">
        <v>3557</v>
      </c>
    </row>
    <row r="303" spans="1:20">
      <c r="A303" s="44" t="s">
        <v>15</v>
      </c>
      <c r="B303" s="44">
        <v>103</v>
      </c>
      <c r="C303" s="44" t="s">
        <v>7294</v>
      </c>
      <c r="D303" s="44" t="s">
        <v>5860</v>
      </c>
      <c r="E303" s="44" t="s">
        <v>2281</v>
      </c>
      <c r="F303" s="44" t="s">
        <v>1931</v>
      </c>
      <c r="G303" s="44" t="s">
        <v>10</v>
      </c>
      <c r="H303" s="44" t="s">
        <v>98</v>
      </c>
      <c r="I303" s="44">
        <v>0.32</v>
      </c>
      <c r="J303" s="44" t="s">
        <v>1713</v>
      </c>
      <c r="K303" s="44" t="s">
        <v>2280</v>
      </c>
      <c r="L303" s="44" t="s">
        <v>15</v>
      </c>
      <c r="M303" s="44" t="s">
        <v>15</v>
      </c>
      <c r="N303" s="44" t="s">
        <v>21</v>
      </c>
      <c r="O303" s="44" t="s">
        <v>15</v>
      </c>
      <c r="P303" s="44" t="s">
        <v>56</v>
      </c>
      <c r="Q303" s="44" t="s">
        <v>3470</v>
      </c>
      <c r="R303" s="44">
        <v>0.32</v>
      </c>
      <c r="S303" s="44" t="s">
        <v>3329</v>
      </c>
      <c r="T303" s="44" t="s">
        <v>3557</v>
      </c>
    </row>
    <row r="304" spans="1:20">
      <c r="A304" s="44" t="s">
        <v>15</v>
      </c>
      <c r="B304" s="44">
        <v>102</v>
      </c>
      <c r="C304" s="44" t="s">
        <v>7295</v>
      </c>
      <c r="D304" s="44" t="s">
        <v>5860</v>
      </c>
      <c r="E304" s="44" t="s">
        <v>2024</v>
      </c>
      <c r="F304" s="44" t="s">
        <v>1957</v>
      </c>
      <c r="G304" s="44" t="s">
        <v>10</v>
      </c>
      <c r="H304" s="44" t="s">
        <v>98</v>
      </c>
      <c r="I304" s="44">
        <v>0.96499999999999997</v>
      </c>
      <c r="J304" s="44" t="s">
        <v>12</v>
      </c>
      <c r="K304" s="44" t="s">
        <v>13</v>
      </c>
      <c r="L304" s="44" t="s">
        <v>359</v>
      </c>
      <c r="M304" s="44" t="s">
        <v>39</v>
      </c>
      <c r="N304" s="44" t="s">
        <v>21</v>
      </c>
      <c r="O304" s="44" t="s">
        <v>15</v>
      </c>
      <c r="P304" s="44" t="s">
        <v>37</v>
      </c>
      <c r="Q304" s="44" t="s">
        <v>3470</v>
      </c>
      <c r="R304" s="44">
        <v>0.96499999999999997</v>
      </c>
      <c r="S304" s="44" t="s">
        <v>3329</v>
      </c>
      <c r="T304" s="44" t="s">
        <v>3557</v>
      </c>
    </row>
    <row r="305" spans="1:20">
      <c r="A305" s="44" t="s">
        <v>15</v>
      </c>
      <c r="B305" s="44">
        <v>101</v>
      </c>
      <c r="C305" s="44" t="s">
        <v>7296</v>
      </c>
      <c r="D305" s="44" t="s">
        <v>5860</v>
      </c>
      <c r="E305" s="44" t="s">
        <v>2277</v>
      </c>
      <c r="F305" s="44" t="s">
        <v>2216</v>
      </c>
      <c r="G305" s="44" t="s">
        <v>10</v>
      </c>
      <c r="H305" s="44" t="s">
        <v>90</v>
      </c>
      <c r="I305" s="44">
        <v>0.33</v>
      </c>
      <c r="J305" s="44" t="s">
        <v>119</v>
      </c>
      <c r="K305" s="44" t="s">
        <v>518</v>
      </c>
      <c r="L305" s="44" t="s">
        <v>15</v>
      </c>
      <c r="M305" s="44" t="s">
        <v>15</v>
      </c>
      <c r="N305" s="44" t="s">
        <v>163</v>
      </c>
      <c r="O305" s="44" t="s">
        <v>15</v>
      </c>
      <c r="P305" s="44" t="s">
        <v>17</v>
      </c>
      <c r="Q305" s="44" t="s">
        <v>3470</v>
      </c>
      <c r="R305" s="44">
        <v>0.36499999999999999</v>
      </c>
      <c r="S305" s="44" t="s">
        <v>3689</v>
      </c>
      <c r="T305" s="44" t="s">
        <v>3690</v>
      </c>
    </row>
    <row r="306" spans="1:20">
      <c r="A306" s="44" t="s">
        <v>15</v>
      </c>
      <c r="B306" s="44">
        <v>100</v>
      </c>
      <c r="C306" s="44" t="s">
        <v>7303</v>
      </c>
      <c r="D306" s="44" t="s">
        <v>5738</v>
      </c>
      <c r="E306" s="44" t="s">
        <v>2291</v>
      </c>
      <c r="F306" s="44" t="s">
        <v>2216</v>
      </c>
      <c r="G306" s="44" t="s">
        <v>10</v>
      </c>
      <c r="H306" s="44" t="s">
        <v>98</v>
      </c>
      <c r="I306" s="44">
        <v>0.7</v>
      </c>
      <c r="J306" s="44" t="s">
        <v>12</v>
      </c>
      <c r="K306" s="44" t="s">
        <v>38</v>
      </c>
      <c r="L306" s="44" t="s">
        <v>15</v>
      </c>
      <c r="M306" s="44" t="s">
        <v>15</v>
      </c>
      <c r="N306" s="44" t="s">
        <v>21</v>
      </c>
      <c r="O306" s="44" t="s">
        <v>15</v>
      </c>
      <c r="P306" s="44" t="s">
        <v>131</v>
      </c>
      <c r="Q306" s="44" t="s">
        <v>3470</v>
      </c>
      <c r="R306" s="44">
        <v>0.7</v>
      </c>
      <c r="S306" s="44" t="s">
        <v>3689</v>
      </c>
      <c r="T306" s="44" t="s">
        <v>3690</v>
      </c>
    </row>
    <row r="307" spans="1:20">
      <c r="A307" s="44" t="s">
        <v>15</v>
      </c>
      <c r="B307" s="44">
        <v>99</v>
      </c>
      <c r="C307" s="44" t="s">
        <v>7304</v>
      </c>
      <c r="D307" s="44" t="s">
        <v>5738</v>
      </c>
      <c r="E307" s="44" t="s">
        <v>2289</v>
      </c>
      <c r="F307" s="44" t="s">
        <v>282</v>
      </c>
      <c r="G307" s="44" t="s">
        <v>10</v>
      </c>
      <c r="H307" s="44" t="s">
        <v>98</v>
      </c>
      <c r="I307" s="44">
        <v>0.96499999999999997</v>
      </c>
      <c r="J307" s="44" t="s">
        <v>12</v>
      </c>
      <c r="K307" s="44" t="s">
        <v>64</v>
      </c>
      <c r="L307" s="44" t="s">
        <v>15</v>
      </c>
      <c r="M307" s="44" t="s">
        <v>15</v>
      </c>
      <c r="N307" s="44" t="s">
        <v>21</v>
      </c>
      <c r="O307" s="44" t="s">
        <v>15</v>
      </c>
      <c r="P307" s="44" t="s">
        <v>26</v>
      </c>
      <c r="Q307" s="44" t="s">
        <v>3470</v>
      </c>
      <c r="R307" s="44">
        <v>0.96499999999999997</v>
      </c>
      <c r="S307" s="44" t="s">
        <v>3329</v>
      </c>
      <c r="T307" s="44" t="s">
        <v>3558</v>
      </c>
    </row>
    <row r="308" spans="1:20">
      <c r="A308" s="44" t="s">
        <v>15</v>
      </c>
      <c r="B308" s="44">
        <v>98</v>
      </c>
      <c r="C308" s="44" t="s">
        <v>7305</v>
      </c>
      <c r="D308" s="44" t="s">
        <v>5861</v>
      </c>
      <c r="E308" s="44" t="s">
        <v>2300</v>
      </c>
      <c r="F308" s="44" t="s">
        <v>366</v>
      </c>
      <c r="G308" s="44" t="s">
        <v>10</v>
      </c>
      <c r="H308" s="44" t="s">
        <v>98</v>
      </c>
      <c r="I308" s="44">
        <v>0.32</v>
      </c>
      <c r="J308" s="44" t="s">
        <v>12</v>
      </c>
      <c r="K308" s="44" t="s">
        <v>64</v>
      </c>
      <c r="L308" s="44" t="s">
        <v>15</v>
      </c>
      <c r="M308" s="44" t="s">
        <v>15</v>
      </c>
      <c r="N308" s="44" t="s">
        <v>70</v>
      </c>
      <c r="O308" s="44" t="s">
        <v>15</v>
      </c>
      <c r="P308" s="44" t="s">
        <v>17</v>
      </c>
      <c r="Q308" s="44" t="s">
        <v>3470</v>
      </c>
      <c r="R308" s="44">
        <v>0.32</v>
      </c>
      <c r="S308" s="44" t="s">
        <v>3689</v>
      </c>
      <c r="T308" s="44" t="s">
        <v>3692</v>
      </c>
    </row>
    <row r="309" spans="1:20">
      <c r="A309" s="44" t="s">
        <v>15</v>
      </c>
      <c r="B309" s="44">
        <v>97</v>
      </c>
      <c r="C309" s="44" t="s">
        <v>7306</v>
      </c>
      <c r="D309" s="44" t="s">
        <v>5861</v>
      </c>
      <c r="E309" s="44" t="s">
        <v>2977</v>
      </c>
      <c r="F309" s="44" t="s">
        <v>1952</v>
      </c>
      <c r="G309" s="44" t="s">
        <v>10</v>
      </c>
      <c r="H309" s="44" t="s">
        <v>98</v>
      </c>
      <c r="I309" s="44">
        <v>1</v>
      </c>
      <c r="J309" s="44" t="s">
        <v>12</v>
      </c>
      <c r="K309" s="44" t="s">
        <v>19</v>
      </c>
      <c r="L309" s="44" t="s">
        <v>15</v>
      </c>
      <c r="M309" s="44" t="s">
        <v>15</v>
      </c>
      <c r="N309" s="44" t="s">
        <v>21</v>
      </c>
      <c r="O309" s="44" t="s">
        <v>15</v>
      </c>
      <c r="P309" s="44" t="s">
        <v>50</v>
      </c>
      <c r="Q309" s="44" t="s">
        <v>3470</v>
      </c>
      <c r="R309" s="44">
        <v>1</v>
      </c>
      <c r="S309" s="44" t="s">
        <v>3329</v>
      </c>
      <c r="T309" s="44" t="s">
        <v>3561</v>
      </c>
    </row>
    <row r="310" spans="1:20">
      <c r="A310" s="44" t="s">
        <v>15</v>
      </c>
      <c r="B310" s="44">
        <v>96</v>
      </c>
      <c r="C310" s="44" t="s">
        <v>7307</v>
      </c>
      <c r="D310" s="44" t="s">
        <v>5861</v>
      </c>
      <c r="E310" s="44" t="s">
        <v>2298</v>
      </c>
      <c r="F310" s="44" t="s">
        <v>1939</v>
      </c>
      <c r="G310" s="44" t="s">
        <v>10</v>
      </c>
      <c r="H310" s="44" t="s">
        <v>98</v>
      </c>
      <c r="I310" s="44">
        <v>0.6</v>
      </c>
      <c r="J310" s="44" t="s">
        <v>12</v>
      </c>
      <c r="K310" s="44" t="s">
        <v>64</v>
      </c>
      <c r="L310" s="44" t="s">
        <v>15</v>
      </c>
      <c r="M310" s="44" t="s">
        <v>15</v>
      </c>
      <c r="N310" s="44" t="s">
        <v>21</v>
      </c>
      <c r="O310" s="44" t="s">
        <v>15</v>
      </c>
      <c r="P310" s="44" t="s">
        <v>50</v>
      </c>
      <c r="Q310" s="44" t="s">
        <v>3470</v>
      </c>
      <c r="R310" s="44">
        <v>0.6</v>
      </c>
      <c r="S310" s="44" t="s">
        <v>3329</v>
      </c>
      <c r="T310" s="44" t="s">
        <v>3511</v>
      </c>
    </row>
    <row r="311" spans="1:20">
      <c r="A311" s="44" t="s">
        <v>15</v>
      </c>
      <c r="B311" s="44">
        <v>95</v>
      </c>
      <c r="C311" s="44" t="s">
        <v>7311</v>
      </c>
      <c r="D311" s="44" t="s">
        <v>5740</v>
      </c>
      <c r="E311" s="44" t="s">
        <v>2308</v>
      </c>
      <c r="F311" s="44" t="s">
        <v>1926</v>
      </c>
      <c r="G311" s="44" t="s">
        <v>10</v>
      </c>
      <c r="H311" s="44" t="s">
        <v>98</v>
      </c>
      <c r="I311" s="44">
        <v>1.5</v>
      </c>
      <c r="J311" s="44" t="s">
        <v>12</v>
      </c>
      <c r="K311" s="44" t="s">
        <v>38</v>
      </c>
      <c r="L311" s="44" t="s">
        <v>44</v>
      </c>
      <c r="M311" s="44" t="s">
        <v>63</v>
      </c>
      <c r="N311" s="44" t="s">
        <v>21</v>
      </c>
      <c r="O311" s="44" t="s">
        <v>15</v>
      </c>
      <c r="P311" s="44" t="s">
        <v>26</v>
      </c>
      <c r="Q311" s="44" t="s">
        <v>3470</v>
      </c>
      <c r="R311" s="44">
        <v>1.5</v>
      </c>
      <c r="S311" s="44" t="s">
        <v>3329</v>
      </c>
      <c r="T311" s="44" t="s">
        <v>3559</v>
      </c>
    </row>
    <row r="312" spans="1:20">
      <c r="A312" s="44" t="s">
        <v>15</v>
      </c>
      <c r="B312" s="44">
        <v>94</v>
      </c>
      <c r="C312" s="44" t="s">
        <v>7313</v>
      </c>
      <c r="D312" s="44" t="s">
        <v>5628</v>
      </c>
      <c r="E312" s="44" t="s">
        <v>2078</v>
      </c>
      <c r="F312" s="44" t="s">
        <v>2216</v>
      </c>
      <c r="G312" s="44" t="s">
        <v>10</v>
      </c>
      <c r="H312" s="44" t="s">
        <v>98</v>
      </c>
      <c r="I312" s="44">
        <v>0.62</v>
      </c>
      <c r="J312" s="44" t="s">
        <v>12</v>
      </c>
      <c r="K312" s="44" t="s">
        <v>49</v>
      </c>
      <c r="L312" s="44" t="s">
        <v>849</v>
      </c>
      <c r="M312" s="44" t="s">
        <v>63</v>
      </c>
      <c r="N312" s="44" t="s">
        <v>163</v>
      </c>
      <c r="O312" s="44" t="s">
        <v>15</v>
      </c>
      <c r="P312" s="44" t="s">
        <v>17</v>
      </c>
      <c r="Q312" s="44" t="s">
        <v>3470</v>
      </c>
      <c r="R312" s="44">
        <v>0.62</v>
      </c>
      <c r="S312" s="44" t="s">
        <v>3689</v>
      </c>
      <c r="T312" s="44" t="s">
        <v>3690</v>
      </c>
    </row>
    <row r="313" spans="1:20">
      <c r="A313" s="44" t="s">
        <v>15</v>
      </c>
      <c r="B313" s="44">
        <v>93</v>
      </c>
      <c r="C313" s="44" t="s">
        <v>7315</v>
      </c>
      <c r="D313" s="44" t="s">
        <v>5800</v>
      </c>
      <c r="E313" s="44" t="s">
        <v>2300</v>
      </c>
      <c r="F313" s="44" t="s">
        <v>353</v>
      </c>
      <c r="G313" s="44" t="s">
        <v>10</v>
      </c>
      <c r="H313" s="44" t="s">
        <v>98</v>
      </c>
      <c r="I313" s="44">
        <v>0.48</v>
      </c>
      <c r="J313" s="44" t="s">
        <v>12</v>
      </c>
      <c r="K313" s="44" t="s">
        <v>1044</v>
      </c>
      <c r="L313" s="44" t="s">
        <v>15</v>
      </c>
      <c r="M313" s="44" t="s">
        <v>15</v>
      </c>
      <c r="N313" s="44" t="s">
        <v>70</v>
      </c>
      <c r="O313" s="44" t="s">
        <v>15</v>
      </c>
      <c r="P313" s="44" t="s">
        <v>17</v>
      </c>
      <c r="Q313" s="44" t="s">
        <v>3470</v>
      </c>
      <c r="R313" s="44">
        <v>0.48</v>
      </c>
      <c r="S313" s="44" t="s">
        <v>3329</v>
      </c>
      <c r="T313" s="44" t="s">
        <v>3559</v>
      </c>
    </row>
    <row r="314" spans="1:20">
      <c r="A314" s="44" t="s">
        <v>15</v>
      </c>
      <c r="B314" s="44">
        <v>92</v>
      </c>
      <c r="C314" s="44" t="s">
        <v>7316</v>
      </c>
      <c r="D314" s="44" t="s">
        <v>5800</v>
      </c>
      <c r="E314" s="44" t="s">
        <v>2101</v>
      </c>
      <c r="F314" s="44" t="s">
        <v>205</v>
      </c>
      <c r="G314" s="44" t="s">
        <v>10</v>
      </c>
      <c r="H314" s="44" t="s">
        <v>90</v>
      </c>
      <c r="I314" s="44">
        <v>0.93</v>
      </c>
      <c r="J314" s="44" t="s">
        <v>1713</v>
      </c>
      <c r="K314" s="44" t="s">
        <v>572</v>
      </c>
      <c r="L314" s="44" t="s">
        <v>15</v>
      </c>
      <c r="M314" s="44" t="s">
        <v>15</v>
      </c>
      <c r="N314" s="44" t="s">
        <v>21</v>
      </c>
      <c r="O314" s="44" t="s">
        <v>15</v>
      </c>
      <c r="P314" s="44" t="s">
        <v>48</v>
      </c>
      <c r="Q314" s="44" t="s">
        <v>3470</v>
      </c>
      <c r="R314" s="44">
        <v>1.0289999999999999</v>
      </c>
      <c r="S314" s="44" t="s">
        <v>3689</v>
      </c>
      <c r="T314" s="44" t="s">
        <v>3690</v>
      </c>
    </row>
    <row r="315" spans="1:20">
      <c r="A315" s="44" t="s">
        <v>15</v>
      </c>
      <c r="B315" s="44">
        <v>91</v>
      </c>
      <c r="C315" s="44" t="s">
        <v>7319</v>
      </c>
      <c r="D315" s="44" t="s">
        <v>5629</v>
      </c>
      <c r="E315" s="44" t="s">
        <v>3343</v>
      </c>
      <c r="F315" s="44" t="s">
        <v>2216</v>
      </c>
      <c r="G315" s="44" t="s">
        <v>10</v>
      </c>
      <c r="H315" s="44" t="s">
        <v>90</v>
      </c>
      <c r="I315" s="44">
        <v>0.375</v>
      </c>
      <c r="J315" s="44" t="s">
        <v>119</v>
      </c>
      <c r="K315" s="44" t="s">
        <v>2328</v>
      </c>
      <c r="L315" s="44" t="s">
        <v>15</v>
      </c>
      <c r="M315" s="44" t="s">
        <v>15</v>
      </c>
      <c r="N315" s="44" t="s">
        <v>21</v>
      </c>
      <c r="O315" s="44" t="s">
        <v>15</v>
      </c>
      <c r="P315" s="44" t="s">
        <v>17</v>
      </c>
      <c r="Q315" s="44" t="s">
        <v>3470</v>
      </c>
      <c r="R315" s="44">
        <v>0.41499999999999998</v>
      </c>
      <c r="S315" s="44" t="s">
        <v>3689</v>
      </c>
      <c r="T315" s="44" t="s">
        <v>3690</v>
      </c>
    </row>
    <row r="316" spans="1:20">
      <c r="A316" s="44" t="s">
        <v>15</v>
      </c>
      <c r="B316" s="44">
        <v>90</v>
      </c>
      <c r="C316" s="44" t="s">
        <v>7321</v>
      </c>
      <c r="D316" s="44" t="s">
        <v>5629</v>
      </c>
      <c r="E316" s="44" t="s">
        <v>2181</v>
      </c>
      <c r="F316" s="44" t="s">
        <v>533</v>
      </c>
      <c r="G316" s="44" t="s">
        <v>10</v>
      </c>
      <c r="H316" s="44" t="s">
        <v>98</v>
      </c>
      <c r="I316" s="44">
        <v>1</v>
      </c>
      <c r="J316" s="44" t="s">
        <v>12</v>
      </c>
      <c r="K316" s="44" t="s">
        <v>64</v>
      </c>
      <c r="L316" s="44" t="s">
        <v>15</v>
      </c>
      <c r="M316" s="44" t="s">
        <v>15</v>
      </c>
      <c r="N316" s="44" t="s">
        <v>21</v>
      </c>
      <c r="O316" s="44" t="s">
        <v>15</v>
      </c>
      <c r="P316" s="44" t="s">
        <v>50</v>
      </c>
      <c r="Q316" s="44" t="s">
        <v>3470</v>
      </c>
      <c r="R316" s="44">
        <v>1</v>
      </c>
      <c r="S316" s="44" t="s">
        <v>3329</v>
      </c>
      <c r="T316" s="44" t="s">
        <v>3511</v>
      </c>
    </row>
    <row r="317" spans="1:20">
      <c r="A317" s="44" t="s">
        <v>15</v>
      </c>
      <c r="B317" s="44">
        <v>89</v>
      </c>
      <c r="C317" s="44" t="s">
        <v>7328</v>
      </c>
      <c r="D317" s="44" t="s">
        <v>5862</v>
      </c>
      <c r="E317" s="44" t="s">
        <v>2337</v>
      </c>
      <c r="F317" s="44" t="s">
        <v>353</v>
      </c>
      <c r="G317" s="44" t="s">
        <v>10</v>
      </c>
      <c r="H317" s="44" t="s">
        <v>98</v>
      </c>
      <c r="I317" s="44">
        <v>0.48</v>
      </c>
      <c r="J317" s="44" t="s">
        <v>12</v>
      </c>
      <c r="K317" s="44" t="s">
        <v>38</v>
      </c>
      <c r="L317" s="44" t="s">
        <v>15</v>
      </c>
      <c r="M317" s="44" t="s">
        <v>15</v>
      </c>
      <c r="N317" s="44" t="s">
        <v>70</v>
      </c>
      <c r="O317" s="44" t="s">
        <v>15</v>
      </c>
      <c r="P317" s="44" t="s">
        <v>17</v>
      </c>
      <c r="Q317" s="44" t="s">
        <v>3470</v>
      </c>
      <c r="R317" s="44">
        <v>0.48</v>
      </c>
      <c r="S317" s="44" t="s">
        <v>3329</v>
      </c>
      <c r="T317" s="44" t="s">
        <v>3559</v>
      </c>
    </row>
    <row r="318" spans="1:20">
      <c r="A318" s="44" t="s">
        <v>15</v>
      </c>
      <c r="B318" s="44">
        <v>88</v>
      </c>
      <c r="C318" s="44" t="s">
        <v>7327</v>
      </c>
      <c r="D318" s="44" t="s">
        <v>5862</v>
      </c>
      <c r="E318" s="44" t="s">
        <v>2337</v>
      </c>
      <c r="F318" s="44" t="s">
        <v>336</v>
      </c>
      <c r="G318" s="44" t="s">
        <v>10</v>
      </c>
      <c r="H318" s="44" t="s">
        <v>98</v>
      </c>
      <c r="I318" s="44">
        <v>0.9</v>
      </c>
      <c r="J318" s="44" t="s">
        <v>12</v>
      </c>
      <c r="K318" s="44" t="s">
        <v>38</v>
      </c>
      <c r="L318" s="44" t="s">
        <v>15</v>
      </c>
      <c r="M318" s="44" t="s">
        <v>15</v>
      </c>
      <c r="N318" s="44" t="s">
        <v>70</v>
      </c>
      <c r="O318" s="44" t="s">
        <v>15</v>
      </c>
      <c r="P318" s="44" t="s">
        <v>17</v>
      </c>
      <c r="Q318" s="44" t="s">
        <v>3470</v>
      </c>
      <c r="R318" s="44">
        <v>0.9</v>
      </c>
      <c r="S318" s="44" t="s">
        <v>3329</v>
      </c>
      <c r="T318" s="44" t="s">
        <v>3558</v>
      </c>
    </row>
    <row r="319" spans="1:20">
      <c r="A319" s="44" t="s">
        <v>15</v>
      </c>
      <c r="B319" s="44">
        <v>87</v>
      </c>
      <c r="C319" s="44" t="s">
        <v>7326</v>
      </c>
      <c r="D319" s="44" t="s">
        <v>5862</v>
      </c>
      <c r="E319" s="44" t="s">
        <v>2337</v>
      </c>
      <c r="F319" s="44" t="s">
        <v>2216</v>
      </c>
      <c r="G319" s="44" t="s">
        <v>10</v>
      </c>
      <c r="H319" s="44" t="s">
        <v>98</v>
      </c>
      <c r="I319" s="44">
        <v>0.27</v>
      </c>
      <c r="J319" s="44" t="s">
        <v>12</v>
      </c>
      <c r="K319" s="44" t="s">
        <v>38</v>
      </c>
      <c r="L319" s="44" t="s">
        <v>15</v>
      </c>
      <c r="M319" s="44" t="s">
        <v>15</v>
      </c>
      <c r="N319" s="44" t="s">
        <v>70</v>
      </c>
      <c r="O319" s="44" t="s">
        <v>15</v>
      </c>
      <c r="P319" s="44" t="s">
        <v>17</v>
      </c>
      <c r="Q319" s="44" t="s">
        <v>3470</v>
      </c>
      <c r="R319" s="44">
        <v>0.27</v>
      </c>
      <c r="S319" s="44" t="s">
        <v>3689</v>
      </c>
      <c r="T319" s="44" t="s">
        <v>3690</v>
      </c>
    </row>
    <row r="320" spans="1:20">
      <c r="A320" s="44" t="s">
        <v>15</v>
      </c>
      <c r="B320" s="44">
        <v>86</v>
      </c>
      <c r="C320" s="44" t="s">
        <v>7329</v>
      </c>
      <c r="D320" s="44" t="s">
        <v>5862</v>
      </c>
      <c r="E320" s="44" t="s">
        <v>2334</v>
      </c>
      <c r="F320" s="44" t="s">
        <v>2216</v>
      </c>
      <c r="G320" s="44" t="s">
        <v>10</v>
      </c>
      <c r="H320" s="44" t="s">
        <v>90</v>
      </c>
      <c r="I320" s="44">
        <v>0.11</v>
      </c>
      <c r="J320" s="44" t="s">
        <v>12</v>
      </c>
      <c r="K320" s="44" t="s">
        <v>484</v>
      </c>
      <c r="L320" s="44" t="s">
        <v>15</v>
      </c>
      <c r="M320" s="44" t="s">
        <v>15</v>
      </c>
      <c r="N320" s="44" t="s">
        <v>21</v>
      </c>
      <c r="O320" s="44" t="s">
        <v>15</v>
      </c>
      <c r="P320" s="44" t="s">
        <v>56</v>
      </c>
      <c r="Q320" s="44" t="s">
        <v>3470</v>
      </c>
      <c r="R320" s="44">
        <v>0.122</v>
      </c>
      <c r="S320" s="44" t="s">
        <v>3689</v>
      </c>
      <c r="T320" s="44" t="s">
        <v>3690</v>
      </c>
    </row>
    <row r="321" spans="1:20">
      <c r="A321" s="44" t="s">
        <v>15</v>
      </c>
      <c r="B321" s="44">
        <v>85</v>
      </c>
      <c r="C321" s="44" t="s">
        <v>2348</v>
      </c>
      <c r="D321" s="44" t="s">
        <v>5863</v>
      </c>
      <c r="E321" s="44" t="s">
        <v>2349</v>
      </c>
      <c r="F321" s="44" t="s">
        <v>458</v>
      </c>
      <c r="G321" s="44" t="s">
        <v>10</v>
      </c>
      <c r="H321" s="44" t="s">
        <v>90</v>
      </c>
      <c r="I321" s="44">
        <v>1.39</v>
      </c>
      <c r="J321" s="44" t="s">
        <v>12</v>
      </c>
      <c r="K321" s="44" t="s">
        <v>628</v>
      </c>
      <c r="L321" s="44" t="s">
        <v>980</v>
      </c>
      <c r="M321" s="44" t="s">
        <v>63</v>
      </c>
      <c r="N321" s="44" t="s">
        <v>21</v>
      </c>
      <c r="O321" s="44" t="s">
        <v>2688</v>
      </c>
      <c r="P321" s="44" t="s">
        <v>17</v>
      </c>
      <c r="Q321" s="44" t="s">
        <v>3470</v>
      </c>
      <c r="R321" s="44">
        <v>1.538</v>
      </c>
      <c r="S321" s="44" t="s">
        <v>3329</v>
      </c>
      <c r="T321" s="44" t="s">
        <v>3558</v>
      </c>
    </row>
    <row r="322" spans="1:20">
      <c r="A322" s="44" t="s">
        <v>15</v>
      </c>
      <c r="B322" s="44">
        <v>84</v>
      </c>
      <c r="C322" s="44" t="s">
        <v>7332</v>
      </c>
      <c r="D322" s="44" t="s">
        <v>5863</v>
      </c>
      <c r="E322" s="44" t="s">
        <v>2344</v>
      </c>
      <c r="F322" s="44" t="s">
        <v>366</v>
      </c>
      <c r="G322" s="44" t="s">
        <v>10</v>
      </c>
      <c r="H322" s="44" t="s">
        <v>98</v>
      </c>
      <c r="I322" s="44">
        <v>0.70499999999999996</v>
      </c>
      <c r="J322" s="44" t="s">
        <v>12</v>
      </c>
      <c r="K322" s="44" t="s">
        <v>64</v>
      </c>
      <c r="L322" s="44" t="s">
        <v>15</v>
      </c>
      <c r="M322" s="44" t="s">
        <v>15</v>
      </c>
      <c r="N322" s="44" t="s">
        <v>21</v>
      </c>
      <c r="O322" s="44" t="s">
        <v>15</v>
      </c>
      <c r="P322" s="44" t="s">
        <v>48</v>
      </c>
      <c r="Q322" s="44" t="s">
        <v>3470</v>
      </c>
      <c r="R322" s="44">
        <v>0.70499999999999996</v>
      </c>
      <c r="S322" s="44" t="s">
        <v>3689</v>
      </c>
      <c r="T322" s="44" t="s">
        <v>3692</v>
      </c>
    </row>
    <row r="323" spans="1:20">
      <c r="A323" s="44" t="s">
        <v>15</v>
      </c>
      <c r="B323" s="44">
        <v>83</v>
      </c>
      <c r="C323" s="44" t="s">
        <v>7335</v>
      </c>
      <c r="D323" s="44" t="s">
        <v>5864</v>
      </c>
      <c r="E323" s="44" t="s">
        <v>2363</v>
      </c>
      <c r="F323" s="44" t="s">
        <v>2216</v>
      </c>
      <c r="G323" s="44" t="s">
        <v>10</v>
      </c>
      <c r="H323" s="44" t="s">
        <v>98</v>
      </c>
      <c r="I323" s="44">
        <v>0.4</v>
      </c>
      <c r="J323" s="44" t="s">
        <v>12</v>
      </c>
      <c r="K323" s="44" t="s">
        <v>38</v>
      </c>
      <c r="L323" s="44" t="s">
        <v>15</v>
      </c>
      <c r="M323" s="44" t="s">
        <v>15</v>
      </c>
      <c r="N323" s="44" t="s">
        <v>21</v>
      </c>
      <c r="O323" s="44" t="s">
        <v>15</v>
      </c>
      <c r="P323" s="44" t="s">
        <v>26</v>
      </c>
      <c r="Q323" s="44" t="s">
        <v>3470</v>
      </c>
      <c r="R323" s="44">
        <v>0.4</v>
      </c>
      <c r="S323" s="44" t="s">
        <v>3689</v>
      </c>
      <c r="T323" s="44" t="s">
        <v>3690</v>
      </c>
    </row>
    <row r="324" spans="1:20">
      <c r="A324" s="44" t="s">
        <v>15</v>
      </c>
      <c r="B324" s="44">
        <v>82</v>
      </c>
      <c r="C324" s="44" t="s">
        <v>7336</v>
      </c>
      <c r="D324" s="44" t="s">
        <v>5864</v>
      </c>
      <c r="E324" s="44" t="s">
        <v>1801</v>
      </c>
      <c r="F324" s="44" t="s">
        <v>353</v>
      </c>
      <c r="G324" s="44" t="s">
        <v>10</v>
      </c>
      <c r="H324" s="44" t="s">
        <v>90</v>
      </c>
      <c r="I324" s="44">
        <v>0.4</v>
      </c>
      <c r="J324" s="44" t="s">
        <v>12</v>
      </c>
      <c r="K324" s="44" t="s">
        <v>572</v>
      </c>
      <c r="L324" s="44" t="s">
        <v>15</v>
      </c>
      <c r="M324" s="44" t="s">
        <v>15</v>
      </c>
      <c r="N324" s="44" t="s">
        <v>21</v>
      </c>
      <c r="O324" s="44" t="s">
        <v>15</v>
      </c>
      <c r="P324" s="44" t="s">
        <v>17</v>
      </c>
      <c r="Q324" s="44" t="s">
        <v>3470</v>
      </c>
      <c r="R324" s="44">
        <v>0.443</v>
      </c>
      <c r="S324" s="44" t="s">
        <v>3329</v>
      </c>
      <c r="T324" s="44" t="s">
        <v>3559</v>
      </c>
    </row>
    <row r="325" spans="1:20">
      <c r="A325" s="44" t="s">
        <v>15</v>
      </c>
      <c r="B325" s="44">
        <v>81</v>
      </c>
      <c r="C325" s="44" t="s">
        <v>7337</v>
      </c>
      <c r="D325" s="44" t="s">
        <v>5864</v>
      </c>
      <c r="E325" s="44" t="s">
        <v>2811</v>
      </c>
      <c r="F325" s="44" t="s">
        <v>1926</v>
      </c>
      <c r="G325" s="44" t="s">
        <v>10</v>
      </c>
      <c r="H325" s="44" t="s">
        <v>90</v>
      </c>
      <c r="I325" s="44">
        <v>0.63</v>
      </c>
      <c r="J325" s="44" t="s">
        <v>12</v>
      </c>
      <c r="K325" s="44" t="s">
        <v>628</v>
      </c>
      <c r="L325" s="44" t="s">
        <v>15</v>
      </c>
      <c r="M325" s="44" t="s">
        <v>15</v>
      </c>
      <c r="N325" s="44" t="s">
        <v>21</v>
      </c>
      <c r="O325" s="44" t="s">
        <v>15</v>
      </c>
      <c r="P325" s="44" t="s">
        <v>26</v>
      </c>
      <c r="Q325" s="44" t="s">
        <v>3470</v>
      </c>
      <c r="R325" s="44">
        <v>0.69699999999999995</v>
      </c>
      <c r="S325" s="44" t="s">
        <v>3329</v>
      </c>
      <c r="T325" s="44" t="s">
        <v>3559</v>
      </c>
    </row>
    <row r="326" spans="1:20">
      <c r="A326" s="44" t="s">
        <v>15</v>
      </c>
      <c r="B326" s="44">
        <v>80</v>
      </c>
      <c r="C326" s="44" t="s">
        <v>7338</v>
      </c>
      <c r="D326" s="44" t="s">
        <v>5864</v>
      </c>
      <c r="E326" s="44" t="s">
        <v>2811</v>
      </c>
      <c r="F326" s="44" t="s">
        <v>458</v>
      </c>
      <c r="G326" s="44" t="s">
        <v>10</v>
      </c>
      <c r="H326" s="44" t="s">
        <v>90</v>
      </c>
      <c r="I326" s="44">
        <v>0.9</v>
      </c>
      <c r="J326" s="44" t="s">
        <v>12</v>
      </c>
      <c r="K326" s="44" t="s">
        <v>628</v>
      </c>
      <c r="L326" s="44" t="s">
        <v>15</v>
      </c>
      <c r="M326" s="44" t="s">
        <v>15</v>
      </c>
      <c r="N326" s="44" t="s">
        <v>21</v>
      </c>
      <c r="O326" s="44" t="s">
        <v>15</v>
      </c>
      <c r="P326" s="44" t="s">
        <v>26</v>
      </c>
      <c r="Q326" s="44" t="s">
        <v>3470</v>
      </c>
      <c r="R326" s="44">
        <v>0.996</v>
      </c>
      <c r="S326" s="44" t="s">
        <v>3329</v>
      </c>
      <c r="T326" s="44" t="s">
        <v>3558</v>
      </c>
    </row>
    <row r="327" spans="1:20">
      <c r="A327" s="44" t="s">
        <v>15</v>
      </c>
      <c r="B327" s="44">
        <v>79</v>
      </c>
      <c r="C327" s="44" t="s">
        <v>7339</v>
      </c>
      <c r="D327" s="44" t="s">
        <v>5865</v>
      </c>
      <c r="E327" s="44" t="s">
        <v>2366</v>
      </c>
      <c r="F327" s="44" t="s">
        <v>458</v>
      </c>
      <c r="G327" s="44" t="s">
        <v>10</v>
      </c>
      <c r="H327" s="44" t="s">
        <v>98</v>
      </c>
      <c r="I327" s="44">
        <v>1.3</v>
      </c>
      <c r="J327" s="44" t="s">
        <v>12</v>
      </c>
      <c r="K327" s="44" t="s">
        <v>49</v>
      </c>
      <c r="L327" s="44" t="s">
        <v>44</v>
      </c>
      <c r="M327" s="44" t="s">
        <v>39</v>
      </c>
      <c r="N327" s="44" t="s">
        <v>70</v>
      </c>
      <c r="O327" s="44" t="s">
        <v>15</v>
      </c>
      <c r="P327" s="44" t="s">
        <v>17</v>
      </c>
      <c r="Q327" s="44" t="s">
        <v>3470</v>
      </c>
      <c r="R327" s="44">
        <v>1.3</v>
      </c>
      <c r="S327" s="44" t="s">
        <v>3329</v>
      </c>
      <c r="T327" s="44" t="s">
        <v>3558</v>
      </c>
    </row>
    <row r="328" spans="1:20">
      <c r="A328" s="44" t="s">
        <v>15</v>
      </c>
      <c r="B328" s="44">
        <v>78</v>
      </c>
      <c r="C328" s="44" t="s">
        <v>7340</v>
      </c>
      <c r="D328" s="44" t="s">
        <v>5866</v>
      </c>
      <c r="E328" s="44" t="s">
        <v>2268</v>
      </c>
      <c r="F328" s="44" t="s">
        <v>533</v>
      </c>
      <c r="G328" s="44" t="s">
        <v>10</v>
      </c>
      <c r="H328" s="44" t="s">
        <v>98</v>
      </c>
      <c r="I328" s="44">
        <v>1</v>
      </c>
      <c r="J328" s="44" t="s">
        <v>12</v>
      </c>
      <c r="K328" s="44" t="s">
        <v>64</v>
      </c>
      <c r="L328" s="44" t="s">
        <v>15</v>
      </c>
      <c r="M328" s="44" t="s">
        <v>15</v>
      </c>
      <c r="N328" s="44" t="s">
        <v>21</v>
      </c>
      <c r="O328" s="44" t="s">
        <v>15</v>
      </c>
      <c r="P328" s="44" t="s">
        <v>50</v>
      </c>
      <c r="Q328" s="44" t="s">
        <v>3470</v>
      </c>
      <c r="R328" s="44">
        <v>1</v>
      </c>
      <c r="S328" s="44" t="s">
        <v>3329</v>
      </c>
      <c r="T328" s="44" t="s">
        <v>3511</v>
      </c>
    </row>
    <row r="329" spans="1:20">
      <c r="A329" s="44" t="s">
        <v>15</v>
      </c>
      <c r="B329" s="44">
        <v>77</v>
      </c>
      <c r="C329" s="44" t="s">
        <v>7341</v>
      </c>
      <c r="D329" s="44" t="s">
        <v>5866</v>
      </c>
      <c r="E329" s="44" t="s">
        <v>2368</v>
      </c>
      <c r="F329" s="44" t="s">
        <v>1926</v>
      </c>
      <c r="G329" s="44" t="s">
        <v>10</v>
      </c>
      <c r="H329" s="44" t="s">
        <v>90</v>
      </c>
      <c r="I329" s="44">
        <v>0.65</v>
      </c>
      <c r="J329" s="44" t="s">
        <v>12</v>
      </c>
      <c r="K329" s="44" t="s">
        <v>628</v>
      </c>
      <c r="L329" s="44" t="s">
        <v>15</v>
      </c>
      <c r="M329" s="44" t="s">
        <v>15</v>
      </c>
      <c r="N329" s="44" t="s">
        <v>21</v>
      </c>
      <c r="O329" s="44" t="s">
        <v>15</v>
      </c>
      <c r="P329" s="44" t="s">
        <v>26</v>
      </c>
      <c r="Q329" s="44" t="s">
        <v>3470</v>
      </c>
      <c r="R329" s="44">
        <v>0.71899999999999997</v>
      </c>
      <c r="S329" s="44" t="s">
        <v>3329</v>
      </c>
      <c r="T329" s="44" t="s">
        <v>3559</v>
      </c>
    </row>
    <row r="330" spans="1:20">
      <c r="A330" s="44" t="s">
        <v>15</v>
      </c>
      <c r="B330" s="44">
        <v>76</v>
      </c>
      <c r="C330" s="44" t="s">
        <v>7342</v>
      </c>
      <c r="D330" s="44" t="s">
        <v>5866</v>
      </c>
      <c r="E330" s="44" t="s">
        <v>2368</v>
      </c>
      <c r="F330" s="44" t="s">
        <v>458</v>
      </c>
      <c r="G330" s="44" t="s">
        <v>10</v>
      </c>
      <c r="H330" s="44" t="s">
        <v>90</v>
      </c>
      <c r="I330" s="44">
        <v>0.75</v>
      </c>
      <c r="J330" s="44" t="s">
        <v>12</v>
      </c>
      <c r="K330" s="44" t="s">
        <v>628</v>
      </c>
      <c r="L330" s="44" t="s">
        <v>831</v>
      </c>
      <c r="M330" s="44" t="s">
        <v>1608</v>
      </c>
      <c r="N330" s="44" t="s">
        <v>21</v>
      </c>
      <c r="O330" s="44" t="s">
        <v>15</v>
      </c>
      <c r="P330" s="44" t="s">
        <v>26</v>
      </c>
      <c r="Q330" s="44" t="s">
        <v>3470</v>
      </c>
      <c r="R330" s="44">
        <v>0.83</v>
      </c>
      <c r="S330" s="44" t="s">
        <v>3329</v>
      </c>
      <c r="T330" s="44" t="s">
        <v>3558</v>
      </c>
    </row>
    <row r="331" spans="1:20">
      <c r="A331" s="44" t="s">
        <v>15</v>
      </c>
      <c r="B331" s="44">
        <v>75</v>
      </c>
      <c r="C331" s="44" t="s">
        <v>7343</v>
      </c>
      <c r="D331" s="44" t="s">
        <v>5867</v>
      </c>
      <c r="E331" s="44" t="s">
        <v>2371</v>
      </c>
      <c r="F331" s="44" t="s">
        <v>366</v>
      </c>
      <c r="G331" s="44" t="s">
        <v>10</v>
      </c>
      <c r="H331" s="44" t="s">
        <v>90</v>
      </c>
      <c r="I331" s="44">
        <v>0.66</v>
      </c>
      <c r="J331" s="44" t="s">
        <v>2217</v>
      </c>
      <c r="K331" s="44" t="s">
        <v>509</v>
      </c>
      <c r="L331" s="44" t="s">
        <v>15</v>
      </c>
      <c r="M331" s="44" t="s">
        <v>15</v>
      </c>
      <c r="N331" s="44" t="s">
        <v>21</v>
      </c>
      <c r="O331" s="44" t="s">
        <v>15</v>
      </c>
      <c r="P331" s="44" t="s">
        <v>130</v>
      </c>
      <c r="Q331" s="44" t="s">
        <v>3470</v>
      </c>
      <c r="R331" s="44">
        <v>0.73</v>
      </c>
      <c r="S331" s="44" t="s">
        <v>3689</v>
      </c>
      <c r="T331" s="44" t="s">
        <v>3692</v>
      </c>
    </row>
    <row r="332" spans="1:20">
      <c r="A332" s="44" t="s">
        <v>15</v>
      </c>
      <c r="B332" s="44">
        <v>74</v>
      </c>
      <c r="C332" s="44" t="s">
        <v>7345</v>
      </c>
      <c r="D332" s="44" t="s">
        <v>5693</v>
      </c>
      <c r="E332" s="44" t="s">
        <v>2378</v>
      </c>
      <c r="F332" s="44" t="s">
        <v>344</v>
      </c>
      <c r="G332" s="44" t="s">
        <v>10</v>
      </c>
      <c r="H332" s="44" t="s">
        <v>98</v>
      </c>
      <c r="I332" s="44">
        <v>1.45</v>
      </c>
      <c r="J332" s="44" t="s">
        <v>12</v>
      </c>
      <c r="K332" s="44" t="s">
        <v>750</v>
      </c>
      <c r="L332" s="44" t="s">
        <v>62</v>
      </c>
      <c r="M332" s="44" t="s">
        <v>39</v>
      </c>
      <c r="N332" s="44" t="s">
        <v>21</v>
      </c>
      <c r="O332" s="44" t="s">
        <v>15</v>
      </c>
      <c r="P332" s="44" t="s">
        <v>22</v>
      </c>
      <c r="Q332" s="44" t="s">
        <v>3470</v>
      </c>
      <c r="R332" s="44">
        <v>1.45</v>
      </c>
      <c r="S332" s="44" t="s">
        <v>3329</v>
      </c>
      <c r="T332" s="44" t="s">
        <v>3561</v>
      </c>
    </row>
    <row r="333" spans="1:20">
      <c r="A333" s="44" t="s">
        <v>15</v>
      </c>
      <c r="B333" s="44">
        <v>73</v>
      </c>
      <c r="C333" s="44" t="s">
        <v>7346</v>
      </c>
      <c r="D333" s="44" t="s">
        <v>5868</v>
      </c>
      <c r="E333" s="44" t="s">
        <v>1827</v>
      </c>
      <c r="F333" s="44" t="s">
        <v>282</v>
      </c>
      <c r="G333" s="44" t="s">
        <v>10</v>
      </c>
      <c r="H333" s="44" t="s">
        <v>98</v>
      </c>
      <c r="I333" s="44">
        <v>1.5</v>
      </c>
      <c r="J333" s="44" t="s">
        <v>12</v>
      </c>
      <c r="K333" s="44" t="s">
        <v>19</v>
      </c>
      <c r="L333" s="44" t="s">
        <v>15</v>
      </c>
      <c r="M333" s="44" t="s">
        <v>15</v>
      </c>
      <c r="N333" s="44" t="s">
        <v>70</v>
      </c>
      <c r="O333" s="44" t="s">
        <v>15</v>
      </c>
      <c r="P333" s="44" t="s">
        <v>26</v>
      </c>
      <c r="Q333" s="44" t="s">
        <v>3470</v>
      </c>
      <c r="R333" s="44">
        <v>1.5</v>
      </c>
      <c r="S333" s="44" t="s">
        <v>3329</v>
      </c>
      <c r="T333" s="44" t="s">
        <v>3558</v>
      </c>
    </row>
    <row r="334" spans="1:20">
      <c r="A334" s="44" t="s">
        <v>15</v>
      </c>
      <c r="B334" s="44">
        <v>72</v>
      </c>
      <c r="C334" s="44" t="s">
        <v>7347</v>
      </c>
      <c r="D334" s="44" t="s">
        <v>5868</v>
      </c>
      <c r="E334" s="44" t="s">
        <v>2380</v>
      </c>
      <c r="F334" s="44" t="s">
        <v>2216</v>
      </c>
      <c r="G334" s="44" t="s">
        <v>10</v>
      </c>
      <c r="H334" s="44" t="s">
        <v>98</v>
      </c>
      <c r="I334" s="44">
        <v>0.36</v>
      </c>
      <c r="J334" s="44" t="s">
        <v>1713</v>
      </c>
      <c r="K334" s="44" t="s">
        <v>49</v>
      </c>
      <c r="L334" s="44" t="s">
        <v>15</v>
      </c>
      <c r="M334" s="44" t="s">
        <v>15</v>
      </c>
      <c r="N334" s="44" t="s">
        <v>21</v>
      </c>
      <c r="O334" s="44" t="s">
        <v>15</v>
      </c>
      <c r="P334" s="44" t="s">
        <v>17</v>
      </c>
      <c r="Q334" s="44" t="s">
        <v>3470</v>
      </c>
      <c r="R334" s="44">
        <v>0.36</v>
      </c>
      <c r="S334" s="44" t="s">
        <v>3689</v>
      </c>
      <c r="T334" s="44" t="s">
        <v>3690</v>
      </c>
    </row>
    <row r="335" spans="1:20">
      <c r="A335" s="44" t="s">
        <v>15</v>
      </c>
      <c r="B335" s="44">
        <v>71</v>
      </c>
      <c r="C335" s="44" t="s">
        <v>7348</v>
      </c>
      <c r="D335" s="44" t="s">
        <v>5694</v>
      </c>
      <c r="E335" s="44" t="s">
        <v>2814</v>
      </c>
      <c r="F335" s="44" t="s">
        <v>276</v>
      </c>
      <c r="G335" s="44" t="s">
        <v>10</v>
      </c>
      <c r="H335" s="44" t="s">
        <v>98</v>
      </c>
      <c r="I335" s="44">
        <v>0.6</v>
      </c>
      <c r="J335" s="44" t="s">
        <v>12</v>
      </c>
      <c r="K335" s="44" t="s">
        <v>34</v>
      </c>
      <c r="L335" s="44" t="s">
        <v>15</v>
      </c>
      <c r="M335" s="44" t="s">
        <v>15</v>
      </c>
      <c r="N335" s="44" t="s">
        <v>21</v>
      </c>
      <c r="O335" s="44" t="s">
        <v>15</v>
      </c>
      <c r="P335" s="44" t="s">
        <v>37</v>
      </c>
      <c r="Q335" s="44" t="s">
        <v>3470</v>
      </c>
      <c r="R335" s="44">
        <v>0.6</v>
      </c>
      <c r="S335" s="44" t="s">
        <v>3689</v>
      </c>
      <c r="T335" s="44" t="s">
        <v>3692</v>
      </c>
    </row>
    <row r="336" spans="1:20">
      <c r="A336" s="44" t="s">
        <v>15</v>
      </c>
      <c r="B336" s="44">
        <v>70</v>
      </c>
      <c r="C336" s="44" t="s">
        <v>7349</v>
      </c>
      <c r="D336" s="44" t="s">
        <v>5694</v>
      </c>
      <c r="E336" s="44" t="s">
        <v>2385</v>
      </c>
      <c r="F336" s="44" t="s">
        <v>458</v>
      </c>
      <c r="G336" s="44" t="s">
        <v>10</v>
      </c>
      <c r="H336" s="44" t="s">
        <v>98</v>
      </c>
      <c r="I336" s="44">
        <v>1</v>
      </c>
      <c r="J336" s="44" t="s">
        <v>12</v>
      </c>
      <c r="K336" s="44" t="s">
        <v>38</v>
      </c>
      <c r="L336" s="44" t="s">
        <v>44</v>
      </c>
      <c r="M336" s="44" t="s">
        <v>63</v>
      </c>
      <c r="N336" s="44" t="s">
        <v>21</v>
      </c>
      <c r="O336" s="44" t="s">
        <v>15</v>
      </c>
      <c r="P336" s="44" t="s">
        <v>26</v>
      </c>
      <c r="Q336" s="44" t="s">
        <v>3470</v>
      </c>
      <c r="R336" s="44">
        <v>1</v>
      </c>
      <c r="S336" s="44" t="s">
        <v>3329</v>
      </c>
      <c r="T336" s="44" t="s">
        <v>3558</v>
      </c>
    </row>
    <row r="337" spans="1:20">
      <c r="A337" s="44" t="s">
        <v>15</v>
      </c>
      <c r="B337" s="44">
        <v>69</v>
      </c>
      <c r="C337" s="44" t="s">
        <v>7351</v>
      </c>
      <c r="D337" s="44" t="s">
        <v>5632</v>
      </c>
      <c r="E337" s="44" t="s">
        <v>3245</v>
      </c>
      <c r="F337" s="44" t="s">
        <v>366</v>
      </c>
      <c r="G337" s="44" t="s">
        <v>10</v>
      </c>
      <c r="H337" s="44" t="s">
        <v>98</v>
      </c>
      <c r="I337" s="44">
        <v>1.01</v>
      </c>
      <c r="J337" s="44" t="s">
        <v>119</v>
      </c>
      <c r="K337" s="44" t="s">
        <v>49</v>
      </c>
      <c r="L337" s="44" t="s">
        <v>15</v>
      </c>
      <c r="M337" s="44" t="s">
        <v>15</v>
      </c>
      <c r="N337" s="44" t="s">
        <v>163</v>
      </c>
      <c r="O337" s="44" t="s">
        <v>15</v>
      </c>
      <c r="P337" s="44" t="s">
        <v>17</v>
      </c>
      <c r="Q337" s="44" t="s">
        <v>3470</v>
      </c>
      <c r="R337" s="44">
        <v>1.01</v>
      </c>
      <c r="S337" s="44" t="s">
        <v>3689</v>
      </c>
      <c r="T337" s="44" t="s">
        <v>3692</v>
      </c>
    </row>
    <row r="338" spans="1:20">
      <c r="A338" s="44" t="s">
        <v>15</v>
      </c>
      <c r="B338" s="44">
        <v>68</v>
      </c>
      <c r="C338" s="44" t="s">
        <v>7352</v>
      </c>
      <c r="D338" s="44" t="s">
        <v>5632</v>
      </c>
      <c r="E338" s="44" t="s">
        <v>2181</v>
      </c>
      <c r="F338" s="44" t="s">
        <v>3562</v>
      </c>
      <c r="G338" s="44" t="s">
        <v>10</v>
      </c>
      <c r="H338" s="44" t="s">
        <v>98</v>
      </c>
      <c r="I338" s="44">
        <v>0.7</v>
      </c>
      <c r="J338" s="44" t="s">
        <v>12</v>
      </c>
      <c r="K338" s="44" t="s">
        <v>34</v>
      </c>
      <c r="L338" s="44" t="s">
        <v>15</v>
      </c>
      <c r="M338" s="44" t="s">
        <v>15</v>
      </c>
      <c r="N338" s="44" t="s">
        <v>21</v>
      </c>
      <c r="O338" s="44" t="s">
        <v>15</v>
      </c>
      <c r="P338" s="44" t="s">
        <v>50</v>
      </c>
      <c r="Q338" s="44" t="s">
        <v>3470</v>
      </c>
      <c r="R338" s="44">
        <v>0.7</v>
      </c>
      <c r="S338" s="44" t="s">
        <v>3328</v>
      </c>
      <c r="T338" s="44" t="s">
        <v>3518</v>
      </c>
    </row>
    <row r="339" spans="1:20">
      <c r="A339" s="44" t="s">
        <v>15</v>
      </c>
      <c r="B339" s="44">
        <v>67</v>
      </c>
      <c r="C339" s="44" t="s">
        <v>7354</v>
      </c>
      <c r="D339" s="44" t="s">
        <v>5695</v>
      </c>
      <c r="E339" s="44" t="s">
        <v>2388</v>
      </c>
      <c r="F339" s="44" t="s">
        <v>2216</v>
      </c>
      <c r="G339" s="44" t="s">
        <v>10</v>
      </c>
      <c r="H339" s="44" t="s">
        <v>98</v>
      </c>
      <c r="I339" s="44">
        <v>1.2</v>
      </c>
      <c r="J339" s="44" t="s">
        <v>12</v>
      </c>
      <c r="K339" s="44" t="s">
        <v>49</v>
      </c>
      <c r="L339" s="44" t="s">
        <v>15</v>
      </c>
      <c r="M339" s="44" t="s">
        <v>15</v>
      </c>
      <c r="N339" s="44" t="s">
        <v>70</v>
      </c>
      <c r="O339" s="44" t="s">
        <v>15</v>
      </c>
      <c r="P339" s="44" t="s">
        <v>17</v>
      </c>
      <c r="Q339" s="44" t="s">
        <v>3470</v>
      </c>
      <c r="R339" s="44">
        <v>1.2</v>
      </c>
      <c r="S339" s="44" t="s">
        <v>3689</v>
      </c>
      <c r="T339" s="44" t="s">
        <v>3690</v>
      </c>
    </row>
    <row r="340" spans="1:20">
      <c r="A340" s="44" t="s">
        <v>15</v>
      </c>
      <c r="B340" s="44">
        <v>66</v>
      </c>
      <c r="C340" s="44" t="s">
        <v>7355</v>
      </c>
      <c r="D340" s="44" t="s">
        <v>5695</v>
      </c>
      <c r="E340" s="44" t="s">
        <v>2388</v>
      </c>
      <c r="F340" s="44" t="s">
        <v>336</v>
      </c>
      <c r="G340" s="44" t="s">
        <v>10</v>
      </c>
      <c r="H340" s="44" t="s">
        <v>98</v>
      </c>
      <c r="I340" s="44">
        <v>0.44</v>
      </c>
      <c r="J340" s="44" t="s">
        <v>12</v>
      </c>
      <c r="K340" s="44" t="s">
        <v>49</v>
      </c>
      <c r="L340" s="44" t="s">
        <v>15</v>
      </c>
      <c r="M340" s="44" t="s">
        <v>15</v>
      </c>
      <c r="N340" s="44" t="s">
        <v>70</v>
      </c>
      <c r="O340" s="44" t="s">
        <v>15</v>
      </c>
      <c r="P340" s="44" t="s">
        <v>17</v>
      </c>
      <c r="Q340" s="44" t="s">
        <v>3470</v>
      </c>
      <c r="R340" s="44">
        <v>0.44</v>
      </c>
      <c r="S340" s="44" t="s">
        <v>3329</v>
      </c>
      <c r="T340" s="44" t="s">
        <v>3558</v>
      </c>
    </row>
    <row r="341" spans="1:20">
      <c r="A341" s="44" t="s">
        <v>15</v>
      </c>
      <c r="B341" s="44">
        <v>65</v>
      </c>
      <c r="C341" s="44" t="s">
        <v>7358</v>
      </c>
      <c r="D341" s="44" t="s">
        <v>5633</v>
      </c>
      <c r="E341" s="44" t="s">
        <v>2388</v>
      </c>
      <c r="F341" s="44" t="s">
        <v>5151</v>
      </c>
      <c r="G341" s="44" t="s">
        <v>10</v>
      </c>
      <c r="H341" s="44" t="s">
        <v>98</v>
      </c>
      <c r="I341" s="44">
        <v>0.84</v>
      </c>
      <c r="J341" s="44" t="s">
        <v>12</v>
      </c>
      <c r="K341" s="44" t="s">
        <v>64</v>
      </c>
      <c r="L341" s="44" t="s">
        <v>15</v>
      </c>
      <c r="M341" s="44" t="s">
        <v>15</v>
      </c>
      <c r="N341" s="44" t="s">
        <v>70</v>
      </c>
      <c r="O341" s="44" t="s">
        <v>15</v>
      </c>
      <c r="P341" s="44" t="s">
        <v>17</v>
      </c>
      <c r="Q341" s="44" t="s">
        <v>3470</v>
      </c>
      <c r="R341" s="44">
        <v>0.84</v>
      </c>
      <c r="S341" s="44" t="s">
        <v>5152</v>
      </c>
      <c r="T341" s="44" t="s">
        <v>5397</v>
      </c>
    </row>
    <row r="342" spans="1:20">
      <c r="A342" s="44" t="s">
        <v>15</v>
      </c>
      <c r="B342" s="44">
        <v>64</v>
      </c>
      <c r="C342" s="44" t="s">
        <v>2398</v>
      </c>
      <c r="D342" s="44" t="s">
        <v>5869</v>
      </c>
      <c r="E342" s="44" t="s">
        <v>2399</v>
      </c>
      <c r="F342" s="44" t="s">
        <v>2216</v>
      </c>
      <c r="G342" s="44" t="s">
        <v>308</v>
      </c>
      <c r="H342" s="44" t="s">
        <v>98</v>
      </c>
      <c r="I342" s="44">
        <v>2</v>
      </c>
      <c r="J342" s="44" t="s">
        <v>12</v>
      </c>
      <c r="K342" s="44" t="s">
        <v>49</v>
      </c>
      <c r="L342" s="44" t="s">
        <v>580</v>
      </c>
      <c r="M342" s="44" t="s">
        <v>1736</v>
      </c>
      <c r="N342" s="44" t="s">
        <v>70</v>
      </c>
      <c r="O342" s="44" t="s">
        <v>2688</v>
      </c>
      <c r="P342" s="44" t="s">
        <v>127</v>
      </c>
      <c r="Q342" s="44" t="s">
        <v>1609</v>
      </c>
      <c r="R342" s="44">
        <v>2</v>
      </c>
      <c r="S342" s="44" t="s">
        <v>3689</v>
      </c>
      <c r="T342" s="44" t="s">
        <v>3690</v>
      </c>
    </row>
    <row r="343" spans="1:20">
      <c r="A343" s="44" t="s">
        <v>15</v>
      </c>
      <c r="B343" s="44">
        <v>63</v>
      </c>
      <c r="C343" s="44" t="s">
        <v>7362</v>
      </c>
      <c r="D343" s="44" t="s">
        <v>5870</v>
      </c>
      <c r="E343" s="44" t="s">
        <v>2074</v>
      </c>
      <c r="F343" s="44" t="s">
        <v>458</v>
      </c>
      <c r="G343" s="44" t="s">
        <v>10</v>
      </c>
      <c r="H343" s="44" t="s">
        <v>98</v>
      </c>
      <c r="I343" s="44">
        <v>1.42</v>
      </c>
      <c r="J343" s="44" t="s">
        <v>12</v>
      </c>
      <c r="K343" s="44" t="s">
        <v>815</v>
      </c>
      <c r="L343" s="44" t="s">
        <v>271</v>
      </c>
      <c r="M343" s="44" t="s">
        <v>63</v>
      </c>
      <c r="N343" s="44" t="s">
        <v>21</v>
      </c>
      <c r="O343" s="44" t="s">
        <v>15</v>
      </c>
      <c r="P343" s="44" t="s">
        <v>26</v>
      </c>
      <c r="Q343" s="44" t="s">
        <v>3470</v>
      </c>
      <c r="R343" s="44">
        <v>1.42</v>
      </c>
      <c r="S343" s="44" t="s">
        <v>3329</v>
      </c>
      <c r="T343" s="44" t="s">
        <v>3558</v>
      </c>
    </row>
    <row r="344" spans="1:20">
      <c r="A344" s="44" t="s">
        <v>15</v>
      </c>
      <c r="B344" s="44">
        <v>62</v>
      </c>
      <c r="C344" s="44" t="s">
        <v>7366</v>
      </c>
      <c r="D344" s="44" t="s">
        <v>5634</v>
      </c>
      <c r="E344" s="44" t="s">
        <v>2214</v>
      </c>
      <c r="F344" s="44" t="s">
        <v>2216</v>
      </c>
      <c r="G344" s="44" t="s">
        <v>10</v>
      </c>
      <c r="H344" s="44" t="s">
        <v>98</v>
      </c>
      <c r="I344" s="44">
        <v>0.3</v>
      </c>
      <c r="J344" s="44" t="s">
        <v>1713</v>
      </c>
      <c r="K344" s="44" t="s">
        <v>815</v>
      </c>
      <c r="L344" s="44" t="s">
        <v>15</v>
      </c>
      <c r="M344" s="44" t="s">
        <v>15</v>
      </c>
      <c r="N344" s="44" t="s">
        <v>21</v>
      </c>
      <c r="O344" s="44" t="s">
        <v>15</v>
      </c>
      <c r="P344" s="44" t="s">
        <v>17</v>
      </c>
      <c r="Q344" s="44" t="s">
        <v>3470</v>
      </c>
      <c r="R344" s="44">
        <v>0.3</v>
      </c>
      <c r="S344" s="44" t="s">
        <v>3689</v>
      </c>
      <c r="T344" s="44" t="s">
        <v>3690</v>
      </c>
    </row>
    <row r="345" spans="1:20">
      <c r="A345" s="44" t="s">
        <v>15</v>
      </c>
      <c r="B345" s="44">
        <v>61</v>
      </c>
      <c r="C345" s="44" t="s">
        <v>2016</v>
      </c>
      <c r="D345" s="44" t="s">
        <v>5871</v>
      </c>
      <c r="E345" s="44" t="s">
        <v>1825</v>
      </c>
      <c r="F345" s="44" t="s">
        <v>2216</v>
      </c>
      <c r="G345" s="44" t="s">
        <v>10</v>
      </c>
      <c r="H345" s="44" t="s">
        <v>98</v>
      </c>
      <c r="I345" s="44">
        <v>2</v>
      </c>
      <c r="J345" s="44" t="s">
        <v>12</v>
      </c>
      <c r="K345" s="44" t="s">
        <v>815</v>
      </c>
      <c r="L345" s="44" t="s">
        <v>15</v>
      </c>
      <c r="M345" s="44" t="s">
        <v>15</v>
      </c>
      <c r="N345" s="44" t="s">
        <v>21</v>
      </c>
      <c r="O345" s="44" t="s">
        <v>5469</v>
      </c>
      <c r="P345" s="44" t="s">
        <v>65</v>
      </c>
      <c r="Q345" s="44" t="s">
        <v>3470</v>
      </c>
      <c r="R345" s="44">
        <v>2</v>
      </c>
      <c r="S345" s="44" t="s">
        <v>3689</v>
      </c>
      <c r="T345" s="44" t="s">
        <v>3690</v>
      </c>
    </row>
    <row r="346" spans="1:20">
      <c r="A346" s="44" t="s">
        <v>15</v>
      </c>
      <c r="B346" s="44">
        <v>60</v>
      </c>
      <c r="C346" s="44" t="s">
        <v>7368</v>
      </c>
      <c r="D346" s="44" t="s">
        <v>5872</v>
      </c>
      <c r="E346" s="44" t="s">
        <v>2410</v>
      </c>
      <c r="F346" s="44" t="s">
        <v>2132</v>
      </c>
      <c r="G346" s="44" t="s">
        <v>10</v>
      </c>
      <c r="H346" s="44" t="s">
        <v>98</v>
      </c>
      <c r="I346" s="44">
        <v>0.33</v>
      </c>
      <c r="J346" s="44" t="s">
        <v>1666</v>
      </c>
      <c r="K346" s="44" t="s">
        <v>19</v>
      </c>
      <c r="L346" s="44" t="s">
        <v>15</v>
      </c>
      <c r="M346" s="44" t="s">
        <v>15</v>
      </c>
      <c r="N346" s="44" t="s">
        <v>21</v>
      </c>
      <c r="O346" s="44" t="s">
        <v>15</v>
      </c>
      <c r="P346" s="44" t="s">
        <v>33</v>
      </c>
      <c r="Q346" s="44" t="s">
        <v>1609</v>
      </c>
      <c r="R346" s="44">
        <v>0.33</v>
      </c>
      <c r="S346" s="44" t="s">
        <v>3689</v>
      </c>
      <c r="T346" s="44" t="s">
        <v>3697</v>
      </c>
    </row>
    <row r="347" spans="1:20">
      <c r="A347" s="44" t="s">
        <v>15</v>
      </c>
      <c r="B347" s="44">
        <v>59</v>
      </c>
      <c r="C347" s="44" t="s">
        <v>2414</v>
      </c>
      <c r="D347" s="44" t="s">
        <v>5873</v>
      </c>
      <c r="E347" s="44" t="s">
        <v>1090</v>
      </c>
      <c r="F347" s="44" t="s">
        <v>458</v>
      </c>
      <c r="G347" s="44" t="s">
        <v>10</v>
      </c>
      <c r="H347" s="44" t="s">
        <v>98</v>
      </c>
      <c r="I347" s="44">
        <v>0.57499999999999996</v>
      </c>
      <c r="J347" s="44" t="s">
        <v>12</v>
      </c>
      <c r="K347" s="44" t="s">
        <v>1871</v>
      </c>
      <c r="L347" s="44" t="s">
        <v>1006</v>
      </c>
      <c r="M347" s="44" t="s">
        <v>1736</v>
      </c>
      <c r="N347" s="44" t="s">
        <v>21</v>
      </c>
      <c r="O347" s="44" t="s">
        <v>2688</v>
      </c>
      <c r="P347" s="44" t="s">
        <v>26</v>
      </c>
      <c r="Q347" s="44" t="s">
        <v>3470</v>
      </c>
      <c r="R347" s="44">
        <v>0.57499999999999996</v>
      </c>
      <c r="S347" s="44" t="s">
        <v>3329</v>
      </c>
      <c r="T347" s="44" t="s">
        <v>3558</v>
      </c>
    </row>
    <row r="348" spans="1:20">
      <c r="A348" s="44" t="s">
        <v>15</v>
      </c>
      <c r="B348" s="44">
        <v>58</v>
      </c>
      <c r="C348" s="44" t="s">
        <v>7369</v>
      </c>
      <c r="D348" s="44" t="s">
        <v>5873</v>
      </c>
      <c r="E348" s="44" t="s">
        <v>2412</v>
      </c>
      <c r="F348" s="44" t="s">
        <v>353</v>
      </c>
      <c r="G348" s="44" t="s">
        <v>10</v>
      </c>
      <c r="H348" s="44" t="s">
        <v>98</v>
      </c>
      <c r="I348" s="44">
        <v>0.48</v>
      </c>
      <c r="J348" s="44" t="s">
        <v>12</v>
      </c>
      <c r="K348" s="44" t="s">
        <v>815</v>
      </c>
      <c r="L348" s="44" t="s">
        <v>15</v>
      </c>
      <c r="M348" s="44" t="s">
        <v>15</v>
      </c>
      <c r="N348" s="44" t="s">
        <v>21</v>
      </c>
      <c r="O348" s="44" t="s">
        <v>15</v>
      </c>
      <c r="P348" s="44" t="s">
        <v>17</v>
      </c>
      <c r="Q348" s="44" t="s">
        <v>3470</v>
      </c>
      <c r="R348" s="44">
        <v>0.48</v>
      </c>
      <c r="S348" s="44" t="s">
        <v>3329</v>
      </c>
      <c r="T348" s="44" t="s">
        <v>3559</v>
      </c>
    </row>
    <row r="349" spans="1:20">
      <c r="A349" s="44" t="s">
        <v>15</v>
      </c>
      <c r="B349" s="44">
        <v>57</v>
      </c>
      <c r="C349" s="44" t="s">
        <v>2424</v>
      </c>
      <c r="D349" s="44" t="s">
        <v>5874</v>
      </c>
      <c r="E349" s="44" t="s">
        <v>2425</v>
      </c>
      <c r="F349" s="44" t="s">
        <v>1907</v>
      </c>
      <c r="G349" s="44" t="s">
        <v>10</v>
      </c>
      <c r="H349" s="44" t="s">
        <v>98</v>
      </c>
      <c r="I349" s="44">
        <v>0.6</v>
      </c>
      <c r="J349" s="44" t="s">
        <v>135</v>
      </c>
      <c r="K349" s="44" t="s">
        <v>826</v>
      </c>
      <c r="L349" s="44" t="s">
        <v>15</v>
      </c>
      <c r="M349" s="44" t="s">
        <v>15</v>
      </c>
      <c r="N349" s="44" t="s">
        <v>70</v>
      </c>
      <c r="O349" s="44" t="s">
        <v>15</v>
      </c>
      <c r="P349" s="44" t="s">
        <v>56</v>
      </c>
      <c r="Q349" s="44" t="s">
        <v>3471</v>
      </c>
      <c r="R349" s="44">
        <v>0.6</v>
      </c>
      <c r="S349" s="44" t="s">
        <v>3329</v>
      </c>
      <c r="T349" s="44" t="s">
        <v>3558</v>
      </c>
    </row>
    <row r="350" spans="1:20">
      <c r="A350" s="44" t="s">
        <v>15</v>
      </c>
      <c r="B350" s="44">
        <v>56</v>
      </c>
      <c r="C350" s="44" t="s">
        <v>7373</v>
      </c>
      <c r="D350" s="44" t="s">
        <v>5874</v>
      </c>
      <c r="E350" s="44" t="s">
        <v>2428</v>
      </c>
      <c r="F350" s="44" t="s">
        <v>1892</v>
      </c>
      <c r="G350" s="44" t="s">
        <v>10</v>
      </c>
      <c r="H350" s="44" t="s">
        <v>98</v>
      </c>
      <c r="I350" s="44">
        <v>2.44</v>
      </c>
      <c r="J350" s="44" t="s">
        <v>1713</v>
      </c>
      <c r="K350" s="44" t="s">
        <v>64</v>
      </c>
      <c r="L350" s="44" t="s">
        <v>15</v>
      </c>
      <c r="M350" s="44" t="s">
        <v>15</v>
      </c>
      <c r="N350" s="44" t="s">
        <v>21</v>
      </c>
      <c r="O350" s="44" t="s">
        <v>15</v>
      </c>
      <c r="P350" s="44" t="s">
        <v>28</v>
      </c>
      <c r="Q350" s="44" t="s">
        <v>3470</v>
      </c>
      <c r="R350" s="44">
        <v>2.44</v>
      </c>
      <c r="S350" s="44" t="s">
        <v>3329</v>
      </c>
      <c r="T350" s="44" t="s">
        <v>3511</v>
      </c>
    </row>
    <row r="351" spans="1:20">
      <c r="A351" s="44" t="s">
        <v>15</v>
      </c>
      <c r="B351" s="44">
        <v>55</v>
      </c>
      <c r="C351" s="44" t="s">
        <v>7375</v>
      </c>
      <c r="D351" s="44" t="s">
        <v>5874</v>
      </c>
      <c r="E351" s="44" t="s">
        <v>1864</v>
      </c>
      <c r="F351" s="44" t="s">
        <v>282</v>
      </c>
      <c r="G351" s="44" t="s">
        <v>10</v>
      </c>
      <c r="H351" s="44" t="s">
        <v>98</v>
      </c>
      <c r="I351" s="44">
        <v>0.49</v>
      </c>
      <c r="J351" s="44" t="s">
        <v>12</v>
      </c>
      <c r="K351" s="44" t="s">
        <v>826</v>
      </c>
      <c r="L351" s="44" t="s">
        <v>1914</v>
      </c>
      <c r="M351" s="44" t="s">
        <v>1736</v>
      </c>
      <c r="N351" s="44" t="s">
        <v>21</v>
      </c>
      <c r="O351" s="44" t="s">
        <v>15</v>
      </c>
      <c r="P351" s="44" t="s">
        <v>26</v>
      </c>
      <c r="Q351" s="44" t="s">
        <v>3470</v>
      </c>
      <c r="R351" s="44">
        <v>0.49</v>
      </c>
      <c r="S351" s="44" t="s">
        <v>3329</v>
      </c>
      <c r="T351" s="44" t="s">
        <v>3558</v>
      </c>
    </row>
    <row r="352" spans="1:20">
      <c r="A352" s="44" t="s">
        <v>15</v>
      </c>
      <c r="B352" s="44">
        <v>54</v>
      </c>
      <c r="C352" s="44" t="s">
        <v>7377</v>
      </c>
      <c r="D352" s="44" t="s">
        <v>5874</v>
      </c>
      <c r="E352" s="44" t="s">
        <v>2421</v>
      </c>
      <c r="F352" s="44" t="s">
        <v>458</v>
      </c>
      <c r="G352" s="44" t="s">
        <v>10</v>
      </c>
      <c r="H352" s="44" t="s">
        <v>98</v>
      </c>
      <c r="I352" s="44">
        <v>0.35</v>
      </c>
      <c r="J352" s="44" t="s">
        <v>12</v>
      </c>
      <c r="K352" s="44" t="s">
        <v>158</v>
      </c>
      <c r="L352" s="44" t="s">
        <v>1914</v>
      </c>
      <c r="M352" s="44" t="s">
        <v>63</v>
      </c>
      <c r="N352" s="44" t="s">
        <v>21</v>
      </c>
      <c r="O352" s="44" t="s">
        <v>15</v>
      </c>
      <c r="P352" s="44" t="s">
        <v>17</v>
      </c>
      <c r="Q352" s="44" t="s">
        <v>3470</v>
      </c>
      <c r="R352" s="44">
        <v>0.35</v>
      </c>
      <c r="S352" s="44" t="s">
        <v>3329</v>
      </c>
      <c r="T352" s="44" t="s">
        <v>3558</v>
      </c>
    </row>
    <row r="353" spans="1:20">
      <c r="A353" s="44" t="s">
        <v>15</v>
      </c>
      <c r="B353" s="44">
        <v>53</v>
      </c>
      <c r="C353" s="44" t="s">
        <v>7378</v>
      </c>
      <c r="D353" s="44" t="s">
        <v>5875</v>
      </c>
      <c r="E353" s="44" t="s">
        <v>2434</v>
      </c>
      <c r="F353" s="44" t="s">
        <v>2216</v>
      </c>
      <c r="G353" s="44" t="s">
        <v>10</v>
      </c>
      <c r="H353" s="44" t="s">
        <v>98</v>
      </c>
      <c r="I353" s="44">
        <v>0.28999999999999998</v>
      </c>
      <c r="J353" s="44" t="s">
        <v>12</v>
      </c>
      <c r="K353" s="44" t="s">
        <v>778</v>
      </c>
      <c r="L353" s="44" t="s">
        <v>615</v>
      </c>
      <c r="M353" s="44" t="s">
        <v>63</v>
      </c>
      <c r="N353" s="44" t="s">
        <v>21</v>
      </c>
      <c r="O353" s="44" t="s">
        <v>15</v>
      </c>
      <c r="P353" s="44" t="s">
        <v>26</v>
      </c>
      <c r="Q353" s="44" t="s">
        <v>3470</v>
      </c>
      <c r="R353" s="44">
        <v>0.28999999999999998</v>
      </c>
      <c r="S353" s="44" t="s">
        <v>3689</v>
      </c>
      <c r="T353" s="44" t="s">
        <v>3690</v>
      </c>
    </row>
    <row r="354" spans="1:20">
      <c r="A354" s="44" t="s">
        <v>15</v>
      </c>
      <c r="B354" s="44">
        <v>52</v>
      </c>
      <c r="C354" s="44" t="s">
        <v>7382</v>
      </c>
      <c r="D354" s="44" t="s">
        <v>5636</v>
      </c>
      <c r="E354" s="44" t="s">
        <v>2141</v>
      </c>
      <c r="F354" s="44" t="s">
        <v>336</v>
      </c>
      <c r="G354" s="44" t="s">
        <v>10</v>
      </c>
      <c r="H354" s="44" t="s">
        <v>98</v>
      </c>
      <c r="I354" s="44">
        <v>1</v>
      </c>
      <c r="J354" s="44" t="s">
        <v>12</v>
      </c>
      <c r="K354" s="44" t="s">
        <v>826</v>
      </c>
      <c r="L354" s="44" t="s">
        <v>15</v>
      </c>
      <c r="M354" s="44" t="s">
        <v>15</v>
      </c>
      <c r="N354" s="44" t="s">
        <v>21</v>
      </c>
      <c r="O354" s="44" t="s">
        <v>15</v>
      </c>
      <c r="P354" s="44" t="s">
        <v>17</v>
      </c>
      <c r="Q354" s="44" t="s">
        <v>3470</v>
      </c>
      <c r="R354" s="44">
        <v>1</v>
      </c>
      <c r="S354" s="44" t="s">
        <v>3329</v>
      </c>
      <c r="T354" s="44" t="s">
        <v>3558</v>
      </c>
    </row>
    <row r="355" spans="1:20">
      <c r="A355" s="44" t="s">
        <v>15</v>
      </c>
      <c r="B355" s="44">
        <v>51</v>
      </c>
      <c r="C355" s="44" t="s">
        <v>7385</v>
      </c>
      <c r="D355" s="44" t="s">
        <v>5744</v>
      </c>
      <c r="E355" s="44" t="s">
        <v>2439</v>
      </c>
      <c r="F355" s="44" t="s">
        <v>353</v>
      </c>
      <c r="G355" s="44" t="s">
        <v>10</v>
      </c>
      <c r="H355" s="44" t="s">
        <v>98</v>
      </c>
      <c r="I355" s="44">
        <v>0.28499999999999998</v>
      </c>
      <c r="J355" s="44" t="s">
        <v>12</v>
      </c>
      <c r="K355" s="44" t="s">
        <v>897</v>
      </c>
      <c r="L355" s="44" t="s">
        <v>15</v>
      </c>
      <c r="M355" s="44" t="s">
        <v>15</v>
      </c>
      <c r="N355" s="44" t="s">
        <v>21</v>
      </c>
      <c r="O355" s="44" t="s">
        <v>15</v>
      </c>
      <c r="P355" s="44" t="s">
        <v>26</v>
      </c>
      <c r="Q355" s="44" t="s">
        <v>3470</v>
      </c>
      <c r="R355" s="44">
        <v>0.28499999999999998</v>
      </c>
      <c r="S355" s="44" t="s">
        <v>3329</v>
      </c>
      <c r="T355" s="44" t="s">
        <v>3559</v>
      </c>
    </row>
    <row r="356" spans="1:20">
      <c r="A356" s="44" t="s">
        <v>15</v>
      </c>
      <c r="B356" s="44">
        <v>50</v>
      </c>
      <c r="C356" s="44" t="s">
        <v>7386</v>
      </c>
      <c r="D356" s="44" t="s">
        <v>5637</v>
      </c>
      <c r="E356" s="44" t="s">
        <v>1857</v>
      </c>
      <c r="F356" s="44" t="s">
        <v>282</v>
      </c>
      <c r="G356" s="44" t="s">
        <v>10</v>
      </c>
      <c r="H356" s="44" t="s">
        <v>98</v>
      </c>
      <c r="I356" s="44">
        <v>1.46</v>
      </c>
      <c r="J356" s="44" t="s">
        <v>12</v>
      </c>
      <c r="K356" s="44" t="s">
        <v>897</v>
      </c>
      <c r="L356" s="44" t="s">
        <v>84</v>
      </c>
      <c r="M356" s="44" t="s">
        <v>63</v>
      </c>
      <c r="N356" s="44" t="s">
        <v>21</v>
      </c>
      <c r="O356" s="44" t="s">
        <v>15</v>
      </c>
      <c r="P356" s="44" t="s">
        <v>26</v>
      </c>
      <c r="Q356" s="44" t="s">
        <v>3470</v>
      </c>
      <c r="R356" s="44">
        <v>1.46</v>
      </c>
      <c r="S356" s="44" t="s">
        <v>3329</v>
      </c>
      <c r="T356" s="44" t="s">
        <v>3558</v>
      </c>
    </row>
    <row r="357" spans="1:20">
      <c r="A357" s="44" t="s">
        <v>15</v>
      </c>
      <c r="B357" s="44">
        <v>49</v>
      </c>
      <c r="C357" s="44" t="s">
        <v>7387</v>
      </c>
      <c r="D357" s="44" t="s">
        <v>5745</v>
      </c>
      <c r="E357" s="44" t="s">
        <v>2177</v>
      </c>
      <c r="F357" s="44" t="s">
        <v>1931</v>
      </c>
      <c r="G357" s="44" t="s">
        <v>10</v>
      </c>
      <c r="H357" s="44" t="s">
        <v>98</v>
      </c>
      <c r="I357" s="44">
        <v>0.6</v>
      </c>
      <c r="J357" s="44" t="s">
        <v>12</v>
      </c>
      <c r="K357" s="44" t="s">
        <v>154</v>
      </c>
      <c r="L357" s="44" t="s">
        <v>15</v>
      </c>
      <c r="M357" s="44" t="s">
        <v>15</v>
      </c>
      <c r="N357" s="44" t="s">
        <v>163</v>
      </c>
      <c r="O357" s="44" t="s">
        <v>15</v>
      </c>
      <c r="P357" s="44" t="s">
        <v>56</v>
      </c>
      <c r="Q357" s="44" t="s">
        <v>3470</v>
      </c>
      <c r="R357" s="44">
        <v>0.6</v>
      </c>
      <c r="S357" s="44" t="s">
        <v>3329</v>
      </c>
      <c r="T357" s="44" t="s">
        <v>3557</v>
      </c>
    </row>
    <row r="358" spans="1:20">
      <c r="A358" s="44" t="s">
        <v>15</v>
      </c>
      <c r="B358" s="44">
        <v>48</v>
      </c>
      <c r="C358" s="44" t="s">
        <v>7389</v>
      </c>
      <c r="D358" s="44" t="s">
        <v>5876</v>
      </c>
      <c r="E358" s="44" t="s">
        <v>2450</v>
      </c>
      <c r="F358" s="44" t="s">
        <v>344</v>
      </c>
      <c r="G358" s="44" t="s">
        <v>10</v>
      </c>
      <c r="H358" s="44" t="s">
        <v>98</v>
      </c>
      <c r="I358" s="44">
        <v>1</v>
      </c>
      <c r="J358" s="44" t="s">
        <v>12</v>
      </c>
      <c r="K358" s="44" t="s">
        <v>158</v>
      </c>
      <c r="L358" s="44" t="s">
        <v>15</v>
      </c>
      <c r="M358" s="44" t="s">
        <v>15</v>
      </c>
      <c r="N358" s="44" t="s">
        <v>21</v>
      </c>
      <c r="O358" s="44" t="s">
        <v>15</v>
      </c>
      <c r="P358" s="44" t="s">
        <v>22</v>
      </c>
      <c r="Q358" s="44" t="s">
        <v>3470</v>
      </c>
      <c r="R358" s="44">
        <v>1</v>
      </c>
      <c r="S358" s="44" t="s">
        <v>3329</v>
      </c>
      <c r="T358" s="44" t="s">
        <v>3561</v>
      </c>
    </row>
    <row r="359" spans="1:20">
      <c r="A359" s="44" t="s">
        <v>15</v>
      </c>
      <c r="B359" s="44">
        <v>47</v>
      </c>
      <c r="C359" s="44" t="s">
        <v>7390</v>
      </c>
      <c r="D359" s="44" t="s">
        <v>5876</v>
      </c>
      <c r="E359" s="44" t="s">
        <v>1965</v>
      </c>
      <c r="F359" s="44" t="s">
        <v>458</v>
      </c>
      <c r="G359" s="44" t="s">
        <v>10</v>
      </c>
      <c r="H359" s="44" t="s">
        <v>98</v>
      </c>
      <c r="I359" s="44">
        <v>1.5</v>
      </c>
      <c r="J359" s="44" t="s">
        <v>12</v>
      </c>
      <c r="K359" s="44" t="s">
        <v>92</v>
      </c>
      <c r="L359" s="44" t="s">
        <v>599</v>
      </c>
      <c r="M359" s="44" t="s">
        <v>135</v>
      </c>
      <c r="N359" s="44" t="s">
        <v>21</v>
      </c>
      <c r="O359" s="44" t="s">
        <v>15</v>
      </c>
      <c r="P359" s="44" t="s">
        <v>26</v>
      </c>
      <c r="Q359" s="44" t="s">
        <v>3470</v>
      </c>
      <c r="R359" s="44">
        <v>1.5</v>
      </c>
      <c r="S359" s="44" t="s">
        <v>3329</v>
      </c>
      <c r="T359" s="44" t="s">
        <v>3558</v>
      </c>
    </row>
    <row r="360" spans="1:20">
      <c r="A360" s="44" t="s">
        <v>15</v>
      </c>
      <c r="B360" s="44">
        <v>46</v>
      </c>
      <c r="C360" s="44" t="s">
        <v>7391</v>
      </c>
      <c r="D360" s="44" t="s">
        <v>5876</v>
      </c>
      <c r="E360" s="44" t="s">
        <v>2816</v>
      </c>
      <c r="F360" s="44" t="s">
        <v>2216</v>
      </c>
      <c r="G360" s="44" t="s">
        <v>10</v>
      </c>
      <c r="H360" s="44" t="s">
        <v>98</v>
      </c>
      <c r="I360" s="44">
        <v>0.5</v>
      </c>
      <c r="J360" s="44" t="s">
        <v>119</v>
      </c>
      <c r="K360" s="44" t="s">
        <v>490</v>
      </c>
      <c r="L360" s="44" t="s">
        <v>15</v>
      </c>
      <c r="M360" s="44" t="s">
        <v>15</v>
      </c>
      <c r="N360" s="44" t="s">
        <v>163</v>
      </c>
      <c r="O360" s="44" t="s">
        <v>15</v>
      </c>
      <c r="P360" s="44" t="s">
        <v>17</v>
      </c>
      <c r="Q360" s="44" t="s">
        <v>3470</v>
      </c>
      <c r="R360" s="44">
        <v>0.5</v>
      </c>
      <c r="S360" s="44" t="s">
        <v>3689</v>
      </c>
      <c r="T360" s="44" t="s">
        <v>3690</v>
      </c>
    </row>
    <row r="361" spans="1:20">
      <c r="A361" s="44" t="s">
        <v>15</v>
      </c>
      <c r="B361" s="44">
        <v>45</v>
      </c>
      <c r="C361" s="44" t="s">
        <v>7394</v>
      </c>
      <c r="D361" s="44" t="s">
        <v>5638</v>
      </c>
      <c r="E361" s="44" t="s">
        <v>2461</v>
      </c>
      <c r="F361" s="44" t="s">
        <v>1926</v>
      </c>
      <c r="G361" s="44" t="s">
        <v>10</v>
      </c>
      <c r="H361" s="44" t="s">
        <v>98</v>
      </c>
      <c r="I361" s="44">
        <v>0.33</v>
      </c>
      <c r="J361" s="44" t="s">
        <v>12</v>
      </c>
      <c r="K361" s="44" t="s">
        <v>681</v>
      </c>
      <c r="L361" s="44" t="s">
        <v>15</v>
      </c>
      <c r="M361" s="44" t="s">
        <v>15</v>
      </c>
      <c r="N361" s="44" t="s">
        <v>21</v>
      </c>
      <c r="O361" s="44" t="s">
        <v>15</v>
      </c>
      <c r="P361" s="44" t="s">
        <v>17</v>
      </c>
      <c r="Q361" s="44" t="s">
        <v>3470</v>
      </c>
      <c r="R361" s="44">
        <v>0.33</v>
      </c>
      <c r="S361" s="44" t="s">
        <v>3329</v>
      </c>
      <c r="T361" s="44" t="s">
        <v>3559</v>
      </c>
    </row>
    <row r="362" spans="1:20">
      <c r="A362" s="44" t="s">
        <v>1599</v>
      </c>
      <c r="B362" s="44">
        <v>44</v>
      </c>
      <c r="C362" s="44" t="s">
        <v>446</v>
      </c>
      <c r="D362" s="44" t="s">
        <v>5638</v>
      </c>
      <c r="E362" s="44" t="s">
        <v>2175</v>
      </c>
      <c r="F362" s="44" t="s">
        <v>282</v>
      </c>
      <c r="G362" s="44" t="s">
        <v>10</v>
      </c>
      <c r="H362" s="44" t="s">
        <v>98</v>
      </c>
      <c r="I362" s="44">
        <v>1</v>
      </c>
      <c r="J362" s="44" t="s">
        <v>12</v>
      </c>
      <c r="K362" s="44" t="s">
        <v>83</v>
      </c>
      <c r="L362" s="44" t="s">
        <v>15</v>
      </c>
      <c r="M362" s="44" t="s">
        <v>15</v>
      </c>
      <c r="N362" s="44" t="s">
        <v>21</v>
      </c>
      <c r="O362" s="44" t="s">
        <v>15</v>
      </c>
      <c r="P362" s="44" t="s">
        <v>17</v>
      </c>
      <c r="Q362" s="44" t="s">
        <v>3470</v>
      </c>
      <c r="R362" s="44">
        <v>1</v>
      </c>
      <c r="S362" s="44" t="s">
        <v>3329</v>
      </c>
      <c r="T362" s="44" t="s">
        <v>3558</v>
      </c>
    </row>
    <row r="363" spans="1:20">
      <c r="A363" s="44" t="s">
        <v>15</v>
      </c>
      <c r="B363" s="44">
        <v>43</v>
      </c>
      <c r="C363" s="44" t="s">
        <v>7396</v>
      </c>
      <c r="D363" s="44" t="s">
        <v>5638</v>
      </c>
      <c r="E363" s="44" t="s">
        <v>1492</v>
      </c>
      <c r="F363" s="44" t="s">
        <v>2216</v>
      </c>
      <c r="G363" s="44" t="s">
        <v>125</v>
      </c>
      <c r="H363" s="44" t="s">
        <v>98</v>
      </c>
      <c r="I363" s="44">
        <v>1</v>
      </c>
      <c r="J363" s="44" t="s">
        <v>12</v>
      </c>
      <c r="K363" s="44" t="s">
        <v>2458</v>
      </c>
      <c r="L363" s="44" t="s">
        <v>15</v>
      </c>
      <c r="M363" s="44" t="s">
        <v>15</v>
      </c>
      <c r="N363" s="44" t="s">
        <v>70</v>
      </c>
      <c r="O363" s="44" t="s">
        <v>15</v>
      </c>
      <c r="P363" s="44" t="s">
        <v>65</v>
      </c>
      <c r="Q363" s="44" t="s">
        <v>1609</v>
      </c>
      <c r="R363" s="44">
        <v>1</v>
      </c>
      <c r="S363" s="44" t="s">
        <v>3689</v>
      </c>
      <c r="T363" s="44" t="s">
        <v>3690</v>
      </c>
    </row>
    <row r="364" spans="1:20">
      <c r="A364" s="44" t="s">
        <v>15</v>
      </c>
      <c r="B364" s="44">
        <v>42</v>
      </c>
      <c r="C364" s="44" t="s">
        <v>7404</v>
      </c>
      <c r="D364" s="44" t="s">
        <v>5801</v>
      </c>
      <c r="E364" s="44" t="s">
        <v>1874</v>
      </c>
      <c r="F364" s="44" t="s">
        <v>366</v>
      </c>
      <c r="G364" s="44" t="s">
        <v>10</v>
      </c>
      <c r="H364" s="44" t="s">
        <v>98</v>
      </c>
      <c r="I364" s="44">
        <v>1.5</v>
      </c>
      <c r="J364" s="44" t="s">
        <v>12</v>
      </c>
      <c r="K364" s="44" t="s">
        <v>91</v>
      </c>
      <c r="L364" s="44" t="s">
        <v>15</v>
      </c>
      <c r="M364" s="44" t="s">
        <v>15</v>
      </c>
      <c r="N364" s="44" t="s">
        <v>21</v>
      </c>
      <c r="O364" s="44" t="s">
        <v>3732</v>
      </c>
      <c r="P364" s="44" t="s">
        <v>35</v>
      </c>
      <c r="Q364" s="44" t="s">
        <v>3471</v>
      </c>
      <c r="R364" s="44">
        <v>1.5</v>
      </c>
      <c r="S364" s="44" t="s">
        <v>3689</v>
      </c>
      <c r="T364" s="44" t="s">
        <v>3692</v>
      </c>
    </row>
    <row r="365" spans="1:20">
      <c r="A365" s="44" t="s">
        <v>15</v>
      </c>
      <c r="B365" s="44">
        <v>41</v>
      </c>
      <c r="C365" s="44" t="s">
        <v>2475</v>
      </c>
      <c r="D365" s="44" t="s">
        <v>5699</v>
      </c>
      <c r="E365" s="44" t="s">
        <v>2476</v>
      </c>
      <c r="F365" s="44" t="s">
        <v>1544</v>
      </c>
      <c r="G365" s="44" t="s">
        <v>10</v>
      </c>
      <c r="H365" s="44" t="s">
        <v>98</v>
      </c>
      <c r="I365" s="44">
        <v>0.57999999999999996</v>
      </c>
      <c r="J365" s="44" t="s">
        <v>2474</v>
      </c>
      <c r="K365" s="44" t="s">
        <v>92</v>
      </c>
      <c r="L365" s="44" t="s">
        <v>15</v>
      </c>
      <c r="M365" s="44" t="s">
        <v>15</v>
      </c>
      <c r="N365" s="44" t="s">
        <v>21</v>
      </c>
      <c r="O365" s="44" t="s">
        <v>15</v>
      </c>
      <c r="P365" s="44" t="s">
        <v>94</v>
      </c>
      <c r="Q365" s="44" t="s">
        <v>3470</v>
      </c>
      <c r="R365" s="44">
        <v>0.57999999999999996</v>
      </c>
      <c r="S365" s="44" t="s">
        <v>3329</v>
      </c>
      <c r="T365" s="44" t="s">
        <v>3557</v>
      </c>
    </row>
    <row r="366" spans="1:20">
      <c r="A366" s="44" t="s">
        <v>15</v>
      </c>
      <c r="B366" s="44">
        <v>40</v>
      </c>
      <c r="C366" s="44" t="s">
        <v>7407</v>
      </c>
      <c r="D366" s="44" t="s">
        <v>5699</v>
      </c>
      <c r="E366" s="44" t="s">
        <v>2472</v>
      </c>
      <c r="F366" s="44" t="s">
        <v>458</v>
      </c>
      <c r="G366" s="44" t="s">
        <v>10</v>
      </c>
      <c r="H366" s="44" t="s">
        <v>98</v>
      </c>
      <c r="I366" s="44">
        <v>1.43</v>
      </c>
      <c r="J366" s="44" t="s">
        <v>12</v>
      </c>
      <c r="K366" s="44" t="s">
        <v>455</v>
      </c>
      <c r="L366" s="44" t="s">
        <v>491</v>
      </c>
      <c r="M366" s="44" t="s">
        <v>39</v>
      </c>
      <c r="N366" s="44" t="s">
        <v>21</v>
      </c>
      <c r="O366" s="44" t="s">
        <v>15</v>
      </c>
      <c r="P366" s="44" t="s">
        <v>26</v>
      </c>
      <c r="Q366" s="44" t="s">
        <v>3470</v>
      </c>
      <c r="R366" s="44">
        <v>1.43</v>
      </c>
      <c r="S366" s="44" t="s">
        <v>3329</v>
      </c>
      <c r="T366" s="44" t="s">
        <v>3558</v>
      </c>
    </row>
    <row r="367" spans="1:20">
      <c r="A367" s="44" t="s">
        <v>1599</v>
      </c>
      <c r="B367" s="44">
        <v>39</v>
      </c>
      <c r="C367" s="44" t="s">
        <v>453</v>
      </c>
      <c r="D367" s="44" t="s">
        <v>5640</v>
      </c>
      <c r="E367" s="44" t="s">
        <v>2483</v>
      </c>
      <c r="F367" s="44" t="s">
        <v>458</v>
      </c>
      <c r="G367" s="44" t="s">
        <v>10</v>
      </c>
      <c r="H367" s="44" t="s">
        <v>98</v>
      </c>
      <c r="I367" s="44">
        <v>0.38400000000000001</v>
      </c>
      <c r="J367" s="44" t="s">
        <v>12</v>
      </c>
      <c r="K367" s="44" t="s">
        <v>455</v>
      </c>
      <c r="L367" s="44" t="s">
        <v>15</v>
      </c>
      <c r="M367" s="44" t="s">
        <v>15</v>
      </c>
      <c r="N367" s="44" t="s">
        <v>21</v>
      </c>
      <c r="O367" s="44" t="s">
        <v>15</v>
      </c>
      <c r="P367" s="44" t="s">
        <v>26</v>
      </c>
      <c r="Q367" s="44" t="s">
        <v>3470</v>
      </c>
      <c r="R367" s="44">
        <v>0.38400000000000001</v>
      </c>
      <c r="S367" s="44" t="s">
        <v>3329</v>
      </c>
      <c r="T367" s="44" t="s">
        <v>3558</v>
      </c>
    </row>
    <row r="368" spans="1:20">
      <c r="A368" s="44" t="s">
        <v>1775</v>
      </c>
      <c r="B368" s="44">
        <v>38</v>
      </c>
      <c r="C368" s="44" t="s">
        <v>7413</v>
      </c>
      <c r="D368" s="44" t="s">
        <v>5877</v>
      </c>
      <c r="E368" s="44" t="s">
        <v>2488</v>
      </c>
      <c r="F368" s="44" t="s">
        <v>1907</v>
      </c>
      <c r="G368" s="44" t="s">
        <v>10</v>
      </c>
      <c r="H368" s="44" t="s">
        <v>98</v>
      </c>
      <c r="I368" s="44">
        <v>0.7</v>
      </c>
      <c r="J368" s="44" t="s">
        <v>12</v>
      </c>
      <c r="K368" s="44" t="s">
        <v>913</v>
      </c>
      <c r="L368" s="44" t="s">
        <v>491</v>
      </c>
      <c r="M368" s="44" t="s">
        <v>135</v>
      </c>
      <c r="N368" s="44" t="s">
        <v>21</v>
      </c>
      <c r="O368" s="44" t="s">
        <v>15</v>
      </c>
      <c r="P368" s="44" t="s">
        <v>97</v>
      </c>
      <c r="Q368" s="44" t="s">
        <v>3470</v>
      </c>
      <c r="R368" s="44">
        <v>0.7</v>
      </c>
      <c r="S368" s="44" t="s">
        <v>3329</v>
      </c>
      <c r="T368" s="44" t="s">
        <v>3558</v>
      </c>
    </row>
    <row r="369" spans="1:20">
      <c r="A369" s="44" t="s">
        <v>15</v>
      </c>
      <c r="B369" s="44">
        <v>37</v>
      </c>
      <c r="C369" s="44" t="s">
        <v>7412</v>
      </c>
      <c r="D369" s="44" t="s">
        <v>5877</v>
      </c>
      <c r="E369" s="44" t="s">
        <v>2488</v>
      </c>
      <c r="F369" s="44" t="s">
        <v>1973</v>
      </c>
      <c r="G369" s="44" t="s">
        <v>10</v>
      </c>
      <c r="H369" s="44" t="s">
        <v>98</v>
      </c>
      <c r="I369" s="44">
        <v>0.15</v>
      </c>
      <c r="J369" s="44" t="s">
        <v>1713</v>
      </c>
      <c r="K369" s="44" t="s">
        <v>455</v>
      </c>
      <c r="L369" s="44" t="s">
        <v>831</v>
      </c>
      <c r="M369" s="44" t="s">
        <v>63</v>
      </c>
      <c r="N369" s="44" t="s">
        <v>21</v>
      </c>
      <c r="O369" s="44" t="s">
        <v>15</v>
      </c>
      <c r="P369" s="44" t="s">
        <v>97</v>
      </c>
      <c r="Q369" s="44" t="s">
        <v>3470</v>
      </c>
      <c r="R369" s="44">
        <v>0.15</v>
      </c>
      <c r="S369" s="44" t="s">
        <v>3674</v>
      </c>
      <c r="T369" s="44" t="s">
        <v>3683</v>
      </c>
    </row>
    <row r="370" spans="1:20">
      <c r="A370" s="44" t="s">
        <v>15</v>
      </c>
      <c r="B370" s="44">
        <v>36</v>
      </c>
      <c r="C370" s="44" t="s">
        <v>7414</v>
      </c>
      <c r="D370" s="44" t="s">
        <v>5877</v>
      </c>
      <c r="E370" s="44" t="s">
        <v>2486</v>
      </c>
      <c r="F370" s="44" t="s">
        <v>366</v>
      </c>
      <c r="G370" s="44" t="s">
        <v>10</v>
      </c>
      <c r="H370" s="44" t="s">
        <v>98</v>
      </c>
      <c r="I370" s="44">
        <v>1</v>
      </c>
      <c r="J370" s="44" t="s">
        <v>12</v>
      </c>
      <c r="K370" s="44" t="s">
        <v>91</v>
      </c>
      <c r="L370" s="44" t="s">
        <v>15</v>
      </c>
      <c r="M370" s="44" t="s">
        <v>15</v>
      </c>
      <c r="N370" s="44" t="s">
        <v>21</v>
      </c>
      <c r="O370" s="44" t="s">
        <v>15</v>
      </c>
      <c r="P370" s="44" t="s">
        <v>50</v>
      </c>
      <c r="Q370" s="44" t="s">
        <v>3470</v>
      </c>
      <c r="R370" s="44">
        <v>1</v>
      </c>
      <c r="S370" s="44" t="s">
        <v>3689</v>
      </c>
      <c r="T370" s="44" t="s">
        <v>3692</v>
      </c>
    </row>
    <row r="371" spans="1:20">
      <c r="A371" s="44" t="s">
        <v>15</v>
      </c>
      <c r="B371" s="44">
        <v>35</v>
      </c>
      <c r="C371" s="44" t="s">
        <v>7416</v>
      </c>
      <c r="D371" s="44" t="s">
        <v>5878</v>
      </c>
      <c r="E371" s="44" t="s">
        <v>2492</v>
      </c>
      <c r="F371" s="44" t="s">
        <v>1957</v>
      </c>
      <c r="G371" s="44" t="s">
        <v>10</v>
      </c>
      <c r="H371" s="44" t="s">
        <v>98</v>
      </c>
      <c r="I371" s="44">
        <v>0.77</v>
      </c>
      <c r="J371" s="44" t="s">
        <v>12</v>
      </c>
      <c r="K371" s="44" t="s">
        <v>38</v>
      </c>
      <c r="L371" s="44" t="s">
        <v>15</v>
      </c>
      <c r="M371" s="44" t="s">
        <v>15</v>
      </c>
      <c r="N371" s="44" t="s">
        <v>21</v>
      </c>
      <c r="O371" s="44" t="s">
        <v>15</v>
      </c>
      <c r="P371" s="44" t="s">
        <v>37</v>
      </c>
      <c r="Q371" s="44" t="s">
        <v>3470</v>
      </c>
      <c r="R371" s="44">
        <v>0.77</v>
      </c>
      <c r="S371" s="44" t="s">
        <v>3329</v>
      </c>
      <c r="T371" s="44" t="s">
        <v>3557</v>
      </c>
    </row>
    <row r="372" spans="1:20">
      <c r="A372" s="44" t="s">
        <v>15</v>
      </c>
      <c r="B372" s="44">
        <v>34</v>
      </c>
      <c r="C372" s="44" t="s">
        <v>7417</v>
      </c>
      <c r="D372" s="44" t="s">
        <v>5879</v>
      </c>
      <c r="E372" s="44" t="s">
        <v>2494</v>
      </c>
      <c r="F372" s="44" t="s">
        <v>533</v>
      </c>
      <c r="G372" s="44" t="s">
        <v>10</v>
      </c>
      <c r="H372" s="44" t="s">
        <v>98</v>
      </c>
      <c r="I372" s="44">
        <v>1</v>
      </c>
      <c r="J372" s="44" t="s">
        <v>12</v>
      </c>
      <c r="K372" s="44" t="s">
        <v>91</v>
      </c>
      <c r="L372" s="44" t="s">
        <v>15</v>
      </c>
      <c r="M372" s="44" t="s">
        <v>15</v>
      </c>
      <c r="N372" s="44" t="s">
        <v>21</v>
      </c>
      <c r="O372" s="44" t="s">
        <v>15</v>
      </c>
      <c r="P372" s="44" t="s">
        <v>45</v>
      </c>
      <c r="Q372" s="44" t="s">
        <v>3470</v>
      </c>
      <c r="R372" s="44">
        <v>1</v>
      </c>
      <c r="S372" s="44" t="s">
        <v>3329</v>
      </c>
      <c r="T372" s="44" t="s">
        <v>3511</v>
      </c>
    </row>
    <row r="373" spans="1:20">
      <c r="A373" s="44" t="s">
        <v>15</v>
      </c>
      <c r="B373" s="44">
        <v>33</v>
      </c>
      <c r="C373" s="44" t="s">
        <v>7419</v>
      </c>
      <c r="D373" s="44" t="s">
        <v>5700</v>
      </c>
      <c r="E373" s="44" t="s">
        <v>2488</v>
      </c>
      <c r="F373" s="44" t="s">
        <v>1917</v>
      </c>
      <c r="G373" s="44" t="s">
        <v>10</v>
      </c>
      <c r="H373" s="44" t="s">
        <v>98</v>
      </c>
      <c r="I373" s="44">
        <v>0.2</v>
      </c>
      <c r="J373" s="44" t="s">
        <v>12</v>
      </c>
      <c r="K373" s="44" t="s">
        <v>455</v>
      </c>
      <c r="L373" s="44" t="s">
        <v>573</v>
      </c>
      <c r="M373" s="44" t="s">
        <v>1736</v>
      </c>
      <c r="N373" s="44" t="s">
        <v>21</v>
      </c>
      <c r="O373" s="44" t="s">
        <v>15</v>
      </c>
      <c r="P373" s="44" t="s">
        <v>97</v>
      </c>
      <c r="Q373" s="44" t="s">
        <v>3470</v>
      </c>
      <c r="R373" s="44">
        <v>0.2</v>
      </c>
      <c r="S373" s="44" t="s">
        <v>3674</v>
      </c>
      <c r="T373" s="44" t="s">
        <v>3683</v>
      </c>
    </row>
    <row r="374" spans="1:20">
      <c r="A374" s="44" t="s">
        <v>15</v>
      </c>
      <c r="B374" s="44">
        <v>32</v>
      </c>
      <c r="C374" s="44" t="s">
        <v>7418</v>
      </c>
      <c r="D374" s="44" t="s">
        <v>5700</v>
      </c>
      <c r="E374" s="44" t="s">
        <v>2488</v>
      </c>
      <c r="F374" s="44" t="s">
        <v>254</v>
      </c>
      <c r="G374" s="44" t="s">
        <v>10</v>
      </c>
      <c r="H374" s="44" t="s">
        <v>98</v>
      </c>
      <c r="I374" s="44">
        <v>0.28000000000000003</v>
      </c>
      <c r="J374" s="44" t="s">
        <v>12</v>
      </c>
      <c r="K374" s="44" t="s">
        <v>455</v>
      </c>
      <c r="L374" s="44" t="s">
        <v>573</v>
      </c>
      <c r="M374" s="44" t="s">
        <v>1736</v>
      </c>
      <c r="N374" s="44" t="s">
        <v>21</v>
      </c>
      <c r="O374" s="44" t="s">
        <v>15</v>
      </c>
      <c r="P374" s="44" t="s">
        <v>97</v>
      </c>
      <c r="Q374" s="44" t="s">
        <v>3470</v>
      </c>
      <c r="R374" s="44">
        <v>0.28000000000000003</v>
      </c>
      <c r="S374" s="44" t="s">
        <v>3674</v>
      </c>
      <c r="T374" s="44" t="s">
        <v>3683</v>
      </c>
    </row>
    <row r="375" spans="1:20">
      <c r="A375" s="44" t="s">
        <v>15</v>
      </c>
      <c r="B375" s="44">
        <v>31</v>
      </c>
      <c r="C375" s="44" t="s">
        <v>7426</v>
      </c>
      <c r="D375" s="44" t="s">
        <v>5701</v>
      </c>
      <c r="E375" s="44" t="s">
        <v>2289</v>
      </c>
      <c r="F375" s="44" t="s">
        <v>458</v>
      </c>
      <c r="G375" s="44" t="s">
        <v>10</v>
      </c>
      <c r="H375" s="44" t="s">
        <v>98</v>
      </c>
      <c r="I375" s="44">
        <v>1</v>
      </c>
      <c r="J375" s="44" t="s">
        <v>12</v>
      </c>
      <c r="K375" s="44" t="s">
        <v>455</v>
      </c>
      <c r="L375" s="44" t="s">
        <v>831</v>
      </c>
      <c r="M375" s="44" t="s">
        <v>63</v>
      </c>
      <c r="N375" s="44" t="s">
        <v>21</v>
      </c>
      <c r="O375" s="44" t="s">
        <v>15</v>
      </c>
      <c r="P375" s="44" t="s">
        <v>26</v>
      </c>
      <c r="Q375" s="44" t="s">
        <v>3470</v>
      </c>
      <c r="R375" s="44">
        <v>1</v>
      </c>
      <c r="S375" s="44" t="s">
        <v>3329</v>
      </c>
      <c r="T375" s="44" t="s">
        <v>3558</v>
      </c>
    </row>
    <row r="376" spans="1:20">
      <c r="A376" s="44" t="s">
        <v>15</v>
      </c>
      <c r="B376" s="44">
        <v>30</v>
      </c>
      <c r="C376" s="44" t="s">
        <v>7425</v>
      </c>
      <c r="D376" s="44" t="s">
        <v>5701</v>
      </c>
      <c r="E376" s="44" t="s">
        <v>2289</v>
      </c>
      <c r="F376" s="44" t="s">
        <v>1926</v>
      </c>
      <c r="G376" s="44" t="s">
        <v>10</v>
      </c>
      <c r="H376" s="44" t="s">
        <v>98</v>
      </c>
      <c r="I376" s="44">
        <v>1</v>
      </c>
      <c r="J376" s="44" t="s">
        <v>12</v>
      </c>
      <c r="K376" s="44" t="s">
        <v>455</v>
      </c>
      <c r="L376" s="44" t="s">
        <v>831</v>
      </c>
      <c r="M376" s="44" t="s">
        <v>63</v>
      </c>
      <c r="N376" s="44" t="s">
        <v>21</v>
      </c>
      <c r="O376" s="44" t="s">
        <v>15</v>
      </c>
      <c r="P376" s="44" t="s">
        <v>26</v>
      </c>
      <c r="Q376" s="44" t="s">
        <v>3470</v>
      </c>
      <c r="R376" s="44">
        <v>1</v>
      </c>
      <c r="S376" s="44" t="s">
        <v>3329</v>
      </c>
      <c r="T376" s="44" t="s">
        <v>3559</v>
      </c>
    </row>
    <row r="377" spans="1:20">
      <c r="A377" s="44" t="s">
        <v>15</v>
      </c>
      <c r="B377" s="44">
        <v>29</v>
      </c>
      <c r="C377" s="44" t="s">
        <v>1616</v>
      </c>
      <c r="D377" s="44" t="s">
        <v>5701</v>
      </c>
      <c r="E377" s="44" t="s">
        <v>2169</v>
      </c>
      <c r="F377" s="44" t="s">
        <v>344</v>
      </c>
      <c r="G377" s="44" t="s">
        <v>10</v>
      </c>
      <c r="H377" s="44" t="s">
        <v>98</v>
      </c>
      <c r="I377" s="44">
        <v>1</v>
      </c>
      <c r="J377" s="44" t="s">
        <v>102</v>
      </c>
      <c r="K377" s="44" t="s">
        <v>2293</v>
      </c>
      <c r="L377" s="44" t="s">
        <v>15</v>
      </c>
      <c r="M377" s="44" t="s">
        <v>15</v>
      </c>
      <c r="N377" s="44" t="s">
        <v>70</v>
      </c>
      <c r="O377" s="44" t="s">
        <v>2688</v>
      </c>
      <c r="P377" s="44" t="s">
        <v>129</v>
      </c>
      <c r="Q377" s="44" t="s">
        <v>3471</v>
      </c>
      <c r="R377" s="44">
        <v>1</v>
      </c>
      <c r="S377" s="44" t="s">
        <v>3329</v>
      </c>
      <c r="T377" s="44" t="s">
        <v>3561</v>
      </c>
    </row>
    <row r="378" spans="1:20">
      <c r="A378" s="44" t="s">
        <v>15</v>
      </c>
      <c r="B378" s="44">
        <v>28</v>
      </c>
      <c r="C378" s="44" t="s">
        <v>7432</v>
      </c>
      <c r="D378" s="44" t="s">
        <v>5880</v>
      </c>
      <c r="E378" s="44" t="s">
        <v>2073</v>
      </c>
      <c r="F378" s="44" t="s">
        <v>336</v>
      </c>
      <c r="G378" s="44" t="s">
        <v>10</v>
      </c>
      <c r="H378" s="44" t="s">
        <v>98</v>
      </c>
      <c r="I378" s="44">
        <v>0.5</v>
      </c>
      <c r="J378" s="44" t="s">
        <v>12</v>
      </c>
      <c r="K378" s="44" t="s">
        <v>490</v>
      </c>
      <c r="L378" s="44" t="s">
        <v>15</v>
      </c>
      <c r="M378" s="44" t="s">
        <v>15</v>
      </c>
      <c r="N378" s="44" t="s">
        <v>70</v>
      </c>
      <c r="O378" s="44" t="s">
        <v>15</v>
      </c>
      <c r="P378" s="44" t="s">
        <v>17</v>
      </c>
      <c r="Q378" s="44" t="s">
        <v>3470</v>
      </c>
      <c r="R378" s="44">
        <v>0.5</v>
      </c>
      <c r="S378" s="44" t="s">
        <v>3329</v>
      </c>
      <c r="T378" s="44" t="s">
        <v>3558</v>
      </c>
    </row>
    <row r="379" spans="1:20">
      <c r="A379" s="44" t="s">
        <v>15</v>
      </c>
      <c r="B379" s="44">
        <v>27</v>
      </c>
      <c r="C379" s="44" t="s">
        <v>7435</v>
      </c>
      <c r="D379" s="44" t="s">
        <v>5747</v>
      </c>
      <c r="E379" s="44" t="s">
        <v>2530</v>
      </c>
      <c r="F379" s="44" t="s">
        <v>533</v>
      </c>
      <c r="G379" s="44" t="s">
        <v>10</v>
      </c>
      <c r="H379" s="44" t="s">
        <v>98</v>
      </c>
      <c r="I379" s="44">
        <v>1.5</v>
      </c>
      <c r="J379" s="44" t="s">
        <v>12</v>
      </c>
      <c r="K379" s="44" t="s">
        <v>83</v>
      </c>
      <c r="L379" s="44" t="s">
        <v>15</v>
      </c>
      <c r="M379" s="44" t="s">
        <v>15</v>
      </c>
      <c r="N379" s="44" t="s">
        <v>21</v>
      </c>
      <c r="O379" s="44" t="s">
        <v>15</v>
      </c>
      <c r="P379" s="44" t="s">
        <v>45</v>
      </c>
      <c r="Q379" s="44" t="s">
        <v>3470</v>
      </c>
      <c r="R379" s="44">
        <v>1.5</v>
      </c>
      <c r="S379" s="44" t="s">
        <v>3329</v>
      </c>
      <c r="T379" s="44" t="s">
        <v>3511</v>
      </c>
    </row>
    <row r="380" spans="1:20">
      <c r="A380" s="44" t="s">
        <v>15</v>
      </c>
      <c r="B380" s="44">
        <v>26</v>
      </c>
      <c r="C380" s="44" t="s">
        <v>7441</v>
      </c>
      <c r="D380" s="44" t="s">
        <v>5881</v>
      </c>
      <c r="E380" s="44" t="s">
        <v>3345</v>
      </c>
      <c r="F380" s="44" t="s">
        <v>282</v>
      </c>
      <c r="G380" s="44" t="s">
        <v>10</v>
      </c>
      <c r="H380" s="44" t="s">
        <v>11</v>
      </c>
      <c r="I380" s="44">
        <v>2.65</v>
      </c>
      <c r="J380" s="44" t="s">
        <v>12</v>
      </c>
      <c r="K380" s="44" t="s">
        <v>64</v>
      </c>
      <c r="L380" s="44" t="s">
        <v>15</v>
      </c>
      <c r="M380" s="44" t="s">
        <v>15</v>
      </c>
      <c r="N380" s="44" t="s">
        <v>21</v>
      </c>
      <c r="O380" s="44" t="s">
        <v>3732</v>
      </c>
      <c r="P380" s="44" t="s">
        <v>26</v>
      </c>
      <c r="Q380" s="44" t="s">
        <v>3470</v>
      </c>
      <c r="R380" s="44">
        <v>0.41599999999999998</v>
      </c>
      <c r="S380" s="44" t="s">
        <v>3329</v>
      </c>
      <c r="T380" s="44" t="s">
        <v>3558</v>
      </c>
    </row>
    <row r="381" spans="1:20">
      <c r="A381" s="44" t="s">
        <v>15</v>
      </c>
      <c r="B381" s="44">
        <v>25</v>
      </c>
      <c r="C381" s="44" t="s">
        <v>7442</v>
      </c>
      <c r="D381" s="44" t="s">
        <v>5882</v>
      </c>
      <c r="E381" s="44" t="s">
        <v>2243</v>
      </c>
      <c r="F381" s="44" t="s">
        <v>336</v>
      </c>
      <c r="G381" s="44" t="s">
        <v>10</v>
      </c>
      <c r="H381" s="44" t="s">
        <v>98</v>
      </c>
      <c r="I381" s="44">
        <v>0.5</v>
      </c>
      <c r="J381" s="44" t="s">
        <v>119</v>
      </c>
      <c r="K381" s="44" t="s">
        <v>2551</v>
      </c>
      <c r="L381" s="44" t="s">
        <v>15</v>
      </c>
      <c r="M381" s="44" t="s">
        <v>15</v>
      </c>
      <c r="N381" s="44" t="s">
        <v>70</v>
      </c>
      <c r="O381" s="44" t="s">
        <v>15</v>
      </c>
      <c r="P381" s="44" t="s">
        <v>17</v>
      </c>
      <c r="Q381" s="44" t="s">
        <v>3470</v>
      </c>
      <c r="R381" s="44">
        <v>0.5</v>
      </c>
      <c r="S381" s="44" t="s">
        <v>3329</v>
      </c>
      <c r="T381" s="44" t="s">
        <v>3558</v>
      </c>
    </row>
    <row r="382" spans="1:20">
      <c r="A382" s="44" t="s">
        <v>15</v>
      </c>
      <c r="B382" s="44">
        <v>24</v>
      </c>
      <c r="C382" s="44" t="s">
        <v>7443</v>
      </c>
      <c r="D382" s="44" t="s">
        <v>5882</v>
      </c>
      <c r="E382" s="44" t="s">
        <v>2550</v>
      </c>
      <c r="F382" s="44" t="s">
        <v>5151</v>
      </c>
      <c r="G382" s="44" t="s">
        <v>10</v>
      </c>
      <c r="H382" s="44" t="s">
        <v>98</v>
      </c>
      <c r="I382" s="44">
        <v>0.48</v>
      </c>
      <c r="J382" s="44" t="s">
        <v>119</v>
      </c>
      <c r="K382" s="44" t="s">
        <v>681</v>
      </c>
      <c r="L382" s="44" t="s">
        <v>15</v>
      </c>
      <c r="M382" s="44" t="s">
        <v>15</v>
      </c>
      <c r="N382" s="44" t="s">
        <v>21</v>
      </c>
      <c r="O382" s="44" t="s">
        <v>15</v>
      </c>
      <c r="P382" s="44" t="s">
        <v>17</v>
      </c>
      <c r="Q382" s="44" t="s">
        <v>3470</v>
      </c>
      <c r="R382" s="44">
        <v>0.48</v>
      </c>
      <c r="S382" s="44" t="s">
        <v>5152</v>
      </c>
      <c r="T382" s="44" t="s">
        <v>5397</v>
      </c>
    </row>
    <row r="383" spans="1:20">
      <c r="A383" s="44" t="s">
        <v>15</v>
      </c>
      <c r="B383" s="44">
        <v>23</v>
      </c>
      <c r="C383" s="44" t="s">
        <v>7444</v>
      </c>
      <c r="D383" s="44" t="s">
        <v>5882</v>
      </c>
      <c r="E383" s="44" t="s">
        <v>2548</v>
      </c>
      <c r="F383" s="44" t="s">
        <v>1939</v>
      </c>
      <c r="G383" s="44" t="s">
        <v>10</v>
      </c>
      <c r="H383" s="44" t="s">
        <v>90</v>
      </c>
      <c r="I383" s="44">
        <v>0.12</v>
      </c>
      <c r="J383" s="44" t="s">
        <v>12</v>
      </c>
      <c r="K383" s="44" t="s">
        <v>2546</v>
      </c>
      <c r="L383" s="44" t="s">
        <v>15</v>
      </c>
      <c r="M383" s="44" t="s">
        <v>15</v>
      </c>
      <c r="N383" s="44" t="s">
        <v>21</v>
      </c>
      <c r="O383" s="44" t="s">
        <v>15</v>
      </c>
      <c r="P383" s="44" t="s">
        <v>50</v>
      </c>
      <c r="Q383" s="44" t="s">
        <v>3470</v>
      </c>
      <c r="R383" s="44">
        <v>0.13600000000000001</v>
      </c>
      <c r="S383" s="44" t="s">
        <v>3329</v>
      </c>
      <c r="T383" s="44" t="s">
        <v>3511</v>
      </c>
    </row>
    <row r="384" spans="1:20">
      <c r="A384" s="44" t="s">
        <v>15</v>
      </c>
      <c r="B384" s="44">
        <v>22</v>
      </c>
      <c r="C384" s="44" t="s">
        <v>2566</v>
      </c>
      <c r="D384" s="44" t="s">
        <v>5707</v>
      </c>
      <c r="E384" s="44" t="s">
        <v>2567</v>
      </c>
      <c r="F384" s="44" t="s">
        <v>2216</v>
      </c>
      <c r="G384" s="44" t="s">
        <v>125</v>
      </c>
      <c r="H384" s="44" t="s">
        <v>98</v>
      </c>
      <c r="I384" s="44">
        <v>4</v>
      </c>
      <c r="J384" s="44" t="s">
        <v>12</v>
      </c>
      <c r="K384" s="44" t="s">
        <v>572</v>
      </c>
      <c r="L384" s="44" t="s">
        <v>540</v>
      </c>
      <c r="M384" s="44" t="s">
        <v>63</v>
      </c>
      <c r="N384" s="44" t="s">
        <v>21</v>
      </c>
      <c r="O384" s="44" t="s">
        <v>2688</v>
      </c>
      <c r="P384" s="44" t="s">
        <v>26</v>
      </c>
      <c r="Q384" s="44" t="s">
        <v>1609</v>
      </c>
      <c r="R384" s="44">
        <v>4</v>
      </c>
      <c r="S384" s="44" t="s">
        <v>3689</v>
      </c>
      <c r="T384" s="44" t="s">
        <v>3690</v>
      </c>
    </row>
    <row r="385" spans="1:20">
      <c r="A385" s="44" t="s">
        <v>15</v>
      </c>
      <c r="B385" s="44">
        <v>21</v>
      </c>
      <c r="C385" s="44" t="s">
        <v>7449</v>
      </c>
      <c r="D385" s="44" t="s">
        <v>5707</v>
      </c>
      <c r="E385" s="44" t="s">
        <v>2434</v>
      </c>
      <c r="F385" s="44" t="s">
        <v>353</v>
      </c>
      <c r="G385" s="44" t="s">
        <v>10</v>
      </c>
      <c r="H385" s="44" t="s">
        <v>98</v>
      </c>
      <c r="I385" s="44">
        <v>0.48</v>
      </c>
      <c r="J385" s="44" t="s">
        <v>12</v>
      </c>
      <c r="K385" s="44" t="s">
        <v>1035</v>
      </c>
      <c r="L385" s="44" t="s">
        <v>2562</v>
      </c>
      <c r="M385" s="44" t="s">
        <v>63</v>
      </c>
      <c r="N385" s="44" t="s">
        <v>21</v>
      </c>
      <c r="O385" s="44" t="s">
        <v>15</v>
      </c>
      <c r="P385" s="44" t="s">
        <v>26</v>
      </c>
      <c r="Q385" s="44" t="s">
        <v>3470</v>
      </c>
      <c r="R385" s="44">
        <v>0.48</v>
      </c>
      <c r="S385" s="44" t="s">
        <v>3329</v>
      </c>
      <c r="T385" s="44" t="s">
        <v>3559</v>
      </c>
    </row>
    <row r="386" spans="1:20">
      <c r="A386" s="44" t="s">
        <v>15</v>
      </c>
      <c r="B386" s="44">
        <v>20</v>
      </c>
      <c r="C386" s="44" t="s">
        <v>7450</v>
      </c>
      <c r="D386" s="44" t="s">
        <v>5707</v>
      </c>
      <c r="E386" s="44" t="s">
        <v>2363</v>
      </c>
      <c r="F386" s="44" t="s">
        <v>458</v>
      </c>
      <c r="G386" s="44" t="s">
        <v>10</v>
      </c>
      <c r="H386" s="44" t="s">
        <v>98</v>
      </c>
      <c r="I386" s="44">
        <v>0.28599999999999998</v>
      </c>
      <c r="J386" s="44" t="s">
        <v>12</v>
      </c>
      <c r="K386" s="44" t="s">
        <v>703</v>
      </c>
      <c r="L386" s="44" t="s">
        <v>15</v>
      </c>
      <c r="M386" s="44" t="s">
        <v>15</v>
      </c>
      <c r="N386" s="44" t="s">
        <v>21</v>
      </c>
      <c r="O386" s="44" t="s">
        <v>15</v>
      </c>
      <c r="P386" s="44" t="s">
        <v>26</v>
      </c>
      <c r="Q386" s="44" t="s">
        <v>3470</v>
      </c>
      <c r="R386" s="44">
        <v>0.28599999999999998</v>
      </c>
      <c r="S386" s="44" t="s">
        <v>3329</v>
      </c>
      <c r="T386" s="44" t="s">
        <v>3558</v>
      </c>
    </row>
    <row r="387" spans="1:20">
      <c r="A387" s="44" t="s">
        <v>15</v>
      </c>
      <c r="B387" s="44">
        <v>19</v>
      </c>
      <c r="C387" s="44" t="s">
        <v>7455</v>
      </c>
      <c r="D387" s="44" t="s">
        <v>5707</v>
      </c>
      <c r="E387" s="44" t="s">
        <v>2554</v>
      </c>
      <c r="F387" s="44" t="s">
        <v>1926</v>
      </c>
      <c r="G387" s="44" t="s">
        <v>10</v>
      </c>
      <c r="H387" s="44" t="s">
        <v>98</v>
      </c>
      <c r="I387" s="44">
        <v>0.5</v>
      </c>
      <c r="J387" s="44" t="s">
        <v>12</v>
      </c>
      <c r="K387" s="44" t="s">
        <v>2553</v>
      </c>
      <c r="L387" s="44" t="s">
        <v>15</v>
      </c>
      <c r="M387" s="44" t="s">
        <v>15</v>
      </c>
      <c r="N387" s="44" t="s">
        <v>21</v>
      </c>
      <c r="O387" s="44" t="s">
        <v>15</v>
      </c>
      <c r="P387" s="44" t="s">
        <v>17</v>
      </c>
      <c r="Q387" s="44" t="s">
        <v>3470</v>
      </c>
      <c r="R387" s="44">
        <v>0.5</v>
      </c>
      <c r="S387" s="44" t="s">
        <v>3329</v>
      </c>
      <c r="T387" s="44" t="s">
        <v>3559</v>
      </c>
    </row>
    <row r="388" spans="1:20">
      <c r="A388" s="44" t="s">
        <v>15</v>
      </c>
      <c r="B388" s="44">
        <v>18</v>
      </c>
      <c r="C388" s="44" t="s">
        <v>7453</v>
      </c>
      <c r="D388" s="44" t="s">
        <v>5707</v>
      </c>
      <c r="E388" s="44" t="s">
        <v>2554</v>
      </c>
      <c r="F388" s="44" t="s">
        <v>2216</v>
      </c>
      <c r="G388" s="44" t="s">
        <v>10</v>
      </c>
      <c r="H388" s="44" t="s">
        <v>98</v>
      </c>
      <c r="I388" s="44">
        <v>0.5</v>
      </c>
      <c r="J388" s="44" t="s">
        <v>12</v>
      </c>
      <c r="K388" s="44" t="s">
        <v>2553</v>
      </c>
      <c r="L388" s="44" t="s">
        <v>15</v>
      </c>
      <c r="M388" s="44" t="s">
        <v>15</v>
      </c>
      <c r="N388" s="44" t="s">
        <v>21</v>
      </c>
      <c r="O388" s="44" t="s">
        <v>15</v>
      </c>
      <c r="P388" s="44" t="s">
        <v>17</v>
      </c>
      <c r="Q388" s="44" t="s">
        <v>3470</v>
      </c>
      <c r="R388" s="44">
        <v>0.5</v>
      </c>
      <c r="S388" s="44" t="s">
        <v>3689</v>
      </c>
      <c r="T388" s="44" t="s">
        <v>3690</v>
      </c>
    </row>
    <row r="389" spans="1:20">
      <c r="A389" s="44" t="s">
        <v>15</v>
      </c>
      <c r="B389" s="44">
        <v>17</v>
      </c>
      <c r="C389" s="44" t="s">
        <v>7454</v>
      </c>
      <c r="D389" s="44" t="s">
        <v>5707</v>
      </c>
      <c r="E389" s="44" t="s">
        <v>2554</v>
      </c>
      <c r="F389" s="44" t="s">
        <v>336</v>
      </c>
      <c r="G389" s="44" t="s">
        <v>10</v>
      </c>
      <c r="H389" s="44" t="s">
        <v>98</v>
      </c>
      <c r="I389" s="44">
        <v>1</v>
      </c>
      <c r="J389" s="44" t="s">
        <v>12</v>
      </c>
      <c r="K389" s="44" t="s">
        <v>2553</v>
      </c>
      <c r="L389" s="44" t="s">
        <v>15</v>
      </c>
      <c r="M389" s="44" t="s">
        <v>15</v>
      </c>
      <c r="N389" s="44" t="s">
        <v>21</v>
      </c>
      <c r="O389" s="44" t="s">
        <v>15</v>
      </c>
      <c r="P389" s="44" t="s">
        <v>17</v>
      </c>
      <c r="Q389" s="44" t="s">
        <v>3470</v>
      </c>
      <c r="R389" s="44">
        <v>1</v>
      </c>
      <c r="S389" s="44" t="s">
        <v>3329</v>
      </c>
      <c r="T389" s="44" t="s">
        <v>3558</v>
      </c>
    </row>
    <row r="390" spans="1:20">
      <c r="A390" s="44" t="s">
        <v>15</v>
      </c>
      <c r="B390" s="44">
        <v>16</v>
      </c>
      <c r="C390" s="44" t="s">
        <v>7457</v>
      </c>
      <c r="D390" s="44" t="s">
        <v>5643</v>
      </c>
      <c r="E390" s="44" t="s">
        <v>2412</v>
      </c>
      <c r="F390" s="44" t="s">
        <v>336</v>
      </c>
      <c r="G390" s="44" t="s">
        <v>10</v>
      </c>
      <c r="H390" s="44" t="s">
        <v>98</v>
      </c>
      <c r="I390" s="44">
        <v>1</v>
      </c>
      <c r="J390" s="44" t="s">
        <v>12</v>
      </c>
      <c r="K390" s="44" t="s">
        <v>2553</v>
      </c>
      <c r="L390" s="44" t="s">
        <v>15</v>
      </c>
      <c r="M390" s="44" t="s">
        <v>15</v>
      </c>
      <c r="N390" s="44" t="s">
        <v>21</v>
      </c>
      <c r="O390" s="44" t="s">
        <v>15</v>
      </c>
      <c r="P390" s="44" t="s">
        <v>17</v>
      </c>
      <c r="Q390" s="44" t="s">
        <v>3470</v>
      </c>
      <c r="R390" s="44">
        <v>1</v>
      </c>
      <c r="S390" s="44" t="s">
        <v>3329</v>
      </c>
      <c r="T390" s="44" t="s">
        <v>3558</v>
      </c>
    </row>
    <row r="391" spans="1:20">
      <c r="A391" s="44" t="s">
        <v>15</v>
      </c>
      <c r="B391" s="44">
        <v>15</v>
      </c>
      <c r="C391" s="44" t="s">
        <v>2577</v>
      </c>
      <c r="D391" s="44" t="s">
        <v>5644</v>
      </c>
      <c r="E391" s="44" t="s">
        <v>2578</v>
      </c>
      <c r="F391" s="44" t="s">
        <v>2216</v>
      </c>
      <c r="G391" s="44" t="s">
        <v>10</v>
      </c>
      <c r="H391" s="44" t="s">
        <v>98</v>
      </c>
      <c r="I391" s="44">
        <v>1</v>
      </c>
      <c r="J391" s="44" t="s">
        <v>1713</v>
      </c>
      <c r="K391" s="44" t="s">
        <v>2553</v>
      </c>
      <c r="L391" s="44" t="s">
        <v>2575</v>
      </c>
      <c r="M391" s="44" t="s">
        <v>63</v>
      </c>
      <c r="N391" s="44" t="s">
        <v>21</v>
      </c>
      <c r="O391" s="44" t="s">
        <v>15</v>
      </c>
      <c r="P391" s="44" t="s">
        <v>103</v>
      </c>
      <c r="Q391" s="44" t="s">
        <v>3470</v>
      </c>
      <c r="R391" s="44">
        <v>1</v>
      </c>
      <c r="S391" s="44" t="s">
        <v>3689</v>
      </c>
      <c r="T391" s="44" t="s">
        <v>3690</v>
      </c>
    </row>
    <row r="392" spans="1:20">
      <c r="A392" s="44" t="s">
        <v>15</v>
      </c>
      <c r="B392" s="44">
        <v>14</v>
      </c>
      <c r="C392" s="44" t="s">
        <v>7461</v>
      </c>
      <c r="D392" s="44" t="s">
        <v>5883</v>
      </c>
      <c r="E392" s="44" t="s">
        <v>2583</v>
      </c>
      <c r="F392" s="44" t="s">
        <v>366</v>
      </c>
      <c r="G392" s="44" t="s">
        <v>10</v>
      </c>
      <c r="H392" s="44" t="s">
        <v>98</v>
      </c>
      <c r="I392" s="44">
        <v>0.42</v>
      </c>
      <c r="J392" s="44" t="s">
        <v>12</v>
      </c>
      <c r="K392" s="44" t="s">
        <v>91</v>
      </c>
      <c r="L392" s="44" t="s">
        <v>15</v>
      </c>
      <c r="M392" s="44" t="s">
        <v>15</v>
      </c>
      <c r="N392" s="44" t="s">
        <v>70</v>
      </c>
      <c r="O392" s="44" t="s">
        <v>15</v>
      </c>
      <c r="P392" s="44" t="s">
        <v>56</v>
      </c>
      <c r="Q392" s="44" t="s">
        <v>3470</v>
      </c>
      <c r="R392" s="44">
        <v>0.42</v>
      </c>
      <c r="S392" s="44" t="s">
        <v>3689</v>
      </c>
      <c r="T392" s="44" t="s">
        <v>3692</v>
      </c>
    </row>
    <row r="393" spans="1:20">
      <c r="A393" s="44" t="s">
        <v>15</v>
      </c>
      <c r="B393" s="44">
        <v>13</v>
      </c>
      <c r="C393" s="44" t="s">
        <v>7464</v>
      </c>
      <c r="D393" s="44" t="s">
        <v>5884</v>
      </c>
      <c r="E393" s="44" t="s">
        <v>2243</v>
      </c>
      <c r="F393" s="44" t="s">
        <v>1926</v>
      </c>
      <c r="G393" s="44" t="s">
        <v>10</v>
      </c>
      <c r="H393" s="44" t="s">
        <v>98</v>
      </c>
      <c r="I393" s="44">
        <v>1</v>
      </c>
      <c r="J393" s="44" t="s">
        <v>119</v>
      </c>
      <c r="K393" s="44" t="s">
        <v>2551</v>
      </c>
      <c r="L393" s="44" t="s">
        <v>15</v>
      </c>
      <c r="M393" s="44" t="s">
        <v>15</v>
      </c>
      <c r="N393" s="44" t="s">
        <v>70</v>
      </c>
      <c r="O393" s="44" t="s">
        <v>15</v>
      </c>
      <c r="P393" s="44" t="s">
        <v>17</v>
      </c>
      <c r="Q393" s="44" t="s">
        <v>3470</v>
      </c>
      <c r="R393" s="44">
        <v>1</v>
      </c>
      <c r="S393" s="44" t="s">
        <v>3329</v>
      </c>
      <c r="T393" s="44" t="s">
        <v>3559</v>
      </c>
    </row>
    <row r="394" spans="1:20">
      <c r="A394" s="44" t="s">
        <v>15</v>
      </c>
      <c r="B394" s="44">
        <v>12</v>
      </c>
      <c r="C394" s="44" t="s">
        <v>7465</v>
      </c>
      <c r="D394" s="44" t="s">
        <v>5884</v>
      </c>
      <c r="E394" s="44" t="s">
        <v>2128</v>
      </c>
      <c r="F394" s="44" t="s">
        <v>336</v>
      </c>
      <c r="G394" s="44" t="s">
        <v>10</v>
      </c>
      <c r="H394" s="44" t="s">
        <v>98</v>
      </c>
      <c r="I394" s="44">
        <v>0.55000000000000004</v>
      </c>
      <c r="J394" s="44" t="s">
        <v>12</v>
      </c>
      <c r="K394" s="44" t="s">
        <v>2585</v>
      </c>
      <c r="L394" s="44" t="s">
        <v>15</v>
      </c>
      <c r="M394" s="44" t="s">
        <v>15</v>
      </c>
      <c r="N394" s="44" t="s">
        <v>163</v>
      </c>
      <c r="O394" s="44" t="s">
        <v>15</v>
      </c>
      <c r="P394" s="44" t="s">
        <v>26</v>
      </c>
      <c r="Q394" s="44" t="s">
        <v>3470</v>
      </c>
      <c r="R394" s="44">
        <v>0.55000000000000004</v>
      </c>
      <c r="S394" s="44" t="s">
        <v>3329</v>
      </c>
      <c r="T394" s="44" t="s">
        <v>3558</v>
      </c>
    </row>
    <row r="395" spans="1:20">
      <c r="A395" s="44" t="s">
        <v>15</v>
      </c>
      <c r="B395" s="44">
        <v>11</v>
      </c>
      <c r="C395" s="44" t="s">
        <v>7466</v>
      </c>
      <c r="D395" s="44" t="s">
        <v>5708</v>
      </c>
      <c r="E395" s="44" t="s">
        <v>2148</v>
      </c>
      <c r="F395" s="44" t="s">
        <v>254</v>
      </c>
      <c r="G395" s="44" t="s">
        <v>10</v>
      </c>
      <c r="H395" s="44" t="s">
        <v>98</v>
      </c>
      <c r="I395" s="44">
        <v>0.98</v>
      </c>
      <c r="J395" s="44" t="s">
        <v>12</v>
      </c>
      <c r="K395" s="44" t="s">
        <v>587</v>
      </c>
      <c r="L395" s="44" t="s">
        <v>15</v>
      </c>
      <c r="M395" s="44" t="s">
        <v>15</v>
      </c>
      <c r="N395" s="44" t="s">
        <v>21</v>
      </c>
      <c r="O395" s="44" t="s">
        <v>15</v>
      </c>
      <c r="P395" s="44" t="s">
        <v>28</v>
      </c>
      <c r="Q395" s="44" t="s">
        <v>3470</v>
      </c>
      <c r="R395" s="44">
        <v>0.98</v>
      </c>
      <c r="S395" s="44" t="s">
        <v>3674</v>
      </c>
      <c r="T395" s="44" t="s">
        <v>3683</v>
      </c>
    </row>
    <row r="396" spans="1:20">
      <c r="A396" s="44" t="s">
        <v>1599</v>
      </c>
      <c r="B396" s="44">
        <v>10</v>
      </c>
      <c r="C396" s="44" t="s">
        <v>517</v>
      </c>
      <c r="D396" s="44" t="s">
        <v>5645</v>
      </c>
      <c r="E396" s="44" t="s">
        <v>2595</v>
      </c>
      <c r="F396" s="44" t="s">
        <v>282</v>
      </c>
      <c r="G396" s="44" t="s">
        <v>10</v>
      </c>
      <c r="H396" s="44" t="s">
        <v>98</v>
      </c>
      <c r="I396" s="44">
        <v>1</v>
      </c>
      <c r="J396" s="44" t="s">
        <v>119</v>
      </c>
      <c r="K396" s="44" t="s">
        <v>518</v>
      </c>
      <c r="L396" s="44" t="s">
        <v>519</v>
      </c>
      <c r="M396" s="44" t="s">
        <v>1734</v>
      </c>
      <c r="N396" s="44" t="s">
        <v>21</v>
      </c>
      <c r="O396" s="44" t="s">
        <v>15</v>
      </c>
      <c r="P396" s="44" t="s">
        <v>17</v>
      </c>
      <c r="Q396" s="44" t="s">
        <v>3470</v>
      </c>
      <c r="R396" s="44">
        <v>1</v>
      </c>
      <c r="S396" s="44" t="s">
        <v>3329</v>
      </c>
      <c r="T396" s="44" t="s">
        <v>3558</v>
      </c>
    </row>
    <row r="397" spans="1:20">
      <c r="A397" s="44" t="s">
        <v>15</v>
      </c>
      <c r="B397" s="44">
        <v>9</v>
      </c>
      <c r="C397" s="44" t="s">
        <v>7469</v>
      </c>
      <c r="D397" s="44" t="s">
        <v>5645</v>
      </c>
      <c r="E397" s="44" t="s">
        <v>2592</v>
      </c>
      <c r="F397" s="44" t="s">
        <v>254</v>
      </c>
      <c r="G397" s="44" t="s">
        <v>10</v>
      </c>
      <c r="H397" s="44" t="s">
        <v>98</v>
      </c>
      <c r="I397" s="44">
        <v>0.98</v>
      </c>
      <c r="J397" s="44" t="s">
        <v>12</v>
      </c>
      <c r="K397" s="44" t="s">
        <v>587</v>
      </c>
      <c r="L397" s="44" t="s">
        <v>15</v>
      </c>
      <c r="M397" s="44" t="s">
        <v>15</v>
      </c>
      <c r="N397" s="44" t="s">
        <v>21</v>
      </c>
      <c r="O397" s="44" t="s">
        <v>15</v>
      </c>
      <c r="P397" s="44" t="s">
        <v>28</v>
      </c>
      <c r="Q397" s="44" t="s">
        <v>3470</v>
      </c>
      <c r="R397" s="44">
        <v>0.98</v>
      </c>
      <c r="S397" s="44" t="s">
        <v>3674</v>
      </c>
      <c r="T397" s="44" t="s">
        <v>3683</v>
      </c>
    </row>
    <row r="398" spans="1:20">
      <c r="A398" s="44" t="s">
        <v>15</v>
      </c>
      <c r="B398" s="44">
        <v>8</v>
      </c>
      <c r="C398" s="44" t="s">
        <v>7471</v>
      </c>
      <c r="D398" s="44" t="s">
        <v>5646</v>
      </c>
      <c r="E398" s="44" t="s">
        <v>2602</v>
      </c>
      <c r="F398" s="44" t="s">
        <v>1926</v>
      </c>
      <c r="G398" s="44" t="s">
        <v>10</v>
      </c>
      <c r="H398" s="44" t="s">
        <v>11</v>
      </c>
      <c r="I398" s="44">
        <v>9.7200000000000006</v>
      </c>
      <c r="J398" s="44" t="s">
        <v>12</v>
      </c>
      <c r="K398" s="44" t="s">
        <v>750</v>
      </c>
      <c r="L398" s="44" t="s">
        <v>143</v>
      </c>
      <c r="M398" s="44" t="s">
        <v>1608</v>
      </c>
      <c r="N398" s="44" t="s">
        <v>21</v>
      </c>
      <c r="O398" s="44" t="s">
        <v>2721</v>
      </c>
      <c r="P398" s="44" t="s">
        <v>26</v>
      </c>
      <c r="Q398" s="44" t="s">
        <v>3470</v>
      </c>
      <c r="R398" s="44">
        <v>1.5269999999999999</v>
      </c>
      <c r="S398" s="44" t="s">
        <v>3329</v>
      </c>
      <c r="T398" s="44" t="s">
        <v>3559</v>
      </c>
    </row>
    <row r="399" spans="1:20">
      <c r="A399" s="44" t="s">
        <v>1599</v>
      </c>
      <c r="B399" s="44">
        <v>7</v>
      </c>
      <c r="C399" s="44" t="s">
        <v>522</v>
      </c>
      <c r="D399" s="44" t="s">
        <v>5646</v>
      </c>
      <c r="E399" s="44" t="s">
        <v>2600</v>
      </c>
      <c r="F399" s="44" t="s">
        <v>366</v>
      </c>
      <c r="G399" s="44" t="s">
        <v>10</v>
      </c>
      <c r="H399" s="44" t="s">
        <v>98</v>
      </c>
      <c r="I399" s="44">
        <v>0.35</v>
      </c>
      <c r="J399" s="44" t="s">
        <v>12</v>
      </c>
      <c r="K399" s="44" t="s">
        <v>91</v>
      </c>
      <c r="L399" s="44" t="s">
        <v>15</v>
      </c>
      <c r="M399" s="44" t="s">
        <v>15</v>
      </c>
      <c r="N399" s="44" t="s">
        <v>21</v>
      </c>
      <c r="O399" s="44" t="s">
        <v>15</v>
      </c>
      <c r="P399" s="44" t="s">
        <v>17</v>
      </c>
      <c r="Q399" s="44" t="s">
        <v>3470</v>
      </c>
      <c r="R399" s="44">
        <v>0.35</v>
      </c>
      <c r="S399" s="44" t="s">
        <v>3689</v>
      </c>
      <c r="T399" s="44" t="s">
        <v>3692</v>
      </c>
    </row>
    <row r="400" spans="1:20">
      <c r="A400" s="44" t="s">
        <v>15</v>
      </c>
      <c r="B400" s="44">
        <v>6</v>
      </c>
      <c r="C400" s="44" t="s">
        <v>7475</v>
      </c>
      <c r="D400" s="44" t="s">
        <v>5885</v>
      </c>
      <c r="E400" s="44" t="s">
        <v>2031</v>
      </c>
      <c r="F400" s="44" t="s">
        <v>336</v>
      </c>
      <c r="G400" s="44" t="s">
        <v>10</v>
      </c>
      <c r="H400" s="44" t="s">
        <v>98</v>
      </c>
      <c r="I400" s="44">
        <v>1.5</v>
      </c>
      <c r="J400" s="44" t="s">
        <v>119</v>
      </c>
      <c r="K400" s="44" t="s">
        <v>518</v>
      </c>
      <c r="L400" s="44" t="s">
        <v>15</v>
      </c>
      <c r="M400" s="44" t="s">
        <v>15</v>
      </c>
      <c r="N400" s="44" t="s">
        <v>163</v>
      </c>
      <c r="O400" s="44" t="s">
        <v>15</v>
      </c>
      <c r="P400" s="44" t="s">
        <v>17</v>
      </c>
      <c r="Q400" s="44" t="s">
        <v>3470</v>
      </c>
      <c r="R400" s="44">
        <v>1.5</v>
      </c>
      <c r="S400" s="44" t="s">
        <v>3329</v>
      </c>
      <c r="T400" s="44" t="s">
        <v>3558</v>
      </c>
    </row>
    <row r="401" spans="1:20">
      <c r="A401" s="44" t="s">
        <v>15</v>
      </c>
      <c r="B401" s="44">
        <v>5</v>
      </c>
      <c r="C401" s="44" t="s">
        <v>7476</v>
      </c>
      <c r="D401" s="44" t="s">
        <v>5885</v>
      </c>
      <c r="E401" s="44" t="s">
        <v>2606</v>
      </c>
      <c r="F401" s="44" t="s">
        <v>458</v>
      </c>
      <c r="G401" s="44" t="s">
        <v>10</v>
      </c>
      <c r="H401" s="44" t="s">
        <v>98</v>
      </c>
      <c r="I401" s="44">
        <v>1</v>
      </c>
      <c r="J401" s="44" t="s">
        <v>12</v>
      </c>
      <c r="K401" s="44" t="s">
        <v>509</v>
      </c>
      <c r="L401" s="44" t="s">
        <v>15</v>
      </c>
      <c r="M401" s="44" t="s">
        <v>15</v>
      </c>
      <c r="N401" s="44" t="s">
        <v>21</v>
      </c>
      <c r="O401" s="44" t="s">
        <v>15</v>
      </c>
      <c r="P401" s="44" t="s">
        <v>17</v>
      </c>
      <c r="Q401" s="44" t="s">
        <v>3470</v>
      </c>
      <c r="R401" s="44">
        <v>1</v>
      </c>
      <c r="S401" s="44" t="s">
        <v>3329</v>
      </c>
      <c r="T401" s="44" t="s">
        <v>3558</v>
      </c>
    </row>
    <row r="402" spans="1:20">
      <c r="A402" s="44" t="s">
        <v>15</v>
      </c>
      <c r="B402" s="44">
        <v>4</v>
      </c>
      <c r="C402" s="44" t="s">
        <v>7477</v>
      </c>
      <c r="D402" s="44" t="s">
        <v>5885</v>
      </c>
      <c r="E402" s="44" t="s">
        <v>2606</v>
      </c>
      <c r="F402" s="44" t="s">
        <v>282</v>
      </c>
      <c r="G402" s="44" t="s">
        <v>10</v>
      </c>
      <c r="H402" s="44" t="s">
        <v>98</v>
      </c>
      <c r="I402" s="44">
        <v>1</v>
      </c>
      <c r="J402" s="44" t="s">
        <v>12</v>
      </c>
      <c r="K402" s="44" t="s">
        <v>509</v>
      </c>
      <c r="L402" s="44" t="s">
        <v>2605</v>
      </c>
      <c r="M402" s="44" t="s">
        <v>63</v>
      </c>
      <c r="N402" s="44" t="s">
        <v>21</v>
      </c>
      <c r="O402" s="44" t="s">
        <v>15</v>
      </c>
      <c r="P402" s="44" t="s">
        <v>17</v>
      </c>
      <c r="Q402" s="44" t="s">
        <v>3470</v>
      </c>
      <c r="R402" s="44">
        <v>1</v>
      </c>
      <c r="S402" s="44" t="s">
        <v>3329</v>
      </c>
      <c r="T402" s="44" t="s">
        <v>3558</v>
      </c>
    </row>
    <row r="403" spans="1:20">
      <c r="A403" s="44" t="s">
        <v>15</v>
      </c>
      <c r="B403" s="44">
        <v>3</v>
      </c>
      <c r="C403" s="44" t="s">
        <v>7478</v>
      </c>
      <c r="D403" s="44" t="s">
        <v>5886</v>
      </c>
      <c r="E403" s="44" t="s">
        <v>2461</v>
      </c>
      <c r="F403" s="44" t="s">
        <v>336</v>
      </c>
      <c r="G403" s="44" t="s">
        <v>10</v>
      </c>
      <c r="H403" s="44" t="s">
        <v>98</v>
      </c>
      <c r="I403" s="44">
        <v>1</v>
      </c>
      <c r="J403" s="44" t="s">
        <v>12</v>
      </c>
      <c r="K403" s="44" t="s">
        <v>509</v>
      </c>
      <c r="L403" s="44" t="s">
        <v>15</v>
      </c>
      <c r="M403" s="44" t="s">
        <v>15</v>
      </c>
      <c r="N403" s="44" t="s">
        <v>21</v>
      </c>
      <c r="O403" s="44" t="s">
        <v>15</v>
      </c>
      <c r="P403" s="44" t="s">
        <v>17</v>
      </c>
      <c r="Q403" s="44" t="s">
        <v>3470</v>
      </c>
      <c r="R403" s="44">
        <v>1</v>
      </c>
      <c r="S403" s="44" t="s">
        <v>3329</v>
      </c>
      <c r="T403" s="44" t="s">
        <v>3558</v>
      </c>
    </row>
    <row r="404" spans="1:20">
      <c r="A404" s="44" t="s">
        <v>15</v>
      </c>
      <c r="B404" s="44">
        <v>2</v>
      </c>
      <c r="C404" s="44" t="s">
        <v>7479</v>
      </c>
      <c r="D404" s="44" t="s">
        <v>5886</v>
      </c>
      <c r="E404" s="44" t="s">
        <v>2609</v>
      </c>
      <c r="F404" s="44" t="s">
        <v>282</v>
      </c>
      <c r="G404" s="44" t="s">
        <v>10</v>
      </c>
      <c r="H404" s="44" t="s">
        <v>98</v>
      </c>
      <c r="I404" s="44">
        <v>0.4</v>
      </c>
      <c r="J404" s="44" t="s">
        <v>119</v>
      </c>
      <c r="K404" s="44" t="s">
        <v>518</v>
      </c>
      <c r="L404" s="44" t="s">
        <v>15</v>
      </c>
      <c r="M404" s="44" t="s">
        <v>15</v>
      </c>
      <c r="N404" s="44" t="s">
        <v>21</v>
      </c>
      <c r="O404" s="44" t="s">
        <v>15</v>
      </c>
      <c r="P404" s="44" t="s">
        <v>17</v>
      </c>
      <c r="Q404" s="44" t="s">
        <v>3471</v>
      </c>
      <c r="R404" s="44">
        <v>0.4</v>
      </c>
      <c r="S404" s="44" t="s">
        <v>3329</v>
      </c>
      <c r="T404" s="44" t="s">
        <v>3558</v>
      </c>
    </row>
    <row r="405" spans="1:20">
      <c r="A405" s="44" t="s">
        <v>15</v>
      </c>
      <c r="B405" s="44">
        <v>1</v>
      </c>
      <c r="C405" s="44" t="s">
        <v>7480</v>
      </c>
      <c r="D405" s="44" t="s">
        <v>5887</v>
      </c>
      <c r="E405" s="44" t="s">
        <v>2613</v>
      </c>
      <c r="F405" s="44" t="s">
        <v>282</v>
      </c>
      <c r="G405" s="44" t="s">
        <v>10</v>
      </c>
      <c r="H405" s="44" t="s">
        <v>98</v>
      </c>
      <c r="I405" s="44">
        <v>1</v>
      </c>
      <c r="J405" s="44" t="s">
        <v>12</v>
      </c>
      <c r="K405" s="44" t="s">
        <v>509</v>
      </c>
      <c r="L405" s="44" t="s">
        <v>15</v>
      </c>
      <c r="M405" s="44" t="s">
        <v>15</v>
      </c>
      <c r="N405" s="44" t="s">
        <v>21</v>
      </c>
      <c r="O405" s="44" t="s">
        <v>15</v>
      </c>
      <c r="P405" s="44" t="s">
        <v>17</v>
      </c>
      <c r="Q405" s="44" t="s">
        <v>3470</v>
      </c>
      <c r="R405" s="44">
        <v>1</v>
      </c>
      <c r="S405" s="44" t="s">
        <v>3329</v>
      </c>
      <c r="T405" s="44" t="s">
        <v>3558</v>
      </c>
    </row>
  </sheetData>
  <sheetProtection algorithmName="SHA-512" hashValue="49FmR7HxMYklaHQEhqrMGZ/lIYltuO+mlHlNzxs7p7XlzTsGom6B09HebIzUitZKB4qDLX2HOunQ4fElyp/EtA==" saltValue="iyWNV4iRh0hF0h3ISra8qA==" spinCount="100000" sheet="1" objects="1" scenarios="1" formatColumns="0" autoFilter="0"/>
  <conditionalFormatting sqref="D6:T405">
    <cfRule type="expression" dxfId="25" priority="1">
      <formula>AND($A6&lt;&gt;"--", SWITCH&lt;&gt;"OFF")</formula>
    </cfRule>
  </conditionalFormatting>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7AFD3-BE80-4131-827E-80FD9DDBC9C3}">
  <sheetPr codeName="Sheet25">
    <tabColor theme="5" tint="0.79998168889431442"/>
  </sheetPr>
  <dimension ref="A1:O99"/>
  <sheetViews>
    <sheetView zoomScale="85" zoomScaleNormal="85" workbookViewId="0">
      <selection activeCell="B2" sqref="B2"/>
    </sheetView>
  </sheetViews>
  <sheetFormatPr defaultRowHeight="15"/>
  <cols>
    <col min="1" max="1" width="16.6640625" bestFit="1" customWidth="1"/>
    <col min="2" max="2" width="8.88671875" bestFit="1" customWidth="1"/>
    <col min="3" max="3" width="13.33203125" bestFit="1" customWidth="1"/>
    <col min="4" max="4" width="10.33203125" bestFit="1" customWidth="1"/>
    <col min="5" max="5" width="19" bestFit="1" customWidth="1"/>
    <col min="6" max="6" width="11.6640625" bestFit="1" customWidth="1"/>
    <col min="7" max="7" width="7.6640625" bestFit="1" customWidth="1"/>
    <col min="8" max="8" width="13.5546875" bestFit="1" customWidth="1"/>
    <col min="9" max="10" width="7.6640625" bestFit="1" customWidth="1"/>
    <col min="11" max="11" width="8.6640625" bestFit="1" customWidth="1"/>
    <col min="12" max="12" width="10.77734375" bestFit="1" customWidth="1"/>
    <col min="13" max="13" width="7.6640625" bestFit="1" customWidth="1"/>
    <col min="14" max="14" width="16.109375" bestFit="1" customWidth="1"/>
    <col min="15" max="15" width="7.6640625" bestFit="1" customWidth="1"/>
    <col min="16" max="16" width="16.6640625" bestFit="1" customWidth="1"/>
  </cols>
  <sheetData>
    <row r="1" spans="1:15" s="46" customFormat="1" ht="30" customHeight="1">
      <c r="A1" s="45" t="s">
        <v>5937</v>
      </c>
    </row>
    <row r="2" spans="1:15" s="46" customFormat="1" ht="30" customHeight="1">
      <c r="A2" s="45" t="s">
        <v>5940</v>
      </c>
      <c r="B2" s="45" t="s">
        <v>5941</v>
      </c>
    </row>
    <row r="3" spans="1:15" s="46" customFormat="1" ht="30" customHeight="1">
      <c r="A3" s="65">
        <f ca="1">COUNTA(INDIRECT("tbl_"&amp;A2&amp;"[Index]"))</f>
        <v>90</v>
      </c>
    </row>
    <row r="4" spans="1:15" ht="15" customHeight="1"/>
    <row r="5" spans="1:15">
      <c r="A5" s="44" t="s">
        <v>1595</v>
      </c>
      <c r="B5" s="44" t="s">
        <v>0</v>
      </c>
      <c r="C5" s="44" t="s">
        <v>9</v>
      </c>
      <c r="D5" s="44" t="s">
        <v>1</v>
      </c>
      <c r="E5" s="44" t="s">
        <v>107</v>
      </c>
      <c r="F5" s="44" t="s">
        <v>122</v>
      </c>
      <c r="G5" s="44" t="s">
        <v>2</v>
      </c>
      <c r="H5" s="44" t="s">
        <v>99</v>
      </c>
      <c r="I5" s="44" t="s">
        <v>3</v>
      </c>
      <c r="J5" s="44" t="s">
        <v>4</v>
      </c>
      <c r="K5" s="44" t="s">
        <v>5</v>
      </c>
      <c r="L5" s="44" t="s">
        <v>1594</v>
      </c>
      <c r="M5" s="44" t="s">
        <v>6</v>
      </c>
      <c r="N5" s="44" t="s">
        <v>7</v>
      </c>
      <c r="O5" s="44" t="s">
        <v>8</v>
      </c>
    </row>
    <row r="6" spans="1:15">
      <c r="A6" s="44" t="s">
        <v>1599</v>
      </c>
      <c r="B6" s="44">
        <v>90</v>
      </c>
      <c r="C6" s="44" t="s">
        <v>6660</v>
      </c>
      <c r="D6" s="44" t="s">
        <v>6664</v>
      </c>
      <c r="E6" s="44" t="s">
        <v>941</v>
      </c>
      <c r="F6" s="44" t="s">
        <v>105</v>
      </c>
      <c r="G6" s="44" t="s">
        <v>98</v>
      </c>
      <c r="H6" s="44">
        <v>2</v>
      </c>
      <c r="I6" s="44" t="s">
        <v>12</v>
      </c>
      <c r="J6" s="44" t="s">
        <v>41</v>
      </c>
      <c r="K6" s="44" t="s">
        <v>55</v>
      </c>
      <c r="L6" s="44">
        <v>50</v>
      </c>
      <c r="M6" s="44" t="s">
        <v>14</v>
      </c>
      <c r="N6" s="44" t="s">
        <v>15</v>
      </c>
      <c r="O6" s="44" t="s">
        <v>37</v>
      </c>
    </row>
    <row r="7" spans="1:15">
      <c r="A7" s="44" t="s">
        <v>1599</v>
      </c>
      <c r="B7" s="44">
        <v>89</v>
      </c>
      <c r="C7" s="44" t="s">
        <v>6102</v>
      </c>
      <c r="D7" s="44" t="s">
        <v>6108</v>
      </c>
      <c r="E7" s="44" t="s">
        <v>957</v>
      </c>
      <c r="F7" s="44" t="s">
        <v>10</v>
      </c>
      <c r="G7" s="44" t="s">
        <v>98</v>
      </c>
      <c r="H7" s="44">
        <v>2.8</v>
      </c>
      <c r="I7" s="44" t="s">
        <v>12</v>
      </c>
      <c r="J7" s="44" t="s">
        <v>731</v>
      </c>
      <c r="K7" s="44" t="s">
        <v>3551</v>
      </c>
      <c r="L7" s="44">
        <v>50</v>
      </c>
      <c r="M7" s="44" t="s">
        <v>85</v>
      </c>
      <c r="N7" s="44" t="s">
        <v>15</v>
      </c>
      <c r="O7" s="44" t="s">
        <v>56</v>
      </c>
    </row>
    <row r="8" spans="1:15">
      <c r="A8" s="44" t="s">
        <v>1599</v>
      </c>
      <c r="B8" s="44">
        <v>88</v>
      </c>
      <c r="C8" s="44" t="s">
        <v>6104</v>
      </c>
      <c r="D8" s="44" t="s">
        <v>6108</v>
      </c>
      <c r="E8" s="44" t="s">
        <v>3652</v>
      </c>
      <c r="F8" s="44" t="s">
        <v>105</v>
      </c>
      <c r="G8" s="44" t="s">
        <v>98</v>
      </c>
      <c r="H8" s="44">
        <v>4</v>
      </c>
      <c r="I8" s="44" t="s">
        <v>1656</v>
      </c>
      <c r="J8" s="44" t="s">
        <v>731</v>
      </c>
      <c r="K8" s="44" t="s">
        <v>1979</v>
      </c>
      <c r="L8" s="44">
        <v>40</v>
      </c>
      <c r="M8" s="44" t="s">
        <v>14</v>
      </c>
      <c r="N8" s="44" t="s">
        <v>2688</v>
      </c>
      <c r="O8" s="44" t="s">
        <v>65</v>
      </c>
    </row>
    <row r="9" spans="1:15">
      <c r="A9" s="44" t="s">
        <v>15</v>
      </c>
      <c r="B9" s="44">
        <v>87</v>
      </c>
      <c r="C9" s="44" t="s">
        <v>5235</v>
      </c>
      <c r="D9" s="44" t="s">
        <v>5988</v>
      </c>
      <c r="E9" s="44" t="s">
        <v>2998</v>
      </c>
      <c r="F9" s="44" t="s">
        <v>105</v>
      </c>
      <c r="G9" s="44" t="s">
        <v>98</v>
      </c>
      <c r="H9" s="44">
        <v>2</v>
      </c>
      <c r="I9" s="44" t="s">
        <v>1652</v>
      </c>
      <c r="J9" s="44" t="s">
        <v>727</v>
      </c>
      <c r="K9" s="44" t="s">
        <v>3551</v>
      </c>
      <c r="L9" s="44">
        <v>30</v>
      </c>
      <c r="M9" s="44" t="s">
        <v>30</v>
      </c>
      <c r="N9" s="44" t="s">
        <v>2688</v>
      </c>
      <c r="O9" s="44" t="s">
        <v>132</v>
      </c>
    </row>
    <row r="10" spans="1:15">
      <c r="A10" s="44" t="s">
        <v>1599</v>
      </c>
      <c r="B10" s="44">
        <v>86</v>
      </c>
      <c r="C10" s="44" t="s">
        <v>5969</v>
      </c>
      <c r="D10" s="44" t="s">
        <v>5989</v>
      </c>
      <c r="E10" s="44" t="s">
        <v>145</v>
      </c>
      <c r="F10" s="44" t="s">
        <v>104</v>
      </c>
      <c r="G10" s="44" t="s">
        <v>98</v>
      </c>
      <c r="H10" s="44">
        <v>3</v>
      </c>
      <c r="I10" s="44" t="s">
        <v>12</v>
      </c>
      <c r="J10" s="44" t="s">
        <v>1270</v>
      </c>
      <c r="K10" s="44" t="s">
        <v>1681</v>
      </c>
      <c r="L10" s="44">
        <v>45</v>
      </c>
      <c r="M10" s="44" t="s">
        <v>14</v>
      </c>
      <c r="N10" s="44" t="s">
        <v>5469</v>
      </c>
      <c r="O10" s="44" t="s">
        <v>26</v>
      </c>
    </row>
    <row r="11" spans="1:15">
      <c r="A11" s="44" t="s">
        <v>2686</v>
      </c>
      <c r="B11" s="44">
        <v>85</v>
      </c>
      <c r="C11" s="44" t="s">
        <v>5981</v>
      </c>
      <c r="D11" s="44" t="s">
        <v>5995</v>
      </c>
      <c r="E11" s="44" t="s">
        <v>984</v>
      </c>
      <c r="F11" s="44" t="s">
        <v>105</v>
      </c>
      <c r="G11" s="44" t="s">
        <v>98</v>
      </c>
      <c r="H11" s="44">
        <v>3</v>
      </c>
      <c r="I11" s="44" t="s">
        <v>12</v>
      </c>
      <c r="J11" s="44" t="s">
        <v>54</v>
      </c>
      <c r="K11" s="44" t="s">
        <v>5206</v>
      </c>
      <c r="L11" s="44">
        <v>45</v>
      </c>
      <c r="M11" s="44" t="s">
        <v>30</v>
      </c>
      <c r="N11" s="44" t="s">
        <v>15</v>
      </c>
      <c r="O11" s="44" t="s">
        <v>130</v>
      </c>
    </row>
    <row r="12" spans="1:15">
      <c r="A12" s="44" t="s">
        <v>15</v>
      </c>
      <c r="B12" s="44">
        <v>84</v>
      </c>
      <c r="C12" s="44" t="s">
        <v>5324</v>
      </c>
      <c r="D12" s="44" t="s">
        <v>5538</v>
      </c>
      <c r="E12" s="44" t="s">
        <v>5325</v>
      </c>
      <c r="F12" s="44" t="s">
        <v>105</v>
      </c>
      <c r="G12" s="44" t="s">
        <v>98</v>
      </c>
      <c r="H12" s="44">
        <v>2</v>
      </c>
      <c r="I12" s="44" t="s">
        <v>12</v>
      </c>
      <c r="J12" s="44" t="s">
        <v>41</v>
      </c>
      <c r="K12" s="44" t="s">
        <v>1134</v>
      </c>
      <c r="L12" s="44">
        <v>50</v>
      </c>
      <c r="M12" s="44" t="s">
        <v>30</v>
      </c>
      <c r="N12" s="44" t="s">
        <v>5469</v>
      </c>
      <c r="O12" s="44" t="s">
        <v>26</v>
      </c>
    </row>
    <row r="13" spans="1:15">
      <c r="A13" s="44" t="s">
        <v>15</v>
      </c>
      <c r="B13" s="44">
        <v>83</v>
      </c>
      <c r="C13" s="44" t="s">
        <v>5235</v>
      </c>
      <c r="D13" s="44" t="s">
        <v>5709</v>
      </c>
      <c r="E13" s="44" t="s">
        <v>905</v>
      </c>
      <c r="F13" s="44" t="s">
        <v>105</v>
      </c>
      <c r="G13" s="44" t="s">
        <v>98</v>
      </c>
      <c r="H13" s="44">
        <v>1</v>
      </c>
      <c r="I13" s="44" t="s">
        <v>1652</v>
      </c>
      <c r="J13" s="44" t="s">
        <v>727</v>
      </c>
      <c r="K13" s="44" t="s">
        <v>3551</v>
      </c>
      <c r="L13" s="44">
        <v>30</v>
      </c>
      <c r="M13" s="44" t="s">
        <v>30</v>
      </c>
      <c r="N13" s="44" t="s">
        <v>2688</v>
      </c>
      <c r="O13" s="44" t="s">
        <v>132</v>
      </c>
    </row>
    <row r="14" spans="1:15">
      <c r="A14" s="44" t="s">
        <v>1775</v>
      </c>
      <c r="B14" s="44">
        <v>82</v>
      </c>
      <c r="C14" s="44" t="s">
        <v>5201</v>
      </c>
      <c r="D14" s="44" t="s">
        <v>5541</v>
      </c>
      <c r="E14" s="44" t="s">
        <v>139</v>
      </c>
      <c r="F14" s="44" t="s">
        <v>151</v>
      </c>
      <c r="G14" s="44" t="s">
        <v>98</v>
      </c>
      <c r="H14" s="44">
        <v>5</v>
      </c>
      <c r="I14" s="44" t="s">
        <v>135</v>
      </c>
      <c r="J14" s="44" t="s">
        <v>1923</v>
      </c>
      <c r="K14" s="44" t="s">
        <v>1950</v>
      </c>
      <c r="L14" s="44">
        <v>45</v>
      </c>
      <c r="M14" s="44" t="s">
        <v>14</v>
      </c>
      <c r="N14" s="44" t="s">
        <v>2688</v>
      </c>
      <c r="O14" s="44" t="s">
        <v>65</v>
      </c>
    </row>
    <row r="15" spans="1:15">
      <c r="A15" s="44" t="s">
        <v>15</v>
      </c>
      <c r="B15" s="44">
        <v>81</v>
      </c>
      <c r="C15" s="44" t="s">
        <v>5203</v>
      </c>
      <c r="D15" s="44" t="s">
        <v>5710</v>
      </c>
      <c r="E15" s="44" t="s">
        <v>1023</v>
      </c>
      <c r="F15" s="44" t="s">
        <v>151</v>
      </c>
      <c r="G15" s="44" t="s">
        <v>98</v>
      </c>
      <c r="H15" s="44">
        <v>3.3</v>
      </c>
      <c r="I15" s="44" t="s">
        <v>12</v>
      </c>
      <c r="J15" s="44" t="s">
        <v>1405</v>
      </c>
      <c r="K15" s="44" t="s">
        <v>5204</v>
      </c>
      <c r="L15" s="44">
        <v>40</v>
      </c>
      <c r="M15" s="44" t="s">
        <v>30</v>
      </c>
      <c r="N15" s="44" t="s">
        <v>5469</v>
      </c>
      <c r="O15" s="44" t="s">
        <v>17</v>
      </c>
    </row>
    <row r="16" spans="1:15">
      <c r="A16" s="44" t="s">
        <v>2686</v>
      </c>
      <c r="B16" s="44">
        <v>80</v>
      </c>
      <c r="C16" s="44" t="s">
        <v>5146</v>
      </c>
      <c r="D16" s="44" t="s">
        <v>5546</v>
      </c>
      <c r="E16" s="44" t="s">
        <v>539</v>
      </c>
      <c r="F16" s="44" t="s">
        <v>394</v>
      </c>
      <c r="G16" s="44" t="s">
        <v>98</v>
      </c>
      <c r="H16" s="44">
        <v>2.1</v>
      </c>
      <c r="I16" s="44" t="s">
        <v>119</v>
      </c>
      <c r="J16" s="44" t="s">
        <v>1909</v>
      </c>
      <c r="K16" s="44" t="s">
        <v>789</v>
      </c>
      <c r="L16" s="44">
        <v>40</v>
      </c>
      <c r="M16" s="44" t="s">
        <v>30</v>
      </c>
      <c r="N16" s="44" t="s">
        <v>15</v>
      </c>
      <c r="O16" s="44" t="s">
        <v>56</v>
      </c>
    </row>
    <row r="17" spans="1:15">
      <c r="A17" s="44" t="s">
        <v>1775</v>
      </c>
      <c r="B17" s="44">
        <v>79</v>
      </c>
      <c r="C17" s="44" t="s">
        <v>4235</v>
      </c>
      <c r="D17" s="44" t="s">
        <v>5711</v>
      </c>
      <c r="E17" s="44" t="s">
        <v>4236</v>
      </c>
      <c r="F17" s="44" t="s">
        <v>105</v>
      </c>
      <c r="G17" s="44" t="s">
        <v>98</v>
      </c>
      <c r="H17" s="44">
        <v>1.5</v>
      </c>
      <c r="I17" s="44" t="s">
        <v>135</v>
      </c>
      <c r="J17" s="44" t="s">
        <v>302</v>
      </c>
      <c r="K17" s="44" t="s">
        <v>3836</v>
      </c>
      <c r="L17" s="44">
        <v>20</v>
      </c>
      <c r="M17" s="44" t="s">
        <v>30</v>
      </c>
      <c r="N17" s="44" t="s">
        <v>2688</v>
      </c>
      <c r="O17" s="44" t="s">
        <v>101</v>
      </c>
    </row>
    <row r="18" spans="1:15">
      <c r="A18" s="44" t="s">
        <v>2686</v>
      </c>
      <c r="B18" s="44">
        <v>78</v>
      </c>
      <c r="C18" s="44" t="s">
        <v>3981</v>
      </c>
      <c r="D18" s="44" t="s">
        <v>5548</v>
      </c>
      <c r="E18" s="44" t="s">
        <v>3096</v>
      </c>
      <c r="F18" s="44" t="s">
        <v>104</v>
      </c>
      <c r="G18" s="44" t="s">
        <v>98</v>
      </c>
      <c r="H18" s="44">
        <v>5</v>
      </c>
      <c r="I18" s="44" t="s">
        <v>1666</v>
      </c>
      <c r="J18" s="44" t="s">
        <v>1909</v>
      </c>
      <c r="K18" s="44" t="s">
        <v>2047</v>
      </c>
      <c r="L18" s="44">
        <v>20</v>
      </c>
      <c r="M18" s="44" t="s">
        <v>14</v>
      </c>
      <c r="N18" s="44" t="s">
        <v>3597</v>
      </c>
      <c r="O18" s="44" t="s">
        <v>72</v>
      </c>
    </row>
    <row r="19" spans="1:15">
      <c r="A19" s="44" t="s">
        <v>1599</v>
      </c>
      <c r="B19" s="44">
        <v>77</v>
      </c>
      <c r="C19" s="44" t="s">
        <v>3835</v>
      </c>
      <c r="D19" s="44" t="s">
        <v>5549</v>
      </c>
      <c r="E19" s="44" t="s">
        <v>1424</v>
      </c>
      <c r="F19" s="44" t="s">
        <v>105</v>
      </c>
      <c r="G19" s="44" t="s">
        <v>98</v>
      </c>
      <c r="H19" s="44">
        <v>2.8</v>
      </c>
      <c r="I19" s="44" t="s">
        <v>12</v>
      </c>
      <c r="J19" s="44" t="s">
        <v>3449</v>
      </c>
      <c r="K19" s="44" t="s">
        <v>3836</v>
      </c>
      <c r="L19" s="44">
        <v>30</v>
      </c>
      <c r="M19" s="44" t="s">
        <v>30</v>
      </c>
      <c r="N19" s="44" t="s">
        <v>2688</v>
      </c>
      <c r="O19" s="44" t="s">
        <v>56</v>
      </c>
    </row>
    <row r="20" spans="1:15">
      <c r="A20" s="44" t="s">
        <v>15</v>
      </c>
      <c r="B20" s="44">
        <v>76</v>
      </c>
      <c r="C20" s="44" t="s">
        <v>3837</v>
      </c>
      <c r="D20" s="44" t="s">
        <v>5550</v>
      </c>
      <c r="E20" s="44" t="s">
        <v>3838</v>
      </c>
      <c r="F20" s="44" t="s">
        <v>10</v>
      </c>
      <c r="G20" s="44" t="s">
        <v>98</v>
      </c>
      <c r="H20" s="44">
        <v>2.1</v>
      </c>
      <c r="I20" s="44" t="s">
        <v>12</v>
      </c>
      <c r="J20" s="44" t="s">
        <v>727</v>
      </c>
      <c r="K20" s="44" t="s">
        <v>3206</v>
      </c>
      <c r="L20" s="44">
        <v>60</v>
      </c>
      <c r="M20" s="44" t="s">
        <v>85</v>
      </c>
      <c r="N20" s="44" t="s">
        <v>5469</v>
      </c>
      <c r="O20" s="44" t="s">
        <v>56</v>
      </c>
    </row>
    <row r="21" spans="1:15">
      <c r="A21" s="44" t="s">
        <v>2686</v>
      </c>
      <c r="B21" s="44">
        <v>75</v>
      </c>
      <c r="C21" s="44" t="s">
        <v>3717</v>
      </c>
      <c r="D21" s="44" t="s">
        <v>5551</v>
      </c>
      <c r="E21" s="44" t="s">
        <v>307</v>
      </c>
      <c r="F21" s="44" t="s">
        <v>308</v>
      </c>
      <c r="G21" s="44" t="s">
        <v>98</v>
      </c>
      <c r="H21" s="44">
        <v>2.23</v>
      </c>
      <c r="I21" s="44" t="s">
        <v>119</v>
      </c>
      <c r="J21" s="44" t="s">
        <v>1909</v>
      </c>
      <c r="K21" s="44" t="s">
        <v>3551</v>
      </c>
      <c r="L21" s="44">
        <v>60</v>
      </c>
      <c r="M21" s="44" t="s">
        <v>85</v>
      </c>
      <c r="N21" s="44" t="s">
        <v>15</v>
      </c>
      <c r="O21" s="44" t="s">
        <v>26</v>
      </c>
    </row>
    <row r="22" spans="1:15">
      <c r="A22" s="44" t="s">
        <v>15</v>
      </c>
      <c r="B22" s="44">
        <v>74</v>
      </c>
      <c r="C22" s="44" t="s">
        <v>3616</v>
      </c>
      <c r="D22" s="44" t="s">
        <v>5556</v>
      </c>
      <c r="E22" s="44" t="s">
        <v>2124</v>
      </c>
      <c r="F22" s="44" t="s">
        <v>10</v>
      </c>
      <c r="G22" s="44" t="s">
        <v>98</v>
      </c>
      <c r="H22" s="44">
        <v>1.4</v>
      </c>
      <c r="I22" s="44" t="s">
        <v>119</v>
      </c>
      <c r="J22" s="44" t="s">
        <v>302</v>
      </c>
      <c r="K22" s="44" t="s">
        <v>3206</v>
      </c>
      <c r="L22" s="44">
        <v>10</v>
      </c>
      <c r="M22" s="44" t="s">
        <v>30</v>
      </c>
      <c r="N22" s="44" t="s">
        <v>15</v>
      </c>
      <c r="O22" s="44" t="s">
        <v>131</v>
      </c>
    </row>
    <row r="23" spans="1:15">
      <c r="A23" s="44" t="s">
        <v>15</v>
      </c>
      <c r="B23" s="44">
        <v>73</v>
      </c>
      <c r="C23" s="44" t="s">
        <v>3529</v>
      </c>
      <c r="D23" s="44" t="s">
        <v>5712</v>
      </c>
      <c r="E23" s="44" t="s">
        <v>3530</v>
      </c>
      <c r="F23" s="44" t="s">
        <v>105</v>
      </c>
      <c r="G23" s="44" t="s">
        <v>98</v>
      </c>
      <c r="H23" s="44">
        <v>5</v>
      </c>
      <c r="I23" s="44" t="s">
        <v>12</v>
      </c>
      <c r="J23" s="44" t="s">
        <v>1972</v>
      </c>
      <c r="K23" s="44" t="s">
        <v>120</v>
      </c>
      <c r="L23" s="44" t="s">
        <v>63</v>
      </c>
      <c r="M23" s="44" t="s">
        <v>14</v>
      </c>
      <c r="N23" s="44" t="s">
        <v>5469</v>
      </c>
      <c r="O23" s="44" t="s">
        <v>26</v>
      </c>
    </row>
    <row r="24" spans="1:15">
      <c r="A24" s="44" t="s">
        <v>1775</v>
      </c>
      <c r="B24" s="44">
        <v>72</v>
      </c>
      <c r="C24" s="44" t="s">
        <v>6927</v>
      </c>
      <c r="D24" s="44" t="s">
        <v>5713</v>
      </c>
      <c r="E24" s="44" t="s">
        <v>2325</v>
      </c>
      <c r="F24" s="44" t="s">
        <v>105</v>
      </c>
      <c r="G24" s="44" t="s">
        <v>98</v>
      </c>
      <c r="H24" s="44">
        <v>3</v>
      </c>
      <c r="I24" s="44" t="s">
        <v>12</v>
      </c>
      <c r="J24" s="44" t="s">
        <v>41</v>
      </c>
      <c r="K24" s="44" t="s">
        <v>120</v>
      </c>
      <c r="L24" s="44" t="s">
        <v>39</v>
      </c>
      <c r="M24" s="44" t="s">
        <v>30</v>
      </c>
      <c r="N24" s="44" t="s">
        <v>15</v>
      </c>
      <c r="O24" s="44" t="s">
        <v>45</v>
      </c>
    </row>
    <row r="25" spans="1:15">
      <c r="A25" s="44" t="s">
        <v>1599</v>
      </c>
      <c r="B25" s="44">
        <v>71</v>
      </c>
      <c r="C25" s="44" t="s">
        <v>3533</v>
      </c>
      <c r="D25" s="44" t="s">
        <v>5557</v>
      </c>
      <c r="E25" s="44" t="s">
        <v>1789</v>
      </c>
      <c r="F25" s="44" t="s">
        <v>104</v>
      </c>
      <c r="G25" s="44" t="s">
        <v>98</v>
      </c>
      <c r="H25" s="44">
        <v>1.22</v>
      </c>
      <c r="I25" s="44" t="s">
        <v>12</v>
      </c>
      <c r="J25" s="44" t="s">
        <v>1972</v>
      </c>
      <c r="K25" s="44" t="s">
        <v>1134</v>
      </c>
      <c r="L25" s="44" t="s">
        <v>1608</v>
      </c>
      <c r="M25" s="44" t="s">
        <v>30</v>
      </c>
      <c r="N25" s="44" t="s">
        <v>15</v>
      </c>
      <c r="O25" s="44" t="s">
        <v>26</v>
      </c>
    </row>
    <row r="26" spans="1:15">
      <c r="A26" s="44" t="s">
        <v>1599</v>
      </c>
      <c r="B26" s="44">
        <v>70</v>
      </c>
      <c r="C26" s="44" t="s">
        <v>3472</v>
      </c>
      <c r="D26" s="44" t="s">
        <v>5559</v>
      </c>
      <c r="E26" s="44" t="s">
        <v>3498</v>
      </c>
      <c r="F26" s="44" t="s">
        <v>104</v>
      </c>
      <c r="G26" s="44" t="s">
        <v>98</v>
      </c>
      <c r="H26" s="44">
        <v>2</v>
      </c>
      <c r="I26" s="44" t="s">
        <v>12</v>
      </c>
      <c r="J26" s="44" t="s">
        <v>3473</v>
      </c>
      <c r="K26" s="44" t="s">
        <v>3474</v>
      </c>
      <c r="L26" s="44" t="s">
        <v>1608</v>
      </c>
      <c r="M26" s="44" t="s">
        <v>30</v>
      </c>
      <c r="N26" s="44" t="s">
        <v>2688</v>
      </c>
      <c r="O26" s="44" t="s">
        <v>26</v>
      </c>
    </row>
    <row r="27" spans="1:15">
      <c r="A27" s="44" t="s">
        <v>1599</v>
      </c>
      <c r="B27" s="44">
        <v>69</v>
      </c>
      <c r="C27" s="44" t="s">
        <v>3448</v>
      </c>
      <c r="D27" s="44" t="s">
        <v>5560</v>
      </c>
      <c r="E27" s="44" t="s">
        <v>1036</v>
      </c>
      <c r="F27" s="44" t="s">
        <v>308</v>
      </c>
      <c r="G27" s="44" t="s">
        <v>98</v>
      </c>
      <c r="H27" s="44">
        <v>3.1</v>
      </c>
      <c r="I27" s="44" t="s">
        <v>12</v>
      </c>
      <c r="J27" s="44" t="s">
        <v>3449</v>
      </c>
      <c r="K27" s="44" t="s">
        <v>3206</v>
      </c>
      <c r="L27" s="44" t="s">
        <v>39</v>
      </c>
      <c r="M27" s="44" t="s">
        <v>30</v>
      </c>
      <c r="N27" s="44" t="s">
        <v>15</v>
      </c>
      <c r="O27" s="44" t="s">
        <v>56</v>
      </c>
    </row>
    <row r="28" spans="1:15">
      <c r="A28" s="44" t="s">
        <v>1775</v>
      </c>
      <c r="B28" s="44">
        <v>68</v>
      </c>
      <c r="C28" s="44" t="s">
        <v>6950</v>
      </c>
      <c r="D28" s="44" t="s">
        <v>5715</v>
      </c>
      <c r="E28" s="44" t="s">
        <v>3362</v>
      </c>
      <c r="F28" s="44" t="s">
        <v>10</v>
      </c>
      <c r="G28" s="44" t="s">
        <v>98</v>
      </c>
      <c r="H28" s="44">
        <v>3</v>
      </c>
      <c r="I28" s="44" t="s">
        <v>12</v>
      </c>
      <c r="J28" s="44" t="s">
        <v>3363</v>
      </c>
      <c r="K28" s="44" t="s">
        <v>439</v>
      </c>
      <c r="L28" s="44" t="s">
        <v>1728</v>
      </c>
      <c r="M28" s="44" t="s">
        <v>14</v>
      </c>
      <c r="N28" s="44" t="s">
        <v>15</v>
      </c>
      <c r="O28" s="44" t="s">
        <v>17</v>
      </c>
    </row>
    <row r="29" spans="1:15">
      <c r="A29" s="44" t="s">
        <v>1599</v>
      </c>
      <c r="B29" s="44">
        <v>67</v>
      </c>
      <c r="C29" s="44" t="s">
        <v>2987</v>
      </c>
      <c r="D29" s="44" t="s">
        <v>5570</v>
      </c>
      <c r="E29" s="44" t="s">
        <v>1046</v>
      </c>
      <c r="F29" s="44" t="s">
        <v>1624</v>
      </c>
      <c r="G29" s="44" t="s">
        <v>98</v>
      </c>
      <c r="H29" s="44">
        <v>4</v>
      </c>
      <c r="I29" s="44" t="s">
        <v>12</v>
      </c>
      <c r="J29" s="44" t="s">
        <v>264</v>
      </c>
      <c r="K29" s="44" t="s">
        <v>1971</v>
      </c>
      <c r="L29" s="44" t="s">
        <v>1608</v>
      </c>
      <c r="M29" s="44" t="s">
        <v>30</v>
      </c>
      <c r="N29" s="44" t="s">
        <v>5469</v>
      </c>
      <c r="O29" s="44" t="s">
        <v>26</v>
      </c>
    </row>
    <row r="30" spans="1:15">
      <c r="A30" s="44" t="s">
        <v>1775</v>
      </c>
      <c r="B30" s="44">
        <v>66</v>
      </c>
      <c r="C30" s="44" t="s">
        <v>2952</v>
      </c>
      <c r="D30" s="44" t="s">
        <v>5716</v>
      </c>
      <c r="E30" s="44" t="s">
        <v>504</v>
      </c>
      <c r="F30" s="44" t="s">
        <v>105</v>
      </c>
      <c r="G30" s="44" t="s">
        <v>98</v>
      </c>
      <c r="H30" s="44">
        <v>3</v>
      </c>
      <c r="I30" s="44" t="s">
        <v>12</v>
      </c>
      <c r="J30" s="44" t="s">
        <v>2953</v>
      </c>
      <c r="K30" s="44" t="s">
        <v>120</v>
      </c>
      <c r="L30" s="44" t="s">
        <v>1729</v>
      </c>
      <c r="M30" s="44" t="s">
        <v>14</v>
      </c>
      <c r="N30" s="44" t="s">
        <v>5469</v>
      </c>
      <c r="O30" s="44" t="s">
        <v>26</v>
      </c>
    </row>
    <row r="31" spans="1:15">
      <c r="A31" s="44" t="s">
        <v>1775</v>
      </c>
      <c r="B31" s="44">
        <v>65</v>
      </c>
      <c r="C31" s="44" t="s">
        <v>6993</v>
      </c>
      <c r="D31" s="44" t="s">
        <v>5668</v>
      </c>
      <c r="E31" s="44" t="s">
        <v>3330</v>
      </c>
      <c r="F31" s="44" t="s">
        <v>82</v>
      </c>
      <c r="G31" s="44" t="s">
        <v>98</v>
      </c>
      <c r="H31" s="44">
        <v>3</v>
      </c>
      <c r="I31" s="44" t="s">
        <v>12</v>
      </c>
      <c r="J31" s="44" t="s">
        <v>69</v>
      </c>
      <c r="K31" s="44" t="s">
        <v>2859</v>
      </c>
      <c r="L31" s="44" t="s">
        <v>1743</v>
      </c>
      <c r="M31" s="44" t="s">
        <v>30</v>
      </c>
      <c r="N31" s="44" t="s">
        <v>15</v>
      </c>
      <c r="O31" s="44" t="s">
        <v>56</v>
      </c>
    </row>
    <row r="32" spans="1:15">
      <c r="A32" s="44" t="s">
        <v>1599</v>
      </c>
      <c r="B32" s="44">
        <v>64</v>
      </c>
      <c r="C32" s="44" t="s">
        <v>1598</v>
      </c>
      <c r="D32" s="44" t="s">
        <v>5583</v>
      </c>
      <c r="E32" s="44" t="s">
        <v>3231</v>
      </c>
      <c r="F32" s="44" t="s">
        <v>104</v>
      </c>
      <c r="G32" s="44" t="s">
        <v>98</v>
      </c>
      <c r="H32" s="44">
        <v>1.2</v>
      </c>
      <c r="I32" s="44" t="s">
        <v>12</v>
      </c>
      <c r="J32" s="44" t="s">
        <v>1388</v>
      </c>
      <c r="K32" s="44" t="s">
        <v>15</v>
      </c>
      <c r="L32" s="44" t="s">
        <v>15</v>
      </c>
      <c r="M32" s="44" t="s">
        <v>30</v>
      </c>
      <c r="N32" s="44" t="s">
        <v>5469</v>
      </c>
      <c r="O32" s="44" t="s">
        <v>28</v>
      </c>
    </row>
    <row r="33" spans="1:15">
      <c r="A33" s="44" t="s">
        <v>1599</v>
      </c>
      <c r="B33" s="44">
        <v>63</v>
      </c>
      <c r="C33" s="44" t="s">
        <v>245</v>
      </c>
      <c r="D33" s="44" t="s">
        <v>5595</v>
      </c>
      <c r="E33" s="44" t="s">
        <v>247</v>
      </c>
      <c r="F33" s="44" t="s">
        <v>104</v>
      </c>
      <c r="G33" s="44" t="s">
        <v>98</v>
      </c>
      <c r="H33" s="44">
        <v>1.6</v>
      </c>
      <c r="I33" s="44" t="s">
        <v>12</v>
      </c>
      <c r="J33" s="44" t="s">
        <v>248</v>
      </c>
      <c r="K33" s="44" t="s">
        <v>249</v>
      </c>
      <c r="L33" s="44" t="s">
        <v>39</v>
      </c>
      <c r="M33" s="44" t="s">
        <v>14</v>
      </c>
      <c r="N33" s="44" t="s">
        <v>15</v>
      </c>
      <c r="O33" s="44" t="s">
        <v>28</v>
      </c>
    </row>
    <row r="34" spans="1:15">
      <c r="A34" s="44" t="s">
        <v>15</v>
      </c>
      <c r="B34" s="44">
        <v>62</v>
      </c>
      <c r="C34" s="44" t="s">
        <v>2042</v>
      </c>
      <c r="D34" s="44" t="s">
        <v>5717</v>
      </c>
      <c r="E34" s="44" t="s">
        <v>1182</v>
      </c>
      <c r="F34" s="44" t="s">
        <v>106</v>
      </c>
      <c r="G34" s="44" t="s">
        <v>98</v>
      </c>
      <c r="H34" s="44">
        <v>2.5299999999999998</v>
      </c>
      <c r="I34" s="44" t="s">
        <v>12</v>
      </c>
      <c r="J34" s="44" t="s">
        <v>880</v>
      </c>
      <c r="K34" s="44" t="s">
        <v>15</v>
      </c>
      <c r="L34" s="44" t="s">
        <v>15</v>
      </c>
      <c r="M34" s="44" t="s">
        <v>14</v>
      </c>
      <c r="N34" s="44" t="s">
        <v>2688</v>
      </c>
      <c r="O34" s="44" t="s">
        <v>128</v>
      </c>
    </row>
    <row r="35" spans="1:15">
      <c r="A35" s="44" t="s">
        <v>15</v>
      </c>
      <c r="B35" s="44">
        <v>61</v>
      </c>
      <c r="C35" s="44" t="s">
        <v>1935</v>
      </c>
      <c r="D35" s="44" t="s">
        <v>5717</v>
      </c>
      <c r="E35" s="44" t="s">
        <v>1795</v>
      </c>
      <c r="F35" s="44" t="s">
        <v>104</v>
      </c>
      <c r="G35" s="44" t="s">
        <v>98</v>
      </c>
      <c r="H35" s="44">
        <v>3.5</v>
      </c>
      <c r="I35" s="44" t="s">
        <v>12</v>
      </c>
      <c r="J35" s="44" t="s">
        <v>727</v>
      </c>
      <c r="K35" s="44" t="s">
        <v>2041</v>
      </c>
      <c r="L35" s="44" t="s">
        <v>1608</v>
      </c>
      <c r="M35" s="44" t="s">
        <v>14</v>
      </c>
      <c r="N35" s="44" t="s">
        <v>5469</v>
      </c>
      <c r="O35" s="44" t="s">
        <v>50</v>
      </c>
    </row>
    <row r="36" spans="1:15">
      <c r="A36" s="44" t="s">
        <v>15</v>
      </c>
      <c r="B36" s="44">
        <v>60</v>
      </c>
      <c r="C36" s="44" t="s">
        <v>1890</v>
      </c>
      <c r="D36" s="44" t="s">
        <v>5609</v>
      </c>
      <c r="E36" s="44" t="s">
        <v>3231</v>
      </c>
      <c r="F36" s="44" t="s">
        <v>104</v>
      </c>
      <c r="G36" s="44" t="s">
        <v>98</v>
      </c>
      <c r="H36" s="44">
        <v>1.2</v>
      </c>
      <c r="I36" s="44" t="s">
        <v>12</v>
      </c>
      <c r="J36" s="44" t="s">
        <v>1388</v>
      </c>
      <c r="K36" s="44" t="s">
        <v>319</v>
      </c>
      <c r="L36" s="44" t="s">
        <v>63</v>
      </c>
      <c r="M36" s="44" t="s">
        <v>30</v>
      </c>
      <c r="N36" s="44" t="s">
        <v>5469</v>
      </c>
      <c r="O36" s="44" t="s">
        <v>28</v>
      </c>
    </row>
    <row r="37" spans="1:15">
      <c r="A37" s="44" t="s">
        <v>1775</v>
      </c>
      <c r="B37" s="44">
        <v>59</v>
      </c>
      <c r="C37" s="44" t="s">
        <v>2058</v>
      </c>
      <c r="D37" s="44" t="s">
        <v>5718</v>
      </c>
      <c r="E37" s="44" t="s">
        <v>539</v>
      </c>
      <c r="F37" s="44" t="s">
        <v>394</v>
      </c>
      <c r="G37" s="44" t="s">
        <v>98</v>
      </c>
      <c r="H37" s="44">
        <v>2</v>
      </c>
      <c r="I37" s="44" t="s">
        <v>119</v>
      </c>
      <c r="J37" s="44" t="s">
        <v>2057</v>
      </c>
      <c r="K37" s="44" t="s">
        <v>1979</v>
      </c>
      <c r="L37" s="44" t="s">
        <v>1728</v>
      </c>
      <c r="M37" s="44" t="s">
        <v>30</v>
      </c>
      <c r="N37" s="44" t="s">
        <v>2688</v>
      </c>
      <c r="O37" s="44" t="s">
        <v>56</v>
      </c>
    </row>
    <row r="38" spans="1:15">
      <c r="A38" s="44" t="s">
        <v>15</v>
      </c>
      <c r="B38" s="44">
        <v>58</v>
      </c>
      <c r="C38" s="44" t="s">
        <v>2072</v>
      </c>
      <c r="D38" s="44" t="s">
        <v>5719</v>
      </c>
      <c r="E38" s="44" t="s">
        <v>586</v>
      </c>
      <c r="F38" s="44" t="s">
        <v>394</v>
      </c>
      <c r="G38" s="44" t="s">
        <v>98</v>
      </c>
      <c r="H38" s="44">
        <v>3</v>
      </c>
      <c r="I38" s="44" t="s">
        <v>12</v>
      </c>
      <c r="J38" s="44" t="s">
        <v>1405</v>
      </c>
      <c r="K38" s="44" t="s">
        <v>2071</v>
      </c>
      <c r="L38" s="44" t="s">
        <v>1737</v>
      </c>
      <c r="M38" s="44" t="s">
        <v>14</v>
      </c>
      <c r="N38" s="44" t="s">
        <v>5469</v>
      </c>
      <c r="O38" s="44" t="s">
        <v>17</v>
      </c>
    </row>
    <row r="39" spans="1:15">
      <c r="A39" s="44" t="s">
        <v>15</v>
      </c>
      <c r="B39" s="44">
        <v>57</v>
      </c>
      <c r="C39" s="44" t="s">
        <v>7155</v>
      </c>
      <c r="D39" s="44" t="s">
        <v>5720</v>
      </c>
      <c r="E39" s="44" t="s">
        <v>1424</v>
      </c>
      <c r="F39" s="44" t="s">
        <v>105</v>
      </c>
      <c r="G39" s="44" t="s">
        <v>98</v>
      </c>
      <c r="H39" s="44">
        <v>2</v>
      </c>
      <c r="I39" s="44" t="s">
        <v>12</v>
      </c>
      <c r="J39" s="44" t="s">
        <v>1330</v>
      </c>
      <c r="K39" s="44" t="s">
        <v>1979</v>
      </c>
      <c r="L39" s="44" t="s">
        <v>1737</v>
      </c>
      <c r="M39" s="44" t="s">
        <v>30</v>
      </c>
      <c r="N39" s="44" t="s">
        <v>15</v>
      </c>
      <c r="O39" s="44" t="s">
        <v>56</v>
      </c>
    </row>
    <row r="40" spans="1:15">
      <c r="A40" s="44" t="s">
        <v>15</v>
      </c>
      <c r="B40" s="44">
        <v>56</v>
      </c>
      <c r="C40" s="44" t="s">
        <v>7166</v>
      </c>
      <c r="D40" s="44" t="s">
        <v>5721</v>
      </c>
      <c r="E40" s="44" t="s">
        <v>2089</v>
      </c>
      <c r="F40" s="44" t="s">
        <v>104</v>
      </c>
      <c r="G40" s="44" t="s">
        <v>98</v>
      </c>
      <c r="H40" s="44">
        <v>2.1</v>
      </c>
      <c r="I40" s="44" t="s">
        <v>12</v>
      </c>
      <c r="J40" s="44" t="s">
        <v>727</v>
      </c>
      <c r="K40" s="44" t="s">
        <v>1979</v>
      </c>
      <c r="L40" s="44" t="s">
        <v>39</v>
      </c>
      <c r="M40" s="44" t="s">
        <v>14</v>
      </c>
      <c r="N40" s="44" t="s">
        <v>15</v>
      </c>
      <c r="O40" s="44" t="s">
        <v>28</v>
      </c>
    </row>
    <row r="41" spans="1:15">
      <c r="A41" s="44" t="s">
        <v>1775</v>
      </c>
      <c r="B41" s="44">
        <v>55</v>
      </c>
      <c r="C41" s="44" t="s">
        <v>1852</v>
      </c>
      <c r="D41" s="44" t="s">
        <v>5721</v>
      </c>
      <c r="E41" s="44" t="s">
        <v>1853</v>
      </c>
      <c r="F41" s="44" t="s">
        <v>89</v>
      </c>
      <c r="G41" s="44" t="s">
        <v>90</v>
      </c>
      <c r="H41" s="44">
        <v>0.5</v>
      </c>
      <c r="I41" s="44" t="s">
        <v>119</v>
      </c>
      <c r="J41" s="44" t="s">
        <v>91</v>
      </c>
      <c r="K41" s="44" t="s">
        <v>15</v>
      </c>
      <c r="L41" s="44" t="s">
        <v>15</v>
      </c>
      <c r="M41" s="44" t="s">
        <v>30</v>
      </c>
      <c r="N41" s="44" t="s">
        <v>3719</v>
      </c>
      <c r="O41" s="44" t="s">
        <v>35</v>
      </c>
    </row>
    <row r="42" spans="1:15">
      <c r="A42" s="44" t="s">
        <v>1775</v>
      </c>
      <c r="B42" s="44">
        <v>54</v>
      </c>
      <c r="C42" s="44" t="s">
        <v>7175</v>
      </c>
      <c r="D42" s="44" t="s">
        <v>5722</v>
      </c>
      <c r="E42" s="44" t="s">
        <v>3499</v>
      </c>
      <c r="F42" s="44" t="s">
        <v>1622</v>
      </c>
      <c r="G42" s="44" t="s">
        <v>98</v>
      </c>
      <c r="H42" s="44">
        <v>5</v>
      </c>
      <c r="I42" s="44" t="s">
        <v>1657</v>
      </c>
      <c r="J42" s="44" t="s">
        <v>46</v>
      </c>
      <c r="K42" s="44" t="s">
        <v>432</v>
      </c>
      <c r="L42" s="44" t="s">
        <v>1728</v>
      </c>
      <c r="M42" s="44" t="s">
        <v>30</v>
      </c>
      <c r="N42" s="44" t="s">
        <v>15</v>
      </c>
      <c r="O42" s="44" t="s">
        <v>35</v>
      </c>
    </row>
    <row r="43" spans="1:15">
      <c r="A43" s="44" t="s">
        <v>15</v>
      </c>
      <c r="B43" s="44">
        <v>53</v>
      </c>
      <c r="C43" s="44" t="s">
        <v>7186</v>
      </c>
      <c r="D43" s="44" t="s">
        <v>5723</v>
      </c>
      <c r="E43" s="44" t="s">
        <v>2124</v>
      </c>
      <c r="F43" s="44" t="s">
        <v>10</v>
      </c>
      <c r="G43" s="44" t="s">
        <v>98</v>
      </c>
      <c r="H43" s="44">
        <v>1.0780000000000001</v>
      </c>
      <c r="I43" s="44" t="s">
        <v>119</v>
      </c>
      <c r="J43" s="44" t="s">
        <v>54</v>
      </c>
      <c r="K43" s="44" t="s">
        <v>1134</v>
      </c>
      <c r="L43" s="44" t="s">
        <v>63</v>
      </c>
      <c r="M43" s="44" t="s">
        <v>30</v>
      </c>
      <c r="N43" s="44" t="s">
        <v>15</v>
      </c>
      <c r="O43" s="44" t="s">
        <v>131</v>
      </c>
    </row>
    <row r="44" spans="1:15">
      <c r="A44" s="44" t="s">
        <v>1599</v>
      </c>
      <c r="B44" s="44">
        <v>52</v>
      </c>
      <c r="C44" s="44" t="s">
        <v>337</v>
      </c>
      <c r="D44" s="44" t="s">
        <v>5617</v>
      </c>
      <c r="E44" s="44" t="s">
        <v>145</v>
      </c>
      <c r="F44" s="44" t="s">
        <v>104</v>
      </c>
      <c r="G44" s="44" t="s">
        <v>98</v>
      </c>
      <c r="H44" s="44">
        <v>3</v>
      </c>
      <c r="I44" s="44" t="s">
        <v>12</v>
      </c>
      <c r="J44" s="44" t="s">
        <v>57</v>
      </c>
      <c r="K44" s="44" t="s">
        <v>338</v>
      </c>
      <c r="L44" s="44" t="s">
        <v>1608</v>
      </c>
      <c r="M44" s="44" t="s">
        <v>14</v>
      </c>
      <c r="N44" s="44" t="s">
        <v>15</v>
      </c>
      <c r="O44" s="44" t="s">
        <v>26</v>
      </c>
    </row>
    <row r="45" spans="1:15">
      <c r="A45" s="44" t="s">
        <v>15</v>
      </c>
      <c r="B45" s="44">
        <v>51</v>
      </c>
      <c r="C45" s="44" t="s">
        <v>2143</v>
      </c>
      <c r="D45" s="44" t="s">
        <v>5724</v>
      </c>
      <c r="E45" s="44" t="s">
        <v>2997</v>
      </c>
      <c r="F45" s="44" t="s">
        <v>105</v>
      </c>
      <c r="G45" s="44" t="s">
        <v>98</v>
      </c>
      <c r="H45" s="44">
        <v>0.6</v>
      </c>
      <c r="I45" s="44" t="s">
        <v>12</v>
      </c>
      <c r="J45" s="44" t="s">
        <v>46</v>
      </c>
      <c r="K45" s="44" t="s">
        <v>1971</v>
      </c>
      <c r="L45" s="44" t="s">
        <v>63</v>
      </c>
      <c r="M45" s="44" t="s">
        <v>30</v>
      </c>
      <c r="N45" s="44" t="s">
        <v>2688</v>
      </c>
      <c r="O45" s="44" t="s">
        <v>17</v>
      </c>
    </row>
    <row r="46" spans="1:15">
      <c r="A46" s="44" t="s">
        <v>15</v>
      </c>
      <c r="B46" s="44">
        <v>50</v>
      </c>
      <c r="C46" s="44" t="s">
        <v>7196</v>
      </c>
      <c r="D46" s="44" t="s">
        <v>5724</v>
      </c>
      <c r="E46" s="44" t="s">
        <v>1558</v>
      </c>
      <c r="F46" s="44" t="s">
        <v>105</v>
      </c>
      <c r="G46" s="44" t="s">
        <v>98</v>
      </c>
      <c r="H46" s="44">
        <v>0.6</v>
      </c>
      <c r="I46" s="44" t="s">
        <v>12</v>
      </c>
      <c r="J46" s="44" t="s">
        <v>46</v>
      </c>
      <c r="K46" s="44" t="s">
        <v>15</v>
      </c>
      <c r="L46" s="44" t="s">
        <v>15</v>
      </c>
      <c r="M46" s="44" t="s">
        <v>30</v>
      </c>
      <c r="N46" s="44" t="s">
        <v>15</v>
      </c>
      <c r="O46" s="44" t="s">
        <v>17</v>
      </c>
    </row>
    <row r="47" spans="1:15">
      <c r="A47" s="44" t="s">
        <v>15</v>
      </c>
      <c r="B47" s="44">
        <v>49</v>
      </c>
      <c r="C47" s="44" t="s">
        <v>7201</v>
      </c>
      <c r="D47" s="44" t="s">
        <v>5725</v>
      </c>
      <c r="E47" s="44" t="s">
        <v>2145</v>
      </c>
      <c r="F47" s="44" t="s">
        <v>401</v>
      </c>
      <c r="G47" s="44" t="s">
        <v>98</v>
      </c>
      <c r="H47" s="44">
        <v>0.5</v>
      </c>
      <c r="I47" s="44" t="s">
        <v>119</v>
      </c>
      <c r="J47" s="44" t="s">
        <v>727</v>
      </c>
      <c r="K47" s="44" t="s">
        <v>185</v>
      </c>
      <c r="L47" s="44" t="s">
        <v>1736</v>
      </c>
      <c r="M47" s="44" t="s">
        <v>30</v>
      </c>
      <c r="N47" s="44" t="s">
        <v>15</v>
      </c>
      <c r="O47" s="44" t="s">
        <v>131</v>
      </c>
    </row>
    <row r="48" spans="1:15">
      <c r="A48" s="44" t="s">
        <v>15</v>
      </c>
      <c r="B48" s="44">
        <v>48</v>
      </c>
      <c r="C48" s="44" t="s">
        <v>2164</v>
      </c>
      <c r="D48" s="44" t="s">
        <v>5685</v>
      </c>
      <c r="E48" s="44" t="s">
        <v>247</v>
      </c>
      <c r="F48" s="44" t="s">
        <v>104</v>
      </c>
      <c r="G48" s="44" t="s">
        <v>98</v>
      </c>
      <c r="H48" s="44">
        <v>2.5</v>
      </c>
      <c r="I48" s="44" t="s">
        <v>12</v>
      </c>
      <c r="J48" s="44" t="s">
        <v>29</v>
      </c>
      <c r="K48" s="44" t="s">
        <v>2071</v>
      </c>
      <c r="L48" s="44" t="s">
        <v>39</v>
      </c>
      <c r="M48" s="44" t="s">
        <v>14</v>
      </c>
      <c r="N48" s="44" t="s">
        <v>5469</v>
      </c>
      <c r="O48" s="44" t="s">
        <v>28</v>
      </c>
    </row>
    <row r="49" spans="1:15">
      <c r="A49" s="44" t="s">
        <v>15</v>
      </c>
      <c r="B49" s="44">
        <v>47</v>
      </c>
      <c r="C49" s="44" t="s">
        <v>7211</v>
      </c>
      <c r="D49" s="44" t="s">
        <v>5727</v>
      </c>
      <c r="E49" s="44" t="s">
        <v>1858</v>
      </c>
      <c r="F49" s="44" t="s">
        <v>151</v>
      </c>
      <c r="G49" s="44" t="s">
        <v>98</v>
      </c>
      <c r="H49" s="44">
        <v>3.5</v>
      </c>
      <c r="I49" s="44" t="s">
        <v>12</v>
      </c>
      <c r="J49" s="44" t="s">
        <v>69</v>
      </c>
      <c r="K49" s="44" t="s">
        <v>338</v>
      </c>
      <c r="L49" s="44" t="s">
        <v>1730</v>
      </c>
      <c r="M49" s="44" t="s">
        <v>14</v>
      </c>
      <c r="N49" s="44" t="s">
        <v>15</v>
      </c>
      <c r="O49" s="44" t="s">
        <v>94</v>
      </c>
    </row>
    <row r="50" spans="1:15">
      <c r="A50" s="44" t="s">
        <v>15</v>
      </c>
      <c r="B50" s="44">
        <v>46</v>
      </c>
      <c r="C50" s="44" t="s">
        <v>2176</v>
      </c>
      <c r="D50" s="44" t="s">
        <v>5619</v>
      </c>
      <c r="E50" s="44" t="s">
        <v>614</v>
      </c>
      <c r="F50" s="44" t="s">
        <v>1645</v>
      </c>
      <c r="G50" s="44" t="s">
        <v>98</v>
      </c>
      <c r="H50" s="44">
        <v>1</v>
      </c>
      <c r="I50" s="44" t="s">
        <v>12</v>
      </c>
      <c r="J50" s="44" t="s">
        <v>29</v>
      </c>
      <c r="K50" s="44" t="s">
        <v>15</v>
      </c>
      <c r="L50" s="44" t="s">
        <v>15</v>
      </c>
      <c r="M50" s="44" t="s">
        <v>14</v>
      </c>
      <c r="N50" s="44" t="s">
        <v>2688</v>
      </c>
      <c r="O50" s="44" t="s">
        <v>56</v>
      </c>
    </row>
    <row r="51" spans="1:15">
      <c r="A51" s="44" t="s">
        <v>15</v>
      </c>
      <c r="B51" s="44">
        <v>45</v>
      </c>
      <c r="C51" s="44" t="s">
        <v>7219</v>
      </c>
      <c r="D51" s="44" t="s">
        <v>5728</v>
      </c>
      <c r="E51" s="44" t="s">
        <v>1170</v>
      </c>
      <c r="F51" s="44" t="s">
        <v>151</v>
      </c>
      <c r="G51" s="44" t="s">
        <v>98</v>
      </c>
      <c r="H51" s="44">
        <v>3.5</v>
      </c>
      <c r="I51" s="44" t="s">
        <v>12</v>
      </c>
      <c r="J51" s="44" t="s">
        <v>57</v>
      </c>
      <c r="K51" s="44" t="s">
        <v>338</v>
      </c>
      <c r="L51" s="44" t="s">
        <v>1608</v>
      </c>
      <c r="M51" s="44" t="s">
        <v>14</v>
      </c>
      <c r="N51" s="44" t="s">
        <v>15</v>
      </c>
      <c r="O51" s="44" t="s">
        <v>94</v>
      </c>
    </row>
    <row r="52" spans="1:15">
      <c r="A52" s="44" t="s">
        <v>1775</v>
      </c>
      <c r="B52" s="44">
        <v>44</v>
      </c>
      <c r="C52" s="44" t="s">
        <v>2183</v>
      </c>
      <c r="D52" s="44" t="s">
        <v>5729</v>
      </c>
      <c r="E52" s="44" t="s">
        <v>1258</v>
      </c>
      <c r="F52" s="44" t="s">
        <v>104</v>
      </c>
      <c r="G52" s="44" t="s">
        <v>98</v>
      </c>
      <c r="H52" s="44">
        <v>2</v>
      </c>
      <c r="I52" s="44" t="s">
        <v>12</v>
      </c>
      <c r="J52" s="44" t="s">
        <v>264</v>
      </c>
      <c r="K52" s="44" t="s">
        <v>15</v>
      </c>
      <c r="L52" s="44" t="s">
        <v>15</v>
      </c>
      <c r="M52" s="44" t="s">
        <v>14</v>
      </c>
      <c r="N52" s="44" t="s">
        <v>5469</v>
      </c>
      <c r="O52" s="44" t="s">
        <v>22</v>
      </c>
    </row>
    <row r="53" spans="1:15">
      <c r="A53" s="44" t="s">
        <v>15</v>
      </c>
      <c r="B53" s="44">
        <v>43</v>
      </c>
      <c r="C53" s="44" t="s">
        <v>7234</v>
      </c>
      <c r="D53" s="44" t="s">
        <v>5730</v>
      </c>
      <c r="E53" s="44" t="s">
        <v>146</v>
      </c>
      <c r="F53" s="44" t="s">
        <v>104</v>
      </c>
      <c r="G53" s="44" t="s">
        <v>98</v>
      </c>
      <c r="H53" s="44">
        <v>0.91</v>
      </c>
      <c r="I53" s="44" t="s">
        <v>12</v>
      </c>
      <c r="J53" s="44" t="s">
        <v>31</v>
      </c>
      <c r="K53" s="44" t="s">
        <v>120</v>
      </c>
      <c r="L53" s="44" t="s">
        <v>1736</v>
      </c>
      <c r="M53" s="44" t="s">
        <v>14</v>
      </c>
      <c r="N53" s="44" t="s">
        <v>15</v>
      </c>
      <c r="O53" s="44" t="s">
        <v>56</v>
      </c>
    </row>
    <row r="54" spans="1:15">
      <c r="A54" s="44" t="s">
        <v>15</v>
      </c>
      <c r="B54" s="44">
        <v>42</v>
      </c>
      <c r="C54" s="44" t="s">
        <v>2204</v>
      </c>
      <c r="D54" s="44" t="s">
        <v>5731</v>
      </c>
      <c r="E54" s="44" t="s">
        <v>2998</v>
      </c>
      <c r="F54" s="44" t="s">
        <v>106</v>
      </c>
      <c r="G54" s="44" t="s">
        <v>98</v>
      </c>
      <c r="H54" s="44">
        <v>0.5</v>
      </c>
      <c r="I54" s="44" t="s">
        <v>12</v>
      </c>
      <c r="J54" s="44" t="s">
        <v>46</v>
      </c>
      <c r="K54" s="44" t="s">
        <v>2203</v>
      </c>
      <c r="L54" s="44" t="s">
        <v>39</v>
      </c>
      <c r="M54" s="44" t="s">
        <v>30</v>
      </c>
      <c r="N54" s="44" t="s">
        <v>2688</v>
      </c>
      <c r="O54" s="44" t="s">
        <v>132</v>
      </c>
    </row>
    <row r="55" spans="1:15">
      <c r="A55" s="44" t="s">
        <v>15</v>
      </c>
      <c r="B55" s="44">
        <v>41</v>
      </c>
      <c r="C55" s="44" t="s">
        <v>2202</v>
      </c>
      <c r="D55" s="44" t="s">
        <v>5731</v>
      </c>
      <c r="E55" s="44" t="s">
        <v>905</v>
      </c>
      <c r="F55" s="44" t="s">
        <v>10</v>
      </c>
      <c r="G55" s="44" t="s">
        <v>98</v>
      </c>
      <c r="H55" s="44">
        <v>0.5</v>
      </c>
      <c r="I55" s="44" t="s">
        <v>1666</v>
      </c>
      <c r="J55" s="44" t="s">
        <v>46</v>
      </c>
      <c r="K55" s="44" t="s">
        <v>15</v>
      </c>
      <c r="L55" s="44" t="s">
        <v>15</v>
      </c>
      <c r="M55" s="44" t="s">
        <v>30</v>
      </c>
      <c r="N55" s="44" t="s">
        <v>2688</v>
      </c>
      <c r="O55" s="44" t="s">
        <v>132</v>
      </c>
    </row>
    <row r="56" spans="1:15">
      <c r="A56" s="44" t="s">
        <v>15</v>
      </c>
      <c r="B56" s="44">
        <v>40</v>
      </c>
      <c r="C56" s="44" t="s">
        <v>7242</v>
      </c>
      <c r="D56" s="44" t="s">
        <v>5731</v>
      </c>
      <c r="E56" s="44" t="s">
        <v>2191</v>
      </c>
      <c r="F56" s="44" t="s">
        <v>104</v>
      </c>
      <c r="G56" s="44" t="s">
        <v>98</v>
      </c>
      <c r="H56" s="44">
        <v>2</v>
      </c>
      <c r="I56" s="44" t="s">
        <v>12</v>
      </c>
      <c r="J56" s="44" t="s">
        <v>29</v>
      </c>
      <c r="K56" s="44" t="s">
        <v>2071</v>
      </c>
      <c r="L56" s="44" t="s">
        <v>39</v>
      </c>
      <c r="M56" s="44" t="s">
        <v>14</v>
      </c>
      <c r="N56" s="44" t="s">
        <v>15</v>
      </c>
      <c r="O56" s="44" t="s">
        <v>45</v>
      </c>
    </row>
    <row r="57" spans="1:15">
      <c r="A57" s="44" t="s">
        <v>15</v>
      </c>
      <c r="B57" s="44">
        <v>39</v>
      </c>
      <c r="C57" s="44" t="s">
        <v>7244</v>
      </c>
      <c r="D57" s="44" t="s">
        <v>5732</v>
      </c>
      <c r="E57" s="44" t="s">
        <v>1424</v>
      </c>
      <c r="F57" s="44" t="s">
        <v>105</v>
      </c>
      <c r="G57" s="44" t="s">
        <v>98</v>
      </c>
      <c r="H57" s="44">
        <v>3</v>
      </c>
      <c r="I57" s="44" t="s">
        <v>12</v>
      </c>
      <c r="J57" s="44" t="s">
        <v>61</v>
      </c>
      <c r="K57" s="44" t="s">
        <v>2205</v>
      </c>
      <c r="L57" s="44" t="s">
        <v>1610</v>
      </c>
      <c r="M57" s="44" t="s">
        <v>14</v>
      </c>
      <c r="N57" s="44" t="s">
        <v>15</v>
      </c>
      <c r="O57" s="44" t="s">
        <v>56</v>
      </c>
    </row>
    <row r="58" spans="1:15">
      <c r="A58" s="44" t="s">
        <v>15</v>
      </c>
      <c r="B58" s="44">
        <v>38</v>
      </c>
      <c r="C58" s="44" t="s">
        <v>7253</v>
      </c>
      <c r="D58" s="44" t="s">
        <v>5733</v>
      </c>
      <c r="E58" s="44" t="s">
        <v>2211</v>
      </c>
      <c r="F58" s="44" t="s">
        <v>308</v>
      </c>
      <c r="G58" s="44" t="s">
        <v>90</v>
      </c>
      <c r="H58" s="44">
        <v>0.9</v>
      </c>
      <c r="I58" s="44" t="s">
        <v>12</v>
      </c>
      <c r="J58" s="44" t="s">
        <v>897</v>
      </c>
      <c r="K58" s="44" t="s">
        <v>615</v>
      </c>
      <c r="L58" s="44" t="s">
        <v>39</v>
      </c>
      <c r="M58" s="44" t="s">
        <v>30</v>
      </c>
      <c r="N58" s="44" t="s">
        <v>15</v>
      </c>
      <c r="O58" s="44" t="s">
        <v>26</v>
      </c>
    </row>
    <row r="59" spans="1:15">
      <c r="A59" s="44" t="s">
        <v>1775</v>
      </c>
      <c r="B59" s="44">
        <v>37</v>
      </c>
      <c r="C59" s="44" t="s">
        <v>7254</v>
      </c>
      <c r="D59" s="44" t="s">
        <v>5623</v>
      </c>
      <c r="E59" s="44" t="s">
        <v>1002</v>
      </c>
      <c r="F59" s="44" t="s">
        <v>151</v>
      </c>
      <c r="G59" s="44" t="s">
        <v>98</v>
      </c>
      <c r="H59" s="44">
        <v>1.1000000000000001</v>
      </c>
      <c r="I59" s="44" t="s">
        <v>12</v>
      </c>
      <c r="J59" s="44" t="s">
        <v>909</v>
      </c>
      <c r="K59" s="44" t="s">
        <v>68</v>
      </c>
      <c r="L59" s="44" t="s">
        <v>39</v>
      </c>
      <c r="M59" s="44" t="s">
        <v>30</v>
      </c>
      <c r="N59" s="44" t="s">
        <v>15</v>
      </c>
      <c r="O59" s="44" t="s">
        <v>56</v>
      </c>
    </row>
    <row r="60" spans="1:15">
      <c r="A60" s="44" t="s">
        <v>15</v>
      </c>
      <c r="B60" s="44">
        <v>36</v>
      </c>
      <c r="C60" s="44" t="s">
        <v>7255</v>
      </c>
      <c r="D60" s="44" t="s">
        <v>5734</v>
      </c>
      <c r="E60" s="44" t="s">
        <v>146</v>
      </c>
      <c r="F60" s="44" t="s">
        <v>104</v>
      </c>
      <c r="G60" s="44" t="s">
        <v>98</v>
      </c>
      <c r="H60" s="44">
        <v>1.7</v>
      </c>
      <c r="I60" s="44" t="s">
        <v>12</v>
      </c>
      <c r="J60" s="44" t="s">
        <v>31</v>
      </c>
      <c r="K60" s="44" t="s">
        <v>66</v>
      </c>
      <c r="L60" s="44" t="s">
        <v>1610</v>
      </c>
      <c r="M60" s="44" t="s">
        <v>14</v>
      </c>
      <c r="N60" s="44" t="s">
        <v>15</v>
      </c>
      <c r="O60" s="44" t="s">
        <v>56</v>
      </c>
    </row>
    <row r="61" spans="1:15">
      <c r="A61" s="44" t="s">
        <v>15</v>
      </c>
      <c r="B61" s="44">
        <v>35</v>
      </c>
      <c r="C61" s="44" t="s">
        <v>2232</v>
      </c>
      <c r="D61" s="44" t="s">
        <v>5735</v>
      </c>
      <c r="E61" s="44" t="s">
        <v>1269</v>
      </c>
      <c r="F61" s="44" t="s">
        <v>104</v>
      </c>
      <c r="G61" s="44" t="s">
        <v>98</v>
      </c>
      <c r="H61" s="44">
        <v>5</v>
      </c>
      <c r="I61" s="44" t="s">
        <v>12</v>
      </c>
      <c r="J61" s="44" t="s">
        <v>75</v>
      </c>
      <c r="K61" s="44" t="s">
        <v>663</v>
      </c>
      <c r="L61" s="44" t="s">
        <v>1739</v>
      </c>
      <c r="M61" s="44" t="s">
        <v>14</v>
      </c>
      <c r="N61" s="44" t="s">
        <v>5469</v>
      </c>
      <c r="O61" s="44" t="s">
        <v>72</v>
      </c>
    </row>
    <row r="62" spans="1:15">
      <c r="A62" s="44" t="s">
        <v>15</v>
      </c>
      <c r="B62" s="44">
        <v>34</v>
      </c>
      <c r="C62" s="44" t="s">
        <v>2251</v>
      </c>
      <c r="D62" s="44" t="s">
        <v>5736</v>
      </c>
      <c r="E62" s="44" t="s">
        <v>3096</v>
      </c>
      <c r="F62" s="44" t="s">
        <v>104</v>
      </c>
      <c r="G62" s="44" t="s">
        <v>98</v>
      </c>
      <c r="H62" s="44">
        <v>5</v>
      </c>
      <c r="I62" s="44" t="s">
        <v>1713</v>
      </c>
      <c r="J62" s="44" t="s">
        <v>27</v>
      </c>
      <c r="K62" s="44" t="s">
        <v>2162</v>
      </c>
      <c r="L62" s="44" t="s">
        <v>1739</v>
      </c>
      <c r="M62" s="44" t="s">
        <v>14</v>
      </c>
      <c r="N62" s="44" t="s">
        <v>2688</v>
      </c>
      <c r="O62" s="44" t="s">
        <v>72</v>
      </c>
    </row>
    <row r="63" spans="1:15">
      <c r="A63" s="44" t="s">
        <v>1599</v>
      </c>
      <c r="B63" s="44">
        <v>33</v>
      </c>
      <c r="C63" s="44" t="s">
        <v>370</v>
      </c>
      <c r="D63" s="44" t="s">
        <v>5626</v>
      </c>
      <c r="E63" s="44" t="s">
        <v>372</v>
      </c>
      <c r="F63" s="44" t="s">
        <v>105</v>
      </c>
      <c r="G63" s="44" t="s">
        <v>98</v>
      </c>
      <c r="H63" s="44">
        <v>3</v>
      </c>
      <c r="I63" s="44" t="s">
        <v>12</v>
      </c>
      <c r="J63" s="44" t="s">
        <v>59</v>
      </c>
      <c r="K63" s="44" t="s">
        <v>95</v>
      </c>
      <c r="L63" s="44" t="s">
        <v>1730</v>
      </c>
      <c r="M63" s="44" t="s">
        <v>14</v>
      </c>
      <c r="N63" s="44" t="s">
        <v>15</v>
      </c>
      <c r="O63" s="44" t="s">
        <v>101</v>
      </c>
    </row>
    <row r="64" spans="1:15">
      <c r="A64" s="44" t="s">
        <v>15</v>
      </c>
      <c r="B64" s="44">
        <v>32</v>
      </c>
      <c r="C64" s="44" t="s">
        <v>7293</v>
      </c>
      <c r="D64" s="44" t="s">
        <v>5737</v>
      </c>
      <c r="E64" s="44" t="s">
        <v>2276</v>
      </c>
      <c r="F64" s="44" t="s">
        <v>104</v>
      </c>
      <c r="G64" s="44" t="s">
        <v>98</v>
      </c>
      <c r="H64" s="44">
        <v>3</v>
      </c>
      <c r="I64" s="44" t="s">
        <v>12</v>
      </c>
      <c r="J64" s="44" t="s">
        <v>57</v>
      </c>
      <c r="K64" s="44" t="s">
        <v>68</v>
      </c>
      <c r="L64" s="44" t="s">
        <v>1610</v>
      </c>
      <c r="M64" s="44" t="s">
        <v>30</v>
      </c>
      <c r="N64" s="44" t="s">
        <v>15</v>
      </c>
      <c r="O64" s="44" t="s">
        <v>56</v>
      </c>
    </row>
    <row r="65" spans="1:15">
      <c r="A65" s="44" t="s">
        <v>15</v>
      </c>
      <c r="B65" s="44">
        <v>31</v>
      </c>
      <c r="C65" s="44" t="s">
        <v>440</v>
      </c>
      <c r="D65" s="44" t="s">
        <v>5738</v>
      </c>
      <c r="E65" s="44" t="s">
        <v>3002</v>
      </c>
      <c r="F65" s="44" t="s">
        <v>89</v>
      </c>
      <c r="G65" s="44" t="s">
        <v>98</v>
      </c>
      <c r="H65" s="44">
        <v>0.5</v>
      </c>
      <c r="I65" s="44" t="s">
        <v>12</v>
      </c>
      <c r="J65" s="44" t="s">
        <v>31</v>
      </c>
      <c r="K65" s="44" t="s">
        <v>735</v>
      </c>
      <c r="L65" s="44" t="s">
        <v>1736</v>
      </c>
      <c r="M65" s="44" t="s">
        <v>14</v>
      </c>
      <c r="N65" s="44" t="s">
        <v>5469</v>
      </c>
      <c r="O65" s="44" t="s">
        <v>134</v>
      </c>
    </row>
    <row r="66" spans="1:15">
      <c r="A66" s="44" t="s">
        <v>15</v>
      </c>
      <c r="B66" s="44">
        <v>30</v>
      </c>
      <c r="C66" s="44" t="s">
        <v>2143</v>
      </c>
      <c r="D66" s="44" t="s">
        <v>5690</v>
      </c>
      <c r="E66" s="44" t="s">
        <v>1558</v>
      </c>
      <c r="F66" s="44" t="s">
        <v>105</v>
      </c>
      <c r="G66" s="44" t="s">
        <v>98</v>
      </c>
      <c r="H66" s="44">
        <v>2.5</v>
      </c>
      <c r="I66" s="44" t="s">
        <v>12</v>
      </c>
      <c r="J66" s="44" t="s">
        <v>46</v>
      </c>
      <c r="K66" s="44" t="s">
        <v>2162</v>
      </c>
      <c r="L66" s="44" t="s">
        <v>1610</v>
      </c>
      <c r="M66" s="44" t="s">
        <v>30</v>
      </c>
      <c r="N66" s="44" t="s">
        <v>2688</v>
      </c>
      <c r="O66" s="44" t="s">
        <v>17</v>
      </c>
    </row>
    <row r="67" spans="1:15">
      <c r="A67" s="44" t="s">
        <v>15</v>
      </c>
      <c r="B67" s="44">
        <v>29</v>
      </c>
      <c r="C67" s="44" t="s">
        <v>2305</v>
      </c>
      <c r="D67" s="44" t="s">
        <v>5690</v>
      </c>
      <c r="E67" s="44" t="s">
        <v>3330</v>
      </c>
      <c r="F67" s="44" t="s">
        <v>1634</v>
      </c>
      <c r="G67" s="44" t="s">
        <v>98</v>
      </c>
      <c r="H67" s="44">
        <v>5</v>
      </c>
      <c r="I67" s="44" t="s">
        <v>12</v>
      </c>
      <c r="J67" s="44" t="s">
        <v>750</v>
      </c>
      <c r="K67" s="44" t="s">
        <v>95</v>
      </c>
      <c r="L67" s="44" t="s">
        <v>1730</v>
      </c>
      <c r="M67" s="44" t="s">
        <v>30</v>
      </c>
      <c r="N67" s="44" t="s">
        <v>2688</v>
      </c>
      <c r="O67" s="44" t="s">
        <v>56</v>
      </c>
    </row>
    <row r="68" spans="1:15">
      <c r="A68" s="44" t="s">
        <v>15</v>
      </c>
      <c r="B68" s="44">
        <v>28</v>
      </c>
      <c r="C68" s="44" t="s">
        <v>7308</v>
      </c>
      <c r="D68" s="44" t="s">
        <v>5739</v>
      </c>
      <c r="E68" s="44" t="s">
        <v>825</v>
      </c>
      <c r="F68" s="44" t="s">
        <v>104</v>
      </c>
      <c r="G68" s="44" t="s">
        <v>98</v>
      </c>
      <c r="H68" s="44">
        <v>3</v>
      </c>
      <c r="I68" s="44" t="s">
        <v>12</v>
      </c>
      <c r="J68" s="44" t="s">
        <v>31</v>
      </c>
      <c r="K68" s="44" t="s">
        <v>2162</v>
      </c>
      <c r="L68" s="44" t="s">
        <v>1608</v>
      </c>
      <c r="M68" s="44" t="s">
        <v>14</v>
      </c>
      <c r="N68" s="44" t="s">
        <v>15</v>
      </c>
      <c r="O68" s="44" t="s">
        <v>56</v>
      </c>
    </row>
    <row r="69" spans="1:15">
      <c r="A69" s="44" t="s">
        <v>15</v>
      </c>
      <c r="B69" s="44">
        <v>27</v>
      </c>
      <c r="C69" s="44" t="s">
        <v>7310</v>
      </c>
      <c r="D69" s="44" t="s">
        <v>5739</v>
      </c>
      <c r="E69" s="44" t="s">
        <v>1002</v>
      </c>
      <c r="F69" s="44" t="s">
        <v>151</v>
      </c>
      <c r="G69" s="44" t="s">
        <v>98</v>
      </c>
      <c r="H69" s="44">
        <v>5</v>
      </c>
      <c r="I69" s="44" t="s">
        <v>12</v>
      </c>
      <c r="J69" s="44" t="s">
        <v>75</v>
      </c>
      <c r="K69" s="44" t="s">
        <v>2306</v>
      </c>
      <c r="L69" s="44" t="s">
        <v>1610</v>
      </c>
      <c r="M69" s="44" t="s">
        <v>30</v>
      </c>
      <c r="N69" s="44" t="s">
        <v>15</v>
      </c>
      <c r="O69" s="44" t="s">
        <v>56</v>
      </c>
    </row>
    <row r="70" spans="1:15">
      <c r="A70" s="44" t="s">
        <v>15</v>
      </c>
      <c r="B70" s="44">
        <v>26</v>
      </c>
      <c r="C70" s="44" t="s">
        <v>2204</v>
      </c>
      <c r="D70" s="44" t="s">
        <v>5740</v>
      </c>
      <c r="E70" s="44" t="s">
        <v>905</v>
      </c>
      <c r="F70" s="44" t="s">
        <v>106</v>
      </c>
      <c r="G70" s="44" t="s">
        <v>98</v>
      </c>
      <c r="H70" s="44">
        <v>2</v>
      </c>
      <c r="I70" s="44" t="s">
        <v>12</v>
      </c>
      <c r="J70" s="44" t="s">
        <v>46</v>
      </c>
      <c r="K70" s="44" t="s">
        <v>66</v>
      </c>
      <c r="L70" s="44" t="s">
        <v>39</v>
      </c>
      <c r="M70" s="44" t="s">
        <v>30</v>
      </c>
      <c r="N70" s="44" t="s">
        <v>2688</v>
      </c>
      <c r="O70" s="44" t="s">
        <v>132</v>
      </c>
    </row>
    <row r="71" spans="1:15">
      <c r="A71" s="44" t="s">
        <v>15</v>
      </c>
      <c r="B71" s="44">
        <v>25</v>
      </c>
      <c r="C71" s="44" t="s">
        <v>7312</v>
      </c>
      <c r="D71" s="44" t="s">
        <v>5628</v>
      </c>
      <c r="E71" s="44" t="s">
        <v>2317</v>
      </c>
      <c r="F71" s="44" t="s">
        <v>104</v>
      </c>
      <c r="G71" s="44" t="s">
        <v>98</v>
      </c>
      <c r="H71" s="44">
        <v>1.1000000000000001</v>
      </c>
      <c r="I71" s="44" t="s">
        <v>12</v>
      </c>
      <c r="J71" s="44" t="s">
        <v>64</v>
      </c>
      <c r="K71" s="44" t="s">
        <v>143</v>
      </c>
      <c r="L71" s="44" t="s">
        <v>1736</v>
      </c>
      <c r="M71" s="44" t="s">
        <v>30</v>
      </c>
      <c r="N71" s="44" t="s">
        <v>15</v>
      </c>
      <c r="O71" s="44" t="s">
        <v>56</v>
      </c>
    </row>
    <row r="72" spans="1:15">
      <c r="A72" s="44" t="s">
        <v>1599</v>
      </c>
      <c r="B72" s="44">
        <v>24</v>
      </c>
      <c r="C72" s="44" t="s">
        <v>387</v>
      </c>
      <c r="D72" s="44" t="s">
        <v>5629</v>
      </c>
      <c r="E72" s="44" t="s">
        <v>3004</v>
      </c>
      <c r="F72" s="44" t="s">
        <v>105</v>
      </c>
      <c r="G72" s="44" t="s">
        <v>98</v>
      </c>
      <c r="H72" s="44">
        <v>0.4</v>
      </c>
      <c r="I72" s="44" t="s">
        <v>12</v>
      </c>
      <c r="J72" s="44" t="s">
        <v>71</v>
      </c>
      <c r="K72" s="44" t="s">
        <v>68</v>
      </c>
      <c r="L72" s="44" t="s">
        <v>1610</v>
      </c>
      <c r="M72" s="44" t="s">
        <v>14</v>
      </c>
      <c r="N72" s="44" t="s">
        <v>15</v>
      </c>
      <c r="O72" s="44" t="s">
        <v>33</v>
      </c>
    </row>
    <row r="73" spans="1:15">
      <c r="A73" s="44" t="s">
        <v>1599</v>
      </c>
      <c r="B73" s="44">
        <v>23</v>
      </c>
      <c r="C73" s="44" t="s">
        <v>701</v>
      </c>
      <c r="D73" s="44" t="s">
        <v>5629</v>
      </c>
      <c r="E73" s="44" t="s">
        <v>3003</v>
      </c>
      <c r="F73" s="44" t="s">
        <v>104</v>
      </c>
      <c r="G73" s="44" t="s">
        <v>98</v>
      </c>
      <c r="H73" s="44">
        <v>1</v>
      </c>
      <c r="I73" s="44" t="s">
        <v>545</v>
      </c>
      <c r="J73" s="44" t="s">
        <v>384</v>
      </c>
      <c r="K73" s="44" t="s">
        <v>15</v>
      </c>
      <c r="L73" s="44" t="s">
        <v>15</v>
      </c>
      <c r="M73" s="44" t="s">
        <v>30</v>
      </c>
      <c r="N73" s="44" t="s">
        <v>3720</v>
      </c>
      <c r="O73" s="44" t="s">
        <v>65</v>
      </c>
    </row>
    <row r="74" spans="1:15">
      <c r="A74" s="44" t="s">
        <v>1775</v>
      </c>
      <c r="B74" s="44">
        <v>22</v>
      </c>
      <c r="C74" s="44" t="s">
        <v>7322</v>
      </c>
      <c r="D74" s="44" t="s">
        <v>5629</v>
      </c>
      <c r="E74" s="44" t="s">
        <v>2325</v>
      </c>
      <c r="F74" s="44" t="s">
        <v>105</v>
      </c>
      <c r="G74" s="44" t="s">
        <v>98</v>
      </c>
      <c r="H74" s="44">
        <v>5</v>
      </c>
      <c r="I74" s="44" t="s">
        <v>12</v>
      </c>
      <c r="J74" s="44" t="s">
        <v>38</v>
      </c>
      <c r="K74" s="44" t="s">
        <v>62</v>
      </c>
      <c r="L74" s="44" t="s">
        <v>1608</v>
      </c>
      <c r="M74" s="44" t="s">
        <v>30</v>
      </c>
      <c r="N74" s="44" t="s">
        <v>15</v>
      </c>
      <c r="O74" s="44" t="s">
        <v>45</v>
      </c>
    </row>
    <row r="75" spans="1:15">
      <c r="A75" s="44" t="s">
        <v>15</v>
      </c>
      <c r="B75" s="44">
        <v>21</v>
      </c>
      <c r="C75" s="44" t="s">
        <v>387</v>
      </c>
      <c r="D75" s="44" t="s">
        <v>5741</v>
      </c>
      <c r="E75" s="44" t="s">
        <v>389</v>
      </c>
      <c r="F75" s="44" t="s">
        <v>105</v>
      </c>
      <c r="G75" s="44" t="s">
        <v>98</v>
      </c>
      <c r="H75" s="44">
        <v>2.6</v>
      </c>
      <c r="I75" s="44" t="s">
        <v>12</v>
      </c>
      <c r="J75" s="44" t="s">
        <v>71</v>
      </c>
      <c r="K75" s="44" t="s">
        <v>443</v>
      </c>
      <c r="L75" s="44" t="s">
        <v>1736</v>
      </c>
      <c r="M75" s="44" t="s">
        <v>14</v>
      </c>
      <c r="N75" s="44" t="s">
        <v>15</v>
      </c>
      <c r="O75" s="44" t="s">
        <v>33</v>
      </c>
    </row>
    <row r="76" spans="1:15">
      <c r="A76" s="44" t="s">
        <v>15</v>
      </c>
      <c r="B76" s="44">
        <v>20</v>
      </c>
      <c r="C76" s="44" t="s">
        <v>7359</v>
      </c>
      <c r="D76" s="44" t="s">
        <v>5633</v>
      </c>
      <c r="E76" s="44" t="s">
        <v>2397</v>
      </c>
      <c r="F76" s="44" t="s">
        <v>10</v>
      </c>
      <c r="G76" s="44" t="s">
        <v>98</v>
      </c>
      <c r="H76" s="44">
        <v>2.2000000000000002</v>
      </c>
      <c r="I76" s="44" t="s">
        <v>12</v>
      </c>
      <c r="J76" s="44" t="s">
        <v>13</v>
      </c>
      <c r="K76" s="44" t="s">
        <v>25</v>
      </c>
      <c r="L76" s="44" t="s">
        <v>63</v>
      </c>
      <c r="M76" s="44" t="s">
        <v>14</v>
      </c>
      <c r="N76" s="44" t="s">
        <v>15</v>
      </c>
      <c r="O76" s="44" t="s">
        <v>22</v>
      </c>
    </row>
    <row r="77" spans="1:15">
      <c r="A77" s="44" t="s">
        <v>15</v>
      </c>
      <c r="B77" s="44">
        <v>19</v>
      </c>
      <c r="C77" s="44" t="s">
        <v>2405</v>
      </c>
      <c r="D77" s="44" t="s">
        <v>5634</v>
      </c>
      <c r="E77" s="44" t="s">
        <v>2406</v>
      </c>
      <c r="F77" s="44" t="s">
        <v>104</v>
      </c>
      <c r="G77" s="44" t="s">
        <v>98</v>
      </c>
      <c r="H77" s="44">
        <v>2.2999999999999998</v>
      </c>
      <c r="I77" s="44" t="s">
        <v>12</v>
      </c>
      <c r="J77" s="44" t="s">
        <v>909</v>
      </c>
      <c r="K77" s="44" t="s">
        <v>120</v>
      </c>
      <c r="L77" s="44" t="s">
        <v>1730</v>
      </c>
      <c r="M77" s="44" t="s">
        <v>30</v>
      </c>
      <c r="N77" s="44" t="s">
        <v>5471</v>
      </c>
      <c r="O77" s="44" t="s">
        <v>128</v>
      </c>
    </row>
    <row r="78" spans="1:15">
      <c r="A78" s="44" t="s">
        <v>1775</v>
      </c>
      <c r="B78" s="44">
        <v>18</v>
      </c>
      <c r="C78" s="44" t="s">
        <v>7367</v>
      </c>
      <c r="D78" s="44" t="s">
        <v>5635</v>
      </c>
      <c r="E78" s="44" t="s">
        <v>1046</v>
      </c>
      <c r="F78" s="44" t="s">
        <v>1624</v>
      </c>
      <c r="G78" s="44" t="s">
        <v>98</v>
      </c>
      <c r="H78" s="44">
        <v>5</v>
      </c>
      <c r="I78" s="44" t="s">
        <v>1657</v>
      </c>
      <c r="J78" s="44" t="s">
        <v>750</v>
      </c>
      <c r="K78" s="44" t="s">
        <v>143</v>
      </c>
      <c r="L78" s="44" t="s">
        <v>1608</v>
      </c>
      <c r="M78" s="44" t="s">
        <v>30</v>
      </c>
      <c r="N78" s="44" t="s">
        <v>15</v>
      </c>
      <c r="O78" s="44" t="s">
        <v>26</v>
      </c>
    </row>
    <row r="79" spans="1:15">
      <c r="A79" s="44" t="s">
        <v>15</v>
      </c>
      <c r="B79" s="44">
        <v>17</v>
      </c>
      <c r="C79" s="44" t="s">
        <v>7370</v>
      </c>
      <c r="D79" s="44" t="s">
        <v>5742</v>
      </c>
      <c r="E79" s="44" t="s">
        <v>2419</v>
      </c>
      <c r="F79" s="44" t="s">
        <v>1645</v>
      </c>
      <c r="G79" s="44" t="s">
        <v>98</v>
      </c>
      <c r="H79" s="44">
        <v>3</v>
      </c>
      <c r="I79" s="44" t="s">
        <v>12</v>
      </c>
      <c r="J79" s="44" t="s">
        <v>64</v>
      </c>
      <c r="K79" s="44" t="s">
        <v>359</v>
      </c>
      <c r="L79" s="44" t="s">
        <v>1610</v>
      </c>
      <c r="M79" s="44" t="s">
        <v>14</v>
      </c>
      <c r="N79" s="44" t="s">
        <v>15</v>
      </c>
      <c r="O79" s="44" t="s">
        <v>28</v>
      </c>
    </row>
    <row r="80" spans="1:15">
      <c r="A80" s="44" t="s">
        <v>15</v>
      </c>
      <c r="B80" s="44">
        <v>16</v>
      </c>
      <c r="C80" s="44" t="s">
        <v>7371</v>
      </c>
      <c r="D80" s="44" t="s">
        <v>5742</v>
      </c>
      <c r="E80" s="44" t="s">
        <v>2418</v>
      </c>
      <c r="F80" s="44" t="s">
        <v>151</v>
      </c>
      <c r="G80" s="44" t="s">
        <v>98</v>
      </c>
      <c r="H80" s="44">
        <v>2</v>
      </c>
      <c r="I80" s="44" t="s">
        <v>12</v>
      </c>
      <c r="J80" s="44" t="s">
        <v>815</v>
      </c>
      <c r="K80" s="44" t="s">
        <v>44</v>
      </c>
      <c r="L80" s="44" t="s">
        <v>1730</v>
      </c>
      <c r="M80" s="44" t="s">
        <v>14</v>
      </c>
      <c r="N80" s="44" t="s">
        <v>15</v>
      </c>
      <c r="O80" s="44" t="s">
        <v>37</v>
      </c>
    </row>
    <row r="81" spans="1:15">
      <c r="A81" s="44" t="s">
        <v>1775</v>
      </c>
      <c r="B81" s="44">
        <v>15</v>
      </c>
      <c r="C81" s="44" t="s">
        <v>7383</v>
      </c>
      <c r="D81" s="44" t="s">
        <v>5743</v>
      </c>
      <c r="E81" s="44" t="s">
        <v>2437</v>
      </c>
      <c r="F81" s="44" t="s">
        <v>105</v>
      </c>
      <c r="G81" s="44" t="s">
        <v>98</v>
      </c>
      <c r="H81" s="44">
        <v>2</v>
      </c>
      <c r="I81" s="44" t="s">
        <v>12</v>
      </c>
      <c r="J81" s="44" t="s">
        <v>75</v>
      </c>
      <c r="K81" s="44" t="s">
        <v>1796</v>
      </c>
      <c r="L81" s="44" t="s">
        <v>39</v>
      </c>
      <c r="M81" s="44" t="s">
        <v>14</v>
      </c>
      <c r="N81" s="44" t="s">
        <v>15</v>
      </c>
      <c r="O81" s="44" t="s">
        <v>94</v>
      </c>
    </row>
    <row r="82" spans="1:15">
      <c r="A82" s="44" t="s">
        <v>15</v>
      </c>
      <c r="B82" s="44">
        <v>14</v>
      </c>
      <c r="C82" s="44" t="s">
        <v>2441</v>
      </c>
      <c r="D82" s="44" t="s">
        <v>5744</v>
      </c>
      <c r="E82" s="44" t="s">
        <v>2442</v>
      </c>
      <c r="F82" s="44" t="s">
        <v>105</v>
      </c>
      <c r="G82" s="44" t="s">
        <v>98</v>
      </c>
      <c r="H82" s="44">
        <v>4.5</v>
      </c>
      <c r="I82" s="44" t="s">
        <v>12</v>
      </c>
      <c r="J82" s="44" t="s">
        <v>815</v>
      </c>
      <c r="K82" s="44" t="s">
        <v>1006</v>
      </c>
      <c r="L82" s="44" t="s">
        <v>39</v>
      </c>
      <c r="M82" s="44" t="s">
        <v>14</v>
      </c>
      <c r="N82" s="44" t="s">
        <v>2688</v>
      </c>
      <c r="O82" s="44" t="s">
        <v>65</v>
      </c>
    </row>
    <row r="83" spans="1:15">
      <c r="A83" s="44" t="s">
        <v>1599</v>
      </c>
      <c r="B83" s="44">
        <v>13</v>
      </c>
      <c r="C83" s="44" t="s">
        <v>440</v>
      </c>
      <c r="D83" s="44" t="s">
        <v>5637</v>
      </c>
      <c r="E83" s="44" t="s">
        <v>442</v>
      </c>
      <c r="F83" s="44" t="s">
        <v>89</v>
      </c>
      <c r="G83" s="44" t="s">
        <v>98</v>
      </c>
      <c r="H83" s="44">
        <v>2.5</v>
      </c>
      <c r="I83" s="44" t="s">
        <v>12</v>
      </c>
      <c r="J83" s="44" t="s">
        <v>31</v>
      </c>
      <c r="K83" s="44" t="s">
        <v>443</v>
      </c>
      <c r="L83" s="44" t="s">
        <v>63</v>
      </c>
      <c r="M83" s="44" t="s">
        <v>14</v>
      </c>
      <c r="N83" s="44" t="s">
        <v>5469</v>
      </c>
      <c r="O83" s="44" t="s">
        <v>134</v>
      </c>
    </row>
    <row r="84" spans="1:15">
      <c r="A84" s="44" t="s">
        <v>1775</v>
      </c>
      <c r="B84" s="44">
        <v>12</v>
      </c>
      <c r="C84" s="44" t="s">
        <v>2444</v>
      </c>
      <c r="D84" s="44" t="s">
        <v>5637</v>
      </c>
      <c r="E84" s="44" t="s">
        <v>1348</v>
      </c>
      <c r="F84" s="44" t="s">
        <v>1645</v>
      </c>
      <c r="G84" s="44" t="s">
        <v>98</v>
      </c>
      <c r="H84" s="44">
        <v>4</v>
      </c>
      <c r="I84" s="44" t="s">
        <v>12</v>
      </c>
      <c r="J84" s="44" t="s">
        <v>13</v>
      </c>
      <c r="K84" s="44" t="s">
        <v>359</v>
      </c>
      <c r="L84" s="44" t="s">
        <v>39</v>
      </c>
      <c r="M84" s="44" t="s">
        <v>14</v>
      </c>
      <c r="N84" s="44" t="s">
        <v>2688</v>
      </c>
      <c r="O84" s="44" t="s">
        <v>22</v>
      </c>
    </row>
    <row r="85" spans="1:15">
      <c r="A85" s="44" t="s">
        <v>1775</v>
      </c>
      <c r="B85" s="44">
        <v>11</v>
      </c>
      <c r="C85" s="44" t="s">
        <v>2446</v>
      </c>
      <c r="D85" s="44" t="s">
        <v>5745</v>
      </c>
      <c r="E85" s="44" t="s">
        <v>2447</v>
      </c>
      <c r="F85" s="44" t="s">
        <v>1629</v>
      </c>
      <c r="G85" s="44" t="s">
        <v>98</v>
      </c>
      <c r="H85" s="44">
        <v>3</v>
      </c>
      <c r="I85" s="44" t="s">
        <v>12</v>
      </c>
      <c r="J85" s="44" t="s">
        <v>83</v>
      </c>
      <c r="K85" s="44" t="s">
        <v>615</v>
      </c>
      <c r="L85" s="44" t="s">
        <v>1608</v>
      </c>
      <c r="M85" s="44" t="s">
        <v>14</v>
      </c>
      <c r="N85" s="44" t="s">
        <v>2688</v>
      </c>
      <c r="O85" s="44" t="s">
        <v>26</v>
      </c>
    </row>
    <row r="86" spans="1:15">
      <c r="A86" s="44" t="s">
        <v>15</v>
      </c>
      <c r="B86" s="44">
        <v>10</v>
      </c>
      <c r="C86" s="44" t="s">
        <v>2481</v>
      </c>
      <c r="D86" s="44" t="s">
        <v>5640</v>
      </c>
      <c r="E86" s="44" t="s">
        <v>483</v>
      </c>
      <c r="F86" s="44" t="s">
        <v>239</v>
      </c>
      <c r="G86" s="44" t="s">
        <v>98</v>
      </c>
      <c r="H86" s="44">
        <v>1</v>
      </c>
      <c r="I86" s="44" t="s">
        <v>102</v>
      </c>
      <c r="J86" s="44" t="s">
        <v>2480</v>
      </c>
      <c r="K86" s="44" t="s">
        <v>15</v>
      </c>
      <c r="L86" s="44" t="s">
        <v>15</v>
      </c>
      <c r="M86" s="44" t="s">
        <v>14</v>
      </c>
      <c r="N86" s="44" t="s">
        <v>2688</v>
      </c>
      <c r="O86" s="44" t="s">
        <v>94</v>
      </c>
    </row>
    <row r="87" spans="1:15">
      <c r="A87" s="44" t="s">
        <v>15</v>
      </c>
      <c r="B87" s="44">
        <v>9</v>
      </c>
      <c r="C87" s="44" t="s">
        <v>2506</v>
      </c>
      <c r="D87" s="44" t="s">
        <v>5746</v>
      </c>
      <c r="E87" s="44" t="s">
        <v>825</v>
      </c>
      <c r="F87" s="44" t="s">
        <v>104</v>
      </c>
      <c r="G87" s="44" t="s">
        <v>98</v>
      </c>
      <c r="H87" s="44">
        <v>3</v>
      </c>
      <c r="I87" s="44" t="s">
        <v>12</v>
      </c>
      <c r="J87" s="44" t="s">
        <v>778</v>
      </c>
      <c r="K87" s="44" t="s">
        <v>349</v>
      </c>
      <c r="L87" s="44" t="s">
        <v>1610</v>
      </c>
      <c r="M87" s="44" t="s">
        <v>14</v>
      </c>
      <c r="N87" s="44" t="s">
        <v>2688</v>
      </c>
      <c r="O87" s="44" t="s">
        <v>56</v>
      </c>
    </row>
    <row r="88" spans="1:15">
      <c r="A88" s="44" t="s">
        <v>1775</v>
      </c>
      <c r="B88" s="44">
        <v>8</v>
      </c>
      <c r="C88" s="44" t="s">
        <v>2504</v>
      </c>
      <c r="D88" s="44" t="s">
        <v>5746</v>
      </c>
      <c r="E88" s="44" t="s">
        <v>2505</v>
      </c>
      <c r="F88" s="44" t="s">
        <v>401</v>
      </c>
      <c r="G88" s="44" t="s">
        <v>98</v>
      </c>
      <c r="H88" s="44">
        <v>3</v>
      </c>
      <c r="I88" s="44" t="s">
        <v>12</v>
      </c>
      <c r="J88" s="44" t="s">
        <v>897</v>
      </c>
      <c r="K88" s="44" t="s">
        <v>659</v>
      </c>
      <c r="L88" s="44" t="s">
        <v>1737</v>
      </c>
      <c r="M88" s="44" t="s">
        <v>14</v>
      </c>
      <c r="N88" s="44" t="s">
        <v>2688</v>
      </c>
      <c r="O88" s="44" t="s">
        <v>48</v>
      </c>
    </row>
    <row r="89" spans="1:15">
      <c r="A89" s="44" t="s">
        <v>15</v>
      </c>
      <c r="B89" s="44">
        <v>7</v>
      </c>
      <c r="C89" s="44" t="s">
        <v>7436</v>
      </c>
      <c r="D89" s="44" t="s">
        <v>5747</v>
      </c>
      <c r="E89" s="44" t="s">
        <v>2528</v>
      </c>
      <c r="F89" s="44" t="s">
        <v>2525</v>
      </c>
      <c r="G89" s="44" t="s">
        <v>90</v>
      </c>
      <c r="H89" s="44">
        <v>10</v>
      </c>
      <c r="I89" s="44" t="s">
        <v>12</v>
      </c>
      <c r="J89" s="44" t="s">
        <v>2526</v>
      </c>
      <c r="K89" s="44" t="s">
        <v>2527</v>
      </c>
      <c r="L89" s="44" t="s">
        <v>1737</v>
      </c>
      <c r="M89" s="44" t="s">
        <v>30</v>
      </c>
      <c r="N89" s="44" t="s">
        <v>15</v>
      </c>
      <c r="O89" s="44" t="s">
        <v>127</v>
      </c>
    </row>
    <row r="90" spans="1:15">
      <c r="A90" s="44" t="s">
        <v>1599</v>
      </c>
      <c r="B90" s="44">
        <v>6</v>
      </c>
      <c r="C90" s="44" t="s">
        <v>482</v>
      </c>
      <c r="D90" s="44" t="s">
        <v>5643</v>
      </c>
      <c r="E90" s="44" t="s">
        <v>483</v>
      </c>
      <c r="F90" s="44" t="s">
        <v>239</v>
      </c>
      <c r="G90" s="44" t="s">
        <v>98</v>
      </c>
      <c r="H90" s="44">
        <v>4</v>
      </c>
      <c r="I90" s="44" t="s">
        <v>12</v>
      </c>
      <c r="J90" s="44" t="s">
        <v>484</v>
      </c>
      <c r="K90" s="44" t="s">
        <v>485</v>
      </c>
      <c r="L90" s="44" t="s">
        <v>1737</v>
      </c>
      <c r="M90" s="44" t="s">
        <v>14</v>
      </c>
      <c r="N90" s="44" t="s">
        <v>2688</v>
      </c>
      <c r="O90" s="44" t="s">
        <v>94</v>
      </c>
    </row>
    <row r="91" spans="1:15">
      <c r="A91" s="44" t="s">
        <v>1599</v>
      </c>
      <c r="B91" s="44">
        <v>5</v>
      </c>
      <c r="C91" s="44" t="s">
        <v>501</v>
      </c>
      <c r="D91" s="44" t="s">
        <v>5644</v>
      </c>
      <c r="E91" s="44" t="s">
        <v>504</v>
      </c>
      <c r="F91" s="44" t="s">
        <v>105</v>
      </c>
      <c r="G91" s="44" t="s">
        <v>98</v>
      </c>
      <c r="H91" s="44">
        <v>3</v>
      </c>
      <c r="I91" s="44" t="s">
        <v>12</v>
      </c>
      <c r="J91" s="44" t="s">
        <v>505</v>
      </c>
      <c r="K91" s="44" t="s">
        <v>615</v>
      </c>
      <c r="L91" s="44" t="s">
        <v>1728</v>
      </c>
      <c r="M91" s="44" t="s">
        <v>14</v>
      </c>
      <c r="N91" s="44" t="s">
        <v>15</v>
      </c>
      <c r="O91" s="44" t="s">
        <v>26</v>
      </c>
    </row>
    <row r="92" spans="1:15">
      <c r="A92" s="44" t="s">
        <v>1599</v>
      </c>
      <c r="B92" s="44">
        <v>4</v>
      </c>
      <c r="C92" s="44" t="s">
        <v>494</v>
      </c>
      <c r="D92" s="44" t="s">
        <v>5644</v>
      </c>
      <c r="E92" s="44" t="s">
        <v>495</v>
      </c>
      <c r="F92" s="44" t="s">
        <v>496</v>
      </c>
      <c r="G92" s="44" t="s">
        <v>98</v>
      </c>
      <c r="H92" s="44">
        <v>5</v>
      </c>
      <c r="I92" s="44" t="s">
        <v>102</v>
      </c>
      <c r="J92" s="44" t="s">
        <v>497</v>
      </c>
      <c r="K92" s="44" t="s">
        <v>498</v>
      </c>
      <c r="L92" s="44" t="s">
        <v>1728</v>
      </c>
      <c r="M92" s="44" t="s">
        <v>30</v>
      </c>
      <c r="N92" s="44" t="s">
        <v>15</v>
      </c>
      <c r="O92" s="44" t="s">
        <v>65</v>
      </c>
    </row>
    <row r="93" spans="1:15">
      <c r="A93" s="44" t="s">
        <v>15</v>
      </c>
      <c r="B93" s="44">
        <v>3</v>
      </c>
      <c r="C93" s="44" t="s">
        <v>7470</v>
      </c>
      <c r="D93" s="44" t="s">
        <v>5646</v>
      </c>
      <c r="E93" s="44" t="s">
        <v>1247</v>
      </c>
      <c r="F93" s="44" t="s">
        <v>10</v>
      </c>
      <c r="G93" s="44" t="s">
        <v>98</v>
      </c>
      <c r="H93" s="44">
        <v>0.375</v>
      </c>
      <c r="I93" s="44" t="s">
        <v>12</v>
      </c>
      <c r="J93" s="44" t="s">
        <v>909</v>
      </c>
      <c r="K93" s="44" t="s">
        <v>15</v>
      </c>
      <c r="L93" s="44" t="s">
        <v>15</v>
      </c>
      <c r="M93" s="44" t="s">
        <v>14</v>
      </c>
      <c r="N93" s="44" t="s">
        <v>15</v>
      </c>
      <c r="O93" s="44" t="s">
        <v>33</v>
      </c>
    </row>
    <row r="94" spans="1:15">
      <c r="A94" s="44" t="s">
        <v>1775</v>
      </c>
      <c r="B94" s="44">
        <v>2</v>
      </c>
      <c r="C94" s="44" t="s">
        <v>2599</v>
      </c>
      <c r="D94" s="44" t="s">
        <v>5646</v>
      </c>
      <c r="E94" s="44" t="s">
        <v>139</v>
      </c>
      <c r="F94" s="44" t="s">
        <v>106</v>
      </c>
      <c r="G94" s="44" t="s">
        <v>98</v>
      </c>
      <c r="H94" s="44">
        <v>4.9000000000000004</v>
      </c>
      <c r="I94" s="44" t="s">
        <v>102</v>
      </c>
      <c r="J94" s="44" t="s">
        <v>505</v>
      </c>
      <c r="K94" s="44" t="s">
        <v>615</v>
      </c>
      <c r="L94" s="44" t="s">
        <v>1728</v>
      </c>
      <c r="M94" s="44" t="s">
        <v>14</v>
      </c>
      <c r="N94" s="44" t="s">
        <v>2688</v>
      </c>
      <c r="O94" s="44" t="s">
        <v>65</v>
      </c>
    </row>
    <row r="95" spans="1:15">
      <c r="A95" s="44" t="s">
        <v>15</v>
      </c>
      <c r="B95" s="44">
        <v>1</v>
      </c>
      <c r="C95" s="44" t="s">
        <v>2597</v>
      </c>
      <c r="D95" s="44" t="s">
        <v>5646</v>
      </c>
      <c r="E95" s="44" t="s">
        <v>2598</v>
      </c>
      <c r="F95" s="44" t="s">
        <v>1634</v>
      </c>
      <c r="G95" s="44" t="s">
        <v>98</v>
      </c>
      <c r="H95" s="44">
        <v>5</v>
      </c>
      <c r="I95" s="44" t="s">
        <v>12</v>
      </c>
      <c r="J95" s="44" t="s">
        <v>866</v>
      </c>
      <c r="K95" s="44" t="s">
        <v>646</v>
      </c>
      <c r="L95" s="44" t="s">
        <v>1608</v>
      </c>
      <c r="M95" s="44" t="s">
        <v>30</v>
      </c>
      <c r="N95" s="44" t="s">
        <v>2688</v>
      </c>
      <c r="O95" s="44" t="s">
        <v>127</v>
      </c>
    </row>
    <row r="96" spans="1:15">
      <c r="A96" s="44"/>
      <c r="B96" s="44"/>
      <c r="C96" s="44"/>
      <c r="D96" s="44"/>
      <c r="E96" s="44"/>
      <c r="F96" s="44"/>
      <c r="G96" s="44"/>
      <c r="H96" s="44"/>
      <c r="I96" s="44"/>
      <c r="J96" s="44"/>
      <c r="K96" s="44"/>
      <c r="L96" s="44"/>
      <c r="M96" s="44"/>
      <c r="N96" s="44"/>
    </row>
    <row r="97" spans="1:14">
      <c r="A97" s="44"/>
      <c r="B97" s="44"/>
      <c r="C97" s="44"/>
      <c r="D97" s="44"/>
      <c r="E97" s="44"/>
      <c r="F97" s="44"/>
      <c r="G97" s="44"/>
      <c r="H97" s="44"/>
      <c r="I97" s="44"/>
      <c r="J97" s="44"/>
      <c r="K97" s="44"/>
      <c r="L97" s="44"/>
      <c r="M97" s="44"/>
      <c r="N97" s="44"/>
    </row>
    <row r="98" spans="1:14">
      <c r="A98" s="44"/>
      <c r="B98" s="44"/>
      <c r="C98" s="44"/>
      <c r="D98" s="44"/>
      <c r="E98" s="44"/>
      <c r="F98" s="44"/>
      <c r="G98" s="44"/>
      <c r="H98" s="44"/>
      <c r="I98" s="44"/>
      <c r="J98" s="44"/>
      <c r="K98" s="44"/>
      <c r="L98" s="44"/>
      <c r="M98" s="44"/>
      <c r="N98" s="44"/>
    </row>
    <row r="99" spans="1:14">
      <c r="A99" s="44"/>
      <c r="B99" s="44"/>
      <c r="C99" s="44"/>
      <c r="D99" s="44"/>
      <c r="E99" s="44"/>
      <c r="F99" s="44"/>
      <c r="G99" s="44"/>
      <c r="H99" s="44"/>
      <c r="I99" s="44"/>
      <c r="J99" s="44"/>
      <c r="K99" s="44"/>
      <c r="L99" s="44"/>
      <c r="M99" s="44"/>
      <c r="N99" s="44"/>
    </row>
  </sheetData>
  <sheetProtection algorithmName="SHA-512" hashValue="viDWAGDqFnPjZoZx64Bz05ho2qx3p6OJ8jS+otLpGXYfmLwxVwuCveBrti6NlOi6o5BSDmm6RlbKh8wVfC6TmA==" saltValue="Lj7yUXEBXEBWeqtqRypeRQ==" spinCount="100000" sheet="1" objects="1" scenarios="1" formatColumns="0" autoFilter="0"/>
  <conditionalFormatting sqref="D6:O95">
    <cfRule type="expression" dxfId="24" priority="1">
      <formula>AND($A6&lt;&gt;"--", SWITCH&lt;&gt;"OFF")</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EF33F-DDCA-4184-9AB9-6132B31918F4}">
  <sheetPr codeName="Sheet7">
    <tabColor theme="5" tint="0.79998168889431442"/>
  </sheetPr>
  <dimension ref="A1:R162"/>
  <sheetViews>
    <sheetView zoomScale="85" zoomScaleNormal="85" workbookViewId="0">
      <selection activeCell="B2" sqref="B2"/>
    </sheetView>
  </sheetViews>
  <sheetFormatPr defaultRowHeight="15"/>
  <cols>
    <col min="1" max="1" width="16.6640625" bestFit="1" customWidth="1"/>
    <col min="2" max="2" width="8.88671875" bestFit="1" customWidth="1"/>
    <col min="3" max="3" width="14" bestFit="1" customWidth="1"/>
    <col min="4" max="4" width="10.33203125" bestFit="1" customWidth="1"/>
    <col min="5" max="5" width="17" bestFit="1" customWidth="1"/>
    <col min="6" max="6" width="12.109375" bestFit="1" customWidth="1"/>
    <col min="7" max="7" width="7.6640625" bestFit="1" customWidth="1"/>
    <col min="8" max="8" width="13.5546875" bestFit="1" customWidth="1"/>
    <col min="9" max="9" width="9.109375" bestFit="1" customWidth="1"/>
    <col min="10" max="10" width="12.44140625" bestFit="1" customWidth="1"/>
    <col min="11" max="11" width="13.44140625" bestFit="1" customWidth="1"/>
    <col min="12" max="12" width="10.77734375" bestFit="1" customWidth="1"/>
    <col min="13" max="13" width="8.88671875" bestFit="1" customWidth="1"/>
    <col min="14" max="14" width="14.44140625" bestFit="1" customWidth="1"/>
    <col min="15" max="15" width="7.6640625" bestFit="1" customWidth="1"/>
    <col min="16" max="18" width="10.77734375" bestFit="1" customWidth="1"/>
  </cols>
  <sheetData>
    <row r="1" spans="1:18" s="46" customFormat="1" ht="30" customHeight="1">
      <c r="A1" s="45" t="s">
        <v>5937</v>
      </c>
    </row>
    <row r="2" spans="1:18" s="46" customFormat="1" ht="30" customHeight="1">
      <c r="A2" s="45" t="s">
        <v>5939</v>
      </c>
    </row>
    <row r="3" spans="1:18" s="46" customFormat="1" ht="30" customHeight="1">
      <c r="A3" s="65">
        <f ca="1">COUNTA(INDIRECT("tbl_"&amp;A2&amp;"[Index]"))</f>
        <v>157</v>
      </c>
    </row>
    <row r="4" spans="1:18" ht="15" customHeight="1"/>
    <row r="5" spans="1:18">
      <c r="A5" s="44" t="s">
        <v>1595</v>
      </c>
      <c r="B5" s="44" t="s">
        <v>0</v>
      </c>
      <c r="C5" s="44" t="s">
        <v>9</v>
      </c>
      <c r="D5" s="44" t="s">
        <v>1</v>
      </c>
      <c r="E5" s="44" t="s">
        <v>107</v>
      </c>
      <c r="F5" s="44" t="s">
        <v>122</v>
      </c>
      <c r="G5" s="44" t="s">
        <v>2</v>
      </c>
      <c r="H5" s="44" t="s">
        <v>99</v>
      </c>
      <c r="I5" s="44" t="s">
        <v>3</v>
      </c>
      <c r="J5" s="44" t="s">
        <v>4</v>
      </c>
      <c r="K5" s="44" t="s">
        <v>5</v>
      </c>
      <c r="L5" s="44" t="s">
        <v>1594</v>
      </c>
      <c r="M5" s="44" t="s">
        <v>6</v>
      </c>
      <c r="N5" s="44" t="s">
        <v>7</v>
      </c>
      <c r="O5" s="44" t="s">
        <v>8</v>
      </c>
      <c r="P5" s="44" t="s">
        <v>3671</v>
      </c>
      <c r="Q5" s="44" t="s">
        <v>3672</v>
      </c>
      <c r="R5" s="44"/>
    </row>
    <row r="6" spans="1:18">
      <c r="A6" s="44" t="s">
        <v>15</v>
      </c>
      <c r="B6" s="44">
        <v>157</v>
      </c>
      <c r="C6" s="44" t="s">
        <v>6751</v>
      </c>
      <c r="D6" s="44" t="s">
        <v>6745</v>
      </c>
      <c r="E6" s="44" t="s">
        <v>420</v>
      </c>
      <c r="F6" s="44" t="s">
        <v>1673</v>
      </c>
      <c r="G6" s="44" t="s">
        <v>98</v>
      </c>
      <c r="H6" s="44">
        <v>5</v>
      </c>
      <c r="I6" s="44" t="s">
        <v>6752</v>
      </c>
      <c r="J6" s="44" t="s">
        <v>6753</v>
      </c>
      <c r="K6" s="44" t="s">
        <v>2544</v>
      </c>
      <c r="L6" s="44">
        <v>40</v>
      </c>
      <c r="M6" s="44" t="s">
        <v>14</v>
      </c>
      <c r="N6" s="44" t="s">
        <v>7550</v>
      </c>
      <c r="O6" s="44" t="s">
        <v>234</v>
      </c>
      <c r="P6" s="44" t="s">
        <v>3682</v>
      </c>
      <c r="Q6" s="44" t="s">
        <v>3686</v>
      </c>
      <c r="R6" s="44"/>
    </row>
    <row r="7" spans="1:18">
      <c r="A7" s="44" t="s">
        <v>1775</v>
      </c>
      <c r="B7" s="44">
        <v>156</v>
      </c>
      <c r="C7" s="44" t="s">
        <v>6729</v>
      </c>
      <c r="D7" s="44" t="s">
        <v>6730</v>
      </c>
      <c r="E7" s="44" t="s">
        <v>3577</v>
      </c>
      <c r="F7" s="44" t="s">
        <v>125</v>
      </c>
      <c r="G7" s="44" t="s">
        <v>11</v>
      </c>
      <c r="H7" s="44">
        <v>30</v>
      </c>
      <c r="I7" s="44" t="s">
        <v>135</v>
      </c>
      <c r="J7" s="44" t="s">
        <v>931</v>
      </c>
      <c r="K7" s="44" t="s">
        <v>1719</v>
      </c>
      <c r="L7" s="44">
        <v>37</v>
      </c>
      <c r="M7" s="44" t="s">
        <v>14</v>
      </c>
      <c r="N7" s="44" t="s">
        <v>3036</v>
      </c>
      <c r="O7" s="44" t="s">
        <v>127</v>
      </c>
      <c r="P7" s="44" t="s">
        <v>3682</v>
      </c>
      <c r="Q7" s="44" t="s">
        <v>3684</v>
      </c>
      <c r="R7" s="44"/>
    </row>
    <row r="8" spans="1:18">
      <c r="A8" s="44" t="s">
        <v>6662</v>
      </c>
      <c r="B8" s="44">
        <v>155</v>
      </c>
      <c r="C8" s="44" t="s">
        <v>6663</v>
      </c>
      <c r="D8" s="44" t="s">
        <v>6671</v>
      </c>
      <c r="E8" s="44" t="s">
        <v>2045</v>
      </c>
      <c r="F8" s="44" t="s">
        <v>104</v>
      </c>
      <c r="G8" s="44" t="s">
        <v>98</v>
      </c>
      <c r="H8" s="44">
        <v>3</v>
      </c>
      <c r="I8" s="44" t="s">
        <v>135</v>
      </c>
      <c r="J8" s="44" t="s">
        <v>309</v>
      </c>
      <c r="K8" s="44" t="s">
        <v>3551</v>
      </c>
      <c r="L8" s="44">
        <v>50</v>
      </c>
      <c r="M8" s="44" t="s">
        <v>14</v>
      </c>
      <c r="N8" s="44" t="s">
        <v>15</v>
      </c>
      <c r="O8" s="44" t="s">
        <v>48</v>
      </c>
      <c r="P8" s="44" t="s">
        <v>3685</v>
      </c>
      <c r="Q8" s="44" t="s">
        <v>3501</v>
      </c>
      <c r="R8" s="44"/>
    </row>
    <row r="9" spans="1:18">
      <c r="A9" s="44" t="s">
        <v>1775</v>
      </c>
      <c r="B9" s="44">
        <v>154</v>
      </c>
      <c r="C9" s="44" t="s">
        <v>6770</v>
      </c>
      <c r="D9" s="44" t="s">
        <v>6406</v>
      </c>
      <c r="E9" s="44" t="s">
        <v>1774</v>
      </c>
      <c r="F9" s="44" t="s">
        <v>1631</v>
      </c>
      <c r="G9" s="44" t="s">
        <v>11</v>
      </c>
      <c r="H9" s="44">
        <v>35</v>
      </c>
      <c r="I9" s="44" t="s">
        <v>12</v>
      </c>
      <c r="J9" s="44" t="s">
        <v>158</v>
      </c>
      <c r="K9" s="44" t="s">
        <v>271</v>
      </c>
      <c r="L9" s="44">
        <v>30</v>
      </c>
      <c r="M9" s="44" t="s">
        <v>30</v>
      </c>
      <c r="N9" s="44" t="s">
        <v>6672</v>
      </c>
      <c r="O9" s="44" t="s">
        <v>35</v>
      </c>
      <c r="P9" s="44" t="s">
        <v>3685</v>
      </c>
      <c r="Q9" s="44" t="s">
        <v>3501</v>
      </c>
      <c r="R9" s="44"/>
    </row>
    <row r="10" spans="1:18">
      <c r="A10" s="44" t="s">
        <v>2686</v>
      </c>
      <c r="B10" s="44">
        <v>153</v>
      </c>
      <c r="C10" s="44" t="s">
        <v>5967</v>
      </c>
      <c r="D10" s="44" t="s">
        <v>5988</v>
      </c>
      <c r="E10" s="44" t="s">
        <v>979</v>
      </c>
      <c r="F10" s="44" t="s">
        <v>105</v>
      </c>
      <c r="G10" s="44" t="s">
        <v>98</v>
      </c>
      <c r="H10" s="44">
        <v>3</v>
      </c>
      <c r="I10" s="44" t="s">
        <v>12</v>
      </c>
      <c r="J10" s="44" t="s">
        <v>5169</v>
      </c>
      <c r="K10" s="44" t="s">
        <v>2013</v>
      </c>
      <c r="L10" s="44">
        <v>50</v>
      </c>
      <c r="M10" s="44" t="s">
        <v>30</v>
      </c>
      <c r="N10" s="44" t="s">
        <v>3727</v>
      </c>
      <c r="O10" s="44" t="s">
        <v>72</v>
      </c>
      <c r="P10" s="44" t="s">
        <v>3685</v>
      </c>
      <c r="Q10" s="44" t="s">
        <v>3501</v>
      </c>
      <c r="R10" s="44"/>
    </row>
    <row r="11" spans="1:18">
      <c r="A11" s="44" t="s">
        <v>1775</v>
      </c>
      <c r="B11" s="44">
        <v>152</v>
      </c>
      <c r="C11" s="44" t="s">
        <v>6797</v>
      </c>
      <c r="D11" s="44" t="s">
        <v>5989</v>
      </c>
      <c r="E11" s="44" t="s">
        <v>4947</v>
      </c>
      <c r="F11" s="44" t="s">
        <v>5994</v>
      </c>
      <c r="G11" s="44" t="s">
        <v>98</v>
      </c>
      <c r="H11" s="44">
        <v>5.5</v>
      </c>
      <c r="I11" s="44" t="s">
        <v>12</v>
      </c>
      <c r="J11" s="44" t="s">
        <v>61</v>
      </c>
      <c r="K11" s="44" t="s">
        <v>416</v>
      </c>
      <c r="L11" s="44">
        <v>35</v>
      </c>
      <c r="M11" s="44" t="s">
        <v>30</v>
      </c>
      <c r="N11" s="44" t="s">
        <v>15</v>
      </c>
      <c r="O11" s="44" t="s">
        <v>127</v>
      </c>
      <c r="P11" s="44" t="s">
        <v>3685</v>
      </c>
      <c r="Q11" s="44" t="s">
        <v>3564</v>
      </c>
      <c r="R11" s="44"/>
    </row>
    <row r="12" spans="1:18">
      <c r="A12" s="44" t="s">
        <v>1775</v>
      </c>
      <c r="B12" s="44">
        <v>151</v>
      </c>
      <c r="C12" s="44" t="s">
        <v>6806</v>
      </c>
      <c r="D12" s="44" t="s">
        <v>5532</v>
      </c>
      <c r="E12" s="44" t="s">
        <v>430</v>
      </c>
      <c r="F12" s="44" t="s">
        <v>89</v>
      </c>
      <c r="G12" s="44" t="s">
        <v>2454</v>
      </c>
      <c r="H12" s="44">
        <v>147</v>
      </c>
      <c r="I12" s="44" t="s">
        <v>12</v>
      </c>
      <c r="J12" s="44" t="s">
        <v>1053</v>
      </c>
      <c r="K12" s="44" t="s">
        <v>5961</v>
      </c>
      <c r="L12" s="44">
        <v>10</v>
      </c>
      <c r="M12" s="44" t="s">
        <v>30</v>
      </c>
      <c r="N12" s="44" t="s">
        <v>15</v>
      </c>
      <c r="O12" s="44" t="s">
        <v>65</v>
      </c>
      <c r="P12" s="44" t="s">
        <v>3685</v>
      </c>
      <c r="Q12" s="44" t="s">
        <v>3501</v>
      </c>
      <c r="R12" s="44"/>
    </row>
    <row r="13" spans="1:18">
      <c r="A13" s="44" t="s">
        <v>1775</v>
      </c>
      <c r="B13" s="44">
        <v>150</v>
      </c>
      <c r="C13" s="44" t="s">
        <v>6810</v>
      </c>
      <c r="D13" s="44" t="s">
        <v>5648</v>
      </c>
      <c r="E13" s="44" t="s">
        <v>3595</v>
      </c>
      <c r="F13" s="44" t="s">
        <v>1991</v>
      </c>
      <c r="G13" s="44" t="s">
        <v>98</v>
      </c>
      <c r="H13" s="44">
        <v>6</v>
      </c>
      <c r="I13" s="44" t="s">
        <v>12</v>
      </c>
      <c r="J13" s="44" t="s">
        <v>3615</v>
      </c>
      <c r="K13" s="44" t="s">
        <v>15</v>
      </c>
      <c r="L13" s="44" t="s">
        <v>15</v>
      </c>
      <c r="M13" s="44" t="s">
        <v>14</v>
      </c>
      <c r="N13" s="44" t="s">
        <v>3727</v>
      </c>
      <c r="O13" s="44" t="s">
        <v>127</v>
      </c>
      <c r="P13" s="44" t="s">
        <v>3682</v>
      </c>
      <c r="Q13" s="44" t="s">
        <v>3683</v>
      </c>
      <c r="R13" s="44"/>
    </row>
    <row r="14" spans="1:18">
      <c r="A14" s="44" t="s">
        <v>2686</v>
      </c>
      <c r="B14" s="44">
        <v>149</v>
      </c>
      <c r="C14" s="44" t="s">
        <v>5450</v>
      </c>
      <c r="D14" s="44" t="s">
        <v>5534</v>
      </c>
      <c r="E14" s="44" t="s">
        <v>1960</v>
      </c>
      <c r="F14" s="44" t="s">
        <v>151</v>
      </c>
      <c r="G14" s="44" t="s">
        <v>98</v>
      </c>
      <c r="H14" s="44">
        <v>5</v>
      </c>
      <c r="I14" s="44" t="s">
        <v>12</v>
      </c>
      <c r="J14" s="44" t="s">
        <v>5451</v>
      </c>
      <c r="K14" s="44" t="s">
        <v>5452</v>
      </c>
      <c r="L14" s="44">
        <v>40</v>
      </c>
      <c r="M14" s="44" t="s">
        <v>512</v>
      </c>
      <c r="N14" s="44" t="s">
        <v>15</v>
      </c>
      <c r="O14" s="44" t="s">
        <v>127</v>
      </c>
      <c r="P14" s="44" t="s">
        <v>3685</v>
      </c>
      <c r="Q14" s="44" t="s">
        <v>3501</v>
      </c>
      <c r="R14" s="44"/>
    </row>
    <row r="15" spans="1:18">
      <c r="A15" s="44" t="s">
        <v>2686</v>
      </c>
      <c r="B15" s="44">
        <v>148</v>
      </c>
      <c r="C15" s="44" t="s">
        <v>5453</v>
      </c>
      <c r="D15" s="44" t="s">
        <v>5534</v>
      </c>
      <c r="E15" s="44" t="s">
        <v>1960</v>
      </c>
      <c r="F15" s="44" t="s">
        <v>151</v>
      </c>
      <c r="G15" s="44" t="s">
        <v>98</v>
      </c>
      <c r="H15" s="44">
        <v>7</v>
      </c>
      <c r="I15" s="44" t="s">
        <v>12</v>
      </c>
      <c r="J15" s="44" t="s">
        <v>2059</v>
      </c>
      <c r="K15" s="44" t="s">
        <v>2013</v>
      </c>
      <c r="L15" s="44">
        <v>45</v>
      </c>
      <c r="M15" s="44" t="s">
        <v>512</v>
      </c>
      <c r="N15" s="44" t="s">
        <v>3727</v>
      </c>
      <c r="O15" s="44" t="s">
        <v>127</v>
      </c>
      <c r="P15" s="44" t="s">
        <v>3685</v>
      </c>
      <c r="Q15" s="44" t="s">
        <v>3501</v>
      </c>
      <c r="R15" s="44"/>
    </row>
    <row r="16" spans="1:18">
      <c r="A16" s="44" t="s">
        <v>15</v>
      </c>
      <c r="B16" s="44">
        <v>147</v>
      </c>
      <c r="C16" s="44" t="s">
        <v>6817</v>
      </c>
      <c r="D16" s="44" t="s">
        <v>5535</v>
      </c>
      <c r="E16" s="44" t="s">
        <v>2727</v>
      </c>
      <c r="F16" s="44" t="s">
        <v>2728</v>
      </c>
      <c r="G16" s="44" t="s">
        <v>98</v>
      </c>
      <c r="H16" s="44">
        <v>5</v>
      </c>
      <c r="I16" s="44" t="s">
        <v>102</v>
      </c>
      <c r="J16" s="44" t="s">
        <v>46</v>
      </c>
      <c r="K16" s="44" t="s">
        <v>1040</v>
      </c>
      <c r="L16" s="44">
        <v>25</v>
      </c>
      <c r="M16" s="44" t="s">
        <v>30</v>
      </c>
      <c r="N16" s="44" t="s">
        <v>15</v>
      </c>
      <c r="O16" s="44" t="s">
        <v>131</v>
      </c>
      <c r="P16" s="44" t="s">
        <v>3685</v>
      </c>
      <c r="Q16" s="44" t="s">
        <v>3504</v>
      </c>
      <c r="R16" s="44"/>
    </row>
    <row r="17" spans="1:18">
      <c r="A17" s="44" t="s">
        <v>15</v>
      </c>
      <c r="B17" s="44">
        <v>146</v>
      </c>
      <c r="C17" s="44" t="s">
        <v>5180</v>
      </c>
      <c r="D17" s="44" t="s">
        <v>5649</v>
      </c>
      <c r="E17" s="44" t="s">
        <v>5396</v>
      </c>
      <c r="F17" s="44" t="s">
        <v>10</v>
      </c>
      <c r="G17" s="44" t="s">
        <v>98</v>
      </c>
      <c r="H17" s="44">
        <v>1.5</v>
      </c>
      <c r="I17" s="44" t="s">
        <v>6194</v>
      </c>
      <c r="J17" s="44" t="s">
        <v>302</v>
      </c>
      <c r="K17" s="44" t="s">
        <v>5181</v>
      </c>
      <c r="L17" s="44">
        <v>30</v>
      </c>
      <c r="M17" s="44" t="s">
        <v>14</v>
      </c>
      <c r="N17" s="44" t="s">
        <v>2689</v>
      </c>
      <c r="O17" s="44" t="s">
        <v>3208</v>
      </c>
      <c r="P17" s="44" t="s">
        <v>3682</v>
      </c>
      <c r="Q17" s="44" t="s">
        <v>3686</v>
      </c>
      <c r="R17" s="44"/>
    </row>
    <row r="18" spans="1:18">
      <c r="A18" s="44" t="s">
        <v>1806</v>
      </c>
      <c r="B18" s="44">
        <v>145</v>
      </c>
      <c r="C18" s="44" t="s">
        <v>6841</v>
      </c>
      <c r="D18" s="44" t="s">
        <v>5650</v>
      </c>
      <c r="E18" s="44" t="s">
        <v>3578</v>
      </c>
      <c r="F18" s="44" t="s">
        <v>10</v>
      </c>
      <c r="G18" s="44" t="s">
        <v>2535</v>
      </c>
      <c r="H18" s="44">
        <v>20</v>
      </c>
      <c r="I18" s="44" t="s">
        <v>135</v>
      </c>
      <c r="J18" s="44" t="s">
        <v>75</v>
      </c>
      <c r="K18" s="44" t="s">
        <v>443</v>
      </c>
      <c r="L18" s="44">
        <v>30</v>
      </c>
      <c r="M18" s="44" t="s">
        <v>14</v>
      </c>
      <c r="N18" s="44" t="s">
        <v>6655</v>
      </c>
      <c r="O18" s="44" t="s">
        <v>127</v>
      </c>
      <c r="P18" s="44" t="s">
        <v>3682</v>
      </c>
      <c r="Q18" s="44" t="s">
        <v>3683</v>
      </c>
      <c r="R18" s="44"/>
    </row>
    <row r="19" spans="1:18">
      <c r="A19" s="44" t="s">
        <v>15</v>
      </c>
      <c r="B19" s="44">
        <v>144</v>
      </c>
      <c r="C19" s="44" t="s">
        <v>6861</v>
      </c>
      <c r="D19" s="44" t="s">
        <v>5651</v>
      </c>
      <c r="E19" s="44" t="s">
        <v>141</v>
      </c>
      <c r="F19" s="44" t="s">
        <v>1629</v>
      </c>
      <c r="G19" s="44" t="s">
        <v>98</v>
      </c>
      <c r="H19" s="44">
        <v>1.87</v>
      </c>
      <c r="I19" s="44" t="s">
        <v>545</v>
      </c>
      <c r="J19" s="44" t="s">
        <v>5205</v>
      </c>
      <c r="K19" s="44" t="s">
        <v>5206</v>
      </c>
      <c r="L19" s="44">
        <v>52.5</v>
      </c>
      <c r="M19" s="44" t="s">
        <v>30</v>
      </c>
      <c r="N19" s="44" t="s">
        <v>3720</v>
      </c>
      <c r="O19" s="44" t="s">
        <v>35</v>
      </c>
      <c r="P19" s="44" t="s">
        <v>3685</v>
      </c>
      <c r="Q19" s="44" t="s">
        <v>3504</v>
      </c>
      <c r="R19" s="44"/>
    </row>
    <row r="20" spans="1:18">
      <c r="A20" s="44" t="s">
        <v>2686</v>
      </c>
      <c r="B20" s="44">
        <v>143</v>
      </c>
      <c r="C20" s="44" t="s">
        <v>5207</v>
      </c>
      <c r="D20" s="44" t="s">
        <v>5542</v>
      </c>
      <c r="E20" s="44" t="s">
        <v>3246</v>
      </c>
      <c r="F20" s="44" t="s">
        <v>401</v>
      </c>
      <c r="G20" s="44" t="s">
        <v>98</v>
      </c>
      <c r="H20" s="44">
        <v>5</v>
      </c>
      <c r="I20" s="44" t="s">
        <v>6193</v>
      </c>
      <c r="J20" s="44" t="s">
        <v>29</v>
      </c>
      <c r="K20" s="44" t="s">
        <v>4918</v>
      </c>
      <c r="L20" s="44">
        <v>35</v>
      </c>
      <c r="M20" s="44" t="s">
        <v>14</v>
      </c>
      <c r="N20" s="44" t="s">
        <v>2689</v>
      </c>
      <c r="O20" s="44" t="s">
        <v>127</v>
      </c>
      <c r="P20" s="44" t="s">
        <v>3682</v>
      </c>
      <c r="Q20" s="44" t="s">
        <v>3684</v>
      </c>
      <c r="R20" s="44"/>
    </row>
    <row r="21" spans="1:18">
      <c r="A21" s="44" t="s">
        <v>1599</v>
      </c>
      <c r="B21" s="44">
        <v>142</v>
      </c>
      <c r="C21" s="44" t="s">
        <v>5180</v>
      </c>
      <c r="D21" s="44" t="s">
        <v>5543</v>
      </c>
      <c r="E21" s="44" t="s">
        <v>3205</v>
      </c>
      <c r="F21" s="44" t="s">
        <v>10</v>
      </c>
      <c r="G21" s="44" t="s">
        <v>98</v>
      </c>
      <c r="H21" s="44">
        <v>2.8</v>
      </c>
      <c r="I21" s="44" t="s">
        <v>6194</v>
      </c>
      <c r="J21" s="44" t="s">
        <v>302</v>
      </c>
      <c r="K21" s="44" t="s">
        <v>5181</v>
      </c>
      <c r="L21" s="44">
        <v>30</v>
      </c>
      <c r="M21" s="44" t="s">
        <v>14</v>
      </c>
      <c r="N21" s="44" t="s">
        <v>2689</v>
      </c>
      <c r="O21" s="44" t="s">
        <v>3208</v>
      </c>
      <c r="P21" s="44" t="s">
        <v>3682</v>
      </c>
      <c r="Q21" s="44" t="s">
        <v>3686</v>
      </c>
      <c r="R21" s="44"/>
    </row>
    <row r="22" spans="1:18">
      <c r="A22" s="44" t="s">
        <v>2686</v>
      </c>
      <c r="B22" s="44">
        <v>141</v>
      </c>
      <c r="C22" s="44" t="s">
        <v>5159</v>
      </c>
      <c r="D22" s="44" t="s">
        <v>5545</v>
      </c>
      <c r="E22" s="44" t="s">
        <v>5160</v>
      </c>
      <c r="F22" s="44" t="s">
        <v>1991</v>
      </c>
      <c r="G22" s="44" t="s">
        <v>98</v>
      </c>
      <c r="H22" s="44">
        <v>6</v>
      </c>
      <c r="I22" s="44" t="s">
        <v>12</v>
      </c>
      <c r="J22" s="44" t="s">
        <v>2937</v>
      </c>
      <c r="K22" s="44" t="s">
        <v>2939</v>
      </c>
      <c r="L22" s="44">
        <v>45</v>
      </c>
      <c r="M22" s="44" t="s">
        <v>14</v>
      </c>
      <c r="N22" s="44" t="s">
        <v>3730</v>
      </c>
      <c r="O22" s="44" t="s">
        <v>127</v>
      </c>
      <c r="P22" s="44" t="s">
        <v>3682</v>
      </c>
      <c r="Q22" s="44" t="s">
        <v>3683</v>
      </c>
      <c r="R22" s="44"/>
    </row>
    <row r="23" spans="1:18">
      <c r="A23" s="44" t="s">
        <v>2686</v>
      </c>
      <c r="B23" s="44">
        <v>140</v>
      </c>
      <c r="C23" s="44" t="s">
        <v>5156</v>
      </c>
      <c r="D23" s="44" t="s">
        <v>5545</v>
      </c>
      <c r="E23" s="44" t="s">
        <v>3605</v>
      </c>
      <c r="F23" s="44" t="s">
        <v>1991</v>
      </c>
      <c r="G23" s="44" t="s">
        <v>98</v>
      </c>
      <c r="H23" s="44">
        <v>5</v>
      </c>
      <c r="I23" s="44" t="s">
        <v>12</v>
      </c>
      <c r="J23" s="44" t="s">
        <v>46</v>
      </c>
      <c r="K23" s="44" t="s">
        <v>403</v>
      </c>
      <c r="L23" s="44">
        <v>45</v>
      </c>
      <c r="M23" s="44" t="s">
        <v>14</v>
      </c>
      <c r="N23" s="44" t="s">
        <v>2688</v>
      </c>
      <c r="O23" s="44" t="s">
        <v>127</v>
      </c>
      <c r="P23" s="44" t="s">
        <v>3682</v>
      </c>
      <c r="Q23" s="44" t="s">
        <v>3683</v>
      </c>
      <c r="R23" s="44"/>
    </row>
    <row r="24" spans="1:18">
      <c r="A24" s="44" t="s">
        <v>2686</v>
      </c>
      <c r="B24" s="44">
        <v>139</v>
      </c>
      <c r="C24" s="44" t="s">
        <v>5161</v>
      </c>
      <c r="D24" s="44" t="s">
        <v>5545</v>
      </c>
      <c r="E24" s="44" t="s">
        <v>5162</v>
      </c>
      <c r="F24" s="44" t="s">
        <v>1991</v>
      </c>
      <c r="G24" s="44" t="s">
        <v>90</v>
      </c>
      <c r="H24" s="44">
        <v>3</v>
      </c>
      <c r="I24" s="44" t="s">
        <v>12</v>
      </c>
      <c r="J24" s="44" t="s">
        <v>1306</v>
      </c>
      <c r="K24" s="44" t="s">
        <v>5163</v>
      </c>
      <c r="L24" s="44">
        <v>15</v>
      </c>
      <c r="M24" s="44" t="s">
        <v>14</v>
      </c>
      <c r="N24" s="44" t="s">
        <v>2688</v>
      </c>
      <c r="O24" s="44" t="s">
        <v>127</v>
      </c>
      <c r="P24" s="44" t="s">
        <v>3682</v>
      </c>
      <c r="Q24" s="44" t="s">
        <v>3683</v>
      </c>
      <c r="R24" s="44"/>
    </row>
    <row r="25" spans="1:18">
      <c r="A25" s="44" t="s">
        <v>1775</v>
      </c>
      <c r="B25" s="44">
        <v>138</v>
      </c>
      <c r="C25" s="44" t="s">
        <v>6868</v>
      </c>
      <c r="D25" s="44" t="s">
        <v>5652</v>
      </c>
      <c r="E25" s="44" t="s">
        <v>2161</v>
      </c>
      <c r="F25" s="44" t="s">
        <v>89</v>
      </c>
      <c r="G25" s="44" t="s">
        <v>98</v>
      </c>
      <c r="H25" s="44">
        <v>8</v>
      </c>
      <c r="I25" s="44" t="s">
        <v>12</v>
      </c>
      <c r="J25" s="44" t="s">
        <v>5169</v>
      </c>
      <c r="K25" s="44" t="s">
        <v>2060</v>
      </c>
      <c r="L25" s="44">
        <v>45</v>
      </c>
      <c r="M25" s="44" t="s">
        <v>30</v>
      </c>
      <c r="N25" s="44" t="s">
        <v>3727</v>
      </c>
      <c r="O25" s="44" t="s">
        <v>17</v>
      </c>
      <c r="P25" s="44" t="s">
        <v>3685</v>
      </c>
      <c r="Q25" s="44" t="s">
        <v>3501</v>
      </c>
      <c r="R25" s="44"/>
    </row>
    <row r="26" spans="1:18">
      <c r="A26" s="44" t="s">
        <v>1775</v>
      </c>
      <c r="B26" s="44">
        <v>137</v>
      </c>
      <c r="C26" s="44" t="s">
        <v>6876</v>
      </c>
      <c r="D26" s="44" t="s">
        <v>5653</v>
      </c>
      <c r="E26" s="44" t="s">
        <v>3573</v>
      </c>
      <c r="F26" s="44" t="s">
        <v>1991</v>
      </c>
      <c r="G26" s="44" t="s">
        <v>98</v>
      </c>
      <c r="H26" s="44">
        <v>3</v>
      </c>
      <c r="I26" s="44" t="s">
        <v>135</v>
      </c>
      <c r="J26" s="44" t="s">
        <v>5143</v>
      </c>
      <c r="K26" s="44" t="s">
        <v>5142</v>
      </c>
      <c r="L26" s="44">
        <v>42</v>
      </c>
      <c r="M26" s="44" t="s">
        <v>14</v>
      </c>
      <c r="N26" s="44" t="s">
        <v>3727</v>
      </c>
      <c r="O26" s="44" t="s">
        <v>127</v>
      </c>
      <c r="P26" s="44" t="s">
        <v>3682</v>
      </c>
      <c r="Q26" s="44" t="s">
        <v>3683</v>
      </c>
      <c r="R26" s="44"/>
    </row>
    <row r="27" spans="1:18">
      <c r="A27" s="44" t="s">
        <v>1775</v>
      </c>
      <c r="B27" s="44">
        <v>136</v>
      </c>
      <c r="C27" s="44" t="s">
        <v>6877</v>
      </c>
      <c r="D27" s="44" t="s">
        <v>5653</v>
      </c>
      <c r="E27" s="44" t="s">
        <v>3573</v>
      </c>
      <c r="F27" s="44" t="s">
        <v>1991</v>
      </c>
      <c r="G27" s="44" t="s">
        <v>462</v>
      </c>
      <c r="H27" s="44">
        <v>15</v>
      </c>
      <c r="I27" s="44" t="s">
        <v>135</v>
      </c>
      <c r="J27" s="44" t="s">
        <v>297</v>
      </c>
      <c r="K27" s="44" t="s">
        <v>52</v>
      </c>
      <c r="L27" s="44">
        <v>35</v>
      </c>
      <c r="M27" s="44" t="s">
        <v>14</v>
      </c>
      <c r="N27" s="44" t="s">
        <v>15</v>
      </c>
      <c r="O27" s="44" t="s">
        <v>127</v>
      </c>
      <c r="P27" s="44" t="s">
        <v>3682</v>
      </c>
      <c r="Q27" s="44" t="s">
        <v>3683</v>
      </c>
      <c r="R27" s="44"/>
    </row>
    <row r="28" spans="1:18">
      <c r="A28" s="44" t="s">
        <v>1775</v>
      </c>
      <c r="B28" s="44">
        <v>135</v>
      </c>
      <c r="C28" s="44" t="s">
        <v>5144</v>
      </c>
      <c r="D28" s="44" t="s">
        <v>5654</v>
      </c>
      <c r="E28" s="44" t="s">
        <v>5174</v>
      </c>
      <c r="F28" s="44" t="s">
        <v>1991</v>
      </c>
      <c r="G28" s="44" t="s">
        <v>98</v>
      </c>
      <c r="H28" s="44">
        <v>3</v>
      </c>
      <c r="I28" s="44" t="s">
        <v>12</v>
      </c>
      <c r="J28" s="44" t="s">
        <v>3487</v>
      </c>
      <c r="K28" s="44" t="s">
        <v>3488</v>
      </c>
      <c r="L28" s="44">
        <v>45</v>
      </c>
      <c r="M28" s="44" t="s">
        <v>14</v>
      </c>
      <c r="N28" s="44" t="s">
        <v>3730</v>
      </c>
      <c r="O28" s="44" t="s">
        <v>127</v>
      </c>
      <c r="P28" s="44" t="s">
        <v>3682</v>
      </c>
      <c r="Q28" s="44" t="s">
        <v>3683</v>
      </c>
      <c r="R28" s="44"/>
    </row>
    <row r="29" spans="1:18">
      <c r="A29" s="44" t="s">
        <v>1775</v>
      </c>
      <c r="B29" s="44">
        <v>134</v>
      </c>
      <c r="C29" s="44" t="s">
        <v>6881</v>
      </c>
      <c r="D29" s="44" t="s">
        <v>5655</v>
      </c>
      <c r="E29" s="44" t="s">
        <v>3582</v>
      </c>
      <c r="F29" s="44" t="s">
        <v>2539</v>
      </c>
      <c r="G29" s="44" t="s">
        <v>98</v>
      </c>
      <c r="H29" s="44">
        <v>3</v>
      </c>
      <c r="I29" s="44" t="s">
        <v>12</v>
      </c>
      <c r="J29" s="44" t="s">
        <v>3487</v>
      </c>
      <c r="K29" s="44" t="s">
        <v>3488</v>
      </c>
      <c r="L29" s="44">
        <v>45</v>
      </c>
      <c r="M29" s="44" t="s">
        <v>14</v>
      </c>
      <c r="N29" s="44" t="s">
        <v>3727</v>
      </c>
      <c r="O29" s="44" t="s">
        <v>127</v>
      </c>
      <c r="P29" s="44" t="s">
        <v>3682</v>
      </c>
      <c r="Q29" s="44" t="s">
        <v>3683</v>
      </c>
      <c r="R29" s="44"/>
    </row>
    <row r="30" spans="1:18">
      <c r="A30" s="44" t="s">
        <v>15</v>
      </c>
      <c r="B30" s="44">
        <v>133</v>
      </c>
      <c r="C30" s="44" t="s">
        <v>6882</v>
      </c>
      <c r="D30" s="44" t="s">
        <v>5656</v>
      </c>
      <c r="E30" s="44" t="s">
        <v>4237</v>
      </c>
      <c r="F30" s="44" t="s">
        <v>2728</v>
      </c>
      <c r="G30" s="44" t="s">
        <v>98</v>
      </c>
      <c r="H30" s="44">
        <v>1.5</v>
      </c>
      <c r="I30" s="44" t="s">
        <v>102</v>
      </c>
      <c r="J30" s="44" t="s">
        <v>438</v>
      </c>
      <c r="K30" s="44" t="s">
        <v>15</v>
      </c>
      <c r="L30" s="44" t="s">
        <v>15</v>
      </c>
      <c r="M30" s="44" t="s">
        <v>30</v>
      </c>
      <c r="N30" s="44" t="s">
        <v>15</v>
      </c>
      <c r="O30" s="44" t="s">
        <v>131</v>
      </c>
      <c r="P30" s="44" t="s">
        <v>3685</v>
      </c>
      <c r="Q30" s="44" t="s">
        <v>3504</v>
      </c>
      <c r="R30" s="44"/>
    </row>
    <row r="31" spans="1:18">
      <c r="A31" s="44" t="s">
        <v>15</v>
      </c>
      <c r="B31" s="44">
        <v>132</v>
      </c>
      <c r="C31" s="44" t="s">
        <v>6882</v>
      </c>
      <c r="D31" s="44" t="s">
        <v>5657</v>
      </c>
      <c r="E31" s="44" t="s">
        <v>2727</v>
      </c>
      <c r="F31" s="44" t="s">
        <v>2728</v>
      </c>
      <c r="G31" s="44" t="s">
        <v>98</v>
      </c>
      <c r="H31" s="44">
        <v>5</v>
      </c>
      <c r="I31" s="44" t="s">
        <v>102</v>
      </c>
      <c r="J31" s="44" t="s">
        <v>438</v>
      </c>
      <c r="K31" s="44" t="s">
        <v>4162</v>
      </c>
      <c r="L31" s="44">
        <v>25</v>
      </c>
      <c r="M31" s="44" t="s">
        <v>30</v>
      </c>
      <c r="N31" s="44" t="s">
        <v>15</v>
      </c>
      <c r="O31" s="44" t="s">
        <v>131</v>
      </c>
      <c r="P31" s="44" t="s">
        <v>3685</v>
      </c>
      <c r="Q31" s="44" t="s">
        <v>3504</v>
      </c>
      <c r="R31" s="44"/>
    </row>
    <row r="32" spans="1:18">
      <c r="A32" s="44" t="s">
        <v>15</v>
      </c>
      <c r="B32" s="44">
        <v>131</v>
      </c>
      <c r="C32" s="44" t="s">
        <v>6887</v>
      </c>
      <c r="D32" s="44" t="s">
        <v>5658</v>
      </c>
      <c r="E32" s="44" t="s">
        <v>610</v>
      </c>
      <c r="F32" s="44" t="s">
        <v>2539</v>
      </c>
      <c r="G32" s="44" t="s">
        <v>3983</v>
      </c>
      <c r="H32" s="44">
        <v>1.5</v>
      </c>
      <c r="I32" s="44" t="s">
        <v>12</v>
      </c>
      <c r="J32" s="44" t="s">
        <v>3984</v>
      </c>
      <c r="K32" s="44" t="s">
        <v>3985</v>
      </c>
      <c r="L32" s="44">
        <v>0</v>
      </c>
      <c r="M32" s="44" t="s">
        <v>30</v>
      </c>
      <c r="N32" s="44" t="s">
        <v>3727</v>
      </c>
      <c r="O32" s="44" t="s">
        <v>127</v>
      </c>
      <c r="P32" s="44" t="s">
        <v>3682</v>
      </c>
      <c r="Q32" s="44" t="s">
        <v>3683</v>
      </c>
      <c r="R32" s="44"/>
    </row>
    <row r="33" spans="1:18">
      <c r="A33" s="44" t="s">
        <v>1775</v>
      </c>
      <c r="B33" s="44">
        <v>130</v>
      </c>
      <c r="C33" s="44" t="s">
        <v>3842</v>
      </c>
      <c r="D33" s="44" t="s">
        <v>5550</v>
      </c>
      <c r="E33" s="44" t="s">
        <v>3567</v>
      </c>
      <c r="F33" s="44" t="s">
        <v>1991</v>
      </c>
      <c r="G33" s="44" t="s">
        <v>11</v>
      </c>
      <c r="H33" s="44">
        <v>16</v>
      </c>
      <c r="I33" s="44" t="s">
        <v>135</v>
      </c>
      <c r="J33" s="44" t="s">
        <v>778</v>
      </c>
      <c r="K33" s="44" t="s">
        <v>932</v>
      </c>
      <c r="L33" s="44">
        <v>35</v>
      </c>
      <c r="M33" s="44" t="s">
        <v>14</v>
      </c>
      <c r="N33" s="44" t="s">
        <v>3036</v>
      </c>
      <c r="O33" s="44" t="s">
        <v>127</v>
      </c>
      <c r="P33" s="44" t="s">
        <v>3682</v>
      </c>
      <c r="Q33" s="44" t="s">
        <v>3683</v>
      </c>
      <c r="R33" s="44"/>
    </row>
    <row r="34" spans="1:18">
      <c r="A34" s="44" t="s">
        <v>1775</v>
      </c>
      <c r="B34" s="44">
        <v>129</v>
      </c>
      <c r="C34" s="44" t="s">
        <v>3844</v>
      </c>
      <c r="D34" s="44" t="s">
        <v>5550</v>
      </c>
      <c r="E34" s="44" t="s">
        <v>3576</v>
      </c>
      <c r="F34" s="44" t="s">
        <v>1991</v>
      </c>
      <c r="G34" s="44" t="s">
        <v>98</v>
      </c>
      <c r="H34" s="44">
        <v>5</v>
      </c>
      <c r="I34" s="44" t="s">
        <v>12</v>
      </c>
      <c r="J34" s="44" t="s">
        <v>3845</v>
      </c>
      <c r="K34" s="44" t="s">
        <v>2519</v>
      </c>
      <c r="L34" s="44">
        <v>45</v>
      </c>
      <c r="M34" s="44" t="s">
        <v>14</v>
      </c>
      <c r="N34" s="44" t="s">
        <v>2688</v>
      </c>
      <c r="O34" s="44" t="s">
        <v>127</v>
      </c>
      <c r="P34" s="44" t="s">
        <v>3682</v>
      </c>
      <c r="Q34" s="44" t="s">
        <v>3683</v>
      </c>
      <c r="R34" s="44"/>
    </row>
    <row r="35" spans="1:18">
      <c r="A35" s="44" t="s">
        <v>15</v>
      </c>
      <c r="B35" s="44">
        <v>128</v>
      </c>
      <c r="C35" s="44" t="s">
        <v>3846</v>
      </c>
      <c r="D35" s="44" t="s">
        <v>5550</v>
      </c>
      <c r="E35" s="44" t="s">
        <v>3575</v>
      </c>
      <c r="F35" s="44" t="s">
        <v>1991</v>
      </c>
      <c r="G35" s="44" t="s">
        <v>98</v>
      </c>
      <c r="H35" s="44">
        <v>10</v>
      </c>
      <c r="I35" s="44" t="s">
        <v>12</v>
      </c>
      <c r="J35" s="44" t="s">
        <v>3487</v>
      </c>
      <c r="K35" s="44" t="s">
        <v>3488</v>
      </c>
      <c r="L35" s="44">
        <v>45</v>
      </c>
      <c r="M35" s="44" t="s">
        <v>14</v>
      </c>
      <c r="N35" s="44" t="s">
        <v>3730</v>
      </c>
      <c r="O35" s="44" t="s">
        <v>127</v>
      </c>
      <c r="P35" s="44" t="s">
        <v>3682</v>
      </c>
      <c r="Q35" s="44" t="s">
        <v>3683</v>
      </c>
      <c r="R35" s="44"/>
    </row>
    <row r="36" spans="1:18">
      <c r="A36" s="44" t="s">
        <v>1775</v>
      </c>
      <c r="B36" s="44">
        <v>127</v>
      </c>
      <c r="C36" s="44" t="s">
        <v>3847</v>
      </c>
      <c r="D36" s="44" t="s">
        <v>5550</v>
      </c>
      <c r="E36" s="44" t="s">
        <v>3848</v>
      </c>
      <c r="F36" s="44" t="s">
        <v>1991</v>
      </c>
      <c r="G36" s="44" t="s">
        <v>90</v>
      </c>
      <c r="H36" s="44">
        <v>3</v>
      </c>
      <c r="I36" s="44" t="s">
        <v>12</v>
      </c>
      <c r="J36" s="44" t="s">
        <v>1468</v>
      </c>
      <c r="K36" s="44" t="s">
        <v>3724</v>
      </c>
      <c r="L36" s="44">
        <v>20</v>
      </c>
      <c r="M36" s="44" t="s">
        <v>14</v>
      </c>
      <c r="N36" s="44" t="s">
        <v>2688</v>
      </c>
      <c r="O36" s="44" t="s">
        <v>127</v>
      </c>
      <c r="P36" s="44" t="s">
        <v>3682</v>
      </c>
      <c r="Q36" s="44" t="s">
        <v>3683</v>
      </c>
      <c r="R36" s="44"/>
    </row>
    <row r="37" spans="1:18">
      <c r="A37" s="44" t="s">
        <v>1775</v>
      </c>
      <c r="B37" s="44">
        <v>126</v>
      </c>
      <c r="C37" s="44" t="s">
        <v>3723</v>
      </c>
      <c r="D37" s="44" t="s">
        <v>5659</v>
      </c>
      <c r="E37" s="44" t="s">
        <v>3580</v>
      </c>
      <c r="F37" s="44" t="s">
        <v>1643</v>
      </c>
      <c r="G37" s="44" t="s">
        <v>90</v>
      </c>
      <c r="H37" s="44">
        <v>3</v>
      </c>
      <c r="I37" s="44" t="s">
        <v>12</v>
      </c>
      <c r="J37" s="44" t="s">
        <v>19</v>
      </c>
      <c r="K37" s="44" t="s">
        <v>3724</v>
      </c>
      <c r="L37" s="44">
        <v>20</v>
      </c>
      <c r="M37" s="44" t="s">
        <v>14</v>
      </c>
      <c r="N37" s="44" t="s">
        <v>2688</v>
      </c>
      <c r="O37" s="44" t="s">
        <v>127</v>
      </c>
      <c r="P37" s="44" t="s">
        <v>3682</v>
      </c>
      <c r="Q37" s="44" t="s">
        <v>3683</v>
      </c>
      <c r="R37" s="44"/>
    </row>
    <row r="38" spans="1:18">
      <c r="A38" s="44" t="s">
        <v>1775</v>
      </c>
      <c r="B38" s="44">
        <v>125</v>
      </c>
      <c r="C38" s="44" t="s">
        <v>3726</v>
      </c>
      <c r="D38" s="44" t="s">
        <v>5660</v>
      </c>
      <c r="E38" s="44" t="s">
        <v>3585</v>
      </c>
      <c r="F38" s="44" t="s">
        <v>1912</v>
      </c>
      <c r="G38" s="44" t="s">
        <v>11</v>
      </c>
      <c r="H38" s="44">
        <v>16</v>
      </c>
      <c r="I38" s="44" t="s">
        <v>135</v>
      </c>
      <c r="J38" s="44" t="s">
        <v>778</v>
      </c>
      <c r="K38" s="44" t="s">
        <v>932</v>
      </c>
      <c r="L38" s="44">
        <v>35</v>
      </c>
      <c r="M38" s="44" t="s">
        <v>14</v>
      </c>
      <c r="N38" s="44" t="s">
        <v>3036</v>
      </c>
      <c r="O38" s="44" t="s">
        <v>127</v>
      </c>
      <c r="P38" s="44" t="s">
        <v>3682</v>
      </c>
      <c r="Q38" s="44" t="s">
        <v>3683</v>
      </c>
      <c r="R38" s="44"/>
    </row>
    <row r="39" spans="1:18">
      <c r="A39" s="44" t="s">
        <v>2686</v>
      </c>
      <c r="B39" s="44">
        <v>124</v>
      </c>
      <c r="C39" s="44" t="s">
        <v>3617</v>
      </c>
      <c r="D39" s="44" t="s">
        <v>5554</v>
      </c>
      <c r="E39" s="44" t="s">
        <v>3618</v>
      </c>
      <c r="F39" s="44" t="s">
        <v>89</v>
      </c>
      <c r="G39" s="44" t="s">
        <v>98</v>
      </c>
      <c r="H39" s="44">
        <v>5.5</v>
      </c>
      <c r="I39" s="44" t="s">
        <v>12</v>
      </c>
      <c r="J39" s="44" t="s">
        <v>3615</v>
      </c>
      <c r="K39" s="44" t="s">
        <v>2939</v>
      </c>
      <c r="L39" s="44">
        <v>47</v>
      </c>
      <c r="M39" s="44" t="s">
        <v>14</v>
      </c>
      <c r="N39" s="44" t="s">
        <v>3727</v>
      </c>
      <c r="O39" s="44" t="s">
        <v>127</v>
      </c>
      <c r="P39" s="44" t="s">
        <v>3682</v>
      </c>
      <c r="Q39" s="44" t="s">
        <v>3684</v>
      </c>
      <c r="R39" s="44"/>
    </row>
    <row r="40" spans="1:18">
      <c r="A40" s="44" t="s">
        <v>2686</v>
      </c>
      <c r="B40" s="44">
        <v>123</v>
      </c>
      <c r="C40" s="44" t="s">
        <v>3622</v>
      </c>
      <c r="D40" s="44" t="s">
        <v>5556</v>
      </c>
      <c r="E40" s="44" t="s">
        <v>3579</v>
      </c>
      <c r="F40" s="44" t="s">
        <v>1912</v>
      </c>
      <c r="G40" s="44" t="s">
        <v>98</v>
      </c>
      <c r="H40" s="44">
        <v>5</v>
      </c>
      <c r="I40" s="44" t="s">
        <v>12</v>
      </c>
      <c r="J40" s="44" t="s">
        <v>3487</v>
      </c>
      <c r="K40" s="44" t="s">
        <v>3488</v>
      </c>
      <c r="L40" s="44">
        <v>45</v>
      </c>
      <c r="M40" s="44" t="s">
        <v>14</v>
      </c>
      <c r="N40" s="44" t="s">
        <v>3730</v>
      </c>
      <c r="O40" s="44" t="s">
        <v>127</v>
      </c>
      <c r="P40" s="44" t="s">
        <v>3682</v>
      </c>
      <c r="Q40" s="44" t="s">
        <v>3683</v>
      </c>
      <c r="R40" s="44"/>
    </row>
    <row r="41" spans="1:18">
      <c r="A41" s="44" t="s">
        <v>1775</v>
      </c>
      <c r="B41" s="44">
        <v>122</v>
      </c>
      <c r="C41" s="44" t="s">
        <v>3620</v>
      </c>
      <c r="D41" s="44" t="s">
        <v>5556</v>
      </c>
      <c r="E41" s="44" t="s">
        <v>3580</v>
      </c>
      <c r="F41" s="44" t="s">
        <v>1912</v>
      </c>
      <c r="G41" s="44" t="s">
        <v>11</v>
      </c>
      <c r="H41" s="44">
        <v>20</v>
      </c>
      <c r="I41" s="44" t="s">
        <v>12</v>
      </c>
      <c r="J41" s="44" t="s">
        <v>92</v>
      </c>
      <c r="K41" s="44" t="s">
        <v>615</v>
      </c>
      <c r="L41" s="44">
        <v>32</v>
      </c>
      <c r="M41" s="44" t="s">
        <v>14</v>
      </c>
      <c r="N41" s="44" t="s">
        <v>3036</v>
      </c>
      <c r="O41" s="44" t="s">
        <v>127</v>
      </c>
      <c r="P41" s="44" t="s">
        <v>3682</v>
      </c>
      <c r="Q41" s="44" t="s">
        <v>3683</v>
      </c>
      <c r="R41" s="44"/>
    </row>
    <row r="42" spans="1:18">
      <c r="A42" s="44" t="s">
        <v>1775</v>
      </c>
      <c r="B42" s="44">
        <v>121</v>
      </c>
      <c r="C42" s="44" t="s">
        <v>3606</v>
      </c>
      <c r="D42" s="44" t="s">
        <v>5661</v>
      </c>
      <c r="E42" s="44" t="s">
        <v>3607</v>
      </c>
      <c r="F42" s="44" t="s">
        <v>1912</v>
      </c>
      <c r="G42" s="44" t="s">
        <v>98</v>
      </c>
      <c r="H42" s="44">
        <v>6</v>
      </c>
      <c r="I42" s="44" t="s">
        <v>12</v>
      </c>
      <c r="J42" s="44" t="s">
        <v>3608</v>
      </c>
      <c r="K42" s="44" t="s">
        <v>3488</v>
      </c>
      <c r="L42" s="44" t="s">
        <v>2962</v>
      </c>
      <c r="M42" s="44" t="s">
        <v>14</v>
      </c>
      <c r="N42" s="44" t="s">
        <v>2688</v>
      </c>
      <c r="O42" s="44" t="s">
        <v>127</v>
      </c>
      <c r="P42" s="44" t="s">
        <v>3682</v>
      </c>
      <c r="Q42" s="44" t="s">
        <v>3683</v>
      </c>
      <c r="R42" s="44"/>
    </row>
    <row r="43" spans="1:18">
      <c r="A43" s="44" t="s">
        <v>1775</v>
      </c>
      <c r="B43" s="44">
        <v>120</v>
      </c>
      <c r="C43" s="44" t="s">
        <v>6923</v>
      </c>
      <c r="D43" s="44" t="s">
        <v>5662</v>
      </c>
      <c r="E43" s="44" t="s">
        <v>3572</v>
      </c>
      <c r="F43" s="44" t="s">
        <v>105</v>
      </c>
      <c r="G43" s="44" t="s">
        <v>98</v>
      </c>
      <c r="H43" s="44">
        <v>5</v>
      </c>
      <c r="I43" s="44" t="s">
        <v>12</v>
      </c>
      <c r="J43" s="44" t="s">
        <v>3609</v>
      </c>
      <c r="K43" s="44" t="s">
        <v>2939</v>
      </c>
      <c r="L43" s="44" t="s">
        <v>1746</v>
      </c>
      <c r="M43" s="44" t="s">
        <v>14</v>
      </c>
      <c r="N43" s="44" t="s">
        <v>15</v>
      </c>
      <c r="O43" s="44" t="s">
        <v>127</v>
      </c>
      <c r="P43" s="44" t="s">
        <v>3682</v>
      </c>
      <c r="Q43" s="44" t="s">
        <v>3684</v>
      </c>
      <c r="R43" s="44"/>
    </row>
    <row r="44" spans="1:18">
      <c r="A44" s="44" t="s">
        <v>1775</v>
      </c>
      <c r="B44" s="44">
        <v>119</v>
      </c>
      <c r="C44" s="44" t="s">
        <v>6924</v>
      </c>
      <c r="D44" s="44" t="s">
        <v>5662</v>
      </c>
      <c r="E44" s="44" t="s">
        <v>3572</v>
      </c>
      <c r="F44" s="44" t="s">
        <v>105</v>
      </c>
      <c r="G44" s="44" t="s">
        <v>11</v>
      </c>
      <c r="H44" s="44">
        <v>15</v>
      </c>
      <c r="I44" s="44" t="s">
        <v>135</v>
      </c>
      <c r="J44" s="44" t="s">
        <v>590</v>
      </c>
      <c r="K44" s="44" t="s">
        <v>615</v>
      </c>
      <c r="L44" s="44" t="s">
        <v>1739</v>
      </c>
      <c r="M44" s="44" t="s">
        <v>14</v>
      </c>
      <c r="N44" s="44" t="s">
        <v>2721</v>
      </c>
      <c r="O44" s="44" t="s">
        <v>127</v>
      </c>
      <c r="P44" s="44" t="s">
        <v>3682</v>
      </c>
      <c r="Q44" s="44" t="s">
        <v>3684</v>
      </c>
      <c r="R44" s="44"/>
    </row>
    <row r="45" spans="1:18">
      <c r="A45" s="44" t="s">
        <v>2686</v>
      </c>
      <c r="B45" s="44">
        <v>118</v>
      </c>
      <c r="C45" s="44" t="s">
        <v>3486</v>
      </c>
      <c r="D45" s="44" t="s">
        <v>5558</v>
      </c>
      <c r="E45" s="44" t="s">
        <v>3563</v>
      </c>
      <c r="F45" s="44" t="s">
        <v>239</v>
      </c>
      <c r="G45" s="44" t="s">
        <v>98</v>
      </c>
      <c r="H45" s="44">
        <v>5</v>
      </c>
      <c r="I45" s="44" t="s">
        <v>12</v>
      </c>
      <c r="J45" s="44" t="s">
        <v>3487</v>
      </c>
      <c r="K45" s="44" t="s">
        <v>3488</v>
      </c>
      <c r="L45" s="44" t="s">
        <v>1728</v>
      </c>
      <c r="M45" s="44" t="s">
        <v>14</v>
      </c>
      <c r="N45" s="44" t="s">
        <v>3730</v>
      </c>
      <c r="O45" s="44" t="s">
        <v>35</v>
      </c>
      <c r="P45" s="44" t="s">
        <v>3682</v>
      </c>
      <c r="Q45" s="44" t="s">
        <v>3683</v>
      </c>
      <c r="R45" s="44"/>
    </row>
    <row r="46" spans="1:18">
      <c r="A46" s="44" t="s">
        <v>15</v>
      </c>
      <c r="B46" s="44">
        <v>117</v>
      </c>
      <c r="C46" s="44" t="s">
        <v>3464</v>
      </c>
      <c r="D46" s="44" t="s">
        <v>5663</v>
      </c>
      <c r="E46" s="44" t="s">
        <v>3465</v>
      </c>
      <c r="F46" s="44" t="s">
        <v>10</v>
      </c>
      <c r="G46" s="44" t="s">
        <v>11</v>
      </c>
      <c r="H46" s="44">
        <v>5</v>
      </c>
      <c r="I46" s="44" t="s">
        <v>12</v>
      </c>
      <c r="J46" s="44" t="s">
        <v>815</v>
      </c>
      <c r="K46" s="44" t="s">
        <v>15</v>
      </c>
      <c r="L46" s="44" t="s">
        <v>15</v>
      </c>
      <c r="M46" s="44" t="s">
        <v>14</v>
      </c>
      <c r="N46" s="44" t="s">
        <v>6674</v>
      </c>
      <c r="O46" s="44" t="s">
        <v>65</v>
      </c>
      <c r="P46" s="44" t="s">
        <v>3682</v>
      </c>
      <c r="Q46" s="44" t="s">
        <v>3518</v>
      </c>
      <c r="R46" s="44"/>
    </row>
    <row r="47" spans="1:18">
      <c r="A47" s="44" t="s">
        <v>1775</v>
      </c>
      <c r="B47" s="44">
        <v>116</v>
      </c>
      <c r="C47" s="44" t="s">
        <v>6941</v>
      </c>
      <c r="D47" s="44" t="s">
        <v>5664</v>
      </c>
      <c r="E47" s="44" t="s">
        <v>3460</v>
      </c>
      <c r="F47" s="44" t="s">
        <v>10</v>
      </c>
      <c r="G47" s="44" t="s">
        <v>98</v>
      </c>
      <c r="H47" s="44">
        <v>20</v>
      </c>
      <c r="I47" s="44" t="s">
        <v>6193</v>
      </c>
      <c r="J47" s="44" t="s">
        <v>327</v>
      </c>
      <c r="K47" s="44" t="s">
        <v>2205</v>
      </c>
      <c r="L47" s="44" t="s">
        <v>1728</v>
      </c>
      <c r="M47" s="44" t="s">
        <v>14</v>
      </c>
      <c r="N47" s="44" t="s">
        <v>2689</v>
      </c>
      <c r="O47" s="44" t="s">
        <v>65</v>
      </c>
      <c r="P47" s="44" t="s">
        <v>3685</v>
      </c>
      <c r="Q47" s="44" t="s">
        <v>3506</v>
      </c>
      <c r="R47" s="44"/>
    </row>
    <row r="48" spans="1:18">
      <c r="A48" s="44" t="s">
        <v>2686</v>
      </c>
      <c r="B48" s="44">
        <v>115</v>
      </c>
      <c r="C48" s="44" t="s">
        <v>3444</v>
      </c>
      <c r="D48" s="44" t="s">
        <v>5563</v>
      </c>
      <c r="E48" s="44" t="s">
        <v>2161</v>
      </c>
      <c r="F48" s="44" t="s">
        <v>1629</v>
      </c>
      <c r="G48" s="44" t="s">
        <v>98</v>
      </c>
      <c r="H48" s="44">
        <v>8</v>
      </c>
      <c r="I48" s="44" t="s">
        <v>12</v>
      </c>
      <c r="J48" s="44" t="s">
        <v>1650</v>
      </c>
      <c r="K48" s="44" t="s">
        <v>231</v>
      </c>
      <c r="L48" s="44" t="s">
        <v>1610</v>
      </c>
      <c r="M48" s="44" t="s">
        <v>30</v>
      </c>
      <c r="N48" s="44" t="s">
        <v>15</v>
      </c>
      <c r="O48" s="44" t="s">
        <v>17</v>
      </c>
      <c r="P48" s="44" t="s">
        <v>3685</v>
      </c>
      <c r="Q48" s="44" t="s">
        <v>3501</v>
      </c>
      <c r="R48" s="44"/>
    </row>
    <row r="49" spans="1:18">
      <c r="A49" s="44" t="s">
        <v>2686</v>
      </c>
      <c r="B49" s="44">
        <v>114</v>
      </c>
      <c r="C49" s="44" t="s">
        <v>3445</v>
      </c>
      <c r="D49" s="44" t="s">
        <v>5564</v>
      </c>
      <c r="E49" s="44" t="s">
        <v>467</v>
      </c>
      <c r="F49" s="44" t="s">
        <v>89</v>
      </c>
      <c r="G49" s="44" t="s">
        <v>98</v>
      </c>
      <c r="H49" s="44">
        <v>4</v>
      </c>
      <c r="I49" s="44" t="s">
        <v>1657</v>
      </c>
      <c r="J49" s="44" t="s">
        <v>438</v>
      </c>
      <c r="K49" s="44" t="s">
        <v>3446</v>
      </c>
      <c r="L49" s="44" t="s">
        <v>1728</v>
      </c>
      <c r="M49" s="44" t="s">
        <v>30</v>
      </c>
      <c r="N49" s="44" t="s">
        <v>15</v>
      </c>
      <c r="O49" s="44" t="s">
        <v>127</v>
      </c>
      <c r="P49" s="44" t="s">
        <v>3685</v>
      </c>
      <c r="Q49" s="44" t="s">
        <v>3564</v>
      </c>
      <c r="R49" s="44"/>
    </row>
    <row r="50" spans="1:18">
      <c r="A50" s="44" t="s">
        <v>2686</v>
      </c>
      <c r="B50" s="44">
        <v>113</v>
      </c>
      <c r="C50" s="44" t="s">
        <v>3375</v>
      </c>
      <c r="D50" s="44" t="s">
        <v>5567</v>
      </c>
      <c r="E50" s="44" t="s">
        <v>1960</v>
      </c>
      <c r="F50" s="44" t="s">
        <v>89</v>
      </c>
      <c r="G50" s="44" t="s">
        <v>98</v>
      </c>
      <c r="H50" s="44">
        <v>5</v>
      </c>
      <c r="I50" s="44" t="s">
        <v>12</v>
      </c>
      <c r="J50" s="44" t="s">
        <v>3376</v>
      </c>
      <c r="K50" s="44" t="s">
        <v>3377</v>
      </c>
      <c r="L50" s="44" t="s">
        <v>1739</v>
      </c>
      <c r="M50" s="44" t="s">
        <v>512</v>
      </c>
      <c r="N50" s="44" t="s">
        <v>15</v>
      </c>
      <c r="O50" s="44" t="s">
        <v>127</v>
      </c>
      <c r="P50" s="44" t="s">
        <v>3685</v>
      </c>
      <c r="Q50" s="44" t="s">
        <v>3501</v>
      </c>
      <c r="R50" s="44"/>
    </row>
    <row r="51" spans="1:18">
      <c r="A51" s="44" t="s">
        <v>2686</v>
      </c>
      <c r="B51" s="44">
        <v>112</v>
      </c>
      <c r="C51" s="44" t="s">
        <v>3281</v>
      </c>
      <c r="D51" s="44" t="s">
        <v>5568</v>
      </c>
      <c r="E51" s="44" t="s">
        <v>430</v>
      </c>
      <c r="F51" s="44" t="s">
        <v>10</v>
      </c>
      <c r="G51" s="44" t="s">
        <v>11</v>
      </c>
      <c r="H51" s="44">
        <v>25</v>
      </c>
      <c r="I51" s="44" t="s">
        <v>12</v>
      </c>
      <c r="J51" s="44" t="s">
        <v>897</v>
      </c>
      <c r="K51" s="44" t="s">
        <v>1914</v>
      </c>
      <c r="L51" s="44" t="s">
        <v>1610</v>
      </c>
      <c r="M51" s="44" t="s">
        <v>30</v>
      </c>
      <c r="N51" s="44" t="s">
        <v>2721</v>
      </c>
      <c r="O51" s="44" t="s">
        <v>65</v>
      </c>
      <c r="P51" s="44" t="s">
        <v>3685</v>
      </c>
      <c r="Q51" s="44" t="s">
        <v>3501</v>
      </c>
      <c r="R51" s="44"/>
    </row>
    <row r="52" spans="1:18">
      <c r="A52" s="44" t="s">
        <v>1599</v>
      </c>
      <c r="B52" s="44">
        <v>111</v>
      </c>
      <c r="C52" s="44" t="s">
        <v>3204</v>
      </c>
      <c r="D52" s="44" t="s">
        <v>5569</v>
      </c>
      <c r="E52" s="44" t="s">
        <v>3205</v>
      </c>
      <c r="F52" s="44" t="s">
        <v>10</v>
      </c>
      <c r="G52" s="44" t="s">
        <v>98</v>
      </c>
      <c r="H52" s="44">
        <v>3.5</v>
      </c>
      <c r="I52" s="44" t="s">
        <v>6193</v>
      </c>
      <c r="J52" s="44" t="s">
        <v>2076</v>
      </c>
      <c r="K52" s="44" t="s">
        <v>3206</v>
      </c>
      <c r="L52" s="44" t="s">
        <v>1608</v>
      </c>
      <c r="M52" s="44" t="s">
        <v>14</v>
      </c>
      <c r="N52" s="44" t="s">
        <v>2689</v>
      </c>
      <c r="O52" s="44" t="s">
        <v>3208</v>
      </c>
      <c r="P52" s="44" t="s">
        <v>3682</v>
      </c>
      <c r="Q52" s="44" t="s">
        <v>3686</v>
      </c>
      <c r="R52" s="44"/>
    </row>
    <row r="53" spans="1:18">
      <c r="A53" s="44" t="s">
        <v>1775</v>
      </c>
      <c r="B53" s="44">
        <v>110</v>
      </c>
      <c r="C53" s="44" t="s">
        <v>2975</v>
      </c>
      <c r="D53" s="44" t="s">
        <v>5665</v>
      </c>
      <c r="E53" s="44" t="s">
        <v>3565</v>
      </c>
      <c r="F53" s="44" t="s">
        <v>2539</v>
      </c>
      <c r="G53" s="44" t="s">
        <v>98</v>
      </c>
      <c r="H53" s="44">
        <v>5</v>
      </c>
      <c r="I53" s="44" t="s">
        <v>12</v>
      </c>
      <c r="J53" s="44" t="s">
        <v>2374</v>
      </c>
      <c r="K53" s="44" t="s">
        <v>2256</v>
      </c>
      <c r="L53" s="44" t="s">
        <v>1739</v>
      </c>
      <c r="M53" s="44" t="s">
        <v>14</v>
      </c>
      <c r="N53" s="44" t="s">
        <v>2688</v>
      </c>
      <c r="O53" s="44" t="s">
        <v>127</v>
      </c>
      <c r="P53" s="44" t="s">
        <v>3682</v>
      </c>
      <c r="Q53" s="44" t="s">
        <v>3683</v>
      </c>
      <c r="R53" s="44"/>
    </row>
    <row r="54" spans="1:18">
      <c r="A54" s="44" t="s">
        <v>1775</v>
      </c>
      <c r="B54" s="44">
        <v>109</v>
      </c>
      <c r="C54" s="44" t="s">
        <v>6969</v>
      </c>
      <c r="D54" s="44" t="s">
        <v>5666</v>
      </c>
      <c r="E54" s="44" t="s">
        <v>1043</v>
      </c>
      <c r="F54" s="44" t="s">
        <v>10</v>
      </c>
      <c r="G54" s="44" t="s">
        <v>98</v>
      </c>
      <c r="H54" s="44">
        <v>2</v>
      </c>
      <c r="I54" s="44" t="s">
        <v>135</v>
      </c>
      <c r="J54" s="44" t="s">
        <v>1909</v>
      </c>
      <c r="K54" s="44" t="s">
        <v>185</v>
      </c>
      <c r="L54" s="44" t="s">
        <v>1610</v>
      </c>
      <c r="M54" s="44" t="s">
        <v>512</v>
      </c>
      <c r="N54" s="44" t="s">
        <v>15</v>
      </c>
      <c r="O54" s="44" t="s">
        <v>56</v>
      </c>
      <c r="P54" s="44" t="s">
        <v>3685</v>
      </c>
      <c r="Q54" s="44" t="s">
        <v>3501</v>
      </c>
      <c r="R54" s="44"/>
    </row>
    <row r="55" spans="1:18">
      <c r="A55" s="44" t="s">
        <v>1775</v>
      </c>
      <c r="B55" s="44">
        <v>108</v>
      </c>
      <c r="C55" s="44" t="s">
        <v>2938</v>
      </c>
      <c r="D55" s="44" t="s">
        <v>5575</v>
      </c>
      <c r="E55" s="44" t="s">
        <v>3566</v>
      </c>
      <c r="F55" s="44" t="s">
        <v>239</v>
      </c>
      <c r="G55" s="44" t="s">
        <v>98</v>
      </c>
      <c r="H55" s="44">
        <v>4</v>
      </c>
      <c r="I55" s="44" t="s">
        <v>12</v>
      </c>
      <c r="J55" s="44" t="s">
        <v>2937</v>
      </c>
      <c r="K55" s="44" t="s">
        <v>2939</v>
      </c>
      <c r="L55" s="44" t="s">
        <v>1728</v>
      </c>
      <c r="M55" s="44" t="s">
        <v>14</v>
      </c>
      <c r="N55" s="44" t="s">
        <v>3731</v>
      </c>
      <c r="O55" s="44" t="s">
        <v>65</v>
      </c>
      <c r="P55" s="44" t="s">
        <v>3682</v>
      </c>
      <c r="Q55" s="44" t="s">
        <v>3684</v>
      </c>
      <c r="R55" s="44"/>
    </row>
    <row r="56" spans="1:18">
      <c r="A56" s="44" t="s">
        <v>15</v>
      </c>
      <c r="B56" s="44">
        <v>107</v>
      </c>
      <c r="C56" s="44" t="s">
        <v>6971</v>
      </c>
      <c r="D56" s="44" t="s">
        <v>5575</v>
      </c>
      <c r="E56" s="44" t="s">
        <v>3567</v>
      </c>
      <c r="F56" s="44" t="s">
        <v>10</v>
      </c>
      <c r="G56" s="44" t="s">
        <v>98</v>
      </c>
      <c r="H56" s="44">
        <v>1.94</v>
      </c>
      <c r="I56" s="44" t="s">
        <v>12</v>
      </c>
      <c r="J56" s="44" t="s">
        <v>2937</v>
      </c>
      <c r="K56" s="44" t="s">
        <v>15</v>
      </c>
      <c r="L56" s="44" t="s">
        <v>15</v>
      </c>
      <c r="M56" s="44" t="s">
        <v>14</v>
      </c>
      <c r="N56" s="44" t="s">
        <v>3727</v>
      </c>
      <c r="O56" s="44" t="s">
        <v>127</v>
      </c>
      <c r="P56" s="44" t="s">
        <v>3682</v>
      </c>
      <c r="Q56" s="44" t="s">
        <v>3683</v>
      </c>
      <c r="R56" s="44"/>
    </row>
    <row r="57" spans="1:18">
      <c r="A57" s="44" t="s">
        <v>2686</v>
      </c>
      <c r="B57" s="44">
        <v>106</v>
      </c>
      <c r="C57" s="44" t="s">
        <v>2879</v>
      </c>
      <c r="D57" s="44" t="s">
        <v>5577</v>
      </c>
      <c r="E57" s="44" t="s">
        <v>3569</v>
      </c>
      <c r="F57" s="44" t="s">
        <v>1991</v>
      </c>
      <c r="G57" s="44" t="s">
        <v>98</v>
      </c>
      <c r="H57" s="44">
        <v>5</v>
      </c>
      <c r="I57" s="44" t="s">
        <v>12</v>
      </c>
      <c r="J57" s="44" t="s">
        <v>64</v>
      </c>
      <c r="K57" s="44" t="s">
        <v>2880</v>
      </c>
      <c r="L57" s="44" t="s">
        <v>1608</v>
      </c>
      <c r="M57" s="44" t="s">
        <v>14</v>
      </c>
      <c r="N57" s="44" t="s">
        <v>2688</v>
      </c>
      <c r="O57" s="44" t="s">
        <v>127</v>
      </c>
      <c r="P57" s="44" t="s">
        <v>3682</v>
      </c>
      <c r="Q57" s="44" t="s">
        <v>3683</v>
      </c>
      <c r="R57" s="44"/>
    </row>
    <row r="58" spans="1:18">
      <c r="A58" s="44" t="s">
        <v>2686</v>
      </c>
      <c r="B58" s="44">
        <v>105</v>
      </c>
      <c r="C58" s="44" t="s">
        <v>2876</v>
      </c>
      <c r="D58" s="44" t="s">
        <v>5577</v>
      </c>
      <c r="E58" s="44" t="s">
        <v>3568</v>
      </c>
      <c r="F58" s="44" t="s">
        <v>1991</v>
      </c>
      <c r="G58" s="44" t="s">
        <v>11</v>
      </c>
      <c r="H58" s="44">
        <v>20</v>
      </c>
      <c r="I58" s="44" t="s">
        <v>135</v>
      </c>
      <c r="J58" s="44" t="s">
        <v>681</v>
      </c>
      <c r="K58" s="44" t="s">
        <v>591</v>
      </c>
      <c r="L58" s="44" t="s">
        <v>1728</v>
      </c>
      <c r="M58" s="44" t="s">
        <v>14</v>
      </c>
      <c r="N58" s="44" t="s">
        <v>3036</v>
      </c>
      <c r="O58" s="44" t="s">
        <v>127</v>
      </c>
      <c r="P58" s="44" t="s">
        <v>3682</v>
      </c>
      <c r="Q58" s="44" t="s">
        <v>3683</v>
      </c>
      <c r="R58" s="44"/>
    </row>
    <row r="59" spans="1:18">
      <c r="A59" s="44" t="s">
        <v>1775</v>
      </c>
      <c r="B59" s="44">
        <v>104</v>
      </c>
      <c r="C59" s="44" t="s">
        <v>6987</v>
      </c>
      <c r="D59" s="44" t="s">
        <v>5667</v>
      </c>
      <c r="E59" s="44" t="s">
        <v>3570</v>
      </c>
      <c r="F59" s="44" t="s">
        <v>1912</v>
      </c>
      <c r="G59" s="44" t="s">
        <v>11</v>
      </c>
      <c r="H59" s="44">
        <v>20</v>
      </c>
      <c r="I59" s="44" t="s">
        <v>135</v>
      </c>
      <c r="J59" s="44" t="s">
        <v>505</v>
      </c>
      <c r="K59" s="44" t="s">
        <v>591</v>
      </c>
      <c r="L59" s="44" t="s">
        <v>1608</v>
      </c>
      <c r="M59" s="44" t="s">
        <v>14</v>
      </c>
      <c r="N59" s="44" t="s">
        <v>6672</v>
      </c>
      <c r="O59" s="44" t="s">
        <v>127</v>
      </c>
      <c r="P59" s="44" t="s">
        <v>3682</v>
      </c>
      <c r="Q59" s="44" t="s">
        <v>3683</v>
      </c>
      <c r="R59" s="44"/>
    </row>
    <row r="60" spans="1:18">
      <c r="A60" s="44" t="s">
        <v>2686</v>
      </c>
      <c r="B60" s="44">
        <v>103</v>
      </c>
      <c r="C60" s="44" t="s">
        <v>2845</v>
      </c>
      <c r="D60" s="44" t="s">
        <v>5578</v>
      </c>
      <c r="E60" s="44" t="s">
        <v>467</v>
      </c>
      <c r="F60" s="44" t="s">
        <v>10</v>
      </c>
      <c r="G60" s="44" t="s">
        <v>11</v>
      </c>
      <c r="H60" s="44">
        <v>15</v>
      </c>
      <c r="I60" s="44" t="s">
        <v>12</v>
      </c>
      <c r="J60" s="44" t="s">
        <v>1871</v>
      </c>
      <c r="K60" s="44" t="s">
        <v>2846</v>
      </c>
      <c r="L60" s="44" t="s">
        <v>1739</v>
      </c>
      <c r="M60" s="44" t="s">
        <v>30</v>
      </c>
      <c r="N60" s="44" t="s">
        <v>3732</v>
      </c>
      <c r="O60" s="44" t="s">
        <v>127</v>
      </c>
      <c r="P60" s="44" t="s">
        <v>3685</v>
      </c>
      <c r="Q60" s="44" t="s">
        <v>3564</v>
      </c>
      <c r="R60" s="44"/>
    </row>
    <row r="61" spans="1:18">
      <c r="A61" s="44" t="s">
        <v>15</v>
      </c>
      <c r="B61" s="44">
        <v>102</v>
      </c>
      <c r="C61" s="44" t="s">
        <v>6994</v>
      </c>
      <c r="D61" s="44" t="s">
        <v>5668</v>
      </c>
      <c r="E61" s="44" t="s">
        <v>2727</v>
      </c>
      <c r="F61" s="44" t="s">
        <v>2728</v>
      </c>
      <c r="G61" s="44" t="s">
        <v>98</v>
      </c>
      <c r="H61" s="44">
        <v>5</v>
      </c>
      <c r="I61" s="44" t="s">
        <v>102</v>
      </c>
      <c r="J61" s="44" t="s">
        <v>64</v>
      </c>
      <c r="K61" s="44" t="s">
        <v>550</v>
      </c>
      <c r="L61" s="44" t="s">
        <v>1608</v>
      </c>
      <c r="M61" s="44" t="s">
        <v>14</v>
      </c>
      <c r="N61" s="44" t="s">
        <v>15</v>
      </c>
      <c r="O61" s="44" t="s">
        <v>131</v>
      </c>
      <c r="P61" s="44" t="s">
        <v>3685</v>
      </c>
      <c r="Q61" s="44" t="s">
        <v>3504</v>
      </c>
      <c r="R61" s="44"/>
    </row>
    <row r="62" spans="1:18">
      <c r="A62" s="44" t="s">
        <v>2686</v>
      </c>
      <c r="B62" s="44">
        <v>101</v>
      </c>
      <c r="C62" s="44" t="s">
        <v>2824</v>
      </c>
      <c r="D62" s="44" t="s">
        <v>5579</v>
      </c>
      <c r="E62" s="44" t="s">
        <v>1774</v>
      </c>
      <c r="F62" s="44" t="s">
        <v>1631</v>
      </c>
      <c r="G62" s="44" t="s">
        <v>11</v>
      </c>
      <c r="H62" s="44">
        <v>28</v>
      </c>
      <c r="I62" s="44" t="s">
        <v>12</v>
      </c>
      <c r="J62" s="44" t="s">
        <v>778</v>
      </c>
      <c r="K62" s="44" t="s">
        <v>932</v>
      </c>
      <c r="L62" s="44" t="s">
        <v>1739</v>
      </c>
      <c r="M62" s="44" t="s">
        <v>30</v>
      </c>
      <c r="N62" s="44" t="s">
        <v>2721</v>
      </c>
      <c r="O62" s="44" t="s">
        <v>35</v>
      </c>
      <c r="P62" s="44" t="s">
        <v>3685</v>
      </c>
      <c r="Q62" s="44" t="s">
        <v>3501</v>
      </c>
      <c r="R62" s="44"/>
    </row>
    <row r="63" spans="1:18">
      <c r="A63" s="44" t="s">
        <v>1775</v>
      </c>
      <c r="B63" s="44">
        <v>100</v>
      </c>
      <c r="C63" s="44" t="s">
        <v>7001</v>
      </c>
      <c r="D63" s="44" t="s">
        <v>5669</v>
      </c>
      <c r="E63" s="44" t="s">
        <v>3508</v>
      </c>
      <c r="F63" s="44" t="s">
        <v>10</v>
      </c>
      <c r="G63" s="44" t="s">
        <v>98</v>
      </c>
      <c r="H63" s="44">
        <v>15</v>
      </c>
      <c r="I63" s="44" t="s">
        <v>12</v>
      </c>
      <c r="J63" s="44" t="s">
        <v>1306</v>
      </c>
      <c r="K63" s="44" t="s">
        <v>2827</v>
      </c>
      <c r="L63" s="44" t="s">
        <v>1608</v>
      </c>
      <c r="M63" s="44" t="s">
        <v>14</v>
      </c>
      <c r="N63" s="44" t="s">
        <v>15</v>
      </c>
      <c r="O63" s="44" t="s">
        <v>127</v>
      </c>
      <c r="P63" s="44" t="s">
        <v>3682</v>
      </c>
      <c r="Q63" s="44" t="s">
        <v>3699</v>
      </c>
      <c r="R63" s="44"/>
    </row>
    <row r="64" spans="1:18">
      <c r="A64" s="44" t="s">
        <v>15</v>
      </c>
      <c r="B64" s="44">
        <v>99</v>
      </c>
      <c r="C64" s="44" t="s">
        <v>7009</v>
      </c>
      <c r="D64" s="44" t="s">
        <v>5670</v>
      </c>
      <c r="E64" s="44" t="s">
        <v>2727</v>
      </c>
      <c r="F64" s="44" t="s">
        <v>2728</v>
      </c>
      <c r="G64" s="44" t="s">
        <v>98</v>
      </c>
      <c r="H64" s="44">
        <v>5</v>
      </c>
      <c r="I64" s="44" t="s">
        <v>63</v>
      </c>
      <c r="J64" s="44" t="s">
        <v>240</v>
      </c>
      <c r="K64" s="44" t="s">
        <v>2729</v>
      </c>
      <c r="L64" s="44" t="s">
        <v>1739</v>
      </c>
      <c r="M64" s="44" t="s">
        <v>30</v>
      </c>
      <c r="N64" s="44" t="s">
        <v>15</v>
      </c>
      <c r="O64" s="44" t="s">
        <v>131</v>
      </c>
      <c r="P64" s="44" t="s">
        <v>3685</v>
      </c>
      <c r="Q64" s="44" t="s">
        <v>3504</v>
      </c>
      <c r="R64" s="44"/>
    </row>
    <row r="65" spans="1:18">
      <c r="A65" s="44" t="s">
        <v>2686</v>
      </c>
      <c r="B65" s="44">
        <v>98</v>
      </c>
      <c r="C65" s="44" t="s">
        <v>1720</v>
      </c>
      <c r="D65" s="44" t="s">
        <v>5580</v>
      </c>
      <c r="E65" s="44" t="s">
        <v>3230</v>
      </c>
      <c r="F65" s="44" t="s">
        <v>89</v>
      </c>
      <c r="G65" s="44" t="s">
        <v>11</v>
      </c>
      <c r="H65" s="44">
        <v>15</v>
      </c>
      <c r="I65" s="44" t="s">
        <v>12</v>
      </c>
      <c r="J65" s="44" t="s">
        <v>402</v>
      </c>
      <c r="K65" s="44" t="s">
        <v>932</v>
      </c>
      <c r="L65" s="44" t="s">
        <v>1610</v>
      </c>
      <c r="M65" s="44" t="s">
        <v>30</v>
      </c>
      <c r="N65" s="44" t="s">
        <v>2721</v>
      </c>
      <c r="O65" s="44" t="s">
        <v>127</v>
      </c>
      <c r="P65" s="44" t="s">
        <v>3685</v>
      </c>
      <c r="Q65" s="44" t="s">
        <v>3501</v>
      </c>
      <c r="R65" s="44"/>
    </row>
    <row r="66" spans="1:18">
      <c r="A66" s="44" t="s">
        <v>2686</v>
      </c>
      <c r="B66" s="44">
        <v>97</v>
      </c>
      <c r="C66" s="44" t="s">
        <v>1718</v>
      </c>
      <c r="D66" s="44" t="s">
        <v>5580</v>
      </c>
      <c r="E66" s="44" t="s">
        <v>3230</v>
      </c>
      <c r="F66" s="44" t="s">
        <v>89</v>
      </c>
      <c r="G66" s="44" t="s">
        <v>11</v>
      </c>
      <c r="H66" s="44">
        <v>15</v>
      </c>
      <c r="I66" s="44" t="s">
        <v>135</v>
      </c>
      <c r="J66" s="44" t="s">
        <v>270</v>
      </c>
      <c r="K66" s="44" t="s">
        <v>1719</v>
      </c>
      <c r="L66" s="44" t="s">
        <v>1610</v>
      </c>
      <c r="M66" s="44" t="s">
        <v>30</v>
      </c>
      <c r="N66" s="44" t="s">
        <v>2721</v>
      </c>
      <c r="O66" s="44" t="s">
        <v>127</v>
      </c>
      <c r="P66" s="44" t="s">
        <v>3685</v>
      </c>
      <c r="Q66" s="44" t="s">
        <v>3501</v>
      </c>
      <c r="R66" s="44"/>
    </row>
    <row r="67" spans="1:18">
      <c r="A67" s="44" t="s">
        <v>1599</v>
      </c>
      <c r="B67" s="44">
        <v>96</v>
      </c>
      <c r="C67" s="44" t="s">
        <v>1721</v>
      </c>
      <c r="D67" s="44" t="s">
        <v>5581</v>
      </c>
      <c r="E67" s="44" t="s">
        <v>3503</v>
      </c>
      <c r="F67" s="44" t="s">
        <v>10</v>
      </c>
      <c r="G67" s="44" t="s">
        <v>11</v>
      </c>
      <c r="H67" s="44">
        <v>3</v>
      </c>
      <c r="I67" s="44" t="s">
        <v>12</v>
      </c>
      <c r="J67" s="44" t="s">
        <v>27</v>
      </c>
      <c r="K67" s="44" t="s">
        <v>15</v>
      </c>
      <c r="L67" s="44" t="s">
        <v>15</v>
      </c>
      <c r="M67" s="44" t="s">
        <v>14</v>
      </c>
      <c r="N67" s="44" t="s">
        <v>3732</v>
      </c>
      <c r="O67" s="44" t="s">
        <v>35</v>
      </c>
      <c r="P67" s="44" t="s">
        <v>3685</v>
      </c>
      <c r="Q67" s="44" t="s">
        <v>3504</v>
      </c>
      <c r="R67" s="44"/>
    </row>
    <row r="68" spans="1:18">
      <c r="A68" s="44" t="s">
        <v>1775</v>
      </c>
      <c r="B68" s="44">
        <v>95</v>
      </c>
      <c r="C68" s="44" t="s">
        <v>7021</v>
      </c>
      <c r="D68" s="44" t="s">
        <v>5671</v>
      </c>
      <c r="E68" s="44" t="s">
        <v>1774</v>
      </c>
      <c r="F68" s="44" t="s">
        <v>10</v>
      </c>
      <c r="G68" s="44" t="s">
        <v>11</v>
      </c>
      <c r="H68" s="44">
        <v>40</v>
      </c>
      <c r="I68" s="44" t="s">
        <v>12</v>
      </c>
      <c r="J68" s="44" t="s">
        <v>826</v>
      </c>
      <c r="K68" s="44" t="s">
        <v>271</v>
      </c>
      <c r="L68" s="44" t="s">
        <v>39</v>
      </c>
      <c r="M68" s="44" t="s">
        <v>30</v>
      </c>
      <c r="N68" s="44" t="s">
        <v>3732</v>
      </c>
      <c r="O68" s="44" t="s">
        <v>35</v>
      </c>
      <c r="P68" s="44" t="s">
        <v>3685</v>
      </c>
      <c r="Q68" s="44" t="s">
        <v>3501</v>
      </c>
      <c r="R68" s="44"/>
    </row>
    <row r="69" spans="1:18">
      <c r="A69" s="44" t="s">
        <v>1775</v>
      </c>
      <c r="B69" s="44">
        <v>94</v>
      </c>
      <c r="C69" s="44" t="s">
        <v>1784</v>
      </c>
      <c r="D69" s="44" t="s">
        <v>5672</v>
      </c>
      <c r="E69" s="44" t="s">
        <v>141</v>
      </c>
      <c r="F69" s="44" t="s">
        <v>10</v>
      </c>
      <c r="G69" s="44" t="s">
        <v>11</v>
      </c>
      <c r="H69" s="44">
        <v>11</v>
      </c>
      <c r="I69" s="44" t="s">
        <v>12</v>
      </c>
      <c r="J69" s="44" t="s">
        <v>142</v>
      </c>
      <c r="K69" s="44" t="s">
        <v>40</v>
      </c>
      <c r="L69" s="44" t="s">
        <v>1728</v>
      </c>
      <c r="M69" s="44" t="s">
        <v>14</v>
      </c>
      <c r="N69" s="44" t="s">
        <v>3719</v>
      </c>
      <c r="O69" s="44" t="s">
        <v>35</v>
      </c>
      <c r="P69" s="44" t="s">
        <v>3685</v>
      </c>
      <c r="Q69" s="44" t="s">
        <v>3504</v>
      </c>
      <c r="R69" s="44"/>
    </row>
    <row r="70" spans="1:18">
      <c r="A70" s="44" t="s">
        <v>1775</v>
      </c>
      <c r="B70" s="44">
        <v>93</v>
      </c>
      <c r="C70" s="44" t="s">
        <v>1916</v>
      </c>
      <c r="D70" s="44" t="s">
        <v>5673</v>
      </c>
      <c r="E70" s="44" t="s">
        <v>3571</v>
      </c>
      <c r="F70" s="44" t="s">
        <v>1912</v>
      </c>
      <c r="G70" s="44" t="s">
        <v>11</v>
      </c>
      <c r="H70" s="44">
        <v>10</v>
      </c>
      <c r="I70" s="44" t="s">
        <v>135</v>
      </c>
      <c r="J70" s="44" t="s">
        <v>1913</v>
      </c>
      <c r="K70" s="44" t="s">
        <v>1914</v>
      </c>
      <c r="L70" s="44" t="s">
        <v>1746</v>
      </c>
      <c r="M70" s="44" t="s">
        <v>14</v>
      </c>
      <c r="N70" s="44" t="s">
        <v>5474</v>
      </c>
      <c r="O70" s="44" t="s">
        <v>127</v>
      </c>
      <c r="P70" s="44" t="s">
        <v>3682</v>
      </c>
      <c r="Q70" s="44" t="s">
        <v>3683</v>
      </c>
      <c r="R70" s="44"/>
    </row>
    <row r="71" spans="1:18">
      <c r="A71" s="44" t="s">
        <v>15</v>
      </c>
      <c r="B71" s="44">
        <v>92</v>
      </c>
      <c r="C71" s="44" t="s">
        <v>7056</v>
      </c>
      <c r="D71" s="44" t="s">
        <v>5674</v>
      </c>
      <c r="E71" s="44" t="s">
        <v>3520</v>
      </c>
      <c r="F71" s="44" t="s">
        <v>151</v>
      </c>
      <c r="G71" s="44" t="s">
        <v>98</v>
      </c>
      <c r="H71" s="44">
        <v>20</v>
      </c>
      <c r="I71" s="44" t="s">
        <v>222</v>
      </c>
      <c r="J71" s="44" t="s">
        <v>1425</v>
      </c>
      <c r="K71" s="44" t="s">
        <v>1950</v>
      </c>
      <c r="L71" s="44" t="s">
        <v>1739</v>
      </c>
      <c r="M71" s="44" t="s">
        <v>14</v>
      </c>
      <c r="N71" s="44" t="s">
        <v>3733</v>
      </c>
      <c r="O71" s="44" t="s">
        <v>35</v>
      </c>
      <c r="P71" s="44" t="s">
        <v>3685</v>
      </c>
      <c r="Q71" s="44" t="s">
        <v>3506</v>
      </c>
      <c r="R71" s="44"/>
    </row>
    <row r="72" spans="1:18">
      <c r="A72" s="44" t="s">
        <v>1806</v>
      </c>
      <c r="B72" s="44">
        <v>91</v>
      </c>
      <c r="C72" s="44" t="s">
        <v>7058</v>
      </c>
      <c r="D72" s="44" t="s">
        <v>5593</v>
      </c>
      <c r="E72" s="44" t="s">
        <v>3521</v>
      </c>
      <c r="F72" s="44" t="s">
        <v>10</v>
      </c>
      <c r="G72" s="44" t="s">
        <v>11</v>
      </c>
      <c r="H72" s="44">
        <v>7</v>
      </c>
      <c r="I72" s="44" t="s">
        <v>12</v>
      </c>
      <c r="J72" s="44" t="s">
        <v>34</v>
      </c>
      <c r="K72" s="44" t="s">
        <v>15</v>
      </c>
      <c r="L72" s="44" t="s">
        <v>15</v>
      </c>
      <c r="M72" s="44" t="s">
        <v>14</v>
      </c>
      <c r="N72" s="44" t="s">
        <v>3732</v>
      </c>
      <c r="O72" s="44" t="s">
        <v>35</v>
      </c>
      <c r="P72" s="44" t="s">
        <v>3685</v>
      </c>
      <c r="Q72" s="44" t="s">
        <v>3504</v>
      </c>
      <c r="R72" s="44"/>
    </row>
    <row r="73" spans="1:18">
      <c r="A73" s="44" t="s">
        <v>1599</v>
      </c>
      <c r="B73" s="44">
        <v>90</v>
      </c>
      <c r="C73" s="44" t="s">
        <v>220</v>
      </c>
      <c r="D73" s="44" t="s">
        <v>5593</v>
      </c>
      <c r="E73" s="44" t="s">
        <v>648</v>
      </c>
      <c r="F73" s="44" t="s">
        <v>221</v>
      </c>
      <c r="G73" s="44" t="s">
        <v>98</v>
      </c>
      <c r="H73" s="44">
        <v>3</v>
      </c>
      <c r="I73" s="44" t="s">
        <v>222</v>
      </c>
      <c r="J73" s="44" t="s">
        <v>223</v>
      </c>
      <c r="K73" s="44" t="s">
        <v>2690</v>
      </c>
      <c r="L73" s="44" t="s">
        <v>1610</v>
      </c>
      <c r="M73" s="44" t="s">
        <v>14</v>
      </c>
      <c r="N73" s="44" t="s">
        <v>2691</v>
      </c>
      <c r="O73" s="44" t="s">
        <v>35</v>
      </c>
      <c r="P73" s="44" t="s">
        <v>3682</v>
      </c>
      <c r="Q73" s="44" t="s">
        <v>3686</v>
      </c>
      <c r="R73" s="44"/>
    </row>
    <row r="74" spans="1:18">
      <c r="A74" s="44" t="s">
        <v>2686</v>
      </c>
      <c r="B74" s="44">
        <v>89</v>
      </c>
      <c r="C74" s="44" t="s">
        <v>226</v>
      </c>
      <c r="D74" s="44" t="s">
        <v>5594</v>
      </c>
      <c r="E74" s="44" t="s">
        <v>3572</v>
      </c>
      <c r="F74" s="44" t="s">
        <v>229</v>
      </c>
      <c r="G74" s="44" t="s">
        <v>98</v>
      </c>
      <c r="H74" s="44">
        <v>4</v>
      </c>
      <c r="I74" s="44" t="s">
        <v>12</v>
      </c>
      <c r="J74" s="44" t="s">
        <v>230</v>
      </c>
      <c r="K74" s="44" t="s">
        <v>231</v>
      </c>
      <c r="L74" s="44" t="s">
        <v>1731</v>
      </c>
      <c r="M74" s="44" t="s">
        <v>14</v>
      </c>
      <c r="N74" s="44" t="s">
        <v>15</v>
      </c>
      <c r="O74" s="44" t="s">
        <v>127</v>
      </c>
      <c r="P74" s="44" t="s">
        <v>3682</v>
      </c>
      <c r="Q74" s="44" t="s">
        <v>3684</v>
      </c>
      <c r="R74" s="44"/>
    </row>
    <row r="75" spans="1:18">
      <c r="A75" s="44" t="s">
        <v>1775</v>
      </c>
      <c r="B75" s="44">
        <v>88</v>
      </c>
      <c r="C75" s="44" t="s">
        <v>7065</v>
      </c>
      <c r="D75" s="44" t="s">
        <v>5675</v>
      </c>
      <c r="E75" s="44" t="s">
        <v>1960</v>
      </c>
      <c r="F75" s="44" t="s">
        <v>1629</v>
      </c>
      <c r="G75" s="44" t="s">
        <v>98</v>
      </c>
      <c r="H75" s="44">
        <v>12.5</v>
      </c>
      <c r="I75" s="44" t="s">
        <v>12</v>
      </c>
      <c r="J75" s="44" t="s">
        <v>1958</v>
      </c>
      <c r="K75" s="44" t="s">
        <v>568</v>
      </c>
      <c r="L75" s="44" t="s">
        <v>1730</v>
      </c>
      <c r="M75" s="44" t="s">
        <v>512</v>
      </c>
      <c r="N75" s="44" t="s">
        <v>15</v>
      </c>
      <c r="O75" s="44" t="s">
        <v>127</v>
      </c>
      <c r="P75" s="44" t="s">
        <v>3685</v>
      </c>
      <c r="Q75" s="44" t="s">
        <v>3501</v>
      </c>
      <c r="R75" s="44"/>
    </row>
    <row r="76" spans="1:18">
      <c r="A76" s="44" t="s">
        <v>2686</v>
      </c>
      <c r="B76" s="44">
        <v>87</v>
      </c>
      <c r="C76" s="44" t="s">
        <v>236</v>
      </c>
      <c r="D76" s="44" t="s">
        <v>5595</v>
      </c>
      <c r="E76" s="44" t="s">
        <v>3563</v>
      </c>
      <c r="F76" s="44" t="s">
        <v>239</v>
      </c>
      <c r="G76" s="44" t="s">
        <v>98</v>
      </c>
      <c r="H76" s="44">
        <v>6</v>
      </c>
      <c r="I76" s="44" t="s">
        <v>12</v>
      </c>
      <c r="J76" s="44" t="s">
        <v>240</v>
      </c>
      <c r="K76" s="44" t="s">
        <v>241</v>
      </c>
      <c r="L76" s="44" t="s">
        <v>1732</v>
      </c>
      <c r="M76" s="44" t="s">
        <v>14</v>
      </c>
      <c r="N76" s="44" t="s">
        <v>15</v>
      </c>
      <c r="O76" s="44" t="s">
        <v>35</v>
      </c>
      <c r="P76" s="44" t="s">
        <v>3682</v>
      </c>
      <c r="Q76" s="44" t="s">
        <v>3683</v>
      </c>
      <c r="R76" s="44"/>
    </row>
    <row r="77" spans="1:18">
      <c r="A77" s="44" t="s">
        <v>1775</v>
      </c>
      <c r="B77" s="44">
        <v>86</v>
      </c>
      <c r="C77" s="44" t="s">
        <v>7069</v>
      </c>
      <c r="D77" s="44" t="s">
        <v>5595</v>
      </c>
      <c r="E77" s="44" t="s">
        <v>3563</v>
      </c>
      <c r="F77" s="44" t="s">
        <v>239</v>
      </c>
      <c r="G77" s="44" t="s">
        <v>462</v>
      </c>
      <c r="H77" s="44">
        <v>27</v>
      </c>
      <c r="I77" s="44" t="s">
        <v>135</v>
      </c>
      <c r="J77" s="44" t="s">
        <v>64</v>
      </c>
      <c r="K77" s="44" t="s">
        <v>443</v>
      </c>
      <c r="L77" s="44" t="s">
        <v>1730</v>
      </c>
      <c r="M77" s="44" t="s">
        <v>14</v>
      </c>
      <c r="N77" s="44" t="s">
        <v>15</v>
      </c>
      <c r="O77" s="44" t="s">
        <v>35</v>
      </c>
      <c r="P77" s="44" t="s">
        <v>3682</v>
      </c>
      <c r="Q77" s="44" t="s">
        <v>3683</v>
      </c>
      <c r="R77" s="44"/>
    </row>
    <row r="78" spans="1:18">
      <c r="A78" s="44" t="s">
        <v>1775</v>
      </c>
      <c r="B78" s="44">
        <v>85</v>
      </c>
      <c r="C78" s="44" t="s">
        <v>7070</v>
      </c>
      <c r="D78" s="44" t="s">
        <v>5595</v>
      </c>
      <c r="E78" s="44" t="s">
        <v>3563</v>
      </c>
      <c r="F78" s="44" t="s">
        <v>239</v>
      </c>
      <c r="G78" s="44" t="s">
        <v>11</v>
      </c>
      <c r="H78" s="44">
        <v>38</v>
      </c>
      <c r="I78" s="44" t="s">
        <v>135</v>
      </c>
      <c r="J78" s="44" t="s">
        <v>1962</v>
      </c>
      <c r="K78" s="44" t="s">
        <v>349</v>
      </c>
      <c r="L78" s="44" t="s">
        <v>1963</v>
      </c>
      <c r="M78" s="44" t="s">
        <v>14</v>
      </c>
      <c r="N78" s="44" t="s">
        <v>2721</v>
      </c>
      <c r="O78" s="44" t="s">
        <v>35</v>
      </c>
      <c r="P78" s="44" t="s">
        <v>3682</v>
      </c>
      <c r="Q78" s="44" t="s">
        <v>3683</v>
      </c>
      <c r="R78" s="44"/>
    </row>
    <row r="79" spans="1:18">
      <c r="A79" s="44" t="s">
        <v>1775</v>
      </c>
      <c r="B79" s="44">
        <v>84</v>
      </c>
      <c r="C79" s="44" t="s">
        <v>7082</v>
      </c>
      <c r="D79" s="44" t="s">
        <v>5676</v>
      </c>
      <c r="E79" s="44" t="s">
        <v>3573</v>
      </c>
      <c r="F79" s="44" t="s">
        <v>1991</v>
      </c>
      <c r="G79" s="44" t="s">
        <v>11</v>
      </c>
      <c r="H79" s="44">
        <v>25</v>
      </c>
      <c r="I79" s="44" t="s">
        <v>135</v>
      </c>
      <c r="J79" s="44" t="s">
        <v>1962</v>
      </c>
      <c r="K79" s="44" t="s">
        <v>349</v>
      </c>
      <c r="L79" s="44" t="s">
        <v>1963</v>
      </c>
      <c r="M79" s="44" t="s">
        <v>14</v>
      </c>
      <c r="N79" s="44" t="s">
        <v>2721</v>
      </c>
      <c r="O79" s="44" t="s">
        <v>127</v>
      </c>
      <c r="P79" s="44" t="s">
        <v>3682</v>
      </c>
      <c r="Q79" s="44" t="s">
        <v>3683</v>
      </c>
      <c r="R79" s="44"/>
    </row>
    <row r="80" spans="1:18">
      <c r="A80" s="44" t="s">
        <v>1599</v>
      </c>
      <c r="B80" s="44">
        <v>83</v>
      </c>
      <c r="C80" s="44" t="s">
        <v>60</v>
      </c>
      <c r="D80" s="44" t="s">
        <v>5600</v>
      </c>
      <c r="E80" s="44" t="s">
        <v>3503</v>
      </c>
      <c r="F80" s="44" t="s">
        <v>10</v>
      </c>
      <c r="G80" s="44" t="s">
        <v>11</v>
      </c>
      <c r="H80" s="44">
        <v>6</v>
      </c>
      <c r="I80" s="44" t="s">
        <v>12</v>
      </c>
      <c r="J80" s="44" t="s">
        <v>61</v>
      </c>
      <c r="K80" s="44" t="s">
        <v>15</v>
      </c>
      <c r="L80" s="44" t="s">
        <v>15</v>
      </c>
      <c r="M80" s="44" t="s">
        <v>14</v>
      </c>
      <c r="N80" s="44" t="s">
        <v>3732</v>
      </c>
      <c r="O80" s="44" t="s">
        <v>35</v>
      </c>
      <c r="P80" s="44" t="s">
        <v>3685</v>
      </c>
      <c r="Q80" s="44" t="s">
        <v>3504</v>
      </c>
      <c r="R80" s="44"/>
    </row>
    <row r="81" spans="1:18">
      <c r="A81" s="44" t="s">
        <v>1775</v>
      </c>
      <c r="B81" s="44">
        <v>82</v>
      </c>
      <c r="C81" s="44" t="s">
        <v>7095</v>
      </c>
      <c r="D81" s="44" t="s">
        <v>5677</v>
      </c>
      <c r="E81" s="44" t="s">
        <v>3567</v>
      </c>
      <c r="F81" s="44" t="s">
        <v>1991</v>
      </c>
      <c r="G81" s="44" t="s">
        <v>98</v>
      </c>
      <c r="H81" s="44">
        <v>6</v>
      </c>
      <c r="I81" s="44" t="s">
        <v>12</v>
      </c>
      <c r="J81" s="44" t="s">
        <v>2012</v>
      </c>
      <c r="K81" s="44" t="s">
        <v>2013</v>
      </c>
      <c r="L81" s="44" t="s">
        <v>1746</v>
      </c>
      <c r="M81" s="44" t="s">
        <v>14</v>
      </c>
      <c r="N81" s="44" t="s">
        <v>3727</v>
      </c>
      <c r="O81" s="44" t="s">
        <v>127</v>
      </c>
      <c r="P81" s="44" t="s">
        <v>3682</v>
      </c>
      <c r="Q81" s="44" t="s">
        <v>3683</v>
      </c>
      <c r="R81" s="44"/>
    </row>
    <row r="82" spans="1:18">
      <c r="A82" s="44" t="s">
        <v>1775</v>
      </c>
      <c r="B82" s="44">
        <v>81</v>
      </c>
      <c r="C82" s="44" t="s">
        <v>7096</v>
      </c>
      <c r="D82" s="44" t="s">
        <v>5677</v>
      </c>
      <c r="E82" s="44" t="s">
        <v>3576</v>
      </c>
      <c r="F82" s="44" t="s">
        <v>1991</v>
      </c>
      <c r="G82" s="44" t="s">
        <v>98</v>
      </c>
      <c r="H82" s="44">
        <v>9</v>
      </c>
      <c r="I82" s="44" t="s">
        <v>12</v>
      </c>
      <c r="J82" s="44" t="s">
        <v>64</v>
      </c>
      <c r="K82" s="44" t="s">
        <v>2010</v>
      </c>
      <c r="L82" s="44" t="s">
        <v>2011</v>
      </c>
      <c r="M82" s="44" t="s">
        <v>14</v>
      </c>
      <c r="N82" s="44" t="s">
        <v>15</v>
      </c>
      <c r="O82" s="44" t="s">
        <v>127</v>
      </c>
      <c r="P82" s="44" t="s">
        <v>3682</v>
      </c>
      <c r="Q82" s="44" t="s">
        <v>3683</v>
      </c>
      <c r="R82" s="44"/>
    </row>
    <row r="83" spans="1:18">
      <c r="A83" s="44" t="s">
        <v>1775</v>
      </c>
      <c r="B83" s="44">
        <v>80</v>
      </c>
      <c r="C83" s="44" t="s">
        <v>7097</v>
      </c>
      <c r="D83" s="44" t="s">
        <v>5677</v>
      </c>
      <c r="E83" s="44" t="s">
        <v>3575</v>
      </c>
      <c r="F83" s="44" t="s">
        <v>1991</v>
      </c>
      <c r="G83" s="44" t="s">
        <v>11</v>
      </c>
      <c r="H83" s="44">
        <v>25</v>
      </c>
      <c r="I83" s="44" t="s">
        <v>135</v>
      </c>
      <c r="J83" s="44" t="s">
        <v>91</v>
      </c>
      <c r="K83" s="44" t="s">
        <v>349</v>
      </c>
      <c r="L83" s="44" t="s">
        <v>1730</v>
      </c>
      <c r="M83" s="44" t="s">
        <v>14</v>
      </c>
      <c r="N83" s="44" t="s">
        <v>2721</v>
      </c>
      <c r="O83" s="44" t="s">
        <v>127</v>
      </c>
      <c r="P83" s="44" t="s">
        <v>3682</v>
      </c>
      <c r="Q83" s="44" t="s">
        <v>3683</v>
      </c>
      <c r="R83" s="44"/>
    </row>
    <row r="84" spans="1:18">
      <c r="A84" s="44" t="s">
        <v>15</v>
      </c>
      <c r="B84" s="44">
        <v>79</v>
      </c>
      <c r="C84" s="44" t="s">
        <v>7098</v>
      </c>
      <c r="D84" s="44" t="s">
        <v>5677</v>
      </c>
      <c r="E84" s="44" t="s">
        <v>3574</v>
      </c>
      <c r="F84" s="44" t="s">
        <v>1991</v>
      </c>
      <c r="G84" s="44" t="s">
        <v>2006</v>
      </c>
      <c r="H84" s="44">
        <v>5</v>
      </c>
      <c r="I84" s="44" t="s">
        <v>12</v>
      </c>
      <c r="J84" s="44" t="s">
        <v>2007</v>
      </c>
      <c r="K84" s="44" t="s">
        <v>2008</v>
      </c>
      <c r="L84" s="44" t="s">
        <v>102</v>
      </c>
      <c r="M84" s="44" t="s">
        <v>14</v>
      </c>
      <c r="N84" s="44" t="s">
        <v>3727</v>
      </c>
      <c r="O84" s="44" t="s">
        <v>127</v>
      </c>
      <c r="P84" s="44" t="s">
        <v>3682</v>
      </c>
      <c r="Q84" s="44" t="s">
        <v>3683</v>
      </c>
      <c r="R84" s="44"/>
    </row>
    <row r="85" spans="1:18">
      <c r="A85" s="44" t="s">
        <v>2686</v>
      </c>
      <c r="B85" s="44">
        <v>78</v>
      </c>
      <c r="C85" s="44" t="s">
        <v>268</v>
      </c>
      <c r="D85" s="44" t="s">
        <v>5601</v>
      </c>
      <c r="E85" s="44" t="s">
        <v>3577</v>
      </c>
      <c r="F85" s="44" t="s">
        <v>125</v>
      </c>
      <c r="G85" s="44" t="s">
        <v>11</v>
      </c>
      <c r="H85" s="44">
        <v>20</v>
      </c>
      <c r="I85" s="44" t="s">
        <v>135</v>
      </c>
      <c r="J85" s="44" t="s">
        <v>270</v>
      </c>
      <c r="K85" s="44" t="s">
        <v>271</v>
      </c>
      <c r="L85" s="44" t="s">
        <v>1728</v>
      </c>
      <c r="M85" s="44" t="s">
        <v>14</v>
      </c>
      <c r="N85" s="44" t="s">
        <v>3036</v>
      </c>
      <c r="O85" s="44" t="s">
        <v>127</v>
      </c>
      <c r="P85" s="44" t="s">
        <v>3682</v>
      </c>
      <c r="Q85" s="44" t="s">
        <v>3684</v>
      </c>
      <c r="R85" s="44"/>
    </row>
    <row r="86" spans="1:18">
      <c r="A86" s="44" t="s">
        <v>2686</v>
      </c>
      <c r="B86" s="44">
        <v>77</v>
      </c>
      <c r="C86" s="44" t="s">
        <v>81</v>
      </c>
      <c r="D86" s="44" t="s">
        <v>5606</v>
      </c>
      <c r="E86" s="44" t="s">
        <v>137</v>
      </c>
      <c r="F86" s="44" t="s">
        <v>82</v>
      </c>
      <c r="G86" s="44" t="s">
        <v>11</v>
      </c>
      <c r="H86" s="44">
        <v>24</v>
      </c>
      <c r="I86" s="44" t="s">
        <v>12</v>
      </c>
      <c r="J86" s="44" t="s">
        <v>83</v>
      </c>
      <c r="K86" s="44" t="s">
        <v>84</v>
      </c>
      <c r="L86" s="44" t="s">
        <v>1610</v>
      </c>
      <c r="M86" s="44" t="s">
        <v>85</v>
      </c>
      <c r="N86" s="44" t="s">
        <v>5475</v>
      </c>
      <c r="O86" s="44" t="s">
        <v>35</v>
      </c>
      <c r="P86" s="44" t="s">
        <v>3685</v>
      </c>
      <c r="Q86" s="44" t="s">
        <v>3502</v>
      </c>
      <c r="R86" s="44"/>
    </row>
    <row r="87" spans="1:18">
      <c r="A87" s="44" t="s">
        <v>1806</v>
      </c>
      <c r="B87" s="44">
        <v>76</v>
      </c>
      <c r="C87" s="44" t="s">
        <v>2040</v>
      </c>
      <c r="D87" s="44" t="s">
        <v>5678</v>
      </c>
      <c r="E87" s="44" t="s">
        <v>3578</v>
      </c>
      <c r="F87" s="44" t="s">
        <v>1611</v>
      </c>
      <c r="G87" s="44" t="s">
        <v>98</v>
      </c>
      <c r="H87" s="44">
        <v>2.5</v>
      </c>
      <c r="I87" s="44" t="s">
        <v>135</v>
      </c>
      <c r="J87" s="44" t="s">
        <v>2038</v>
      </c>
      <c r="K87" s="44" t="s">
        <v>2039</v>
      </c>
      <c r="L87" s="44" t="s">
        <v>1608</v>
      </c>
      <c r="M87" s="44" t="s">
        <v>14</v>
      </c>
      <c r="N87" s="44" t="s">
        <v>6675</v>
      </c>
      <c r="O87" s="44" t="s">
        <v>127</v>
      </c>
      <c r="P87" s="44" t="s">
        <v>3682</v>
      </c>
      <c r="Q87" s="44" t="s">
        <v>3683</v>
      </c>
      <c r="R87" s="44"/>
    </row>
    <row r="88" spans="1:18">
      <c r="A88" s="44" t="s">
        <v>1775</v>
      </c>
      <c r="B88" s="44">
        <v>75</v>
      </c>
      <c r="C88" s="44" t="s">
        <v>2044</v>
      </c>
      <c r="D88" s="44" t="s">
        <v>5679</v>
      </c>
      <c r="E88" s="44" t="s">
        <v>2045</v>
      </c>
      <c r="F88" s="44" t="s">
        <v>10</v>
      </c>
      <c r="G88" s="44" t="s">
        <v>98</v>
      </c>
      <c r="H88" s="44">
        <v>2.4</v>
      </c>
      <c r="I88" s="44" t="s">
        <v>1656</v>
      </c>
      <c r="J88" s="44" t="s">
        <v>309</v>
      </c>
      <c r="K88" s="44" t="s">
        <v>1950</v>
      </c>
      <c r="L88" s="44" t="s">
        <v>1737</v>
      </c>
      <c r="M88" s="44" t="s">
        <v>30</v>
      </c>
      <c r="N88" s="44" t="s">
        <v>15</v>
      </c>
      <c r="O88" s="44" t="s">
        <v>48</v>
      </c>
      <c r="P88" s="44" t="s">
        <v>3685</v>
      </c>
      <c r="Q88" s="44" t="s">
        <v>3501</v>
      </c>
      <c r="R88" s="44"/>
    </row>
    <row r="89" spans="1:18">
      <c r="A89" s="44" t="s">
        <v>1775</v>
      </c>
      <c r="B89" s="44">
        <v>74</v>
      </c>
      <c r="C89" s="44" t="s">
        <v>7135</v>
      </c>
      <c r="D89" s="44" t="s">
        <v>5680</v>
      </c>
      <c r="E89" s="44" t="s">
        <v>3579</v>
      </c>
      <c r="F89" s="44" t="s">
        <v>1912</v>
      </c>
      <c r="G89" s="44" t="s">
        <v>98</v>
      </c>
      <c r="H89" s="44">
        <v>3</v>
      </c>
      <c r="I89" s="44" t="s">
        <v>12</v>
      </c>
      <c r="J89" s="44" t="s">
        <v>297</v>
      </c>
      <c r="K89" s="44" t="s">
        <v>241</v>
      </c>
      <c r="L89" s="44" t="s">
        <v>1735</v>
      </c>
      <c r="M89" s="44" t="s">
        <v>14</v>
      </c>
      <c r="N89" s="44" t="s">
        <v>15</v>
      </c>
      <c r="O89" s="44" t="s">
        <v>127</v>
      </c>
      <c r="P89" s="44" t="s">
        <v>3682</v>
      </c>
      <c r="Q89" s="44" t="s">
        <v>3683</v>
      </c>
      <c r="R89" s="44"/>
    </row>
    <row r="90" spans="1:18">
      <c r="A90" s="44" t="s">
        <v>2686</v>
      </c>
      <c r="B90" s="44">
        <v>73</v>
      </c>
      <c r="C90" s="44" t="s">
        <v>294</v>
      </c>
      <c r="D90" s="44" t="s">
        <v>5609</v>
      </c>
      <c r="E90" s="44" t="s">
        <v>3563</v>
      </c>
      <c r="F90" s="44" t="s">
        <v>296</v>
      </c>
      <c r="G90" s="44" t="s">
        <v>98</v>
      </c>
      <c r="H90" s="44">
        <v>2</v>
      </c>
      <c r="I90" s="44" t="s">
        <v>12</v>
      </c>
      <c r="J90" s="44" t="s">
        <v>297</v>
      </c>
      <c r="K90" s="44" t="s">
        <v>241</v>
      </c>
      <c r="L90" s="44" t="s">
        <v>1735</v>
      </c>
      <c r="M90" s="44" t="s">
        <v>14</v>
      </c>
      <c r="N90" s="44" t="s">
        <v>15</v>
      </c>
      <c r="O90" s="44" t="s">
        <v>35</v>
      </c>
      <c r="P90" s="44" t="s">
        <v>3682</v>
      </c>
      <c r="Q90" s="44" t="s">
        <v>3683</v>
      </c>
      <c r="R90" s="44"/>
    </row>
    <row r="91" spans="1:18">
      <c r="A91" s="44" t="s">
        <v>1775</v>
      </c>
      <c r="B91" s="44">
        <v>72</v>
      </c>
      <c r="C91" s="44" t="s">
        <v>2056</v>
      </c>
      <c r="D91" s="44" t="s">
        <v>5609</v>
      </c>
      <c r="E91" s="44" t="s">
        <v>3563</v>
      </c>
      <c r="F91" s="44" t="s">
        <v>296</v>
      </c>
      <c r="G91" s="44" t="s">
        <v>11</v>
      </c>
      <c r="H91" s="44">
        <v>14.2</v>
      </c>
      <c r="I91" s="44" t="s">
        <v>135</v>
      </c>
      <c r="J91" s="44" t="s">
        <v>2055</v>
      </c>
      <c r="K91" s="44" t="s">
        <v>349</v>
      </c>
      <c r="L91" s="44" t="s">
        <v>1728</v>
      </c>
      <c r="M91" s="44" t="s">
        <v>14</v>
      </c>
      <c r="N91" s="44" t="s">
        <v>2721</v>
      </c>
      <c r="O91" s="44" t="s">
        <v>35</v>
      </c>
      <c r="P91" s="44" t="s">
        <v>3682</v>
      </c>
      <c r="Q91" s="44" t="s">
        <v>3683</v>
      </c>
      <c r="R91" s="44"/>
    </row>
    <row r="92" spans="1:18">
      <c r="A92" s="44" t="s">
        <v>1775</v>
      </c>
      <c r="B92" s="44">
        <v>71</v>
      </c>
      <c r="C92" s="44" t="s">
        <v>7148</v>
      </c>
      <c r="D92" s="44" t="s">
        <v>5681</v>
      </c>
      <c r="E92" s="44" t="s">
        <v>3580</v>
      </c>
      <c r="F92" s="44" t="s">
        <v>1912</v>
      </c>
      <c r="G92" s="44" t="s">
        <v>98</v>
      </c>
      <c r="H92" s="44">
        <v>5</v>
      </c>
      <c r="I92" s="44" t="s">
        <v>12</v>
      </c>
      <c r="J92" s="44" t="s">
        <v>2059</v>
      </c>
      <c r="K92" s="44" t="s">
        <v>2060</v>
      </c>
      <c r="L92" s="44" t="s">
        <v>1608</v>
      </c>
      <c r="M92" s="44" t="s">
        <v>14</v>
      </c>
      <c r="N92" s="44" t="s">
        <v>3727</v>
      </c>
      <c r="O92" s="44" t="s">
        <v>127</v>
      </c>
      <c r="P92" s="44" t="s">
        <v>3682</v>
      </c>
      <c r="Q92" s="44" t="s">
        <v>3683</v>
      </c>
      <c r="R92" s="44"/>
    </row>
    <row r="93" spans="1:18">
      <c r="A93" s="44" t="s">
        <v>1775</v>
      </c>
      <c r="B93" s="44">
        <v>70</v>
      </c>
      <c r="C93" s="44" t="s">
        <v>2065</v>
      </c>
      <c r="D93" s="44" t="s">
        <v>5682</v>
      </c>
      <c r="E93" s="44" t="s">
        <v>3581</v>
      </c>
      <c r="F93" s="44" t="s">
        <v>1912</v>
      </c>
      <c r="G93" s="44" t="s">
        <v>98</v>
      </c>
      <c r="H93" s="44">
        <v>4</v>
      </c>
      <c r="I93" s="44" t="s">
        <v>12</v>
      </c>
      <c r="J93" s="44" t="s">
        <v>297</v>
      </c>
      <c r="K93" s="44" t="s">
        <v>241</v>
      </c>
      <c r="L93" s="44" t="s">
        <v>1735</v>
      </c>
      <c r="M93" s="44" t="s">
        <v>14</v>
      </c>
      <c r="N93" s="44" t="s">
        <v>2688</v>
      </c>
      <c r="O93" s="44" t="s">
        <v>127</v>
      </c>
      <c r="P93" s="44" t="s">
        <v>3682</v>
      </c>
      <c r="Q93" s="44" t="s">
        <v>3683</v>
      </c>
      <c r="R93" s="44"/>
    </row>
    <row r="94" spans="1:18">
      <c r="A94" s="44" t="s">
        <v>1775</v>
      </c>
      <c r="B94" s="44">
        <v>69</v>
      </c>
      <c r="C94" s="44" t="s">
        <v>7150</v>
      </c>
      <c r="D94" s="44" t="s">
        <v>5683</v>
      </c>
      <c r="E94" s="44" t="s">
        <v>1960</v>
      </c>
      <c r="F94" s="44" t="s">
        <v>151</v>
      </c>
      <c r="G94" s="44" t="s">
        <v>98</v>
      </c>
      <c r="H94" s="44">
        <v>6.5</v>
      </c>
      <c r="I94" s="44" t="s">
        <v>12</v>
      </c>
      <c r="J94" s="44" t="s">
        <v>2068</v>
      </c>
      <c r="K94" s="44" t="s">
        <v>2069</v>
      </c>
      <c r="L94" s="44" t="s">
        <v>1737</v>
      </c>
      <c r="M94" s="44" t="s">
        <v>512</v>
      </c>
      <c r="N94" s="44" t="s">
        <v>15</v>
      </c>
      <c r="O94" s="44" t="s">
        <v>127</v>
      </c>
      <c r="P94" s="44" t="s">
        <v>3685</v>
      </c>
      <c r="Q94" s="44" t="s">
        <v>3501</v>
      </c>
      <c r="R94" s="44"/>
    </row>
    <row r="95" spans="1:18">
      <c r="A95" s="44" t="s">
        <v>1775</v>
      </c>
      <c r="B95" s="44">
        <v>68</v>
      </c>
      <c r="C95" s="44" t="s">
        <v>7170</v>
      </c>
      <c r="D95" s="44" t="s">
        <v>5684</v>
      </c>
      <c r="E95" s="44" t="s">
        <v>2098</v>
      </c>
      <c r="F95" s="44" t="s">
        <v>401</v>
      </c>
      <c r="G95" s="44" t="s">
        <v>98</v>
      </c>
      <c r="H95" s="44">
        <v>3</v>
      </c>
      <c r="I95" s="44" t="s">
        <v>12</v>
      </c>
      <c r="J95" s="44" t="s">
        <v>1689</v>
      </c>
      <c r="K95" s="44" t="s">
        <v>231</v>
      </c>
      <c r="L95" s="44" t="s">
        <v>1741</v>
      </c>
      <c r="M95" s="44" t="s">
        <v>30</v>
      </c>
      <c r="N95" s="44" t="s">
        <v>15</v>
      </c>
      <c r="O95" s="44" t="s">
        <v>35</v>
      </c>
      <c r="P95" s="44" t="s">
        <v>3685</v>
      </c>
      <c r="Q95" s="44" t="s">
        <v>3501</v>
      </c>
      <c r="R95" s="44"/>
    </row>
    <row r="96" spans="1:18">
      <c r="A96" s="44" t="s">
        <v>1599</v>
      </c>
      <c r="B96" s="44">
        <v>67</v>
      </c>
      <c r="C96" s="44" t="s">
        <v>315</v>
      </c>
      <c r="D96" s="44" t="s">
        <v>5613</v>
      </c>
      <c r="E96" s="44" t="s">
        <v>317</v>
      </c>
      <c r="F96" s="44" t="s">
        <v>10</v>
      </c>
      <c r="G96" s="44" t="s">
        <v>98</v>
      </c>
      <c r="H96" s="44">
        <v>2</v>
      </c>
      <c r="I96" s="44" t="s">
        <v>222</v>
      </c>
      <c r="J96" s="44" t="s">
        <v>318</v>
      </c>
      <c r="K96" s="44" t="s">
        <v>319</v>
      </c>
      <c r="L96" s="44" t="s">
        <v>1736</v>
      </c>
      <c r="M96" s="44" t="s">
        <v>14</v>
      </c>
      <c r="N96" s="44" t="s">
        <v>2691</v>
      </c>
      <c r="O96" s="44" t="s">
        <v>72</v>
      </c>
      <c r="P96" s="44" t="s">
        <v>3682</v>
      </c>
      <c r="Q96" s="44" t="s">
        <v>3686</v>
      </c>
      <c r="R96" s="44"/>
    </row>
    <row r="97" spans="1:18">
      <c r="A97" s="44" t="s">
        <v>1775</v>
      </c>
      <c r="B97" s="44">
        <v>66</v>
      </c>
      <c r="C97" s="44" t="s">
        <v>7210</v>
      </c>
      <c r="D97" s="44" t="s">
        <v>5685</v>
      </c>
      <c r="E97" s="44" t="s">
        <v>2161</v>
      </c>
      <c r="F97" s="44" t="s">
        <v>1629</v>
      </c>
      <c r="G97" s="44" t="s">
        <v>11</v>
      </c>
      <c r="H97" s="44">
        <v>50</v>
      </c>
      <c r="I97" s="44" t="s">
        <v>12</v>
      </c>
      <c r="J97" s="44" t="s">
        <v>505</v>
      </c>
      <c r="K97" s="44" t="s">
        <v>599</v>
      </c>
      <c r="L97" s="44" t="s">
        <v>1734</v>
      </c>
      <c r="M97" s="44" t="s">
        <v>30</v>
      </c>
      <c r="N97" s="44" t="s">
        <v>2721</v>
      </c>
      <c r="O97" s="44" t="s">
        <v>17</v>
      </c>
      <c r="P97" s="44" t="s">
        <v>3685</v>
      </c>
      <c r="Q97" s="44" t="s">
        <v>3501</v>
      </c>
      <c r="R97" s="44"/>
    </row>
    <row r="98" spans="1:18">
      <c r="A98" s="44" t="s">
        <v>15</v>
      </c>
      <c r="B98" s="44">
        <v>65</v>
      </c>
      <c r="C98" s="44" t="s">
        <v>7248</v>
      </c>
      <c r="D98" s="44" t="s">
        <v>5686</v>
      </c>
      <c r="E98" s="44" t="s">
        <v>2209</v>
      </c>
      <c r="F98" s="44" t="s">
        <v>10</v>
      </c>
      <c r="G98" s="44" t="s">
        <v>98</v>
      </c>
      <c r="H98" s="44">
        <v>2.2400000000000002</v>
      </c>
      <c r="I98" s="44" t="s">
        <v>6193</v>
      </c>
      <c r="J98" s="44" t="s">
        <v>31</v>
      </c>
      <c r="K98" s="44" t="s">
        <v>15</v>
      </c>
      <c r="L98" s="44" t="s">
        <v>15</v>
      </c>
      <c r="M98" s="44" t="s">
        <v>14</v>
      </c>
      <c r="N98" s="44" t="s">
        <v>2689</v>
      </c>
      <c r="O98" s="44" t="s">
        <v>65</v>
      </c>
      <c r="P98" s="44" t="s">
        <v>3682</v>
      </c>
      <c r="Q98" s="44" t="s">
        <v>3686</v>
      </c>
      <c r="R98" s="44"/>
    </row>
    <row r="99" spans="1:18">
      <c r="A99" s="44" t="s">
        <v>1775</v>
      </c>
      <c r="B99" s="44">
        <v>64</v>
      </c>
      <c r="C99" s="44" t="s">
        <v>7249</v>
      </c>
      <c r="D99" s="44" t="s">
        <v>5686</v>
      </c>
      <c r="E99" s="44" t="s">
        <v>3582</v>
      </c>
      <c r="F99" s="44" t="s">
        <v>1912</v>
      </c>
      <c r="G99" s="44" t="s">
        <v>11</v>
      </c>
      <c r="H99" s="44">
        <v>25</v>
      </c>
      <c r="I99" s="44" t="s">
        <v>12</v>
      </c>
      <c r="J99" s="44" t="s">
        <v>590</v>
      </c>
      <c r="K99" s="44" t="s">
        <v>1914</v>
      </c>
      <c r="L99" s="44" t="s">
        <v>1728</v>
      </c>
      <c r="M99" s="44" t="s">
        <v>14</v>
      </c>
      <c r="N99" s="44" t="s">
        <v>2721</v>
      </c>
      <c r="O99" s="44" t="s">
        <v>127</v>
      </c>
      <c r="P99" s="44" t="s">
        <v>3682</v>
      </c>
      <c r="Q99" s="44" t="s">
        <v>3683</v>
      </c>
      <c r="R99" s="44"/>
    </row>
    <row r="100" spans="1:18">
      <c r="A100" s="44" t="s">
        <v>15</v>
      </c>
      <c r="B100" s="44">
        <v>63</v>
      </c>
      <c r="C100" s="44" t="s">
        <v>7267</v>
      </c>
      <c r="D100" s="44" t="s">
        <v>5687</v>
      </c>
      <c r="E100" s="44" t="s">
        <v>2999</v>
      </c>
      <c r="F100" s="44" t="s">
        <v>2239</v>
      </c>
      <c r="G100" s="44" t="s">
        <v>98</v>
      </c>
      <c r="H100" s="44">
        <v>1</v>
      </c>
      <c r="I100" s="44" t="s">
        <v>102</v>
      </c>
      <c r="J100" s="44" t="s">
        <v>558</v>
      </c>
      <c r="K100" s="44" t="s">
        <v>2692</v>
      </c>
      <c r="L100" s="44" t="s">
        <v>1736</v>
      </c>
      <c r="M100" s="44" t="s">
        <v>14</v>
      </c>
      <c r="N100" s="44" t="s">
        <v>15</v>
      </c>
      <c r="O100" s="44" t="s">
        <v>127</v>
      </c>
      <c r="P100" s="44" t="s">
        <v>3713</v>
      </c>
      <c r="Q100" s="44" t="s">
        <v>3713</v>
      </c>
      <c r="R100" s="44"/>
    </row>
    <row r="101" spans="1:18">
      <c r="A101" s="44" t="s">
        <v>1775</v>
      </c>
      <c r="B101" s="44">
        <v>62</v>
      </c>
      <c r="C101" s="44" t="s">
        <v>2254</v>
      </c>
      <c r="D101" s="44" t="s">
        <v>5688</v>
      </c>
      <c r="E101" s="44" t="s">
        <v>3583</v>
      </c>
      <c r="F101" s="44" t="s">
        <v>2252</v>
      </c>
      <c r="G101" s="44" t="s">
        <v>462</v>
      </c>
      <c r="H101" s="44">
        <v>35</v>
      </c>
      <c r="I101" s="44" t="s">
        <v>135</v>
      </c>
      <c r="J101" s="44" t="s">
        <v>505</v>
      </c>
      <c r="K101" s="44" t="s">
        <v>1914</v>
      </c>
      <c r="L101" s="44" t="s">
        <v>1745</v>
      </c>
      <c r="M101" s="44" t="s">
        <v>14</v>
      </c>
      <c r="N101" s="44" t="s">
        <v>15</v>
      </c>
      <c r="O101" s="44" t="s">
        <v>127</v>
      </c>
      <c r="P101" s="44" t="s">
        <v>3682</v>
      </c>
      <c r="Q101" s="44" t="s">
        <v>3699</v>
      </c>
      <c r="R101" s="44"/>
    </row>
    <row r="102" spans="1:18">
      <c r="A102" s="44" t="s">
        <v>1775</v>
      </c>
      <c r="B102" s="44">
        <v>61</v>
      </c>
      <c r="C102" s="44" t="s">
        <v>7272</v>
      </c>
      <c r="D102" s="44" t="s">
        <v>5688</v>
      </c>
      <c r="E102" s="44" t="s">
        <v>3583</v>
      </c>
      <c r="F102" s="44" t="s">
        <v>2252</v>
      </c>
      <c r="G102" s="44" t="s">
        <v>11</v>
      </c>
      <c r="H102" s="44">
        <v>25</v>
      </c>
      <c r="I102" s="44" t="s">
        <v>102</v>
      </c>
      <c r="J102" s="44" t="s">
        <v>590</v>
      </c>
      <c r="K102" s="44" t="s">
        <v>1914</v>
      </c>
      <c r="L102" s="44" t="s">
        <v>1728</v>
      </c>
      <c r="M102" s="44" t="s">
        <v>14</v>
      </c>
      <c r="N102" s="44" t="s">
        <v>2721</v>
      </c>
      <c r="O102" s="44" t="s">
        <v>127</v>
      </c>
      <c r="P102" s="44" t="s">
        <v>3682</v>
      </c>
      <c r="Q102" s="44" t="s">
        <v>3699</v>
      </c>
      <c r="R102" s="44"/>
    </row>
    <row r="103" spans="1:18">
      <c r="A103" s="44" t="s">
        <v>1775</v>
      </c>
      <c r="B103" s="44">
        <v>60</v>
      </c>
      <c r="C103" s="44" t="s">
        <v>2257</v>
      </c>
      <c r="D103" s="44" t="s">
        <v>5689</v>
      </c>
      <c r="E103" s="44" t="s">
        <v>3584</v>
      </c>
      <c r="F103" s="44" t="s">
        <v>401</v>
      </c>
      <c r="G103" s="44" t="s">
        <v>98</v>
      </c>
      <c r="H103" s="44">
        <v>4</v>
      </c>
      <c r="I103" s="44" t="s">
        <v>12</v>
      </c>
      <c r="J103" s="44" t="s">
        <v>402</v>
      </c>
      <c r="K103" s="44" t="s">
        <v>2256</v>
      </c>
      <c r="L103" s="44" t="s">
        <v>1731</v>
      </c>
      <c r="M103" s="44" t="s">
        <v>14</v>
      </c>
      <c r="N103" s="44" t="s">
        <v>2688</v>
      </c>
      <c r="O103" s="44" t="s">
        <v>35</v>
      </c>
      <c r="P103" s="44" t="s">
        <v>3682</v>
      </c>
      <c r="Q103" s="44" t="s">
        <v>3684</v>
      </c>
      <c r="R103" s="44"/>
    </row>
    <row r="104" spans="1:18">
      <c r="A104" s="44" t="s">
        <v>1775</v>
      </c>
      <c r="B104" s="44">
        <v>59</v>
      </c>
      <c r="C104" s="44" t="s">
        <v>2304</v>
      </c>
      <c r="D104" s="44" t="s">
        <v>5690</v>
      </c>
      <c r="E104" s="44" t="s">
        <v>3585</v>
      </c>
      <c r="F104" s="44" t="s">
        <v>1912</v>
      </c>
      <c r="G104" s="44" t="s">
        <v>98</v>
      </c>
      <c r="H104" s="44">
        <v>5</v>
      </c>
      <c r="I104" s="44" t="s">
        <v>12</v>
      </c>
      <c r="J104" s="44" t="s">
        <v>2302</v>
      </c>
      <c r="K104" s="44" t="s">
        <v>2303</v>
      </c>
      <c r="L104" s="44" t="s">
        <v>1728</v>
      </c>
      <c r="M104" s="44" t="s">
        <v>14</v>
      </c>
      <c r="N104" s="44" t="s">
        <v>2688</v>
      </c>
      <c r="O104" s="44" t="s">
        <v>127</v>
      </c>
      <c r="P104" s="44" t="s">
        <v>3682</v>
      </c>
      <c r="Q104" s="44" t="s">
        <v>3683</v>
      </c>
      <c r="R104" s="44"/>
    </row>
    <row r="105" spans="1:18">
      <c r="A105" s="44" t="s">
        <v>15</v>
      </c>
      <c r="B105" s="44">
        <v>58</v>
      </c>
      <c r="C105" s="44" t="s">
        <v>2313</v>
      </c>
      <c r="D105" s="44" t="s">
        <v>5628</v>
      </c>
      <c r="E105" s="44" t="s">
        <v>3586</v>
      </c>
      <c r="F105" s="44" t="s">
        <v>1991</v>
      </c>
      <c r="G105" s="44" t="s">
        <v>2311</v>
      </c>
      <c r="H105" s="44">
        <v>3.5</v>
      </c>
      <c r="I105" s="44" t="s">
        <v>135</v>
      </c>
      <c r="J105" s="44" t="s">
        <v>505</v>
      </c>
      <c r="K105" s="44" t="s">
        <v>2312</v>
      </c>
      <c r="L105" s="44" t="s">
        <v>39</v>
      </c>
      <c r="M105" s="44" t="s">
        <v>14</v>
      </c>
      <c r="N105" s="44" t="s">
        <v>15</v>
      </c>
      <c r="O105" s="44" t="s">
        <v>127</v>
      </c>
      <c r="P105" s="44" t="s">
        <v>3682</v>
      </c>
      <c r="Q105" s="44" t="s">
        <v>3683</v>
      </c>
      <c r="R105" s="44"/>
    </row>
    <row r="106" spans="1:18">
      <c r="A106" s="44" t="s">
        <v>1775</v>
      </c>
      <c r="B106" s="44">
        <v>57</v>
      </c>
      <c r="C106" s="44" t="s">
        <v>2351</v>
      </c>
      <c r="D106" s="44" t="s">
        <v>5691</v>
      </c>
      <c r="E106" s="44" t="s">
        <v>3567</v>
      </c>
      <c r="F106" s="44" t="s">
        <v>1991</v>
      </c>
      <c r="G106" s="44" t="s">
        <v>11</v>
      </c>
      <c r="H106" s="44">
        <v>20</v>
      </c>
      <c r="I106" s="44" t="s">
        <v>135</v>
      </c>
      <c r="J106" s="44" t="s">
        <v>778</v>
      </c>
      <c r="K106" s="44" t="s">
        <v>155</v>
      </c>
      <c r="L106" s="44" t="s">
        <v>1745</v>
      </c>
      <c r="M106" s="44" t="s">
        <v>14</v>
      </c>
      <c r="N106" s="44" t="s">
        <v>3036</v>
      </c>
      <c r="O106" s="44" t="s">
        <v>127</v>
      </c>
      <c r="P106" s="44" t="s">
        <v>3682</v>
      </c>
      <c r="Q106" s="44" t="s">
        <v>3683</v>
      </c>
      <c r="R106" s="44"/>
    </row>
    <row r="107" spans="1:18">
      <c r="A107" s="44" t="s">
        <v>1775</v>
      </c>
      <c r="B107" s="44">
        <v>56</v>
      </c>
      <c r="C107" s="44" t="s">
        <v>2355</v>
      </c>
      <c r="D107" s="44" t="s">
        <v>5691</v>
      </c>
      <c r="E107" s="44" t="s">
        <v>3576</v>
      </c>
      <c r="F107" s="44" t="s">
        <v>1991</v>
      </c>
      <c r="G107" s="44" t="s">
        <v>98</v>
      </c>
      <c r="H107" s="44">
        <v>12</v>
      </c>
      <c r="I107" s="44" t="s">
        <v>12</v>
      </c>
      <c r="J107" s="44" t="s">
        <v>590</v>
      </c>
      <c r="K107" s="44" t="s">
        <v>760</v>
      </c>
      <c r="L107" s="44" t="s">
        <v>1746</v>
      </c>
      <c r="M107" s="44" t="s">
        <v>14</v>
      </c>
      <c r="N107" s="44" t="s">
        <v>2688</v>
      </c>
      <c r="O107" s="44" t="s">
        <v>127</v>
      </c>
      <c r="P107" s="44" t="s">
        <v>3682</v>
      </c>
      <c r="Q107" s="44" t="s">
        <v>3683</v>
      </c>
      <c r="R107" s="44"/>
    </row>
    <row r="108" spans="1:18">
      <c r="A108" s="44" t="s">
        <v>1775</v>
      </c>
      <c r="B108" s="44">
        <v>55</v>
      </c>
      <c r="C108" s="44" t="s">
        <v>2354</v>
      </c>
      <c r="D108" s="44" t="s">
        <v>5691</v>
      </c>
      <c r="E108" s="44" t="s">
        <v>3576</v>
      </c>
      <c r="F108" s="44" t="s">
        <v>1991</v>
      </c>
      <c r="G108" s="44" t="s">
        <v>462</v>
      </c>
      <c r="H108" s="44">
        <v>20</v>
      </c>
      <c r="I108" s="44" t="s">
        <v>135</v>
      </c>
      <c r="J108" s="44" t="s">
        <v>590</v>
      </c>
      <c r="K108" s="44" t="s">
        <v>659</v>
      </c>
      <c r="L108" s="44" t="s">
        <v>1608</v>
      </c>
      <c r="M108" s="44" t="s">
        <v>14</v>
      </c>
      <c r="N108" s="44" t="s">
        <v>2688</v>
      </c>
      <c r="O108" s="44" t="s">
        <v>127</v>
      </c>
      <c r="P108" s="44" t="s">
        <v>3682</v>
      </c>
      <c r="Q108" s="44" t="s">
        <v>3683</v>
      </c>
      <c r="R108" s="44"/>
    </row>
    <row r="109" spans="1:18">
      <c r="A109" s="44" t="s">
        <v>2693</v>
      </c>
      <c r="B109" s="44">
        <v>54</v>
      </c>
      <c r="C109" s="44" t="s">
        <v>2358</v>
      </c>
      <c r="D109" s="44" t="s">
        <v>5691</v>
      </c>
      <c r="E109" s="44" t="s">
        <v>3575</v>
      </c>
      <c r="F109" s="44" t="s">
        <v>1991</v>
      </c>
      <c r="G109" s="44" t="s">
        <v>98</v>
      </c>
      <c r="H109" s="44">
        <v>6</v>
      </c>
      <c r="I109" s="44" t="s">
        <v>12</v>
      </c>
      <c r="J109" s="44" t="s">
        <v>2356</v>
      </c>
      <c r="K109" s="44" t="s">
        <v>2357</v>
      </c>
      <c r="L109" s="44" t="s">
        <v>1608</v>
      </c>
      <c r="M109" s="44" t="s">
        <v>14</v>
      </c>
      <c r="N109" s="44" t="s">
        <v>3730</v>
      </c>
      <c r="O109" s="44" t="s">
        <v>127</v>
      </c>
      <c r="P109" s="44" t="s">
        <v>3682</v>
      </c>
      <c r="Q109" s="44" t="s">
        <v>3683</v>
      </c>
      <c r="R109" s="44"/>
    </row>
    <row r="110" spans="1:18">
      <c r="A110" s="44" t="s">
        <v>1775</v>
      </c>
      <c r="B110" s="44">
        <v>53</v>
      </c>
      <c r="C110" s="44" t="s">
        <v>2353</v>
      </c>
      <c r="D110" s="44" t="s">
        <v>5691</v>
      </c>
      <c r="E110" s="44" t="s">
        <v>3587</v>
      </c>
      <c r="F110" s="44" t="s">
        <v>1991</v>
      </c>
      <c r="G110" s="44" t="s">
        <v>90</v>
      </c>
      <c r="H110" s="44">
        <v>3</v>
      </c>
      <c r="I110" s="44" t="s">
        <v>12</v>
      </c>
      <c r="J110" s="44" t="s">
        <v>689</v>
      </c>
      <c r="K110" s="44" t="s">
        <v>2352</v>
      </c>
      <c r="L110" s="44" t="s">
        <v>39</v>
      </c>
      <c r="M110" s="44" t="s">
        <v>14</v>
      </c>
      <c r="N110" s="44" t="s">
        <v>2688</v>
      </c>
      <c r="O110" s="44" t="s">
        <v>127</v>
      </c>
      <c r="P110" s="44" t="s">
        <v>3682</v>
      </c>
      <c r="Q110" s="44" t="s">
        <v>3683</v>
      </c>
      <c r="R110" s="44"/>
    </row>
    <row r="111" spans="1:18">
      <c r="A111" s="44" t="s">
        <v>1775</v>
      </c>
      <c r="B111" s="44">
        <v>52</v>
      </c>
      <c r="C111" s="44" t="s">
        <v>7333</v>
      </c>
      <c r="D111" s="44" t="s">
        <v>5692</v>
      </c>
      <c r="E111" s="44" t="s">
        <v>1774</v>
      </c>
      <c r="F111" s="44" t="s">
        <v>1631</v>
      </c>
      <c r="G111" s="44" t="s">
        <v>98</v>
      </c>
      <c r="H111" s="44">
        <v>1.5</v>
      </c>
      <c r="I111" s="44" t="s">
        <v>102</v>
      </c>
      <c r="J111" s="44" t="s">
        <v>19</v>
      </c>
      <c r="K111" s="44" t="s">
        <v>498</v>
      </c>
      <c r="L111" s="44" t="s">
        <v>15</v>
      </c>
      <c r="M111" s="44" t="s">
        <v>30</v>
      </c>
      <c r="N111" s="44" t="s">
        <v>15</v>
      </c>
      <c r="O111" s="44" t="s">
        <v>35</v>
      </c>
      <c r="P111" s="44" t="s">
        <v>3685</v>
      </c>
      <c r="Q111" s="44" t="s">
        <v>3501</v>
      </c>
      <c r="R111" s="44"/>
    </row>
    <row r="112" spans="1:18">
      <c r="A112" s="44" t="s">
        <v>15</v>
      </c>
      <c r="B112" s="44">
        <v>51</v>
      </c>
      <c r="C112" s="44" t="s">
        <v>7334</v>
      </c>
      <c r="D112" s="44" t="s">
        <v>5692</v>
      </c>
      <c r="E112" s="44" t="s">
        <v>2361</v>
      </c>
      <c r="F112" s="44" t="s">
        <v>2359</v>
      </c>
      <c r="G112" s="44" t="s">
        <v>98</v>
      </c>
      <c r="H112" s="44">
        <v>1.9</v>
      </c>
      <c r="I112" s="44" t="s">
        <v>119</v>
      </c>
      <c r="J112" s="44" t="s">
        <v>731</v>
      </c>
      <c r="K112" s="44" t="s">
        <v>15</v>
      </c>
      <c r="L112" s="44" t="s">
        <v>15</v>
      </c>
      <c r="M112" s="44" t="s">
        <v>512</v>
      </c>
      <c r="N112" s="44" t="s">
        <v>15</v>
      </c>
      <c r="O112" s="44" t="s">
        <v>133</v>
      </c>
      <c r="P112" s="44" t="s">
        <v>3685</v>
      </c>
      <c r="Q112" s="44" t="s">
        <v>3714</v>
      </c>
      <c r="R112" s="44"/>
    </row>
    <row r="113" spans="1:18">
      <c r="A113" s="44" t="s">
        <v>2686</v>
      </c>
      <c r="B113" s="44">
        <v>50</v>
      </c>
      <c r="C113" s="44" t="s">
        <v>392</v>
      </c>
      <c r="D113" s="44" t="s">
        <v>5630</v>
      </c>
      <c r="E113" s="44" t="s">
        <v>141</v>
      </c>
      <c r="F113" s="44" t="s">
        <v>394</v>
      </c>
      <c r="G113" s="44" t="s">
        <v>98</v>
      </c>
      <c r="H113" s="44">
        <v>4.5</v>
      </c>
      <c r="I113" s="44" t="s">
        <v>12</v>
      </c>
      <c r="J113" s="44" t="s">
        <v>395</v>
      </c>
      <c r="K113" s="44" t="s">
        <v>396</v>
      </c>
      <c r="L113" s="44" t="s">
        <v>1728</v>
      </c>
      <c r="M113" s="44" t="s">
        <v>30</v>
      </c>
      <c r="N113" s="44" t="s">
        <v>15</v>
      </c>
      <c r="O113" s="44" t="s">
        <v>35</v>
      </c>
      <c r="P113" s="44" t="s">
        <v>3685</v>
      </c>
      <c r="Q113" s="44" t="s">
        <v>3504</v>
      </c>
      <c r="R113" s="44"/>
    </row>
    <row r="114" spans="1:18">
      <c r="A114" s="44" t="s">
        <v>2686</v>
      </c>
      <c r="B114" s="44">
        <v>49</v>
      </c>
      <c r="C114" s="44" t="s">
        <v>399</v>
      </c>
      <c r="D114" s="44" t="s">
        <v>5631</v>
      </c>
      <c r="E114" s="44" t="s">
        <v>3588</v>
      </c>
      <c r="F114" s="44" t="s">
        <v>401</v>
      </c>
      <c r="G114" s="44" t="s">
        <v>98</v>
      </c>
      <c r="H114" s="44">
        <v>6.5</v>
      </c>
      <c r="I114" s="44" t="s">
        <v>12</v>
      </c>
      <c r="J114" s="44" t="s">
        <v>402</v>
      </c>
      <c r="K114" s="44" t="s">
        <v>403</v>
      </c>
      <c r="L114" s="44" t="s">
        <v>1732</v>
      </c>
      <c r="M114" s="44" t="s">
        <v>14</v>
      </c>
      <c r="N114" s="44" t="s">
        <v>2688</v>
      </c>
      <c r="O114" s="44" t="s">
        <v>72</v>
      </c>
      <c r="P114" s="44" t="s">
        <v>3682</v>
      </c>
      <c r="Q114" s="44" t="s">
        <v>3684</v>
      </c>
      <c r="R114" s="44"/>
    </row>
    <row r="115" spans="1:18">
      <c r="A115" s="44" t="s">
        <v>1775</v>
      </c>
      <c r="B115" s="44">
        <v>48</v>
      </c>
      <c r="C115" s="44" t="s">
        <v>7344</v>
      </c>
      <c r="D115" s="44" t="s">
        <v>5631</v>
      </c>
      <c r="E115" s="44" t="s">
        <v>2098</v>
      </c>
      <c r="F115" s="44" t="s">
        <v>401</v>
      </c>
      <c r="G115" s="44" t="s">
        <v>98</v>
      </c>
      <c r="H115" s="44">
        <v>3</v>
      </c>
      <c r="I115" s="44" t="s">
        <v>12</v>
      </c>
      <c r="J115" s="44" t="s">
        <v>815</v>
      </c>
      <c r="K115" s="44" t="s">
        <v>498</v>
      </c>
      <c r="L115" s="44" t="s">
        <v>1744</v>
      </c>
      <c r="M115" s="44" t="s">
        <v>14</v>
      </c>
      <c r="N115" s="44" t="s">
        <v>15</v>
      </c>
      <c r="O115" s="44" t="s">
        <v>35</v>
      </c>
      <c r="P115" s="44" t="s">
        <v>3685</v>
      </c>
      <c r="Q115" s="44" t="s">
        <v>3501</v>
      </c>
      <c r="R115" s="44"/>
    </row>
    <row r="116" spans="1:18">
      <c r="A116" s="44" t="s">
        <v>1775</v>
      </c>
      <c r="B116" s="44">
        <v>47</v>
      </c>
      <c r="C116" s="44" t="s">
        <v>2377</v>
      </c>
      <c r="D116" s="44" t="s">
        <v>5693</v>
      </c>
      <c r="E116" s="44" t="s">
        <v>3568</v>
      </c>
      <c r="F116" s="44" t="s">
        <v>1991</v>
      </c>
      <c r="G116" s="44" t="s">
        <v>98</v>
      </c>
      <c r="H116" s="44">
        <v>10</v>
      </c>
      <c r="I116" s="44" t="s">
        <v>12</v>
      </c>
      <c r="J116" s="44" t="s">
        <v>2302</v>
      </c>
      <c r="K116" s="44" t="s">
        <v>795</v>
      </c>
      <c r="L116" s="44" t="s">
        <v>1732</v>
      </c>
      <c r="M116" s="44" t="s">
        <v>14</v>
      </c>
      <c r="N116" s="44" t="s">
        <v>2688</v>
      </c>
      <c r="O116" s="44" t="s">
        <v>127</v>
      </c>
      <c r="P116" s="44" t="s">
        <v>3682</v>
      </c>
      <c r="Q116" s="44" t="s">
        <v>3683</v>
      </c>
      <c r="R116" s="44"/>
    </row>
    <row r="117" spans="1:18">
      <c r="A117" s="44" t="s">
        <v>1775</v>
      </c>
      <c r="B117" s="44">
        <v>46</v>
      </c>
      <c r="C117" s="44" t="s">
        <v>2314</v>
      </c>
      <c r="D117" s="44" t="s">
        <v>5693</v>
      </c>
      <c r="E117" s="44" t="s">
        <v>3568</v>
      </c>
      <c r="F117" s="44" t="s">
        <v>1991</v>
      </c>
      <c r="G117" s="44" t="s">
        <v>11</v>
      </c>
      <c r="H117" s="44">
        <v>10</v>
      </c>
      <c r="I117" s="44" t="s">
        <v>135</v>
      </c>
      <c r="J117" s="44" t="s">
        <v>826</v>
      </c>
      <c r="K117" s="44" t="s">
        <v>546</v>
      </c>
      <c r="L117" s="44" t="s">
        <v>1728</v>
      </c>
      <c r="M117" s="44" t="s">
        <v>14</v>
      </c>
      <c r="N117" s="44" t="s">
        <v>3036</v>
      </c>
      <c r="O117" s="44" t="s">
        <v>127</v>
      </c>
      <c r="P117" s="44" t="s">
        <v>3682</v>
      </c>
      <c r="Q117" s="44" t="s">
        <v>3683</v>
      </c>
      <c r="R117" s="44"/>
    </row>
    <row r="118" spans="1:18">
      <c r="A118" s="44" t="s">
        <v>1775</v>
      </c>
      <c r="B118" s="44">
        <v>45</v>
      </c>
      <c r="C118" s="44" t="s">
        <v>7350</v>
      </c>
      <c r="D118" s="44" t="s">
        <v>5694</v>
      </c>
      <c r="E118" s="44" t="s">
        <v>2098</v>
      </c>
      <c r="F118" s="44" t="s">
        <v>401</v>
      </c>
      <c r="G118" s="44" t="s">
        <v>90</v>
      </c>
      <c r="H118" s="44">
        <v>1</v>
      </c>
      <c r="I118" s="44" t="s">
        <v>12</v>
      </c>
      <c r="J118" s="44" t="s">
        <v>561</v>
      </c>
      <c r="K118" s="44" t="s">
        <v>2383</v>
      </c>
      <c r="L118" s="44" t="s">
        <v>2384</v>
      </c>
      <c r="M118" s="44" t="s">
        <v>14</v>
      </c>
      <c r="N118" s="44" t="s">
        <v>6672</v>
      </c>
      <c r="O118" s="44" t="s">
        <v>35</v>
      </c>
      <c r="P118" s="44" t="s">
        <v>3685</v>
      </c>
      <c r="Q118" s="44" t="s">
        <v>3501</v>
      </c>
      <c r="R118" s="44"/>
    </row>
    <row r="119" spans="1:18">
      <c r="A119" s="44" t="s">
        <v>1775</v>
      </c>
      <c r="B119" s="44">
        <v>44</v>
      </c>
      <c r="C119" s="44" t="s">
        <v>7353</v>
      </c>
      <c r="D119" s="44" t="s">
        <v>5695</v>
      </c>
      <c r="E119" s="44" t="s">
        <v>2392</v>
      </c>
      <c r="F119" s="44" t="s">
        <v>10</v>
      </c>
      <c r="G119" s="44" t="s">
        <v>98</v>
      </c>
      <c r="H119" s="44">
        <v>2</v>
      </c>
      <c r="I119" s="44" t="s">
        <v>12</v>
      </c>
      <c r="J119" s="44" t="s">
        <v>34</v>
      </c>
      <c r="K119" s="44" t="s">
        <v>15</v>
      </c>
      <c r="L119" s="44" t="s">
        <v>15</v>
      </c>
      <c r="M119" s="44" t="s">
        <v>30</v>
      </c>
      <c r="N119" s="44" t="s">
        <v>15</v>
      </c>
      <c r="O119" s="44" t="s">
        <v>35</v>
      </c>
      <c r="P119" s="44" t="s">
        <v>3685</v>
      </c>
      <c r="Q119" s="44" t="s">
        <v>3504</v>
      </c>
      <c r="R119" s="44"/>
    </row>
    <row r="120" spans="1:18">
      <c r="A120" s="44" t="s">
        <v>2686</v>
      </c>
      <c r="B120" s="44">
        <v>43</v>
      </c>
      <c r="C120" s="44" t="s">
        <v>413</v>
      </c>
      <c r="D120" s="44" t="s">
        <v>5633</v>
      </c>
      <c r="E120" s="44" t="s">
        <v>414</v>
      </c>
      <c r="F120" s="44" t="s">
        <v>415</v>
      </c>
      <c r="G120" s="44" t="s">
        <v>98</v>
      </c>
      <c r="H120" s="44">
        <v>5</v>
      </c>
      <c r="I120" s="44" t="s">
        <v>12</v>
      </c>
      <c r="J120" s="44" t="s">
        <v>384</v>
      </c>
      <c r="K120" s="44" t="s">
        <v>416</v>
      </c>
      <c r="L120" s="44" t="s">
        <v>1728</v>
      </c>
      <c r="M120" s="44" t="s">
        <v>30</v>
      </c>
      <c r="N120" s="44" t="s">
        <v>15</v>
      </c>
      <c r="O120" s="44" t="s">
        <v>127</v>
      </c>
      <c r="P120" s="44" t="s">
        <v>3685</v>
      </c>
      <c r="Q120" s="44" t="s">
        <v>3564</v>
      </c>
      <c r="R120" s="44"/>
    </row>
    <row r="121" spans="1:18">
      <c r="A121" s="44" t="s">
        <v>1599</v>
      </c>
      <c r="B121" s="44">
        <v>42</v>
      </c>
      <c r="C121" s="44" t="s">
        <v>410</v>
      </c>
      <c r="D121" s="44" t="s">
        <v>5633</v>
      </c>
      <c r="E121" s="44" t="s">
        <v>648</v>
      </c>
      <c r="F121" s="44" t="s">
        <v>412</v>
      </c>
      <c r="G121" s="44" t="s">
        <v>98</v>
      </c>
      <c r="H121" s="44">
        <v>6.5</v>
      </c>
      <c r="I121" s="44" t="s">
        <v>222</v>
      </c>
      <c r="J121" s="44" t="s">
        <v>309</v>
      </c>
      <c r="K121" s="44" t="s">
        <v>1575</v>
      </c>
      <c r="L121" s="44" t="s">
        <v>39</v>
      </c>
      <c r="M121" s="44" t="s">
        <v>14</v>
      </c>
      <c r="N121" s="44" t="s">
        <v>2691</v>
      </c>
      <c r="O121" s="44" t="s">
        <v>35</v>
      </c>
      <c r="P121" s="44" t="s">
        <v>3682</v>
      </c>
      <c r="Q121" s="44" t="s">
        <v>3686</v>
      </c>
      <c r="R121" s="44"/>
    </row>
    <row r="122" spans="1:18">
      <c r="A122" s="44" t="s">
        <v>2693</v>
      </c>
      <c r="B122" s="44">
        <v>41</v>
      </c>
      <c r="C122" s="44" t="s">
        <v>2395</v>
      </c>
      <c r="D122" s="44" t="s">
        <v>5633</v>
      </c>
      <c r="E122" s="44" t="s">
        <v>3570</v>
      </c>
      <c r="F122" s="44" t="s">
        <v>1912</v>
      </c>
      <c r="G122" s="44" t="s">
        <v>98</v>
      </c>
      <c r="H122" s="44">
        <v>10</v>
      </c>
      <c r="I122" s="44" t="s">
        <v>12</v>
      </c>
      <c r="J122" s="44" t="s">
        <v>2394</v>
      </c>
      <c r="K122" s="44" t="s">
        <v>2357</v>
      </c>
      <c r="L122" s="44" t="s">
        <v>1740</v>
      </c>
      <c r="M122" s="44" t="s">
        <v>14</v>
      </c>
      <c r="N122" s="44" t="s">
        <v>3730</v>
      </c>
      <c r="O122" s="44" t="s">
        <v>127</v>
      </c>
      <c r="P122" s="44" t="s">
        <v>3682</v>
      </c>
      <c r="Q122" s="44" t="s">
        <v>3683</v>
      </c>
      <c r="R122" s="44"/>
    </row>
    <row r="123" spans="1:18">
      <c r="A123" s="44" t="s">
        <v>1775</v>
      </c>
      <c r="B123" s="44">
        <v>40</v>
      </c>
      <c r="C123" s="44" t="s">
        <v>1918</v>
      </c>
      <c r="D123" s="44" t="s">
        <v>5633</v>
      </c>
      <c r="E123" s="44" t="s">
        <v>3589</v>
      </c>
      <c r="F123" s="44" t="s">
        <v>1912</v>
      </c>
      <c r="G123" s="44" t="s">
        <v>98</v>
      </c>
      <c r="H123" s="44">
        <v>5</v>
      </c>
      <c r="I123" s="44" t="s">
        <v>12</v>
      </c>
      <c r="J123" s="44" t="s">
        <v>402</v>
      </c>
      <c r="K123" s="44" t="s">
        <v>451</v>
      </c>
      <c r="L123" s="44" t="s">
        <v>1608</v>
      </c>
      <c r="M123" s="44" t="s">
        <v>14</v>
      </c>
      <c r="N123" s="44" t="s">
        <v>2688</v>
      </c>
      <c r="O123" s="44" t="s">
        <v>127</v>
      </c>
      <c r="P123" s="44" t="s">
        <v>3682</v>
      </c>
      <c r="Q123" s="44" t="s">
        <v>3683</v>
      </c>
      <c r="R123" s="44"/>
    </row>
    <row r="124" spans="1:18">
      <c r="A124" s="44" t="s">
        <v>1775</v>
      </c>
      <c r="B124" s="44">
        <v>39</v>
      </c>
      <c r="C124" s="44" t="s">
        <v>2393</v>
      </c>
      <c r="D124" s="44" t="s">
        <v>5633</v>
      </c>
      <c r="E124" s="44" t="s">
        <v>3580</v>
      </c>
      <c r="F124" s="44" t="s">
        <v>1912</v>
      </c>
      <c r="G124" s="44" t="s">
        <v>90</v>
      </c>
      <c r="H124" s="44">
        <v>5</v>
      </c>
      <c r="I124" s="44" t="s">
        <v>12</v>
      </c>
      <c r="J124" s="44" t="s">
        <v>575</v>
      </c>
      <c r="K124" s="44" t="s">
        <v>2352</v>
      </c>
      <c r="L124" s="44" t="s">
        <v>39</v>
      </c>
      <c r="M124" s="44" t="s">
        <v>14</v>
      </c>
      <c r="N124" s="44" t="s">
        <v>2688</v>
      </c>
      <c r="O124" s="44" t="s">
        <v>127</v>
      </c>
      <c r="P124" s="44" t="s">
        <v>3682</v>
      </c>
      <c r="Q124" s="44" t="s">
        <v>3683</v>
      </c>
      <c r="R124" s="44"/>
    </row>
    <row r="125" spans="1:18">
      <c r="A125" s="44" t="s">
        <v>2686</v>
      </c>
      <c r="B125" s="44">
        <v>38</v>
      </c>
      <c r="C125" s="44" t="s">
        <v>425</v>
      </c>
      <c r="D125" s="44" t="s">
        <v>5634</v>
      </c>
      <c r="E125" s="44" t="s">
        <v>3246</v>
      </c>
      <c r="F125" s="44" t="s">
        <v>221</v>
      </c>
      <c r="G125" s="44" t="s">
        <v>98</v>
      </c>
      <c r="H125" s="44">
        <v>6</v>
      </c>
      <c r="I125" s="44" t="s">
        <v>222</v>
      </c>
      <c r="J125" s="44" t="s">
        <v>27</v>
      </c>
      <c r="K125" s="44" t="s">
        <v>427</v>
      </c>
      <c r="L125" s="44" t="s">
        <v>1738</v>
      </c>
      <c r="M125" s="44" t="s">
        <v>14</v>
      </c>
      <c r="N125" s="44" t="s">
        <v>2691</v>
      </c>
      <c r="O125" s="44" t="s">
        <v>127</v>
      </c>
      <c r="P125" s="44" t="s">
        <v>3682</v>
      </c>
      <c r="Q125" s="44" t="s">
        <v>3684</v>
      </c>
      <c r="R125" s="44"/>
    </row>
    <row r="126" spans="1:18">
      <c r="A126" s="44" t="s">
        <v>1599</v>
      </c>
      <c r="B126" s="44">
        <v>37</v>
      </c>
      <c r="C126" s="44" t="s">
        <v>419</v>
      </c>
      <c r="D126" s="44" t="s">
        <v>5634</v>
      </c>
      <c r="E126" s="44" t="s">
        <v>420</v>
      </c>
      <c r="F126" s="44" t="s">
        <v>421</v>
      </c>
      <c r="G126" s="44" t="s">
        <v>98</v>
      </c>
      <c r="H126" s="44">
        <v>5</v>
      </c>
      <c r="I126" s="44" t="s">
        <v>6193</v>
      </c>
      <c r="J126" s="44" t="s">
        <v>240</v>
      </c>
      <c r="K126" s="44" t="s">
        <v>422</v>
      </c>
      <c r="L126" s="44" t="s">
        <v>1610</v>
      </c>
      <c r="M126" s="44" t="s">
        <v>14</v>
      </c>
      <c r="N126" s="44" t="s">
        <v>2689</v>
      </c>
      <c r="O126" s="44" t="s">
        <v>234</v>
      </c>
      <c r="P126" s="44" t="s">
        <v>3682</v>
      </c>
      <c r="Q126" s="44" t="s">
        <v>3686</v>
      </c>
      <c r="R126" s="44"/>
    </row>
    <row r="127" spans="1:18">
      <c r="A127" s="44" t="s">
        <v>2686</v>
      </c>
      <c r="B127" s="44">
        <v>36</v>
      </c>
      <c r="C127" s="44" t="s">
        <v>429</v>
      </c>
      <c r="D127" s="44" t="s">
        <v>5635</v>
      </c>
      <c r="E127" s="44" t="s">
        <v>430</v>
      </c>
      <c r="F127" s="44" t="s">
        <v>89</v>
      </c>
      <c r="G127" s="44" t="s">
        <v>98</v>
      </c>
      <c r="H127" s="44">
        <v>3</v>
      </c>
      <c r="I127" s="44" t="s">
        <v>12</v>
      </c>
      <c r="J127" s="44" t="s">
        <v>431</v>
      </c>
      <c r="K127" s="44" t="s">
        <v>432</v>
      </c>
      <c r="L127" s="44" t="s">
        <v>1739</v>
      </c>
      <c r="M127" s="44" t="s">
        <v>30</v>
      </c>
      <c r="N127" s="44" t="s">
        <v>15</v>
      </c>
      <c r="O127" s="44" t="s">
        <v>65</v>
      </c>
      <c r="P127" s="44" t="s">
        <v>3685</v>
      </c>
      <c r="Q127" s="44" t="s">
        <v>3501</v>
      </c>
      <c r="R127" s="44"/>
    </row>
    <row r="128" spans="1:18">
      <c r="A128" s="44" t="s">
        <v>1599</v>
      </c>
      <c r="B128" s="44">
        <v>35</v>
      </c>
      <c r="C128" s="44" t="s">
        <v>436</v>
      </c>
      <c r="D128" s="44" t="s">
        <v>5636</v>
      </c>
      <c r="E128" s="44" t="s">
        <v>317</v>
      </c>
      <c r="F128" s="44" t="s">
        <v>10</v>
      </c>
      <c r="G128" s="44" t="s">
        <v>98</v>
      </c>
      <c r="H128" s="44">
        <v>2</v>
      </c>
      <c r="I128" s="44" t="s">
        <v>6193</v>
      </c>
      <c r="J128" s="44" t="s">
        <v>438</v>
      </c>
      <c r="K128" s="44" t="s">
        <v>439</v>
      </c>
      <c r="L128" s="44" t="s">
        <v>39</v>
      </c>
      <c r="M128" s="44" t="s">
        <v>14</v>
      </c>
      <c r="N128" s="44" t="s">
        <v>2689</v>
      </c>
      <c r="O128" s="44" t="s">
        <v>72</v>
      </c>
      <c r="P128" s="44" t="s">
        <v>3682</v>
      </c>
      <c r="Q128" s="44" t="s">
        <v>3686</v>
      </c>
      <c r="R128" s="44"/>
    </row>
    <row r="129" spans="1:18">
      <c r="A129" s="44" t="s">
        <v>15</v>
      </c>
      <c r="B129" s="44">
        <v>34</v>
      </c>
      <c r="C129" s="44" t="s">
        <v>7392</v>
      </c>
      <c r="D129" s="44" t="s">
        <v>5696</v>
      </c>
      <c r="E129" s="44" t="s">
        <v>2453</v>
      </c>
      <c r="F129" s="44" t="s">
        <v>10</v>
      </c>
      <c r="G129" s="44" t="s">
        <v>98</v>
      </c>
      <c r="H129" s="44">
        <v>2.7</v>
      </c>
      <c r="I129" s="44" t="s">
        <v>12</v>
      </c>
      <c r="J129" s="44" t="s">
        <v>384</v>
      </c>
      <c r="K129" s="44" t="s">
        <v>15</v>
      </c>
      <c r="L129" s="44" t="s">
        <v>15</v>
      </c>
      <c r="M129" s="44" t="s">
        <v>512</v>
      </c>
      <c r="N129" s="44" t="s">
        <v>15</v>
      </c>
      <c r="O129" s="44" t="s">
        <v>127</v>
      </c>
      <c r="P129" s="44" t="s">
        <v>3685</v>
      </c>
      <c r="Q129" s="44" t="s">
        <v>3714</v>
      </c>
      <c r="R129" s="44"/>
    </row>
    <row r="130" spans="1:18">
      <c r="A130" s="44" t="s">
        <v>15</v>
      </c>
      <c r="B130" s="44">
        <v>33</v>
      </c>
      <c r="C130" s="44" t="s">
        <v>2457</v>
      </c>
      <c r="D130" s="44" t="s">
        <v>5638</v>
      </c>
      <c r="E130" s="44" t="s">
        <v>3590</v>
      </c>
      <c r="F130" s="44" t="s">
        <v>1912</v>
      </c>
      <c r="G130" s="44" t="s">
        <v>2454</v>
      </c>
      <c r="H130" s="44">
        <v>100</v>
      </c>
      <c r="I130" s="44" t="s">
        <v>135</v>
      </c>
      <c r="J130" s="44" t="s">
        <v>2455</v>
      </c>
      <c r="K130" s="44" t="s">
        <v>2456</v>
      </c>
      <c r="L130" s="44" t="s">
        <v>102</v>
      </c>
      <c r="M130" s="44" t="s">
        <v>14</v>
      </c>
      <c r="N130" s="44" t="s">
        <v>3727</v>
      </c>
      <c r="O130" s="44" t="s">
        <v>127</v>
      </c>
      <c r="P130" s="44" t="s">
        <v>3682</v>
      </c>
      <c r="Q130" s="44" t="s">
        <v>3683</v>
      </c>
      <c r="R130" s="44"/>
    </row>
    <row r="131" spans="1:18">
      <c r="A131" s="44" t="s">
        <v>15</v>
      </c>
      <c r="B131" s="44">
        <v>32</v>
      </c>
      <c r="C131" s="44" t="s">
        <v>7400</v>
      </c>
      <c r="D131" s="44" t="s">
        <v>5697</v>
      </c>
      <c r="E131" s="44" t="s">
        <v>2463</v>
      </c>
      <c r="F131" s="44" t="s">
        <v>10</v>
      </c>
      <c r="G131" s="44" t="s">
        <v>98</v>
      </c>
      <c r="H131" s="44">
        <v>1</v>
      </c>
      <c r="I131" s="44" t="s">
        <v>12</v>
      </c>
      <c r="J131" s="44" t="s">
        <v>19</v>
      </c>
      <c r="K131" s="44" t="s">
        <v>1045</v>
      </c>
      <c r="L131" s="44" t="s">
        <v>1737</v>
      </c>
      <c r="M131" s="44" t="s">
        <v>30</v>
      </c>
      <c r="N131" s="44" t="s">
        <v>15</v>
      </c>
      <c r="O131" s="44" t="s">
        <v>94</v>
      </c>
      <c r="P131" s="44" t="s">
        <v>3685</v>
      </c>
      <c r="Q131" s="44" t="s">
        <v>3501</v>
      </c>
      <c r="R131" s="44"/>
    </row>
    <row r="132" spans="1:18">
      <c r="A132" s="44" t="s">
        <v>2686</v>
      </c>
      <c r="B132" s="44">
        <v>31</v>
      </c>
      <c r="C132" s="44" t="s">
        <v>448</v>
      </c>
      <c r="D132" s="44" t="s">
        <v>5639</v>
      </c>
      <c r="E132" s="44" t="s">
        <v>3563</v>
      </c>
      <c r="F132" s="44" t="s">
        <v>449</v>
      </c>
      <c r="G132" s="44" t="s">
        <v>98</v>
      </c>
      <c r="H132" s="44">
        <v>4</v>
      </c>
      <c r="I132" s="44" t="s">
        <v>12</v>
      </c>
      <c r="J132" s="44" t="s">
        <v>450</v>
      </c>
      <c r="K132" s="44" t="s">
        <v>451</v>
      </c>
      <c r="L132" s="44" t="s">
        <v>1608</v>
      </c>
      <c r="M132" s="44" t="s">
        <v>14</v>
      </c>
      <c r="N132" s="44" t="s">
        <v>15</v>
      </c>
      <c r="O132" s="44" t="s">
        <v>35</v>
      </c>
      <c r="P132" s="44" t="s">
        <v>3682</v>
      </c>
      <c r="Q132" s="44" t="s">
        <v>3683</v>
      </c>
      <c r="R132" s="44"/>
    </row>
    <row r="133" spans="1:18">
      <c r="A133" s="44" t="s">
        <v>1775</v>
      </c>
      <c r="B133" s="44">
        <v>30</v>
      </c>
      <c r="C133" s="44" t="s">
        <v>2465</v>
      </c>
      <c r="D133" s="44" t="s">
        <v>5639</v>
      </c>
      <c r="E133" s="44" t="s">
        <v>3563</v>
      </c>
      <c r="F133" s="44" t="s">
        <v>449</v>
      </c>
      <c r="G133" s="44" t="s">
        <v>462</v>
      </c>
      <c r="H133" s="44">
        <v>12</v>
      </c>
      <c r="I133" s="44" t="s">
        <v>135</v>
      </c>
      <c r="J133" s="44" t="s">
        <v>754</v>
      </c>
      <c r="K133" s="44" t="s">
        <v>519</v>
      </c>
      <c r="L133" s="44" t="s">
        <v>1737</v>
      </c>
      <c r="M133" s="44" t="s">
        <v>14</v>
      </c>
      <c r="N133" s="44" t="s">
        <v>15</v>
      </c>
      <c r="O133" s="44" t="s">
        <v>35</v>
      </c>
      <c r="P133" s="44" t="s">
        <v>3682</v>
      </c>
      <c r="Q133" s="44" t="s">
        <v>3683</v>
      </c>
      <c r="R133" s="44"/>
    </row>
    <row r="134" spans="1:18">
      <c r="A134" s="44" t="s">
        <v>1775</v>
      </c>
      <c r="B134" s="44">
        <v>29</v>
      </c>
      <c r="C134" s="44" t="s">
        <v>2464</v>
      </c>
      <c r="D134" s="44" t="s">
        <v>5639</v>
      </c>
      <c r="E134" s="44" t="s">
        <v>3563</v>
      </c>
      <c r="F134" s="44" t="s">
        <v>449</v>
      </c>
      <c r="G134" s="44" t="s">
        <v>11</v>
      </c>
      <c r="H134" s="44">
        <v>28</v>
      </c>
      <c r="I134" s="44" t="s">
        <v>135</v>
      </c>
      <c r="J134" s="44" t="s">
        <v>778</v>
      </c>
      <c r="K134" s="44" t="s">
        <v>271</v>
      </c>
      <c r="L134" s="44" t="s">
        <v>1608</v>
      </c>
      <c r="M134" s="44" t="s">
        <v>14</v>
      </c>
      <c r="N134" s="44" t="s">
        <v>2721</v>
      </c>
      <c r="O134" s="44" t="s">
        <v>35</v>
      </c>
      <c r="P134" s="44" t="s">
        <v>3682</v>
      </c>
      <c r="Q134" s="44" t="s">
        <v>3683</v>
      </c>
      <c r="R134" s="44"/>
    </row>
    <row r="135" spans="1:18">
      <c r="A135" s="44" t="s">
        <v>1775</v>
      </c>
      <c r="B135" s="44">
        <v>28</v>
      </c>
      <c r="C135" s="44" t="s">
        <v>7402</v>
      </c>
      <c r="D135" s="44" t="s">
        <v>5639</v>
      </c>
      <c r="E135" s="44" t="s">
        <v>1960</v>
      </c>
      <c r="F135" s="44" t="s">
        <v>89</v>
      </c>
      <c r="G135" s="44" t="s">
        <v>98</v>
      </c>
      <c r="H135" s="44">
        <v>6</v>
      </c>
      <c r="I135" s="44" t="s">
        <v>12</v>
      </c>
      <c r="J135" s="44" t="s">
        <v>558</v>
      </c>
      <c r="K135" s="44" t="s">
        <v>1054</v>
      </c>
      <c r="L135" s="44" t="s">
        <v>1610</v>
      </c>
      <c r="M135" s="44" t="s">
        <v>512</v>
      </c>
      <c r="N135" s="44" t="s">
        <v>15</v>
      </c>
      <c r="O135" s="44" t="s">
        <v>127</v>
      </c>
      <c r="P135" s="44" t="s">
        <v>3685</v>
      </c>
      <c r="Q135" s="44" t="s">
        <v>3501</v>
      </c>
      <c r="R135" s="44"/>
    </row>
    <row r="136" spans="1:18">
      <c r="A136" s="44" t="s">
        <v>1775</v>
      </c>
      <c r="B136" s="44">
        <v>27</v>
      </c>
      <c r="C136" s="44" t="s">
        <v>2468</v>
      </c>
      <c r="D136" s="44" t="s">
        <v>5698</v>
      </c>
      <c r="E136" s="44" t="s">
        <v>2045</v>
      </c>
      <c r="F136" s="44" t="s">
        <v>10</v>
      </c>
      <c r="G136" s="44" t="s">
        <v>98</v>
      </c>
      <c r="H136" s="44">
        <v>3.4</v>
      </c>
      <c r="I136" s="44" t="s">
        <v>135</v>
      </c>
      <c r="J136" s="44" t="s">
        <v>19</v>
      </c>
      <c r="K136" s="44" t="s">
        <v>1045</v>
      </c>
      <c r="L136" s="44" t="s">
        <v>1737</v>
      </c>
      <c r="M136" s="44" t="s">
        <v>14</v>
      </c>
      <c r="N136" s="44" t="s">
        <v>15</v>
      </c>
      <c r="O136" s="44" t="s">
        <v>48</v>
      </c>
      <c r="P136" s="44" t="s">
        <v>3685</v>
      </c>
      <c r="Q136" s="44" t="s">
        <v>3501</v>
      </c>
      <c r="R136" s="44"/>
    </row>
    <row r="137" spans="1:18">
      <c r="A137" s="44" t="s">
        <v>1775</v>
      </c>
      <c r="B137" s="44">
        <v>26</v>
      </c>
      <c r="C137" s="44" t="s">
        <v>7406</v>
      </c>
      <c r="D137" s="44" t="s">
        <v>5699</v>
      </c>
      <c r="E137" s="44" t="s">
        <v>3248</v>
      </c>
      <c r="F137" s="44" t="s">
        <v>401</v>
      </c>
      <c r="G137" s="44" t="s">
        <v>98</v>
      </c>
      <c r="H137" s="44">
        <v>3</v>
      </c>
      <c r="I137" s="44" t="s">
        <v>12</v>
      </c>
      <c r="J137" s="44" t="s">
        <v>1274</v>
      </c>
      <c r="K137" s="44" t="s">
        <v>576</v>
      </c>
      <c r="L137" s="44" t="s">
        <v>1608</v>
      </c>
      <c r="M137" s="44" t="s">
        <v>30</v>
      </c>
      <c r="N137" s="44" t="s">
        <v>15</v>
      </c>
      <c r="O137" s="44" t="s">
        <v>35</v>
      </c>
      <c r="P137" s="44" t="s">
        <v>3685</v>
      </c>
      <c r="Q137" s="44" t="s">
        <v>3501</v>
      </c>
      <c r="R137" s="44"/>
    </row>
    <row r="138" spans="1:18">
      <c r="A138" s="44" t="s">
        <v>1775</v>
      </c>
      <c r="B138" s="44">
        <v>25</v>
      </c>
      <c r="C138" s="44" t="s">
        <v>2499</v>
      </c>
      <c r="D138" s="44" t="s">
        <v>5700</v>
      </c>
      <c r="E138" s="44" t="s">
        <v>3582</v>
      </c>
      <c r="F138" s="44" t="s">
        <v>1912</v>
      </c>
      <c r="G138" s="44" t="s">
        <v>98</v>
      </c>
      <c r="H138" s="44">
        <v>4</v>
      </c>
      <c r="I138" s="44" t="s">
        <v>12</v>
      </c>
      <c r="J138" s="44" t="s">
        <v>509</v>
      </c>
      <c r="K138" s="44" t="s">
        <v>2498</v>
      </c>
      <c r="L138" s="44" t="s">
        <v>1608</v>
      </c>
      <c r="M138" s="44" t="s">
        <v>14</v>
      </c>
      <c r="N138" s="44" t="s">
        <v>5469</v>
      </c>
      <c r="O138" s="44" t="s">
        <v>127</v>
      </c>
      <c r="P138" s="44" t="s">
        <v>3682</v>
      </c>
      <c r="Q138" s="44" t="s">
        <v>3683</v>
      </c>
      <c r="R138" s="44"/>
    </row>
    <row r="139" spans="1:18">
      <c r="A139" s="44" t="s">
        <v>1775</v>
      </c>
      <c r="B139" s="44">
        <v>24</v>
      </c>
      <c r="C139" s="44" t="s">
        <v>7424</v>
      </c>
      <c r="D139" s="44" t="s">
        <v>5701</v>
      </c>
      <c r="E139" s="44" t="s">
        <v>2161</v>
      </c>
      <c r="F139" s="44" t="s">
        <v>89</v>
      </c>
      <c r="G139" s="44" t="s">
        <v>98</v>
      </c>
      <c r="H139" s="44">
        <v>10</v>
      </c>
      <c r="I139" s="44" t="s">
        <v>12</v>
      </c>
      <c r="J139" s="44" t="s">
        <v>450</v>
      </c>
      <c r="K139" s="44" t="s">
        <v>576</v>
      </c>
      <c r="L139" s="44" t="s">
        <v>1608</v>
      </c>
      <c r="M139" s="44" t="s">
        <v>30</v>
      </c>
      <c r="N139" s="44" t="s">
        <v>15</v>
      </c>
      <c r="O139" s="44" t="s">
        <v>17</v>
      </c>
      <c r="P139" s="44" t="s">
        <v>3685</v>
      </c>
      <c r="Q139" s="44" t="s">
        <v>3501</v>
      </c>
      <c r="R139" s="44"/>
    </row>
    <row r="140" spans="1:18">
      <c r="A140" s="44" t="s">
        <v>15</v>
      </c>
      <c r="B140" s="44">
        <v>23</v>
      </c>
      <c r="C140" s="44" t="s">
        <v>2513</v>
      </c>
      <c r="D140" s="44" t="s">
        <v>5702</v>
      </c>
      <c r="E140" s="44" t="s">
        <v>3591</v>
      </c>
      <c r="F140" s="44" t="s">
        <v>82</v>
      </c>
      <c r="G140" s="44" t="s">
        <v>98</v>
      </c>
      <c r="H140" s="44">
        <v>4</v>
      </c>
      <c r="I140" s="44" t="s">
        <v>12</v>
      </c>
      <c r="J140" s="44" t="s">
        <v>509</v>
      </c>
      <c r="K140" s="44" t="s">
        <v>2512</v>
      </c>
      <c r="L140" s="44" t="s">
        <v>1741</v>
      </c>
      <c r="M140" s="44" t="s">
        <v>14</v>
      </c>
      <c r="N140" s="44" t="s">
        <v>2688</v>
      </c>
      <c r="O140" s="44" t="s">
        <v>65</v>
      </c>
      <c r="P140" s="44" t="s">
        <v>3682</v>
      </c>
      <c r="Q140" s="44" t="s">
        <v>3684</v>
      </c>
      <c r="R140" s="44"/>
    </row>
    <row r="141" spans="1:18">
      <c r="A141" s="44" t="s">
        <v>1775</v>
      </c>
      <c r="B141" s="44">
        <v>22</v>
      </c>
      <c r="C141" s="44" t="s">
        <v>7429</v>
      </c>
      <c r="D141" s="44" t="s">
        <v>5702</v>
      </c>
      <c r="E141" s="44" t="s">
        <v>1456</v>
      </c>
      <c r="F141" s="44" t="s">
        <v>1679</v>
      </c>
      <c r="G141" s="44" t="s">
        <v>98</v>
      </c>
      <c r="H141" s="44">
        <v>2.5</v>
      </c>
      <c r="I141" s="44" t="s">
        <v>102</v>
      </c>
      <c r="J141" s="44" t="s">
        <v>2302</v>
      </c>
      <c r="K141" s="44" t="s">
        <v>2510</v>
      </c>
      <c r="L141" s="44" t="s">
        <v>1739</v>
      </c>
      <c r="M141" s="44" t="s">
        <v>512</v>
      </c>
      <c r="N141" s="44" t="s">
        <v>15</v>
      </c>
      <c r="O141" s="44" t="s">
        <v>65</v>
      </c>
      <c r="P141" s="44" t="s">
        <v>3685</v>
      </c>
      <c r="Q141" s="44" t="s">
        <v>3502</v>
      </c>
      <c r="R141" s="44"/>
    </row>
    <row r="142" spans="1:18">
      <c r="A142" s="44" t="s">
        <v>1775</v>
      </c>
      <c r="B142" s="44">
        <v>21</v>
      </c>
      <c r="C142" s="44" t="s">
        <v>7430</v>
      </c>
      <c r="D142" s="44" t="s">
        <v>5702</v>
      </c>
      <c r="E142" s="44" t="s">
        <v>1456</v>
      </c>
      <c r="F142" s="44" t="s">
        <v>1679</v>
      </c>
      <c r="G142" s="44" t="s">
        <v>98</v>
      </c>
      <c r="H142" s="44">
        <v>7</v>
      </c>
      <c r="I142" s="44" t="s">
        <v>12</v>
      </c>
      <c r="J142" s="44" t="s">
        <v>515</v>
      </c>
      <c r="K142" s="44" t="s">
        <v>2509</v>
      </c>
      <c r="L142" s="44" t="s">
        <v>1739</v>
      </c>
      <c r="M142" s="44" t="s">
        <v>512</v>
      </c>
      <c r="N142" s="44" t="s">
        <v>15</v>
      </c>
      <c r="O142" s="44" t="s">
        <v>65</v>
      </c>
      <c r="P142" s="44" t="s">
        <v>3685</v>
      </c>
      <c r="Q142" s="44" t="s">
        <v>3502</v>
      </c>
      <c r="R142" s="44"/>
    </row>
    <row r="143" spans="1:18">
      <c r="A143" s="44" t="s">
        <v>1775</v>
      </c>
      <c r="B143" s="44">
        <v>20</v>
      </c>
      <c r="C143" s="44" t="s">
        <v>2521</v>
      </c>
      <c r="D143" s="44" t="s">
        <v>5703</v>
      </c>
      <c r="E143" s="44" t="s">
        <v>3573</v>
      </c>
      <c r="F143" s="44" t="s">
        <v>1991</v>
      </c>
      <c r="G143" s="44" t="s">
        <v>98</v>
      </c>
      <c r="H143" s="44">
        <v>3</v>
      </c>
      <c r="I143" s="44" t="s">
        <v>102</v>
      </c>
      <c r="J143" s="44" t="s">
        <v>703</v>
      </c>
      <c r="K143" s="44" t="s">
        <v>2519</v>
      </c>
      <c r="L143" s="44" t="s">
        <v>1608</v>
      </c>
      <c r="M143" s="44" t="s">
        <v>14</v>
      </c>
      <c r="N143" s="44" t="s">
        <v>2688</v>
      </c>
      <c r="O143" s="44" t="s">
        <v>127</v>
      </c>
      <c r="P143" s="44" t="s">
        <v>3682</v>
      </c>
      <c r="Q143" s="44" t="s">
        <v>3683</v>
      </c>
      <c r="R143" s="44"/>
    </row>
    <row r="144" spans="1:18">
      <c r="A144" s="44" t="s">
        <v>1775</v>
      </c>
      <c r="B144" s="44">
        <v>19</v>
      </c>
      <c r="C144" s="44" t="s">
        <v>2518</v>
      </c>
      <c r="D144" s="44" t="s">
        <v>5703</v>
      </c>
      <c r="E144" s="44" t="s">
        <v>3573</v>
      </c>
      <c r="F144" s="44" t="s">
        <v>1991</v>
      </c>
      <c r="G144" s="44" t="s">
        <v>98</v>
      </c>
      <c r="H144" s="44">
        <v>6</v>
      </c>
      <c r="I144" s="44" t="s">
        <v>12</v>
      </c>
      <c r="J144" s="44" t="s">
        <v>509</v>
      </c>
      <c r="K144" s="44" t="s">
        <v>2498</v>
      </c>
      <c r="L144" s="44" t="s">
        <v>1608</v>
      </c>
      <c r="M144" s="44" t="s">
        <v>14</v>
      </c>
      <c r="N144" s="44" t="s">
        <v>2688</v>
      </c>
      <c r="O144" s="44" t="s">
        <v>127</v>
      </c>
      <c r="P144" s="44" t="s">
        <v>3682</v>
      </c>
      <c r="Q144" s="44" t="s">
        <v>3683</v>
      </c>
      <c r="R144" s="44"/>
    </row>
    <row r="145" spans="1:18">
      <c r="A145" s="44" t="s">
        <v>1775</v>
      </c>
      <c r="B145" s="44">
        <v>18</v>
      </c>
      <c r="C145" s="44" t="s">
        <v>2517</v>
      </c>
      <c r="D145" s="44" t="s">
        <v>5703</v>
      </c>
      <c r="E145" s="44" t="s">
        <v>3573</v>
      </c>
      <c r="F145" s="44" t="s">
        <v>1991</v>
      </c>
      <c r="G145" s="44" t="s">
        <v>11</v>
      </c>
      <c r="H145" s="44">
        <v>13</v>
      </c>
      <c r="I145" s="44" t="s">
        <v>135</v>
      </c>
      <c r="J145" s="44" t="s">
        <v>83</v>
      </c>
      <c r="K145" s="44" t="s">
        <v>659</v>
      </c>
      <c r="L145" s="44" t="s">
        <v>1728</v>
      </c>
      <c r="M145" s="44" t="s">
        <v>14</v>
      </c>
      <c r="N145" s="44" t="s">
        <v>2721</v>
      </c>
      <c r="O145" s="44" t="s">
        <v>127</v>
      </c>
      <c r="P145" s="44" t="s">
        <v>3682</v>
      </c>
      <c r="Q145" s="44" t="s">
        <v>3683</v>
      </c>
      <c r="R145" s="44"/>
    </row>
    <row r="146" spans="1:18">
      <c r="A146" s="44" t="s">
        <v>1775</v>
      </c>
      <c r="B146" s="44">
        <v>17</v>
      </c>
      <c r="C146" s="44" t="s">
        <v>7433</v>
      </c>
      <c r="D146" s="44" t="s">
        <v>5704</v>
      </c>
      <c r="E146" s="44" t="s">
        <v>3571</v>
      </c>
      <c r="F146" s="44" t="s">
        <v>1912</v>
      </c>
      <c r="G146" s="44" t="s">
        <v>98</v>
      </c>
      <c r="H146" s="44">
        <v>4.5</v>
      </c>
      <c r="I146" s="44" t="s">
        <v>102</v>
      </c>
      <c r="J146" s="44" t="s">
        <v>450</v>
      </c>
      <c r="K146" s="44" t="s">
        <v>2519</v>
      </c>
      <c r="L146" s="44" t="s">
        <v>1608</v>
      </c>
      <c r="M146" s="44" t="s">
        <v>14</v>
      </c>
      <c r="N146" s="44" t="s">
        <v>15</v>
      </c>
      <c r="O146" s="44" t="s">
        <v>127</v>
      </c>
      <c r="P146" s="44" t="s">
        <v>3682</v>
      </c>
      <c r="Q146" s="44" t="s">
        <v>3683</v>
      </c>
      <c r="R146" s="44"/>
    </row>
    <row r="147" spans="1:18">
      <c r="A147" s="44" t="s">
        <v>1775</v>
      </c>
      <c r="B147" s="44">
        <v>16</v>
      </c>
      <c r="C147" s="44" t="s">
        <v>7434</v>
      </c>
      <c r="D147" s="44" t="s">
        <v>5704</v>
      </c>
      <c r="E147" s="44" t="s">
        <v>3571</v>
      </c>
      <c r="F147" s="44" t="s">
        <v>1912</v>
      </c>
      <c r="G147" s="44" t="s">
        <v>98</v>
      </c>
      <c r="H147" s="44">
        <v>5.5</v>
      </c>
      <c r="I147" s="44" t="s">
        <v>12</v>
      </c>
      <c r="J147" s="44" t="s">
        <v>509</v>
      </c>
      <c r="K147" s="44" t="s">
        <v>2498</v>
      </c>
      <c r="L147" s="44" t="s">
        <v>1608</v>
      </c>
      <c r="M147" s="44" t="s">
        <v>14</v>
      </c>
      <c r="N147" s="44" t="s">
        <v>15</v>
      </c>
      <c r="O147" s="44" t="s">
        <v>127</v>
      </c>
      <c r="P147" s="44" t="s">
        <v>3682</v>
      </c>
      <c r="Q147" s="44" t="s">
        <v>3683</v>
      </c>
      <c r="R147" s="44"/>
    </row>
    <row r="148" spans="1:18">
      <c r="A148" s="44" t="s">
        <v>1806</v>
      </c>
      <c r="B148" s="44">
        <v>15</v>
      </c>
      <c r="C148" s="44" t="s">
        <v>2537</v>
      </c>
      <c r="D148" s="44" t="s">
        <v>5705</v>
      </c>
      <c r="E148" s="44" t="s">
        <v>3592</v>
      </c>
      <c r="F148" s="44" t="s">
        <v>1991</v>
      </c>
      <c r="G148" s="44" t="s">
        <v>2535</v>
      </c>
      <c r="H148" s="44">
        <v>10</v>
      </c>
      <c r="I148" s="44" t="s">
        <v>1656</v>
      </c>
      <c r="J148" s="44" t="s">
        <v>2536</v>
      </c>
      <c r="K148" s="44" t="s">
        <v>15</v>
      </c>
      <c r="L148" s="44" t="s">
        <v>15</v>
      </c>
      <c r="M148" s="44" t="s">
        <v>14</v>
      </c>
      <c r="N148" s="44" t="s">
        <v>6674</v>
      </c>
      <c r="O148" s="44" t="s">
        <v>127</v>
      </c>
      <c r="P148" s="44" t="s">
        <v>3682</v>
      </c>
      <c r="Q148" s="44" t="s">
        <v>3683</v>
      </c>
      <c r="R148" s="44"/>
    </row>
    <row r="149" spans="1:18">
      <c r="A149" s="44" t="s">
        <v>2686</v>
      </c>
      <c r="B149" s="44">
        <v>14</v>
      </c>
      <c r="C149" s="44" t="s">
        <v>459</v>
      </c>
      <c r="D149" s="44" t="s">
        <v>5641</v>
      </c>
      <c r="E149" s="44" t="s">
        <v>2849</v>
      </c>
      <c r="F149" s="44" t="s">
        <v>461</v>
      </c>
      <c r="G149" s="44" t="s">
        <v>462</v>
      </c>
      <c r="H149" s="44">
        <v>20</v>
      </c>
      <c r="I149" s="44" t="s">
        <v>135</v>
      </c>
      <c r="J149" s="44" t="s">
        <v>463</v>
      </c>
      <c r="K149" s="44" t="s">
        <v>464</v>
      </c>
      <c r="L149" s="44" t="s">
        <v>1740</v>
      </c>
      <c r="M149" s="44" t="s">
        <v>14</v>
      </c>
      <c r="N149" s="44" t="s">
        <v>2688</v>
      </c>
      <c r="O149" s="44" t="s">
        <v>127</v>
      </c>
      <c r="P149" s="44" t="s">
        <v>3682</v>
      </c>
      <c r="Q149" s="44" t="s">
        <v>3683</v>
      </c>
      <c r="R149" s="44"/>
    </row>
    <row r="150" spans="1:18">
      <c r="A150" s="44" t="s">
        <v>15</v>
      </c>
      <c r="B150" s="44">
        <v>13</v>
      </c>
      <c r="C150" s="44" t="s">
        <v>7267</v>
      </c>
      <c r="D150" s="44" t="s">
        <v>5641</v>
      </c>
      <c r="E150" s="44" t="s">
        <v>2242</v>
      </c>
      <c r="F150" s="44" t="s">
        <v>2239</v>
      </c>
      <c r="G150" s="44" t="s">
        <v>98</v>
      </c>
      <c r="H150" s="44">
        <v>7</v>
      </c>
      <c r="I150" s="44" t="s">
        <v>102</v>
      </c>
      <c r="J150" s="44" t="s">
        <v>558</v>
      </c>
      <c r="K150" s="44" t="s">
        <v>2240</v>
      </c>
      <c r="L150" s="44" t="s">
        <v>1741</v>
      </c>
      <c r="M150" s="44" t="s">
        <v>14</v>
      </c>
      <c r="N150" s="44" t="s">
        <v>15</v>
      </c>
      <c r="O150" s="44" t="s">
        <v>127</v>
      </c>
      <c r="P150" s="44" t="s">
        <v>3713</v>
      </c>
      <c r="Q150" s="44" t="s">
        <v>3713</v>
      </c>
      <c r="R150" s="44"/>
    </row>
    <row r="151" spans="1:18">
      <c r="A151" s="44" t="s">
        <v>15</v>
      </c>
      <c r="B151" s="44">
        <v>12</v>
      </c>
      <c r="C151" s="44" t="s">
        <v>7438</v>
      </c>
      <c r="D151" s="44" t="s">
        <v>5641</v>
      </c>
      <c r="E151" s="44" t="s">
        <v>2242</v>
      </c>
      <c r="F151" s="44" t="s">
        <v>2239</v>
      </c>
      <c r="G151" s="44" t="s">
        <v>98</v>
      </c>
      <c r="H151" s="44">
        <v>3</v>
      </c>
      <c r="I151" s="44" t="s">
        <v>63</v>
      </c>
      <c r="J151" s="44" t="s">
        <v>815</v>
      </c>
      <c r="K151" s="44" t="s">
        <v>2696</v>
      </c>
      <c r="L151" s="44" t="s">
        <v>1736</v>
      </c>
      <c r="M151" s="44" t="s">
        <v>14</v>
      </c>
      <c r="N151" s="44" t="s">
        <v>15</v>
      </c>
      <c r="O151" s="44" t="s">
        <v>127</v>
      </c>
      <c r="P151" s="44" t="s">
        <v>3713</v>
      </c>
      <c r="Q151" s="44" t="s">
        <v>3713</v>
      </c>
      <c r="R151" s="44"/>
    </row>
    <row r="152" spans="1:18">
      <c r="A152" s="44" t="s">
        <v>1775</v>
      </c>
      <c r="B152" s="44">
        <v>11</v>
      </c>
      <c r="C152" s="44" t="s">
        <v>7439</v>
      </c>
      <c r="D152" s="44" t="s">
        <v>5706</v>
      </c>
      <c r="E152" s="44" t="s">
        <v>3583</v>
      </c>
      <c r="F152" s="44" t="s">
        <v>1991</v>
      </c>
      <c r="G152" s="44" t="s">
        <v>98</v>
      </c>
      <c r="H152" s="44">
        <v>5.5</v>
      </c>
      <c r="I152" s="44" t="s">
        <v>102</v>
      </c>
      <c r="J152" s="44" t="s">
        <v>509</v>
      </c>
      <c r="K152" s="44" t="s">
        <v>2498</v>
      </c>
      <c r="L152" s="44" t="s">
        <v>1741</v>
      </c>
      <c r="M152" s="44" t="s">
        <v>14</v>
      </c>
      <c r="N152" s="44" t="s">
        <v>15</v>
      </c>
      <c r="O152" s="44" t="s">
        <v>127</v>
      </c>
      <c r="P152" s="44" t="s">
        <v>3682</v>
      </c>
      <c r="Q152" s="44" t="s">
        <v>3699</v>
      </c>
      <c r="R152" s="44"/>
    </row>
    <row r="153" spans="1:18">
      <c r="A153" s="44" t="s">
        <v>1775</v>
      </c>
      <c r="B153" s="44">
        <v>10</v>
      </c>
      <c r="C153" s="44" t="s">
        <v>7440</v>
      </c>
      <c r="D153" s="44" t="s">
        <v>5706</v>
      </c>
      <c r="E153" s="44" t="s">
        <v>3583</v>
      </c>
      <c r="F153" s="44" t="s">
        <v>1991</v>
      </c>
      <c r="G153" s="44" t="s">
        <v>462</v>
      </c>
      <c r="H153" s="44">
        <v>53</v>
      </c>
      <c r="I153" s="44" t="s">
        <v>12</v>
      </c>
      <c r="J153" s="44" t="s">
        <v>670</v>
      </c>
      <c r="K153" s="44" t="s">
        <v>2542</v>
      </c>
      <c r="L153" s="44" t="s">
        <v>1608</v>
      </c>
      <c r="M153" s="44" t="s">
        <v>14</v>
      </c>
      <c r="N153" s="44" t="s">
        <v>15</v>
      </c>
      <c r="O153" s="44" t="s">
        <v>127</v>
      </c>
      <c r="P153" s="44" t="s">
        <v>3682</v>
      </c>
      <c r="Q153" s="44" t="s">
        <v>3699</v>
      </c>
      <c r="R153" s="44"/>
    </row>
    <row r="154" spans="1:18">
      <c r="A154" s="44" t="s">
        <v>1775</v>
      </c>
      <c r="B154" s="44">
        <v>9</v>
      </c>
      <c r="C154" s="44" t="s">
        <v>2541</v>
      </c>
      <c r="D154" s="44" t="s">
        <v>5706</v>
      </c>
      <c r="E154" s="44" t="s">
        <v>3594</v>
      </c>
      <c r="F154" s="44" t="s">
        <v>2539</v>
      </c>
      <c r="G154" s="44" t="s">
        <v>98</v>
      </c>
      <c r="H154" s="44">
        <v>3</v>
      </c>
      <c r="I154" s="44" t="s">
        <v>12</v>
      </c>
      <c r="J154" s="44" t="s">
        <v>866</v>
      </c>
      <c r="K154" s="44" t="s">
        <v>556</v>
      </c>
      <c r="L154" s="44" t="s">
        <v>1739</v>
      </c>
      <c r="M154" s="44" t="s">
        <v>14</v>
      </c>
      <c r="N154" s="44" t="s">
        <v>2688</v>
      </c>
      <c r="O154" s="44" t="s">
        <v>127</v>
      </c>
      <c r="P154" s="44" t="s">
        <v>3682</v>
      </c>
      <c r="Q154" s="44" t="s">
        <v>3683</v>
      </c>
      <c r="R154" s="44"/>
    </row>
    <row r="155" spans="1:18">
      <c r="A155" s="44" t="s">
        <v>1775</v>
      </c>
      <c r="B155" s="44">
        <v>8</v>
      </c>
      <c r="C155" s="44" t="s">
        <v>2540</v>
      </c>
      <c r="D155" s="44" t="s">
        <v>5706</v>
      </c>
      <c r="E155" s="44" t="s">
        <v>3593</v>
      </c>
      <c r="F155" s="44" t="s">
        <v>2539</v>
      </c>
      <c r="G155" s="44" t="s">
        <v>98</v>
      </c>
      <c r="H155" s="44">
        <v>3</v>
      </c>
      <c r="I155" s="44" t="s">
        <v>135</v>
      </c>
      <c r="J155" s="44" t="s">
        <v>689</v>
      </c>
      <c r="K155" s="44" t="s">
        <v>2303</v>
      </c>
      <c r="L155" s="44" t="s">
        <v>1739</v>
      </c>
      <c r="M155" s="44" t="s">
        <v>14</v>
      </c>
      <c r="N155" s="44" t="s">
        <v>2688</v>
      </c>
      <c r="O155" s="44" t="s">
        <v>127</v>
      </c>
      <c r="P155" s="44" t="s">
        <v>3682</v>
      </c>
      <c r="Q155" s="44" t="s">
        <v>3683</v>
      </c>
      <c r="R155" s="44"/>
    </row>
    <row r="156" spans="1:18">
      <c r="A156" s="44" t="s">
        <v>2686</v>
      </c>
      <c r="B156" s="44">
        <v>7</v>
      </c>
      <c r="C156" s="44" t="s">
        <v>466</v>
      </c>
      <c r="D156" s="44" t="s">
        <v>5642</v>
      </c>
      <c r="E156" s="44" t="s">
        <v>467</v>
      </c>
      <c r="F156" s="44" t="s">
        <v>468</v>
      </c>
      <c r="G156" s="44" t="s">
        <v>98</v>
      </c>
      <c r="H156" s="44">
        <v>10</v>
      </c>
      <c r="I156" s="44" t="s">
        <v>102</v>
      </c>
      <c r="J156" s="44" t="s">
        <v>402</v>
      </c>
      <c r="K156" s="44" t="s">
        <v>469</v>
      </c>
      <c r="L156" s="44" t="s">
        <v>1739</v>
      </c>
      <c r="M156" s="44" t="s">
        <v>30</v>
      </c>
      <c r="N156" s="44" t="s">
        <v>15</v>
      </c>
      <c r="O156" s="44" t="s">
        <v>127</v>
      </c>
      <c r="P156" s="44" t="s">
        <v>3685</v>
      </c>
      <c r="Q156" s="44" t="s">
        <v>3564</v>
      </c>
      <c r="R156" s="44"/>
    </row>
    <row r="157" spans="1:18">
      <c r="A157" s="44" t="s">
        <v>15</v>
      </c>
      <c r="B157" s="44">
        <v>6</v>
      </c>
      <c r="C157" s="44" t="s">
        <v>7448</v>
      </c>
      <c r="D157" s="44" t="s">
        <v>5707</v>
      </c>
      <c r="E157" s="44" t="s">
        <v>2863</v>
      </c>
      <c r="F157" s="44" t="s">
        <v>10</v>
      </c>
      <c r="G157" s="44" t="s">
        <v>98</v>
      </c>
      <c r="H157" s="44">
        <v>2</v>
      </c>
      <c r="I157" s="44" t="s">
        <v>119</v>
      </c>
      <c r="J157" s="44" t="s">
        <v>575</v>
      </c>
      <c r="K157" s="44" t="s">
        <v>2564</v>
      </c>
      <c r="L157" s="44" t="s">
        <v>1608</v>
      </c>
      <c r="M157" s="44" t="s">
        <v>14</v>
      </c>
      <c r="N157" s="44" t="s">
        <v>15</v>
      </c>
      <c r="O157" s="44" t="s">
        <v>35</v>
      </c>
      <c r="P157" s="44" t="s">
        <v>3685</v>
      </c>
      <c r="Q157" s="44" t="s">
        <v>3501</v>
      </c>
      <c r="R157" s="44"/>
    </row>
    <row r="158" spans="1:18">
      <c r="A158" s="44" t="s">
        <v>1775</v>
      </c>
      <c r="B158" s="44">
        <v>5</v>
      </c>
      <c r="C158" s="44" t="s">
        <v>7451</v>
      </c>
      <c r="D158" s="44" t="s">
        <v>5707</v>
      </c>
      <c r="E158" s="44" t="s">
        <v>2560</v>
      </c>
      <c r="F158" s="44" t="s">
        <v>449</v>
      </c>
      <c r="G158" s="44" t="s">
        <v>98</v>
      </c>
      <c r="H158" s="44">
        <v>5</v>
      </c>
      <c r="I158" s="44" t="s">
        <v>102</v>
      </c>
      <c r="J158" s="44" t="s">
        <v>455</v>
      </c>
      <c r="K158" s="44" t="s">
        <v>1033</v>
      </c>
      <c r="L158" s="44" t="s">
        <v>1610</v>
      </c>
      <c r="M158" s="44" t="s">
        <v>85</v>
      </c>
      <c r="N158" s="44" t="s">
        <v>15</v>
      </c>
      <c r="O158" s="44" t="s">
        <v>131</v>
      </c>
      <c r="P158" s="44" t="s">
        <v>3685</v>
      </c>
      <c r="Q158" s="44" t="s">
        <v>3502</v>
      </c>
      <c r="R158" s="44"/>
    </row>
    <row r="159" spans="1:18">
      <c r="A159" s="44" t="s">
        <v>1775</v>
      </c>
      <c r="B159" s="44">
        <v>4</v>
      </c>
      <c r="C159" s="44" t="s">
        <v>7452</v>
      </c>
      <c r="D159" s="44" t="s">
        <v>5707</v>
      </c>
      <c r="E159" s="44" t="s">
        <v>2560</v>
      </c>
      <c r="F159" s="44" t="s">
        <v>449</v>
      </c>
      <c r="G159" s="44" t="s">
        <v>98</v>
      </c>
      <c r="H159" s="44">
        <v>7</v>
      </c>
      <c r="I159" s="44" t="s">
        <v>12</v>
      </c>
      <c r="J159" s="44" t="s">
        <v>2558</v>
      </c>
      <c r="K159" s="44" t="s">
        <v>498</v>
      </c>
      <c r="L159" s="44" t="s">
        <v>1610</v>
      </c>
      <c r="M159" s="44" t="s">
        <v>85</v>
      </c>
      <c r="N159" s="44" t="s">
        <v>15</v>
      </c>
      <c r="O159" s="44" t="s">
        <v>131</v>
      </c>
      <c r="P159" s="44" t="s">
        <v>3685</v>
      </c>
      <c r="Q159" s="44" t="s">
        <v>3502</v>
      </c>
      <c r="R159" s="44"/>
    </row>
    <row r="160" spans="1:18">
      <c r="A160" s="44" t="s">
        <v>15</v>
      </c>
      <c r="B160" s="44">
        <v>3</v>
      </c>
      <c r="C160" s="44" t="s">
        <v>7467</v>
      </c>
      <c r="D160" s="44" t="s">
        <v>5708</v>
      </c>
      <c r="E160" s="44" t="s">
        <v>610</v>
      </c>
      <c r="F160" s="44" t="s">
        <v>1620</v>
      </c>
      <c r="G160" s="44" t="s">
        <v>98</v>
      </c>
      <c r="H160" s="44">
        <v>20</v>
      </c>
      <c r="I160" s="44" t="s">
        <v>6193</v>
      </c>
      <c r="J160" s="44" t="s">
        <v>505</v>
      </c>
      <c r="K160" s="44" t="s">
        <v>536</v>
      </c>
      <c r="L160" s="44" t="s">
        <v>1610</v>
      </c>
      <c r="M160" s="44" t="s">
        <v>14</v>
      </c>
      <c r="N160" s="44" t="s">
        <v>2689</v>
      </c>
      <c r="O160" s="44" t="s">
        <v>127</v>
      </c>
      <c r="P160" s="44" t="s">
        <v>3682</v>
      </c>
      <c r="Q160" s="44" t="s">
        <v>3683</v>
      </c>
      <c r="R160" s="44"/>
    </row>
    <row r="161" spans="1:18">
      <c r="A161" s="44" t="s">
        <v>1775</v>
      </c>
      <c r="B161" s="44">
        <v>2</v>
      </c>
      <c r="C161" s="44" t="s">
        <v>2596</v>
      </c>
      <c r="D161" s="44" t="s">
        <v>5646</v>
      </c>
      <c r="E161" s="44" t="s">
        <v>3595</v>
      </c>
      <c r="F161" s="44" t="s">
        <v>1991</v>
      </c>
      <c r="G161" s="44" t="s">
        <v>98</v>
      </c>
      <c r="H161" s="44">
        <v>3</v>
      </c>
      <c r="I161" s="44" t="s">
        <v>102</v>
      </c>
      <c r="J161" s="44" t="s">
        <v>509</v>
      </c>
      <c r="K161" s="44" t="s">
        <v>451</v>
      </c>
      <c r="L161" s="44" t="s">
        <v>1742</v>
      </c>
      <c r="M161" s="44" t="s">
        <v>14</v>
      </c>
      <c r="N161" s="44" t="s">
        <v>2688</v>
      </c>
      <c r="O161" s="44" t="s">
        <v>127</v>
      </c>
      <c r="P161" s="44" t="s">
        <v>3682</v>
      </c>
      <c r="Q161" s="44" t="s">
        <v>3683</v>
      </c>
      <c r="R161" s="44"/>
    </row>
    <row r="162" spans="1:18">
      <c r="A162" s="44" t="s">
        <v>1775</v>
      </c>
      <c r="B162" s="44">
        <v>1</v>
      </c>
      <c r="C162" s="44" t="s">
        <v>7472</v>
      </c>
      <c r="D162" s="44" t="s">
        <v>5646</v>
      </c>
      <c r="E162" s="44" t="s">
        <v>3595</v>
      </c>
      <c r="F162" s="44" t="s">
        <v>1991</v>
      </c>
      <c r="G162" s="44" t="s">
        <v>98</v>
      </c>
      <c r="H162" s="44">
        <v>4</v>
      </c>
      <c r="I162" s="44" t="s">
        <v>12</v>
      </c>
      <c r="J162" s="44" t="s">
        <v>575</v>
      </c>
      <c r="K162" s="44" t="s">
        <v>556</v>
      </c>
      <c r="L162" s="44" t="s">
        <v>1739</v>
      </c>
      <c r="M162" s="44" t="s">
        <v>14</v>
      </c>
      <c r="N162" s="44" t="s">
        <v>15</v>
      </c>
      <c r="O162" s="44" t="s">
        <v>127</v>
      </c>
      <c r="P162" s="44" t="s">
        <v>3682</v>
      </c>
      <c r="Q162" s="44" t="s">
        <v>3683</v>
      </c>
      <c r="R162" s="44"/>
    </row>
  </sheetData>
  <sheetProtection algorithmName="SHA-512" hashValue="jxpvmYrRkIhNzjR0SmFpYoIopttxIHYEKi3xLmDeM+x3mU2i07NnI3ilVUMt+3c880FZs8n7KXO+WsDeTXCjTg==" saltValue="rXRVs0YGKr381FL8N7Bw1g==" spinCount="100000" sheet="1" objects="1" scenarios="1" formatColumns="0" autoFilter="0"/>
  <conditionalFormatting sqref="D6:Q162">
    <cfRule type="expression" dxfId="23" priority="1">
      <formula>AND($A6&lt;&gt;"--", SWITCH&lt;&gt;"OFF")</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2750D-273C-4EA8-83C1-B5E9998AD46A}">
  <sheetPr codeName="Sheet19">
    <tabColor rgb="FFD0C7B4"/>
  </sheetPr>
  <dimension ref="A1:E16"/>
  <sheetViews>
    <sheetView zoomScale="85" zoomScaleNormal="85" workbookViewId="0">
      <selection activeCell="I22" sqref="I22"/>
    </sheetView>
  </sheetViews>
  <sheetFormatPr defaultRowHeight="15"/>
  <cols>
    <col min="1" max="1" width="9.44140625" bestFit="1" customWidth="1"/>
    <col min="2" max="3" width="7.77734375" bestFit="1" customWidth="1"/>
    <col min="4" max="4" width="6.109375" bestFit="1" customWidth="1"/>
    <col min="5" max="5" width="9.44140625" bestFit="1" customWidth="1"/>
    <col min="6" max="7" width="5.88671875" bestFit="1" customWidth="1"/>
    <col min="8" max="8" width="7.77734375" bestFit="1" customWidth="1"/>
    <col min="9" max="9" width="15.6640625" bestFit="1" customWidth="1"/>
    <col min="10" max="11" width="9.44140625" bestFit="1" customWidth="1"/>
  </cols>
  <sheetData>
    <row r="1" spans="1:5" ht="47.25" customHeight="1">
      <c r="A1" s="21" t="s">
        <v>3554</v>
      </c>
      <c r="B1" s="20"/>
      <c r="C1" s="20"/>
      <c r="D1" s="20"/>
      <c r="E1" s="20"/>
    </row>
    <row r="6" spans="1:5">
      <c r="A6" t="s">
        <v>5422</v>
      </c>
      <c r="B6" t="s">
        <v>169</v>
      </c>
      <c r="C6" t="s">
        <v>1714</v>
      </c>
      <c r="D6" t="s">
        <v>3834</v>
      </c>
      <c r="E6" t="s">
        <v>5423</v>
      </c>
    </row>
    <row r="7" spans="1:5">
      <c r="A7">
        <v>1</v>
      </c>
      <c r="B7" t="s">
        <v>282</v>
      </c>
      <c r="C7">
        <v>39.599000000000011</v>
      </c>
      <c r="D7">
        <v>40</v>
      </c>
      <c r="E7">
        <v>0.17469999999999999</v>
      </c>
    </row>
    <row r="8" spans="1:5">
      <c r="A8">
        <v>2</v>
      </c>
      <c r="B8" t="s">
        <v>1973</v>
      </c>
      <c r="C8">
        <v>22.716000000000005</v>
      </c>
      <c r="D8">
        <v>29</v>
      </c>
      <c r="E8">
        <v>0.12659999999999999</v>
      </c>
    </row>
    <row r="9" spans="1:5">
      <c r="A9">
        <v>3</v>
      </c>
      <c r="B9" t="s">
        <v>336</v>
      </c>
      <c r="C9">
        <v>22.605999999999998</v>
      </c>
      <c r="D9">
        <v>29</v>
      </c>
      <c r="E9">
        <v>0.12659999999999999</v>
      </c>
    </row>
    <row r="10" spans="1:5">
      <c r="A10">
        <v>4</v>
      </c>
      <c r="B10" t="s">
        <v>353</v>
      </c>
      <c r="C10">
        <v>11.363999999999999</v>
      </c>
      <c r="D10">
        <v>24</v>
      </c>
      <c r="E10">
        <v>0.1048</v>
      </c>
    </row>
    <row r="11" spans="1:5">
      <c r="A11">
        <v>5</v>
      </c>
      <c r="B11" t="s">
        <v>2216</v>
      </c>
      <c r="C11">
        <v>17.894999999999996</v>
      </c>
      <c r="D11">
        <v>22</v>
      </c>
      <c r="E11">
        <v>9.6100000000000005E-2</v>
      </c>
    </row>
    <row r="12" spans="1:5">
      <c r="A12">
        <v>6</v>
      </c>
      <c r="B12" t="s">
        <v>1926</v>
      </c>
      <c r="C12">
        <v>16.481000000000002</v>
      </c>
      <c r="D12">
        <v>20</v>
      </c>
      <c r="E12">
        <v>8.7300000000000003E-2</v>
      </c>
    </row>
    <row r="13" spans="1:5">
      <c r="A13">
        <v>7</v>
      </c>
      <c r="B13" t="s">
        <v>366</v>
      </c>
      <c r="C13">
        <v>12.875</v>
      </c>
      <c r="D13">
        <v>19</v>
      </c>
      <c r="E13">
        <v>8.3000000000000004E-2</v>
      </c>
    </row>
    <row r="14" spans="1:5">
      <c r="A14">
        <v>8</v>
      </c>
      <c r="B14" t="s">
        <v>276</v>
      </c>
      <c r="C14">
        <v>10.998000000000001</v>
      </c>
      <c r="D14">
        <v>17</v>
      </c>
      <c r="E14">
        <v>7.4200000000000002E-2</v>
      </c>
    </row>
    <row r="15" spans="1:5">
      <c r="A15">
        <v>9</v>
      </c>
      <c r="B15" t="s">
        <v>458</v>
      </c>
      <c r="C15">
        <v>16.693999999999999</v>
      </c>
      <c r="D15">
        <v>17</v>
      </c>
      <c r="E15">
        <v>7.4200000000000002E-2</v>
      </c>
    </row>
    <row r="16" spans="1:5">
      <c r="A16">
        <v>10</v>
      </c>
      <c r="B16" t="s">
        <v>1939</v>
      </c>
      <c r="C16">
        <v>6.0890000000000004</v>
      </c>
      <c r="D16">
        <v>12</v>
      </c>
      <c r="E16">
        <v>5.2400000000000002E-2</v>
      </c>
    </row>
  </sheetData>
  <sheetProtection algorithmName="SHA-512" hashValue="VSSYeO1bNu4/VFvHOihdaHg1u/pk349YMle6wXspdAMir7h3/9BqU+ZECdjXlf+08fXvXU8cOAMCURxdmbVleQ==" saltValue="sgHb/Qeixd0i5jfV+H0+PQ==" spinCount="100000" sheet="1" objects="1" scenarios="1" formatColumns="0"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6A2AE-FD68-4DDD-871F-96901EBC554F}">
  <sheetPr codeName="Sheet21">
    <tabColor theme="5" tint="0.79998168889431442"/>
    <pageSetUpPr fitToPage="1"/>
  </sheetPr>
  <dimension ref="A1:R79"/>
  <sheetViews>
    <sheetView zoomScale="85" zoomScaleNormal="85" zoomScaleSheetLayoutView="100" workbookViewId="0">
      <selection activeCell="B2" sqref="B2"/>
    </sheetView>
  </sheetViews>
  <sheetFormatPr defaultColWidth="9" defaultRowHeight="16.5" customHeight="1"/>
  <cols>
    <col min="1" max="1" width="17.5546875" style="9" bestFit="1" customWidth="1"/>
    <col min="2" max="2" width="8.88671875" style="9" bestFit="1" customWidth="1"/>
    <col min="3" max="3" width="16.6640625" style="10" bestFit="1" customWidth="1"/>
    <col min="4" max="4" width="59.6640625" style="10" bestFit="1" customWidth="1"/>
    <col min="5" max="5" width="16.109375" style="10" bestFit="1" customWidth="1"/>
    <col min="6" max="6" width="11.88671875" style="10" bestFit="1" customWidth="1"/>
    <col min="7" max="7" width="15.109375" style="10" bestFit="1" customWidth="1"/>
    <col min="8" max="8" width="14.5546875" style="10" bestFit="1" customWidth="1"/>
    <col min="9" max="9" width="18.109375" style="10" bestFit="1" customWidth="1"/>
    <col min="10" max="10" width="0" style="11" hidden="1" customWidth="1"/>
    <col min="11" max="14" width="35.21875" style="11" customWidth="1"/>
    <col min="15" max="15" width="12.21875" style="11" bestFit="1" customWidth="1"/>
    <col min="16" max="16" width="8.5546875" style="11" bestFit="1" customWidth="1"/>
    <col min="17" max="17" width="6.88671875" style="11" bestFit="1" customWidth="1"/>
    <col min="18" max="18" width="10.88671875" style="11" bestFit="1" customWidth="1"/>
    <col min="19" max="16384" width="9" style="11"/>
  </cols>
  <sheetData>
    <row r="1" spans="1:18" s="46" customFormat="1" ht="41.25" customHeight="1">
      <c r="A1" s="45" t="s">
        <v>5937</v>
      </c>
    </row>
    <row r="2" spans="1:18" s="46" customFormat="1" ht="41.25" customHeight="1">
      <c r="A2" s="45" t="s">
        <v>5946</v>
      </c>
    </row>
    <row r="3" spans="1:18" s="46" customFormat="1" ht="41.25" customHeight="1">
      <c r="A3" s="65">
        <f ca="1">COUNTA(INDIRECT("tbl_"&amp;A2&amp;"[Index]"))</f>
        <v>74</v>
      </c>
    </row>
    <row r="4" spans="1:18" ht="41.25" customHeight="1">
      <c r="H4" s="12" t="s">
        <v>3082</v>
      </c>
      <c r="O4" s="13" t="s">
        <v>3086</v>
      </c>
      <c r="P4" s="13" t="s">
        <v>3088</v>
      </c>
      <c r="Q4" s="13" t="s">
        <v>3089</v>
      </c>
      <c r="R4" s="13" t="s">
        <v>3090</v>
      </c>
    </row>
    <row r="5" spans="1:18" ht="16.5" customHeight="1">
      <c r="A5" s="78" t="s">
        <v>3083</v>
      </c>
      <c r="B5" s="78" t="s">
        <v>0</v>
      </c>
      <c r="C5" s="78" t="s">
        <v>3084</v>
      </c>
      <c r="D5" s="78" t="s">
        <v>3085</v>
      </c>
      <c r="E5" s="78" t="s">
        <v>3086</v>
      </c>
      <c r="F5" s="78" t="s">
        <v>3087</v>
      </c>
      <c r="G5" s="78" t="s">
        <v>3088</v>
      </c>
      <c r="H5" s="78" t="s">
        <v>3089</v>
      </c>
      <c r="I5" s="78" t="s">
        <v>3090</v>
      </c>
      <c r="O5" s="11" t="s">
        <v>3098</v>
      </c>
      <c r="P5" s="11" t="s">
        <v>199</v>
      </c>
      <c r="Q5" s="11" t="s">
        <v>11</v>
      </c>
      <c r="R5" s="11" t="s">
        <v>3099</v>
      </c>
    </row>
    <row r="6" spans="1:18" ht="16.5" customHeight="1">
      <c r="A6" s="80" t="str">
        <f>HYPERLINK(INDEX(RSPIndex[],MATCH(tbl_RSPIndex[[#This Row],[Index]],RSPIndex[Index],0),MATCH("Path",RSPIndex[#Headers],0)),tbl_RSPIndex[[#This Row],[发行体/信用主体]]&amp;".pdf")</f>
        <v>新希望集团.pdf</v>
      </c>
      <c r="B6" s="78">
        <v>77</v>
      </c>
      <c r="C6" s="78" t="s">
        <v>5311</v>
      </c>
      <c r="D6" s="78" t="s">
        <v>6373</v>
      </c>
      <c r="E6" s="79" t="s">
        <v>3107</v>
      </c>
      <c r="F6" s="78">
        <v>202401</v>
      </c>
      <c r="G6" s="78" t="s">
        <v>15</v>
      </c>
      <c r="H6" s="78" t="s">
        <v>15</v>
      </c>
      <c r="I6" s="78" t="s">
        <v>15</v>
      </c>
      <c r="J6" s="11" t="s">
        <v>6374</v>
      </c>
      <c r="O6" s="11" t="s">
        <v>16</v>
      </c>
      <c r="P6" s="11" t="s">
        <v>3103</v>
      </c>
      <c r="Q6" s="11" t="s">
        <v>90</v>
      </c>
      <c r="R6" s="11" t="s">
        <v>3102</v>
      </c>
    </row>
    <row r="7" spans="1:18" ht="16.5" customHeight="1">
      <c r="A7" s="80" t="str">
        <f>HYPERLINK(INDEX(RSPIndex[],MATCH(tbl_RSPIndex[[#This Row],[Index]],RSPIndex[Index],0),MATCH("Path",RSPIndex[#Headers],0)),tbl_RSPIndex[[#This Row],[发行体/信用主体]]&amp;".pdf")</f>
        <v>海南省人民政府.pdf</v>
      </c>
      <c r="B7" s="78">
        <v>76</v>
      </c>
      <c r="C7" s="78" t="s">
        <v>2090</v>
      </c>
      <c r="D7" s="78" t="s">
        <v>3555</v>
      </c>
      <c r="E7" s="79" t="s">
        <v>3094</v>
      </c>
      <c r="F7" s="78">
        <v>202309</v>
      </c>
      <c r="G7" s="78" t="s">
        <v>199</v>
      </c>
      <c r="H7" s="78" t="s">
        <v>11</v>
      </c>
      <c r="I7" s="78" t="s">
        <v>3095</v>
      </c>
      <c r="J7" s="11" t="s">
        <v>6001</v>
      </c>
      <c r="O7" s="11" t="s">
        <v>58</v>
      </c>
      <c r="P7" s="11" t="s">
        <v>3105</v>
      </c>
      <c r="Q7" s="11" t="s">
        <v>462</v>
      </c>
    </row>
    <row r="8" spans="1:18" ht="16.5" customHeight="1">
      <c r="A8" s="80" t="str">
        <f>HYPERLINK(INDEX(RSPIndex[],MATCH(tbl_RSPIndex[[#This Row],[Index]],RSPIndex[Index],0),MATCH("Path",RSPIndex[#Headers],0)),tbl_RSPIndex[[#This Row],[发行体/信用主体]]&amp;".pdf")</f>
        <v>海南省人民政府.pdf</v>
      </c>
      <c r="B8" s="78">
        <v>75</v>
      </c>
      <c r="C8" s="78" t="s">
        <v>2090</v>
      </c>
      <c r="D8" s="78" t="s">
        <v>3555</v>
      </c>
      <c r="E8" s="79" t="s">
        <v>3094</v>
      </c>
      <c r="F8" s="78">
        <v>202309</v>
      </c>
      <c r="G8" s="78" t="s">
        <v>199</v>
      </c>
      <c r="H8" s="78" t="s">
        <v>11</v>
      </c>
      <c r="I8" s="78" t="s">
        <v>3099</v>
      </c>
      <c r="J8" s="11" t="s">
        <v>6002</v>
      </c>
      <c r="O8" s="11" t="s">
        <v>3107</v>
      </c>
      <c r="P8" s="11" t="s">
        <v>2404</v>
      </c>
    </row>
    <row r="9" spans="1:18" ht="16.5" customHeight="1">
      <c r="A9" s="80" t="str">
        <f>HYPERLINK(INDEX(RSPIndex[],MATCH(tbl_RSPIndex[[#This Row],[Index]],RSPIndex[Index],0),MATCH("Path",RSPIndex[#Headers],0)),tbl_RSPIndex[[#This Row],[发行体/信用主体]]&amp;".pdf")</f>
        <v>香港按揭证券.pdf</v>
      </c>
      <c r="B9" s="78">
        <v>74</v>
      </c>
      <c r="C9" s="78" t="s">
        <v>3526</v>
      </c>
      <c r="D9" s="78" t="s">
        <v>3527</v>
      </c>
      <c r="E9" s="79" t="s">
        <v>3098</v>
      </c>
      <c r="F9" s="78">
        <v>202309</v>
      </c>
      <c r="G9" s="78" t="s">
        <v>15</v>
      </c>
      <c r="H9" s="78" t="s">
        <v>3528</v>
      </c>
      <c r="I9" s="78" t="s">
        <v>15</v>
      </c>
      <c r="J9" s="11" t="s">
        <v>6003</v>
      </c>
      <c r="O9" s="11" t="s">
        <v>3109</v>
      </c>
      <c r="P9" s="11" t="s">
        <v>3110</v>
      </c>
    </row>
    <row r="10" spans="1:18" ht="16.5" customHeight="1">
      <c r="A10" s="80" t="str">
        <f>HYPERLINK(INDEX(RSPIndex[],MATCH(tbl_RSPIndex[[#This Row],[Index]],RSPIndex[Index],0),MATCH("Path",RSPIndex[#Headers],0)),tbl_RSPIndex[[#This Row],[发行体/信用主体]]&amp;".pdf")</f>
        <v>中国人寿.pdf</v>
      </c>
      <c r="B10" s="78">
        <v>73</v>
      </c>
      <c r="C10" s="78" t="s">
        <v>3323</v>
      </c>
      <c r="D10" s="78" t="s">
        <v>3324</v>
      </c>
      <c r="E10" s="79" t="s">
        <v>3098</v>
      </c>
      <c r="F10" s="78">
        <v>202307</v>
      </c>
      <c r="G10" s="78" t="s">
        <v>15</v>
      </c>
      <c r="H10" s="78" t="s">
        <v>15</v>
      </c>
      <c r="I10" s="78" t="s">
        <v>15</v>
      </c>
      <c r="J10" s="11" t="s">
        <v>6004</v>
      </c>
      <c r="O10" s="11" t="s">
        <v>243</v>
      </c>
    </row>
    <row r="11" spans="1:18" ht="16.5" customHeight="1">
      <c r="A11" s="80" t="str">
        <f>HYPERLINK(INDEX(RSPIndex[],MATCH(tbl_RSPIndex[[#This Row],[Index]],RSPIndex[Index],0),MATCH("Path",RSPIndex[#Headers],0)),tbl_RSPIndex[[#This Row],[发行体/信用主体]]&amp;".pdf")</f>
        <v>绵阳投控.pdf</v>
      </c>
      <c r="B11" s="78">
        <v>72</v>
      </c>
      <c r="C11" s="78" t="s">
        <v>3091</v>
      </c>
      <c r="D11" s="78" t="s">
        <v>3092</v>
      </c>
      <c r="E11" s="79" t="s">
        <v>3093</v>
      </c>
      <c r="F11" s="78">
        <v>202208</v>
      </c>
      <c r="G11" s="78" t="s">
        <v>15</v>
      </c>
      <c r="H11" s="78" t="s">
        <v>15</v>
      </c>
      <c r="I11" s="78" t="s">
        <v>15</v>
      </c>
      <c r="J11" s="11" t="s">
        <v>6005</v>
      </c>
      <c r="O11" s="11" t="s">
        <v>3093</v>
      </c>
    </row>
    <row r="12" spans="1:18" ht="16.5" customHeight="1">
      <c r="A12" s="80" t="str">
        <f>HYPERLINK(INDEX(RSPIndex[],MATCH(tbl_RSPIndex[[#This Row],[Index]],RSPIndex[Index],0),MATCH("Path",RSPIndex[#Headers],0)),tbl_RSPIndex[[#This Row],[发行体/信用主体]]&amp;".pdf")</f>
        <v>福建漳龙.pdf</v>
      </c>
      <c r="B12" s="78">
        <v>71</v>
      </c>
      <c r="C12" s="78" t="s">
        <v>3096</v>
      </c>
      <c r="D12" s="78" t="s">
        <v>3097</v>
      </c>
      <c r="E12" s="79" t="s">
        <v>3093</v>
      </c>
      <c r="F12" s="78">
        <v>202208</v>
      </c>
      <c r="G12" s="78" t="s">
        <v>199</v>
      </c>
      <c r="H12" s="78" t="s">
        <v>15</v>
      </c>
      <c r="I12" s="78" t="s">
        <v>15</v>
      </c>
      <c r="J12" s="11" t="s">
        <v>6006</v>
      </c>
    </row>
    <row r="13" spans="1:18" ht="16.5" customHeight="1">
      <c r="A13" s="80" t="str">
        <f>HYPERLINK(INDEX(RSPIndex[],MATCH(tbl_RSPIndex[[#This Row],[Index]],RSPIndex[Index],0),MATCH("Path",RSPIndex[#Headers],0)),tbl_RSPIndex[[#This Row],[发行体/信用主体]]&amp;".pdf")</f>
        <v>南京江北产投.pdf</v>
      </c>
      <c r="B13" s="78">
        <v>70</v>
      </c>
      <c r="C13" s="78" t="s">
        <v>3100</v>
      </c>
      <c r="D13" s="78" t="s">
        <v>3101</v>
      </c>
      <c r="E13" s="79" t="s">
        <v>3093</v>
      </c>
      <c r="F13" s="78">
        <v>202208</v>
      </c>
      <c r="G13" s="78" t="s">
        <v>15</v>
      </c>
      <c r="H13" s="78" t="s">
        <v>15</v>
      </c>
      <c r="I13" s="78" t="s">
        <v>3102</v>
      </c>
      <c r="J13" s="11" t="s">
        <v>6007</v>
      </c>
    </row>
    <row r="14" spans="1:18" ht="16.5" customHeight="1">
      <c r="A14" s="80" t="str">
        <f>HYPERLINK(INDEX(RSPIndex[],MATCH(tbl_RSPIndex[[#This Row],[Index]],RSPIndex[Index],0),MATCH("Path",RSPIndex[#Headers],0)),tbl_RSPIndex[[#This Row],[发行体/信用主体]]&amp;".pdf")</f>
        <v>中国中铁.pdf</v>
      </c>
      <c r="B14" s="78">
        <v>69</v>
      </c>
      <c r="C14" s="78" t="s">
        <v>2266</v>
      </c>
      <c r="D14" s="78" t="s">
        <v>3104</v>
      </c>
      <c r="E14" s="79" t="s">
        <v>243</v>
      </c>
      <c r="F14" s="78">
        <v>202207</v>
      </c>
      <c r="G14" s="78" t="s">
        <v>15</v>
      </c>
      <c r="H14" s="78" t="s">
        <v>15</v>
      </c>
      <c r="I14" s="78" t="s">
        <v>15</v>
      </c>
      <c r="J14" s="11" t="s">
        <v>6008</v>
      </c>
    </row>
    <row r="15" spans="1:18" ht="16.5" customHeight="1">
      <c r="A15" s="80" t="str">
        <f>HYPERLINK(INDEX(RSPIndex[],MATCH(tbl_RSPIndex[[#This Row],[Index]],RSPIndex[Index],0),MATCH("Path",RSPIndex[#Headers],0)),tbl_RSPIndex[[#This Row],[发行体/信用主体]]&amp;".pdf")</f>
        <v>株洲城发.pdf</v>
      </c>
      <c r="B15" s="78">
        <v>68</v>
      </c>
      <c r="C15" s="78" t="s">
        <v>1348</v>
      </c>
      <c r="D15" s="78" t="s">
        <v>3106</v>
      </c>
      <c r="E15" s="79" t="s">
        <v>16</v>
      </c>
      <c r="F15" s="78">
        <v>202203</v>
      </c>
      <c r="G15" s="78" t="s">
        <v>199</v>
      </c>
      <c r="H15" s="78" t="s">
        <v>15</v>
      </c>
      <c r="I15" s="78" t="s">
        <v>3099</v>
      </c>
      <c r="J15" s="11" t="s">
        <v>6009</v>
      </c>
    </row>
    <row r="16" spans="1:18" ht="16.5" customHeight="1">
      <c r="A16" s="80" t="str">
        <f>HYPERLINK(INDEX(RSPIndex[],MATCH(tbl_RSPIndex[[#This Row],[Index]],RSPIndex[Index],0),MATCH("Path",RSPIndex[#Headers],0)),tbl_RSPIndex[[#This Row],[发行体/信用主体]]&amp;".pdf")</f>
        <v>株洲城发.pdf</v>
      </c>
      <c r="B16" s="78">
        <v>67</v>
      </c>
      <c r="C16" s="78" t="s">
        <v>1348</v>
      </c>
      <c r="D16" s="78" t="s">
        <v>3108</v>
      </c>
      <c r="E16" s="79" t="s">
        <v>16</v>
      </c>
      <c r="F16" s="78">
        <v>202203</v>
      </c>
      <c r="G16" s="78" t="s">
        <v>199</v>
      </c>
      <c r="H16" s="78" t="s">
        <v>15</v>
      </c>
      <c r="I16" s="78" t="s">
        <v>3095</v>
      </c>
      <c r="J16" s="11" t="s">
        <v>6010</v>
      </c>
    </row>
    <row r="17" spans="1:10" ht="16.5" customHeight="1">
      <c r="A17" s="80" t="str">
        <f>HYPERLINK(INDEX(RSPIndex[],MATCH(tbl_RSPIndex[[#This Row],[Index]],RSPIndex[Index],0),MATCH("Path",RSPIndex[#Headers],0)),tbl_RSPIndex[[#This Row],[发行体/信用主体]]&amp;".pdf")</f>
        <v>重庆南岸.pdf</v>
      </c>
      <c r="B17" s="78">
        <v>66</v>
      </c>
      <c r="C17" s="78" t="s">
        <v>3111</v>
      </c>
      <c r="D17" s="78" t="s">
        <v>2980</v>
      </c>
      <c r="E17" s="79" t="s">
        <v>16</v>
      </c>
      <c r="F17" s="78">
        <v>202106</v>
      </c>
      <c r="G17" s="78" t="s">
        <v>15</v>
      </c>
      <c r="H17" s="78" t="s">
        <v>15</v>
      </c>
      <c r="I17" s="78" t="s">
        <v>3099</v>
      </c>
      <c r="J17" s="11" t="s">
        <v>6011</v>
      </c>
    </row>
    <row r="18" spans="1:10" ht="16.5" customHeight="1">
      <c r="A18" s="80" t="str">
        <f>HYPERLINK(INDEX(RSPIndex[],MATCH(tbl_RSPIndex[[#This Row],[Index]],RSPIndex[Index],0),MATCH("Path",RSPIndex[#Headers],0)),tbl_RSPIndex[[#This Row],[发行体/信用主体]]&amp;".pdf")</f>
        <v>重庆南岸.pdf</v>
      </c>
      <c r="B18" s="78">
        <v>65</v>
      </c>
      <c r="C18" s="78" t="s">
        <v>3111</v>
      </c>
      <c r="D18" s="78" t="s">
        <v>2980</v>
      </c>
      <c r="E18" s="79" t="s">
        <v>16</v>
      </c>
      <c r="F18" s="78">
        <v>202106</v>
      </c>
      <c r="G18" s="78" t="s">
        <v>15</v>
      </c>
      <c r="H18" s="78" t="s">
        <v>15</v>
      </c>
      <c r="I18" s="78" t="s">
        <v>3095</v>
      </c>
      <c r="J18" s="11" t="s">
        <v>6012</v>
      </c>
    </row>
    <row r="19" spans="1:10" ht="16.5" customHeight="1">
      <c r="A19" s="80" t="str">
        <f>HYPERLINK(INDEX(RSPIndex[],MATCH(tbl_RSPIndex[[#This Row],[Index]],RSPIndex[Index],0),MATCH("Path",RSPIndex[#Headers],0)),tbl_RSPIndex[[#This Row],[发行体/信用主体]]&amp;".pdf")</f>
        <v>中原证券.pdf</v>
      </c>
      <c r="B19" s="78">
        <v>64</v>
      </c>
      <c r="C19" s="78" t="s">
        <v>2463</v>
      </c>
      <c r="D19" s="78" t="s">
        <v>3112</v>
      </c>
      <c r="E19" s="79" t="s">
        <v>3098</v>
      </c>
      <c r="F19" s="78">
        <v>202203</v>
      </c>
      <c r="G19" s="78" t="s">
        <v>15</v>
      </c>
      <c r="H19" s="78" t="s">
        <v>15</v>
      </c>
      <c r="I19" s="78" t="s">
        <v>15</v>
      </c>
      <c r="J19" s="11" t="s">
        <v>6013</v>
      </c>
    </row>
    <row r="20" spans="1:10" ht="16.5" customHeight="1">
      <c r="A20" s="80" t="str">
        <f>HYPERLINK(INDEX(RSPIndex[],MATCH(tbl_RSPIndex[[#This Row],[Index]],RSPIndex[Index],0),MATCH("Path",RSPIndex[#Headers],0)),tbl_RSPIndex[[#This Row],[发行体/信用主体]]&amp;".pdf")</f>
        <v>中信证券国际.pdf</v>
      </c>
      <c r="B20" s="78">
        <v>63</v>
      </c>
      <c r="C20" s="78" t="s">
        <v>430</v>
      </c>
      <c r="D20" s="78" t="s">
        <v>3113</v>
      </c>
      <c r="E20" s="79" t="s">
        <v>3098</v>
      </c>
      <c r="F20" s="78">
        <v>202204</v>
      </c>
      <c r="G20" s="78" t="s">
        <v>15</v>
      </c>
      <c r="H20" s="78" t="s">
        <v>15</v>
      </c>
      <c r="I20" s="78" t="s">
        <v>15</v>
      </c>
      <c r="J20" s="11" t="s">
        <v>6014</v>
      </c>
    </row>
    <row r="21" spans="1:10" ht="16.5" customHeight="1">
      <c r="A21" s="80" t="str">
        <f>HYPERLINK(INDEX(RSPIndex[],MATCH(tbl_RSPIndex[[#This Row],[Index]],RSPIndex[Index],0),MATCH("Path",RSPIndex[#Headers],0)),tbl_RSPIndex[[#This Row],[发行体/信用主体]]&amp;".pdf")</f>
        <v>中信银行(国际).pdf</v>
      </c>
      <c r="B21" s="78">
        <v>62</v>
      </c>
      <c r="C21" s="78" t="s">
        <v>3114</v>
      </c>
      <c r="D21" s="78" t="s">
        <v>3115</v>
      </c>
      <c r="E21" s="79" t="s">
        <v>3098</v>
      </c>
      <c r="F21" s="78">
        <v>202204</v>
      </c>
      <c r="G21" s="78" t="s">
        <v>15</v>
      </c>
      <c r="H21" s="78" t="s">
        <v>15</v>
      </c>
      <c r="I21" s="78" t="s">
        <v>15</v>
      </c>
      <c r="J21" s="11" t="s">
        <v>6015</v>
      </c>
    </row>
    <row r="22" spans="1:10" ht="16.5" customHeight="1">
      <c r="A22" s="80" t="str">
        <f>HYPERLINK(INDEX(RSPIndex[],MATCH(tbl_RSPIndex[[#This Row],[Index]],RSPIndex[Index],0),MATCH("Path",RSPIndex[#Headers],0)),tbl_RSPIndex[[#This Row],[发行体/信用主体]]&amp;".pdf")</f>
        <v>中国银行.pdf</v>
      </c>
      <c r="B22" s="78">
        <v>61</v>
      </c>
      <c r="C22" s="78" t="s">
        <v>1917</v>
      </c>
      <c r="D22" s="78" t="s">
        <v>3116</v>
      </c>
      <c r="E22" s="79" t="s">
        <v>3098</v>
      </c>
      <c r="F22" s="78">
        <v>202203</v>
      </c>
      <c r="G22" s="78" t="s">
        <v>15</v>
      </c>
      <c r="H22" s="78" t="s">
        <v>2454</v>
      </c>
      <c r="I22" s="78" t="s">
        <v>15</v>
      </c>
      <c r="J22" s="11" t="s">
        <v>6016</v>
      </c>
    </row>
    <row r="23" spans="1:10" ht="16.5" customHeight="1">
      <c r="A23" s="80" t="str">
        <f>HYPERLINK(INDEX(RSPIndex[],MATCH(tbl_RSPIndex[[#This Row],[Index]],RSPIndex[Index],0),MATCH("Path",RSPIndex[#Headers],0)),tbl_RSPIndex[[#This Row],[发行体/信用主体]]&amp;".pdf")</f>
        <v>中国蓝星.pdf</v>
      </c>
      <c r="B23" s="78">
        <v>60</v>
      </c>
      <c r="C23" s="78" t="s">
        <v>3117</v>
      </c>
      <c r="D23" s="78" t="s">
        <v>3118</v>
      </c>
      <c r="E23" s="79" t="s">
        <v>243</v>
      </c>
      <c r="F23" s="78">
        <v>202106</v>
      </c>
      <c r="G23" s="78" t="s">
        <v>15</v>
      </c>
      <c r="H23" s="78" t="s">
        <v>15</v>
      </c>
      <c r="I23" s="78" t="s">
        <v>15</v>
      </c>
      <c r="J23" s="11" t="s">
        <v>6017</v>
      </c>
    </row>
    <row r="24" spans="1:10" ht="16.5" customHeight="1">
      <c r="A24" s="80" t="str">
        <f>HYPERLINK(INDEX(RSPIndex[],MATCH(tbl_RSPIndex[[#This Row],[Index]],RSPIndex[Index],0),MATCH("Path",RSPIndex[#Headers],0)),tbl_RSPIndex[[#This Row],[发行体/信用主体]]&amp;".pdf")</f>
        <v>中国电建.pdf</v>
      </c>
      <c r="B24" s="78">
        <v>59</v>
      </c>
      <c r="C24" s="78" t="s">
        <v>930</v>
      </c>
      <c r="D24" s="78" t="s">
        <v>3119</v>
      </c>
      <c r="E24" s="79" t="s">
        <v>243</v>
      </c>
      <c r="F24" s="78">
        <v>202204</v>
      </c>
      <c r="G24" s="78" t="s">
        <v>15</v>
      </c>
      <c r="H24" s="78" t="s">
        <v>15</v>
      </c>
      <c r="I24" s="78" t="s">
        <v>15</v>
      </c>
      <c r="J24" s="11" t="s">
        <v>6018</v>
      </c>
    </row>
    <row r="25" spans="1:10" ht="16.5" customHeight="1">
      <c r="A25" s="80" t="str">
        <f>HYPERLINK(INDEX(RSPIndex[],MATCH(tbl_RSPIndex[[#This Row],[Index]],RSPIndex[Index],0),MATCH("Path",RSPIndex[#Headers],0)),tbl_RSPIndex[[#This Row],[发行体/信用主体]]&amp;".pdf")</f>
        <v>知识城(广州).pdf</v>
      </c>
      <c r="B25" s="78">
        <v>58</v>
      </c>
      <c r="C25" s="78" t="s">
        <v>3120</v>
      </c>
      <c r="D25" s="78" t="s">
        <v>3121</v>
      </c>
      <c r="E25" s="79" t="s">
        <v>16</v>
      </c>
      <c r="F25" s="78">
        <v>202203</v>
      </c>
      <c r="G25" s="78" t="s">
        <v>199</v>
      </c>
      <c r="H25" s="78" t="s">
        <v>15</v>
      </c>
      <c r="I25" s="78" t="s">
        <v>15</v>
      </c>
      <c r="J25" s="11" t="s">
        <v>6019</v>
      </c>
    </row>
    <row r="26" spans="1:10" ht="16.5" customHeight="1">
      <c r="A26" s="80" t="str">
        <f>HYPERLINK(INDEX(RSPIndex[],MATCH(tbl_RSPIndex[[#This Row],[Index]],RSPIndex[Index],0),MATCH("Path",RSPIndex[#Headers],0)),tbl_RSPIndex[[#This Row],[发行体/信用主体]]&amp;".pdf")</f>
        <v>郑州兴港投资.pdf</v>
      </c>
      <c r="B26" s="78">
        <v>57</v>
      </c>
      <c r="C26" s="78" t="s">
        <v>2437</v>
      </c>
      <c r="D26" s="78" t="s">
        <v>3122</v>
      </c>
      <c r="E26" s="79" t="s">
        <v>16</v>
      </c>
      <c r="F26" s="78">
        <v>202201</v>
      </c>
      <c r="G26" s="78" t="s">
        <v>15</v>
      </c>
      <c r="H26" s="78" t="s">
        <v>15</v>
      </c>
      <c r="I26" s="78" t="s">
        <v>3099</v>
      </c>
      <c r="J26" s="11" t="s">
        <v>6020</v>
      </c>
    </row>
    <row r="27" spans="1:10" ht="16.5" customHeight="1">
      <c r="A27" s="80" t="str">
        <f>HYPERLINK(INDEX(RSPIndex[],MATCH(tbl_RSPIndex[[#This Row],[Index]],RSPIndex[Index],0),MATCH("Path",RSPIndex[#Headers],0)),tbl_RSPIndex[[#This Row],[发行体/信用主体]]&amp;".pdf")</f>
        <v>郑州兴港投资.pdf</v>
      </c>
      <c r="B27" s="78">
        <v>56</v>
      </c>
      <c r="C27" s="78" t="s">
        <v>2437</v>
      </c>
      <c r="D27" s="78" t="s">
        <v>3122</v>
      </c>
      <c r="E27" s="79" t="s">
        <v>16</v>
      </c>
      <c r="F27" s="78">
        <v>202201</v>
      </c>
      <c r="G27" s="78" t="s">
        <v>15</v>
      </c>
      <c r="H27" s="78" t="s">
        <v>15</v>
      </c>
      <c r="I27" s="78" t="s">
        <v>3095</v>
      </c>
      <c r="J27" s="11" t="s">
        <v>6021</v>
      </c>
    </row>
    <row r="28" spans="1:10" ht="16.5" customHeight="1">
      <c r="A28" s="80" t="str">
        <f>HYPERLINK(INDEX(RSPIndex[],MATCH(tbl_RSPIndex[[#This Row],[Index]],RSPIndex[Index],0),MATCH("Path",RSPIndex[#Headers],0)),tbl_RSPIndex[[#This Row],[发行体/信用主体]]&amp;".pdf")</f>
        <v>正商集团.pdf</v>
      </c>
      <c r="B28" s="78">
        <v>55</v>
      </c>
      <c r="C28" s="78" t="s">
        <v>624</v>
      </c>
      <c r="D28" s="78" t="s">
        <v>3123</v>
      </c>
      <c r="E28" s="79" t="s">
        <v>58</v>
      </c>
      <c r="F28" s="78">
        <v>201906</v>
      </c>
      <c r="G28" s="78" t="s">
        <v>15</v>
      </c>
      <c r="H28" s="78" t="s">
        <v>15</v>
      </c>
      <c r="I28" s="78" t="s">
        <v>3102</v>
      </c>
      <c r="J28" s="11" t="s">
        <v>6022</v>
      </c>
    </row>
    <row r="29" spans="1:10" ht="16.5" customHeight="1">
      <c r="A29" s="80" t="str">
        <f>HYPERLINK(INDEX(RSPIndex[],MATCH(tbl_RSPIndex[[#This Row],[Index]],RSPIndex[Index],0),MATCH("Path",RSPIndex[#Headers],0)),tbl_RSPIndex[[#This Row],[发行体/信用主体]]&amp;".pdf")</f>
        <v>漳州交通.pdf</v>
      </c>
      <c r="B29" s="78">
        <v>54</v>
      </c>
      <c r="C29" s="78" t="s">
        <v>1317</v>
      </c>
      <c r="D29" s="78" t="s">
        <v>3124</v>
      </c>
      <c r="E29" s="79" t="s">
        <v>16</v>
      </c>
      <c r="F29" s="78">
        <v>202203</v>
      </c>
      <c r="G29" s="78" t="s">
        <v>15</v>
      </c>
      <c r="H29" s="78" t="s">
        <v>15</v>
      </c>
      <c r="I29" s="78" t="s">
        <v>3099</v>
      </c>
      <c r="J29" s="11" t="s">
        <v>6023</v>
      </c>
    </row>
    <row r="30" spans="1:10" ht="16.5" customHeight="1">
      <c r="A30" s="80" t="str">
        <f>HYPERLINK(INDEX(RSPIndex[],MATCH(tbl_RSPIndex[[#This Row],[Index]],RSPIndex[Index],0),MATCH("Path",RSPIndex[#Headers],0)),tbl_RSPIndex[[#This Row],[发行体/信用主体]]&amp;".pdf")</f>
        <v>漳州交通.pdf</v>
      </c>
      <c r="B30" s="78">
        <v>53</v>
      </c>
      <c r="C30" s="78" t="s">
        <v>1317</v>
      </c>
      <c r="D30" s="78" t="s">
        <v>3124</v>
      </c>
      <c r="E30" s="79" t="s">
        <v>16</v>
      </c>
      <c r="F30" s="78">
        <v>202203</v>
      </c>
      <c r="G30" s="78" t="s">
        <v>15</v>
      </c>
      <c r="H30" s="78" t="s">
        <v>15</v>
      </c>
      <c r="I30" s="78" t="s">
        <v>3095</v>
      </c>
      <c r="J30" s="11" t="s">
        <v>6024</v>
      </c>
    </row>
    <row r="31" spans="1:10" ht="16.5" customHeight="1">
      <c r="A31" s="80" t="str">
        <f>HYPERLINK(INDEX(RSPIndex[],MATCH(tbl_RSPIndex[[#This Row],[Index]],RSPIndex[Index],0),MATCH("Path",RSPIndex[#Headers],0)),tbl_RSPIndex[[#This Row],[发行体/信用主体]]&amp;".pdf")</f>
        <v>云南能投.pdf</v>
      </c>
      <c r="B31" s="78">
        <v>52</v>
      </c>
      <c r="C31" s="78" t="s">
        <v>2406</v>
      </c>
      <c r="D31" s="78" t="s">
        <v>3125</v>
      </c>
      <c r="E31" s="79" t="s">
        <v>3093</v>
      </c>
      <c r="F31" s="78">
        <v>202204</v>
      </c>
      <c r="G31" s="78" t="s">
        <v>2404</v>
      </c>
      <c r="H31" s="78" t="s">
        <v>15</v>
      </c>
      <c r="I31" s="78" t="s">
        <v>15</v>
      </c>
      <c r="J31" s="11" t="s">
        <v>6025</v>
      </c>
    </row>
    <row r="32" spans="1:10" ht="16.5" customHeight="1">
      <c r="A32" s="80" t="str">
        <f>HYPERLINK(INDEX(RSPIndex[],MATCH(tbl_RSPIndex[[#This Row],[Index]],RSPIndex[Index],0),MATCH("Path",RSPIndex[#Headers],0)),tbl_RSPIndex[[#This Row],[发行体/信用主体]]&amp;".pdf")</f>
        <v>扬州经技开.pdf</v>
      </c>
      <c r="B32" s="78">
        <v>49</v>
      </c>
      <c r="C32" s="78" t="s">
        <v>3126</v>
      </c>
      <c r="D32" s="78" t="s">
        <v>3127</v>
      </c>
      <c r="E32" s="79" t="s">
        <v>16</v>
      </c>
      <c r="F32" s="78">
        <v>202204</v>
      </c>
      <c r="G32" s="78" t="s">
        <v>199</v>
      </c>
      <c r="H32" s="78" t="s">
        <v>15</v>
      </c>
      <c r="I32" s="78" t="s">
        <v>15</v>
      </c>
      <c r="J32" s="11" t="s">
        <v>6026</v>
      </c>
    </row>
    <row r="33" spans="1:10" ht="16.5" customHeight="1">
      <c r="A33" s="80" t="str">
        <f>HYPERLINK(INDEX(RSPIndex[],MATCH(tbl_RSPIndex[[#This Row],[Index]],RSPIndex[Index],0),MATCH("Path",RSPIndex[#Headers],0)),tbl_RSPIndex[[#This Row],[发行体/信用主体]]&amp;".pdf")</f>
        <v>新疆金投.pdf</v>
      </c>
      <c r="B33" s="78">
        <v>48</v>
      </c>
      <c r="C33" s="78" t="s">
        <v>2488</v>
      </c>
      <c r="D33" s="78" t="s">
        <v>3128</v>
      </c>
      <c r="E33" s="79" t="s">
        <v>3093</v>
      </c>
      <c r="F33" s="78">
        <v>202202</v>
      </c>
      <c r="G33" s="78" t="s">
        <v>15</v>
      </c>
      <c r="H33" s="78" t="s">
        <v>15</v>
      </c>
      <c r="I33" s="78" t="s">
        <v>3102</v>
      </c>
      <c r="J33" s="11" t="s">
        <v>6027</v>
      </c>
    </row>
    <row r="34" spans="1:10" ht="16.5" customHeight="1">
      <c r="A34" s="80" t="str">
        <f>HYPERLINK(INDEX(RSPIndex[],MATCH(tbl_RSPIndex[[#This Row],[Index]],RSPIndex[Index],0),MATCH("Path",RSPIndex[#Headers],0)),tbl_RSPIndex[[#This Row],[发行体/信用主体]]&amp;".pdf")</f>
        <v>西安城投.pdf</v>
      </c>
      <c r="B34" s="78">
        <v>47</v>
      </c>
      <c r="C34" s="78" t="s">
        <v>2418</v>
      </c>
      <c r="D34" s="78" t="s">
        <v>3129</v>
      </c>
      <c r="E34" s="79" t="s">
        <v>16</v>
      </c>
      <c r="F34" s="78">
        <v>202204</v>
      </c>
      <c r="G34" s="78" t="s">
        <v>15</v>
      </c>
      <c r="H34" s="78" t="s">
        <v>15</v>
      </c>
      <c r="I34" s="78" t="s">
        <v>15</v>
      </c>
      <c r="J34" s="11" t="s">
        <v>6028</v>
      </c>
    </row>
    <row r="35" spans="1:10" ht="16.5" customHeight="1">
      <c r="A35" s="80" t="str">
        <f>HYPERLINK(INDEX(RSPIndex[],MATCH(tbl_RSPIndex[[#This Row],[Index]],RSPIndex[Index],0),MATCH("Path",RSPIndex[#Headers],0)),tbl_RSPIndex[[#This Row],[发行体/信用主体]]&amp;".pdf")</f>
        <v>义乌国资.pdf</v>
      </c>
      <c r="B35" s="78">
        <v>46</v>
      </c>
      <c r="C35" s="78" t="s">
        <v>1046</v>
      </c>
      <c r="D35" s="78" t="s">
        <v>3130</v>
      </c>
      <c r="E35" s="79" t="s">
        <v>16</v>
      </c>
      <c r="F35" s="78">
        <v>202204</v>
      </c>
      <c r="G35" s="78" t="s">
        <v>15</v>
      </c>
      <c r="H35" s="78" t="s">
        <v>15</v>
      </c>
      <c r="I35" s="78" t="s">
        <v>15</v>
      </c>
      <c r="J35" s="11" t="s">
        <v>6029</v>
      </c>
    </row>
    <row r="36" spans="1:10" ht="16.5" customHeight="1">
      <c r="A36" s="80" t="str">
        <f>HYPERLINK(INDEX(RSPIndex[],MATCH(tbl_RSPIndex[[#This Row],[Index]],RSPIndex[Index],0),MATCH("Path",RSPIndex[#Headers],0)),tbl_RSPIndex[[#This Row],[发行体/信用主体]]&amp;".pdf")</f>
        <v>武汉城建.pdf</v>
      </c>
      <c r="B36" s="78">
        <v>45</v>
      </c>
      <c r="C36" s="78" t="s">
        <v>3131</v>
      </c>
      <c r="D36" s="78" t="s">
        <v>3132</v>
      </c>
      <c r="E36" s="79" t="s">
        <v>16</v>
      </c>
      <c r="F36" s="78">
        <v>202106</v>
      </c>
      <c r="G36" s="78" t="s">
        <v>15</v>
      </c>
      <c r="H36" s="78" t="s">
        <v>15</v>
      </c>
      <c r="I36" s="78" t="s">
        <v>15</v>
      </c>
      <c r="J36" s="11" t="s">
        <v>6030</v>
      </c>
    </row>
    <row r="37" spans="1:10" ht="16.5" customHeight="1">
      <c r="A37" s="80" t="str">
        <f>HYPERLINK(INDEX(RSPIndex[],MATCH(tbl_RSPIndex[[#This Row],[Index]],RSPIndex[Index],0),MATCH("Path",RSPIndex[#Headers],0)),tbl_RSPIndex[[#This Row],[发行体/信用主体]]&amp;".pdf")</f>
        <v>申万宏源证券.pdf</v>
      </c>
      <c r="B37" s="78">
        <v>44</v>
      </c>
      <c r="C37" s="78" t="s">
        <v>753</v>
      </c>
      <c r="D37" s="78" t="s">
        <v>3133</v>
      </c>
      <c r="E37" s="79" t="s">
        <v>3098</v>
      </c>
      <c r="F37" s="78">
        <v>202203</v>
      </c>
      <c r="G37" s="78" t="s">
        <v>15</v>
      </c>
      <c r="H37" s="78" t="s">
        <v>15</v>
      </c>
      <c r="I37" s="78" t="s">
        <v>15</v>
      </c>
      <c r="J37" s="11" t="s">
        <v>6031</v>
      </c>
    </row>
    <row r="38" spans="1:10" ht="16.5" customHeight="1">
      <c r="A38" s="80" t="str">
        <f>HYPERLINK(INDEX(RSPIndex[],MATCH(tbl_RSPIndex[[#This Row],[Index]],RSPIndex[Index],0),MATCH("Path",RSPIndex[#Headers],0)),tbl_RSPIndex[[#This Row],[发行体/信用主体]]&amp;".pdf")</f>
        <v>柯桥国投.pdf</v>
      </c>
      <c r="B38" s="78">
        <v>43</v>
      </c>
      <c r="C38" s="78" t="s">
        <v>3134</v>
      </c>
      <c r="D38" s="78" t="s">
        <v>3135</v>
      </c>
      <c r="E38" s="79" t="s">
        <v>16</v>
      </c>
      <c r="F38" s="78">
        <v>202203</v>
      </c>
      <c r="G38" s="78" t="s">
        <v>15</v>
      </c>
      <c r="H38" s="78" t="s">
        <v>15</v>
      </c>
      <c r="I38" s="78" t="s">
        <v>3102</v>
      </c>
      <c r="J38" s="11" t="s">
        <v>6032</v>
      </c>
    </row>
    <row r="39" spans="1:10" ht="16.5" customHeight="1">
      <c r="A39" s="80" t="str">
        <f>HYPERLINK(INDEX(RSPIndex[],MATCH(tbl_RSPIndex[[#This Row],[Index]],RSPIndex[Index],0),MATCH("Path",RSPIndex[#Headers],0)),tbl_RSPIndex[[#This Row],[发行体/信用主体]]&amp;".pdf")</f>
        <v>山证国际.pdf</v>
      </c>
      <c r="B39" s="78">
        <v>42</v>
      </c>
      <c r="C39" s="78" t="s">
        <v>3136</v>
      </c>
      <c r="D39" s="78" t="s">
        <v>3137</v>
      </c>
      <c r="E39" s="79" t="s">
        <v>3098</v>
      </c>
      <c r="F39" s="78">
        <v>202002</v>
      </c>
      <c r="G39" s="78" t="s">
        <v>15</v>
      </c>
      <c r="H39" s="78" t="s">
        <v>15</v>
      </c>
      <c r="I39" s="78" t="s">
        <v>3102</v>
      </c>
      <c r="J39" s="11" t="s">
        <v>6033</v>
      </c>
    </row>
    <row r="40" spans="1:10" ht="16.5" customHeight="1">
      <c r="A40" s="80" t="str">
        <f>HYPERLINK(INDEX(RSPIndex[],MATCH(tbl_RSPIndex[[#This Row],[Index]],RSPIndex[Index],0),MATCH("Path",RSPIndex[#Headers],0)),tbl_RSPIndex[[#This Row],[发行体/信用主体]]&amp;".pdf")</f>
        <v>山东高创.pdf</v>
      </c>
      <c r="B40" s="78">
        <v>41</v>
      </c>
      <c r="C40" s="78" t="s">
        <v>3138</v>
      </c>
      <c r="D40" s="78" t="s">
        <v>3139</v>
      </c>
      <c r="E40" s="79" t="s">
        <v>16</v>
      </c>
      <c r="F40" s="78">
        <v>201802</v>
      </c>
      <c r="G40" s="78" t="s">
        <v>15</v>
      </c>
      <c r="H40" s="78" t="s">
        <v>15</v>
      </c>
      <c r="I40" s="78" t="s">
        <v>3102</v>
      </c>
      <c r="J40" s="11" t="s">
        <v>6034</v>
      </c>
    </row>
    <row r="41" spans="1:10" ht="16.5" customHeight="1">
      <c r="A41" s="80" t="str">
        <f>HYPERLINK(INDEX(RSPIndex[],MATCH(tbl_RSPIndex[[#This Row],[Index]],RSPIndex[Index],0),MATCH("Path",RSPIndex[#Headers],0)),tbl_RSPIndex[[#This Row],[发行体/信用主体]]&amp;".pdf")</f>
        <v>唐山金控.pdf</v>
      </c>
      <c r="B41" s="78">
        <v>40</v>
      </c>
      <c r="C41" s="78" t="s">
        <v>3140</v>
      </c>
      <c r="D41" s="78" t="s">
        <v>3141</v>
      </c>
      <c r="E41" s="79" t="s">
        <v>3093</v>
      </c>
      <c r="F41" s="78">
        <v>201910</v>
      </c>
      <c r="G41" s="78" t="s">
        <v>15</v>
      </c>
      <c r="H41" s="78" t="s">
        <v>15</v>
      </c>
      <c r="I41" s="78" t="s">
        <v>15</v>
      </c>
      <c r="J41" s="11" t="s">
        <v>6035</v>
      </c>
    </row>
    <row r="42" spans="1:10" ht="16.5" customHeight="1">
      <c r="A42" s="80" t="str">
        <f>HYPERLINK(INDEX(RSPIndex[],MATCH(tbl_RSPIndex[[#This Row],[Index]],RSPIndex[Index],0),MATCH("Path",RSPIndex[#Headers],0)),tbl_RSPIndex[[#This Row],[发行体/信用主体]]&amp;".pdf")</f>
        <v>中国正通汽车.pdf</v>
      </c>
      <c r="B42" s="78">
        <v>39</v>
      </c>
      <c r="C42" s="78" t="s">
        <v>3142</v>
      </c>
      <c r="D42" s="78" t="s">
        <v>3143</v>
      </c>
      <c r="E42" s="79" t="s">
        <v>3107</v>
      </c>
      <c r="F42" s="78">
        <v>202001</v>
      </c>
      <c r="G42" s="78" t="s">
        <v>15</v>
      </c>
      <c r="H42" s="78" t="s">
        <v>15</v>
      </c>
      <c r="I42" s="78" t="s">
        <v>3102</v>
      </c>
      <c r="J42" s="11" t="s">
        <v>6036</v>
      </c>
    </row>
    <row r="43" spans="1:10" ht="16.5" customHeight="1">
      <c r="A43" s="80" t="str">
        <f>HYPERLINK(INDEX(RSPIndex[],MATCH(tbl_RSPIndex[[#This Row],[Index]],RSPIndex[Index],0),MATCH("Path",RSPIndex[#Headers],0)),tbl_RSPIndex[[#This Row],[发行体/信用主体]]&amp;".pdf")</f>
        <v>国家电网.pdf</v>
      </c>
      <c r="B43" s="78">
        <v>38</v>
      </c>
      <c r="C43" s="78" t="s">
        <v>3144</v>
      </c>
      <c r="D43" s="78" t="s">
        <v>3145</v>
      </c>
      <c r="E43" s="79" t="s">
        <v>243</v>
      </c>
      <c r="F43" s="78">
        <v>202203</v>
      </c>
      <c r="G43" s="78" t="s">
        <v>199</v>
      </c>
      <c r="H43" s="78" t="s">
        <v>15</v>
      </c>
      <c r="I43" s="78" t="s">
        <v>15</v>
      </c>
      <c r="J43" s="11" t="s">
        <v>6037</v>
      </c>
    </row>
    <row r="44" spans="1:10" ht="16.5" customHeight="1">
      <c r="A44" s="80" t="str">
        <f>HYPERLINK(INDEX(RSPIndex[],MATCH(tbl_RSPIndex[[#This Row],[Index]],RSPIndex[Index],0),MATCH("Path",RSPIndex[#Headers],0)),tbl_RSPIndex[[#This Row],[发行体/信用主体]]&amp;".pdf")</f>
        <v>港华智慧能源.pdf</v>
      </c>
      <c r="B44" s="78">
        <v>37</v>
      </c>
      <c r="C44" s="78" t="s">
        <v>3146</v>
      </c>
      <c r="D44" s="78" t="s">
        <v>3147</v>
      </c>
      <c r="E44" s="79" t="s">
        <v>3109</v>
      </c>
      <c r="F44" s="78">
        <v>202204</v>
      </c>
      <c r="G44" s="78" t="s">
        <v>15</v>
      </c>
      <c r="H44" s="78" t="s">
        <v>15</v>
      </c>
      <c r="I44" s="78" t="s">
        <v>15</v>
      </c>
      <c r="J44" s="11" t="s">
        <v>6038</v>
      </c>
    </row>
    <row r="45" spans="1:10" ht="16.5" customHeight="1">
      <c r="A45" s="80" t="str">
        <f>HYPERLINK(INDEX(RSPIndex[],MATCH(tbl_RSPIndex[[#This Row],[Index]],RSPIndex[Index],0),MATCH("Path",RSPIndex[#Headers],0)),tbl_RSPIndex[[#This Row],[发行体/信用主体]]&amp;".pdf")</f>
        <v>赣州发投.pdf</v>
      </c>
      <c r="B45" s="78">
        <v>36</v>
      </c>
      <c r="C45" s="78" t="s">
        <v>2419</v>
      </c>
      <c r="D45" s="78" t="s">
        <v>3148</v>
      </c>
      <c r="E45" s="79" t="s">
        <v>16</v>
      </c>
      <c r="F45" s="78">
        <v>202204</v>
      </c>
      <c r="G45" s="78" t="s">
        <v>15</v>
      </c>
      <c r="H45" s="78" t="s">
        <v>15</v>
      </c>
      <c r="I45" s="78" t="s">
        <v>3102</v>
      </c>
      <c r="J45" s="11" t="s">
        <v>6039</v>
      </c>
    </row>
    <row r="46" spans="1:10" ht="16.5" customHeight="1">
      <c r="A46" s="80" t="str">
        <f>HYPERLINK(INDEX(RSPIndex[],MATCH(tbl_RSPIndex[[#This Row],[Index]],RSPIndex[Index],0),MATCH("Path",RSPIndex[#Headers],0)),tbl_RSPIndex[[#This Row],[发行体/信用主体]]&amp;".pdf")</f>
        <v>新加坡大华银行.pdf</v>
      </c>
      <c r="B46" s="78">
        <v>35</v>
      </c>
      <c r="C46" s="78" t="s">
        <v>3149</v>
      </c>
      <c r="D46" s="78" t="s">
        <v>3150</v>
      </c>
      <c r="E46" s="79" t="s">
        <v>3109</v>
      </c>
      <c r="F46" s="78">
        <v>202203</v>
      </c>
      <c r="G46" s="78" t="s">
        <v>15</v>
      </c>
      <c r="H46" s="78" t="s">
        <v>15</v>
      </c>
      <c r="I46" s="78" t="s">
        <v>15</v>
      </c>
      <c r="J46" s="11" t="s">
        <v>6040</v>
      </c>
    </row>
    <row r="47" spans="1:10" ht="16.5" customHeight="1">
      <c r="A47" s="80" t="str">
        <f>HYPERLINK(INDEX(RSPIndex[],MATCH(tbl_RSPIndex[[#This Row],[Index]],RSPIndex[Index],0),MATCH("Path",RSPIndex[#Headers],0)),tbl_RSPIndex[[#This Row],[发行体/信用主体]]&amp;".pdf")</f>
        <v>龙光集团.pdf</v>
      </c>
      <c r="B47" s="78">
        <v>34</v>
      </c>
      <c r="C47" s="78" t="s">
        <v>3151</v>
      </c>
      <c r="D47" s="78" t="s">
        <v>3152</v>
      </c>
      <c r="E47" s="79" t="s">
        <v>58</v>
      </c>
      <c r="F47" s="78">
        <v>202106</v>
      </c>
      <c r="G47" s="78" t="s">
        <v>15</v>
      </c>
      <c r="H47" s="78" t="s">
        <v>15</v>
      </c>
      <c r="I47" s="78" t="s">
        <v>15</v>
      </c>
      <c r="J47" s="11" t="s">
        <v>6041</v>
      </c>
    </row>
    <row r="48" spans="1:10" ht="16.5" customHeight="1">
      <c r="A48" s="80" t="str">
        <f>HYPERLINK(INDEX(RSPIndex[],MATCH(tbl_RSPIndex[[#This Row],[Index]],RSPIndex[Index],0),MATCH("Path",RSPIndex[#Headers],0)),tbl_RSPIndex[[#This Row],[发行体/信用主体]]&amp;".pdf")</f>
        <v>浙能集团.pdf</v>
      </c>
      <c r="B48" s="78">
        <v>32</v>
      </c>
      <c r="C48" s="78" t="s">
        <v>3153</v>
      </c>
      <c r="D48" s="78" t="s">
        <v>3154</v>
      </c>
      <c r="E48" s="79" t="s">
        <v>3093</v>
      </c>
      <c r="F48" s="78">
        <v>201409</v>
      </c>
      <c r="G48" s="78" t="s">
        <v>15</v>
      </c>
      <c r="H48" s="78" t="s">
        <v>15</v>
      </c>
      <c r="I48" s="78" t="s">
        <v>15</v>
      </c>
      <c r="J48" s="11" t="s">
        <v>6042</v>
      </c>
    </row>
    <row r="49" spans="1:10" ht="16.5" customHeight="1">
      <c r="A49" s="80" t="str">
        <f>HYPERLINK(INDEX(RSPIndex[],MATCH(tbl_RSPIndex[[#This Row],[Index]],RSPIndex[Index],0),MATCH("Path",RSPIndex[#Headers],0)),tbl_RSPIndex[[#This Row],[发行体/信用主体]]&amp;".pdf")</f>
        <v>中国西部水泥.pdf</v>
      </c>
      <c r="B49" s="78">
        <v>31</v>
      </c>
      <c r="C49" s="78" t="s">
        <v>3155</v>
      </c>
      <c r="D49" s="78" t="s">
        <v>3156</v>
      </c>
      <c r="E49" s="79" t="s">
        <v>3107</v>
      </c>
      <c r="F49" s="78">
        <v>202106</v>
      </c>
      <c r="G49" s="78" t="s">
        <v>15</v>
      </c>
      <c r="H49" s="78" t="s">
        <v>15</v>
      </c>
      <c r="I49" s="78" t="s">
        <v>3099</v>
      </c>
      <c r="J49" s="11" t="s">
        <v>6043</v>
      </c>
    </row>
    <row r="50" spans="1:10" ht="16.5" customHeight="1">
      <c r="A50" s="80" t="str">
        <f>HYPERLINK(INDEX(RSPIndex[],MATCH(tbl_RSPIndex[[#This Row],[Index]],RSPIndex[Index],0),MATCH("Path",RSPIndex[#Headers],0)),tbl_RSPIndex[[#This Row],[发行体/信用主体]]&amp;".pdf")</f>
        <v>中国西部水泥.pdf</v>
      </c>
      <c r="B50" s="78">
        <v>30</v>
      </c>
      <c r="C50" s="78" t="s">
        <v>3155</v>
      </c>
      <c r="D50" s="78" t="s">
        <v>3156</v>
      </c>
      <c r="E50" s="79" t="s">
        <v>3107</v>
      </c>
      <c r="F50" s="78">
        <v>202106</v>
      </c>
      <c r="G50" s="78" t="s">
        <v>15</v>
      </c>
      <c r="H50" s="78" t="s">
        <v>15</v>
      </c>
      <c r="I50" s="78" t="s">
        <v>3095</v>
      </c>
      <c r="J50" s="11" t="s">
        <v>6044</v>
      </c>
    </row>
    <row r="51" spans="1:10" ht="16.5" customHeight="1">
      <c r="A51" s="80" t="str">
        <f>HYPERLINK(INDEX(RSPIndex[],MATCH(tbl_RSPIndex[[#This Row],[Index]],RSPIndex[Index],0),MATCH("Path",RSPIndex[#Headers],0)),tbl_RSPIndex[[#This Row],[发行体/信用主体]]&amp;".pdf")</f>
        <v>上坤.pdf</v>
      </c>
      <c r="B51" s="78">
        <v>29</v>
      </c>
      <c r="C51" s="78" t="s">
        <v>3157</v>
      </c>
      <c r="D51" s="78" t="s">
        <v>3158</v>
      </c>
      <c r="E51" s="79" t="s">
        <v>58</v>
      </c>
      <c r="F51" s="78">
        <v>202107</v>
      </c>
      <c r="G51" s="78" t="s">
        <v>15</v>
      </c>
      <c r="H51" s="78" t="s">
        <v>15</v>
      </c>
      <c r="I51" s="78" t="s">
        <v>15</v>
      </c>
      <c r="J51" s="11" t="s">
        <v>6045</v>
      </c>
    </row>
    <row r="52" spans="1:10" ht="16.5" customHeight="1">
      <c r="A52" s="80" t="str">
        <f>HYPERLINK(INDEX(RSPIndex[],MATCH(tbl_RSPIndex[[#This Row],[Index]],RSPIndex[Index],0),MATCH("Path",RSPIndex[#Headers],0)),tbl_RSPIndex[[#This Row],[发行体/信用主体]]&amp;".pdf")</f>
        <v>浙江沪杭甬.pdf</v>
      </c>
      <c r="B52" s="78">
        <v>28</v>
      </c>
      <c r="C52" s="78" t="s">
        <v>3159</v>
      </c>
      <c r="D52" s="78" t="s">
        <v>3160</v>
      </c>
      <c r="E52" s="79" t="s">
        <v>16</v>
      </c>
      <c r="F52" s="78">
        <v>202107</v>
      </c>
      <c r="G52" s="78" t="s">
        <v>15</v>
      </c>
      <c r="H52" s="78" t="s">
        <v>15</v>
      </c>
      <c r="I52" s="78" t="s">
        <v>15</v>
      </c>
      <c r="J52" s="11" t="s">
        <v>6046</v>
      </c>
    </row>
    <row r="53" spans="1:10" ht="16.5" customHeight="1">
      <c r="A53" s="80" t="str">
        <f>HYPERLINK(INDEX(RSPIndex[],MATCH(tbl_RSPIndex[[#This Row],[Index]],RSPIndex[Index],0),MATCH("Path",RSPIndex[#Headers],0)),tbl_RSPIndex[[#This Row],[发行体/信用主体]]&amp;".pdf")</f>
        <v>浙能集团.pdf</v>
      </c>
      <c r="B53" s="78">
        <v>27</v>
      </c>
      <c r="C53" s="78" t="s">
        <v>3153</v>
      </c>
      <c r="D53" s="78" t="s">
        <v>3154</v>
      </c>
      <c r="E53" s="79" t="s">
        <v>3093</v>
      </c>
      <c r="F53" s="78">
        <v>202107</v>
      </c>
      <c r="G53" s="78" t="s">
        <v>15</v>
      </c>
      <c r="H53" s="78" t="s">
        <v>15</v>
      </c>
      <c r="I53" s="78" t="s">
        <v>15</v>
      </c>
      <c r="J53" s="11" t="s">
        <v>6047</v>
      </c>
    </row>
    <row r="54" spans="1:10" ht="16.5" customHeight="1">
      <c r="A54" s="80" t="str">
        <f>HYPERLINK(INDEX(RSPIndex[],MATCH(tbl_RSPIndex[[#This Row],[Index]],RSPIndex[Index],0),MATCH("Path",RSPIndex[#Headers],0)),tbl_RSPIndex[[#This Row],[发行体/信用主体]]&amp;".pdf")</f>
        <v>许昌市投资总公司.pdf</v>
      </c>
      <c r="B54" s="78">
        <v>26</v>
      </c>
      <c r="C54" s="78" t="s">
        <v>3161</v>
      </c>
      <c r="D54" s="78" t="s">
        <v>3162</v>
      </c>
      <c r="E54" s="79" t="s">
        <v>16</v>
      </c>
      <c r="F54" s="78">
        <v>202106</v>
      </c>
      <c r="G54" s="78" t="s">
        <v>15</v>
      </c>
      <c r="H54" s="78" t="s">
        <v>15</v>
      </c>
      <c r="I54" s="78" t="s">
        <v>15</v>
      </c>
      <c r="J54" s="11" t="s">
        <v>6048</v>
      </c>
    </row>
    <row r="55" spans="1:10" ht="16.5" customHeight="1">
      <c r="A55" s="80" t="str">
        <f>HYPERLINK(INDEX(RSPIndex[],MATCH(tbl_RSPIndex[[#This Row],[Index]],RSPIndex[Index],0),MATCH("Path",RSPIndex[#Headers],0)),tbl_RSPIndex[[#This Row],[发行体/信用主体]]&amp;".pdf")</f>
        <v>小米.pdf</v>
      </c>
      <c r="B55" s="78">
        <v>25</v>
      </c>
      <c r="C55" s="78" t="s">
        <v>3163</v>
      </c>
      <c r="D55" s="78" t="s">
        <v>3164</v>
      </c>
      <c r="E55" s="79" t="s">
        <v>3107</v>
      </c>
      <c r="F55" s="78">
        <v>202107</v>
      </c>
      <c r="G55" s="78" t="s">
        <v>199</v>
      </c>
      <c r="H55" s="78" t="s">
        <v>15</v>
      </c>
      <c r="I55" s="78" t="s">
        <v>15</v>
      </c>
      <c r="J55" s="11" t="s">
        <v>6049</v>
      </c>
    </row>
    <row r="56" spans="1:10" ht="16.5" customHeight="1">
      <c r="A56" s="80" t="str">
        <f>HYPERLINK(INDEX(RSPIndex[],MATCH(tbl_RSPIndex[[#This Row],[Index]],RSPIndex[Index],0),MATCH("Path",RSPIndex[#Headers],0)),tbl_RSPIndex[[#This Row],[发行体/信用主体]]&amp;".pdf")</f>
        <v>天风证券.pdf</v>
      </c>
      <c r="B56" s="78">
        <v>24</v>
      </c>
      <c r="C56" s="78" t="s">
        <v>2045</v>
      </c>
      <c r="D56" s="78" t="s">
        <v>3165</v>
      </c>
      <c r="E56" s="79" t="s">
        <v>3098</v>
      </c>
      <c r="F56" s="78">
        <v>201911</v>
      </c>
      <c r="G56" s="78" t="s">
        <v>15</v>
      </c>
      <c r="H56" s="78" t="s">
        <v>15</v>
      </c>
      <c r="I56" s="78" t="s">
        <v>3099</v>
      </c>
      <c r="J56" s="11" t="s">
        <v>6050</v>
      </c>
    </row>
    <row r="57" spans="1:10" ht="16.5" customHeight="1">
      <c r="A57" s="80" t="str">
        <f>HYPERLINK(INDEX(RSPIndex[],MATCH(tbl_RSPIndex[[#This Row],[Index]],RSPIndex[Index],0),MATCH("Path",RSPIndex[#Headers],0)),tbl_RSPIndex[[#This Row],[发行体/信用主体]]&amp;".pdf")</f>
        <v>天风证券.pdf</v>
      </c>
      <c r="B57" s="78">
        <v>23</v>
      </c>
      <c r="C57" s="78" t="s">
        <v>2045</v>
      </c>
      <c r="D57" s="78" t="s">
        <v>3165</v>
      </c>
      <c r="E57" s="79" t="s">
        <v>3098</v>
      </c>
      <c r="F57" s="78">
        <v>201911</v>
      </c>
      <c r="G57" s="78" t="s">
        <v>15</v>
      </c>
      <c r="H57" s="78" t="s">
        <v>15</v>
      </c>
      <c r="I57" s="78" t="s">
        <v>3095</v>
      </c>
      <c r="J57" s="11" t="s">
        <v>6051</v>
      </c>
    </row>
    <row r="58" spans="1:10" ht="16.5" customHeight="1">
      <c r="A58" s="80" t="str">
        <f>HYPERLINK(INDEX(RSPIndex[],MATCH(tbl_RSPIndex[[#This Row],[Index]],RSPIndex[Index],0),MATCH("Path",RSPIndex[#Headers],0)),tbl_RSPIndex[[#This Row],[发行体/信用主体]]&amp;".pdf")</f>
        <v>中国财政部.pdf</v>
      </c>
      <c r="B58" s="78">
        <v>22</v>
      </c>
      <c r="C58" s="78" t="s">
        <v>2155</v>
      </c>
      <c r="D58" s="78" t="s">
        <v>3166</v>
      </c>
      <c r="E58" s="79" t="s">
        <v>3094</v>
      </c>
      <c r="F58" s="78">
        <v>201710</v>
      </c>
      <c r="G58" s="78" t="s">
        <v>15</v>
      </c>
      <c r="H58" s="78" t="s">
        <v>15</v>
      </c>
      <c r="I58" s="78" t="s">
        <v>3095</v>
      </c>
      <c r="J58" s="11" t="s">
        <v>6052</v>
      </c>
    </row>
    <row r="59" spans="1:10" ht="16.5" customHeight="1">
      <c r="A59" s="80" t="str">
        <f>HYPERLINK(INDEX(RSPIndex[],MATCH(tbl_RSPIndex[[#This Row],[Index]],RSPIndex[Index],0),MATCH("Path",RSPIndex[#Headers],0)),tbl_RSPIndex[[#This Row],[发行体/信用主体]]&amp;".pdf")</f>
        <v>中国财政部.pdf</v>
      </c>
      <c r="B59" s="78">
        <v>21</v>
      </c>
      <c r="C59" s="78" t="s">
        <v>2155</v>
      </c>
      <c r="D59" s="78" t="s">
        <v>3166</v>
      </c>
      <c r="E59" s="79" t="s">
        <v>3094</v>
      </c>
      <c r="F59" s="78">
        <v>201710</v>
      </c>
      <c r="G59" s="78" t="s">
        <v>15</v>
      </c>
      <c r="H59" s="78" t="s">
        <v>15</v>
      </c>
      <c r="I59" s="78" t="s">
        <v>3099</v>
      </c>
      <c r="J59" s="11" t="s">
        <v>6053</v>
      </c>
    </row>
    <row r="60" spans="1:10" ht="16.5" customHeight="1">
      <c r="A60" s="80" t="str">
        <f>HYPERLINK(INDEX(RSPIndex[],MATCH(tbl_RSPIndex[[#This Row],[Index]],RSPIndex[Index],0),MATCH("Path",RSPIndex[#Headers],0)),tbl_RSPIndex[[#This Row],[发行体/信用主体]]&amp;".pdf")</f>
        <v>浦发银行.pdf</v>
      </c>
      <c r="B60" s="78">
        <v>20</v>
      </c>
      <c r="C60" s="78" t="s">
        <v>715</v>
      </c>
      <c r="D60" s="78" t="s">
        <v>3167</v>
      </c>
      <c r="E60" s="79" t="s">
        <v>3098</v>
      </c>
      <c r="F60" s="78">
        <v>202107</v>
      </c>
      <c r="G60" s="78" t="s">
        <v>15</v>
      </c>
      <c r="H60" s="78" t="s">
        <v>462</v>
      </c>
      <c r="I60" s="78" t="s">
        <v>15</v>
      </c>
      <c r="J60" s="11" t="s">
        <v>6054</v>
      </c>
    </row>
    <row r="61" spans="1:10" ht="16.5" customHeight="1">
      <c r="A61" s="80" t="str">
        <f>HYPERLINK(INDEX(RSPIndex[],MATCH(tbl_RSPIndex[[#This Row],[Index]],RSPIndex[Index],0),MATCH("Path",RSPIndex[#Headers],0)),tbl_RSPIndex[[#This Row],[发行体/信用主体]]&amp;".pdf")</f>
        <v>蒙古政府.pdf</v>
      </c>
      <c r="B61" s="78">
        <v>19</v>
      </c>
      <c r="C61" s="78" t="s">
        <v>3168</v>
      </c>
      <c r="D61" s="78" t="s">
        <v>3169</v>
      </c>
      <c r="E61" s="79" t="s">
        <v>3109</v>
      </c>
      <c r="F61" s="78">
        <v>201609</v>
      </c>
      <c r="G61" s="78" t="s">
        <v>15</v>
      </c>
      <c r="H61" s="78" t="s">
        <v>15</v>
      </c>
      <c r="I61" s="78" t="s">
        <v>15</v>
      </c>
      <c r="J61" s="11" t="s">
        <v>6055</v>
      </c>
    </row>
    <row r="62" spans="1:10" ht="16.5" customHeight="1">
      <c r="A62" s="80" t="str">
        <f>HYPERLINK(INDEX(RSPIndex[],MATCH(tbl_RSPIndex[[#This Row],[Index]],RSPIndex[Index],0),MATCH("Path",RSPIndex[#Headers],0)),tbl_RSPIndex[[#This Row],[发行体/信用主体]]&amp;".pdf")</f>
        <v>领地.pdf</v>
      </c>
      <c r="B62" s="78">
        <v>18</v>
      </c>
      <c r="C62" s="78" t="s">
        <v>3170</v>
      </c>
      <c r="D62" s="78" t="s">
        <v>3171</v>
      </c>
      <c r="E62" s="79" t="s">
        <v>58</v>
      </c>
      <c r="F62" s="78">
        <v>2021</v>
      </c>
      <c r="G62" s="78" t="s">
        <v>15</v>
      </c>
      <c r="H62" s="78" t="s">
        <v>15</v>
      </c>
      <c r="I62" s="78" t="s">
        <v>15</v>
      </c>
      <c r="J62" s="11" t="s">
        <v>6056</v>
      </c>
    </row>
    <row r="63" spans="1:10" ht="16.5" customHeight="1">
      <c r="A63" s="80" t="str">
        <f>HYPERLINK(INDEX(RSPIndex[],MATCH(tbl_RSPIndex[[#This Row],[Index]],RSPIndex[Index],0),MATCH("Path",RSPIndex[#Headers],0)),tbl_RSPIndex[[#This Row],[发行体/信用主体]]&amp;".pdf")</f>
        <v>国厚资管.pdf</v>
      </c>
      <c r="B63" s="78">
        <v>17</v>
      </c>
      <c r="C63" s="78" t="s">
        <v>3172</v>
      </c>
      <c r="D63" s="78" t="s">
        <v>3173</v>
      </c>
      <c r="E63" s="79" t="s">
        <v>3107</v>
      </c>
      <c r="F63" s="78">
        <v>202106</v>
      </c>
      <c r="G63" s="78" t="s">
        <v>15</v>
      </c>
      <c r="H63" s="78" t="s">
        <v>15</v>
      </c>
      <c r="I63" s="78" t="s">
        <v>3095</v>
      </c>
      <c r="J63" s="11" t="s">
        <v>6057</v>
      </c>
    </row>
    <row r="64" spans="1:10" ht="16.5" customHeight="1">
      <c r="A64" s="80" t="str">
        <f>HYPERLINK(INDEX(RSPIndex[],MATCH(tbl_RSPIndex[[#This Row],[Index]],RSPIndex[Index],0),MATCH("Path",RSPIndex[#Headers],0)),tbl_RSPIndex[[#This Row],[发行体/信用主体]]&amp;".pdf")</f>
        <v>国厚资管.pdf</v>
      </c>
      <c r="B64" s="78">
        <v>16</v>
      </c>
      <c r="C64" s="78" t="s">
        <v>3172</v>
      </c>
      <c r="D64" s="78" t="s">
        <v>3173</v>
      </c>
      <c r="E64" s="79" t="s">
        <v>3107</v>
      </c>
      <c r="F64" s="78">
        <v>202106</v>
      </c>
      <c r="G64" s="78" t="s">
        <v>15</v>
      </c>
      <c r="H64" s="78" t="s">
        <v>15</v>
      </c>
      <c r="I64" s="78" t="s">
        <v>3099</v>
      </c>
      <c r="J64" s="11" t="s">
        <v>6058</v>
      </c>
    </row>
    <row r="65" spans="1:10" ht="16.5" customHeight="1">
      <c r="A65" s="80" t="str">
        <f>HYPERLINK(INDEX(RSPIndex[],MATCH(tbl_RSPIndex[[#This Row],[Index]],RSPIndex[Index],0),MATCH("Path",RSPIndex[#Headers],0)),tbl_RSPIndex[[#This Row],[发行体/信用主体]]&amp;".pdf")</f>
        <v>佳兆业集团.pdf</v>
      </c>
      <c r="B65" s="78">
        <v>15</v>
      </c>
      <c r="C65" s="78" t="s">
        <v>3174</v>
      </c>
      <c r="D65" s="78" t="s">
        <v>3175</v>
      </c>
      <c r="E65" s="79" t="s">
        <v>58</v>
      </c>
      <c r="F65" s="78">
        <v>202107</v>
      </c>
      <c r="G65" s="78" t="s">
        <v>15</v>
      </c>
      <c r="H65" s="78" t="s">
        <v>15</v>
      </c>
      <c r="I65" s="78" t="s">
        <v>15</v>
      </c>
      <c r="J65" s="11" t="s">
        <v>6059</v>
      </c>
    </row>
    <row r="66" spans="1:10" ht="16.5" customHeight="1">
      <c r="A66" s="80" t="str">
        <f>HYPERLINK(INDEX(RSPIndex[],MATCH(tbl_RSPIndex[[#This Row],[Index]],RSPIndex[Index],0),MATCH("Path",RSPIndex[#Headers],0)),tbl_RSPIndex[[#This Row],[发行体/信用主体]]&amp;".pdf")</f>
        <v>菲律宾某地产.pdf</v>
      </c>
      <c r="B66" s="78">
        <v>14</v>
      </c>
      <c r="C66" s="78" t="s">
        <v>3176</v>
      </c>
      <c r="D66" s="78" t="s">
        <v>3177</v>
      </c>
      <c r="E66" s="79" t="s">
        <v>3109</v>
      </c>
      <c r="F66" s="78">
        <v>202202</v>
      </c>
      <c r="G66" s="78" t="s">
        <v>15</v>
      </c>
      <c r="H66" s="78" t="s">
        <v>15</v>
      </c>
      <c r="I66" s="78" t="s">
        <v>15</v>
      </c>
      <c r="J66" s="11" t="s">
        <v>6060</v>
      </c>
    </row>
    <row r="67" spans="1:10" ht="16.5" customHeight="1">
      <c r="A67" s="80" t="str">
        <f>HYPERLINK(INDEX(RSPIndex[],MATCH(tbl_RSPIndex[[#This Row],[Index]],RSPIndex[Index],0),MATCH("Path",RSPIndex[#Headers],0)),tbl_RSPIndex[[#This Row],[发行体/信用主体]]&amp;".pdf")</f>
        <v>东营鲁方金属材料.pdf</v>
      </c>
      <c r="B67" s="78">
        <v>13</v>
      </c>
      <c r="C67" s="78" t="s">
        <v>3178</v>
      </c>
      <c r="D67" s="78" t="s">
        <v>3179</v>
      </c>
      <c r="E67" s="79" t="s">
        <v>3107</v>
      </c>
      <c r="F67" s="78">
        <v>201802</v>
      </c>
      <c r="G67" s="78" t="s">
        <v>15</v>
      </c>
      <c r="H67" s="78" t="s">
        <v>15</v>
      </c>
      <c r="I67" s="78" t="s">
        <v>15</v>
      </c>
      <c r="J67" s="11" t="s">
        <v>6061</v>
      </c>
    </row>
    <row r="68" spans="1:10" ht="16.5" customHeight="1">
      <c r="A68" s="80" t="str">
        <f>HYPERLINK(INDEX(RSPIndex[],MATCH(tbl_RSPIndex[[#This Row],[Index]],RSPIndex[Index],0),MATCH("Path",RSPIndex[#Headers],0)),tbl_RSPIndex[[#This Row],[发行体/信用主体]]&amp;".pdf")</f>
        <v>复星.pdf</v>
      </c>
      <c r="B68" s="78">
        <v>12</v>
      </c>
      <c r="C68" s="78" t="s">
        <v>3180</v>
      </c>
      <c r="D68" s="78" t="s">
        <v>3181</v>
      </c>
      <c r="E68" s="79" t="s">
        <v>3107</v>
      </c>
      <c r="F68" s="78">
        <v>202106</v>
      </c>
      <c r="G68" s="78" t="s">
        <v>15</v>
      </c>
      <c r="H68" s="78" t="s">
        <v>90</v>
      </c>
      <c r="I68" s="78" t="s">
        <v>15</v>
      </c>
      <c r="J68" s="11" t="s">
        <v>6062</v>
      </c>
    </row>
    <row r="69" spans="1:10" ht="16.5" customHeight="1">
      <c r="A69" s="80" t="str">
        <f>HYPERLINK(INDEX(RSPIndex[],MATCH(tbl_RSPIndex[[#This Row],[Index]],RSPIndex[Index],0),MATCH("Path",RSPIndex[#Headers],0)),tbl_RSPIndex[[#This Row],[发行体/信用主体]]&amp;".pdf")</f>
        <v>东岭集团.pdf</v>
      </c>
      <c r="B69" s="78">
        <v>11</v>
      </c>
      <c r="C69" s="78" t="s">
        <v>3182</v>
      </c>
      <c r="D69" s="78" t="s">
        <v>3183</v>
      </c>
      <c r="E69" s="79" t="s">
        <v>3107</v>
      </c>
      <c r="F69" s="78">
        <v>201802</v>
      </c>
      <c r="G69" s="78" t="s">
        <v>15</v>
      </c>
      <c r="H69" s="78" t="s">
        <v>15</v>
      </c>
      <c r="I69" s="78" t="s">
        <v>15</v>
      </c>
      <c r="J69" s="11" t="s">
        <v>6063</v>
      </c>
    </row>
    <row r="70" spans="1:10" ht="16.5" customHeight="1">
      <c r="A70" s="80" t="str">
        <f>HYPERLINK(INDEX(RSPIndex[],MATCH(tbl_RSPIndex[[#This Row],[Index]],RSPIndex[Index],0),MATCH("Path",RSPIndex[#Headers],0)),tbl_RSPIndex[[#This Row],[发行体/信用主体]]&amp;".pdf")</f>
        <v>德信地产.pdf</v>
      </c>
      <c r="B70" s="78">
        <v>10</v>
      </c>
      <c r="C70" s="78" t="s">
        <v>3184</v>
      </c>
      <c r="D70" s="78" t="s">
        <v>3185</v>
      </c>
      <c r="E70" s="79" t="s">
        <v>58</v>
      </c>
      <c r="F70" s="78">
        <v>202011</v>
      </c>
      <c r="G70" s="78" t="s">
        <v>15</v>
      </c>
      <c r="H70" s="78" t="s">
        <v>15</v>
      </c>
      <c r="I70" s="78" t="s">
        <v>15</v>
      </c>
      <c r="J70" s="11" t="s">
        <v>6064</v>
      </c>
    </row>
    <row r="71" spans="1:10" ht="16.5" customHeight="1">
      <c r="A71" s="80" t="str">
        <f>HYPERLINK(INDEX(RSPIndex[],MATCH(tbl_RSPIndex[[#This Row],[Index]],RSPIndex[Index],0),MATCH("Path",RSPIndex[#Headers],0)),tbl_RSPIndex[[#This Row],[发行体/信用主体]]&amp;".pdf")</f>
        <v>现代牧业.pdf</v>
      </c>
      <c r="B71" s="78">
        <v>9</v>
      </c>
      <c r="C71" s="78" t="s">
        <v>3186</v>
      </c>
      <c r="D71" s="78" t="s">
        <v>3187</v>
      </c>
      <c r="E71" s="79" t="s">
        <v>3107</v>
      </c>
      <c r="F71" s="78">
        <v>202107</v>
      </c>
      <c r="G71" s="78" t="s">
        <v>15</v>
      </c>
      <c r="H71" s="78" t="s">
        <v>15</v>
      </c>
      <c r="I71" s="78" t="s">
        <v>15</v>
      </c>
      <c r="J71" s="11" t="s">
        <v>6065</v>
      </c>
    </row>
    <row r="72" spans="1:10" ht="16.5" customHeight="1">
      <c r="A72" s="80" t="str">
        <f>HYPERLINK(INDEX(RSPIndex[],MATCH(tbl_RSPIndex[[#This Row],[Index]],RSPIndex[Index],0),MATCH("Path",RSPIndex[#Headers],0)),tbl_RSPIndex[[#This Row],[发行体/信用主体]]&amp;".pdf")</f>
        <v>广汇汽车.pdf</v>
      </c>
      <c r="B72" s="78">
        <v>8</v>
      </c>
      <c r="C72" s="78" t="s">
        <v>3188</v>
      </c>
      <c r="D72" s="78" t="s">
        <v>3189</v>
      </c>
      <c r="E72" s="79" t="s">
        <v>3107</v>
      </c>
      <c r="F72" s="78">
        <v>2021</v>
      </c>
      <c r="G72" s="78" t="s">
        <v>15</v>
      </c>
      <c r="H72" s="78" t="s">
        <v>15</v>
      </c>
      <c r="I72" s="78" t="s">
        <v>3102</v>
      </c>
      <c r="J72" s="11" t="s">
        <v>6066</v>
      </c>
    </row>
    <row r="73" spans="1:10" ht="16.5" customHeight="1">
      <c r="A73" s="80" t="str">
        <f>HYPERLINK(INDEX(RSPIndex[],MATCH(tbl_RSPIndex[[#This Row],[Index]],RSPIndex[Index],0),MATCH("Path",RSPIndex[#Headers],0)),tbl_RSPIndex[[#This Row],[发行体/信用主体]]&amp;".pdf")</f>
        <v>建信金租.pdf</v>
      </c>
      <c r="B73" s="78">
        <v>7</v>
      </c>
      <c r="C73" s="78" t="s">
        <v>3190</v>
      </c>
      <c r="D73" s="78" t="s">
        <v>3191</v>
      </c>
      <c r="E73" s="79" t="s">
        <v>3098</v>
      </c>
      <c r="F73" s="78">
        <v>202107</v>
      </c>
      <c r="G73" s="78" t="s">
        <v>15</v>
      </c>
      <c r="H73" s="78" t="s">
        <v>15</v>
      </c>
      <c r="I73" s="78" t="s">
        <v>15</v>
      </c>
      <c r="J73" s="11" t="s">
        <v>6067</v>
      </c>
    </row>
    <row r="74" spans="1:10" ht="16.5" customHeight="1">
      <c r="A74" s="80" t="str">
        <f>HYPERLINK(INDEX(RSPIndex[],MATCH(tbl_RSPIndex[[#This Row],[Index]],RSPIndex[Index],0),MATCH("Path",RSPIndex[#Headers],0)),tbl_RSPIndex[[#This Row],[发行体/信用主体]]&amp;".pdf")</f>
        <v>北京建工.pdf</v>
      </c>
      <c r="B74" s="78">
        <v>6</v>
      </c>
      <c r="C74" s="78" t="s">
        <v>3192</v>
      </c>
      <c r="D74" s="78" t="s">
        <v>3193</v>
      </c>
      <c r="E74" s="79" t="s">
        <v>16</v>
      </c>
      <c r="F74" s="78">
        <v>202106</v>
      </c>
      <c r="G74" s="78" t="s">
        <v>15</v>
      </c>
      <c r="H74" s="78" t="s">
        <v>15</v>
      </c>
      <c r="I74" s="78" t="s">
        <v>3099</v>
      </c>
      <c r="J74" s="11" t="s">
        <v>6068</v>
      </c>
    </row>
    <row r="75" spans="1:10" ht="16.5" customHeight="1">
      <c r="B75" s="78">
        <v>5</v>
      </c>
      <c r="C75" s="78" t="s">
        <v>3192</v>
      </c>
      <c r="D75" s="78" t="s">
        <v>3193</v>
      </c>
      <c r="E75" s="78" t="s">
        <v>16</v>
      </c>
      <c r="F75" s="78">
        <v>202106</v>
      </c>
      <c r="G75" s="78" t="s">
        <v>15</v>
      </c>
      <c r="H75" s="78" t="s">
        <v>15</v>
      </c>
      <c r="I75" s="78" t="s">
        <v>3095</v>
      </c>
      <c r="J75" s="11" t="s">
        <v>6069</v>
      </c>
    </row>
    <row r="76" spans="1:10" ht="16.5" customHeight="1">
      <c r="B76" s="78">
        <v>4</v>
      </c>
      <c r="C76" s="78" t="s">
        <v>3194</v>
      </c>
      <c r="D76" s="78" t="s">
        <v>3195</v>
      </c>
      <c r="E76" s="78" t="s">
        <v>16</v>
      </c>
      <c r="F76" s="78">
        <v>202107</v>
      </c>
      <c r="G76" s="78" t="s">
        <v>15</v>
      </c>
      <c r="H76" s="78" t="s">
        <v>15</v>
      </c>
      <c r="I76" s="78" t="s">
        <v>15</v>
      </c>
      <c r="J76" s="11" t="s">
        <v>6070</v>
      </c>
    </row>
    <row r="77" spans="1:10" ht="16.5" customHeight="1">
      <c r="B77" s="78">
        <v>3</v>
      </c>
      <c r="C77" s="78" t="s">
        <v>1917</v>
      </c>
      <c r="D77" s="78" t="s">
        <v>3116</v>
      </c>
      <c r="E77" s="78" t="s">
        <v>3098</v>
      </c>
      <c r="F77" s="78">
        <v>202106</v>
      </c>
      <c r="G77" s="78" t="s">
        <v>2404</v>
      </c>
      <c r="H77" s="78" t="s">
        <v>462</v>
      </c>
      <c r="I77" s="78" t="s">
        <v>15</v>
      </c>
      <c r="J77" s="11" t="s">
        <v>6071</v>
      </c>
    </row>
    <row r="78" spans="1:10" ht="16.5" customHeight="1">
      <c r="B78" s="78">
        <v>2</v>
      </c>
      <c r="C78" s="78" t="s">
        <v>1917</v>
      </c>
      <c r="D78" s="78" t="s">
        <v>3116</v>
      </c>
      <c r="E78" s="78" t="s">
        <v>3098</v>
      </c>
      <c r="F78" s="78">
        <v>202202</v>
      </c>
      <c r="G78" s="78" t="s">
        <v>15</v>
      </c>
      <c r="H78" s="78" t="s">
        <v>15</v>
      </c>
      <c r="I78" s="78" t="s">
        <v>15</v>
      </c>
      <c r="J78" s="11" t="s">
        <v>6072</v>
      </c>
    </row>
    <row r="79" spans="1:10" ht="16.5" customHeight="1">
      <c r="B79" s="10">
        <v>1</v>
      </c>
      <c r="C79" s="10" t="s">
        <v>3196</v>
      </c>
      <c r="D79" s="10" t="s">
        <v>3197</v>
      </c>
      <c r="E79" s="10" t="s">
        <v>243</v>
      </c>
      <c r="F79" s="10">
        <v>202107</v>
      </c>
      <c r="G79" s="10" t="s">
        <v>15</v>
      </c>
      <c r="H79" s="10" t="s">
        <v>15</v>
      </c>
      <c r="I79" s="10" t="s">
        <v>15</v>
      </c>
      <c r="J79" s="11" t="s">
        <v>6073</v>
      </c>
    </row>
  </sheetData>
  <sheetProtection algorithmName="SHA-512" hashValue="sJZ08vYQIILrH9fd9jRIeXbffaW0XElzXi65T0YrzG5nKyL7y8QubV7vhoKzm0HegPKB8hCgOluLuFAEkQNBcA==" saltValue="Xs2lnoRdJ3ekQ6qt/EWZyw==" spinCount="100000" sheet="1" objects="1" scenarios="1" formatColumns="0" autoFilter="0"/>
  <pageMargins left="0.70866141732283505" right="0.70866141732283505" top="0.74803149606299202" bottom="0.74803149606299202" header="0.31496062992126" footer="0.31496062992126"/>
  <pageSetup paperSize="9" scale="44" orientation="portrait" r:id="rId1"/>
  <headerFooter>
    <oddFooter>Page &amp;P</oddFooter>
  </headerFooter>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161F-E090-4A39-A49F-ABE873968237}">
  <sheetPr codeName="Sheet4"/>
  <dimension ref="A1:P26"/>
  <sheetViews>
    <sheetView zoomScale="85" zoomScaleNormal="85" workbookViewId="0">
      <selection activeCell="E17" sqref="E17"/>
    </sheetView>
  </sheetViews>
  <sheetFormatPr defaultRowHeight="18" customHeight="1"/>
  <cols>
    <col min="1" max="1" width="8.77734375" customWidth="1"/>
    <col min="2" max="2" width="17.88671875" bestFit="1" customWidth="1"/>
    <col min="4" max="9" width="8.77734375" customWidth="1"/>
    <col min="10" max="10" width="12" bestFit="1" customWidth="1"/>
    <col min="11" max="11" width="8.77734375" customWidth="1"/>
  </cols>
  <sheetData>
    <row r="1" spans="1:16" ht="21.75" customHeight="1">
      <c r="A1" s="90" t="s">
        <v>1</v>
      </c>
      <c r="B1" s="90" t="s">
        <v>6082</v>
      </c>
      <c r="C1" s="90" t="s">
        <v>122</v>
      </c>
      <c r="D1" s="90" t="s">
        <v>3031</v>
      </c>
      <c r="E1" s="90" t="s">
        <v>2893</v>
      </c>
      <c r="F1" s="90" t="s">
        <v>4</v>
      </c>
      <c r="G1" s="91" t="s">
        <v>5</v>
      </c>
      <c r="H1" s="90" t="s">
        <v>1594</v>
      </c>
      <c r="I1" s="90" t="s">
        <v>6</v>
      </c>
      <c r="J1" s="90" t="s">
        <v>7</v>
      </c>
      <c r="K1" s="90" t="s">
        <v>8</v>
      </c>
      <c r="P1">
        <v>100.44</v>
      </c>
    </row>
    <row r="2" spans="1:16" ht="18" customHeight="1">
      <c r="A2" s="88" t="s">
        <v>6664</v>
      </c>
      <c r="B2" s="89" t="s">
        <v>941</v>
      </c>
      <c r="C2" s="88" t="s">
        <v>105</v>
      </c>
      <c r="D2" s="88" t="s">
        <v>6636</v>
      </c>
      <c r="E2" s="88" t="s">
        <v>6633</v>
      </c>
      <c r="F2" s="88" t="s">
        <v>41</v>
      </c>
      <c r="G2" s="88" t="s">
        <v>55</v>
      </c>
      <c r="H2" s="88">
        <v>50</v>
      </c>
      <c r="I2" s="89" t="s">
        <v>14</v>
      </c>
      <c r="J2" s="88" t="s">
        <v>15</v>
      </c>
      <c r="K2" s="89" t="s">
        <v>37</v>
      </c>
    </row>
    <row r="3" spans="1:16" ht="18" customHeight="1">
      <c r="A3" s="88" t="s">
        <v>6108</v>
      </c>
      <c r="B3" s="89" t="s">
        <v>957</v>
      </c>
      <c r="C3" s="88" t="s">
        <v>10</v>
      </c>
      <c r="D3" s="88" t="s">
        <v>6632</v>
      </c>
      <c r="E3" s="88" t="s">
        <v>6633</v>
      </c>
      <c r="F3" s="88" t="s">
        <v>731</v>
      </c>
      <c r="G3" s="88" t="s">
        <v>3551</v>
      </c>
      <c r="H3" s="88">
        <v>50</v>
      </c>
      <c r="I3" s="89" t="s">
        <v>85</v>
      </c>
      <c r="J3" s="88" t="s">
        <v>15</v>
      </c>
      <c r="K3" s="89" t="s">
        <v>56</v>
      </c>
    </row>
    <row r="4" spans="1:16" ht="18" customHeight="1">
      <c r="A4" s="88" t="s">
        <v>6108</v>
      </c>
      <c r="B4" s="89" t="s">
        <v>3652</v>
      </c>
      <c r="C4" s="88" t="s">
        <v>105</v>
      </c>
      <c r="D4" s="88" t="s">
        <v>6634</v>
      </c>
      <c r="E4" s="88" t="s">
        <v>6635</v>
      </c>
      <c r="F4" s="88" t="s">
        <v>731</v>
      </c>
      <c r="G4" s="88" t="s">
        <v>1979</v>
      </c>
      <c r="H4" s="88">
        <v>40</v>
      </c>
      <c r="I4" s="89" t="s">
        <v>14</v>
      </c>
      <c r="J4" s="89" t="s">
        <v>2688</v>
      </c>
      <c r="K4" s="89" t="s">
        <v>65</v>
      </c>
    </row>
    <row r="5" spans="1:16" ht="18" customHeight="1">
      <c r="A5" s="88" t="s">
        <v>5988</v>
      </c>
      <c r="B5" s="89" t="s">
        <v>6080</v>
      </c>
      <c r="C5" s="88" t="s">
        <v>105</v>
      </c>
      <c r="D5" s="88" t="s">
        <v>6636</v>
      </c>
      <c r="E5" s="88" t="s">
        <v>6637</v>
      </c>
      <c r="F5" s="88" t="s">
        <v>727</v>
      </c>
      <c r="G5" s="88" t="s">
        <v>3551</v>
      </c>
      <c r="H5" s="88">
        <v>30</v>
      </c>
      <c r="I5" s="89" t="s">
        <v>30</v>
      </c>
      <c r="J5" s="89" t="s">
        <v>2688</v>
      </c>
      <c r="K5" s="89" t="s">
        <v>132</v>
      </c>
    </row>
    <row r="6" spans="1:16" ht="18" customHeight="1">
      <c r="A6" s="88" t="s">
        <v>5989</v>
      </c>
      <c r="B6" s="89" t="s">
        <v>145</v>
      </c>
      <c r="C6" s="88" t="s">
        <v>104</v>
      </c>
      <c r="D6" s="88" t="s">
        <v>6638</v>
      </c>
      <c r="E6" s="88" t="s">
        <v>6633</v>
      </c>
      <c r="F6" s="88" t="s">
        <v>1270</v>
      </c>
      <c r="G6" s="88" t="s">
        <v>1681</v>
      </c>
      <c r="H6" s="88">
        <v>45</v>
      </c>
      <c r="I6" s="89" t="s">
        <v>14</v>
      </c>
      <c r="J6" s="89" t="s">
        <v>5469</v>
      </c>
      <c r="K6" s="89" t="s">
        <v>26</v>
      </c>
    </row>
    <row r="7" spans="1:16" ht="18" customHeight="1">
      <c r="A7" s="88" t="s">
        <v>5995</v>
      </c>
      <c r="B7" s="89" t="s">
        <v>984</v>
      </c>
      <c r="C7" s="88" t="s">
        <v>105</v>
      </c>
      <c r="D7" s="88" t="s">
        <v>6638</v>
      </c>
      <c r="E7" s="88" t="s">
        <v>6633</v>
      </c>
      <c r="F7" s="88" t="s">
        <v>54</v>
      </c>
      <c r="G7" s="88" t="s">
        <v>5206</v>
      </c>
      <c r="H7" s="88">
        <v>45</v>
      </c>
      <c r="I7" s="89" t="s">
        <v>30</v>
      </c>
      <c r="J7" s="88" t="s">
        <v>15</v>
      </c>
      <c r="K7" s="89" t="s">
        <v>130</v>
      </c>
    </row>
    <row r="8" spans="1:16" ht="18" customHeight="1">
      <c r="A8" s="88" t="s">
        <v>5538</v>
      </c>
      <c r="B8" s="89" t="s">
        <v>5325</v>
      </c>
      <c r="C8" s="88" t="s">
        <v>105</v>
      </c>
      <c r="D8" s="88" t="s">
        <v>6636</v>
      </c>
      <c r="E8" s="88" t="s">
        <v>6633</v>
      </c>
      <c r="F8" s="88" t="s">
        <v>41</v>
      </c>
      <c r="G8" s="88" t="s">
        <v>1134</v>
      </c>
      <c r="H8" s="88">
        <v>50</v>
      </c>
      <c r="I8" s="89" t="s">
        <v>30</v>
      </c>
      <c r="J8" s="89" t="s">
        <v>5469</v>
      </c>
      <c r="K8" s="89" t="s">
        <v>26</v>
      </c>
    </row>
    <row r="9" spans="1:16" ht="18" customHeight="1">
      <c r="A9" s="88" t="s">
        <v>5709</v>
      </c>
      <c r="B9" s="89" t="s">
        <v>905</v>
      </c>
      <c r="C9" s="88" t="s">
        <v>105</v>
      </c>
      <c r="D9" s="88" t="s">
        <v>6639</v>
      </c>
      <c r="E9" s="88" t="s">
        <v>6637</v>
      </c>
      <c r="F9" s="88" t="s">
        <v>727</v>
      </c>
      <c r="G9" s="88" t="s">
        <v>3551</v>
      </c>
      <c r="H9" s="88">
        <v>30</v>
      </c>
      <c r="I9" s="89" t="s">
        <v>30</v>
      </c>
      <c r="J9" s="89" t="s">
        <v>2688</v>
      </c>
      <c r="K9" s="89" t="s">
        <v>132</v>
      </c>
    </row>
    <row r="10" spans="1:16" ht="18" customHeight="1">
      <c r="A10" s="88" t="s">
        <v>5541</v>
      </c>
      <c r="B10" s="89" t="s">
        <v>139</v>
      </c>
      <c r="C10" s="88" t="s">
        <v>151</v>
      </c>
      <c r="D10" s="88" t="s">
        <v>6640</v>
      </c>
      <c r="E10" s="88" t="s">
        <v>6641</v>
      </c>
      <c r="F10" s="88" t="s">
        <v>1923</v>
      </c>
      <c r="G10" s="88" t="s">
        <v>1950</v>
      </c>
      <c r="H10" s="88">
        <v>45</v>
      </c>
      <c r="I10" s="89" t="s">
        <v>14</v>
      </c>
      <c r="J10" s="89" t="s">
        <v>2688</v>
      </c>
      <c r="K10" s="89" t="s">
        <v>65</v>
      </c>
    </row>
    <row r="11" spans="1:16" ht="18" customHeight="1">
      <c r="A11" s="88" t="s">
        <v>5710</v>
      </c>
      <c r="B11" s="89" t="s">
        <v>1023</v>
      </c>
      <c r="C11" s="88" t="s">
        <v>151</v>
      </c>
      <c r="D11" s="88" t="s">
        <v>6642</v>
      </c>
      <c r="E11" s="88" t="s">
        <v>6633</v>
      </c>
      <c r="F11" s="88" t="s">
        <v>1405</v>
      </c>
      <c r="G11" s="88" t="s">
        <v>5204</v>
      </c>
      <c r="H11" s="88">
        <v>40</v>
      </c>
      <c r="I11" s="89" t="s">
        <v>30</v>
      </c>
      <c r="J11" s="89" t="s">
        <v>5469</v>
      </c>
      <c r="K11" s="89" t="s">
        <v>17</v>
      </c>
    </row>
    <row r="12" spans="1:16" ht="18" customHeight="1">
      <c r="A12" s="88" t="s">
        <v>5546</v>
      </c>
      <c r="B12" s="89" t="s">
        <v>539</v>
      </c>
      <c r="C12" s="88" t="s">
        <v>394</v>
      </c>
      <c r="D12" s="88" t="s">
        <v>6643</v>
      </c>
      <c r="E12" s="88" t="s">
        <v>6644</v>
      </c>
      <c r="F12" s="88" t="s">
        <v>1909</v>
      </c>
      <c r="G12" s="88" t="s">
        <v>789</v>
      </c>
      <c r="H12" s="88">
        <v>40</v>
      </c>
      <c r="I12" s="89" t="s">
        <v>30</v>
      </c>
      <c r="J12" s="88" t="s">
        <v>15</v>
      </c>
      <c r="K12" s="89" t="s">
        <v>56</v>
      </c>
    </row>
    <row r="13" spans="1:16" ht="18" customHeight="1">
      <c r="A13" s="88" t="s">
        <v>5711</v>
      </c>
      <c r="B13" s="89" t="s">
        <v>6081</v>
      </c>
      <c r="C13" s="88" t="s">
        <v>105</v>
      </c>
      <c r="D13" s="88" t="s">
        <v>6645</v>
      </c>
      <c r="E13" s="88" t="s">
        <v>6641</v>
      </c>
      <c r="F13" s="88" t="s">
        <v>302</v>
      </c>
      <c r="G13" s="88" t="s">
        <v>3836</v>
      </c>
      <c r="H13" s="88">
        <v>20</v>
      </c>
      <c r="I13" s="89" t="s">
        <v>30</v>
      </c>
      <c r="J13" s="89" t="s">
        <v>2688</v>
      </c>
      <c r="K13" s="89" t="s">
        <v>101</v>
      </c>
    </row>
    <row r="14" spans="1:16" ht="18" customHeight="1">
      <c r="A14" s="88" t="s">
        <v>5548</v>
      </c>
      <c r="B14" s="89" t="s">
        <v>3096</v>
      </c>
      <c r="C14" s="88" t="s">
        <v>104</v>
      </c>
      <c r="D14" s="88" t="s">
        <v>6640</v>
      </c>
      <c r="E14" s="88" t="s">
        <v>6646</v>
      </c>
      <c r="F14" s="88" t="s">
        <v>1909</v>
      </c>
      <c r="G14" s="88" t="s">
        <v>2047</v>
      </c>
      <c r="H14" s="88">
        <v>20</v>
      </c>
      <c r="I14" s="89" t="s">
        <v>14</v>
      </c>
      <c r="J14" s="89" t="s">
        <v>3597</v>
      </c>
      <c r="K14" s="89" t="s">
        <v>72</v>
      </c>
    </row>
    <row r="15" spans="1:16" ht="18" customHeight="1">
      <c r="A15" s="88" t="s">
        <v>5549</v>
      </c>
      <c r="B15" s="89" t="s">
        <v>1424</v>
      </c>
      <c r="C15" s="88" t="s">
        <v>105</v>
      </c>
      <c r="D15" s="88" t="s">
        <v>6632</v>
      </c>
      <c r="E15" s="88" t="s">
        <v>6633</v>
      </c>
      <c r="F15" s="88" t="s">
        <v>3449</v>
      </c>
      <c r="G15" s="88" t="s">
        <v>3836</v>
      </c>
      <c r="H15" s="88">
        <v>30</v>
      </c>
      <c r="I15" s="89" t="s">
        <v>30</v>
      </c>
      <c r="J15" s="89" t="s">
        <v>2688</v>
      </c>
      <c r="K15" s="89" t="s">
        <v>56</v>
      </c>
    </row>
    <row r="16" spans="1:16" ht="18" customHeight="1">
      <c r="A16" s="88" t="s">
        <v>5550</v>
      </c>
      <c r="B16" s="89" t="s">
        <v>3838</v>
      </c>
      <c r="C16" s="88" t="s">
        <v>10</v>
      </c>
      <c r="D16" s="88" t="s">
        <v>6643</v>
      </c>
      <c r="E16" s="88" t="s">
        <v>6633</v>
      </c>
      <c r="F16" s="88" t="s">
        <v>727</v>
      </c>
      <c r="G16" s="88" t="s">
        <v>3206</v>
      </c>
      <c r="H16" s="88">
        <v>60</v>
      </c>
      <c r="I16" s="89" t="s">
        <v>85</v>
      </c>
      <c r="J16" s="89" t="s">
        <v>5469</v>
      </c>
      <c r="K16" s="89" t="s">
        <v>56</v>
      </c>
    </row>
    <row r="17" spans="1:11" ht="18" customHeight="1">
      <c r="A17" s="88" t="s">
        <v>5551</v>
      </c>
      <c r="B17" s="89" t="s">
        <v>307</v>
      </c>
      <c r="C17" s="88" t="s">
        <v>308</v>
      </c>
      <c r="D17" s="88" t="s">
        <v>6647</v>
      </c>
      <c r="E17" s="88" t="s">
        <v>6644</v>
      </c>
      <c r="F17" s="88" t="s">
        <v>1909</v>
      </c>
      <c r="G17" s="88" t="s">
        <v>3551</v>
      </c>
      <c r="H17" s="88">
        <v>60</v>
      </c>
      <c r="I17" s="89" t="s">
        <v>85</v>
      </c>
      <c r="J17" s="88" t="s">
        <v>15</v>
      </c>
      <c r="K17" s="89" t="s">
        <v>26</v>
      </c>
    </row>
    <row r="18" spans="1:11" ht="18" customHeight="1">
      <c r="A18" s="88" t="s">
        <v>5556</v>
      </c>
      <c r="B18" s="89" t="s">
        <v>2124</v>
      </c>
      <c r="C18" s="88" t="s">
        <v>10</v>
      </c>
      <c r="D18" s="88" t="s">
        <v>6648</v>
      </c>
      <c r="E18" s="88" t="s">
        <v>6644</v>
      </c>
      <c r="F18" s="88" t="s">
        <v>302</v>
      </c>
      <c r="G18" s="88" t="s">
        <v>3206</v>
      </c>
      <c r="H18" s="88">
        <v>10</v>
      </c>
      <c r="I18" s="89" t="s">
        <v>30</v>
      </c>
      <c r="J18" s="88" t="s">
        <v>15</v>
      </c>
      <c r="K18" s="89" t="s">
        <v>131</v>
      </c>
    </row>
    <row r="19" spans="1:11" ht="18" customHeight="1">
      <c r="A19" s="88" t="s">
        <v>5712</v>
      </c>
      <c r="B19" s="89" t="s">
        <v>3530</v>
      </c>
      <c r="C19" s="88" t="s">
        <v>105</v>
      </c>
      <c r="D19" s="88" t="s">
        <v>6640</v>
      </c>
      <c r="E19" s="88" t="s">
        <v>6633</v>
      </c>
      <c r="F19" s="88" t="s">
        <v>1972</v>
      </c>
      <c r="G19" s="88" t="s">
        <v>120</v>
      </c>
      <c r="H19" s="88" t="s">
        <v>63</v>
      </c>
      <c r="I19" s="89" t="s">
        <v>14</v>
      </c>
      <c r="J19" s="89" t="s">
        <v>5469</v>
      </c>
      <c r="K19" s="89" t="s">
        <v>26</v>
      </c>
    </row>
    <row r="20" spans="1:11" ht="18" customHeight="1">
      <c r="A20" s="88" t="s">
        <v>5713</v>
      </c>
      <c r="B20" s="89" t="s">
        <v>2325</v>
      </c>
      <c r="C20" s="88" t="s">
        <v>105</v>
      </c>
      <c r="D20" s="88" t="s">
        <v>6638</v>
      </c>
      <c r="E20" s="88" t="s">
        <v>6633</v>
      </c>
      <c r="F20" s="88" t="s">
        <v>41</v>
      </c>
      <c r="G20" s="88" t="s">
        <v>120</v>
      </c>
      <c r="H20" s="88" t="s">
        <v>39</v>
      </c>
      <c r="I20" s="89" t="s">
        <v>30</v>
      </c>
      <c r="J20" s="88" t="s">
        <v>15</v>
      </c>
      <c r="K20" s="89" t="s">
        <v>45</v>
      </c>
    </row>
    <row r="21" spans="1:11" ht="18" customHeight="1">
      <c r="A21" s="88" t="s">
        <v>5557</v>
      </c>
      <c r="B21" s="89" t="s">
        <v>1789</v>
      </c>
      <c r="C21" s="88" t="s">
        <v>104</v>
      </c>
      <c r="D21" s="88" t="s">
        <v>6649</v>
      </c>
      <c r="E21" s="88" t="s">
        <v>6633</v>
      </c>
      <c r="F21" s="88" t="s">
        <v>1972</v>
      </c>
      <c r="G21" s="88" t="s">
        <v>1134</v>
      </c>
      <c r="H21" s="88" t="s">
        <v>1608</v>
      </c>
      <c r="I21" s="89" t="s">
        <v>30</v>
      </c>
      <c r="J21" s="88" t="s">
        <v>15</v>
      </c>
      <c r="K21" s="89" t="s">
        <v>26</v>
      </c>
    </row>
    <row r="22" spans="1:11" ht="18" customHeight="1">
      <c r="A22" s="88" t="s">
        <v>5559</v>
      </c>
      <c r="B22" s="89" t="s">
        <v>3498</v>
      </c>
      <c r="C22" s="88" t="s">
        <v>104</v>
      </c>
      <c r="D22" s="88" t="s">
        <v>6636</v>
      </c>
      <c r="E22" s="88" t="s">
        <v>6633</v>
      </c>
      <c r="F22" s="88" t="s">
        <v>3473</v>
      </c>
      <c r="G22" s="88" t="s">
        <v>3474</v>
      </c>
      <c r="H22" s="88" t="s">
        <v>1608</v>
      </c>
      <c r="I22" s="89" t="s">
        <v>30</v>
      </c>
      <c r="J22" s="89" t="s">
        <v>2688</v>
      </c>
      <c r="K22" s="89" t="s">
        <v>26</v>
      </c>
    </row>
    <row r="23" spans="1:11" ht="18" customHeight="1">
      <c r="A23" s="88" t="s">
        <v>5560</v>
      </c>
      <c r="B23" s="89" t="s">
        <v>1036</v>
      </c>
      <c r="C23" s="88" t="s">
        <v>308</v>
      </c>
      <c r="D23" s="88" t="s">
        <v>6650</v>
      </c>
      <c r="E23" s="88" t="s">
        <v>6633</v>
      </c>
      <c r="F23" s="88" t="s">
        <v>3449</v>
      </c>
      <c r="G23" s="88" t="s">
        <v>3206</v>
      </c>
      <c r="H23" s="88" t="s">
        <v>39</v>
      </c>
      <c r="I23" s="89" t="s">
        <v>30</v>
      </c>
      <c r="J23" s="88" t="s">
        <v>15</v>
      </c>
      <c r="K23" s="89" t="s">
        <v>56</v>
      </c>
    </row>
    <row r="24" spans="1:11" ht="18" customHeight="1">
      <c r="A24" s="88" t="s">
        <v>5715</v>
      </c>
      <c r="B24" s="89" t="s">
        <v>3362</v>
      </c>
      <c r="C24" s="88" t="s">
        <v>10</v>
      </c>
      <c r="D24" s="88" t="s">
        <v>6638</v>
      </c>
      <c r="E24" s="88" t="s">
        <v>6633</v>
      </c>
      <c r="F24" s="88" t="s">
        <v>3363</v>
      </c>
      <c r="G24" s="88" t="s">
        <v>439</v>
      </c>
      <c r="H24" s="88" t="s">
        <v>1728</v>
      </c>
      <c r="I24" s="89" t="s">
        <v>14</v>
      </c>
      <c r="J24" s="88" t="s">
        <v>15</v>
      </c>
      <c r="K24" s="89" t="s">
        <v>17</v>
      </c>
    </row>
    <row r="25" spans="1:11" ht="18" customHeight="1">
      <c r="A25" s="88" t="s">
        <v>5570</v>
      </c>
      <c r="B25" s="89" t="s">
        <v>1046</v>
      </c>
      <c r="C25" s="88" t="s">
        <v>1624</v>
      </c>
      <c r="D25" s="88" t="s">
        <v>6634</v>
      </c>
      <c r="E25" s="88" t="s">
        <v>6633</v>
      </c>
      <c r="F25" s="88" t="s">
        <v>264</v>
      </c>
      <c r="G25" s="88" t="s">
        <v>1971</v>
      </c>
      <c r="H25" s="88" t="s">
        <v>1608</v>
      </c>
      <c r="I25" s="89" t="s">
        <v>30</v>
      </c>
      <c r="J25" s="89" t="s">
        <v>5469</v>
      </c>
      <c r="K25" s="89" t="s">
        <v>26</v>
      </c>
    </row>
    <row r="26" spans="1:11" ht="18" customHeight="1">
      <c r="A26" s="129" t="s">
        <v>5716</v>
      </c>
      <c r="B26" s="130" t="s">
        <v>504</v>
      </c>
      <c r="C26" s="129" t="s">
        <v>105</v>
      </c>
      <c r="D26" s="129" t="s">
        <v>6638</v>
      </c>
      <c r="E26" s="129" t="s">
        <v>6633</v>
      </c>
      <c r="F26" s="129" t="s">
        <v>2953</v>
      </c>
      <c r="G26" s="129" t="s">
        <v>120</v>
      </c>
      <c r="H26" s="129" t="s">
        <v>1729</v>
      </c>
      <c r="I26" s="130" t="s">
        <v>14</v>
      </c>
      <c r="J26" s="130" t="s">
        <v>5469</v>
      </c>
      <c r="K26" s="130" t="s">
        <v>26</v>
      </c>
    </row>
  </sheetData>
  <sheetProtection algorithmName="SHA-512" hashValue="2lYc+kD1e4cM9Z0UOt0qZeACtacZtJTaVxycbcbQKwvGYBzAp4/QYCElqSAxlKItyDVUnhXM+AS+x+r2czZ8yg==" saltValue="Ws63izIA/8IYOpUpa0oEUg==" spinCount="100000" sheet="1" objects="1" scenarios="1" formatColumns="0" autoFilter="0"/>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9FF8F-63FB-4137-8117-AFBA1BB395BE}">
  <sheetPr codeName="Sheet5"/>
  <dimension ref="A1:M42"/>
  <sheetViews>
    <sheetView zoomScale="85" zoomScaleNormal="85" workbookViewId="0">
      <selection activeCell="M1" sqref="M1"/>
    </sheetView>
  </sheetViews>
  <sheetFormatPr defaultRowHeight="18" customHeight="1"/>
  <cols>
    <col min="1" max="2" width="10.77734375" customWidth="1"/>
    <col min="3" max="3" width="12" bestFit="1" customWidth="1"/>
    <col min="4" max="8" width="10.77734375" customWidth="1"/>
    <col min="9" max="9" width="12" bestFit="1" customWidth="1"/>
    <col min="10" max="26" width="10.77734375" customWidth="1"/>
  </cols>
  <sheetData>
    <row r="1" spans="1:13" s="87" customFormat="1" ht="21.75" customHeight="1">
      <c r="A1" s="141" t="s">
        <v>169</v>
      </c>
      <c r="B1" s="141" t="s">
        <v>1</v>
      </c>
      <c r="C1" s="141" t="s">
        <v>1878</v>
      </c>
      <c r="D1" s="141" t="s">
        <v>122</v>
      </c>
      <c r="E1" s="141" t="s">
        <v>2</v>
      </c>
      <c r="F1" s="141" t="s">
        <v>6076</v>
      </c>
      <c r="G1" s="141" t="s">
        <v>3</v>
      </c>
      <c r="H1" s="141" t="s">
        <v>4</v>
      </c>
      <c r="I1" s="141" t="s">
        <v>6</v>
      </c>
      <c r="M1" s="87">
        <v>92.44</v>
      </c>
    </row>
    <row r="2" spans="1:13" ht="18" customHeight="1">
      <c r="A2" s="135" t="s">
        <v>1973</v>
      </c>
      <c r="B2" s="136" t="s">
        <v>6668</v>
      </c>
      <c r="C2" s="137" t="s">
        <v>5443</v>
      </c>
      <c r="D2" s="136" t="s">
        <v>10</v>
      </c>
      <c r="E2" s="136" t="s">
        <v>11</v>
      </c>
      <c r="F2" s="136">
        <v>3.8</v>
      </c>
      <c r="G2" s="136" t="s">
        <v>1713</v>
      </c>
      <c r="H2" s="136" t="s">
        <v>826</v>
      </c>
      <c r="I2" s="137" t="s">
        <v>21</v>
      </c>
    </row>
    <row r="3" spans="1:13" ht="18" customHeight="1">
      <c r="A3" s="134"/>
      <c r="B3" s="88" t="s">
        <v>6277</v>
      </c>
      <c r="C3" s="89" t="s">
        <v>1036</v>
      </c>
      <c r="D3" s="88" t="s">
        <v>10</v>
      </c>
      <c r="E3" s="88" t="s">
        <v>11</v>
      </c>
      <c r="F3" s="88">
        <v>4.5999999999999996</v>
      </c>
      <c r="G3" s="88" t="s">
        <v>12</v>
      </c>
      <c r="H3" s="88" t="s">
        <v>158</v>
      </c>
      <c r="I3" s="89" t="s">
        <v>6077</v>
      </c>
    </row>
    <row r="4" spans="1:13" ht="18" customHeight="1">
      <c r="A4" s="134"/>
      <c r="B4" s="88" t="s">
        <v>6116</v>
      </c>
      <c r="C4" s="89" t="s">
        <v>1982</v>
      </c>
      <c r="D4" s="88" t="s">
        <v>10</v>
      </c>
      <c r="E4" s="88" t="s">
        <v>11</v>
      </c>
      <c r="F4" s="88">
        <v>3.7</v>
      </c>
      <c r="G4" s="88" t="s">
        <v>12</v>
      </c>
      <c r="H4" s="88" t="s">
        <v>815</v>
      </c>
      <c r="I4" s="89" t="s">
        <v>21</v>
      </c>
    </row>
    <row r="5" spans="1:13" ht="18" customHeight="1">
      <c r="A5" s="134"/>
      <c r="B5" s="88" t="s">
        <v>6109</v>
      </c>
      <c r="C5" s="89" t="s">
        <v>3443</v>
      </c>
      <c r="D5" s="88" t="s">
        <v>10</v>
      </c>
      <c r="E5" s="88" t="s">
        <v>11</v>
      </c>
      <c r="F5" s="88">
        <v>3.36</v>
      </c>
      <c r="G5" s="88" t="s">
        <v>12</v>
      </c>
      <c r="H5" s="88" t="s">
        <v>154</v>
      </c>
      <c r="I5" s="89" t="s">
        <v>21</v>
      </c>
    </row>
    <row r="6" spans="1:13" ht="18" customHeight="1">
      <c r="A6" s="134"/>
      <c r="B6" s="88" t="s">
        <v>6110</v>
      </c>
      <c r="C6" s="89" t="s">
        <v>4427</v>
      </c>
      <c r="D6" s="88" t="s">
        <v>10</v>
      </c>
      <c r="E6" s="88" t="s">
        <v>98</v>
      </c>
      <c r="F6" s="88">
        <v>1.5</v>
      </c>
      <c r="G6" s="88" t="s">
        <v>12</v>
      </c>
      <c r="H6" s="88" t="s">
        <v>2146</v>
      </c>
      <c r="I6" s="89" t="s">
        <v>6077</v>
      </c>
    </row>
    <row r="7" spans="1:13" ht="18" customHeight="1">
      <c r="A7" s="134"/>
      <c r="B7" s="88" t="s">
        <v>5648</v>
      </c>
      <c r="C7" s="89" t="s">
        <v>5428</v>
      </c>
      <c r="D7" s="88" t="s">
        <v>10</v>
      </c>
      <c r="E7" s="88" t="s">
        <v>11</v>
      </c>
      <c r="F7" s="88">
        <v>1.9790000000000001</v>
      </c>
      <c r="G7" s="88" t="s">
        <v>12</v>
      </c>
      <c r="H7" s="88" t="s">
        <v>3384</v>
      </c>
      <c r="I7" s="89" t="s">
        <v>21</v>
      </c>
    </row>
    <row r="8" spans="1:13" ht="18" customHeight="1">
      <c r="A8" s="134"/>
      <c r="B8" s="88" t="s">
        <v>5750</v>
      </c>
      <c r="C8" s="89" t="s">
        <v>4827</v>
      </c>
      <c r="D8" s="88" t="s">
        <v>10</v>
      </c>
      <c r="E8" s="88" t="s">
        <v>98</v>
      </c>
      <c r="F8" s="88">
        <v>0.6</v>
      </c>
      <c r="G8" s="88" t="s">
        <v>12</v>
      </c>
      <c r="H8" s="88" t="s">
        <v>834</v>
      </c>
      <c r="I8" s="89" t="s">
        <v>6077</v>
      </c>
    </row>
    <row r="9" spans="1:13" ht="18" customHeight="1">
      <c r="A9" s="138"/>
      <c r="B9" s="139" t="s">
        <v>5535</v>
      </c>
      <c r="C9" s="140" t="s">
        <v>944</v>
      </c>
      <c r="D9" s="139" t="s">
        <v>10</v>
      </c>
      <c r="E9" s="139" t="s">
        <v>98</v>
      </c>
      <c r="F9" s="139">
        <v>0.96299999999999997</v>
      </c>
      <c r="G9" s="139" t="s">
        <v>12</v>
      </c>
      <c r="H9" s="139" t="s">
        <v>834</v>
      </c>
      <c r="I9" s="140" t="s">
        <v>21</v>
      </c>
    </row>
    <row r="10" spans="1:13" ht="18" customHeight="1">
      <c r="A10" s="135" t="s">
        <v>276</v>
      </c>
      <c r="B10" s="136" t="s">
        <v>6759</v>
      </c>
      <c r="C10" s="137" t="s">
        <v>7483</v>
      </c>
      <c r="D10" s="136" t="s">
        <v>10</v>
      </c>
      <c r="E10" s="136" t="s">
        <v>11</v>
      </c>
      <c r="F10" s="136">
        <v>2.0699999999999998</v>
      </c>
      <c r="G10" s="136" t="s">
        <v>12</v>
      </c>
      <c r="H10" s="136" t="s">
        <v>36</v>
      </c>
      <c r="I10" s="137" t="s">
        <v>21</v>
      </c>
    </row>
    <row r="11" spans="1:13" ht="18" customHeight="1">
      <c r="A11" s="134"/>
      <c r="B11" s="88" t="s">
        <v>5532</v>
      </c>
      <c r="C11" s="89" t="s">
        <v>3212</v>
      </c>
      <c r="D11" s="88" t="s">
        <v>10</v>
      </c>
      <c r="E11" s="88" t="s">
        <v>11</v>
      </c>
      <c r="F11" s="88">
        <v>9</v>
      </c>
      <c r="G11" s="88" t="s">
        <v>12</v>
      </c>
      <c r="H11" s="88" t="s">
        <v>395</v>
      </c>
      <c r="I11" s="89" t="s">
        <v>6078</v>
      </c>
    </row>
    <row r="12" spans="1:13" ht="18" customHeight="1">
      <c r="A12" s="134"/>
      <c r="B12" s="88" t="s">
        <v>5551</v>
      </c>
      <c r="C12" s="89" t="s">
        <v>3739</v>
      </c>
      <c r="D12" s="88" t="s">
        <v>10</v>
      </c>
      <c r="E12" s="88" t="s">
        <v>11</v>
      </c>
      <c r="F12" s="88">
        <v>4.0999999999999996</v>
      </c>
      <c r="G12" s="88" t="s">
        <v>3740</v>
      </c>
      <c r="H12" s="88" t="s">
        <v>27</v>
      </c>
      <c r="I12" s="89" t="s">
        <v>6077</v>
      </c>
    </row>
    <row r="13" spans="1:13" ht="18" customHeight="1">
      <c r="A13" s="134"/>
      <c r="B13" s="88" t="s">
        <v>5779</v>
      </c>
      <c r="C13" s="89" t="s">
        <v>3611</v>
      </c>
      <c r="D13" s="88" t="s">
        <v>10</v>
      </c>
      <c r="E13" s="88" t="s">
        <v>11</v>
      </c>
      <c r="F13" s="88">
        <v>2.6</v>
      </c>
      <c r="G13" s="88" t="s">
        <v>12</v>
      </c>
      <c r="H13" s="88" t="s">
        <v>27</v>
      </c>
      <c r="I13" s="89" t="s">
        <v>6077</v>
      </c>
    </row>
    <row r="14" spans="1:13" ht="18" customHeight="1">
      <c r="A14" s="138"/>
      <c r="B14" s="139" t="s">
        <v>5661</v>
      </c>
      <c r="C14" s="140" t="s">
        <v>2101</v>
      </c>
      <c r="D14" s="139" t="s">
        <v>10</v>
      </c>
      <c r="E14" s="139" t="s">
        <v>98</v>
      </c>
      <c r="F14" s="139">
        <v>0.64</v>
      </c>
      <c r="G14" s="139" t="s">
        <v>12</v>
      </c>
      <c r="H14" s="139" t="s">
        <v>184</v>
      </c>
      <c r="I14" s="140" t="s">
        <v>21</v>
      </c>
    </row>
    <row r="15" spans="1:13" ht="18" customHeight="1">
      <c r="A15" s="135" t="s">
        <v>1907</v>
      </c>
      <c r="B15" s="136" t="s">
        <v>6668</v>
      </c>
      <c r="C15" s="137" t="s">
        <v>5443</v>
      </c>
      <c r="D15" s="136" t="s">
        <v>10</v>
      </c>
      <c r="E15" s="136" t="s">
        <v>11</v>
      </c>
      <c r="F15" s="136">
        <v>2.6</v>
      </c>
      <c r="G15" s="136" t="s">
        <v>12</v>
      </c>
      <c r="H15" s="136" t="s">
        <v>154</v>
      </c>
      <c r="I15" s="137" t="s">
        <v>21</v>
      </c>
    </row>
    <row r="16" spans="1:13" ht="18" customHeight="1">
      <c r="A16" s="134"/>
      <c r="B16" s="88" t="s">
        <v>6278</v>
      </c>
      <c r="C16" s="89" t="s">
        <v>2578</v>
      </c>
      <c r="D16" s="88" t="s">
        <v>10</v>
      </c>
      <c r="E16" s="88" t="s">
        <v>11</v>
      </c>
      <c r="F16" s="88">
        <v>5.3</v>
      </c>
      <c r="G16" s="88" t="s">
        <v>12</v>
      </c>
      <c r="H16" s="88" t="s">
        <v>815</v>
      </c>
      <c r="I16" s="89" t="s">
        <v>21</v>
      </c>
    </row>
    <row r="17" spans="1:9" ht="18" customHeight="1">
      <c r="A17" s="134"/>
      <c r="B17" s="88" t="s">
        <v>5762</v>
      </c>
      <c r="C17" s="89" t="s">
        <v>5247</v>
      </c>
      <c r="D17" s="88" t="s">
        <v>10</v>
      </c>
      <c r="E17" s="88" t="s">
        <v>11</v>
      </c>
      <c r="F17" s="88">
        <v>3.85</v>
      </c>
      <c r="G17" s="88" t="s">
        <v>12</v>
      </c>
      <c r="H17" s="88" t="s">
        <v>1044</v>
      </c>
      <c r="I17" s="89" t="s">
        <v>21</v>
      </c>
    </row>
    <row r="18" spans="1:9" ht="18" customHeight="1">
      <c r="A18" s="134"/>
      <c r="B18" s="88" t="s">
        <v>5771</v>
      </c>
      <c r="C18" s="89" t="s">
        <v>3703</v>
      </c>
      <c r="D18" s="88" t="s">
        <v>10</v>
      </c>
      <c r="E18" s="88" t="s">
        <v>98</v>
      </c>
      <c r="F18" s="88">
        <v>0.3</v>
      </c>
      <c r="G18" s="88" t="s">
        <v>12</v>
      </c>
      <c r="H18" s="88" t="s">
        <v>309</v>
      </c>
      <c r="I18" s="89" t="s">
        <v>21</v>
      </c>
    </row>
    <row r="19" spans="1:9" ht="18" customHeight="1">
      <c r="A19" s="138"/>
      <c r="B19" s="139" t="s">
        <v>5664</v>
      </c>
      <c r="C19" s="140" t="s">
        <v>2425</v>
      </c>
      <c r="D19" s="139" t="s">
        <v>10</v>
      </c>
      <c r="E19" s="139" t="s">
        <v>11</v>
      </c>
      <c r="F19" s="139">
        <v>4.8499999999999996</v>
      </c>
      <c r="G19" s="139" t="s">
        <v>12</v>
      </c>
      <c r="H19" s="139" t="s">
        <v>38</v>
      </c>
      <c r="I19" s="140" t="s">
        <v>21</v>
      </c>
    </row>
    <row r="20" spans="1:9" ht="18" customHeight="1">
      <c r="A20" s="135" t="s">
        <v>2003</v>
      </c>
      <c r="B20" s="136" t="s">
        <v>6116</v>
      </c>
      <c r="C20" s="137" t="s">
        <v>6124</v>
      </c>
      <c r="D20" s="136" t="s">
        <v>10</v>
      </c>
      <c r="E20" s="136" t="s">
        <v>11</v>
      </c>
      <c r="F20" s="136">
        <v>2.86</v>
      </c>
      <c r="G20" s="136" t="s">
        <v>12</v>
      </c>
      <c r="H20" s="136" t="s">
        <v>13</v>
      </c>
      <c r="I20" s="137" t="s">
        <v>6078</v>
      </c>
    </row>
    <row r="21" spans="1:9" ht="18" customHeight="1">
      <c r="A21" s="134"/>
      <c r="B21" s="88" t="s">
        <v>5752</v>
      </c>
      <c r="C21" s="89" t="s">
        <v>5436</v>
      </c>
      <c r="D21" s="88" t="s">
        <v>10</v>
      </c>
      <c r="E21" s="88" t="s">
        <v>11</v>
      </c>
      <c r="F21" s="88">
        <v>3</v>
      </c>
      <c r="G21" s="88" t="s">
        <v>12</v>
      </c>
      <c r="H21" s="88" t="s">
        <v>64</v>
      </c>
      <c r="I21" s="89" t="s">
        <v>6078</v>
      </c>
    </row>
    <row r="22" spans="1:9" ht="18" customHeight="1">
      <c r="A22" s="134"/>
      <c r="B22" s="88" t="s">
        <v>5651</v>
      </c>
      <c r="C22" s="89" t="s">
        <v>5479</v>
      </c>
      <c r="D22" s="88" t="s">
        <v>10</v>
      </c>
      <c r="E22" s="88" t="s">
        <v>11</v>
      </c>
      <c r="F22" s="88">
        <v>3</v>
      </c>
      <c r="G22" s="88" t="s">
        <v>12</v>
      </c>
      <c r="H22" s="88" t="s">
        <v>75</v>
      </c>
      <c r="I22" s="89" t="s">
        <v>6079</v>
      </c>
    </row>
    <row r="23" spans="1:9" ht="18" customHeight="1">
      <c r="A23" s="134"/>
      <c r="B23" s="88" t="s">
        <v>5802</v>
      </c>
      <c r="C23" s="89" t="s">
        <v>3218</v>
      </c>
      <c r="D23" s="88" t="s">
        <v>10</v>
      </c>
      <c r="E23" s="88" t="s">
        <v>2454</v>
      </c>
      <c r="F23" s="88">
        <v>39</v>
      </c>
      <c r="G23" s="88" t="s">
        <v>12</v>
      </c>
      <c r="H23" s="88" t="s">
        <v>572</v>
      </c>
      <c r="I23" s="89" t="s">
        <v>6077</v>
      </c>
    </row>
    <row r="24" spans="1:9" ht="18" customHeight="1">
      <c r="A24" s="138"/>
      <c r="B24" s="139" t="s">
        <v>5554</v>
      </c>
      <c r="C24" s="140" t="s">
        <v>3630</v>
      </c>
      <c r="D24" s="139" t="s">
        <v>10</v>
      </c>
      <c r="E24" s="139" t="s">
        <v>2454</v>
      </c>
      <c r="F24" s="139">
        <v>76</v>
      </c>
      <c r="G24" s="139" t="s">
        <v>12</v>
      </c>
      <c r="H24" s="139" t="s">
        <v>572</v>
      </c>
      <c r="I24" s="140" t="s">
        <v>6077</v>
      </c>
    </row>
    <row r="25" spans="1:9" ht="18" customHeight="1">
      <c r="A25" s="135" t="s">
        <v>353</v>
      </c>
      <c r="B25" s="136" t="s">
        <v>6278</v>
      </c>
      <c r="C25" s="137" t="s">
        <v>5437</v>
      </c>
      <c r="D25" s="136" t="s">
        <v>10</v>
      </c>
      <c r="E25" s="136" t="s">
        <v>11</v>
      </c>
      <c r="F25" s="136">
        <v>1.895</v>
      </c>
      <c r="G25" s="136" t="s">
        <v>12</v>
      </c>
      <c r="H25" s="136" t="s">
        <v>815</v>
      </c>
      <c r="I25" s="137" t="s">
        <v>21</v>
      </c>
    </row>
    <row r="26" spans="1:9" ht="18" customHeight="1">
      <c r="A26" s="134"/>
      <c r="B26" s="88" t="s">
        <v>5751</v>
      </c>
      <c r="C26" s="89" t="s">
        <v>5428</v>
      </c>
      <c r="D26" s="88" t="s">
        <v>10</v>
      </c>
      <c r="E26" s="88" t="s">
        <v>11</v>
      </c>
      <c r="F26" s="88">
        <v>3.6</v>
      </c>
      <c r="G26" s="88" t="s">
        <v>12</v>
      </c>
      <c r="H26" s="88" t="s">
        <v>142</v>
      </c>
      <c r="I26" s="89" t="s">
        <v>21</v>
      </c>
    </row>
    <row r="27" spans="1:9" ht="18" customHeight="1">
      <c r="A27" s="134"/>
      <c r="B27" s="88" t="s">
        <v>5538</v>
      </c>
      <c r="C27" s="89" t="s">
        <v>5319</v>
      </c>
      <c r="D27" s="88" t="s">
        <v>10</v>
      </c>
      <c r="E27" s="88" t="s">
        <v>11</v>
      </c>
      <c r="F27" s="88">
        <v>3.5</v>
      </c>
      <c r="G27" s="88" t="s">
        <v>12</v>
      </c>
      <c r="H27" s="88" t="s">
        <v>142</v>
      </c>
      <c r="I27" s="89" t="s">
        <v>6077</v>
      </c>
    </row>
    <row r="28" spans="1:9" ht="18" customHeight="1">
      <c r="A28" s="134"/>
      <c r="B28" s="88" t="s">
        <v>5539</v>
      </c>
      <c r="C28" s="89" t="s">
        <v>4483</v>
      </c>
      <c r="D28" s="88" t="s">
        <v>10</v>
      </c>
      <c r="E28" s="88" t="s">
        <v>98</v>
      </c>
      <c r="F28" s="88">
        <v>0.5</v>
      </c>
      <c r="G28" s="88" t="s">
        <v>12</v>
      </c>
      <c r="H28" s="88" t="s">
        <v>264</v>
      </c>
      <c r="I28" s="89" t="s">
        <v>21</v>
      </c>
    </row>
    <row r="29" spans="1:9" ht="18" customHeight="1">
      <c r="A29" s="134"/>
      <c r="B29" s="88" t="s">
        <v>5761</v>
      </c>
      <c r="C29" s="89" t="s">
        <v>4827</v>
      </c>
      <c r="D29" s="88" t="s">
        <v>10</v>
      </c>
      <c r="E29" s="88" t="s">
        <v>98</v>
      </c>
      <c r="F29" s="88">
        <v>0.42</v>
      </c>
      <c r="G29" s="88" t="s">
        <v>12</v>
      </c>
      <c r="H29" s="88" t="s">
        <v>29</v>
      </c>
      <c r="I29" s="89" t="s">
        <v>6078</v>
      </c>
    </row>
    <row r="30" spans="1:9" ht="18" customHeight="1">
      <c r="A30" s="138"/>
      <c r="B30" s="139" t="s">
        <v>5547</v>
      </c>
      <c r="C30" s="140" t="s">
        <v>4173</v>
      </c>
      <c r="D30" s="139" t="s">
        <v>10</v>
      </c>
      <c r="E30" s="139" t="s">
        <v>11</v>
      </c>
      <c r="F30" s="139">
        <v>3.65</v>
      </c>
      <c r="G30" s="139" t="s">
        <v>12</v>
      </c>
      <c r="H30" s="139" t="s">
        <v>19</v>
      </c>
      <c r="I30" s="140" t="s">
        <v>6078</v>
      </c>
    </row>
    <row r="31" spans="1:9" ht="18" customHeight="1">
      <c r="A31" s="135" t="s">
        <v>366</v>
      </c>
      <c r="B31" s="136" t="s">
        <v>6730</v>
      </c>
      <c r="C31" s="137" t="s">
        <v>7482</v>
      </c>
      <c r="D31" s="136" t="s">
        <v>10</v>
      </c>
      <c r="E31" s="136" t="s">
        <v>11</v>
      </c>
      <c r="F31" s="136">
        <v>3.16</v>
      </c>
      <c r="G31" s="136" t="s">
        <v>12</v>
      </c>
      <c r="H31" s="136" t="s">
        <v>6405</v>
      </c>
      <c r="I31" s="137" t="s">
        <v>21</v>
      </c>
    </row>
    <row r="32" spans="1:9" ht="18" customHeight="1">
      <c r="A32" s="134"/>
      <c r="B32" s="88" t="s">
        <v>6403</v>
      </c>
      <c r="C32" s="89" t="s">
        <v>110</v>
      </c>
      <c r="D32" s="88" t="s">
        <v>10</v>
      </c>
      <c r="E32" s="88" t="s">
        <v>11</v>
      </c>
      <c r="F32" s="88">
        <v>4.5</v>
      </c>
      <c r="G32" s="88" t="s">
        <v>12</v>
      </c>
      <c r="H32" s="88" t="s">
        <v>6405</v>
      </c>
      <c r="I32" s="89" t="s">
        <v>6078</v>
      </c>
    </row>
    <row r="33" spans="1:9" ht="18" customHeight="1">
      <c r="A33" s="134"/>
      <c r="B33" s="88" t="s">
        <v>6276</v>
      </c>
      <c r="C33" s="89" t="s">
        <v>6269</v>
      </c>
      <c r="D33" s="88" t="s">
        <v>10</v>
      </c>
      <c r="E33" s="88" t="s">
        <v>11</v>
      </c>
      <c r="F33" s="88">
        <v>4</v>
      </c>
      <c r="G33" s="88" t="s">
        <v>1713</v>
      </c>
      <c r="H33" s="88" t="s">
        <v>36</v>
      </c>
      <c r="I33" s="89" t="s">
        <v>21</v>
      </c>
    </row>
    <row r="34" spans="1:9" ht="18" customHeight="1">
      <c r="A34" s="134"/>
      <c r="B34" s="88" t="s">
        <v>6108</v>
      </c>
      <c r="C34" s="89" t="s">
        <v>1900</v>
      </c>
      <c r="D34" s="88" t="s">
        <v>10</v>
      </c>
      <c r="E34" s="88" t="s">
        <v>11</v>
      </c>
      <c r="F34" s="88">
        <v>5.36</v>
      </c>
      <c r="G34" s="88" t="s">
        <v>12</v>
      </c>
      <c r="H34" s="88" t="s">
        <v>13</v>
      </c>
      <c r="I34" s="89" t="s">
        <v>21</v>
      </c>
    </row>
    <row r="35" spans="1:9" ht="18" customHeight="1">
      <c r="A35" s="138"/>
      <c r="B35" s="139" t="s">
        <v>6110</v>
      </c>
      <c r="C35" s="140" t="s">
        <v>5513</v>
      </c>
      <c r="D35" s="139" t="s">
        <v>10</v>
      </c>
      <c r="E35" s="139" t="s">
        <v>11</v>
      </c>
      <c r="F35" s="139">
        <v>7.7</v>
      </c>
      <c r="G35" s="139" t="s">
        <v>12</v>
      </c>
      <c r="H35" s="139" t="s">
        <v>13</v>
      </c>
      <c r="I35" s="140" t="s">
        <v>21</v>
      </c>
    </row>
    <row r="36" spans="1:9" ht="18" customHeight="1">
      <c r="A36" s="135" t="s">
        <v>1939</v>
      </c>
      <c r="B36" s="136" t="s">
        <v>5989</v>
      </c>
      <c r="C36" s="137" t="s">
        <v>6000</v>
      </c>
      <c r="D36" s="136" t="s">
        <v>10</v>
      </c>
      <c r="E36" s="136" t="s">
        <v>11</v>
      </c>
      <c r="F36" s="136">
        <v>6.9450000000000003</v>
      </c>
      <c r="G36" s="136" t="s">
        <v>12</v>
      </c>
      <c r="H36" s="136" t="s">
        <v>27</v>
      </c>
      <c r="I36" s="137" t="s">
        <v>21</v>
      </c>
    </row>
    <row r="37" spans="1:9" ht="18" customHeight="1">
      <c r="A37" s="134"/>
      <c r="B37" s="88" t="s">
        <v>5753</v>
      </c>
      <c r="C37" s="89" t="s">
        <v>5512</v>
      </c>
      <c r="D37" s="88" t="s">
        <v>10</v>
      </c>
      <c r="E37" s="88" t="s">
        <v>11</v>
      </c>
      <c r="F37" s="88">
        <v>6.1</v>
      </c>
      <c r="G37" s="88" t="s">
        <v>12</v>
      </c>
      <c r="H37" s="88" t="s">
        <v>27</v>
      </c>
      <c r="I37" s="89" t="s">
        <v>21</v>
      </c>
    </row>
    <row r="38" spans="1:9" ht="18" customHeight="1">
      <c r="A38" s="134"/>
      <c r="B38" s="88" t="s">
        <v>5754</v>
      </c>
      <c r="C38" s="89" t="s">
        <v>5513</v>
      </c>
      <c r="D38" s="88" t="s">
        <v>10</v>
      </c>
      <c r="E38" s="88" t="s">
        <v>11</v>
      </c>
      <c r="F38" s="88">
        <v>3</v>
      </c>
      <c r="G38" s="88" t="s">
        <v>12</v>
      </c>
      <c r="H38" s="88" t="s">
        <v>27</v>
      </c>
      <c r="I38" s="89" t="s">
        <v>21</v>
      </c>
    </row>
    <row r="39" spans="1:9" ht="18" customHeight="1">
      <c r="A39" s="134"/>
      <c r="B39" s="88" t="s">
        <v>5766</v>
      </c>
      <c r="C39" s="89" t="s">
        <v>2965</v>
      </c>
      <c r="D39" s="88" t="s">
        <v>10</v>
      </c>
      <c r="E39" s="88" t="s">
        <v>11</v>
      </c>
      <c r="F39" s="88">
        <v>5.5</v>
      </c>
      <c r="G39" s="88" t="s">
        <v>12</v>
      </c>
      <c r="H39" s="88" t="s">
        <v>27</v>
      </c>
      <c r="I39" s="89" t="s">
        <v>21</v>
      </c>
    </row>
    <row r="40" spans="1:9" ht="18" customHeight="1">
      <c r="A40" s="134"/>
      <c r="B40" s="88" t="s">
        <v>5547</v>
      </c>
      <c r="C40" s="89" t="s">
        <v>4172</v>
      </c>
      <c r="D40" s="88" t="s">
        <v>10</v>
      </c>
      <c r="E40" s="88" t="s">
        <v>11</v>
      </c>
      <c r="F40" s="88">
        <v>9.69</v>
      </c>
      <c r="G40" s="88" t="s">
        <v>12</v>
      </c>
      <c r="H40" s="88" t="s">
        <v>27</v>
      </c>
      <c r="I40" s="89" t="s">
        <v>21</v>
      </c>
    </row>
    <row r="41" spans="1:9" ht="18" customHeight="1">
      <c r="A41" s="138"/>
      <c r="B41" s="139" t="s">
        <v>5557</v>
      </c>
      <c r="C41" s="140" t="s">
        <v>2145</v>
      </c>
      <c r="D41" s="139" t="s">
        <v>10</v>
      </c>
      <c r="E41" s="139" t="s">
        <v>98</v>
      </c>
      <c r="F41" s="139">
        <v>0.5</v>
      </c>
      <c r="G41" s="139" t="s">
        <v>119</v>
      </c>
      <c r="H41" s="139" t="s">
        <v>727</v>
      </c>
      <c r="I41" s="140" t="s">
        <v>6077</v>
      </c>
    </row>
    <row r="42" spans="1:9" ht="18" customHeight="1">
      <c r="A42" s="1"/>
    </row>
  </sheetData>
  <sheetProtection algorithmName="SHA-512" hashValue="T3S1wuw4SR8XJ21LaUXS/ytbQrSissSfResFDn1YsIMSPNoaEb8aWtSgE6HfqkzmEgPzl8rLf73yy1JJgEEb0Q==" saltValue="GYnPjZnIC9EVh3aslSmlXQ==" spinCount="100000" sheet="1" objects="1" scenarios="1" formatColumns="0" autoFilter="0"/>
  <mergeCells count="7">
    <mergeCell ref="A2:A9"/>
    <mergeCell ref="A31:A35"/>
    <mergeCell ref="A36:A41"/>
    <mergeCell ref="A20:A24"/>
    <mergeCell ref="A25:A30"/>
    <mergeCell ref="A10:A14"/>
    <mergeCell ref="A15:A19"/>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6F0D2-444B-46DE-8B6F-B8FBF8DD37CE}">
  <sheetPr codeName="Sheet9"/>
  <dimension ref="A1:Q36"/>
  <sheetViews>
    <sheetView zoomScale="85" zoomScaleNormal="85" workbookViewId="0">
      <selection activeCell="K35" sqref="K35"/>
    </sheetView>
  </sheetViews>
  <sheetFormatPr defaultRowHeight="15"/>
  <cols>
    <col min="1" max="1" width="18.77734375" customWidth="1"/>
    <col min="2" max="2" width="23.109375" customWidth="1"/>
    <col min="3" max="4" width="18.77734375" customWidth="1"/>
    <col min="5" max="5" width="21" customWidth="1"/>
    <col min="6" max="6" width="24.88671875" customWidth="1"/>
    <col min="7" max="7" width="31.6640625" customWidth="1"/>
    <col min="10" max="10" width="7.88671875" bestFit="1" customWidth="1"/>
    <col min="11" max="14" width="15.77734375" customWidth="1"/>
    <col min="15" max="15" width="19.88671875" bestFit="1" customWidth="1"/>
    <col min="16" max="16" width="22.88671875" bestFit="1" customWidth="1"/>
    <col min="17" max="17" width="25" bestFit="1" customWidth="1"/>
  </cols>
  <sheetData>
    <row r="1" spans="1:17" ht="28.5">
      <c r="A1" s="45" t="s">
        <v>1599</v>
      </c>
      <c r="B1" s="46"/>
      <c r="C1" s="46"/>
      <c r="D1" s="46"/>
      <c r="E1" s="46"/>
      <c r="F1" s="46"/>
      <c r="G1" s="46"/>
      <c r="J1" s="45" t="s">
        <v>1599</v>
      </c>
    </row>
    <row r="2" spans="1:17" ht="28.5">
      <c r="A2" s="45" t="s">
        <v>6191</v>
      </c>
      <c r="B2" s="45"/>
      <c r="C2" s="46"/>
      <c r="D2" s="46"/>
      <c r="E2" s="46"/>
      <c r="F2" s="46"/>
      <c r="G2" s="46"/>
      <c r="J2" s="45" t="s">
        <v>6192</v>
      </c>
    </row>
    <row r="3" spans="1:17" ht="28.5">
      <c r="A3" s="65">
        <f ca="1">COUNTA(INDIRECT("tbl_"&amp;A2&amp;"[Index]"))</f>
        <v>1</v>
      </c>
      <c r="B3" s="46"/>
      <c r="C3" s="46"/>
      <c r="D3" s="46"/>
      <c r="E3" s="46"/>
      <c r="F3" s="46"/>
      <c r="G3" s="46"/>
    </row>
    <row r="5" spans="1:17" ht="24.95" customHeight="1">
      <c r="A5" s="111" t="s">
        <v>2735</v>
      </c>
      <c r="B5" s="111" t="s">
        <v>1878</v>
      </c>
      <c r="C5" s="111" t="s">
        <v>2685</v>
      </c>
      <c r="D5" s="111" t="s">
        <v>3031</v>
      </c>
      <c r="E5" s="111" t="s">
        <v>4</v>
      </c>
      <c r="F5" s="111" t="s">
        <v>2893</v>
      </c>
      <c r="G5" s="111" t="s">
        <v>2734</v>
      </c>
      <c r="J5" s="111" t="s">
        <v>2735</v>
      </c>
      <c r="K5" s="111" t="s">
        <v>1878</v>
      </c>
      <c r="L5" s="111" t="s">
        <v>2685</v>
      </c>
      <c r="M5" s="111" t="s">
        <v>3031</v>
      </c>
      <c r="N5" s="111" t="s">
        <v>4</v>
      </c>
      <c r="O5" s="111" t="s">
        <v>2893</v>
      </c>
      <c r="P5" s="111" t="s">
        <v>6127</v>
      </c>
      <c r="Q5" s="114" t="s">
        <v>6128</v>
      </c>
    </row>
    <row r="6" spans="1:17" ht="24.95" customHeight="1">
      <c r="A6" s="112" t="s">
        <v>6676</v>
      </c>
      <c r="B6" s="113" t="s">
        <v>2045</v>
      </c>
      <c r="C6" s="113" t="s">
        <v>2722</v>
      </c>
      <c r="D6" s="112" t="s">
        <v>6167</v>
      </c>
      <c r="E6" s="112" t="s">
        <v>309</v>
      </c>
      <c r="F6" s="112" t="s">
        <v>6161</v>
      </c>
      <c r="G6" s="113" t="s">
        <v>2737</v>
      </c>
      <c r="J6" s="112" t="s">
        <v>6676</v>
      </c>
      <c r="K6" s="113" t="s">
        <v>2045</v>
      </c>
      <c r="L6" s="113" t="s">
        <v>2722</v>
      </c>
      <c r="M6" s="112" t="s">
        <v>6167</v>
      </c>
      <c r="N6" s="112" t="s">
        <v>309</v>
      </c>
      <c r="O6" s="112" t="s">
        <v>6161</v>
      </c>
      <c r="P6" s="112" t="s">
        <v>6170</v>
      </c>
      <c r="Q6" s="112" t="s">
        <v>6679</v>
      </c>
    </row>
    <row r="7" spans="1:17" ht="24.95" customHeight="1">
      <c r="A7" s="112" t="s">
        <v>6169</v>
      </c>
      <c r="B7" s="113" t="s">
        <v>979</v>
      </c>
      <c r="C7" s="113" t="s">
        <v>3727</v>
      </c>
      <c r="D7" s="112" t="s">
        <v>6167</v>
      </c>
      <c r="E7" s="112" t="s">
        <v>5169</v>
      </c>
      <c r="F7" s="112" t="s">
        <v>6144</v>
      </c>
      <c r="G7" s="113" t="s">
        <v>2737</v>
      </c>
      <c r="J7" s="112" t="s">
        <v>6169</v>
      </c>
      <c r="K7" s="113" t="s">
        <v>979</v>
      </c>
      <c r="L7" s="113" t="s">
        <v>3727</v>
      </c>
      <c r="M7" s="112" t="s">
        <v>6167</v>
      </c>
      <c r="N7" s="112" t="s">
        <v>5169</v>
      </c>
      <c r="O7" s="112" t="s">
        <v>6144</v>
      </c>
      <c r="P7" s="112" t="s">
        <v>6170</v>
      </c>
      <c r="Q7" s="112" t="s">
        <v>6171</v>
      </c>
    </row>
    <row r="8" spans="1:17" ht="24.95" customHeight="1">
      <c r="A8" s="112" t="s">
        <v>6169</v>
      </c>
      <c r="B8" s="113" t="s">
        <v>1960</v>
      </c>
      <c r="C8" s="113" t="s">
        <v>3727</v>
      </c>
      <c r="D8" s="112" t="s">
        <v>6677</v>
      </c>
      <c r="E8" s="112" t="s">
        <v>2059</v>
      </c>
      <c r="F8" s="112" t="s">
        <v>6144</v>
      </c>
      <c r="G8" s="113" t="s">
        <v>2737</v>
      </c>
      <c r="J8" s="112" t="s">
        <v>6169</v>
      </c>
      <c r="K8" s="113" t="s">
        <v>1960</v>
      </c>
      <c r="L8" s="113" t="s">
        <v>2722</v>
      </c>
      <c r="M8" s="112" t="s">
        <v>6139</v>
      </c>
      <c r="N8" s="112" t="s">
        <v>5451</v>
      </c>
      <c r="O8" s="112" t="s">
        <v>6144</v>
      </c>
      <c r="P8" s="112" t="s">
        <v>6170</v>
      </c>
      <c r="Q8" s="112" t="s">
        <v>6172</v>
      </c>
    </row>
    <row r="9" spans="1:17" ht="24.95" customHeight="1">
      <c r="A9" s="112" t="s">
        <v>6169</v>
      </c>
      <c r="B9" s="113" t="s">
        <v>1960</v>
      </c>
      <c r="C9" s="113" t="s">
        <v>2722</v>
      </c>
      <c r="D9" s="112" t="s">
        <v>6139</v>
      </c>
      <c r="E9" s="112" t="s">
        <v>5451</v>
      </c>
      <c r="F9" s="112" t="s">
        <v>6144</v>
      </c>
      <c r="G9" s="113" t="s">
        <v>2737</v>
      </c>
      <c r="J9" s="112" t="s">
        <v>6138</v>
      </c>
      <c r="K9" s="113" t="s">
        <v>3246</v>
      </c>
      <c r="L9" s="113" t="s">
        <v>2689</v>
      </c>
      <c r="M9" s="112" t="s">
        <v>6139</v>
      </c>
      <c r="N9" s="112" t="s">
        <v>29</v>
      </c>
      <c r="O9" s="112" t="s">
        <v>6140</v>
      </c>
      <c r="P9" s="112" t="s">
        <v>6173</v>
      </c>
      <c r="Q9" s="112" t="s">
        <v>6173</v>
      </c>
    </row>
    <row r="10" spans="1:17" ht="24.95" customHeight="1">
      <c r="A10" s="112" t="s">
        <v>6138</v>
      </c>
      <c r="B10" s="113" t="s">
        <v>3246</v>
      </c>
      <c r="C10" s="113" t="s">
        <v>2689</v>
      </c>
      <c r="D10" s="112" t="s">
        <v>6139</v>
      </c>
      <c r="E10" s="112" t="s">
        <v>29</v>
      </c>
      <c r="F10" s="112" t="s">
        <v>6140</v>
      </c>
      <c r="G10" s="113" t="s">
        <v>2737</v>
      </c>
      <c r="J10" s="112" t="s">
        <v>6138</v>
      </c>
      <c r="K10" s="113" t="s">
        <v>3205</v>
      </c>
      <c r="L10" s="113" t="s">
        <v>2689</v>
      </c>
      <c r="M10" s="112" t="s">
        <v>6141</v>
      </c>
      <c r="N10" s="112" t="s">
        <v>302</v>
      </c>
      <c r="O10" s="112" t="s">
        <v>6142</v>
      </c>
      <c r="P10" s="112" t="s">
        <v>6173</v>
      </c>
      <c r="Q10" s="112" t="s">
        <v>6173</v>
      </c>
    </row>
    <row r="11" spans="1:17" ht="24.95" customHeight="1">
      <c r="A11" s="112" t="s">
        <v>6138</v>
      </c>
      <c r="B11" s="113" t="s">
        <v>3205</v>
      </c>
      <c r="C11" s="113" t="s">
        <v>2689</v>
      </c>
      <c r="D11" s="112" t="s">
        <v>6141</v>
      </c>
      <c r="E11" s="112" t="s">
        <v>302</v>
      </c>
      <c r="F11" s="112" t="s">
        <v>6142</v>
      </c>
      <c r="G11" s="113" t="s">
        <v>2737</v>
      </c>
      <c r="J11" s="112" t="s">
        <v>6138</v>
      </c>
      <c r="K11" s="113" t="s">
        <v>5160</v>
      </c>
      <c r="L11" s="113" t="s">
        <v>3730</v>
      </c>
      <c r="M11" s="112" t="s">
        <v>6143</v>
      </c>
      <c r="N11" s="112" t="s">
        <v>2937</v>
      </c>
      <c r="O11" s="112" t="s">
        <v>6144</v>
      </c>
      <c r="P11" s="112" t="s">
        <v>6173</v>
      </c>
      <c r="Q11" s="112" t="s">
        <v>6174</v>
      </c>
    </row>
    <row r="12" spans="1:17" ht="24.95" customHeight="1">
      <c r="A12" s="112" t="s">
        <v>6138</v>
      </c>
      <c r="B12" s="113" t="s">
        <v>5160</v>
      </c>
      <c r="C12" s="113" t="s">
        <v>3730</v>
      </c>
      <c r="D12" s="112" t="s">
        <v>6143</v>
      </c>
      <c r="E12" s="112" t="s">
        <v>2937</v>
      </c>
      <c r="F12" s="112" t="s">
        <v>6144</v>
      </c>
      <c r="G12" s="113" t="s">
        <v>2738</v>
      </c>
      <c r="J12" s="112" t="s">
        <v>6138</v>
      </c>
      <c r="K12" s="113" t="s">
        <v>3605</v>
      </c>
      <c r="L12" s="113" t="s">
        <v>2688</v>
      </c>
      <c r="M12" s="112" t="s">
        <v>6139</v>
      </c>
      <c r="N12" s="112" t="s">
        <v>46</v>
      </c>
      <c r="O12" s="112" t="s">
        <v>6144</v>
      </c>
      <c r="P12" s="112" t="s">
        <v>6173</v>
      </c>
      <c r="Q12" s="112" t="s">
        <v>6170</v>
      </c>
    </row>
    <row r="13" spans="1:17" ht="24.95" customHeight="1">
      <c r="A13" s="112" t="s">
        <v>6138</v>
      </c>
      <c r="B13" s="113" t="s">
        <v>3605</v>
      </c>
      <c r="C13" s="113" t="s">
        <v>2688</v>
      </c>
      <c r="D13" s="112" t="s">
        <v>6139</v>
      </c>
      <c r="E13" s="112" t="s">
        <v>46</v>
      </c>
      <c r="F13" s="112" t="s">
        <v>6144</v>
      </c>
      <c r="G13" s="113" t="s">
        <v>2738</v>
      </c>
      <c r="J13" s="112" t="s">
        <v>6146</v>
      </c>
      <c r="K13" s="113" t="s">
        <v>3618</v>
      </c>
      <c r="L13" s="113" t="s">
        <v>3727</v>
      </c>
      <c r="M13" s="112" t="s">
        <v>6148</v>
      </c>
      <c r="N13" s="112" t="s">
        <v>3615</v>
      </c>
      <c r="O13" s="112" t="s">
        <v>6144</v>
      </c>
      <c r="P13" s="112" t="s">
        <v>6170</v>
      </c>
      <c r="Q13" s="112" t="s">
        <v>6170</v>
      </c>
    </row>
    <row r="14" spans="1:17" ht="24.95" customHeight="1">
      <c r="A14" s="112" t="s">
        <v>6138</v>
      </c>
      <c r="B14" s="113" t="s">
        <v>5162</v>
      </c>
      <c r="C14" s="113" t="s">
        <v>2688</v>
      </c>
      <c r="D14" s="112" t="s">
        <v>6145</v>
      </c>
      <c r="E14" s="112" t="s">
        <v>1306</v>
      </c>
      <c r="F14" s="112" t="s">
        <v>6144</v>
      </c>
      <c r="G14" s="113" t="s">
        <v>2738</v>
      </c>
      <c r="J14" s="112" t="s">
        <v>6146</v>
      </c>
      <c r="K14" s="113" t="s">
        <v>3579</v>
      </c>
      <c r="L14" s="113" t="s">
        <v>3730</v>
      </c>
      <c r="M14" s="112" t="s">
        <v>6139</v>
      </c>
      <c r="N14" s="112" t="s">
        <v>3487</v>
      </c>
      <c r="O14" s="112" t="s">
        <v>6144</v>
      </c>
      <c r="P14" s="112" t="s">
        <v>6170</v>
      </c>
      <c r="Q14" s="112" t="s">
        <v>6170</v>
      </c>
    </row>
    <row r="15" spans="1:17" ht="24.95" customHeight="1">
      <c r="A15" s="112" t="s">
        <v>6146</v>
      </c>
      <c r="B15" s="113" t="s">
        <v>3573</v>
      </c>
      <c r="C15" s="113" t="s">
        <v>3651</v>
      </c>
      <c r="D15" s="113" t="s">
        <v>6147</v>
      </c>
      <c r="E15" s="112" t="s">
        <v>91</v>
      </c>
      <c r="F15" s="112" t="s">
        <v>6678</v>
      </c>
      <c r="G15" s="113" t="s">
        <v>3646</v>
      </c>
      <c r="J15" s="112" t="s">
        <v>6149</v>
      </c>
      <c r="K15" s="113" t="s">
        <v>2161</v>
      </c>
      <c r="L15" s="113" t="s">
        <v>2722</v>
      </c>
      <c r="M15" s="112" t="s">
        <v>6150</v>
      </c>
      <c r="N15" s="112" t="s">
        <v>1650</v>
      </c>
      <c r="O15" s="112" t="s">
        <v>6144</v>
      </c>
      <c r="P15" s="112" t="s">
        <v>6170</v>
      </c>
      <c r="Q15" s="112" t="s">
        <v>6170</v>
      </c>
    </row>
    <row r="16" spans="1:17" ht="24.95" customHeight="1">
      <c r="A16" s="112" t="s">
        <v>6146</v>
      </c>
      <c r="B16" s="113" t="s">
        <v>3618</v>
      </c>
      <c r="C16" s="113" t="s">
        <v>3727</v>
      </c>
      <c r="D16" s="112" t="s">
        <v>6148</v>
      </c>
      <c r="E16" s="112" t="s">
        <v>3615</v>
      </c>
      <c r="F16" s="112" t="s">
        <v>6144</v>
      </c>
      <c r="G16" s="113" t="s">
        <v>2737</v>
      </c>
      <c r="J16" s="112" t="s">
        <v>6151</v>
      </c>
      <c r="K16" s="113" t="s">
        <v>467</v>
      </c>
      <c r="L16" s="113" t="s">
        <v>2722</v>
      </c>
      <c r="M16" s="112" t="s">
        <v>6152</v>
      </c>
      <c r="N16" s="112" t="s">
        <v>438</v>
      </c>
      <c r="O16" s="112" t="s">
        <v>6153</v>
      </c>
      <c r="P16" s="112" t="s">
        <v>6175</v>
      </c>
      <c r="Q16" s="112" t="s">
        <v>6176</v>
      </c>
    </row>
    <row r="17" spans="1:17" ht="24.95" customHeight="1">
      <c r="A17" s="112" t="s">
        <v>6146</v>
      </c>
      <c r="B17" s="113" t="s">
        <v>3579</v>
      </c>
      <c r="C17" s="113" t="s">
        <v>3730</v>
      </c>
      <c r="D17" s="112" t="s">
        <v>6139</v>
      </c>
      <c r="E17" s="112" t="s">
        <v>3487</v>
      </c>
      <c r="F17" s="112" t="s">
        <v>6144</v>
      </c>
      <c r="G17" s="113" t="s">
        <v>2738</v>
      </c>
      <c r="J17" s="112" t="s">
        <v>6151</v>
      </c>
      <c r="K17" s="113" t="s">
        <v>1960</v>
      </c>
      <c r="L17" s="113" t="s">
        <v>2722</v>
      </c>
      <c r="M17" s="112" t="s">
        <v>6139</v>
      </c>
      <c r="N17" s="112" t="s">
        <v>3376</v>
      </c>
      <c r="O17" s="112" t="s">
        <v>6144</v>
      </c>
      <c r="P17" s="112" t="s">
        <v>6173</v>
      </c>
      <c r="Q17" s="112" t="s">
        <v>6177</v>
      </c>
    </row>
    <row r="18" spans="1:17" ht="24.95" customHeight="1">
      <c r="A18" s="112" t="s">
        <v>6149</v>
      </c>
      <c r="B18" s="113" t="s">
        <v>3563</v>
      </c>
      <c r="C18" s="113" t="s">
        <v>3730</v>
      </c>
      <c r="D18" s="112" t="s">
        <v>6139</v>
      </c>
      <c r="E18" s="112" t="s">
        <v>3487</v>
      </c>
      <c r="F18" s="112" t="s">
        <v>6144</v>
      </c>
      <c r="G18" s="113" t="s">
        <v>2737</v>
      </c>
      <c r="J18" s="112" t="s">
        <v>6151</v>
      </c>
      <c r="K18" s="113" t="s">
        <v>430</v>
      </c>
      <c r="L18" s="113" t="s">
        <v>2721</v>
      </c>
      <c r="M18" s="113" t="s">
        <v>6154</v>
      </c>
      <c r="N18" s="112" t="s">
        <v>897</v>
      </c>
      <c r="O18" s="112" t="s">
        <v>6144</v>
      </c>
      <c r="P18" s="112" t="s">
        <v>6170</v>
      </c>
      <c r="Q18" s="112" t="s">
        <v>6178</v>
      </c>
    </row>
    <row r="19" spans="1:17" ht="24.95" customHeight="1">
      <c r="A19" s="112" t="s">
        <v>6149</v>
      </c>
      <c r="B19" s="113" t="s">
        <v>2161</v>
      </c>
      <c r="C19" s="113" t="s">
        <v>2722</v>
      </c>
      <c r="D19" s="112" t="s">
        <v>6150</v>
      </c>
      <c r="E19" s="112" t="s">
        <v>1650</v>
      </c>
      <c r="F19" s="112" t="s">
        <v>6144</v>
      </c>
      <c r="G19" s="113" t="s">
        <v>2737</v>
      </c>
      <c r="J19" s="112" t="s">
        <v>6155</v>
      </c>
      <c r="K19" s="113" t="s">
        <v>3205</v>
      </c>
      <c r="L19" s="113" t="s">
        <v>2689</v>
      </c>
      <c r="M19" s="112" t="s">
        <v>6156</v>
      </c>
      <c r="N19" s="112" t="s">
        <v>2076</v>
      </c>
      <c r="O19" s="112" t="s">
        <v>6140</v>
      </c>
      <c r="P19" s="112" t="s">
        <v>6179</v>
      </c>
      <c r="Q19" s="112" t="s">
        <v>6179</v>
      </c>
    </row>
    <row r="20" spans="1:17" ht="24.95" customHeight="1">
      <c r="A20" s="112" t="s">
        <v>6151</v>
      </c>
      <c r="B20" s="113" t="s">
        <v>467</v>
      </c>
      <c r="C20" s="113" t="s">
        <v>2722</v>
      </c>
      <c r="D20" s="112" t="s">
        <v>6152</v>
      </c>
      <c r="E20" s="112" t="s">
        <v>438</v>
      </c>
      <c r="F20" s="112" t="s">
        <v>6153</v>
      </c>
      <c r="G20" s="113" t="s">
        <v>3462</v>
      </c>
      <c r="J20" s="112" t="s">
        <v>6180</v>
      </c>
      <c r="K20" s="113" t="s">
        <v>141</v>
      </c>
      <c r="L20" s="113" t="s">
        <v>2722</v>
      </c>
      <c r="M20" s="112" t="s">
        <v>6181</v>
      </c>
      <c r="N20" s="112" t="s">
        <v>395</v>
      </c>
      <c r="O20" s="112" t="s">
        <v>6144</v>
      </c>
      <c r="P20" s="112" t="s">
        <v>6182</v>
      </c>
      <c r="Q20" s="112" t="s">
        <v>6183</v>
      </c>
    </row>
    <row r="21" spans="1:17" ht="24.95" customHeight="1">
      <c r="A21" s="112" t="s">
        <v>6151</v>
      </c>
      <c r="B21" s="113" t="s">
        <v>1960</v>
      </c>
      <c r="C21" s="113" t="s">
        <v>2722</v>
      </c>
      <c r="D21" s="112" t="s">
        <v>6139</v>
      </c>
      <c r="E21" s="112" t="s">
        <v>3376</v>
      </c>
      <c r="F21" s="112" t="s">
        <v>6144</v>
      </c>
      <c r="G21" s="113" t="s">
        <v>2737</v>
      </c>
      <c r="J21" s="112" t="s">
        <v>6180</v>
      </c>
      <c r="K21" s="113" t="s">
        <v>3588</v>
      </c>
      <c r="L21" s="113" t="s">
        <v>2688</v>
      </c>
      <c r="M21" s="112" t="s">
        <v>6184</v>
      </c>
      <c r="N21" s="112" t="s">
        <v>402</v>
      </c>
      <c r="O21" s="112" t="s">
        <v>6144</v>
      </c>
      <c r="P21" s="112" t="s">
        <v>6185</v>
      </c>
      <c r="Q21" s="112" t="s">
        <v>6186</v>
      </c>
    </row>
    <row r="22" spans="1:17" ht="24.95" customHeight="1">
      <c r="A22" s="112" t="s">
        <v>6151</v>
      </c>
      <c r="B22" s="113" t="s">
        <v>430</v>
      </c>
      <c r="C22" s="113" t="s">
        <v>2721</v>
      </c>
      <c r="D22" s="113" t="s">
        <v>6154</v>
      </c>
      <c r="E22" s="112" t="s">
        <v>897</v>
      </c>
      <c r="F22" s="112" t="s">
        <v>6144</v>
      </c>
      <c r="G22" s="113" t="s">
        <v>2737</v>
      </c>
      <c r="J22" s="112" t="s">
        <v>6187</v>
      </c>
      <c r="K22" s="113" t="s">
        <v>414</v>
      </c>
      <c r="L22" s="113" t="s">
        <v>2722</v>
      </c>
      <c r="M22" s="112" t="s">
        <v>6139</v>
      </c>
      <c r="N22" s="112" t="s">
        <v>384</v>
      </c>
      <c r="O22" s="112" t="s">
        <v>6144</v>
      </c>
      <c r="P22" s="112" t="s">
        <v>6185</v>
      </c>
      <c r="Q22" s="112" t="s">
        <v>6188</v>
      </c>
    </row>
    <row r="23" spans="1:17" ht="24.95" customHeight="1">
      <c r="A23" s="112" t="s">
        <v>6155</v>
      </c>
      <c r="B23" s="113" t="s">
        <v>3205</v>
      </c>
      <c r="C23" s="113" t="s">
        <v>2689</v>
      </c>
      <c r="D23" s="112" t="s">
        <v>6156</v>
      </c>
      <c r="E23" s="112" t="s">
        <v>2076</v>
      </c>
      <c r="F23" s="112" t="s">
        <v>6140</v>
      </c>
      <c r="G23" s="113" t="s">
        <v>2737</v>
      </c>
      <c r="J23" s="112" t="s">
        <v>6187</v>
      </c>
      <c r="K23" s="113" t="s">
        <v>648</v>
      </c>
      <c r="L23" s="113" t="s">
        <v>2691</v>
      </c>
      <c r="M23" s="112" t="s">
        <v>6184</v>
      </c>
      <c r="N23" s="112" t="s">
        <v>309</v>
      </c>
      <c r="O23" s="113" t="s">
        <v>6168</v>
      </c>
      <c r="P23" s="112" t="s">
        <v>6189</v>
      </c>
      <c r="Q23" s="112" t="s">
        <v>6189</v>
      </c>
    </row>
    <row r="24" spans="1:17" ht="24.95" customHeight="1">
      <c r="A24" s="112" t="s">
        <v>6155</v>
      </c>
      <c r="B24" s="113" t="s">
        <v>3227</v>
      </c>
      <c r="C24" s="113" t="s">
        <v>3727</v>
      </c>
      <c r="D24" s="112" t="s">
        <v>6157</v>
      </c>
      <c r="E24" s="112" t="s">
        <v>2989</v>
      </c>
      <c r="F24" s="112" t="s">
        <v>6158</v>
      </c>
      <c r="G24" s="113" t="s">
        <v>3032</v>
      </c>
      <c r="J24" s="112" t="s">
        <v>6187</v>
      </c>
      <c r="K24" s="113" t="s">
        <v>3246</v>
      </c>
      <c r="L24" s="113" t="s">
        <v>2691</v>
      </c>
      <c r="M24" s="112" t="s">
        <v>6143</v>
      </c>
      <c r="N24" s="112" t="s">
        <v>27</v>
      </c>
      <c r="O24" s="113" t="s">
        <v>6168</v>
      </c>
      <c r="P24" s="112" t="s">
        <v>6174</v>
      </c>
      <c r="Q24" s="112" t="s">
        <v>6174</v>
      </c>
    </row>
    <row r="25" spans="1:17" ht="24.95" customHeight="1">
      <c r="A25" s="112" t="s">
        <v>6159</v>
      </c>
      <c r="B25" s="113" t="s">
        <v>3569</v>
      </c>
      <c r="C25" s="113" t="s">
        <v>2688</v>
      </c>
      <c r="D25" s="112" t="s">
        <v>6139</v>
      </c>
      <c r="E25" s="112" t="s">
        <v>64</v>
      </c>
      <c r="F25" s="112" t="s">
        <v>6144</v>
      </c>
      <c r="G25" s="113" t="s">
        <v>2738</v>
      </c>
      <c r="J25" s="112" t="s">
        <v>6187</v>
      </c>
      <c r="K25" s="113" t="s">
        <v>430</v>
      </c>
      <c r="L25" s="113" t="s">
        <v>2722</v>
      </c>
      <c r="M25" s="112" t="s">
        <v>6167</v>
      </c>
      <c r="N25" s="112" t="s">
        <v>431</v>
      </c>
      <c r="O25" s="112" t="s">
        <v>6144</v>
      </c>
      <c r="P25" s="112" t="s">
        <v>6171</v>
      </c>
      <c r="Q25" s="112" t="s">
        <v>6190</v>
      </c>
    </row>
    <row r="26" spans="1:17" ht="24.95" customHeight="1">
      <c r="A26" s="112" t="s">
        <v>6159</v>
      </c>
      <c r="B26" s="113" t="s">
        <v>3568</v>
      </c>
      <c r="C26" s="113" t="s">
        <v>3036</v>
      </c>
      <c r="D26" s="113" t="s">
        <v>6160</v>
      </c>
      <c r="E26" s="112" t="s">
        <v>681</v>
      </c>
      <c r="F26" s="112" t="s">
        <v>6161</v>
      </c>
      <c r="G26" s="113" t="s">
        <v>2738</v>
      </c>
      <c r="J26" s="108"/>
      <c r="K26" s="109"/>
      <c r="L26" s="109"/>
      <c r="M26" s="109"/>
      <c r="N26" s="108"/>
      <c r="O26" s="108"/>
      <c r="P26" s="109"/>
      <c r="Q26" s="110"/>
    </row>
    <row r="27" spans="1:17" ht="24.95" customHeight="1">
      <c r="A27" s="112" t="s">
        <v>6159</v>
      </c>
      <c r="B27" s="113" t="s">
        <v>467</v>
      </c>
      <c r="C27" s="113" t="s">
        <v>3732</v>
      </c>
      <c r="D27" s="113" t="s">
        <v>6162</v>
      </c>
      <c r="E27" s="112" t="s">
        <v>1871</v>
      </c>
      <c r="F27" s="112" t="s">
        <v>6144</v>
      </c>
      <c r="G27" s="113" t="s">
        <v>2764</v>
      </c>
      <c r="J27" s="108"/>
      <c r="K27" s="109"/>
      <c r="L27" s="109"/>
      <c r="M27" s="109"/>
      <c r="N27" s="108"/>
      <c r="O27" s="108"/>
      <c r="P27" s="109"/>
      <c r="Q27" s="110"/>
    </row>
    <row r="28" spans="1:17" ht="24.95" customHeight="1">
      <c r="A28" s="112" t="s">
        <v>6159</v>
      </c>
      <c r="B28" s="113" t="s">
        <v>1774</v>
      </c>
      <c r="C28" s="113" t="s">
        <v>2721</v>
      </c>
      <c r="D28" s="113" t="s">
        <v>6163</v>
      </c>
      <c r="E28" s="112" t="s">
        <v>778</v>
      </c>
      <c r="F28" s="112" t="s">
        <v>6144</v>
      </c>
      <c r="G28" s="113" t="s">
        <v>2737</v>
      </c>
      <c r="J28" s="108"/>
      <c r="K28" s="109"/>
      <c r="L28" s="109"/>
      <c r="M28" s="108"/>
      <c r="N28" s="108"/>
      <c r="O28" s="109"/>
      <c r="P28" s="109"/>
      <c r="Q28" s="110"/>
    </row>
    <row r="29" spans="1:17" ht="24.95" customHeight="1">
      <c r="A29" s="112" t="s">
        <v>6164</v>
      </c>
      <c r="B29" s="113" t="s">
        <v>3230</v>
      </c>
      <c r="C29" s="113" t="s">
        <v>2721</v>
      </c>
      <c r="D29" s="113" t="s">
        <v>6162</v>
      </c>
      <c r="E29" s="112" t="s">
        <v>402</v>
      </c>
      <c r="F29" s="112" t="s">
        <v>6144</v>
      </c>
      <c r="G29" s="113" t="s">
        <v>2737</v>
      </c>
      <c r="J29" s="108"/>
      <c r="K29" s="109"/>
      <c r="L29" s="109"/>
      <c r="M29" s="108"/>
      <c r="N29" s="108"/>
      <c r="O29" s="108"/>
      <c r="P29" s="109"/>
      <c r="Q29" s="110"/>
    </row>
    <row r="30" spans="1:17" ht="24.95" customHeight="1">
      <c r="A30" s="112" t="s">
        <v>6164</v>
      </c>
      <c r="B30" s="113" t="s">
        <v>3230</v>
      </c>
      <c r="C30" s="113" t="s">
        <v>2721</v>
      </c>
      <c r="D30" s="113" t="s">
        <v>6162</v>
      </c>
      <c r="E30" s="112" t="s">
        <v>270</v>
      </c>
      <c r="F30" s="112" t="s">
        <v>6161</v>
      </c>
      <c r="G30" s="113" t="s">
        <v>2737</v>
      </c>
      <c r="J30" s="108"/>
      <c r="K30" s="109"/>
      <c r="L30" s="109"/>
      <c r="M30" s="108"/>
      <c r="N30" s="108"/>
      <c r="O30" s="108"/>
      <c r="P30" s="109"/>
      <c r="Q30" s="110"/>
    </row>
    <row r="31" spans="1:17" ht="24.95" customHeight="1">
      <c r="A31" s="112" t="s">
        <v>6164</v>
      </c>
      <c r="B31" s="113" t="s">
        <v>3503</v>
      </c>
      <c r="C31" s="113" t="s">
        <v>3732</v>
      </c>
      <c r="D31" s="113" t="s">
        <v>6165</v>
      </c>
      <c r="E31" s="112" t="s">
        <v>27</v>
      </c>
      <c r="F31" s="112" t="s">
        <v>6144</v>
      </c>
      <c r="G31" s="113" t="s">
        <v>2738</v>
      </c>
      <c r="J31" s="108"/>
      <c r="K31" s="109"/>
      <c r="L31" s="109"/>
      <c r="M31" s="109"/>
      <c r="N31" s="108"/>
      <c r="O31" s="108"/>
      <c r="P31" s="109"/>
      <c r="Q31" s="110"/>
    </row>
    <row r="32" spans="1:17" ht="24.95" customHeight="1">
      <c r="A32" s="112" t="s">
        <v>6166</v>
      </c>
      <c r="B32" s="113" t="s">
        <v>648</v>
      </c>
      <c r="C32" s="113" t="s">
        <v>2691</v>
      </c>
      <c r="D32" s="112" t="s">
        <v>6167</v>
      </c>
      <c r="E32" s="112" t="s">
        <v>223</v>
      </c>
      <c r="F32" s="113" t="s">
        <v>6168</v>
      </c>
      <c r="G32" s="113" t="s">
        <v>2737</v>
      </c>
      <c r="J32" s="108"/>
      <c r="K32" s="109"/>
      <c r="L32" s="109"/>
      <c r="M32" s="109"/>
      <c r="N32" s="108"/>
      <c r="O32" s="108"/>
      <c r="P32" s="109"/>
      <c r="Q32" s="110"/>
    </row>
    <row r="33" spans="1:7" ht="20.100000000000001" customHeight="1">
      <c r="A33" s="112"/>
      <c r="B33" s="113"/>
      <c r="C33" s="113"/>
      <c r="D33" s="112"/>
      <c r="E33" s="112"/>
      <c r="F33" s="112"/>
      <c r="G33" s="113"/>
    </row>
    <row r="34" spans="1:7">
      <c r="A34" s="112"/>
      <c r="B34" s="113"/>
      <c r="C34" s="113"/>
      <c r="D34" s="112"/>
      <c r="E34" s="112"/>
      <c r="F34" s="112"/>
      <c r="G34" s="113"/>
    </row>
    <row r="35" spans="1:7">
      <c r="A35" s="112"/>
      <c r="B35" s="113"/>
      <c r="C35" s="113"/>
      <c r="D35" s="113"/>
      <c r="E35" s="112"/>
      <c r="F35" s="112"/>
      <c r="G35" s="113"/>
    </row>
    <row r="36" spans="1:7">
      <c r="A36" s="112"/>
      <c r="B36" s="113"/>
      <c r="C36" s="113"/>
      <c r="D36" s="113"/>
      <c r="E36" s="112"/>
      <c r="F36" s="112"/>
      <c r="G36" s="113"/>
    </row>
  </sheetData>
  <sheetProtection algorithmName="SHA-512" hashValue="kj+Hw9uSUbxBd6A2uA8fJ4Wb8Kok0RoPywjP+Ibe0bVgPouBfrBtBdfuNbzHz/XXzNBkeXi2pwma8UK8CcpW9w==" saltValue="X46vg4brdA3fKfR1QF/a8w==" spinCount="100000" sheet="1" objects="1" scenarios="1" formatColumns="0" autoFilter="0"/>
  <pageMargins left="0.7" right="0.7" top="0.75" bottom="0.75" header="0.3" footer="0.3"/>
  <pageSetup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1AC07-8739-4F7C-8E54-3451B285700D}">
  <sheetPr codeName="Sheet11"/>
  <dimension ref="A1:R32"/>
  <sheetViews>
    <sheetView zoomScale="85" zoomScaleNormal="85" workbookViewId="0">
      <selection activeCell="N15" sqref="K2:R21"/>
    </sheetView>
  </sheetViews>
  <sheetFormatPr defaultRowHeight="15"/>
  <cols>
    <col min="1" max="1" width="8.44140625" bestFit="1" customWidth="1"/>
    <col min="2" max="2" width="15.44140625" bestFit="1" customWidth="1"/>
    <col min="3" max="4" width="12.77734375" bestFit="1" customWidth="1"/>
    <col min="5" max="5" width="8.6640625" bestFit="1" customWidth="1"/>
    <col min="6" max="6" width="19.77734375" bestFit="1" customWidth="1"/>
    <col min="7" max="7" width="16.21875" bestFit="1" customWidth="1"/>
    <col min="11" max="11" width="8.44140625" bestFit="1" customWidth="1"/>
    <col min="12" max="12" width="15.44140625" bestFit="1" customWidth="1"/>
    <col min="13" max="13" width="12.77734375" bestFit="1" customWidth="1"/>
    <col min="14" max="14" width="11.44140625" bestFit="1" customWidth="1"/>
    <col min="15" max="15" width="8.6640625" bestFit="1" customWidth="1"/>
    <col min="16" max="16" width="19.77734375" bestFit="1" customWidth="1"/>
    <col min="17" max="19" width="22.88671875" bestFit="1" customWidth="1"/>
    <col min="20" max="20" width="11.109375" bestFit="1" customWidth="1"/>
    <col min="21" max="21" width="18.33203125" bestFit="1" customWidth="1"/>
    <col min="22" max="22" width="10.88671875" bestFit="1" customWidth="1"/>
    <col min="23" max="23" width="21.109375" bestFit="1" customWidth="1"/>
    <col min="24" max="24" width="22.88671875" bestFit="1" customWidth="1"/>
  </cols>
  <sheetData>
    <row r="1" spans="1:18">
      <c r="A1" t="s">
        <v>2735</v>
      </c>
      <c r="B1" t="s">
        <v>107</v>
      </c>
      <c r="C1" t="s">
        <v>2685</v>
      </c>
      <c r="D1" t="s">
        <v>3031</v>
      </c>
      <c r="E1" t="s">
        <v>4</v>
      </c>
      <c r="F1" t="s">
        <v>2893</v>
      </c>
      <c r="G1" t="s">
        <v>2734</v>
      </c>
      <c r="K1" t="s">
        <v>2735</v>
      </c>
      <c r="L1" t="s">
        <v>107</v>
      </c>
      <c r="M1" t="s">
        <v>2685</v>
      </c>
      <c r="N1" t="s">
        <v>3031</v>
      </c>
      <c r="O1" t="s">
        <v>4</v>
      </c>
      <c r="P1" t="s">
        <v>2893</v>
      </c>
      <c r="Q1" t="s">
        <v>6725</v>
      </c>
      <c r="R1" t="s">
        <v>6128</v>
      </c>
    </row>
    <row r="2" spans="1:18">
      <c r="A2" s="107" t="s">
        <v>6268</v>
      </c>
      <c r="B2" s="107" t="s">
        <v>2045</v>
      </c>
      <c r="C2" s="107" t="s">
        <v>2722</v>
      </c>
      <c r="D2" s="107" t="s">
        <v>2742</v>
      </c>
      <c r="E2" s="107" t="s">
        <v>309</v>
      </c>
      <c r="F2" s="107" t="s">
        <v>2894</v>
      </c>
      <c r="G2" s="107" t="s">
        <v>2737</v>
      </c>
      <c r="K2" s="107" t="s">
        <v>6268</v>
      </c>
      <c r="L2" s="107" t="s">
        <v>2045</v>
      </c>
      <c r="M2" s="107" t="s">
        <v>2722</v>
      </c>
      <c r="N2" s="107" t="s">
        <v>2742</v>
      </c>
      <c r="O2" s="107" t="s">
        <v>309</v>
      </c>
      <c r="P2" s="107" t="s">
        <v>2894</v>
      </c>
      <c r="Q2" s="107" t="s">
        <v>6129</v>
      </c>
      <c r="R2" s="107" t="s">
        <v>6129</v>
      </c>
    </row>
    <row r="3" spans="1:18">
      <c r="A3" s="107" t="s">
        <v>5427</v>
      </c>
      <c r="B3" s="107" t="s">
        <v>979</v>
      </c>
      <c r="C3" s="107" t="s">
        <v>3727</v>
      </c>
      <c r="D3" s="107" t="s">
        <v>2742</v>
      </c>
      <c r="E3" s="107" t="s">
        <v>5169</v>
      </c>
      <c r="F3" s="107" t="s">
        <v>2895</v>
      </c>
      <c r="G3" s="107" t="s">
        <v>2737</v>
      </c>
      <c r="K3" s="107" t="s">
        <v>5427</v>
      </c>
      <c r="L3" s="107" t="s">
        <v>979</v>
      </c>
      <c r="M3" s="107" t="s">
        <v>3727</v>
      </c>
      <c r="N3" s="107" t="s">
        <v>2742</v>
      </c>
      <c r="O3" s="107" t="s">
        <v>5169</v>
      </c>
      <c r="P3" s="107" t="s">
        <v>2895</v>
      </c>
      <c r="Q3" s="107" t="s">
        <v>6129</v>
      </c>
      <c r="R3" s="107" t="s">
        <v>6129</v>
      </c>
    </row>
    <row r="4" spans="1:18">
      <c r="A4" s="107" t="s">
        <v>5427</v>
      </c>
      <c r="B4" s="107" t="s">
        <v>1960</v>
      </c>
      <c r="C4" s="107" t="s">
        <v>3727</v>
      </c>
      <c r="D4" s="107" t="s">
        <v>2771</v>
      </c>
      <c r="E4" s="107" t="s">
        <v>2059</v>
      </c>
      <c r="F4" s="107" t="s">
        <v>2895</v>
      </c>
      <c r="G4" s="107" t="s">
        <v>2737</v>
      </c>
      <c r="K4" s="107" t="s">
        <v>5427</v>
      </c>
      <c r="L4" s="107" t="s">
        <v>1960</v>
      </c>
      <c r="M4" s="107" t="s">
        <v>2722</v>
      </c>
      <c r="N4" s="107" t="s">
        <v>2758</v>
      </c>
      <c r="O4" s="107" t="s">
        <v>5451</v>
      </c>
      <c r="P4" s="107" t="s">
        <v>2895</v>
      </c>
      <c r="Q4" s="107" t="s">
        <v>6129</v>
      </c>
      <c r="R4" s="107" t="s">
        <v>6129</v>
      </c>
    </row>
    <row r="5" spans="1:18">
      <c r="A5" s="107" t="s">
        <v>5427</v>
      </c>
      <c r="B5" s="107" t="s">
        <v>1960</v>
      </c>
      <c r="C5" s="107" t="s">
        <v>2722</v>
      </c>
      <c r="D5" s="107" t="s">
        <v>2758</v>
      </c>
      <c r="E5" s="107" t="s">
        <v>5451</v>
      </c>
      <c r="F5" s="107" t="s">
        <v>2895</v>
      </c>
      <c r="G5" s="107" t="s">
        <v>2737</v>
      </c>
      <c r="K5" s="107" t="s">
        <v>4166</v>
      </c>
      <c r="L5" s="107" t="s">
        <v>3246</v>
      </c>
      <c r="M5" s="107" t="s">
        <v>2689</v>
      </c>
      <c r="N5" s="107" t="s">
        <v>2758</v>
      </c>
      <c r="O5" s="107" t="s">
        <v>29</v>
      </c>
      <c r="P5" s="107" t="s">
        <v>6270</v>
      </c>
      <c r="Q5" s="107" t="s">
        <v>6131</v>
      </c>
      <c r="R5" s="107" t="s">
        <v>6131</v>
      </c>
    </row>
    <row r="6" spans="1:18">
      <c r="A6" s="107" t="s">
        <v>4166</v>
      </c>
      <c r="B6" s="107" t="s">
        <v>3246</v>
      </c>
      <c r="C6" s="107" t="s">
        <v>2689</v>
      </c>
      <c r="D6" s="107" t="s">
        <v>2758</v>
      </c>
      <c r="E6" s="107" t="s">
        <v>29</v>
      </c>
      <c r="F6" s="107" t="s">
        <v>6270</v>
      </c>
      <c r="G6" s="107" t="s">
        <v>2737</v>
      </c>
      <c r="K6" s="107" t="s">
        <v>4166</v>
      </c>
      <c r="L6" s="107" t="s">
        <v>3205</v>
      </c>
      <c r="M6" s="107" t="s">
        <v>2689</v>
      </c>
      <c r="N6" s="107" t="s">
        <v>2769</v>
      </c>
      <c r="O6" s="107" t="s">
        <v>302</v>
      </c>
      <c r="P6" s="107" t="s">
        <v>6271</v>
      </c>
      <c r="Q6" s="107" t="s">
        <v>6131</v>
      </c>
      <c r="R6" s="107" t="s">
        <v>6131</v>
      </c>
    </row>
    <row r="7" spans="1:18">
      <c r="A7" s="107" t="s">
        <v>4166</v>
      </c>
      <c r="B7" s="107" t="s">
        <v>3205</v>
      </c>
      <c r="C7" s="107" t="s">
        <v>2689</v>
      </c>
      <c r="D7" s="107" t="s">
        <v>2769</v>
      </c>
      <c r="E7" s="107" t="s">
        <v>302</v>
      </c>
      <c r="F7" s="107" t="s">
        <v>6271</v>
      </c>
      <c r="G7" s="107" t="s">
        <v>2737</v>
      </c>
      <c r="K7" s="107" t="s">
        <v>4166</v>
      </c>
      <c r="L7" s="107" t="s">
        <v>5160</v>
      </c>
      <c r="M7" s="107" t="s">
        <v>3730</v>
      </c>
      <c r="N7" s="107" t="s">
        <v>2744</v>
      </c>
      <c r="O7" s="107" t="s">
        <v>2937</v>
      </c>
      <c r="P7" s="107" t="s">
        <v>2895</v>
      </c>
      <c r="Q7" s="107" t="s">
        <v>6131</v>
      </c>
      <c r="R7" s="107" t="s">
        <v>6131</v>
      </c>
    </row>
    <row r="8" spans="1:18">
      <c r="A8" s="107" t="s">
        <v>4166</v>
      </c>
      <c r="B8" s="107" t="s">
        <v>5160</v>
      </c>
      <c r="C8" s="107" t="s">
        <v>3730</v>
      </c>
      <c r="D8" s="107" t="s">
        <v>2744</v>
      </c>
      <c r="E8" s="107" t="s">
        <v>2937</v>
      </c>
      <c r="F8" s="107" t="s">
        <v>2895</v>
      </c>
      <c r="G8" s="107" t="s">
        <v>2738</v>
      </c>
      <c r="K8" s="107" t="s">
        <v>4166</v>
      </c>
      <c r="L8" s="107" t="s">
        <v>3605</v>
      </c>
      <c r="M8" s="107" t="s">
        <v>2688</v>
      </c>
      <c r="N8" s="107" t="s">
        <v>2758</v>
      </c>
      <c r="O8" s="107" t="s">
        <v>46</v>
      </c>
      <c r="P8" s="107" t="s">
        <v>2895</v>
      </c>
      <c r="Q8" s="107" t="s">
        <v>6131</v>
      </c>
      <c r="R8" s="107" t="s">
        <v>6131</v>
      </c>
    </row>
    <row r="9" spans="1:18">
      <c r="A9" s="107" t="s">
        <v>4166</v>
      </c>
      <c r="B9" s="107" t="s">
        <v>3605</v>
      </c>
      <c r="C9" s="107" t="s">
        <v>2688</v>
      </c>
      <c r="D9" s="107" t="s">
        <v>2758</v>
      </c>
      <c r="E9" s="107" t="s">
        <v>46</v>
      </c>
      <c r="F9" s="107" t="s">
        <v>2895</v>
      </c>
      <c r="G9" s="107" t="s">
        <v>2738</v>
      </c>
      <c r="K9" s="107" t="s">
        <v>3745</v>
      </c>
      <c r="L9" s="107" t="s">
        <v>3618</v>
      </c>
      <c r="M9" s="107" t="s">
        <v>3727</v>
      </c>
      <c r="N9" s="107" t="s">
        <v>2781</v>
      </c>
      <c r="O9" s="107" t="s">
        <v>3615</v>
      </c>
      <c r="P9" s="107" t="s">
        <v>2895</v>
      </c>
      <c r="Q9" s="107" t="s">
        <v>6129</v>
      </c>
      <c r="R9" s="107" t="s">
        <v>6129</v>
      </c>
    </row>
    <row r="10" spans="1:18">
      <c r="A10" s="107" t="s">
        <v>4166</v>
      </c>
      <c r="B10" s="107" t="s">
        <v>5162</v>
      </c>
      <c r="C10" s="107" t="s">
        <v>2688</v>
      </c>
      <c r="D10" s="107" t="s">
        <v>2911</v>
      </c>
      <c r="E10" s="107" t="s">
        <v>1306</v>
      </c>
      <c r="F10" s="107" t="s">
        <v>2895</v>
      </c>
      <c r="G10" s="107" t="s">
        <v>2738</v>
      </c>
      <c r="K10" s="107" t="s">
        <v>3745</v>
      </c>
      <c r="L10" s="107" t="s">
        <v>3579</v>
      </c>
      <c r="M10" s="107" t="s">
        <v>3730</v>
      </c>
      <c r="N10" s="107" t="s">
        <v>2758</v>
      </c>
      <c r="O10" s="107" t="s">
        <v>3487</v>
      </c>
      <c r="P10" s="107" t="s">
        <v>2895</v>
      </c>
      <c r="Q10" s="107" t="s">
        <v>6129</v>
      </c>
      <c r="R10" s="107" t="s">
        <v>6129</v>
      </c>
    </row>
    <row r="11" spans="1:18">
      <c r="A11" s="107" t="s">
        <v>3745</v>
      </c>
      <c r="B11" s="107" t="s">
        <v>3573</v>
      </c>
      <c r="C11" s="107" t="s">
        <v>3651</v>
      </c>
      <c r="D11" s="107" t="s">
        <v>3645</v>
      </c>
      <c r="E11" s="107" t="s">
        <v>91</v>
      </c>
      <c r="F11" s="107" t="s">
        <v>6272</v>
      </c>
      <c r="G11" s="107" t="s">
        <v>3646</v>
      </c>
      <c r="K11" s="107" t="s">
        <v>3746</v>
      </c>
      <c r="L11" s="107" t="s">
        <v>2161</v>
      </c>
      <c r="M11" s="107" t="s">
        <v>2722</v>
      </c>
      <c r="N11" s="107" t="s">
        <v>2778</v>
      </c>
      <c r="O11" s="107" t="s">
        <v>1650</v>
      </c>
      <c r="P11" s="107" t="s">
        <v>2895</v>
      </c>
      <c r="Q11" s="107" t="s">
        <v>6129</v>
      </c>
      <c r="R11" s="107" t="s">
        <v>6129</v>
      </c>
    </row>
    <row r="12" spans="1:18">
      <c r="A12" s="107" t="s">
        <v>3745</v>
      </c>
      <c r="B12" s="107" t="s">
        <v>3618</v>
      </c>
      <c r="C12" s="107" t="s">
        <v>3727</v>
      </c>
      <c r="D12" s="107" t="s">
        <v>2781</v>
      </c>
      <c r="E12" s="107" t="s">
        <v>3615</v>
      </c>
      <c r="F12" s="107" t="s">
        <v>2895</v>
      </c>
      <c r="G12" s="107" t="s">
        <v>2737</v>
      </c>
      <c r="K12" s="107" t="s">
        <v>3747</v>
      </c>
      <c r="L12" s="107" t="s">
        <v>467</v>
      </c>
      <c r="M12" s="107" t="s">
        <v>2722</v>
      </c>
      <c r="N12" s="107" t="s">
        <v>2743</v>
      </c>
      <c r="O12" s="107" t="s">
        <v>438</v>
      </c>
      <c r="P12" s="107" t="s">
        <v>2903</v>
      </c>
      <c r="Q12" s="107" t="s">
        <v>6133</v>
      </c>
      <c r="R12" s="107" t="s">
        <v>6133</v>
      </c>
    </row>
    <row r="13" spans="1:18">
      <c r="A13" s="107" t="s">
        <v>3745</v>
      </c>
      <c r="B13" s="107" t="s">
        <v>3579</v>
      </c>
      <c r="C13" s="107" t="s">
        <v>3730</v>
      </c>
      <c r="D13" s="107" t="s">
        <v>2758</v>
      </c>
      <c r="E13" s="107" t="s">
        <v>3487</v>
      </c>
      <c r="F13" s="107" t="s">
        <v>2895</v>
      </c>
      <c r="G13" s="107" t="s">
        <v>2738</v>
      </c>
      <c r="K13" s="107" t="s">
        <v>3747</v>
      </c>
      <c r="L13" s="107" t="s">
        <v>1960</v>
      </c>
      <c r="M13" s="107" t="s">
        <v>2722</v>
      </c>
      <c r="N13" s="107" t="s">
        <v>2758</v>
      </c>
      <c r="O13" s="107" t="s">
        <v>3376</v>
      </c>
      <c r="P13" s="107" t="s">
        <v>2895</v>
      </c>
      <c r="Q13" s="107" t="s">
        <v>6131</v>
      </c>
      <c r="R13" s="107" t="s">
        <v>6131</v>
      </c>
    </row>
    <row r="14" spans="1:18">
      <c r="A14" s="107" t="s">
        <v>3746</v>
      </c>
      <c r="B14" s="107" t="s">
        <v>3563</v>
      </c>
      <c r="C14" s="107" t="s">
        <v>3730</v>
      </c>
      <c r="D14" s="107" t="s">
        <v>2758</v>
      </c>
      <c r="E14" s="107" t="s">
        <v>3487</v>
      </c>
      <c r="F14" s="107" t="s">
        <v>2895</v>
      </c>
      <c r="G14" s="107" t="s">
        <v>2737</v>
      </c>
      <c r="K14" s="107" t="s">
        <v>3747</v>
      </c>
      <c r="L14" s="107" t="s">
        <v>430</v>
      </c>
      <c r="M14" s="107" t="s">
        <v>2721</v>
      </c>
      <c r="N14" s="107" t="s">
        <v>3282</v>
      </c>
      <c r="O14" s="107" t="s">
        <v>897</v>
      </c>
      <c r="P14" s="107" t="s">
        <v>2895</v>
      </c>
      <c r="Q14" s="107" t="s">
        <v>6129</v>
      </c>
      <c r="R14" s="107" t="s">
        <v>6129</v>
      </c>
    </row>
    <row r="15" spans="1:18">
      <c r="A15" s="107" t="s">
        <v>3746</v>
      </c>
      <c r="B15" s="107" t="s">
        <v>2161</v>
      </c>
      <c r="C15" s="107" t="s">
        <v>2722</v>
      </c>
      <c r="D15" s="107" t="s">
        <v>2778</v>
      </c>
      <c r="E15" s="107" t="s">
        <v>1650</v>
      </c>
      <c r="F15" s="107" t="s">
        <v>2895</v>
      </c>
      <c r="G15" s="107" t="s">
        <v>2737</v>
      </c>
      <c r="K15" s="107" t="s">
        <v>3748</v>
      </c>
      <c r="L15" s="107" t="s">
        <v>3205</v>
      </c>
      <c r="M15" s="107" t="s">
        <v>2689</v>
      </c>
      <c r="N15" s="107" t="s">
        <v>2770</v>
      </c>
      <c r="O15" s="107" t="s">
        <v>2076</v>
      </c>
      <c r="P15" s="107" t="s">
        <v>6270</v>
      </c>
      <c r="Q15" s="107" t="s">
        <v>6134</v>
      </c>
      <c r="R15" s="107" t="s">
        <v>6134</v>
      </c>
    </row>
    <row r="16" spans="1:18">
      <c r="A16" s="107" t="s">
        <v>3747</v>
      </c>
      <c r="B16" s="107" t="s">
        <v>467</v>
      </c>
      <c r="C16" s="107" t="s">
        <v>2722</v>
      </c>
      <c r="D16" s="107" t="s">
        <v>2743</v>
      </c>
      <c r="E16" s="107" t="s">
        <v>438</v>
      </c>
      <c r="F16" s="107" t="s">
        <v>2903</v>
      </c>
      <c r="G16" s="107" t="s">
        <v>3462</v>
      </c>
      <c r="K16" s="107" t="s">
        <v>3758</v>
      </c>
      <c r="L16" s="107" t="s">
        <v>141</v>
      </c>
      <c r="M16" s="107" t="s">
        <v>2722</v>
      </c>
      <c r="N16" s="107" t="s">
        <v>2756</v>
      </c>
      <c r="O16" s="107" t="s">
        <v>395</v>
      </c>
      <c r="P16" s="107" t="s">
        <v>2895</v>
      </c>
      <c r="Q16" s="107" t="s">
        <v>6135</v>
      </c>
      <c r="R16" s="107" t="s">
        <v>6135</v>
      </c>
    </row>
    <row r="17" spans="1:18">
      <c r="A17" s="107" t="s">
        <v>3747</v>
      </c>
      <c r="B17" s="107" t="s">
        <v>1960</v>
      </c>
      <c r="C17" s="107" t="s">
        <v>2722</v>
      </c>
      <c r="D17" s="107" t="s">
        <v>2758</v>
      </c>
      <c r="E17" s="107" t="s">
        <v>3376</v>
      </c>
      <c r="F17" s="107" t="s">
        <v>2895</v>
      </c>
      <c r="G17" s="107" t="s">
        <v>2737</v>
      </c>
      <c r="K17" s="107" t="s">
        <v>3758</v>
      </c>
      <c r="L17" s="107" t="s">
        <v>3588</v>
      </c>
      <c r="M17" s="107" t="s">
        <v>2688</v>
      </c>
      <c r="N17" s="107" t="s">
        <v>2757</v>
      </c>
      <c r="O17" s="107" t="s">
        <v>402</v>
      </c>
      <c r="P17" s="107" t="s">
        <v>2895</v>
      </c>
      <c r="Q17" s="107" t="s">
        <v>6136</v>
      </c>
      <c r="R17" s="107" t="s">
        <v>6136</v>
      </c>
    </row>
    <row r="18" spans="1:18">
      <c r="A18" s="107" t="s">
        <v>3747</v>
      </c>
      <c r="B18" s="107" t="s">
        <v>430</v>
      </c>
      <c r="C18" s="107" t="s">
        <v>2721</v>
      </c>
      <c r="D18" s="107" t="s">
        <v>3282</v>
      </c>
      <c r="E18" s="107" t="s">
        <v>897</v>
      </c>
      <c r="F18" s="107" t="s">
        <v>2895</v>
      </c>
      <c r="G18" s="107" t="s">
        <v>2737</v>
      </c>
      <c r="K18" s="107" t="s">
        <v>3765</v>
      </c>
      <c r="L18" s="107" t="s">
        <v>414</v>
      </c>
      <c r="M18" s="107" t="s">
        <v>2722</v>
      </c>
      <c r="N18" s="107" t="s">
        <v>2758</v>
      </c>
      <c r="O18" s="107" t="s">
        <v>384</v>
      </c>
      <c r="P18" s="107" t="s">
        <v>2895</v>
      </c>
      <c r="Q18" s="107" t="s">
        <v>6136</v>
      </c>
      <c r="R18" s="107" t="s">
        <v>6136</v>
      </c>
    </row>
    <row r="19" spans="1:18">
      <c r="A19" s="107" t="s">
        <v>3748</v>
      </c>
      <c r="B19" s="107" t="s">
        <v>3205</v>
      </c>
      <c r="C19" s="107" t="s">
        <v>2689</v>
      </c>
      <c r="D19" s="107" t="s">
        <v>2770</v>
      </c>
      <c r="E19" s="107" t="s">
        <v>2076</v>
      </c>
      <c r="F19" s="107" t="s">
        <v>6270</v>
      </c>
      <c r="G19" s="107" t="s">
        <v>2737</v>
      </c>
      <c r="K19" s="107" t="s">
        <v>3765</v>
      </c>
      <c r="L19" s="107" t="s">
        <v>648</v>
      </c>
      <c r="M19" s="107" t="s">
        <v>2691</v>
      </c>
      <c r="N19" s="107" t="s">
        <v>2757</v>
      </c>
      <c r="O19" s="107" t="s">
        <v>309</v>
      </c>
      <c r="P19" s="107" t="s">
        <v>3039</v>
      </c>
      <c r="Q19" s="107" t="s">
        <v>6137</v>
      </c>
      <c r="R19" s="107" t="s">
        <v>6137</v>
      </c>
    </row>
    <row r="20" spans="1:18">
      <c r="A20" s="107" t="s">
        <v>3748</v>
      </c>
      <c r="B20" s="107" t="s">
        <v>3227</v>
      </c>
      <c r="C20" s="107" t="s">
        <v>3727</v>
      </c>
      <c r="D20" s="107" t="s">
        <v>2920</v>
      </c>
      <c r="E20" s="107" t="s">
        <v>2989</v>
      </c>
      <c r="F20" s="107" t="s">
        <v>6126</v>
      </c>
      <c r="G20" s="107" t="s">
        <v>3032</v>
      </c>
      <c r="K20" s="107" t="s">
        <v>3765</v>
      </c>
      <c r="L20" s="107" t="s">
        <v>3246</v>
      </c>
      <c r="M20" s="107" t="s">
        <v>2691</v>
      </c>
      <c r="N20" s="107" t="s">
        <v>2744</v>
      </c>
      <c r="O20" s="107" t="s">
        <v>27</v>
      </c>
      <c r="P20" s="107" t="s">
        <v>3039</v>
      </c>
      <c r="Q20" s="107" t="s">
        <v>6132</v>
      </c>
      <c r="R20" s="107" t="s">
        <v>6132</v>
      </c>
    </row>
    <row r="21" spans="1:18">
      <c r="A21" s="107" t="s">
        <v>3749</v>
      </c>
      <c r="B21" s="107" t="s">
        <v>3569</v>
      </c>
      <c r="C21" s="107" t="s">
        <v>2688</v>
      </c>
      <c r="D21" s="107" t="s">
        <v>2758</v>
      </c>
      <c r="E21" s="107" t="s">
        <v>64</v>
      </c>
      <c r="F21" s="107" t="s">
        <v>2895</v>
      </c>
      <c r="G21" s="107" t="s">
        <v>2738</v>
      </c>
      <c r="K21" s="107" t="s">
        <v>3765</v>
      </c>
      <c r="L21" s="107" t="s">
        <v>430</v>
      </c>
      <c r="M21" s="107" t="s">
        <v>2722</v>
      </c>
      <c r="N21" s="107" t="s">
        <v>2742</v>
      </c>
      <c r="O21" s="107" t="s">
        <v>431</v>
      </c>
      <c r="P21" s="107" t="s">
        <v>2895</v>
      </c>
      <c r="Q21" s="107" t="s">
        <v>6130</v>
      </c>
      <c r="R21" s="107" t="s">
        <v>6130</v>
      </c>
    </row>
    <row r="22" spans="1:18">
      <c r="A22" s="107" t="s">
        <v>3749</v>
      </c>
      <c r="B22" s="107" t="s">
        <v>3568</v>
      </c>
      <c r="C22" s="107" t="s">
        <v>3036</v>
      </c>
      <c r="D22" s="107" t="s">
        <v>3296</v>
      </c>
      <c r="E22" s="107" t="s">
        <v>681</v>
      </c>
      <c r="F22" s="107" t="s">
        <v>2894</v>
      </c>
      <c r="G22" s="107" t="s">
        <v>2738</v>
      </c>
    </row>
    <row r="23" spans="1:18">
      <c r="A23" s="107" t="s">
        <v>3749</v>
      </c>
      <c r="B23" s="107" t="s">
        <v>467</v>
      </c>
      <c r="C23" s="107" t="s">
        <v>3732</v>
      </c>
      <c r="D23" s="107" t="s">
        <v>3292</v>
      </c>
      <c r="E23" s="107" t="s">
        <v>1871</v>
      </c>
      <c r="F23" s="107" t="s">
        <v>2895</v>
      </c>
      <c r="G23" s="107" t="s">
        <v>2764</v>
      </c>
    </row>
    <row r="24" spans="1:18">
      <c r="A24" s="107" t="s">
        <v>3749</v>
      </c>
      <c r="B24" s="107" t="s">
        <v>1774</v>
      </c>
      <c r="C24" s="107" t="s">
        <v>2721</v>
      </c>
      <c r="D24" s="107" t="s">
        <v>3297</v>
      </c>
      <c r="E24" s="107" t="s">
        <v>778</v>
      </c>
      <c r="F24" s="107" t="s">
        <v>2895</v>
      </c>
      <c r="G24" s="107" t="s">
        <v>2737</v>
      </c>
    </row>
    <row r="25" spans="1:18">
      <c r="A25" s="107" t="s">
        <v>3750</v>
      </c>
      <c r="B25" s="107" t="s">
        <v>3230</v>
      </c>
      <c r="C25" s="107" t="s">
        <v>2721</v>
      </c>
      <c r="D25" s="107" t="s">
        <v>3292</v>
      </c>
      <c r="E25" s="107" t="s">
        <v>402</v>
      </c>
      <c r="F25" s="107" t="s">
        <v>2895</v>
      </c>
      <c r="G25" s="107" t="s">
        <v>2737</v>
      </c>
    </row>
    <row r="26" spans="1:18">
      <c r="A26" s="107" t="s">
        <v>3750</v>
      </c>
      <c r="B26" s="107" t="s">
        <v>3230</v>
      </c>
      <c r="C26" s="107" t="s">
        <v>2721</v>
      </c>
      <c r="D26" s="107" t="s">
        <v>3292</v>
      </c>
      <c r="E26" s="107" t="s">
        <v>270</v>
      </c>
      <c r="F26" s="107" t="s">
        <v>2894</v>
      </c>
      <c r="G26" s="107" t="s">
        <v>2737</v>
      </c>
    </row>
    <row r="27" spans="1:18">
      <c r="A27" s="107" t="s">
        <v>3750</v>
      </c>
      <c r="B27" s="107" t="s">
        <v>3503</v>
      </c>
      <c r="C27" s="107" t="s">
        <v>3732</v>
      </c>
      <c r="D27" s="107" t="s">
        <v>3301</v>
      </c>
      <c r="E27" s="107" t="s">
        <v>27</v>
      </c>
      <c r="F27" s="107" t="s">
        <v>2895</v>
      </c>
      <c r="G27" s="107" t="s">
        <v>2738</v>
      </c>
    </row>
    <row r="28" spans="1:18">
      <c r="A28" s="107" t="s">
        <v>3752</v>
      </c>
      <c r="B28" s="107" t="s">
        <v>648</v>
      </c>
      <c r="C28" s="107" t="s">
        <v>2691</v>
      </c>
      <c r="D28" s="107" t="s">
        <v>2742</v>
      </c>
      <c r="E28" s="107" t="s">
        <v>223</v>
      </c>
      <c r="F28" s="107" t="s">
        <v>3039</v>
      </c>
      <c r="G28" s="107" t="s">
        <v>2737</v>
      </c>
    </row>
    <row r="29" spans="1:18">
      <c r="A29" s="107" t="s">
        <v>3752</v>
      </c>
      <c r="B29" s="107" t="s">
        <v>3572</v>
      </c>
      <c r="C29" s="107" t="s">
        <v>2722</v>
      </c>
      <c r="D29" s="107" t="s">
        <v>2743</v>
      </c>
      <c r="E29" s="107" t="s">
        <v>230</v>
      </c>
      <c r="F29" s="107" t="s">
        <v>2895</v>
      </c>
      <c r="G29" s="107" t="s">
        <v>2737</v>
      </c>
    </row>
    <row r="30" spans="1:18">
      <c r="A30" s="107" t="s">
        <v>3752</v>
      </c>
      <c r="B30" s="107" t="s">
        <v>3563</v>
      </c>
      <c r="C30" s="107" t="s">
        <v>2722</v>
      </c>
      <c r="D30" s="107" t="s">
        <v>2744</v>
      </c>
      <c r="E30" s="107" t="s">
        <v>240</v>
      </c>
      <c r="F30" s="107" t="s">
        <v>2895</v>
      </c>
      <c r="G30" s="107" t="s">
        <v>2737</v>
      </c>
    </row>
    <row r="31" spans="1:18">
      <c r="A31" s="107" t="s">
        <v>3753</v>
      </c>
      <c r="B31" s="107" t="s">
        <v>3503</v>
      </c>
      <c r="C31" s="107" t="s">
        <v>3732</v>
      </c>
      <c r="D31" s="107" t="s">
        <v>3313</v>
      </c>
      <c r="E31" s="107" t="s">
        <v>61</v>
      </c>
      <c r="F31" s="107" t="s">
        <v>2895</v>
      </c>
      <c r="G31" s="107" t="s">
        <v>2738</v>
      </c>
    </row>
    <row r="32" spans="1:18">
      <c r="A32" s="107" t="s">
        <v>3753</v>
      </c>
      <c r="B32" s="107" t="s">
        <v>3577</v>
      </c>
      <c r="C32" s="107" t="s">
        <v>3036</v>
      </c>
      <c r="D32" s="107" t="s">
        <v>3296</v>
      </c>
      <c r="E32" s="107" t="s">
        <v>270</v>
      </c>
      <c r="F32" s="107" t="s">
        <v>2894</v>
      </c>
      <c r="G32" s="107" t="s">
        <v>2737</v>
      </c>
    </row>
  </sheetData>
  <sheetProtection algorithmName="SHA-512" hashValue="GtmsAinEaIMnrTclfsnZ4YKLiwD2YVTg3Vj15eBKvqvLaaydkZUSVgZTuX/7I/VdtWrVMlttxKvXtjEMBN3iIw==" saltValue="dWx7iq4AL21/oIJqwEgdmA==" spinCount="100000" sheet="1" objects="1" scenarios="1" formatColumns="0" autoFilter="0"/>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78362-9549-4F34-BE6B-9257A245E142}">
  <sheetPr codeName="Sheet22"/>
  <dimension ref="A5:BL506"/>
  <sheetViews>
    <sheetView topLeftCell="A6" zoomScale="50" zoomScaleNormal="50" workbookViewId="0">
      <selection activeCell="A6" sqref="A6:BL506"/>
    </sheetView>
  </sheetViews>
  <sheetFormatPr defaultRowHeight="15"/>
  <cols>
    <col min="1" max="1" width="10.109375" bestFit="1" customWidth="1"/>
    <col min="2" max="2" width="10.33203125" bestFit="1" customWidth="1"/>
    <col min="3" max="3" width="22.77734375" bestFit="1" customWidth="1"/>
    <col min="4" max="5" width="13.21875" bestFit="1" customWidth="1"/>
    <col min="6" max="6" width="15" bestFit="1" customWidth="1"/>
    <col min="7" max="7" width="15.6640625" bestFit="1" customWidth="1"/>
    <col min="8" max="8" width="22.44140625" bestFit="1" customWidth="1"/>
    <col min="9" max="9" width="12.33203125" bestFit="1" customWidth="1"/>
    <col min="10" max="10" width="13.6640625" bestFit="1" customWidth="1"/>
    <col min="11" max="11" width="7.88671875" bestFit="1" customWidth="1"/>
    <col min="12" max="12" width="14.33203125" bestFit="1" customWidth="1"/>
    <col min="13" max="13" width="9.109375" bestFit="1" customWidth="1"/>
    <col min="14" max="14" width="10" bestFit="1" customWidth="1"/>
    <col min="15" max="15" width="11" bestFit="1" customWidth="1"/>
    <col min="16" max="16" width="8.88671875" bestFit="1" customWidth="1"/>
    <col min="17" max="17" width="80.88671875" bestFit="1" customWidth="1"/>
    <col min="18" max="18" width="26.109375" bestFit="1" customWidth="1"/>
    <col min="19" max="19" width="11" bestFit="1" customWidth="1"/>
    <col min="20" max="20" width="9.33203125" bestFit="1" customWidth="1"/>
    <col min="21" max="21" width="11" bestFit="1" customWidth="1"/>
    <col min="22" max="22" width="12" bestFit="1" customWidth="1"/>
    <col min="23" max="23" width="11.33203125" bestFit="1" customWidth="1"/>
    <col min="24" max="24" width="12.109375" bestFit="1" customWidth="1"/>
    <col min="25" max="25" width="10.44140625" bestFit="1" customWidth="1"/>
    <col min="26" max="26" width="19" bestFit="1" customWidth="1"/>
    <col min="27" max="27" width="11.5546875" bestFit="1" customWidth="1"/>
    <col min="28" max="28" width="22.5546875" bestFit="1" customWidth="1"/>
    <col min="29" max="29" width="13" bestFit="1" customWidth="1"/>
    <col min="30" max="30" width="17.44140625" bestFit="1" customWidth="1"/>
    <col min="31" max="32" width="11" bestFit="1" customWidth="1"/>
    <col min="33" max="34" width="12.5546875" bestFit="1" customWidth="1"/>
    <col min="35" max="35" width="7.88671875" bestFit="1" customWidth="1"/>
    <col min="36" max="36" width="11" bestFit="1" customWidth="1"/>
    <col min="37" max="37" width="12.6640625" bestFit="1" customWidth="1"/>
    <col min="38" max="38" width="9.44140625" bestFit="1" customWidth="1"/>
    <col min="39" max="39" width="11" bestFit="1" customWidth="1"/>
    <col min="40" max="40" width="9.44140625" bestFit="1" customWidth="1"/>
    <col min="41" max="41" width="8" bestFit="1" customWidth="1"/>
    <col min="42" max="42" width="9.44140625" bestFit="1" customWidth="1"/>
    <col min="43" max="44" width="11" bestFit="1" customWidth="1"/>
    <col min="45" max="45" width="8.33203125" bestFit="1" customWidth="1"/>
    <col min="46" max="48" width="11" bestFit="1" customWidth="1"/>
    <col min="49" max="49" width="14.109375" bestFit="1" customWidth="1"/>
    <col min="50" max="51" width="6.33203125" bestFit="1" customWidth="1"/>
    <col min="52" max="53" width="14.109375" bestFit="1" customWidth="1"/>
    <col min="54" max="54" width="48.109375" bestFit="1" customWidth="1"/>
    <col min="55" max="55" width="14.77734375" bestFit="1" customWidth="1"/>
    <col min="56" max="56" width="14.109375" bestFit="1" customWidth="1"/>
    <col min="57" max="57" width="14.33203125" bestFit="1" customWidth="1"/>
    <col min="58" max="58" width="8.33203125" bestFit="1" customWidth="1"/>
    <col min="59" max="59" width="14.44140625" bestFit="1" customWidth="1"/>
    <col min="60" max="60" width="17.88671875" bestFit="1" customWidth="1"/>
    <col min="61" max="61" width="13.77734375" bestFit="1" customWidth="1"/>
    <col min="62" max="62" width="19.6640625" bestFit="1" customWidth="1"/>
    <col min="63" max="63" width="23" bestFit="1" customWidth="1"/>
    <col min="64" max="64" width="80.88671875" bestFit="1" customWidth="1"/>
    <col min="65" max="65" width="23" bestFit="1" customWidth="1"/>
    <col min="66" max="66" width="80.88671875" customWidth="1"/>
    <col min="67" max="67" width="80.88671875" bestFit="1" customWidth="1"/>
  </cols>
  <sheetData>
    <row r="5" spans="1:64">
      <c r="A5" t="s">
        <v>0</v>
      </c>
      <c r="B5" t="s">
        <v>1</v>
      </c>
      <c r="C5" t="s">
        <v>7485</v>
      </c>
      <c r="D5" t="s">
        <v>5486</v>
      </c>
      <c r="E5" t="s">
        <v>5487</v>
      </c>
      <c r="F5" t="s">
        <v>1592</v>
      </c>
      <c r="G5" t="s">
        <v>164</v>
      </c>
      <c r="H5" t="s">
        <v>107</v>
      </c>
      <c r="I5" t="s">
        <v>2736</v>
      </c>
      <c r="J5" t="s">
        <v>122</v>
      </c>
      <c r="K5" t="s">
        <v>2</v>
      </c>
      <c r="L5" t="s">
        <v>99</v>
      </c>
      <c r="M5" t="s">
        <v>3</v>
      </c>
      <c r="N5" t="s">
        <v>4</v>
      </c>
      <c r="O5" t="s">
        <v>1594</v>
      </c>
      <c r="P5" t="s">
        <v>6</v>
      </c>
      <c r="Q5" t="s">
        <v>4175</v>
      </c>
      <c r="R5" t="s">
        <v>121</v>
      </c>
      <c r="S5" t="s">
        <v>3721</v>
      </c>
      <c r="T5" t="s">
        <v>171</v>
      </c>
      <c r="U5" t="s">
        <v>3722</v>
      </c>
      <c r="V5" t="s">
        <v>172</v>
      </c>
      <c r="W5" t="s">
        <v>5</v>
      </c>
      <c r="X5" t="s">
        <v>1593</v>
      </c>
      <c r="Y5" t="s">
        <v>166</v>
      </c>
      <c r="Z5" t="s">
        <v>1595</v>
      </c>
      <c r="AA5" t="s">
        <v>165</v>
      </c>
      <c r="AB5" t="s">
        <v>6680</v>
      </c>
      <c r="AC5" t="s">
        <v>2864</v>
      </c>
      <c r="AD5" t="s">
        <v>5960</v>
      </c>
      <c r="AE5" t="s">
        <v>2865</v>
      </c>
      <c r="AF5" t="s">
        <v>3768</v>
      </c>
      <c r="AG5" t="s">
        <v>4176</v>
      </c>
      <c r="AH5" t="s">
        <v>4177</v>
      </c>
      <c r="AI5" t="s">
        <v>8</v>
      </c>
      <c r="AJ5" t="s">
        <v>167</v>
      </c>
      <c r="AK5" t="s">
        <v>168</v>
      </c>
      <c r="AL5" t="s">
        <v>169</v>
      </c>
      <c r="AM5" t="s">
        <v>2891</v>
      </c>
      <c r="AN5" t="s">
        <v>1714</v>
      </c>
      <c r="AO5" t="s">
        <v>1715</v>
      </c>
      <c r="AP5" t="s">
        <v>3030</v>
      </c>
      <c r="AQ5" t="s">
        <v>2959</v>
      </c>
      <c r="AR5" t="s">
        <v>3716</v>
      </c>
      <c r="AS5" t="s">
        <v>3325</v>
      </c>
      <c r="AT5" t="s">
        <v>3671</v>
      </c>
      <c r="AU5" t="s">
        <v>3770</v>
      </c>
      <c r="AV5" t="s">
        <v>170</v>
      </c>
      <c r="AW5" t="s">
        <v>3767</v>
      </c>
      <c r="AX5" t="s">
        <v>3223</v>
      </c>
      <c r="AY5" t="s">
        <v>3224</v>
      </c>
      <c r="AZ5" t="s">
        <v>3766</v>
      </c>
      <c r="BA5" t="s">
        <v>5962</v>
      </c>
      <c r="BB5" t="s">
        <v>136</v>
      </c>
      <c r="BC5" t="s">
        <v>1716</v>
      </c>
      <c r="BD5" t="s">
        <v>1596</v>
      </c>
      <c r="BE5" t="s">
        <v>9</v>
      </c>
      <c r="BF5" t="s">
        <v>2735</v>
      </c>
      <c r="BG5" t="s">
        <v>1878</v>
      </c>
      <c r="BH5" t="s">
        <v>2685</v>
      </c>
      <c r="BI5" t="s">
        <v>3031</v>
      </c>
      <c r="BJ5" t="s">
        <v>2893</v>
      </c>
      <c r="BK5" t="s">
        <v>2734</v>
      </c>
      <c r="BL5" t="s">
        <v>3650</v>
      </c>
    </row>
    <row r="6" spans="1:64">
      <c r="A6">
        <v>501</v>
      </c>
      <c r="B6" s="4">
        <v>45358</v>
      </c>
      <c r="C6" s="107" t="s">
        <v>7486</v>
      </c>
      <c r="D6">
        <v>0</v>
      </c>
      <c r="E6">
        <v>0</v>
      </c>
      <c r="F6" s="107" t="s">
        <v>1572</v>
      </c>
      <c r="G6" s="107" t="s">
        <v>175</v>
      </c>
      <c r="H6" s="107" t="s">
        <v>6743</v>
      </c>
      <c r="I6">
        <v>1</v>
      </c>
      <c r="J6" s="107" t="s">
        <v>10</v>
      </c>
      <c r="K6" s="107" t="s">
        <v>11</v>
      </c>
      <c r="L6">
        <v>6.5</v>
      </c>
      <c r="M6" s="107" t="s">
        <v>12</v>
      </c>
      <c r="N6" s="107" t="s">
        <v>34</v>
      </c>
      <c r="O6">
        <v>90</v>
      </c>
      <c r="P6" s="107" t="s">
        <v>30</v>
      </c>
      <c r="Q6" s="107" t="s">
        <v>181</v>
      </c>
      <c r="R6" s="107" t="s">
        <v>3326</v>
      </c>
      <c r="S6" s="107" t="s">
        <v>2721</v>
      </c>
      <c r="T6" s="107" t="s">
        <v>181</v>
      </c>
      <c r="U6" s="107" t="s">
        <v>181</v>
      </c>
      <c r="V6" s="107" t="s">
        <v>181</v>
      </c>
      <c r="W6" s="107" t="s">
        <v>52</v>
      </c>
      <c r="X6" s="107" t="s">
        <v>34</v>
      </c>
      <c r="Y6" s="107" t="s">
        <v>34</v>
      </c>
      <c r="Z6" s="107" t="s">
        <v>1599</v>
      </c>
      <c r="AA6" s="107" t="s">
        <v>176</v>
      </c>
      <c r="AB6" s="107" t="s">
        <v>181</v>
      </c>
      <c r="AC6" s="107" t="s">
        <v>15</v>
      </c>
      <c r="AD6" s="107" t="s">
        <v>15</v>
      </c>
      <c r="AE6" s="107" t="s">
        <v>15</v>
      </c>
      <c r="AF6" s="107" t="s">
        <v>3366</v>
      </c>
      <c r="AG6" s="27"/>
      <c r="AH6" s="107" t="s">
        <v>181</v>
      </c>
      <c r="AI6" s="107" t="s">
        <v>72</v>
      </c>
      <c r="AJ6" s="107" t="s">
        <v>5226</v>
      </c>
      <c r="AK6" s="107" t="s">
        <v>15</v>
      </c>
      <c r="AL6" s="107" t="s">
        <v>15</v>
      </c>
      <c r="AM6" s="107" t="s">
        <v>15</v>
      </c>
      <c r="AN6">
        <v>0.90900000000000003</v>
      </c>
      <c r="AO6">
        <v>6.5</v>
      </c>
      <c r="AP6">
        <v>7.0990000000000002</v>
      </c>
      <c r="AQ6" s="107" t="s">
        <v>178</v>
      </c>
      <c r="AR6" s="107" t="s">
        <v>179</v>
      </c>
      <c r="AS6" s="107" t="s">
        <v>3470</v>
      </c>
      <c r="AT6" s="107" t="s">
        <v>15</v>
      </c>
      <c r="AU6" s="107" t="s">
        <v>30</v>
      </c>
      <c r="AV6" s="107" t="s">
        <v>3718</v>
      </c>
      <c r="AW6" s="107" t="s">
        <v>5420</v>
      </c>
      <c r="AX6" s="107" t="s">
        <v>5432</v>
      </c>
      <c r="AY6" s="107" t="s">
        <v>3232</v>
      </c>
      <c r="AZ6" s="107" t="s">
        <v>2892</v>
      </c>
      <c r="BA6" s="107" t="s">
        <v>181</v>
      </c>
      <c r="BB6" s="107" t="s">
        <v>7487</v>
      </c>
      <c r="BC6" s="107" t="s">
        <v>10</v>
      </c>
      <c r="BD6" s="107" t="s">
        <v>1603</v>
      </c>
      <c r="BE6" s="107" t="s">
        <v>6742</v>
      </c>
      <c r="BF6" s="107" t="s">
        <v>6654</v>
      </c>
      <c r="BG6" s="107" t="s">
        <v>6743</v>
      </c>
      <c r="BH6" s="107" t="s">
        <v>2721</v>
      </c>
      <c r="BI6" s="107" t="s">
        <v>7488</v>
      </c>
      <c r="BJ6" s="107" t="s">
        <v>2895</v>
      </c>
      <c r="BK6" s="107" t="s">
        <v>2737</v>
      </c>
      <c r="BL6" s="107" t="s">
        <v>181</v>
      </c>
    </row>
    <row r="7" spans="1:64">
      <c r="A7">
        <v>500</v>
      </c>
      <c r="B7" s="4">
        <v>45352</v>
      </c>
      <c r="C7" s="107" t="s">
        <v>6651</v>
      </c>
      <c r="D7">
        <v>0</v>
      </c>
      <c r="E7">
        <v>0</v>
      </c>
      <c r="F7" s="107" t="s">
        <v>1571</v>
      </c>
      <c r="G7" s="107" t="s">
        <v>175</v>
      </c>
      <c r="H7" s="107" t="s">
        <v>6652</v>
      </c>
      <c r="I7">
        <v>2</v>
      </c>
      <c r="J7" s="107" t="s">
        <v>10</v>
      </c>
      <c r="K7" s="107" t="s">
        <v>11</v>
      </c>
      <c r="L7">
        <v>3.8</v>
      </c>
      <c r="M7" s="107" t="s">
        <v>1713</v>
      </c>
      <c r="N7" s="107" t="s">
        <v>826</v>
      </c>
      <c r="O7">
        <v>40</v>
      </c>
      <c r="P7" s="107" t="s">
        <v>21</v>
      </c>
      <c r="Q7" s="107" t="s">
        <v>181</v>
      </c>
      <c r="R7" s="107" t="s">
        <v>3326</v>
      </c>
      <c r="S7" s="107" t="s">
        <v>2721</v>
      </c>
      <c r="T7" s="107" t="s">
        <v>181</v>
      </c>
      <c r="U7" s="107" t="s">
        <v>181</v>
      </c>
      <c r="V7" s="107" t="s">
        <v>181</v>
      </c>
      <c r="W7" s="107" t="s">
        <v>580</v>
      </c>
      <c r="X7" s="107" t="s">
        <v>826</v>
      </c>
      <c r="Y7" s="107" t="s">
        <v>826</v>
      </c>
      <c r="Z7" s="107" t="s">
        <v>5210</v>
      </c>
      <c r="AA7" s="107" t="s">
        <v>176</v>
      </c>
      <c r="AB7" s="107" t="s">
        <v>181</v>
      </c>
      <c r="AC7" s="107" t="s">
        <v>15</v>
      </c>
      <c r="AD7" s="107" t="s">
        <v>15</v>
      </c>
      <c r="AE7" s="107" t="s">
        <v>15</v>
      </c>
      <c r="AF7" s="107" t="s">
        <v>181</v>
      </c>
      <c r="AG7" s="27"/>
      <c r="AH7" s="107" t="s">
        <v>181</v>
      </c>
      <c r="AI7" s="107" t="s">
        <v>97</v>
      </c>
      <c r="AJ7" s="107" t="s">
        <v>369</v>
      </c>
      <c r="AK7" s="107" t="s">
        <v>5445</v>
      </c>
      <c r="AL7" s="107" t="s">
        <v>1973</v>
      </c>
      <c r="AM7" s="107" t="s">
        <v>3674</v>
      </c>
      <c r="AN7">
        <v>0.53100000000000003</v>
      </c>
      <c r="AO7">
        <v>3.8</v>
      </c>
      <c r="AP7">
        <v>4.1500000000000004</v>
      </c>
      <c r="AQ7" s="107" t="s">
        <v>178</v>
      </c>
      <c r="AR7" s="107" t="s">
        <v>3681</v>
      </c>
      <c r="AS7" s="107" t="s">
        <v>3470</v>
      </c>
      <c r="AT7" s="107" t="s">
        <v>15</v>
      </c>
      <c r="AU7" s="107" t="s">
        <v>21</v>
      </c>
      <c r="AV7" s="107" t="s">
        <v>3718</v>
      </c>
      <c r="AW7" s="107" t="s">
        <v>5420</v>
      </c>
      <c r="AX7" s="107" t="s">
        <v>5432</v>
      </c>
      <c r="AY7" s="107" t="s">
        <v>3232</v>
      </c>
      <c r="AZ7" s="107" t="s">
        <v>2892</v>
      </c>
      <c r="BA7" s="107" t="s">
        <v>181</v>
      </c>
      <c r="BB7" s="107" t="s">
        <v>5444</v>
      </c>
      <c r="BC7" s="107" t="s">
        <v>10</v>
      </c>
      <c r="BD7" s="107" t="s">
        <v>1603</v>
      </c>
      <c r="BE7" s="107" t="s">
        <v>6653</v>
      </c>
      <c r="BF7" s="107" t="s">
        <v>6654</v>
      </c>
      <c r="BG7" s="107" t="s">
        <v>5443</v>
      </c>
      <c r="BH7" s="107" t="s">
        <v>6655</v>
      </c>
      <c r="BI7" s="107" t="s">
        <v>5249</v>
      </c>
      <c r="BJ7" s="107" t="s">
        <v>2918</v>
      </c>
      <c r="BK7" s="107" t="s">
        <v>2737</v>
      </c>
      <c r="BL7" s="107" t="s">
        <v>181</v>
      </c>
    </row>
    <row r="8" spans="1:64">
      <c r="A8">
        <v>499</v>
      </c>
      <c r="B8" s="4">
        <v>45352</v>
      </c>
      <c r="C8" s="107" t="s">
        <v>6656</v>
      </c>
      <c r="D8">
        <v>0</v>
      </c>
      <c r="E8">
        <v>0</v>
      </c>
      <c r="F8" s="107" t="s">
        <v>1571</v>
      </c>
      <c r="G8" s="107" t="s">
        <v>175</v>
      </c>
      <c r="H8" s="107" t="s">
        <v>6657</v>
      </c>
      <c r="I8">
        <v>2</v>
      </c>
      <c r="J8" s="107" t="s">
        <v>10</v>
      </c>
      <c r="K8" s="107" t="s">
        <v>11</v>
      </c>
      <c r="L8">
        <v>2.6</v>
      </c>
      <c r="M8" s="107" t="s">
        <v>12</v>
      </c>
      <c r="N8" s="107" t="s">
        <v>154</v>
      </c>
      <c r="O8">
        <v>40</v>
      </c>
      <c r="P8" s="107" t="s">
        <v>21</v>
      </c>
      <c r="Q8" s="107" t="s">
        <v>181</v>
      </c>
      <c r="R8" s="107" t="s">
        <v>3326</v>
      </c>
      <c r="S8" s="107" t="s">
        <v>2721</v>
      </c>
      <c r="T8" s="107" t="s">
        <v>181</v>
      </c>
      <c r="U8" s="107" t="s">
        <v>181</v>
      </c>
      <c r="V8" s="107" t="s">
        <v>181</v>
      </c>
      <c r="W8" s="107" t="s">
        <v>44</v>
      </c>
      <c r="X8" s="107" t="s">
        <v>154</v>
      </c>
      <c r="Y8" s="107" t="s">
        <v>154</v>
      </c>
      <c r="Z8" s="107" t="s">
        <v>5210</v>
      </c>
      <c r="AA8" s="107" t="s">
        <v>176</v>
      </c>
      <c r="AB8" s="107" t="s">
        <v>181</v>
      </c>
      <c r="AC8" s="107" t="s">
        <v>15</v>
      </c>
      <c r="AD8" s="107" t="s">
        <v>15</v>
      </c>
      <c r="AE8" s="107" t="s">
        <v>15</v>
      </c>
      <c r="AF8" s="107" t="s">
        <v>181</v>
      </c>
      <c r="AG8" s="27"/>
      <c r="AH8" s="107" t="s">
        <v>181</v>
      </c>
      <c r="AI8" s="107" t="s">
        <v>97</v>
      </c>
      <c r="AJ8" s="107" t="s">
        <v>369</v>
      </c>
      <c r="AK8" s="107" t="s">
        <v>5445</v>
      </c>
      <c r="AL8" s="107" t="s">
        <v>1907</v>
      </c>
      <c r="AM8" s="107" t="s">
        <v>3329</v>
      </c>
      <c r="AN8">
        <v>0.36299999999999999</v>
      </c>
      <c r="AO8">
        <v>2.6</v>
      </c>
      <c r="AP8">
        <v>2.839</v>
      </c>
      <c r="AQ8" s="107" t="s">
        <v>178</v>
      </c>
      <c r="AR8" s="107" t="s">
        <v>3681</v>
      </c>
      <c r="AS8" s="107" t="s">
        <v>3470</v>
      </c>
      <c r="AT8" s="107" t="s">
        <v>15</v>
      </c>
      <c r="AU8" s="107" t="s">
        <v>21</v>
      </c>
      <c r="AV8" s="107" t="s">
        <v>3718</v>
      </c>
      <c r="AW8" s="107" t="s">
        <v>5420</v>
      </c>
      <c r="AX8" s="107" t="s">
        <v>5432</v>
      </c>
      <c r="AY8" s="107" t="s">
        <v>3232</v>
      </c>
      <c r="AZ8" s="107" t="s">
        <v>2892</v>
      </c>
      <c r="BA8" s="107" t="s">
        <v>181</v>
      </c>
      <c r="BB8" s="107" t="s">
        <v>5444</v>
      </c>
      <c r="BC8" s="107" t="s">
        <v>10</v>
      </c>
      <c r="BD8" s="107" t="s">
        <v>1603</v>
      </c>
      <c r="BE8" s="107" t="s">
        <v>6658</v>
      </c>
      <c r="BF8" s="107" t="s">
        <v>6654</v>
      </c>
      <c r="BG8" s="107" t="s">
        <v>5443</v>
      </c>
      <c r="BH8" s="107" t="s">
        <v>6655</v>
      </c>
      <c r="BI8" s="107" t="s">
        <v>6659</v>
      </c>
      <c r="BJ8" s="107" t="s">
        <v>2895</v>
      </c>
      <c r="BK8" s="107" t="s">
        <v>2737</v>
      </c>
      <c r="BL8" s="107" t="s">
        <v>181</v>
      </c>
    </row>
    <row r="9" spans="1:64">
      <c r="A9">
        <v>498</v>
      </c>
      <c r="B9" s="4">
        <v>45351</v>
      </c>
      <c r="C9" s="107" t="s">
        <v>340</v>
      </c>
      <c r="D9">
        <v>0</v>
      </c>
      <c r="E9">
        <v>0</v>
      </c>
      <c r="F9" s="107" t="s">
        <v>1572</v>
      </c>
      <c r="G9" s="107" t="s">
        <v>175</v>
      </c>
      <c r="H9" s="107" t="s">
        <v>941</v>
      </c>
      <c r="I9">
        <v>2</v>
      </c>
      <c r="J9" s="107" t="s">
        <v>105</v>
      </c>
      <c r="K9" s="107" t="s">
        <v>98</v>
      </c>
      <c r="L9">
        <v>2</v>
      </c>
      <c r="M9" s="107" t="s">
        <v>12</v>
      </c>
      <c r="N9" s="107" t="s">
        <v>41</v>
      </c>
      <c r="O9">
        <v>50</v>
      </c>
      <c r="P9" s="107" t="s">
        <v>14</v>
      </c>
      <c r="Q9" s="107" t="s">
        <v>181</v>
      </c>
      <c r="R9" s="107" t="s">
        <v>3351</v>
      </c>
      <c r="S9" s="107" t="s">
        <v>181</v>
      </c>
      <c r="T9" s="107" t="s">
        <v>181</v>
      </c>
      <c r="U9" s="107" t="s">
        <v>181</v>
      </c>
      <c r="V9" s="107" t="s">
        <v>181</v>
      </c>
      <c r="W9" s="107" t="s">
        <v>55</v>
      </c>
      <c r="X9" s="107" t="s">
        <v>29</v>
      </c>
      <c r="Y9" s="107" t="s">
        <v>29</v>
      </c>
      <c r="Z9" s="107" t="s">
        <v>1599</v>
      </c>
      <c r="AA9" s="107" t="s">
        <v>176</v>
      </c>
      <c r="AB9" s="107" t="s">
        <v>181</v>
      </c>
      <c r="AC9" s="107" t="s">
        <v>15</v>
      </c>
      <c r="AD9" s="107" t="s">
        <v>15</v>
      </c>
      <c r="AE9" s="107" t="s">
        <v>15</v>
      </c>
      <c r="AF9" s="107" t="s">
        <v>181</v>
      </c>
      <c r="AG9" s="27"/>
      <c r="AH9" s="107" t="s">
        <v>181</v>
      </c>
      <c r="AI9" s="107" t="s">
        <v>37</v>
      </c>
      <c r="AJ9" s="107" t="s">
        <v>15</v>
      </c>
      <c r="AK9" s="107" t="s">
        <v>15</v>
      </c>
      <c r="AL9" s="107" t="s">
        <v>15</v>
      </c>
      <c r="AM9" s="107" t="s">
        <v>15</v>
      </c>
      <c r="AN9">
        <v>2</v>
      </c>
      <c r="AO9">
        <v>14.305999999999999</v>
      </c>
      <c r="AP9">
        <v>15.622999999999999</v>
      </c>
      <c r="AQ9" s="107" t="s">
        <v>178</v>
      </c>
      <c r="AR9" s="107" t="s">
        <v>374</v>
      </c>
      <c r="AS9" s="107" t="s">
        <v>3470</v>
      </c>
      <c r="AT9" s="107" t="s">
        <v>3698</v>
      </c>
      <c r="AU9" s="107" t="s">
        <v>14</v>
      </c>
      <c r="AV9" s="107" t="s">
        <v>2960</v>
      </c>
      <c r="AW9" s="107" t="s">
        <v>5420</v>
      </c>
      <c r="AX9" s="107" t="s">
        <v>5432</v>
      </c>
      <c r="AY9" s="107" t="s">
        <v>3233</v>
      </c>
      <c r="AZ9" s="107" t="s">
        <v>2892</v>
      </c>
      <c r="BA9" s="107" t="s">
        <v>181</v>
      </c>
      <c r="BB9" s="107" t="s">
        <v>942</v>
      </c>
      <c r="BC9" s="107" t="s">
        <v>1624</v>
      </c>
      <c r="BD9" s="107" t="s">
        <v>1600</v>
      </c>
      <c r="BE9" s="107" t="s">
        <v>6660</v>
      </c>
      <c r="BF9" s="107" t="s">
        <v>6268</v>
      </c>
      <c r="BG9" s="107" t="s">
        <v>941</v>
      </c>
      <c r="BH9" s="107" t="s">
        <v>2722</v>
      </c>
      <c r="BI9" s="107" t="s">
        <v>2745</v>
      </c>
      <c r="BJ9" s="107" t="s">
        <v>2895</v>
      </c>
      <c r="BK9" s="107" t="s">
        <v>2737</v>
      </c>
      <c r="BL9" s="107" t="s">
        <v>181</v>
      </c>
    </row>
    <row r="10" spans="1:64">
      <c r="A10">
        <v>497</v>
      </c>
      <c r="B10" s="4">
        <v>45350</v>
      </c>
      <c r="C10" s="107" t="s">
        <v>6661</v>
      </c>
      <c r="D10">
        <v>0</v>
      </c>
      <c r="E10">
        <v>0</v>
      </c>
      <c r="F10" s="107" t="s">
        <v>1573</v>
      </c>
      <c r="G10" s="107" t="s">
        <v>175</v>
      </c>
      <c r="H10" s="107" t="s">
        <v>2045</v>
      </c>
      <c r="I10">
        <v>1</v>
      </c>
      <c r="J10" s="107" t="s">
        <v>104</v>
      </c>
      <c r="K10" s="107" t="s">
        <v>98</v>
      </c>
      <c r="L10">
        <v>3</v>
      </c>
      <c r="M10" s="107" t="s">
        <v>135</v>
      </c>
      <c r="N10" s="107" t="s">
        <v>309</v>
      </c>
      <c r="O10">
        <v>50</v>
      </c>
      <c r="P10" s="107" t="s">
        <v>14</v>
      </c>
      <c r="Q10" s="107" t="s">
        <v>181</v>
      </c>
      <c r="R10" s="107" t="s">
        <v>3351</v>
      </c>
      <c r="S10" s="107" t="s">
        <v>181</v>
      </c>
      <c r="T10" s="107" t="s">
        <v>181</v>
      </c>
      <c r="U10" s="107" t="s">
        <v>181</v>
      </c>
      <c r="V10" s="107" t="s">
        <v>181</v>
      </c>
      <c r="W10" s="107" t="s">
        <v>3551</v>
      </c>
      <c r="X10" s="107" t="s">
        <v>731</v>
      </c>
      <c r="Y10" s="107" t="s">
        <v>731</v>
      </c>
      <c r="Z10" s="107" t="s">
        <v>6662</v>
      </c>
      <c r="AA10" s="107" t="s">
        <v>176</v>
      </c>
      <c r="AB10" s="107" t="s">
        <v>6681</v>
      </c>
      <c r="AC10" s="107" t="s">
        <v>15</v>
      </c>
      <c r="AD10" s="107" t="s">
        <v>15</v>
      </c>
      <c r="AE10" s="107" t="s">
        <v>15</v>
      </c>
      <c r="AF10" s="107" t="s">
        <v>181</v>
      </c>
      <c r="AG10" s="27"/>
      <c r="AH10" s="107" t="s">
        <v>181</v>
      </c>
      <c r="AI10" s="107" t="s">
        <v>48</v>
      </c>
      <c r="AJ10" s="107" t="s">
        <v>1434</v>
      </c>
      <c r="AK10" s="107" t="s">
        <v>15</v>
      </c>
      <c r="AL10" s="107" t="s">
        <v>15</v>
      </c>
      <c r="AM10" s="107" t="s">
        <v>15</v>
      </c>
      <c r="AN10">
        <v>3</v>
      </c>
      <c r="AO10">
        <v>21.457999999999998</v>
      </c>
      <c r="AP10">
        <v>23.434000000000001</v>
      </c>
      <c r="AQ10" s="107" t="s">
        <v>32</v>
      </c>
      <c r="AR10" s="107" t="s">
        <v>15</v>
      </c>
      <c r="AS10" s="107" t="s">
        <v>3098</v>
      </c>
      <c r="AT10" s="107" t="s">
        <v>3685</v>
      </c>
      <c r="AU10" s="107" t="s">
        <v>14</v>
      </c>
      <c r="AV10" s="107" t="s">
        <v>2960</v>
      </c>
      <c r="AW10" s="107" t="s">
        <v>3496</v>
      </c>
      <c r="AX10" s="107" t="s">
        <v>5432</v>
      </c>
      <c r="AY10" s="107" t="s">
        <v>3233</v>
      </c>
      <c r="AZ10" s="107" t="s">
        <v>5425</v>
      </c>
      <c r="BA10" s="107" t="s">
        <v>181</v>
      </c>
      <c r="BB10" s="107" t="s">
        <v>2043</v>
      </c>
      <c r="BC10" s="107" t="s">
        <v>104</v>
      </c>
      <c r="BD10" s="107" t="s">
        <v>1600</v>
      </c>
      <c r="BE10" s="107" t="s">
        <v>6663</v>
      </c>
      <c r="BF10" s="107" t="s">
        <v>6268</v>
      </c>
      <c r="BG10" s="107" t="s">
        <v>2045</v>
      </c>
      <c r="BH10" s="107" t="s">
        <v>2722</v>
      </c>
      <c r="BI10" s="107" t="s">
        <v>2742</v>
      </c>
      <c r="BJ10" s="107" t="s">
        <v>2894</v>
      </c>
      <c r="BK10" s="107" t="s">
        <v>2737</v>
      </c>
      <c r="BL10" s="107" t="s">
        <v>181</v>
      </c>
    </row>
    <row r="11" spans="1:64">
      <c r="A11">
        <v>496</v>
      </c>
      <c r="B11" s="4">
        <v>45343</v>
      </c>
      <c r="C11" s="107" t="s">
        <v>6378</v>
      </c>
      <c r="D11">
        <v>0</v>
      </c>
      <c r="E11">
        <v>0</v>
      </c>
      <c r="F11" s="107" t="s">
        <v>1571</v>
      </c>
      <c r="G11" s="107" t="s">
        <v>175</v>
      </c>
      <c r="H11" s="107" t="s">
        <v>6379</v>
      </c>
      <c r="I11">
        <v>1</v>
      </c>
      <c r="J11" s="107" t="s">
        <v>10</v>
      </c>
      <c r="K11" s="107" t="s">
        <v>2454</v>
      </c>
      <c r="L11">
        <v>155</v>
      </c>
      <c r="M11" s="107" t="s">
        <v>12</v>
      </c>
      <c r="N11" s="107" t="s">
        <v>575</v>
      </c>
      <c r="O11">
        <v>25</v>
      </c>
      <c r="P11" s="107" t="s">
        <v>21</v>
      </c>
      <c r="Q11" s="107" t="s">
        <v>181</v>
      </c>
      <c r="R11" s="107" t="s">
        <v>3351</v>
      </c>
      <c r="S11" s="107" t="s">
        <v>3736</v>
      </c>
      <c r="T11" s="107" t="s">
        <v>181</v>
      </c>
      <c r="U11" s="107" t="s">
        <v>181</v>
      </c>
      <c r="V11" s="107" t="s">
        <v>181</v>
      </c>
      <c r="W11" s="107" t="s">
        <v>5974</v>
      </c>
      <c r="X11" s="107" t="s">
        <v>575</v>
      </c>
      <c r="Y11" s="107" t="s">
        <v>575</v>
      </c>
      <c r="Z11" s="107" t="s">
        <v>1599</v>
      </c>
      <c r="AA11" s="107" t="s">
        <v>176</v>
      </c>
      <c r="AB11" s="107" t="s">
        <v>181</v>
      </c>
      <c r="AC11" s="107" t="s">
        <v>15</v>
      </c>
      <c r="AD11" s="107" t="s">
        <v>15</v>
      </c>
      <c r="AE11" s="107" t="s">
        <v>15</v>
      </c>
      <c r="AF11" s="107" t="s">
        <v>181</v>
      </c>
      <c r="AG11" s="27"/>
      <c r="AH11" s="107" t="s">
        <v>181</v>
      </c>
      <c r="AI11" s="107" t="s">
        <v>26</v>
      </c>
      <c r="AJ11" s="107" t="s">
        <v>259</v>
      </c>
      <c r="AK11" s="107" t="s">
        <v>457</v>
      </c>
      <c r="AL11" s="107" t="s">
        <v>1926</v>
      </c>
      <c r="AM11" s="107" t="s">
        <v>3329</v>
      </c>
      <c r="AN11">
        <v>1.0880000000000001</v>
      </c>
      <c r="AO11">
        <v>7.79</v>
      </c>
      <c r="AP11">
        <v>8.5079999999999991</v>
      </c>
      <c r="AQ11" s="107" t="s">
        <v>178</v>
      </c>
      <c r="AR11" s="107" t="s">
        <v>181</v>
      </c>
      <c r="AS11" s="107" t="s">
        <v>3470</v>
      </c>
      <c r="AT11" s="107" t="s">
        <v>15</v>
      </c>
      <c r="AU11" s="107" t="s">
        <v>21</v>
      </c>
      <c r="AV11" s="107" t="s">
        <v>3718</v>
      </c>
      <c r="AW11" s="107" t="s">
        <v>5420</v>
      </c>
      <c r="AX11" s="107" t="s">
        <v>5432</v>
      </c>
      <c r="AY11" s="107" t="s">
        <v>3233</v>
      </c>
      <c r="AZ11" s="107" t="s">
        <v>2892</v>
      </c>
      <c r="BA11" s="107" t="s">
        <v>181</v>
      </c>
      <c r="BB11" s="107" t="s">
        <v>4563</v>
      </c>
      <c r="BC11" s="107" t="s">
        <v>10</v>
      </c>
      <c r="BD11" s="107" t="s">
        <v>15</v>
      </c>
      <c r="BE11" s="107" t="s">
        <v>6380</v>
      </c>
      <c r="BF11" s="107" t="s">
        <v>6268</v>
      </c>
      <c r="BG11" s="107" t="s">
        <v>4562</v>
      </c>
      <c r="BH11" s="107" t="s">
        <v>3226</v>
      </c>
      <c r="BI11" s="107" t="s">
        <v>6381</v>
      </c>
      <c r="BJ11" s="107" t="s">
        <v>2895</v>
      </c>
      <c r="BK11" s="107" t="s">
        <v>2737</v>
      </c>
      <c r="BL11" s="107" t="s">
        <v>181</v>
      </c>
    </row>
    <row r="12" spans="1:64">
      <c r="A12">
        <v>495</v>
      </c>
      <c r="B12" s="4">
        <v>45329</v>
      </c>
      <c r="C12" s="107" t="s">
        <v>6262</v>
      </c>
      <c r="D12">
        <v>0</v>
      </c>
      <c r="E12">
        <v>0</v>
      </c>
      <c r="F12" s="107" t="s">
        <v>1572</v>
      </c>
      <c r="G12" s="107" t="s">
        <v>175</v>
      </c>
      <c r="H12" s="107" t="s">
        <v>6263</v>
      </c>
      <c r="I12">
        <v>1</v>
      </c>
      <c r="J12" s="107" t="s">
        <v>10</v>
      </c>
      <c r="K12" s="107" t="s">
        <v>11</v>
      </c>
      <c r="L12">
        <v>4</v>
      </c>
      <c r="M12" s="107" t="s">
        <v>1713</v>
      </c>
      <c r="N12" s="107" t="s">
        <v>36</v>
      </c>
      <c r="O12">
        <v>9.9</v>
      </c>
      <c r="P12" s="107" t="s">
        <v>21</v>
      </c>
      <c r="Q12" s="107" t="s">
        <v>181</v>
      </c>
      <c r="R12" s="107" t="s">
        <v>3326</v>
      </c>
      <c r="S12" s="107" t="s">
        <v>2721</v>
      </c>
      <c r="T12" s="107" t="s">
        <v>181</v>
      </c>
      <c r="U12" s="107" t="s">
        <v>181</v>
      </c>
      <c r="V12" s="107" t="s">
        <v>181</v>
      </c>
      <c r="W12" s="107" t="s">
        <v>143</v>
      </c>
      <c r="X12" s="107" t="s">
        <v>6264</v>
      </c>
      <c r="Y12" s="107" t="s">
        <v>6264</v>
      </c>
      <c r="Z12" s="107" t="s">
        <v>1599</v>
      </c>
      <c r="AA12" s="107" t="s">
        <v>176</v>
      </c>
      <c r="AB12" s="107" t="s">
        <v>181</v>
      </c>
      <c r="AC12" s="107" t="s">
        <v>15</v>
      </c>
      <c r="AD12" s="107" t="s">
        <v>15</v>
      </c>
      <c r="AE12" s="107" t="s">
        <v>15</v>
      </c>
      <c r="AF12" s="107" t="s">
        <v>3366</v>
      </c>
      <c r="AG12" s="27">
        <v>0.84722222222222221</v>
      </c>
      <c r="AH12" s="107" t="s">
        <v>4191</v>
      </c>
      <c r="AI12" s="107" t="s">
        <v>22</v>
      </c>
      <c r="AJ12" s="107" t="s">
        <v>314</v>
      </c>
      <c r="AK12" s="107" t="s">
        <v>6265</v>
      </c>
      <c r="AL12" s="107" t="s">
        <v>366</v>
      </c>
      <c r="AM12" s="107" t="s">
        <v>3689</v>
      </c>
      <c r="AN12">
        <v>0.55900000000000005</v>
      </c>
      <c r="AO12">
        <v>4</v>
      </c>
      <c r="AP12">
        <v>4.3680000000000003</v>
      </c>
      <c r="AQ12" s="107" t="s">
        <v>178</v>
      </c>
      <c r="AR12" s="107" t="s">
        <v>187</v>
      </c>
      <c r="AS12" s="107" t="s">
        <v>3470</v>
      </c>
      <c r="AT12" s="107" t="s">
        <v>15</v>
      </c>
      <c r="AU12" s="107" t="s">
        <v>21</v>
      </c>
      <c r="AV12" s="107" t="s">
        <v>3718</v>
      </c>
      <c r="AW12" s="107" t="s">
        <v>5420</v>
      </c>
      <c r="AX12" s="107" t="s">
        <v>5432</v>
      </c>
      <c r="AY12" s="107" t="s">
        <v>3233</v>
      </c>
      <c r="AZ12" s="107" t="s">
        <v>2892</v>
      </c>
      <c r="BA12" s="107" t="s">
        <v>181</v>
      </c>
      <c r="BB12" s="107" t="s">
        <v>6266</v>
      </c>
      <c r="BC12" s="107" t="s">
        <v>10</v>
      </c>
      <c r="BD12" s="107" t="s">
        <v>15</v>
      </c>
      <c r="BE12" s="107" t="s">
        <v>6267</v>
      </c>
      <c r="BF12" s="107" t="s">
        <v>6268</v>
      </c>
      <c r="BG12" s="107" t="s">
        <v>6269</v>
      </c>
      <c r="BH12" s="107" t="s">
        <v>2721</v>
      </c>
      <c r="BI12" s="107" t="s">
        <v>3305</v>
      </c>
      <c r="BJ12" s="107" t="s">
        <v>2918</v>
      </c>
      <c r="BK12" s="107" t="s">
        <v>2737</v>
      </c>
      <c r="BL12" s="107" t="s">
        <v>181</v>
      </c>
    </row>
    <row r="13" spans="1:64">
      <c r="A13">
        <v>494</v>
      </c>
      <c r="B13" s="4">
        <v>45322</v>
      </c>
      <c r="C13" s="107" t="s">
        <v>6101</v>
      </c>
      <c r="D13">
        <v>1642</v>
      </c>
      <c r="E13">
        <v>1642</v>
      </c>
      <c r="F13" s="107" t="s">
        <v>1571</v>
      </c>
      <c r="G13" s="107" t="s">
        <v>175</v>
      </c>
      <c r="H13" s="107" t="s">
        <v>957</v>
      </c>
      <c r="I13">
        <v>2</v>
      </c>
      <c r="J13" s="107" t="s">
        <v>10</v>
      </c>
      <c r="K13" s="107" t="s">
        <v>98</v>
      </c>
      <c r="L13">
        <v>2.8</v>
      </c>
      <c r="M13" s="107" t="s">
        <v>12</v>
      </c>
      <c r="N13" s="107" t="s">
        <v>731</v>
      </c>
      <c r="O13">
        <v>50</v>
      </c>
      <c r="P13" s="107" t="s">
        <v>85</v>
      </c>
      <c r="Q13" s="107" t="s">
        <v>181</v>
      </c>
      <c r="R13" s="107" t="s">
        <v>3326</v>
      </c>
      <c r="S13" s="107" t="s">
        <v>181</v>
      </c>
      <c r="T13" s="107" t="s">
        <v>181</v>
      </c>
      <c r="U13" s="107" t="s">
        <v>181</v>
      </c>
      <c r="V13" s="107" t="s">
        <v>181</v>
      </c>
      <c r="W13" s="107" t="s">
        <v>3551</v>
      </c>
      <c r="X13" s="107" t="s">
        <v>731</v>
      </c>
      <c r="Y13" s="107" t="s">
        <v>731</v>
      </c>
      <c r="Z13" s="107" t="s">
        <v>1599</v>
      </c>
      <c r="AA13" s="107" t="s">
        <v>176</v>
      </c>
      <c r="AB13" s="107" t="s">
        <v>6682</v>
      </c>
      <c r="AC13" s="107" t="s">
        <v>15</v>
      </c>
      <c r="AD13" s="107" t="s">
        <v>15</v>
      </c>
      <c r="AE13" s="107" t="s">
        <v>15</v>
      </c>
      <c r="AF13" s="107" t="s">
        <v>181</v>
      </c>
      <c r="AG13" s="27">
        <v>0.92708333333333337</v>
      </c>
      <c r="AH13" s="107" t="s">
        <v>4189</v>
      </c>
      <c r="AI13" s="107" t="s">
        <v>56</v>
      </c>
      <c r="AJ13" s="107" t="s">
        <v>192</v>
      </c>
      <c r="AK13" s="107" t="s">
        <v>15</v>
      </c>
      <c r="AL13" s="107" t="s">
        <v>15</v>
      </c>
      <c r="AM13" s="107" t="s">
        <v>15</v>
      </c>
      <c r="AN13">
        <v>2.8</v>
      </c>
      <c r="AO13">
        <v>20.027999999999999</v>
      </c>
      <c r="AP13">
        <v>21.872</v>
      </c>
      <c r="AQ13" s="107" t="s">
        <v>178</v>
      </c>
      <c r="AR13" s="107" t="s">
        <v>179</v>
      </c>
      <c r="AS13" s="107" t="s">
        <v>3470</v>
      </c>
      <c r="AT13" s="107" t="s">
        <v>15</v>
      </c>
      <c r="AU13" s="107" t="s">
        <v>85</v>
      </c>
      <c r="AV13" s="107" t="s">
        <v>3718</v>
      </c>
      <c r="AW13" s="107" t="s">
        <v>3496</v>
      </c>
      <c r="AX13" s="107" t="s">
        <v>5432</v>
      </c>
      <c r="AY13" s="107" t="s">
        <v>3234</v>
      </c>
      <c r="AZ13" s="107" t="s">
        <v>2892</v>
      </c>
      <c r="BA13" s="107" t="s">
        <v>181</v>
      </c>
      <c r="BB13" s="107" t="s">
        <v>958</v>
      </c>
      <c r="BC13" s="107" t="s">
        <v>105</v>
      </c>
      <c r="BD13" s="107" t="s">
        <v>1603</v>
      </c>
      <c r="BE13" s="107" t="s">
        <v>6102</v>
      </c>
      <c r="BF13" s="107" t="s">
        <v>5427</v>
      </c>
      <c r="BG13" s="107" t="s">
        <v>957</v>
      </c>
      <c r="BH13" s="107" t="s">
        <v>2722</v>
      </c>
      <c r="BI13" s="107" t="s">
        <v>2769</v>
      </c>
      <c r="BJ13" s="107" t="s">
        <v>2895</v>
      </c>
      <c r="BK13" s="107" t="s">
        <v>2737</v>
      </c>
      <c r="BL13" s="107" t="s">
        <v>181</v>
      </c>
    </row>
    <row r="14" spans="1:64">
      <c r="A14">
        <v>493</v>
      </c>
      <c r="B14" s="4">
        <v>45322</v>
      </c>
      <c r="C14" s="107" t="s">
        <v>6103</v>
      </c>
      <c r="D14">
        <v>500</v>
      </c>
      <c r="E14">
        <v>500</v>
      </c>
      <c r="F14" s="107" t="s">
        <v>1571</v>
      </c>
      <c r="G14" s="107" t="s">
        <v>175</v>
      </c>
      <c r="H14" s="107" t="s">
        <v>3652</v>
      </c>
      <c r="I14">
        <v>2</v>
      </c>
      <c r="J14" s="107" t="s">
        <v>105</v>
      </c>
      <c r="K14" s="107" t="s">
        <v>98</v>
      </c>
      <c r="L14">
        <v>4</v>
      </c>
      <c r="M14" s="107" t="s">
        <v>1656</v>
      </c>
      <c r="N14" s="107" t="s">
        <v>731</v>
      </c>
      <c r="O14">
        <v>40</v>
      </c>
      <c r="P14" s="107" t="s">
        <v>14</v>
      </c>
      <c r="Q14" s="107" t="s">
        <v>181</v>
      </c>
      <c r="R14" s="107" t="s">
        <v>3354</v>
      </c>
      <c r="S14" s="107" t="s">
        <v>181</v>
      </c>
      <c r="T14" s="107" t="s">
        <v>3776</v>
      </c>
      <c r="U14" s="107" t="s">
        <v>181</v>
      </c>
      <c r="V14" s="107" t="s">
        <v>181</v>
      </c>
      <c r="W14" s="107" t="s">
        <v>1979</v>
      </c>
      <c r="X14" s="107" t="s">
        <v>731</v>
      </c>
      <c r="Y14" s="107" t="s">
        <v>731</v>
      </c>
      <c r="Z14" s="107" t="s">
        <v>1599</v>
      </c>
      <c r="AA14" s="107" t="s">
        <v>176</v>
      </c>
      <c r="AB14" s="107" t="s">
        <v>6683</v>
      </c>
      <c r="AC14" s="107" t="s">
        <v>15</v>
      </c>
      <c r="AD14" s="107" t="s">
        <v>15</v>
      </c>
      <c r="AE14" s="107" t="s">
        <v>15</v>
      </c>
      <c r="AF14" s="107" t="s">
        <v>181</v>
      </c>
      <c r="AG14" s="27">
        <v>0.98611111111111116</v>
      </c>
      <c r="AH14" s="107" t="s">
        <v>4189</v>
      </c>
      <c r="AI14" s="107" t="s">
        <v>65</v>
      </c>
      <c r="AJ14" s="107" t="s">
        <v>180</v>
      </c>
      <c r="AK14" s="107" t="s">
        <v>938</v>
      </c>
      <c r="AL14" s="107" t="s">
        <v>15</v>
      </c>
      <c r="AM14" s="107" t="s">
        <v>15</v>
      </c>
      <c r="AN14">
        <v>4</v>
      </c>
      <c r="AO14">
        <v>28.611000000000001</v>
      </c>
      <c r="AP14">
        <v>31.245999999999999</v>
      </c>
      <c r="AQ14" s="107" t="s">
        <v>178</v>
      </c>
      <c r="AR14" s="107" t="s">
        <v>187</v>
      </c>
      <c r="AS14" s="107" t="s">
        <v>3470</v>
      </c>
      <c r="AT14" s="107" t="s">
        <v>1249</v>
      </c>
      <c r="AU14" s="107" t="s">
        <v>14</v>
      </c>
      <c r="AV14" s="107" t="s">
        <v>2960</v>
      </c>
      <c r="AW14" s="107" t="s">
        <v>3497</v>
      </c>
      <c r="AX14" s="107" t="s">
        <v>5432</v>
      </c>
      <c r="AY14" s="107" t="s">
        <v>3234</v>
      </c>
      <c r="AZ14" s="107" t="s">
        <v>2892</v>
      </c>
      <c r="BA14" s="107" t="s">
        <v>181</v>
      </c>
      <c r="BB14" s="107" t="s">
        <v>937</v>
      </c>
      <c r="BC14" s="107" t="s">
        <v>105</v>
      </c>
      <c r="BD14" s="107" t="s">
        <v>1603</v>
      </c>
      <c r="BE14" s="107" t="s">
        <v>6104</v>
      </c>
      <c r="BF14" s="107" t="s">
        <v>5427</v>
      </c>
      <c r="BG14" s="107" t="s">
        <v>3652</v>
      </c>
      <c r="BH14" s="107" t="s">
        <v>2688</v>
      </c>
      <c r="BI14" s="107" t="s">
        <v>2743</v>
      </c>
      <c r="BJ14" s="107" t="s">
        <v>2902</v>
      </c>
      <c r="BK14" s="107" t="s">
        <v>2737</v>
      </c>
      <c r="BL14" s="107" t="s">
        <v>181</v>
      </c>
    </row>
    <row r="15" spans="1:64">
      <c r="A15">
        <v>492</v>
      </c>
      <c r="B15" s="4">
        <v>45321</v>
      </c>
      <c r="C15" s="107" t="s">
        <v>6105</v>
      </c>
      <c r="D15">
        <v>0</v>
      </c>
      <c r="E15">
        <v>0</v>
      </c>
      <c r="F15" s="107" t="s">
        <v>1572</v>
      </c>
      <c r="G15" s="107" t="s">
        <v>175</v>
      </c>
      <c r="H15" s="107" t="s">
        <v>944</v>
      </c>
      <c r="I15">
        <v>3</v>
      </c>
      <c r="J15" s="107" t="s">
        <v>10</v>
      </c>
      <c r="K15" s="107" t="s">
        <v>98</v>
      </c>
      <c r="L15">
        <v>1.7370000000000001</v>
      </c>
      <c r="M15" s="107" t="s">
        <v>12</v>
      </c>
      <c r="N15" s="107" t="s">
        <v>302</v>
      </c>
      <c r="O15">
        <v>30</v>
      </c>
      <c r="P15" s="107" t="s">
        <v>14</v>
      </c>
      <c r="Q15" s="107" t="s">
        <v>181</v>
      </c>
      <c r="R15" s="107" t="s">
        <v>3351</v>
      </c>
      <c r="S15" s="107" t="s">
        <v>181</v>
      </c>
      <c r="T15" s="107" t="s">
        <v>3776</v>
      </c>
      <c r="U15" s="107" t="s">
        <v>181</v>
      </c>
      <c r="V15" s="107" t="s">
        <v>181</v>
      </c>
      <c r="W15" s="107" t="s">
        <v>5181</v>
      </c>
      <c r="X15" s="107" t="s">
        <v>302</v>
      </c>
      <c r="Y15" s="107" t="s">
        <v>302</v>
      </c>
      <c r="Z15" s="107" t="s">
        <v>1599</v>
      </c>
      <c r="AA15" s="107" t="s">
        <v>176</v>
      </c>
      <c r="AB15" s="107" t="s">
        <v>181</v>
      </c>
      <c r="AC15" s="107" t="s">
        <v>15</v>
      </c>
      <c r="AD15" s="107" t="s">
        <v>15</v>
      </c>
      <c r="AE15" s="107" t="s">
        <v>15</v>
      </c>
      <c r="AF15" s="107" t="s">
        <v>181</v>
      </c>
      <c r="AG15" s="27"/>
      <c r="AH15" s="107" t="s">
        <v>181</v>
      </c>
      <c r="AI15" s="107" t="s">
        <v>28</v>
      </c>
      <c r="AJ15" s="107" t="s">
        <v>946</v>
      </c>
      <c r="AK15" s="107" t="s">
        <v>15</v>
      </c>
      <c r="AL15" s="107" t="s">
        <v>15</v>
      </c>
      <c r="AM15" s="107" t="s">
        <v>15</v>
      </c>
      <c r="AN15">
        <v>1.7370000000000001</v>
      </c>
      <c r="AO15">
        <v>12.423999999999999</v>
      </c>
      <c r="AP15">
        <v>13.569000000000001</v>
      </c>
      <c r="AQ15" s="107" t="s">
        <v>178</v>
      </c>
      <c r="AR15" s="107" t="s">
        <v>179</v>
      </c>
      <c r="AS15" s="107" t="s">
        <v>3470</v>
      </c>
      <c r="AT15" s="107" t="s">
        <v>193</v>
      </c>
      <c r="AU15" s="107" t="s">
        <v>14</v>
      </c>
      <c r="AV15" s="107" t="s">
        <v>3718</v>
      </c>
      <c r="AW15" s="107" t="s">
        <v>5420</v>
      </c>
      <c r="AX15" s="107" t="s">
        <v>5432</v>
      </c>
      <c r="AY15" s="107" t="s">
        <v>3234</v>
      </c>
      <c r="AZ15" s="107" t="s">
        <v>2892</v>
      </c>
      <c r="BA15" s="107" t="s">
        <v>181</v>
      </c>
      <c r="BB15" s="107" t="s">
        <v>945</v>
      </c>
      <c r="BC15" s="107" t="s">
        <v>10</v>
      </c>
      <c r="BD15" s="107" t="s">
        <v>1603</v>
      </c>
      <c r="BE15" s="107" t="s">
        <v>6106</v>
      </c>
      <c r="BF15" s="107" t="s">
        <v>5427</v>
      </c>
      <c r="BG15" s="107" t="s">
        <v>944</v>
      </c>
      <c r="BH15" s="107" t="s">
        <v>2688</v>
      </c>
      <c r="BI15" s="107" t="s">
        <v>6107</v>
      </c>
      <c r="BJ15" s="107" t="s">
        <v>2895</v>
      </c>
      <c r="BK15" s="107" t="s">
        <v>2737</v>
      </c>
      <c r="BL15" s="107" t="s">
        <v>181</v>
      </c>
    </row>
    <row r="16" spans="1:64">
      <c r="A16">
        <v>491</v>
      </c>
      <c r="B16" s="4">
        <v>45317</v>
      </c>
      <c r="C16" s="107" t="s">
        <v>5966</v>
      </c>
      <c r="D16">
        <v>1000</v>
      </c>
      <c r="E16">
        <v>1000</v>
      </c>
      <c r="F16" s="107" t="s">
        <v>1573</v>
      </c>
      <c r="G16" s="107" t="s">
        <v>175</v>
      </c>
      <c r="H16" s="107" t="s">
        <v>979</v>
      </c>
      <c r="I16">
        <v>2</v>
      </c>
      <c r="J16" s="107" t="s">
        <v>105</v>
      </c>
      <c r="K16" s="107" t="s">
        <v>98</v>
      </c>
      <c r="L16">
        <v>3</v>
      </c>
      <c r="M16" s="107" t="s">
        <v>12</v>
      </c>
      <c r="N16" s="107" t="s">
        <v>5169</v>
      </c>
      <c r="O16">
        <v>50</v>
      </c>
      <c r="P16" s="107" t="s">
        <v>30</v>
      </c>
      <c r="Q16" s="107" t="s">
        <v>181</v>
      </c>
      <c r="R16" s="107" t="s">
        <v>3351</v>
      </c>
      <c r="S16" s="107" t="s">
        <v>181</v>
      </c>
      <c r="T16" s="107" t="s">
        <v>181</v>
      </c>
      <c r="U16" s="107" t="s">
        <v>3729</v>
      </c>
      <c r="V16" s="107" t="s">
        <v>181</v>
      </c>
      <c r="W16" s="107" t="s">
        <v>2013</v>
      </c>
      <c r="X16" s="107" t="s">
        <v>5169</v>
      </c>
      <c r="Y16" s="107" t="s">
        <v>5169</v>
      </c>
      <c r="Z16" s="107" t="s">
        <v>2686</v>
      </c>
      <c r="AA16" s="107" t="s">
        <v>176</v>
      </c>
      <c r="AB16" s="107" t="s">
        <v>6681</v>
      </c>
      <c r="AC16" s="107" t="s">
        <v>15</v>
      </c>
      <c r="AD16" s="107" t="s">
        <v>15</v>
      </c>
      <c r="AE16" s="107" t="s">
        <v>15</v>
      </c>
      <c r="AF16" s="107" t="s">
        <v>181</v>
      </c>
      <c r="AG16" s="27">
        <v>0.97916666666666663</v>
      </c>
      <c r="AH16" s="107" t="s">
        <v>4189</v>
      </c>
      <c r="AI16" s="107" t="s">
        <v>72</v>
      </c>
      <c r="AJ16" s="107" t="s">
        <v>406</v>
      </c>
      <c r="AK16" s="107" t="s">
        <v>15</v>
      </c>
      <c r="AL16" s="107" t="s">
        <v>15</v>
      </c>
      <c r="AM16" s="107" t="s">
        <v>15</v>
      </c>
      <c r="AN16">
        <v>3</v>
      </c>
      <c r="AO16">
        <v>21.457999999999998</v>
      </c>
      <c r="AP16">
        <v>23.434000000000001</v>
      </c>
      <c r="AQ16" s="107" t="s">
        <v>178</v>
      </c>
      <c r="AR16" s="107" t="s">
        <v>181</v>
      </c>
      <c r="AS16" s="107" t="s">
        <v>3098</v>
      </c>
      <c r="AT16" s="107" t="s">
        <v>3685</v>
      </c>
      <c r="AU16" s="107" t="s">
        <v>30</v>
      </c>
      <c r="AV16" s="107" t="s">
        <v>2960</v>
      </c>
      <c r="AW16" s="107" t="s">
        <v>3496</v>
      </c>
      <c r="AX16" s="107" t="s">
        <v>5432</v>
      </c>
      <c r="AY16" s="107" t="s">
        <v>3234</v>
      </c>
      <c r="AZ16" s="107" t="s">
        <v>5425</v>
      </c>
      <c r="BA16" s="107" t="s">
        <v>181</v>
      </c>
      <c r="BB16" s="107" t="s">
        <v>981</v>
      </c>
      <c r="BC16" s="107" t="s">
        <v>105</v>
      </c>
      <c r="BD16" s="107" t="s">
        <v>1600</v>
      </c>
      <c r="BE16" s="107" t="s">
        <v>5967</v>
      </c>
      <c r="BF16" s="107" t="s">
        <v>5427</v>
      </c>
      <c r="BG16" s="107" t="s">
        <v>979</v>
      </c>
      <c r="BH16" s="107" t="s">
        <v>3727</v>
      </c>
      <c r="BI16" s="107" t="s">
        <v>2742</v>
      </c>
      <c r="BJ16" s="107" t="s">
        <v>2895</v>
      </c>
      <c r="BK16" s="107" t="s">
        <v>2737</v>
      </c>
      <c r="BL16" s="107" t="s">
        <v>181</v>
      </c>
    </row>
    <row r="17" spans="1:64">
      <c r="A17">
        <v>490</v>
      </c>
      <c r="B17" s="4">
        <v>45316</v>
      </c>
      <c r="C17" s="107" t="s">
        <v>7489</v>
      </c>
      <c r="D17">
        <v>87500</v>
      </c>
      <c r="E17">
        <v>87500</v>
      </c>
      <c r="F17" s="107" t="s">
        <v>1571</v>
      </c>
      <c r="G17" s="107" t="s">
        <v>190</v>
      </c>
      <c r="H17" s="107" t="s">
        <v>145</v>
      </c>
      <c r="I17">
        <v>5</v>
      </c>
      <c r="J17" s="107" t="s">
        <v>104</v>
      </c>
      <c r="K17" s="107" t="s">
        <v>98</v>
      </c>
      <c r="L17">
        <v>3</v>
      </c>
      <c r="M17" s="107" t="s">
        <v>12</v>
      </c>
      <c r="N17" s="107" t="s">
        <v>1270</v>
      </c>
      <c r="O17">
        <v>45</v>
      </c>
      <c r="P17" s="107" t="s">
        <v>14</v>
      </c>
      <c r="Q17" s="107" t="s">
        <v>6125</v>
      </c>
      <c r="R17" s="107" t="s">
        <v>3351</v>
      </c>
      <c r="S17" s="107" t="s">
        <v>181</v>
      </c>
      <c r="T17" s="107" t="s">
        <v>5482</v>
      </c>
      <c r="U17" s="107" t="s">
        <v>181</v>
      </c>
      <c r="V17" s="107" t="s">
        <v>181</v>
      </c>
      <c r="W17" s="107" t="s">
        <v>1681</v>
      </c>
      <c r="X17" s="107" t="s">
        <v>1270</v>
      </c>
      <c r="Y17" s="107" t="s">
        <v>1270</v>
      </c>
      <c r="Z17" s="107" t="s">
        <v>1599</v>
      </c>
      <c r="AA17" s="107" t="s">
        <v>194</v>
      </c>
      <c r="AB17" s="107" t="s">
        <v>181</v>
      </c>
      <c r="AC17" s="107" t="s">
        <v>5176</v>
      </c>
      <c r="AD17" s="107" t="s">
        <v>5968</v>
      </c>
      <c r="AE17" s="107" t="s">
        <v>15</v>
      </c>
      <c r="AF17" s="107" t="s">
        <v>181</v>
      </c>
      <c r="AG17" s="27">
        <v>0.95833333333333337</v>
      </c>
      <c r="AH17" s="107" t="s">
        <v>4189</v>
      </c>
      <c r="AI17" s="107" t="s">
        <v>26</v>
      </c>
      <c r="AJ17" s="107" t="s">
        <v>197</v>
      </c>
      <c r="AK17" s="107" t="s">
        <v>198</v>
      </c>
      <c r="AL17" s="107" t="s">
        <v>15</v>
      </c>
      <c r="AM17" s="107" t="s">
        <v>15</v>
      </c>
      <c r="AN17">
        <v>3</v>
      </c>
      <c r="AO17">
        <v>21.457999999999998</v>
      </c>
      <c r="AP17">
        <v>23.434000000000001</v>
      </c>
      <c r="AQ17" s="107" t="s">
        <v>178</v>
      </c>
      <c r="AR17" s="107" t="s">
        <v>187</v>
      </c>
      <c r="AS17" s="107" t="s">
        <v>3470</v>
      </c>
      <c r="AT17" s="107" t="s">
        <v>193</v>
      </c>
      <c r="AU17" s="107" t="s">
        <v>14</v>
      </c>
      <c r="AV17" s="107" t="s">
        <v>2960</v>
      </c>
      <c r="AW17" s="107" t="s">
        <v>3496</v>
      </c>
      <c r="AX17" s="107" t="s">
        <v>5432</v>
      </c>
      <c r="AY17" s="107" t="s">
        <v>3234</v>
      </c>
      <c r="AZ17" s="107" t="s">
        <v>2892</v>
      </c>
      <c r="BA17" s="107" t="s">
        <v>5963</v>
      </c>
      <c r="BB17" s="107" t="s">
        <v>260</v>
      </c>
      <c r="BC17" s="107" t="s">
        <v>104</v>
      </c>
      <c r="BD17" s="107" t="s">
        <v>1603</v>
      </c>
      <c r="BE17" s="107" t="s">
        <v>5969</v>
      </c>
      <c r="BF17" s="107" t="s">
        <v>5427</v>
      </c>
      <c r="BG17" s="107" t="s">
        <v>145</v>
      </c>
      <c r="BH17" s="107" t="s">
        <v>5469</v>
      </c>
      <c r="BI17" s="107" t="s">
        <v>2742</v>
      </c>
      <c r="BJ17" s="107" t="s">
        <v>2895</v>
      </c>
      <c r="BK17" s="107" t="s">
        <v>5970</v>
      </c>
      <c r="BL17" s="107" t="s">
        <v>181</v>
      </c>
    </row>
    <row r="18" spans="1:64">
      <c r="A18">
        <v>489</v>
      </c>
      <c r="B18" s="4">
        <v>45315</v>
      </c>
      <c r="C18" s="107" t="s">
        <v>5971</v>
      </c>
      <c r="D18">
        <v>10000</v>
      </c>
      <c r="E18">
        <v>68</v>
      </c>
      <c r="F18" s="107" t="s">
        <v>1571</v>
      </c>
      <c r="G18" s="107" t="s">
        <v>175</v>
      </c>
      <c r="H18" s="107" t="s">
        <v>5972</v>
      </c>
      <c r="I18">
        <v>1</v>
      </c>
      <c r="J18" s="107" t="s">
        <v>10</v>
      </c>
      <c r="K18" s="107" t="s">
        <v>2454</v>
      </c>
      <c r="L18">
        <v>120</v>
      </c>
      <c r="M18" s="107" t="s">
        <v>12</v>
      </c>
      <c r="N18" s="107" t="s">
        <v>5973</v>
      </c>
      <c r="O18">
        <v>30</v>
      </c>
      <c r="P18" s="107" t="s">
        <v>21</v>
      </c>
      <c r="Q18" s="107" t="s">
        <v>181</v>
      </c>
      <c r="R18" s="107" t="s">
        <v>3351</v>
      </c>
      <c r="S18" s="107" t="s">
        <v>3736</v>
      </c>
      <c r="T18" s="107" t="s">
        <v>3776</v>
      </c>
      <c r="U18" s="107" t="s">
        <v>181</v>
      </c>
      <c r="V18" s="107" t="s">
        <v>181</v>
      </c>
      <c r="W18" s="107" t="s">
        <v>5974</v>
      </c>
      <c r="X18" s="107" t="s">
        <v>5973</v>
      </c>
      <c r="Y18" s="107" t="s">
        <v>5973</v>
      </c>
      <c r="Z18" s="107" t="s">
        <v>1599</v>
      </c>
      <c r="AA18" s="107" t="s">
        <v>176</v>
      </c>
      <c r="AB18" s="107" t="s">
        <v>181</v>
      </c>
      <c r="AC18" s="107" t="s">
        <v>15</v>
      </c>
      <c r="AD18" s="107" t="s">
        <v>15</v>
      </c>
      <c r="AE18" s="107" t="s">
        <v>15</v>
      </c>
      <c r="AF18" s="107" t="s">
        <v>3366</v>
      </c>
      <c r="AG18" s="27">
        <v>0.89236111111111116</v>
      </c>
      <c r="AH18" s="107" t="s">
        <v>4189</v>
      </c>
      <c r="AI18" s="107" t="s">
        <v>26</v>
      </c>
      <c r="AJ18" s="107" t="s">
        <v>1048</v>
      </c>
      <c r="AK18" s="107" t="s">
        <v>5975</v>
      </c>
      <c r="AL18" s="107" t="s">
        <v>1926</v>
      </c>
      <c r="AM18" s="107" t="s">
        <v>3329</v>
      </c>
      <c r="AN18">
        <v>0.84199999999999997</v>
      </c>
      <c r="AO18">
        <v>6.0309999999999997</v>
      </c>
      <c r="AP18">
        <v>6.5869999999999997</v>
      </c>
      <c r="AQ18" s="107" t="s">
        <v>178</v>
      </c>
      <c r="AR18" s="107" t="s">
        <v>187</v>
      </c>
      <c r="AS18" s="107" t="s">
        <v>3470</v>
      </c>
      <c r="AT18" s="107" t="s">
        <v>15</v>
      </c>
      <c r="AU18" s="107" t="s">
        <v>21</v>
      </c>
      <c r="AV18" s="107" t="s">
        <v>3718</v>
      </c>
      <c r="AW18" s="107" t="s">
        <v>5420</v>
      </c>
      <c r="AX18" s="107" t="s">
        <v>5432</v>
      </c>
      <c r="AY18" s="107" t="s">
        <v>3234</v>
      </c>
      <c r="AZ18" s="107" t="s">
        <v>2892</v>
      </c>
      <c r="BA18" s="107" t="s">
        <v>181</v>
      </c>
      <c r="BB18" s="107" t="s">
        <v>5976</v>
      </c>
      <c r="BC18" s="107" t="s">
        <v>10</v>
      </c>
      <c r="BD18" s="107" t="s">
        <v>1603</v>
      </c>
      <c r="BE18" s="107" t="s">
        <v>5977</v>
      </c>
      <c r="BF18" s="107" t="s">
        <v>5427</v>
      </c>
      <c r="BG18" s="107" t="s">
        <v>5978</v>
      </c>
      <c r="BH18" s="107" t="s">
        <v>2688</v>
      </c>
      <c r="BI18" s="107" t="s">
        <v>5979</v>
      </c>
      <c r="BJ18" s="107" t="s">
        <v>2895</v>
      </c>
      <c r="BK18" s="107" t="s">
        <v>2737</v>
      </c>
      <c r="BL18" s="107" t="s">
        <v>181</v>
      </c>
    </row>
    <row r="19" spans="1:64">
      <c r="A19">
        <v>488</v>
      </c>
      <c r="B19" s="4">
        <v>45314</v>
      </c>
      <c r="C19" s="107" t="s">
        <v>5980</v>
      </c>
      <c r="D19">
        <v>140</v>
      </c>
      <c r="E19">
        <v>140</v>
      </c>
      <c r="F19" s="107" t="s">
        <v>1571</v>
      </c>
      <c r="G19" s="107" t="s">
        <v>175</v>
      </c>
      <c r="H19" s="107" t="s">
        <v>984</v>
      </c>
      <c r="I19">
        <v>2</v>
      </c>
      <c r="J19" s="107" t="s">
        <v>105</v>
      </c>
      <c r="K19" s="107" t="s">
        <v>98</v>
      </c>
      <c r="L19">
        <v>3</v>
      </c>
      <c r="M19" s="107" t="s">
        <v>12</v>
      </c>
      <c r="N19" s="107" t="s">
        <v>54</v>
      </c>
      <c r="O19">
        <v>45</v>
      </c>
      <c r="P19" s="107" t="s">
        <v>30</v>
      </c>
      <c r="Q19" s="107" t="s">
        <v>181</v>
      </c>
      <c r="R19" s="107" t="s">
        <v>3351</v>
      </c>
      <c r="S19" s="107" t="s">
        <v>181</v>
      </c>
      <c r="T19" s="107" t="s">
        <v>181</v>
      </c>
      <c r="U19" s="107" t="s">
        <v>181</v>
      </c>
      <c r="V19" s="107" t="s">
        <v>181</v>
      </c>
      <c r="W19" s="107" t="s">
        <v>5206</v>
      </c>
      <c r="X19" s="107" t="s">
        <v>54</v>
      </c>
      <c r="Y19" s="107" t="s">
        <v>54</v>
      </c>
      <c r="Z19" s="107" t="s">
        <v>2686</v>
      </c>
      <c r="AA19" s="107" t="s">
        <v>176</v>
      </c>
      <c r="AB19" s="107" t="s">
        <v>181</v>
      </c>
      <c r="AC19" s="107" t="s">
        <v>15</v>
      </c>
      <c r="AD19" s="107" t="s">
        <v>15</v>
      </c>
      <c r="AE19" s="107" t="s">
        <v>15</v>
      </c>
      <c r="AF19" s="107" t="s">
        <v>181</v>
      </c>
      <c r="AG19" s="27">
        <v>2.7777777777777776E-2</v>
      </c>
      <c r="AH19" s="107" t="s">
        <v>4188</v>
      </c>
      <c r="AI19" s="107" t="s">
        <v>130</v>
      </c>
      <c r="AJ19" s="107" t="s">
        <v>15</v>
      </c>
      <c r="AK19" s="107" t="s">
        <v>15</v>
      </c>
      <c r="AL19" s="107" t="s">
        <v>15</v>
      </c>
      <c r="AM19" s="107" t="s">
        <v>15</v>
      </c>
      <c r="AN19">
        <v>3</v>
      </c>
      <c r="AO19">
        <v>21.457999999999998</v>
      </c>
      <c r="AP19">
        <v>23.434000000000001</v>
      </c>
      <c r="AQ19" s="107" t="s">
        <v>178</v>
      </c>
      <c r="AR19" s="107" t="s">
        <v>374</v>
      </c>
      <c r="AS19" s="107" t="s">
        <v>3470</v>
      </c>
      <c r="AT19" s="107" t="s">
        <v>15</v>
      </c>
      <c r="AU19" s="107" t="s">
        <v>30</v>
      </c>
      <c r="AV19" s="107" t="s">
        <v>2960</v>
      </c>
      <c r="AW19" s="107" t="s">
        <v>3496</v>
      </c>
      <c r="AX19" s="107" t="s">
        <v>5432</v>
      </c>
      <c r="AY19" s="107" t="s">
        <v>3234</v>
      </c>
      <c r="AZ19" s="107" t="s">
        <v>2892</v>
      </c>
      <c r="BA19" s="107" t="s">
        <v>181</v>
      </c>
      <c r="BB19" s="107" t="s">
        <v>985</v>
      </c>
      <c r="BC19" s="107" t="s">
        <v>1624</v>
      </c>
      <c r="BD19" s="107" t="s">
        <v>1600</v>
      </c>
      <c r="BE19" s="107" t="s">
        <v>5981</v>
      </c>
      <c r="BF19" s="107" t="s">
        <v>5427</v>
      </c>
      <c r="BG19" s="107" t="s">
        <v>984</v>
      </c>
      <c r="BH19" s="107" t="s">
        <v>2722</v>
      </c>
      <c r="BI19" s="107" t="s">
        <v>2742</v>
      </c>
      <c r="BJ19" s="107" t="s">
        <v>2895</v>
      </c>
      <c r="BK19" s="107" t="s">
        <v>2737</v>
      </c>
      <c r="BL19" s="107" t="s">
        <v>181</v>
      </c>
    </row>
    <row r="20" spans="1:64">
      <c r="A20">
        <v>487</v>
      </c>
      <c r="B20" s="4">
        <v>45314</v>
      </c>
      <c r="C20" s="107" t="s">
        <v>5982</v>
      </c>
      <c r="D20">
        <v>0</v>
      </c>
      <c r="E20">
        <v>0</v>
      </c>
      <c r="F20" s="107" t="s">
        <v>1571</v>
      </c>
      <c r="G20" s="107" t="s">
        <v>175</v>
      </c>
      <c r="H20" s="107" t="s">
        <v>5282</v>
      </c>
      <c r="I20">
        <v>1</v>
      </c>
      <c r="J20" s="107" t="s">
        <v>10</v>
      </c>
      <c r="K20" s="107" t="s">
        <v>11</v>
      </c>
      <c r="L20">
        <v>1.3660000000000001</v>
      </c>
      <c r="M20" s="107" t="s">
        <v>12</v>
      </c>
      <c r="N20" s="107" t="s">
        <v>727</v>
      </c>
      <c r="P20" s="107" t="s">
        <v>14</v>
      </c>
      <c r="Q20" s="107" t="s">
        <v>181</v>
      </c>
      <c r="R20" s="107" t="s">
        <v>3326</v>
      </c>
      <c r="S20" s="107" t="s">
        <v>2721</v>
      </c>
      <c r="T20" s="107" t="s">
        <v>181</v>
      </c>
      <c r="U20" s="107" t="s">
        <v>181</v>
      </c>
      <c r="V20" s="107" t="s">
        <v>5329</v>
      </c>
      <c r="W20" s="107" t="s">
        <v>15</v>
      </c>
      <c r="X20" s="107" t="s">
        <v>727</v>
      </c>
      <c r="Y20" s="107" t="s">
        <v>15</v>
      </c>
      <c r="Z20" s="107" t="s">
        <v>1599</v>
      </c>
      <c r="AA20" s="107" t="s">
        <v>176</v>
      </c>
      <c r="AB20" s="107" t="s">
        <v>181</v>
      </c>
      <c r="AC20" s="107" t="s">
        <v>15</v>
      </c>
      <c r="AD20" s="107" t="s">
        <v>15</v>
      </c>
      <c r="AE20" s="107" t="s">
        <v>15</v>
      </c>
      <c r="AF20" s="107" t="s">
        <v>181</v>
      </c>
      <c r="AG20" s="27"/>
      <c r="AH20" s="107" t="s">
        <v>181</v>
      </c>
      <c r="AI20" s="107" t="s">
        <v>94</v>
      </c>
      <c r="AJ20" s="107" t="s">
        <v>2117</v>
      </c>
      <c r="AK20" s="107" t="s">
        <v>15</v>
      </c>
      <c r="AL20" s="107" t="s">
        <v>15</v>
      </c>
      <c r="AM20" s="107" t="s">
        <v>15</v>
      </c>
      <c r="AN20">
        <v>0.191</v>
      </c>
      <c r="AO20">
        <v>1.3660000000000001</v>
      </c>
      <c r="AP20">
        <v>1.492</v>
      </c>
      <c r="AQ20" s="107" t="s">
        <v>178</v>
      </c>
      <c r="AR20" s="107" t="s">
        <v>179</v>
      </c>
      <c r="AS20" s="107" t="s">
        <v>3470</v>
      </c>
      <c r="AT20" s="107" t="s">
        <v>15</v>
      </c>
      <c r="AU20" s="107" t="s">
        <v>14</v>
      </c>
      <c r="AV20" s="107" t="s">
        <v>3718</v>
      </c>
      <c r="AW20" s="107" t="s">
        <v>5420</v>
      </c>
      <c r="AX20" s="107" t="s">
        <v>5432</v>
      </c>
      <c r="AY20" s="107" t="s">
        <v>3234</v>
      </c>
      <c r="AZ20" s="107" t="s">
        <v>2892</v>
      </c>
      <c r="BA20" s="107" t="s">
        <v>181</v>
      </c>
      <c r="BB20" s="107" t="s">
        <v>5983</v>
      </c>
      <c r="BC20" s="107" t="s">
        <v>10</v>
      </c>
      <c r="BD20" s="107" t="s">
        <v>1603</v>
      </c>
      <c r="BE20" s="107" t="s">
        <v>5984</v>
      </c>
      <c r="BF20" s="107" t="s">
        <v>5427</v>
      </c>
      <c r="BG20" s="107" t="s">
        <v>5282</v>
      </c>
      <c r="BH20" s="107" t="s">
        <v>2721</v>
      </c>
      <c r="BI20" s="107" t="s">
        <v>5985</v>
      </c>
      <c r="BJ20" s="107" t="s">
        <v>2895</v>
      </c>
      <c r="BK20" s="107" t="s">
        <v>2737</v>
      </c>
      <c r="BL20" s="107" t="s">
        <v>181</v>
      </c>
    </row>
    <row r="21" spans="1:64">
      <c r="A21">
        <v>486</v>
      </c>
      <c r="B21" s="4">
        <v>45313</v>
      </c>
      <c r="C21" s="107" t="s">
        <v>5986</v>
      </c>
      <c r="D21">
        <v>1000</v>
      </c>
      <c r="E21">
        <v>141</v>
      </c>
      <c r="F21" s="107" t="s">
        <v>1571</v>
      </c>
      <c r="G21" s="107" t="s">
        <v>175</v>
      </c>
      <c r="H21" s="107" t="s">
        <v>147</v>
      </c>
      <c r="I21">
        <v>6</v>
      </c>
      <c r="J21" s="107" t="s">
        <v>10</v>
      </c>
      <c r="K21" s="107" t="s">
        <v>11</v>
      </c>
      <c r="L21">
        <v>20</v>
      </c>
      <c r="M21" s="107" t="s">
        <v>12</v>
      </c>
      <c r="N21" s="107" t="s">
        <v>49</v>
      </c>
      <c r="O21">
        <v>30</v>
      </c>
      <c r="P21" s="107" t="s">
        <v>14</v>
      </c>
      <c r="Q21" s="107" t="s">
        <v>181</v>
      </c>
      <c r="R21" s="107" t="s">
        <v>3326</v>
      </c>
      <c r="S21" s="107" t="s">
        <v>2721</v>
      </c>
      <c r="T21" s="107" t="s">
        <v>181</v>
      </c>
      <c r="U21" s="107" t="s">
        <v>181</v>
      </c>
      <c r="V21" s="107" t="s">
        <v>181</v>
      </c>
      <c r="W21" s="107" t="s">
        <v>20</v>
      </c>
      <c r="X21" s="107" t="s">
        <v>49</v>
      </c>
      <c r="Y21" s="107" t="s">
        <v>49</v>
      </c>
      <c r="Z21" s="107" t="s">
        <v>2686</v>
      </c>
      <c r="AA21" s="107" t="s">
        <v>176</v>
      </c>
      <c r="AB21" s="107" t="s">
        <v>181</v>
      </c>
      <c r="AC21" s="107" t="s">
        <v>15</v>
      </c>
      <c r="AD21" s="107" t="s">
        <v>15</v>
      </c>
      <c r="AE21" s="107" t="s">
        <v>15</v>
      </c>
      <c r="AF21" s="107" t="s">
        <v>181</v>
      </c>
      <c r="AG21" s="27"/>
      <c r="AH21" s="107" t="s">
        <v>181</v>
      </c>
      <c r="AI21" s="107" t="s">
        <v>56</v>
      </c>
      <c r="AJ21" s="107" t="s">
        <v>381</v>
      </c>
      <c r="AK21" s="107" t="s">
        <v>15</v>
      </c>
      <c r="AL21" s="107" t="s">
        <v>15</v>
      </c>
      <c r="AM21" s="107" t="s">
        <v>15</v>
      </c>
      <c r="AN21">
        <v>2.7959999999999998</v>
      </c>
      <c r="AO21">
        <v>20</v>
      </c>
      <c r="AP21">
        <v>21.841999999999999</v>
      </c>
      <c r="AQ21" s="107" t="s">
        <v>178</v>
      </c>
      <c r="AR21" s="107" t="s">
        <v>179</v>
      </c>
      <c r="AS21" s="107" t="s">
        <v>3470</v>
      </c>
      <c r="AT21" s="107" t="s">
        <v>3676</v>
      </c>
      <c r="AU21" s="107" t="s">
        <v>14</v>
      </c>
      <c r="AV21" s="107" t="s">
        <v>3718</v>
      </c>
      <c r="AW21" s="107" t="s">
        <v>3496</v>
      </c>
      <c r="AX21" s="107" t="s">
        <v>5432</v>
      </c>
      <c r="AY21" s="107" t="s">
        <v>3234</v>
      </c>
      <c r="AZ21" s="107" t="s">
        <v>2892</v>
      </c>
      <c r="BA21" s="107" t="s">
        <v>181</v>
      </c>
      <c r="BB21" s="107" t="s">
        <v>380</v>
      </c>
      <c r="BC21" s="107" t="s">
        <v>106</v>
      </c>
      <c r="BD21" s="107" t="s">
        <v>1600</v>
      </c>
      <c r="BE21" s="107" t="s">
        <v>5987</v>
      </c>
      <c r="BF21" s="107" t="s">
        <v>5427</v>
      </c>
      <c r="BG21" s="107" t="s">
        <v>147</v>
      </c>
      <c r="BH21" s="107" t="s">
        <v>2721</v>
      </c>
      <c r="BI21" s="107" t="s">
        <v>3296</v>
      </c>
      <c r="BJ21" s="107" t="s">
        <v>2895</v>
      </c>
      <c r="BK21" s="107" t="s">
        <v>2737</v>
      </c>
      <c r="BL21" s="107" t="s">
        <v>181</v>
      </c>
    </row>
    <row r="22" spans="1:64">
      <c r="A22">
        <v>485</v>
      </c>
      <c r="B22" s="4">
        <v>45309</v>
      </c>
      <c r="C22" s="107" t="s">
        <v>5490</v>
      </c>
      <c r="D22">
        <v>0</v>
      </c>
      <c r="E22">
        <v>0</v>
      </c>
      <c r="F22" s="107" t="s">
        <v>1571</v>
      </c>
      <c r="G22" s="107" t="s">
        <v>175</v>
      </c>
      <c r="H22" s="107" t="s">
        <v>5491</v>
      </c>
      <c r="I22">
        <v>1</v>
      </c>
      <c r="J22" s="107" t="s">
        <v>10</v>
      </c>
      <c r="K22" s="107" t="s">
        <v>11</v>
      </c>
      <c r="L22">
        <v>1.075</v>
      </c>
      <c r="M22" s="107" t="s">
        <v>119</v>
      </c>
      <c r="N22" s="107" t="s">
        <v>318</v>
      </c>
      <c r="P22" s="107" t="s">
        <v>14</v>
      </c>
      <c r="Q22" s="107" t="s">
        <v>181</v>
      </c>
      <c r="R22" s="107" t="s">
        <v>1574</v>
      </c>
      <c r="S22" s="107" t="s">
        <v>2721</v>
      </c>
      <c r="T22" s="107" t="s">
        <v>181</v>
      </c>
      <c r="U22" s="107" t="s">
        <v>181</v>
      </c>
      <c r="V22" s="107" t="s">
        <v>181</v>
      </c>
      <c r="W22" s="107" t="s">
        <v>15</v>
      </c>
      <c r="X22" s="107" t="s">
        <v>318</v>
      </c>
      <c r="Y22" s="107" t="s">
        <v>15</v>
      </c>
      <c r="Z22" s="107" t="s">
        <v>1599</v>
      </c>
      <c r="AA22" s="107" t="s">
        <v>176</v>
      </c>
      <c r="AB22" s="107" t="s">
        <v>181</v>
      </c>
      <c r="AC22" s="107" t="s">
        <v>15</v>
      </c>
      <c r="AD22" s="107" t="s">
        <v>15</v>
      </c>
      <c r="AE22" s="107" t="s">
        <v>15</v>
      </c>
      <c r="AF22" s="107" t="s">
        <v>15</v>
      </c>
      <c r="AG22" s="27">
        <v>0.875</v>
      </c>
      <c r="AH22" s="107" t="s">
        <v>4189</v>
      </c>
      <c r="AI22" s="107" t="s">
        <v>56</v>
      </c>
      <c r="AJ22" s="107" t="s">
        <v>5492</v>
      </c>
      <c r="AK22" s="107" t="s">
        <v>5493</v>
      </c>
      <c r="AL22" s="107" t="s">
        <v>15</v>
      </c>
      <c r="AM22" s="107" t="s">
        <v>15</v>
      </c>
      <c r="AN22">
        <v>0.15</v>
      </c>
      <c r="AO22">
        <v>1.075</v>
      </c>
      <c r="AP22">
        <v>1.1739999999999999</v>
      </c>
      <c r="AQ22" s="107" t="s">
        <v>178</v>
      </c>
      <c r="AR22" s="107" t="s">
        <v>187</v>
      </c>
      <c r="AS22" s="107" t="s">
        <v>3470</v>
      </c>
      <c r="AT22" s="107" t="s">
        <v>15</v>
      </c>
      <c r="AU22" s="107" t="s">
        <v>14</v>
      </c>
      <c r="AV22" s="107" t="s">
        <v>3718</v>
      </c>
      <c r="AW22" s="107" t="s">
        <v>5420</v>
      </c>
      <c r="AX22" s="107" t="s">
        <v>5432</v>
      </c>
      <c r="AY22" s="107" t="s">
        <v>3234</v>
      </c>
      <c r="AZ22" s="107" t="s">
        <v>2892</v>
      </c>
      <c r="BA22" s="107" t="s">
        <v>181</v>
      </c>
      <c r="BB22" s="107" t="s">
        <v>5494</v>
      </c>
      <c r="BC22" s="107" t="s">
        <v>10</v>
      </c>
      <c r="BD22" s="107" t="s">
        <v>15</v>
      </c>
      <c r="BE22" s="107" t="s">
        <v>5495</v>
      </c>
      <c r="BF22" s="107" t="s">
        <v>5427</v>
      </c>
      <c r="BG22" s="107" t="s">
        <v>5491</v>
      </c>
      <c r="BH22" s="107" t="s">
        <v>2721</v>
      </c>
      <c r="BI22" s="107" t="s">
        <v>5496</v>
      </c>
      <c r="BJ22" s="107" t="s">
        <v>3034</v>
      </c>
      <c r="BK22" s="107" t="s">
        <v>2737</v>
      </c>
      <c r="BL22" s="107" t="s">
        <v>181</v>
      </c>
    </row>
    <row r="23" spans="1:64">
      <c r="A23">
        <v>484</v>
      </c>
      <c r="B23" s="4">
        <v>45303</v>
      </c>
      <c r="C23" s="107" t="s">
        <v>7490</v>
      </c>
      <c r="D23">
        <v>20000</v>
      </c>
      <c r="E23">
        <v>2815</v>
      </c>
      <c r="F23" s="107" t="s">
        <v>1571</v>
      </c>
      <c r="G23" s="107" t="s">
        <v>175</v>
      </c>
      <c r="H23" s="107" t="s">
        <v>5455</v>
      </c>
      <c r="I23">
        <v>2</v>
      </c>
      <c r="J23" s="107" t="s">
        <v>10</v>
      </c>
      <c r="K23" s="107" t="s">
        <v>11</v>
      </c>
      <c r="L23">
        <v>4.5999999999999996</v>
      </c>
      <c r="M23" s="107" t="s">
        <v>12</v>
      </c>
      <c r="N23" s="107" t="s">
        <v>75</v>
      </c>
      <c r="O23">
        <v>10</v>
      </c>
      <c r="P23" s="107" t="s">
        <v>21</v>
      </c>
      <c r="Q23" s="107" t="s">
        <v>181</v>
      </c>
      <c r="R23" s="107" t="s">
        <v>3351</v>
      </c>
      <c r="S23" s="107" t="s">
        <v>2721</v>
      </c>
      <c r="T23" s="107" t="s">
        <v>3776</v>
      </c>
      <c r="U23" s="107" t="s">
        <v>181</v>
      </c>
      <c r="V23" s="107" t="s">
        <v>181</v>
      </c>
      <c r="W23" s="107" t="s">
        <v>359</v>
      </c>
      <c r="X23" s="107" t="s">
        <v>75</v>
      </c>
      <c r="Y23" s="107" t="s">
        <v>75</v>
      </c>
      <c r="Z23" s="107" t="s">
        <v>1599</v>
      </c>
      <c r="AA23" s="107" t="s">
        <v>176</v>
      </c>
      <c r="AB23" s="107" t="s">
        <v>181</v>
      </c>
      <c r="AC23" s="107" t="s">
        <v>15</v>
      </c>
      <c r="AD23" s="107" t="s">
        <v>15</v>
      </c>
      <c r="AE23" s="107" t="s">
        <v>15</v>
      </c>
      <c r="AF23" s="107" t="s">
        <v>181</v>
      </c>
      <c r="AG23" s="27">
        <v>0.78472222222222221</v>
      </c>
      <c r="AH23" s="107" t="s">
        <v>4191</v>
      </c>
      <c r="AI23" s="107" t="s">
        <v>50</v>
      </c>
      <c r="AJ23" s="107" t="s">
        <v>188</v>
      </c>
      <c r="AK23" s="107" t="s">
        <v>15</v>
      </c>
      <c r="AL23" s="107" t="s">
        <v>3562</v>
      </c>
      <c r="AM23" s="107" t="s">
        <v>3328</v>
      </c>
      <c r="AN23">
        <v>0.64300000000000002</v>
      </c>
      <c r="AO23">
        <v>4.5999999999999996</v>
      </c>
      <c r="AP23">
        <v>5.024</v>
      </c>
      <c r="AQ23" s="107" t="s">
        <v>178</v>
      </c>
      <c r="AR23" s="107" t="s">
        <v>187</v>
      </c>
      <c r="AS23" s="107" t="s">
        <v>3470</v>
      </c>
      <c r="AT23" s="107" t="s">
        <v>15</v>
      </c>
      <c r="AU23" s="107" t="s">
        <v>21</v>
      </c>
      <c r="AV23" s="107" t="s">
        <v>3718</v>
      </c>
      <c r="AW23" s="107" t="s">
        <v>5420</v>
      </c>
      <c r="AX23" s="107" t="s">
        <v>5432</v>
      </c>
      <c r="AY23" s="107" t="s">
        <v>3234</v>
      </c>
      <c r="AZ23" s="107" t="s">
        <v>2892</v>
      </c>
      <c r="BA23" s="107" t="s">
        <v>181</v>
      </c>
      <c r="BB23" s="107" t="s">
        <v>4165</v>
      </c>
      <c r="BC23" s="107" t="s">
        <v>10</v>
      </c>
      <c r="BD23" s="107" t="s">
        <v>15</v>
      </c>
      <c r="BE23" s="107" t="s">
        <v>5454</v>
      </c>
      <c r="BF23" s="107" t="s">
        <v>5427</v>
      </c>
      <c r="BG23" s="107" t="s">
        <v>4172</v>
      </c>
      <c r="BH23" s="107" t="s">
        <v>3036</v>
      </c>
      <c r="BI23" s="107" t="s">
        <v>3298</v>
      </c>
      <c r="BJ23" s="107" t="s">
        <v>2895</v>
      </c>
      <c r="BK23" s="107" t="s">
        <v>2737</v>
      </c>
      <c r="BL23" s="107" t="s">
        <v>181</v>
      </c>
    </row>
    <row r="24" spans="1:64">
      <c r="A24">
        <v>483</v>
      </c>
      <c r="B24" s="4">
        <v>45301</v>
      </c>
      <c r="C24" s="107" t="s">
        <v>5461</v>
      </c>
      <c r="D24">
        <v>140</v>
      </c>
      <c r="E24">
        <v>140</v>
      </c>
      <c r="F24" s="107" t="s">
        <v>1573</v>
      </c>
      <c r="G24" s="107" t="s">
        <v>175</v>
      </c>
      <c r="H24" s="107" t="s">
        <v>1960</v>
      </c>
      <c r="I24">
        <v>2</v>
      </c>
      <c r="J24" s="107" t="s">
        <v>151</v>
      </c>
      <c r="K24" s="107" t="s">
        <v>98</v>
      </c>
      <c r="L24">
        <v>5</v>
      </c>
      <c r="M24" s="107" t="s">
        <v>12</v>
      </c>
      <c r="N24" s="107" t="s">
        <v>5451</v>
      </c>
      <c r="O24">
        <v>40</v>
      </c>
      <c r="P24" s="107" t="s">
        <v>512</v>
      </c>
      <c r="Q24" s="107" t="s">
        <v>181</v>
      </c>
      <c r="R24" s="107" t="s">
        <v>3351</v>
      </c>
      <c r="S24" s="107" t="s">
        <v>181</v>
      </c>
      <c r="T24" s="107" t="s">
        <v>181</v>
      </c>
      <c r="U24" s="107" t="s">
        <v>181</v>
      </c>
      <c r="V24" s="107" t="s">
        <v>181</v>
      </c>
      <c r="W24" s="107" t="s">
        <v>5452</v>
      </c>
      <c r="X24" s="107" t="s">
        <v>3378</v>
      </c>
      <c r="Y24" s="107" t="s">
        <v>3378</v>
      </c>
      <c r="Z24" s="107" t="s">
        <v>2686</v>
      </c>
      <c r="AA24" s="107" t="s">
        <v>176</v>
      </c>
      <c r="AB24" s="107" t="s">
        <v>6684</v>
      </c>
      <c r="AC24" s="107" t="s">
        <v>15</v>
      </c>
      <c r="AD24" s="107" t="s">
        <v>15</v>
      </c>
      <c r="AE24" s="107" t="s">
        <v>2695</v>
      </c>
      <c r="AF24" s="107" t="s">
        <v>181</v>
      </c>
      <c r="AG24" s="27"/>
      <c r="AH24" s="107" t="s">
        <v>181</v>
      </c>
      <c r="AI24" s="107" t="s">
        <v>127</v>
      </c>
      <c r="AJ24" s="107" t="s">
        <v>801</v>
      </c>
      <c r="AK24" s="107" t="s">
        <v>15</v>
      </c>
      <c r="AL24" s="107" t="s">
        <v>15</v>
      </c>
      <c r="AM24" s="107" t="s">
        <v>15</v>
      </c>
      <c r="AN24">
        <v>5</v>
      </c>
      <c r="AO24">
        <v>35.764000000000003</v>
      </c>
      <c r="AP24">
        <v>39.058</v>
      </c>
      <c r="AQ24" s="107" t="s">
        <v>225</v>
      </c>
      <c r="AR24" s="107" t="s">
        <v>15</v>
      </c>
      <c r="AS24" s="107" t="s">
        <v>3098</v>
      </c>
      <c r="AT24" s="107" t="s">
        <v>3685</v>
      </c>
      <c r="AU24" s="107" t="s">
        <v>85</v>
      </c>
      <c r="AV24" s="107" t="s">
        <v>2960</v>
      </c>
      <c r="AW24" s="107" t="s">
        <v>3497</v>
      </c>
      <c r="AX24" s="107" t="s">
        <v>5432</v>
      </c>
      <c r="AY24" s="107" t="s">
        <v>3234</v>
      </c>
      <c r="AZ24" s="107" t="s">
        <v>5425</v>
      </c>
      <c r="BA24" s="107" t="s">
        <v>181</v>
      </c>
      <c r="BB24" s="107" t="s">
        <v>1959</v>
      </c>
      <c r="BC24" s="107" t="s">
        <v>1678</v>
      </c>
      <c r="BD24" s="107" t="s">
        <v>1600</v>
      </c>
      <c r="BE24" s="107" t="s">
        <v>5450</v>
      </c>
      <c r="BF24" s="107" t="s">
        <v>5427</v>
      </c>
      <c r="BG24" s="107" t="s">
        <v>1960</v>
      </c>
      <c r="BH24" s="107" t="s">
        <v>2722</v>
      </c>
      <c r="BI24" s="107" t="s">
        <v>2758</v>
      </c>
      <c r="BJ24" s="107" t="s">
        <v>2895</v>
      </c>
      <c r="BK24" s="107" t="s">
        <v>2737</v>
      </c>
      <c r="BL24" s="107" t="s">
        <v>181</v>
      </c>
    </row>
    <row r="25" spans="1:64">
      <c r="A25">
        <v>482</v>
      </c>
      <c r="B25" s="4">
        <v>45301</v>
      </c>
      <c r="C25" s="107" t="s">
        <v>5461</v>
      </c>
      <c r="D25">
        <v>0</v>
      </c>
      <c r="E25">
        <v>0</v>
      </c>
      <c r="F25" s="107" t="s">
        <v>1573</v>
      </c>
      <c r="G25" s="107" t="s">
        <v>175</v>
      </c>
      <c r="H25" s="107" t="s">
        <v>1960</v>
      </c>
      <c r="I25">
        <v>2</v>
      </c>
      <c r="J25" s="107" t="s">
        <v>151</v>
      </c>
      <c r="K25" s="107" t="s">
        <v>98</v>
      </c>
      <c r="L25">
        <v>7</v>
      </c>
      <c r="M25" s="107" t="s">
        <v>12</v>
      </c>
      <c r="N25" s="107" t="s">
        <v>2059</v>
      </c>
      <c r="O25">
        <v>45</v>
      </c>
      <c r="P25" s="107" t="s">
        <v>512</v>
      </c>
      <c r="Q25" s="107" t="s">
        <v>181</v>
      </c>
      <c r="R25" s="107" t="s">
        <v>3351</v>
      </c>
      <c r="S25" s="107" t="s">
        <v>181</v>
      </c>
      <c r="T25" s="107" t="s">
        <v>181</v>
      </c>
      <c r="U25" s="107" t="s">
        <v>3729</v>
      </c>
      <c r="V25" s="107" t="s">
        <v>181</v>
      </c>
      <c r="W25" s="107" t="s">
        <v>2013</v>
      </c>
      <c r="X25" s="107" t="s">
        <v>2059</v>
      </c>
      <c r="Y25" s="107" t="s">
        <v>2059</v>
      </c>
      <c r="Z25" s="107" t="s">
        <v>2686</v>
      </c>
      <c r="AA25" s="107" t="s">
        <v>176</v>
      </c>
      <c r="AB25" s="107" t="s">
        <v>181</v>
      </c>
      <c r="AC25" s="107" t="s">
        <v>15</v>
      </c>
      <c r="AD25" s="107" t="s">
        <v>15</v>
      </c>
      <c r="AE25" s="107" t="s">
        <v>2695</v>
      </c>
      <c r="AF25" s="107" t="s">
        <v>181</v>
      </c>
      <c r="AG25" s="27"/>
      <c r="AH25" s="107" t="s">
        <v>181</v>
      </c>
      <c r="AI25" s="107" t="s">
        <v>127</v>
      </c>
      <c r="AJ25" s="107" t="s">
        <v>801</v>
      </c>
      <c r="AK25" s="107" t="s">
        <v>15</v>
      </c>
      <c r="AL25" s="107" t="s">
        <v>15</v>
      </c>
      <c r="AM25" s="107" t="s">
        <v>15</v>
      </c>
      <c r="AN25">
        <v>7</v>
      </c>
      <c r="AO25">
        <v>50.07</v>
      </c>
      <c r="AP25">
        <v>54.68</v>
      </c>
      <c r="AQ25" s="107" t="s">
        <v>225</v>
      </c>
      <c r="AR25" s="107" t="s">
        <v>15</v>
      </c>
      <c r="AS25" s="107" t="s">
        <v>3098</v>
      </c>
      <c r="AT25" s="107" t="s">
        <v>3685</v>
      </c>
      <c r="AU25" s="107" t="s">
        <v>85</v>
      </c>
      <c r="AV25" s="107" t="s">
        <v>2960</v>
      </c>
      <c r="AW25" s="107" t="s">
        <v>3779</v>
      </c>
      <c r="AX25" s="107" t="s">
        <v>5432</v>
      </c>
      <c r="AY25" s="107" t="s">
        <v>3234</v>
      </c>
      <c r="AZ25" s="107" t="s">
        <v>5425</v>
      </c>
      <c r="BA25" s="107" t="s">
        <v>181</v>
      </c>
      <c r="BB25" s="107" t="s">
        <v>1959</v>
      </c>
      <c r="BC25" s="107" t="s">
        <v>1678</v>
      </c>
      <c r="BD25" s="107" t="s">
        <v>1600</v>
      </c>
      <c r="BE25" s="107" t="s">
        <v>5453</v>
      </c>
      <c r="BF25" s="107" t="s">
        <v>5427</v>
      </c>
      <c r="BG25" s="107" t="s">
        <v>1960</v>
      </c>
      <c r="BH25" s="107" t="s">
        <v>3727</v>
      </c>
      <c r="BI25" s="107" t="s">
        <v>2771</v>
      </c>
      <c r="BJ25" s="107" t="s">
        <v>2895</v>
      </c>
      <c r="BK25" s="107" t="s">
        <v>2737</v>
      </c>
      <c r="BL25" s="107" t="s">
        <v>181</v>
      </c>
    </row>
    <row r="26" spans="1:64">
      <c r="A26">
        <v>481</v>
      </c>
      <c r="B26" s="4">
        <v>45300</v>
      </c>
      <c r="C26" s="107" t="s">
        <v>5481</v>
      </c>
      <c r="D26">
        <v>0</v>
      </c>
      <c r="E26">
        <v>0</v>
      </c>
      <c r="F26" s="107" t="s">
        <v>1572</v>
      </c>
      <c r="G26" s="107" t="s">
        <v>175</v>
      </c>
      <c r="H26" s="107" t="s">
        <v>5462</v>
      </c>
      <c r="I26">
        <v>2</v>
      </c>
      <c r="J26" s="107" t="s">
        <v>10</v>
      </c>
      <c r="K26" s="107" t="s">
        <v>98</v>
      </c>
      <c r="L26">
        <v>0.96299999999999997</v>
      </c>
      <c r="M26" s="107" t="s">
        <v>12</v>
      </c>
      <c r="N26" s="107" t="s">
        <v>834</v>
      </c>
      <c r="O26">
        <v>35</v>
      </c>
      <c r="P26" s="107" t="s">
        <v>21</v>
      </c>
      <c r="Q26" s="107" t="s">
        <v>181</v>
      </c>
      <c r="R26" s="107" t="s">
        <v>3351</v>
      </c>
      <c r="S26" s="107" t="s">
        <v>181</v>
      </c>
      <c r="T26" s="107" t="s">
        <v>3776</v>
      </c>
      <c r="U26" s="107" t="s">
        <v>181</v>
      </c>
      <c r="V26" s="107" t="s">
        <v>181</v>
      </c>
      <c r="W26" s="107" t="s">
        <v>735</v>
      </c>
      <c r="X26" s="107" t="s">
        <v>834</v>
      </c>
      <c r="Y26" s="107" t="s">
        <v>834</v>
      </c>
      <c r="Z26" s="107" t="s">
        <v>1599</v>
      </c>
      <c r="AA26" s="107" t="s">
        <v>176</v>
      </c>
      <c r="AB26" s="107" t="s">
        <v>181</v>
      </c>
      <c r="AC26" s="107" t="s">
        <v>15</v>
      </c>
      <c r="AD26" s="107" t="s">
        <v>15</v>
      </c>
      <c r="AE26" s="107" t="s">
        <v>15</v>
      </c>
      <c r="AF26" s="107" t="s">
        <v>181</v>
      </c>
      <c r="AG26" s="27">
        <v>0.90625</v>
      </c>
      <c r="AH26" s="107" t="s">
        <v>4189</v>
      </c>
      <c r="AI26" s="107" t="s">
        <v>28</v>
      </c>
      <c r="AJ26" s="107" t="s">
        <v>946</v>
      </c>
      <c r="AK26" s="107" t="s">
        <v>15</v>
      </c>
      <c r="AL26" s="107" t="s">
        <v>1973</v>
      </c>
      <c r="AM26" s="107" t="s">
        <v>3674</v>
      </c>
      <c r="AN26">
        <v>0.96299999999999997</v>
      </c>
      <c r="AO26">
        <v>6.8879999999999999</v>
      </c>
      <c r="AP26">
        <v>7.5220000000000002</v>
      </c>
      <c r="AQ26" s="107" t="s">
        <v>178</v>
      </c>
      <c r="AR26" s="107" t="s">
        <v>179</v>
      </c>
      <c r="AS26" s="107" t="s">
        <v>3470</v>
      </c>
      <c r="AT26" s="107" t="s">
        <v>193</v>
      </c>
      <c r="AU26" s="107" t="s">
        <v>21</v>
      </c>
      <c r="AV26" s="107" t="s">
        <v>3718</v>
      </c>
      <c r="AW26" s="107" t="s">
        <v>5420</v>
      </c>
      <c r="AX26" s="107" t="s">
        <v>5432</v>
      </c>
      <c r="AY26" s="107" t="s">
        <v>3234</v>
      </c>
      <c r="AZ26" s="107" t="s">
        <v>2892</v>
      </c>
      <c r="BA26" s="107" t="s">
        <v>181</v>
      </c>
      <c r="BB26" s="107" t="s">
        <v>945</v>
      </c>
      <c r="BC26" s="107" t="s">
        <v>10</v>
      </c>
      <c r="BD26" s="107" t="s">
        <v>1603</v>
      </c>
      <c r="BE26" s="107" t="s">
        <v>5460</v>
      </c>
      <c r="BF26" s="107" t="s">
        <v>5427</v>
      </c>
      <c r="BG26" s="107" t="s">
        <v>944</v>
      </c>
      <c r="BH26" s="107" t="s">
        <v>2688</v>
      </c>
      <c r="BI26" s="107" t="s">
        <v>5463</v>
      </c>
      <c r="BJ26" s="107" t="s">
        <v>2895</v>
      </c>
      <c r="BK26" s="107" t="s">
        <v>2737</v>
      </c>
      <c r="BL26" s="107" t="s">
        <v>181</v>
      </c>
    </row>
    <row r="27" spans="1:64">
      <c r="A27">
        <v>480</v>
      </c>
      <c r="B27" s="4">
        <v>45295</v>
      </c>
      <c r="C27" s="107" t="s">
        <v>5438</v>
      </c>
      <c r="D27">
        <v>8000</v>
      </c>
      <c r="E27">
        <v>8000</v>
      </c>
      <c r="F27" s="107" t="s">
        <v>1572</v>
      </c>
      <c r="G27" s="107" t="s">
        <v>190</v>
      </c>
      <c r="H27" s="107" t="s">
        <v>5439</v>
      </c>
      <c r="I27">
        <v>2</v>
      </c>
      <c r="J27" s="107" t="s">
        <v>10</v>
      </c>
      <c r="K27" s="107" t="s">
        <v>98</v>
      </c>
      <c r="L27">
        <v>1.1879999999999999</v>
      </c>
      <c r="M27" s="107" t="s">
        <v>2217</v>
      </c>
      <c r="N27" s="107" t="s">
        <v>5434</v>
      </c>
      <c r="O27">
        <v>29.3</v>
      </c>
      <c r="P27" s="107" t="s">
        <v>70</v>
      </c>
      <c r="Q27" s="107" t="s">
        <v>181</v>
      </c>
      <c r="R27" s="107" t="s">
        <v>3351</v>
      </c>
      <c r="S27" s="107" t="s">
        <v>181</v>
      </c>
      <c r="T27" s="107" t="s">
        <v>181</v>
      </c>
      <c r="U27" s="107" t="s">
        <v>181</v>
      </c>
      <c r="V27" s="107" t="s">
        <v>181</v>
      </c>
      <c r="W27" s="107" t="s">
        <v>2071</v>
      </c>
      <c r="X27" s="107" t="s">
        <v>5434</v>
      </c>
      <c r="Y27" s="107" t="s">
        <v>5434</v>
      </c>
      <c r="Z27" s="107" t="s">
        <v>1599</v>
      </c>
      <c r="AA27" s="107" t="s">
        <v>176</v>
      </c>
      <c r="AB27" s="107" t="s">
        <v>181</v>
      </c>
      <c r="AC27" s="107" t="s">
        <v>15</v>
      </c>
      <c r="AD27" s="107" t="s">
        <v>2884</v>
      </c>
      <c r="AE27" s="107" t="s">
        <v>15</v>
      </c>
      <c r="AF27" s="107" t="s">
        <v>181</v>
      </c>
      <c r="AG27" s="27">
        <v>0.99861111111111112</v>
      </c>
      <c r="AH27" s="107" t="s">
        <v>4189</v>
      </c>
      <c r="AI27" s="107" t="s">
        <v>56</v>
      </c>
      <c r="AJ27" s="107" t="s">
        <v>381</v>
      </c>
      <c r="AK27" s="107" t="s">
        <v>1997</v>
      </c>
      <c r="AL27" s="107" t="s">
        <v>715</v>
      </c>
      <c r="AM27" s="107" t="s">
        <v>3689</v>
      </c>
      <c r="AN27">
        <v>1.1879999999999999</v>
      </c>
      <c r="AO27">
        <v>8.4979999999999993</v>
      </c>
      <c r="AP27">
        <v>9.2799999999999994</v>
      </c>
      <c r="AQ27" s="107" t="s">
        <v>178</v>
      </c>
      <c r="AR27" s="107" t="s">
        <v>187</v>
      </c>
      <c r="AS27" s="107" t="s">
        <v>3470</v>
      </c>
      <c r="AT27" s="107" t="s">
        <v>3676</v>
      </c>
      <c r="AU27" s="107" t="s">
        <v>21</v>
      </c>
      <c r="AV27" s="107" t="s">
        <v>3718</v>
      </c>
      <c r="AW27" s="107" t="s">
        <v>5420</v>
      </c>
      <c r="AX27" s="107" t="s">
        <v>5432</v>
      </c>
      <c r="AY27" s="107" t="s">
        <v>3234</v>
      </c>
      <c r="AZ27" s="107" t="s">
        <v>2892</v>
      </c>
      <c r="BA27" s="107" t="s">
        <v>5963</v>
      </c>
      <c r="BB27" s="107" t="s">
        <v>1996</v>
      </c>
      <c r="BC27" s="107" t="s">
        <v>10</v>
      </c>
      <c r="BD27" s="107" t="s">
        <v>1603</v>
      </c>
      <c r="BE27" s="107" t="s">
        <v>5433</v>
      </c>
      <c r="BF27" s="107" t="s">
        <v>5427</v>
      </c>
      <c r="BG27" s="107" t="s">
        <v>3235</v>
      </c>
      <c r="BH27" s="107" t="s">
        <v>3226</v>
      </c>
      <c r="BI27" s="107" t="s">
        <v>5440</v>
      </c>
      <c r="BJ27" s="107" t="s">
        <v>5441</v>
      </c>
      <c r="BK27" s="107" t="s">
        <v>2979</v>
      </c>
      <c r="BL27" s="107" t="s">
        <v>6382</v>
      </c>
    </row>
    <row r="28" spans="1:64">
      <c r="A28">
        <v>479</v>
      </c>
      <c r="B28" s="4">
        <v>45293</v>
      </c>
      <c r="C28" s="107" t="s">
        <v>5442</v>
      </c>
      <c r="D28">
        <v>59600</v>
      </c>
      <c r="E28">
        <v>59600</v>
      </c>
      <c r="F28" s="107" t="s">
        <v>1571</v>
      </c>
      <c r="G28" s="107" t="s">
        <v>190</v>
      </c>
      <c r="H28" s="107" t="s">
        <v>5443</v>
      </c>
      <c r="I28">
        <v>1</v>
      </c>
      <c r="J28" s="107" t="s">
        <v>10</v>
      </c>
      <c r="K28" s="107" t="s">
        <v>98</v>
      </c>
      <c r="L28">
        <v>0.745</v>
      </c>
      <c r="M28" s="107" t="s">
        <v>12</v>
      </c>
      <c r="N28" s="107" t="s">
        <v>302</v>
      </c>
      <c r="O28">
        <v>0</v>
      </c>
      <c r="P28" s="107" t="s">
        <v>14</v>
      </c>
      <c r="Q28" s="107" t="s">
        <v>181</v>
      </c>
      <c r="R28" s="107" t="s">
        <v>3351</v>
      </c>
      <c r="S28" s="107" t="s">
        <v>181</v>
      </c>
      <c r="T28" s="107" t="s">
        <v>181</v>
      </c>
      <c r="U28" s="107" t="s">
        <v>181</v>
      </c>
      <c r="V28" s="107" t="s">
        <v>181</v>
      </c>
      <c r="W28" s="107" t="s">
        <v>257</v>
      </c>
      <c r="X28" s="107" t="s">
        <v>302</v>
      </c>
      <c r="Y28" s="107" t="s">
        <v>302</v>
      </c>
      <c r="Z28" s="107" t="s">
        <v>1599</v>
      </c>
      <c r="AA28" s="107" t="s">
        <v>176</v>
      </c>
      <c r="AB28" s="107" t="s">
        <v>6685</v>
      </c>
      <c r="AC28" s="107" t="s">
        <v>15</v>
      </c>
      <c r="AD28" s="107" t="s">
        <v>15</v>
      </c>
      <c r="AE28" s="107" t="s">
        <v>15</v>
      </c>
      <c r="AF28" s="107" t="s">
        <v>181</v>
      </c>
      <c r="AG28" s="27">
        <v>0.89236111111111116</v>
      </c>
      <c r="AH28" s="107" t="s">
        <v>4189</v>
      </c>
      <c r="AI28" s="107" t="s">
        <v>97</v>
      </c>
      <c r="AJ28" s="107" t="s">
        <v>369</v>
      </c>
      <c r="AK28" s="107" t="s">
        <v>5445</v>
      </c>
      <c r="AL28" s="107" t="s">
        <v>15</v>
      </c>
      <c r="AM28" s="107" t="s">
        <v>15</v>
      </c>
      <c r="AN28">
        <v>0.745</v>
      </c>
      <c r="AO28">
        <v>5.3289999999999997</v>
      </c>
      <c r="AP28">
        <v>5.82</v>
      </c>
      <c r="AQ28" s="107" t="s">
        <v>178</v>
      </c>
      <c r="AR28" s="107" t="s">
        <v>3681</v>
      </c>
      <c r="AS28" s="107" t="s">
        <v>3470</v>
      </c>
      <c r="AT28" s="107" t="s">
        <v>15</v>
      </c>
      <c r="AU28" s="107" t="s">
        <v>14</v>
      </c>
      <c r="AV28" s="107" t="s">
        <v>3718</v>
      </c>
      <c r="AW28" s="107" t="s">
        <v>5420</v>
      </c>
      <c r="AX28" s="107" t="s">
        <v>5432</v>
      </c>
      <c r="AY28" s="107" t="s">
        <v>3234</v>
      </c>
      <c r="AZ28" s="107" t="s">
        <v>2892</v>
      </c>
      <c r="BA28" s="107" t="s">
        <v>5963</v>
      </c>
      <c r="BB28" s="107" t="s">
        <v>5444</v>
      </c>
      <c r="BC28" s="107" t="s">
        <v>10</v>
      </c>
      <c r="BD28" s="107" t="s">
        <v>1603</v>
      </c>
      <c r="BE28" s="107" t="s">
        <v>5446</v>
      </c>
      <c r="BF28" s="107" t="s">
        <v>5427</v>
      </c>
      <c r="BG28" s="107" t="s">
        <v>5443</v>
      </c>
      <c r="BH28" s="107" t="s">
        <v>2722</v>
      </c>
      <c r="BI28" s="107" t="s">
        <v>5447</v>
      </c>
      <c r="BJ28" s="107" t="s">
        <v>2895</v>
      </c>
      <c r="BK28" s="107" t="s">
        <v>2738</v>
      </c>
      <c r="BL28" s="107" t="s">
        <v>6383</v>
      </c>
    </row>
    <row r="29" spans="1:64">
      <c r="A29">
        <v>478</v>
      </c>
      <c r="B29" s="4">
        <v>45278</v>
      </c>
      <c r="C29" s="107" t="s">
        <v>7491</v>
      </c>
      <c r="D29">
        <v>0</v>
      </c>
      <c r="E29">
        <v>0</v>
      </c>
      <c r="F29" s="107" t="s">
        <v>1572</v>
      </c>
      <c r="G29" s="107" t="s">
        <v>175</v>
      </c>
      <c r="H29" s="107" t="s">
        <v>5321</v>
      </c>
      <c r="I29">
        <v>1</v>
      </c>
      <c r="J29" s="107" t="s">
        <v>10</v>
      </c>
      <c r="K29" s="107" t="s">
        <v>98</v>
      </c>
      <c r="L29">
        <v>0.39</v>
      </c>
      <c r="M29" s="107" t="s">
        <v>12</v>
      </c>
      <c r="N29" s="107" t="s">
        <v>1923</v>
      </c>
      <c r="O29">
        <v>20</v>
      </c>
      <c r="P29" s="107" t="s">
        <v>21</v>
      </c>
      <c r="Q29" s="107" t="s">
        <v>181</v>
      </c>
      <c r="R29" s="107" t="s">
        <v>3351</v>
      </c>
      <c r="S29" s="107" t="s">
        <v>181</v>
      </c>
      <c r="T29" s="107" t="s">
        <v>181</v>
      </c>
      <c r="U29" s="107" t="s">
        <v>181</v>
      </c>
      <c r="V29" s="107" t="s">
        <v>181</v>
      </c>
      <c r="W29" s="107" t="s">
        <v>55</v>
      </c>
      <c r="X29" s="107" t="s">
        <v>1923</v>
      </c>
      <c r="Y29" s="107" t="s">
        <v>1923</v>
      </c>
      <c r="Z29" s="107" t="s">
        <v>1599</v>
      </c>
      <c r="AA29" s="107" t="s">
        <v>176</v>
      </c>
      <c r="AB29" s="107" t="s">
        <v>181</v>
      </c>
      <c r="AC29" s="107" t="s">
        <v>15</v>
      </c>
      <c r="AD29" s="107" t="s">
        <v>15</v>
      </c>
      <c r="AE29" s="107" t="s">
        <v>15</v>
      </c>
      <c r="AF29" s="107" t="s">
        <v>3366</v>
      </c>
      <c r="AG29" s="27">
        <v>0.97222222222222221</v>
      </c>
      <c r="AH29" s="107" t="s">
        <v>4189</v>
      </c>
      <c r="AI29" s="107" t="s">
        <v>50</v>
      </c>
      <c r="AJ29" s="107" t="s">
        <v>188</v>
      </c>
      <c r="AK29" s="107" t="s">
        <v>15</v>
      </c>
      <c r="AL29" s="107" t="s">
        <v>1952</v>
      </c>
      <c r="AM29" s="107" t="s">
        <v>3329</v>
      </c>
      <c r="AN29">
        <v>0.39</v>
      </c>
      <c r="AO29">
        <v>2.8439999999999999</v>
      </c>
      <c r="AP29">
        <v>3.0539999999999998</v>
      </c>
      <c r="AQ29" s="107" t="s">
        <v>178</v>
      </c>
      <c r="AR29" s="107" t="s">
        <v>179</v>
      </c>
      <c r="AS29" s="107" t="s">
        <v>3470</v>
      </c>
      <c r="AT29" s="107" t="s">
        <v>15</v>
      </c>
      <c r="AU29" s="107" t="s">
        <v>21</v>
      </c>
      <c r="AV29" s="107" t="s">
        <v>3718</v>
      </c>
      <c r="AW29" s="107" t="s">
        <v>5420</v>
      </c>
      <c r="AX29" s="107" t="s">
        <v>3762</v>
      </c>
      <c r="AY29" s="107" t="s">
        <v>3236</v>
      </c>
      <c r="AZ29" s="107" t="s">
        <v>2892</v>
      </c>
      <c r="BA29" s="107" t="s">
        <v>181</v>
      </c>
      <c r="BB29" s="107" t="s">
        <v>5322</v>
      </c>
      <c r="BC29" s="107" t="s">
        <v>10</v>
      </c>
      <c r="BD29" s="107" t="s">
        <v>15</v>
      </c>
      <c r="BE29" s="107" t="s">
        <v>5320</v>
      </c>
      <c r="BF29" s="107" t="s">
        <v>5208</v>
      </c>
      <c r="BG29" s="107" t="s">
        <v>5323</v>
      </c>
      <c r="BH29" s="107" t="s">
        <v>3226</v>
      </c>
      <c r="BI29" s="107" t="s">
        <v>3410</v>
      </c>
      <c r="BJ29" s="107" t="s">
        <v>2895</v>
      </c>
      <c r="BK29" s="107" t="s">
        <v>2737</v>
      </c>
      <c r="BL29" s="107" t="s">
        <v>6384</v>
      </c>
    </row>
    <row r="30" spans="1:64">
      <c r="A30">
        <v>477</v>
      </c>
      <c r="B30" s="4">
        <v>45275</v>
      </c>
      <c r="C30" s="107" t="s">
        <v>5267</v>
      </c>
      <c r="D30">
        <v>10000</v>
      </c>
      <c r="E30">
        <v>1442</v>
      </c>
      <c r="F30" s="107" t="s">
        <v>1572</v>
      </c>
      <c r="G30" s="107" t="s">
        <v>190</v>
      </c>
      <c r="H30" s="107" t="s">
        <v>3235</v>
      </c>
      <c r="I30">
        <v>1</v>
      </c>
      <c r="J30" s="107" t="s">
        <v>10</v>
      </c>
      <c r="K30" s="107" t="s">
        <v>11</v>
      </c>
      <c r="L30">
        <v>15</v>
      </c>
      <c r="M30" s="107" t="s">
        <v>119</v>
      </c>
      <c r="N30" s="107" t="s">
        <v>727</v>
      </c>
      <c r="P30" s="107" t="s">
        <v>14</v>
      </c>
      <c r="Q30" s="107" t="s">
        <v>181</v>
      </c>
      <c r="R30" s="107" t="s">
        <v>3351</v>
      </c>
      <c r="S30" s="107" t="s">
        <v>2721</v>
      </c>
      <c r="T30" s="107" t="s">
        <v>181</v>
      </c>
      <c r="U30" s="107" t="s">
        <v>181</v>
      </c>
      <c r="V30" s="107" t="s">
        <v>181</v>
      </c>
      <c r="W30" s="107" t="s">
        <v>15</v>
      </c>
      <c r="X30" s="107" t="s">
        <v>727</v>
      </c>
      <c r="Y30" s="107" t="s">
        <v>15</v>
      </c>
      <c r="Z30" s="107" t="s">
        <v>1599</v>
      </c>
      <c r="AA30" s="107" t="s">
        <v>176</v>
      </c>
      <c r="AB30" s="107" t="s">
        <v>181</v>
      </c>
      <c r="AC30" s="107" t="s">
        <v>15</v>
      </c>
      <c r="AD30" s="107" t="s">
        <v>2884</v>
      </c>
      <c r="AE30" s="107" t="s">
        <v>15</v>
      </c>
      <c r="AF30" s="107" t="s">
        <v>181</v>
      </c>
      <c r="AG30" s="27">
        <v>0.80763888888888891</v>
      </c>
      <c r="AH30" s="107" t="s">
        <v>4191</v>
      </c>
      <c r="AI30" s="107" t="s">
        <v>56</v>
      </c>
      <c r="AJ30" s="107" t="s">
        <v>381</v>
      </c>
      <c r="AK30" s="107" t="s">
        <v>1997</v>
      </c>
      <c r="AL30" s="107" t="s">
        <v>15</v>
      </c>
      <c r="AM30" s="107" t="s">
        <v>15</v>
      </c>
      <c r="AN30">
        <v>2.056</v>
      </c>
      <c r="AO30">
        <v>15</v>
      </c>
      <c r="AP30">
        <v>16.100000000000001</v>
      </c>
      <c r="AQ30" s="107" t="s">
        <v>178</v>
      </c>
      <c r="AR30" s="107" t="s">
        <v>187</v>
      </c>
      <c r="AS30" s="107" t="s">
        <v>3470</v>
      </c>
      <c r="AT30" s="107" t="s">
        <v>3676</v>
      </c>
      <c r="AU30" s="107" t="s">
        <v>14</v>
      </c>
      <c r="AV30" s="107" t="s">
        <v>3718</v>
      </c>
      <c r="AW30" s="107" t="s">
        <v>3496</v>
      </c>
      <c r="AX30" s="107" t="s">
        <v>3762</v>
      </c>
      <c r="AY30" s="107" t="s">
        <v>3236</v>
      </c>
      <c r="AZ30" s="107" t="s">
        <v>2892</v>
      </c>
      <c r="BA30" s="107" t="s">
        <v>5963</v>
      </c>
      <c r="BB30" s="107" t="s">
        <v>1996</v>
      </c>
      <c r="BC30" s="107" t="s">
        <v>10</v>
      </c>
      <c r="BD30" s="107" t="s">
        <v>1603</v>
      </c>
      <c r="BE30" s="107" t="s">
        <v>5266</v>
      </c>
      <c r="BF30" s="107" t="s">
        <v>5208</v>
      </c>
      <c r="BG30" s="107" t="s">
        <v>3235</v>
      </c>
      <c r="BH30" s="107" t="s">
        <v>2721</v>
      </c>
      <c r="BI30" s="107" t="s">
        <v>3292</v>
      </c>
      <c r="BJ30" s="107" t="s">
        <v>3034</v>
      </c>
      <c r="BK30" s="107" t="s">
        <v>2979</v>
      </c>
      <c r="BL30" s="107" t="s">
        <v>6385</v>
      </c>
    </row>
    <row r="31" spans="1:64">
      <c r="A31">
        <v>476</v>
      </c>
      <c r="B31" s="4">
        <v>45266</v>
      </c>
      <c r="C31" s="107" t="s">
        <v>7492</v>
      </c>
      <c r="D31">
        <v>0</v>
      </c>
      <c r="E31">
        <v>0</v>
      </c>
      <c r="F31" s="107" t="s">
        <v>1572</v>
      </c>
      <c r="G31" s="107" t="s">
        <v>175</v>
      </c>
      <c r="H31" s="107" t="s">
        <v>5238</v>
      </c>
      <c r="I31">
        <v>1</v>
      </c>
      <c r="J31" s="107" t="s">
        <v>10</v>
      </c>
      <c r="K31" s="107" t="s">
        <v>11</v>
      </c>
      <c r="L31">
        <v>3.8</v>
      </c>
      <c r="M31" s="107" t="s">
        <v>12</v>
      </c>
      <c r="N31" s="107" t="s">
        <v>75</v>
      </c>
      <c r="P31" s="107" t="s">
        <v>21</v>
      </c>
      <c r="Q31" s="107" t="s">
        <v>5293</v>
      </c>
      <c r="R31" s="107" t="s">
        <v>3326</v>
      </c>
      <c r="S31" s="107" t="s">
        <v>2721</v>
      </c>
      <c r="T31" s="107" t="s">
        <v>181</v>
      </c>
      <c r="U31" s="107" t="s">
        <v>181</v>
      </c>
      <c r="V31" s="107" t="s">
        <v>181</v>
      </c>
      <c r="W31" s="107" t="s">
        <v>15</v>
      </c>
      <c r="X31" s="107" t="s">
        <v>15</v>
      </c>
      <c r="Y31" s="107" t="s">
        <v>15</v>
      </c>
      <c r="Z31" s="107" t="s">
        <v>1599</v>
      </c>
      <c r="AA31" s="107" t="s">
        <v>176</v>
      </c>
      <c r="AB31" s="107" t="s">
        <v>181</v>
      </c>
      <c r="AC31" s="107" t="s">
        <v>15</v>
      </c>
      <c r="AD31" s="107" t="s">
        <v>15</v>
      </c>
      <c r="AE31" s="107" t="s">
        <v>15</v>
      </c>
      <c r="AF31" s="107" t="s">
        <v>3366</v>
      </c>
      <c r="AG31" s="27">
        <v>0.47499999999999998</v>
      </c>
      <c r="AH31" s="107" t="s">
        <v>4200</v>
      </c>
      <c r="AI31" s="107" t="s">
        <v>50</v>
      </c>
      <c r="AJ31" s="107" t="s">
        <v>1882</v>
      </c>
      <c r="AK31" s="107" t="s">
        <v>15</v>
      </c>
      <c r="AL31" s="107" t="s">
        <v>366</v>
      </c>
      <c r="AM31" s="107" t="s">
        <v>3689</v>
      </c>
      <c r="AN31">
        <v>0.52100000000000002</v>
      </c>
      <c r="AO31">
        <v>3.8</v>
      </c>
      <c r="AP31">
        <v>4.0789999999999997</v>
      </c>
      <c r="AQ31" s="107" t="s">
        <v>178</v>
      </c>
      <c r="AR31" s="107" t="s">
        <v>179</v>
      </c>
      <c r="AS31" s="107" t="s">
        <v>3470</v>
      </c>
      <c r="AT31" s="107" t="s">
        <v>15</v>
      </c>
      <c r="AU31" s="107" t="s">
        <v>21</v>
      </c>
      <c r="AV31" s="107" t="s">
        <v>3718</v>
      </c>
      <c r="AW31" s="107" t="s">
        <v>5420</v>
      </c>
      <c r="AX31" s="107" t="s">
        <v>3762</v>
      </c>
      <c r="AY31" s="107" t="s">
        <v>3236</v>
      </c>
      <c r="AZ31" s="107" t="s">
        <v>2892</v>
      </c>
      <c r="BA31" s="107" t="s">
        <v>181</v>
      </c>
      <c r="BB31" s="107" t="s">
        <v>5239</v>
      </c>
      <c r="BC31" s="107" t="s">
        <v>10</v>
      </c>
      <c r="BD31" s="107" t="s">
        <v>1605</v>
      </c>
      <c r="BE31" s="107" t="s">
        <v>5237</v>
      </c>
      <c r="BF31" s="107" t="s">
        <v>5208</v>
      </c>
      <c r="BG31" s="107" t="s">
        <v>5245</v>
      </c>
      <c r="BH31" s="107" t="s">
        <v>2721</v>
      </c>
      <c r="BI31" s="107" t="s">
        <v>5249</v>
      </c>
      <c r="BJ31" s="107" t="s">
        <v>2895</v>
      </c>
      <c r="BK31" s="107" t="s">
        <v>2737</v>
      </c>
      <c r="BL31" s="107" t="s">
        <v>6386</v>
      </c>
    </row>
    <row r="32" spans="1:64">
      <c r="A32">
        <v>475</v>
      </c>
      <c r="B32" s="4">
        <v>45261</v>
      </c>
      <c r="C32" s="107" t="s">
        <v>5223</v>
      </c>
      <c r="D32">
        <v>0</v>
      </c>
      <c r="E32">
        <v>0</v>
      </c>
      <c r="F32" s="107" t="s">
        <v>1571</v>
      </c>
      <c r="G32" s="107" t="s">
        <v>175</v>
      </c>
      <c r="H32" s="107" t="s">
        <v>147</v>
      </c>
      <c r="I32">
        <v>5</v>
      </c>
      <c r="J32" s="107" t="s">
        <v>10</v>
      </c>
      <c r="K32" s="107" t="s">
        <v>11</v>
      </c>
      <c r="L32">
        <v>20</v>
      </c>
      <c r="M32" s="107" t="s">
        <v>12</v>
      </c>
      <c r="N32" s="107" t="s">
        <v>19</v>
      </c>
      <c r="P32" s="107" t="s">
        <v>30</v>
      </c>
      <c r="Q32" s="107" t="s">
        <v>181</v>
      </c>
      <c r="R32" s="107" t="s">
        <v>3326</v>
      </c>
      <c r="S32" s="107" t="s">
        <v>2721</v>
      </c>
      <c r="T32" s="107" t="s">
        <v>181</v>
      </c>
      <c r="U32" s="107" t="s">
        <v>181</v>
      </c>
      <c r="V32" s="107" t="s">
        <v>181</v>
      </c>
      <c r="W32" s="107" t="s">
        <v>15</v>
      </c>
      <c r="X32" s="107" t="s">
        <v>15</v>
      </c>
      <c r="Y32" s="107" t="s">
        <v>15</v>
      </c>
      <c r="Z32" s="107" t="s">
        <v>5210</v>
      </c>
      <c r="AA32" s="107" t="s">
        <v>176</v>
      </c>
      <c r="AB32" s="107" t="s">
        <v>181</v>
      </c>
      <c r="AC32" s="107" t="s">
        <v>15</v>
      </c>
      <c r="AD32" s="107" t="s">
        <v>15</v>
      </c>
      <c r="AE32" s="107" t="s">
        <v>15</v>
      </c>
      <c r="AF32" s="107" t="s">
        <v>181</v>
      </c>
      <c r="AG32" s="27">
        <v>0.85763888888888884</v>
      </c>
      <c r="AH32" s="107" t="s">
        <v>4191</v>
      </c>
      <c r="AI32" s="107" t="s">
        <v>56</v>
      </c>
      <c r="AJ32" s="107" t="s">
        <v>381</v>
      </c>
      <c r="AK32" s="107" t="s">
        <v>15</v>
      </c>
      <c r="AL32" s="107" t="s">
        <v>15</v>
      </c>
      <c r="AM32" s="107" t="s">
        <v>15</v>
      </c>
      <c r="AN32">
        <v>2.742</v>
      </c>
      <c r="AO32">
        <v>20</v>
      </c>
      <c r="AP32">
        <v>21.466000000000001</v>
      </c>
      <c r="AQ32" s="107" t="s">
        <v>178</v>
      </c>
      <c r="AR32" s="107" t="s">
        <v>179</v>
      </c>
      <c r="AS32" s="107" t="s">
        <v>3470</v>
      </c>
      <c r="AT32" s="107" t="s">
        <v>3676</v>
      </c>
      <c r="AU32" s="107" t="s">
        <v>30</v>
      </c>
      <c r="AV32" s="107" t="s">
        <v>3718</v>
      </c>
      <c r="AW32" s="107" t="s">
        <v>3496</v>
      </c>
      <c r="AX32" s="107" t="s">
        <v>3762</v>
      </c>
      <c r="AY32" s="107" t="s">
        <v>3236</v>
      </c>
      <c r="AZ32" s="107" t="s">
        <v>2892</v>
      </c>
      <c r="BA32" s="107" t="s">
        <v>181</v>
      </c>
      <c r="BB32" s="107" t="s">
        <v>380</v>
      </c>
      <c r="BC32" s="107" t="s">
        <v>106</v>
      </c>
      <c r="BD32" s="107" t="s">
        <v>1600</v>
      </c>
      <c r="BE32" s="107" t="s">
        <v>5209</v>
      </c>
      <c r="BF32" s="107" t="s">
        <v>5208</v>
      </c>
      <c r="BG32" s="107" t="s">
        <v>147</v>
      </c>
      <c r="BH32" s="107" t="s">
        <v>2721</v>
      </c>
      <c r="BI32" s="107" t="s">
        <v>3296</v>
      </c>
      <c r="BJ32" s="107" t="s">
        <v>2895</v>
      </c>
      <c r="BK32" s="107" t="s">
        <v>2737</v>
      </c>
      <c r="BL32" s="107" t="s">
        <v>6387</v>
      </c>
    </row>
    <row r="33" spans="1:64">
      <c r="A33">
        <v>474</v>
      </c>
      <c r="B33" s="4">
        <v>45261</v>
      </c>
      <c r="C33" s="107" t="s">
        <v>7493</v>
      </c>
      <c r="D33">
        <v>20000</v>
      </c>
      <c r="E33">
        <v>2813</v>
      </c>
      <c r="F33" s="107" t="s">
        <v>1572</v>
      </c>
      <c r="G33" s="107" t="s">
        <v>175</v>
      </c>
      <c r="H33" s="107" t="s">
        <v>5214</v>
      </c>
      <c r="I33">
        <v>1</v>
      </c>
      <c r="J33" s="107" t="s">
        <v>10</v>
      </c>
      <c r="K33" s="107" t="s">
        <v>11</v>
      </c>
      <c r="L33">
        <v>4</v>
      </c>
      <c r="M33" s="107" t="s">
        <v>12</v>
      </c>
      <c r="N33" s="107" t="s">
        <v>1871</v>
      </c>
      <c r="O33">
        <v>20</v>
      </c>
      <c r="P33" s="107" t="s">
        <v>21</v>
      </c>
      <c r="Q33" s="107" t="s">
        <v>5294</v>
      </c>
      <c r="R33" s="107" t="s">
        <v>3326</v>
      </c>
      <c r="S33" s="107" t="s">
        <v>2721</v>
      </c>
      <c r="T33" s="107" t="s">
        <v>181</v>
      </c>
      <c r="U33" s="107" t="s">
        <v>181</v>
      </c>
      <c r="V33" s="107" t="s">
        <v>181</v>
      </c>
      <c r="W33" s="107" t="s">
        <v>849</v>
      </c>
      <c r="X33" s="107" t="s">
        <v>1871</v>
      </c>
      <c r="Y33" s="107" t="s">
        <v>1871</v>
      </c>
      <c r="Z33" s="107" t="s">
        <v>2686</v>
      </c>
      <c r="AA33" s="107" t="s">
        <v>288</v>
      </c>
      <c r="AB33" s="107" t="s">
        <v>181</v>
      </c>
      <c r="AC33" s="107" t="s">
        <v>15</v>
      </c>
      <c r="AD33" s="107" t="s">
        <v>2884</v>
      </c>
      <c r="AE33" s="107" t="s">
        <v>15</v>
      </c>
      <c r="AF33" s="107" t="s">
        <v>3366</v>
      </c>
      <c r="AG33" s="27">
        <v>0.99652777777777779</v>
      </c>
      <c r="AH33" s="107" t="s">
        <v>4189</v>
      </c>
      <c r="AI33" s="107" t="s">
        <v>72</v>
      </c>
      <c r="AJ33" s="107" t="s">
        <v>5226</v>
      </c>
      <c r="AK33" s="107" t="s">
        <v>15</v>
      </c>
      <c r="AL33" s="107" t="s">
        <v>254</v>
      </c>
      <c r="AM33" s="107" t="s">
        <v>3674</v>
      </c>
      <c r="AN33">
        <v>0.54800000000000004</v>
      </c>
      <c r="AO33">
        <v>4</v>
      </c>
      <c r="AP33">
        <v>4.2930000000000001</v>
      </c>
      <c r="AQ33" s="107" t="s">
        <v>178</v>
      </c>
      <c r="AR33" s="107" t="s">
        <v>179</v>
      </c>
      <c r="AS33" s="107" t="s">
        <v>3470</v>
      </c>
      <c r="AT33" s="107" t="s">
        <v>15</v>
      </c>
      <c r="AU33" s="107" t="s">
        <v>21</v>
      </c>
      <c r="AV33" s="107" t="s">
        <v>3718</v>
      </c>
      <c r="AW33" s="107" t="s">
        <v>5420</v>
      </c>
      <c r="AX33" s="107" t="s">
        <v>3762</v>
      </c>
      <c r="AY33" s="107" t="s">
        <v>3236</v>
      </c>
      <c r="AZ33" s="107" t="s">
        <v>2892</v>
      </c>
      <c r="BA33" s="107" t="s">
        <v>181</v>
      </c>
      <c r="BB33" s="107" t="s">
        <v>5215</v>
      </c>
      <c r="BC33" s="107" t="s">
        <v>10</v>
      </c>
      <c r="BD33" s="107" t="s">
        <v>1605</v>
      </c>
      <c r="BE33" s="107" t="s">
        <v>5213</v>
      </c>
      <c r="BF33" s="107" t="s">
        <v>5208</v>
      </c>
      <c r="BG33" s="107" t="s">
        <v>5221</v>
      </c>
      <c r="BH33" s="107" t="s">
        <v>2721</v>
      </c>
      <c r="BI33" s="107" t="s">
        <v>3305</v>
      </c>
      <c r="BJ33" s="107" t="s">
        <v>2895</v>
      </c>
      <c r="BK33" s="107" t="s">
        <v>5227</v>
      </c>
      <c r="BL33" s="107" t="s">
        <v>6388</v>
      </c>
    </row>
    <row r="34" spans="1:64">
      <c r="A34">
        <v>473</v>
      </c>
      <c r="B34" s="4">
        <v>45258</v>
      </c>
      <c r="C34" s="107" t="s">
        <v>5229</v>
      </c>
      <c r="D34">
        <v>5000</v>
      </c>
      <c r="E34">
        <v>5000</v>
      </c>
      <c r="F34" s="107" t="s">
        <v>1573</v>
      </c>
      <c r="G34" s="107" t="s">
        <v>175</v>
      </c>
      <c r="H34" s="107" t="s">
        <v>3246</v>
      </c>
      <c r="I34">
        <v>3</v>
      </c>
      <c r="J34" s="107" t="s">
        <v>401</v>
      </c>
      <c r="K34" s="107" t="s">
        <v>98</v>
      </c>
      <c r="L34">
        <v>5</v>
      </c>
      <c r="M34" s="107" t="s">
        <v>6193</v>
      </c>
      <c r="N34" s="107" t="s">
        <v>29</v>
      </c>
      <c r="O34">
        <v>35</v>
      </c>
      <c r="P34" s="107" t="s">
        <v>14</v>
      </c>
      <c r="Q34" s="107" t="s">
        <v>5295</v>
      </c>
      <c r="R34" s="107" t="s">
        <v>3351</v>
      </c>
      <c r="S34" s="107" t="s">
        <v>181</v>
      </c>
      <c r="T34" s="107" t="s">
        <v>181</v>
      </c>
      <c r="U34" s="107" t="s">
        <v>771</v>
      </c>
      <c r="V34" s="107" t="s">
        <v>181</v>
      </c>
      <c r="W34" s="107" t="s">
        <v>4918</v>
      </c>
      <c r="X34" s="107" t="s">
        <v>5228</v>
      </c>
      <c r="Y34" s="107" t="s">
        <v>5228</v>
      </c>
      <c r="Z34" s="107" t="s">
        <v>2686</v>
      </c>
      <c r="AA34" s="107" t="s">
        <v>176</v>
      </c>
      <c r="AB34" s="107" t="s">
        <v>6686</v>
      </c>
      <c r="AC34" s="107" t="s">
        <v>15</v>
      </c>
      <c r="AD34" s="107" t="s">
        <v>15</v>
      </c>
      <c r="AE34" s="107" t="s">
        <v>15</v>
      </c>
      <c r="AF34" s="107" t="s">
        <v>181</v>
      </c>
      <c r="AG34" s="27">
        <v>0.84027777777777779</v>
      </c>
      <c r="AH34" s="107" t="s">
        <v>4191</v>
      </c>
      <c r="AI34" s="107" t="s">
        <v>127</v>
      </c>
      <c r="AJ34" s="107" t="s">
        <v>15</v>
      </c>
      <c r="AK34" s="107" t="s">
        <v>15</v>
      </c>
      <c r="AL34" s="107" t="s">
        <v>15</v>
      </c>
      <c r="AM34" s="107" t="s">
        <v>15</v>
      </c>
      <c r="AN34">
        <v>5</v>
      </c>
      <c r="AO34">
        <v>36.463999999999999</v>
      </c>
      <c r="AP34">
        <v>39.152999999999999</v>
      </c>
      <c r="AQ34" s="107" t="s">
        <v>225</v>
      </c>
      <c r="AR34" s="107" t="s">
        <v>15</v>
      </c>
      <c r="AS34" s="107" t="s">
        <v>3098</v>
      </c>
      <c r="AT34" s="107" t="s">
        <v>3682</v>
      </c>
      <c r="AU34" s="107" t="s">
        <v>14</v>
      </c>
      <c r="AV34" s="107" t="s">
        <v>2960</v>
      </c>
      <c r="AW34" s="107" t="s">
        <v>3497</v>
      </c>
      <c r="AX34" s="107" t="s">
        <v>3762</v>
      </c>
      <c r="AY34" s="107" t="s">
        <v>3237</v>
      </c>
      <c r="AZ34" s="107" t="s">
        <v>5425</v>
      </c>
      <c r="BA34" s="107" t="s">
        <v>181</v>
      </c>
      <c r="BB34" s="107" t="s">
        <v>428</v>
      </c>
      <c r="BC34" s="107" t="s">
        <v>2122</v>
      </c>
      <c r="BD34" s="107" t="s">
        <v>1600</v>
      </c>
      <c r="BE34" s="107" t="s">
        <v>5207</v>
      </c>
      <c r="BF34" s="107" t="s">
        <v>4166</v>
      </c>
      <c r="BG34" s="107" t="s">
        <v>3246</v>
      </c>
      <c r="BH34" s="107" t="s">
        <v>2689</v>
      </c>
      <c r="BI34" s="107" t="s">
        <v>2758</v>
      </c>
      <c r="BJ34" s="107" t="s">
        <v>6270</v>
      </c>
      <c r="BK34" s="107" t="s">
        <v>2737</v>
      </c>
      <c r="BL34" s="107" t="s">
        <v>6389</v>
      </c>
    </row>
    <row r="35" spans="1:64">
      <c r="A35">
        <v>472</v>
      </c>
      <c r="B35" s="4">
        <v>45254</v>
      </c>
      <c r="C35" s="107" t="s">
        <v>7494</v>
      </c>
      <c r="D35">
        <v>7977</v>
      </c>
      <c r="E35">
        <v>7977</v>
      </c>
      <c r="F35" s="107" t="s">
        <v>1573</v>
      </c>
      <c r="G35" s="107" t="s">
        <v>175</v>
      </c>
      <c r="H35" s="107" t="s">
        <v>3205</v>
      </c>
      <c r="I35">
        <v>2</v>
      </c>
      <c r="J35" s="107" t="s">
        <v>10</v>
      </c>
      <c r="K35" s="107" t="s">
        <v>98</v>
      </c>
      <c r="L35">
        <v>2.8</v>
      </c>
      <c r="M35" s="107" t="s">
        <v>6194</v>
      </c>
      <c r="N35" s="107" t="s">
        <v>302</v>
      </c>
      <c r="O35">
        <v>30</v>
      </c>
      <c r="P35" s="107" t="s">
        <v>14</v>
      </c>
      <c r="Q35" s="107" t="s">
        <v>15</v>
      </c>
      <c r="R35" s="107" t="s">
        <v>3354</v>
      </c>
      <c r="S35" s="107" t="s">
        <v>181</v>
      </c>
      <c r="T35" s="107" t="s">
        <v>181</v>
      </c>
      <c r="U35" s="107" t="s">
        <v>771</v>
      </c>
      <c r="V35" s="107" t="s">
        <v>5329</v>
      </c>
      <c r="W35" s="107" t="s">
        <v>5181</v>
      </c>
      <c r="X35" s="107" t="s">
        <v>302</v>
      </c>
      <c r="Y35" s="107" t="s">
        <v>302</v>
      </c>
      <c r="Z35" s="107" t="s">
        <v>1599</v>
      </c>
      <c r="AA35" s="107" t="s">
        <v>176</v>
      </c>
      <c r="AB35" s="107" t="s">
        <v>6687</v>
      </c>
      <c r="AC35" s="107" t="s">
        <v>15</v>
      </c>
      <c r="AD35" s="107" t="s">
        <v>15</v>
      </c>
      <c r="AE35" s="107" t="s">
        <v>15</v>
      </c>
      <c r="AF35" s="107" t="s">
        <v>181</v>
      </c>
      <c r="AG35" s="27">
        <v>0.85416666666666663</v>
      </c>
      <c r="AH35" s="107" t="s">
        <v>4191</v>
      </c>
      <c r="AI35" s="107" t="s">
        <v>3208</v>
      </c>
      <c r="AJ35" s="107" t="s">
        <v>5516</v>
      </c>
      <c r="AK35" s="107" t="s">
        <v>15</v>
      </c>
      <c r="AL35" s="107" t="s">
        <v>15</v>
      </c>
      <c r="AM35" s="107" t="s">
        <v>15</v>
      </c>
      <c r="AN35">
        <v>2.8</v>
      </c>
      <c r="AO35">
        <v>20.420000000000002</v>
      </c>
      <c r="AP35">
        <v>21.925999999999998</v>
      </c>
      <c r="AQ35" s="107" t="s">
        <v>178</v>
      </c>
      <c r="AR35" s="107" t="s">
        <v>181</v>
      </c>
      <c r="AS35" s="107" t="s">
        <v>3098</v>
      </c>
      <c r="AT35" s="107" t="s">
        <v>3682</v>
      </c>
      <c r="AU35" s="107" t="s">
        <v>14</v>
      </c>
      <c r="AV35" s="107" t="s">
        <v>3718</v>
      </c>
      <c r="AW35" s="107" t="s">
        <v>3496</v>
      </c>
      <c r="AX35" s="107" t="s">
        <v>3762</v>
      </c>
      <c r="AY35" s="107" t="s">
        <v>3237</v>
      </c>
      <c r="AZ35" s="107" t="s">
        <v>5425</v>
      </c>
      <c r="BA35" s="107" t="s">
        <v>181</v>
      </c>
      <c r="BB35" s="107" t="s">
        <v>3207</v>
      </c>
      <c r="BC35" s="107" t="s">
        <v>10</v>
      </c>
      <c r="BD35" s="107" t="s">
        <v>1600</v>
      </c>
      <c r="BE35" s="107" t="s">
        <v>5180</v>
      </c>
      <c r="BF35" s="107" t="s">
        <v>4166</v>
      </c>
      <c r="BG35" s="107" t="s">
        <v>3205</v>
      </c>
      <c r="BH35" s="107" t="s">
        <v>2689</v>
      </c>
      <c r="BI35" s="107" t="s">
        <v>2769</v>
      </c>
      <c r="BJ35" s="107" t="s">
        <v>6271</v>
      </c>
      <c r="BK35" s="107" t="s">
        <v>2737</v>
      </c>
      <c r="BL35" s="107" t="s">
        <v>6390</v>
      </c>
    </row>
    <row r="36" spans="1:64">
      <c r="A36">
        <v>471</v>
      </c>
      <c r="B36" s="4">
        <v>45253</v>
      </c>
      <c r="C36" s="107" t="s">
        <v>7495</v>
      </c>
      <c r="D36">
        <v>654062</v>
      </c>
      <c r="E36">
        <v>91847</v>
      </c>
      <c r="F36" s="107" t="s">
        <v>1572</v>
      </c>
      <c r="G36" s="107" t="s">
        <v>175</v>
      </c>
      <c r="H36" s="107" t="s">
        <v>5183</v>
      </c>
      <c r="I36">
        <v>1</v>
      </c>
      <c r="J36" s="107" t="s">
        <v>10</v>
      </c>
      <c r="K36" s="107" t="s">
        <v>11</v>
      </c>
      <c r="L36">
        <v>11.5</v>
      </c>
      <c r="M36" s="107" t="s">
        <v>1713</v>
      </c>
      <c r="N36" s="107" t="s">
        <v>38</v>
      </c>
      <c r="P36" s="107" t="s">
        <v>70</v>
      </c>
      <c r="Q36" s="107" t="s">
        <v>181</v>
      </c>
      <c r="R36" s="107" t="s">
        <v>3352</v>
      </c>
      <c r="S36" s="107" t="s">
        <v>2721</v>
      </c>
      <c r="T36" s="107" t="s">
        <v>181</v>
      </c>
      <c r="U36" s="107" t="s">
        <v>181</v>
      </c>
      <c r="V36" s="107" t="s">
        <v>181</v>
      </c>
      <c r="W36" s="107" t="s">
        <v>15</v>
      </c>
      <c r="X36" s="107" t="s">
        <v>38</v>
      </c>
      <c r="Y36" s="107" t="s">
        <v>38</v>
      </c>
      <c r="Z36" s="107" t="s">
        <v>1599</v>
      </c>
      <c r="AA36" s="107" t="s">
        <v>176</v>
      </c>
      <c r="AB36" s="107" t="s">
        <v>181</v>
      </c>
      <c r="AC36" s="107" t="s">
        <v>15</v>
      </c>
      <c r="AD36" s="107" t="s">
        <v>15</v>
      </c>
      <c r="AE36" s="107" t="s">
        <v>15</v>
      </c>
      <c r="AF36" s="107" t="s">
        <v>3366</v>
      </c>
      <c r="AG36" s="27">
        <v>0.76388888888888884</v>
      </c>
      <c r="AH36" s="107" t="s">
        <v>4191</v>
      </c>
      <c r="AI36" s="107" t="s">
        <v>37</v>
      </c>
      <c r="AJ36" s="107" t="s">
        <v>713</v>
      </c>
      <c r="AK36" s="107" t="s">
        <v>5188</v>
      </c>
      <c r="AL36" s="107" t="s">
        <v>1973</v>
      </c>
      <c r="AM36" s="107" t="s">
        <v>3674</v>
      </c>
      <c r="AN36">
        <v>1.577</v>
      </c>
      <c r="AO36">
        <v>11.5</v>
      </c>
      <c r="AP36">
        <v>12.343</v>
      </c>
      <c r="AQ36" s="107" t="s">
        <v>178</v>
      </c>
      <c r="AR36" s="107" t="s">
        <v>3681</v>
      </c>
      <c r="AS36" s="107" t="s">
        <v>3470</v>
      </c>
      <c r="AT36" s="107" t="s">
        <v>15</v>
      </c>
      <c r="AU36" s="107" t="s">
        <v>21</v>
      </c>
      <c r="AV36" s="107" t="s">
        <v>3718</v>
      </c>
      <c r="AW36" s="107" t="s">
        <v>5420</v>
      </c>
      <c r="AX36" s="107" t="s">
        <v>3762</v>
      </c>
      <c r="AY36" s="107" t="s">
        <v>3237</v>
      </c>
      <c r="AZ36" s="107" t="s">
        <v>2892</v>
      </c>
      <c r="BA36" s="107" t="s">
        <v>181</v>
      </c>
      <c r="BB36" s="107" t="s">
        <v>5184</v>
      </c>
      <c r="BC36" s="107" t="s">
        <v>10</v>
      </c>
      <c r="BD36" s="107" t="s">
        <v>1603</v>
      </c>
      <c r="BE36" s="107" t="s">
        <v>5182</v>
      </c>
      <c r="BF36" s="107" t="s">
        <v>4166</v>
      </c>
      <c r="BG36" s="107" t="s">
        <v>5187</v>
      </c>
      <c r="BH36" s="107" t="s">
        <v>2721</v>
      </c>
      <c r="BI36" s="107" t="s">
        <v>5189</v>
      </c>
      <c r="BJ36" s="107" t="s">
        <v>2918</v>
      </c>
      <c r="BK36" s="107" t="s">
        <v>2737</v>
      </c>
      <c r="BL36" s="107" t="s">
        <v>6391</v>
      </c>
    </row>
    <row r="37" spans="1:64">
      <c r="A37">
        <v>470</v>
      </c>
      <c r="B37" s="4">
        <v>45252</v>
      </c>
      <c r="C37" s="107" t="s">
        <v>5157</v>
      </c>
      <c r="D37">
        <v>5000</v>
      </c>
      <c r="E37">
        <v>5000</v>
      </c>
      <c r="F37" s="107" t="s">
        <v>1573</v>
      </c>
      <c r="G37" s="107" t="s">
        <v>190</v>
      </c>
      <c r="H37" s="107" t="s">
        <v>5160</v>
      </c>
      <c r="I37">
        <v>3</v>
      </c>
      <c r="J37" s="107" t="s">
        <v>1991</v>
      </c>
      <c r="K37" s="107" t="s">
        <v>98</v>
      </c>
      <c r="L37">
        <v>6</v>
      </c>
      <c r="M37" s="107" t="s">
        <v>12</v>
      </c>
      <c r="N37" s="107" t="s">
        <v>2937</v>
      </c>
      <c r="O37">
        <v>45</v>
      </c>
      <c r="P37" s="107" t="s">
        <v>14</v>
      </c>
      <c r="Q37" s="107" t="s">
        <v>15</v>
      </c>
      <c r="R37" s="107" t="s">
        <v>3523</v>
      </c>
      <c r="S37" s="107" t="s">
        <v>181</v>
      </c>
      <c r="T37" s="107" t="s">
        <v>3776</v>
      </c>
      <c r="U37" s="107" t="s">
        <v>3729</v>
      </c>
      <c r="V37" s="107" t="s">
        <v>181</v>
      </c>
      <c r="W37" s="107" t="s">
        <v>2939</v>
      </c>
      <c r="X37" s="107" t="s">
        <v>2937</v>
      </c>
      <c r="Y37" s="107" t="s">
        <v>2937</v>
      </c>
      <c r="Z37" s="107" t="s">
        <v>2686</v>
      </c>
      <c r="AA37" s="107" t="s">
        <v>2878</v>
      </c>
      <c r="AB37" s="107" t="s">
        <v>6688</v>
      </c>
      <c r="AC37" s="107" t="s">
        <v>15</v>
      </c>
      <c r="AD37" s="107" t="s">
        <v>15</v>
      </c>
      <c r="AE37" s="107" t="s">
        <v>2695</v>
      </c>
      <c r="AF37" s="107" t="s">
        <v>181</v>
      </c>
      <c r="AG37" s="27">
        <v>0.44374999999999998</v>
      </c>
      <c r="AH37" s="107" t="s">
        <v>4200</v>
      </c>
      <c r="AI37" s="107" t="s">
        <v>127</v>
      </c>
      <c r="AJ37" s="107" t="s">
        <v>15</v>
      </c>
      <c r="AK37" s="107" t="s">
        <v>15</v>
      </c>
      <c r="AL37" s="107" t="s">
        <v>15</v>
      </c>
      <c r="AM37" s="107" t="s">
        <v>15</v>
      </c>
      <c r="AN37">
        <v>6</v>
      </c>
      <c r="AO37">
        <v>43.756999999999998</v>
      </c>
      <c r="AP37">
        <v>46.984000000000002</v>
      </c>
      <c r="AQ37" s="107" t="s">
        <v>243</v>
      </c>
      <c r="AR37" s="107" t="s">
        <v>15</v>
      </c>
      <c r="AS37" s="107" t="s">
        <v>3098</v>
      </c>
      <c r="AT37" s="107" t="s">
        <v>3682</v>
      </c>
      <c r="AU37" s="107" t="s">
        <v>14</v>
      </c>
      <c r="AV37" s="107" t="s">
        <v>2960</v>
      </c>
      <c r="AW37" s="107" t="s">
        <v>3779</v>
      </c>
      <c r="AX37" s="107" t="s">
        <v>3762</v>
      </c>
      <c r="AY37" s="107" t="s">
        <v>3237</v>
      </c>
      <c r="AZ37" s="107" t="s">
        <v>5425</v>
      </c>
      <c r="BA37" s="107" t="s">
        <v>5963</v>
      </c>
      <c r="BB37" s="107" t="s">
        <v>612</v>
      </c>
      <c r="BC37" s="107" t="s">
        <v>1912</v>
      </c>
      <c r="BD37" s="107" t="s">
        <v>1600</v>
      </c>
      <c r="BE37" s="107" t="s">
        <v>5159</v>
      </c>
      <c r="BF37" s="107" t="s">
        <v>4166</v>
      </c>
      <c r="BG37" s="107" t="s">
        <v>610</v>
      </c>
      <c r="BH37" s="107" t="s">
        <v>3730</v>
      </c>
      <c r="BI37" s="107" t="s">
        <v>2744</v>
      </c>
      <c r="BJ37" s="107" t="s">
        <v>2895</v>
      </c>
      <c r="BK37" s="107" t="s">
        <v>2738</v>
      </c>
      <c r="BL37" s="107" t="s">
        <v>6392</v>
      </c>
    </row>
    <row r="38" spans="1:64">
      <c r="A38">
        <v>469</v>
      </c>
      <c r="B38" s="4">
        <v>45252</v>
      </c>
      <c r="C38" s="107" t="s">
        <v>5157</v>
      </c>
      <c r="D38">
        <v>5000</v>
      </c>
      <c r="E38">
        <v>5000</v>
      </c>
      <c r="F38" s="107" t="s">
        <v>1573</v>
      </c>
      <c r="G38" s="107" t="s">
        <v>190</v>
      </c>
      <c r="H38" s="107" t="s">
        <v>3605</v>
      </c>
      <c r="I38">
        <v>3</v>
      </c>
      <c r="J38" s="107" t="s">
        <v>1991</v>
      </c>
      <c r="K38" s="107" t="s">
        <v>98</v>
      </c>
      <c r="L38">
        <v>5</v>
      </c>
      <c r="M38" s="107" t="s">
        <v>12</v>
      </c>
      <c r="N38" s="107" t="s">
        <v>46</v>
      </c>
      <c r="O38">
        <v>45</v>
      </c>
      <c r="P38" s="107" t="s">
        <v>14</v>
      </c>
      <c r="Q38" s="107" t="s">
        <v>15</v>
      </c>
      <c r="R38" s="107" t="s">
        <v>3351</v>
      </c>
      <c r="S38" s="107" t="s">
        <v>181</v>
      </c>
      <c r="T38" s="107" t="s">
        <v>3776</v>
      </c>
      <c r="U38" s="107" t="s">
        <v>181</v>
      </c>
      <c r="V38" s="107" t="s">
        <v>181</v>
      </c>
      <c r="W38" s="107" t="s">
        <v>403</v>
      </c>
      <c r="X38" s="107" t="s">
        <v>2520</v>
      </c>
      <c r="Y38" s="107" t="s">
        <v>2520</v>
      </c>
      <c r="Z38" s="107" t="s">
        <v>2686</v>
      </c>
      <c r="AA38" s="107" t="s">
        <v>2878</v>
      </c>
      <c r="AB38" s="107" t="s">
        <v>6689</v>
      </c>
      <c r="AC38" s="107" t="s">
        <v>15</v>
      </c>
      <c r="AD38" s="107" t="s">
        <v>15</v>
      </c>
      <c r="AE38" s="107" t="s">
        <v>2695</v>
      </c>
      <c r="AF38" s="107" t="s">
        <v>181</v>
      </c>
      <c r="AG38" s="27">
        <v>0.44374999999999998</v>
      </c>
      <c r="AH38" s="107" t="s">
        <v>4200</v>
      </c>
      <c r="AI38" s="107" t="s">
        <v>127</v>
      </c>
      <c r="AJ38" s="107" t="s">
        <v>15</v>
      </c>
      <c r="AK38" s="107" t="s">
        <v>15</v>
      </c>
      <c r="AL38" s="107" t="s">
        <v>15</v>
      </c>
      <c r="AM38" s="107" t="s">
        <v>15</v>
      </c>
      <c r="AN38">
        <v>5</v>
      </c>
      <c r="AO38">
        <v>36.463999999999999</v>
      </c>
      <c r="AP38">
        <v>39.152999999999999</v>
      </c>
      <c r="AQ38" s="107" t="s">
        <v>243</v>
      </c>
      <c r="AR38" s="107" t="s">
        <v>15</v>
      </c>
      <c r="AS38" s="107" t="s">
        <v>3098</v>
      </c>
      <c r="AT38" s="107" t="s">
        <v>3682</v>
      </c>
      <c r="AU38" s="107" t="s">
        <v>14</v>
      </c>
      <c r="AV38" s="107" t="s">
        <v>2960</v>
      </c>
      <c r="AW38" s="107" t="s">
        <v>3497</v>
      </c>
      <c r="AX38" s="107" t="s">
        <v>3762</v>
      </c>
      <c r="AY38" s="107" t="s">
        <v>3237</v>
      </c>
      <c r="AZ38" s="107" t="s">
        <v>5425</v>
      </c>
      <c r="BA38" s="107" t="s">
        <v>5963</v>
      </c>
      <c r="BB38" s="107" t="s">
        <v>612</v>
      </c>
      <c r="BC38" s="107" t="s">
        <v>1912</v>
      </c>
      <c r="BD38" s="107" t="s">
        <v>1600</v>
      </c>
      <c r="BE38" s="107" t="s">
        <v>5156</v>
      </c>
      <c r="BF38" s="107" t="s">
        <v>4166</v>
      </c>
      <c r="BG38" s="107" t="s">
        <v>610</v>
      </c>
      <c r="BH38" s="107" t="s">
        <v>2688</v>
      </c>
      <c r="BI38" s="107" t="s">
        <v>2758</v>
      </c>
      <c r="BJ38" s="107" t="s">
        <v>2895</v>
      </c>
      <c r="BK38" s="107" t="s">
        <v>2738</v>
      </c>
      <c r="BL38" s="107" t="s">
        <v>6392</v>
      </c>
    </row>
    <row r="39" spans="1:64">
      <c r="A39">
        <v>468</v>
      </c>
      <c r="B39" s="4">
        <v>45252</v>
      </c>
      <c r="C39" s="107" t="s">
        <v>5157</v>
      </c>
      <c r="D39">
        <v>5450</v>
      </c>
      <c r="E39">
        <v>5940</v>
      </c>
      <c r="F39" s="107" t="s">
        <v>1573</v>
      </c>
      <c r="G39" s="107" t="s">
        <v>190</v>
      </c>
      <c r="H39" s="107" t="s">
        <v>5162</v>
      </c>
      <c r="I39">
        <v>3</v>
      </c>
      <c r="J39" s="107" t="s">
        <v>1991</v>
      </c>
      <c r="K39" s="107" t="s">
        <v>90</v>
      </c>
      <c r="L39">
        <v>3</v>
      </c>
      <c r="M39" s="107" t="s">
        <v>12</v>
      </c>
      <c r="N39" s="107" t="s">
        <v>1306</v>
      </c>
      <c r="O39">
        <v>15</v>
      </c>
      <c r="P39" s="107" t="s">
        <v>14</v>
      </c>
      <c r="Q39" s="107" t="s">
        <v>15</v>
      </c>
      <c r="R39" s="107" t="s">
        <v>3358</v>
      </c>
      <c r="S39" s="107" t="s">
        <v>3725</v>
      </c>
      <c r="T39" s="107" t="s">
        <v>3776</v>
      </c>
      <c r="U39" s="107" t="s">
        <v>181</v>
      </c>
      <c r="V39" s="107" t="s">
        <v>181</v>
      </c>
      <c r="W39" s="107" t="s">
        <v>5163</v>
      </c>
      <c r="X39" s="107" t="s">
        <v>5164</v>
      </c>
      <c r="Y39" s="107" t="s">
        <v>5164</v>
      </c>
      <c r="Z39" s="107" t="s">
        <v>2686</v>
      </c>
      <c r="AA39" s="107" t="s">
        <v>2878</v>
      </c>
      <c r="AB39" s="107" t="s">
        <v>181</v>
      </c>
      <c r="AC39" s="107" t="s">
        <v>15</v>
      </c>
      <c r="AD39" s="107" t="s">
        <v>15</v>
      </c>
      <c r="AE39" s="107" t="s">
        <v>2695</v>
      </c>
      <c r="AF39" s="107" t="s">
        <v>181</v>
      </c>
      <c r="AG39" s="27">
        <v>0.44374999999999998</v>
      </c>
      <c r="AH39" s="107" t="s">
        <v>4200</v>
      </c>
      <c r="AI39" s="107" t="s">
        <v>127</v>
      </c>
      <c r="AJ39" s="107" t="s">
        <v>15</v>
      </c>
      <c r="AK39" s="107" t="s">
        <v>15</v>
      </c>
      <c r="AL39" s="107" t="s">
        <v>15</v>
      </c>
      <c r="AM39" s="107" t="s">
        <v>15</v>
      </c>
      <c r="AN39">
        <v>3.1720000000000002</v>
      </c>
      <c r="AO39">
        <v>23.137</v>
      </c>
      <c r="AP39">
        <v>24.838000000000001</v>
      </c>
      <c r="AQ39" s="107" t="s">
        <v>243</v>
      </c>
      <c r="AR39" s="107" t="s">
        <v>15</v>
      </c>
      <c r="AS39" s="107" t="s">
        <v>3098</v>
      </c>
      <c r="AT39" s="107" t="s">
        <v>3682</v>
      </c>
      <c r="AU39" s="107" t="s">
        <v>14</v>
      </c>
      <c r="AV39" s="107" t="s">
        <v>2960</v>
      </c>
      <c r="AW39" s="107" t="s">
        <v>3497</v>
      </c>
      <c r="AX39" s="107" t="s">
        <v>3762</v>
      </c>
      <c r="AY39" s="107" t="s">
        <v>3237</v>
      </c>
      <c r="AZ39" s="107" t="s">
        <v>5425</v>
      </c>
      <c r="BA39" s="107" t="s">
        <v>5963</v>
      </c>
      <c r="BB39" s="107" t="s">
        <v>612</v>
      </c>
      <c r="BC39" s="107" t="s">
        <v>1912</v>
      </c>
      <c r="BD39" s="107" t="s">
        <v>1600</v>
      </c>
      <c r="BE39" s="107" t="s">
        <v>5161</v>
      </c>
      <c r="BF39" s="107" t="s">
        <v>4166</v>
      </c>
      <c r="BG39" s="107" t="s">
        <v>610</v>
      </c>
      <c r="BH39" s="107" t="s">
        <v>2688</v>
      </c>
      <c r="BI39" s="107" t="s">
        <v>2911</v>
      </c>
      <c r="BJ39" s="107" t="s">
        <v>2895</v>
      </c>
      <c r="BK39" s="107" t="s">
        <v>2738</v>
      </c>
      <c r="BL39" s="107" t="s">
        <v>6392</v>
      </c>
    </row>
    <row r="40" spans="1:64">
      <c r="A40">
        <v>467</v>
      </c>
      <c r="B40" s="4">
        <v>45244</v>
      </c>
      <c r="C40" s="107" t="s">
        <v>5147</v>
      </c>
      <c r="D40">
        <v>0</v>
      </c>
      <c r="E40">
        <v>0</v>
      </c>
      <c r="F40" s="107" t="s">
        <v>1571</v>
      </c>
      <c r="G40" s="107" t="s">
        <v>175</v>
      </c>
      <c r="H40" s="107" t="s">
        <v>539</v>
      </c>
      <c r="I40">
        <v>2</v>
      </c>
      <c r="J40" s="107" t="s">
        <v>394</v>
      </c>
      <c r="K40" s="107" t="s">
        <v>98</v>
      </c>
      <c r="L40">
        <v>2.1</v>
      </c>
      <c r="M40" s="107" t="s">
        <v>119</v>
      </c>
      <c r="N40" s="107" t="s">
        <v>1909</v>
      </c>
      <c r="O40">
        <v>40</v>
      </c>
      <c r="P40" s="107" t="s">
        <v>30</v>
      </c>
      <c r="Q40" s="107" t="s">
        <v>181</v>
      </c>
      <c r="R40" s="107" t="s">
        <v>3351</v>
      </c>
      <c r="S40" s="107" t="s">
        <v>181</v>
      </c>
      <c r="T40" s="107" t="s">
        <v>181</v>
      </c>
      <c r="U40" s="107" t="s">
        <v>181</v>
      </c>
      <c r="V40" s="107" t="s">
        <v>181</v>
      </c>
      <c r="W40" s="107" t="s">
        <v>789</v>
      </c>
      <c r="X40" s="107" t="s">
        <v>1909</v>
      </c>
      <c r="Y40" s="107" t="s">
        <v>15</v>
      </c>
      <c r="Z40" s="107" t="s">
        <v>2686</v>
      </c>
      <c r="AA40" s="107" t="s">
        <v>176</v>
      </c>
      <c r="AB40" s="107" t="s">
        <v>6690</v>
      </c>
      <c r="AC40" s="107" t="s">
        <v>15</v>
      </c>
      <c r="AD40" s="107" t="s">
        <v>15</v>
      </c>
      <c r="AE40" s="107" t="s">
        <v>15</v>
      </c>
      <c r="AF40" s="107" t="s">
        <v>181</v>
      </c>
      <c r="AG40" s="27">
        <v>0</v>
      </c>
      <c r="AH40" s="107" t="s">
        <v>4188</v>
      </c>
      <c r="AI40" s="107" t="s">
        <v>56</v>
      </c>
      <c r="AJ40" s="107" t="s">
        <v>381</v>
      </c>
      <c r="AK40" s="107" t="s">
        <v>15</v>
      </c>
      <c r="AL40" s="107" t="s">
        <v>15</v>
      </c>
      <c r="AM40" s="107" t="s">
        <v>15</v>
      </c>
      <c r="AN40">
        <v>2.1</v>
      </c>
      <c r="AO40">
        <v>15.315</v>
      </c>
      <c r="AP40">
        <v>16.443999999999999</v>
      </c>
      <c r="AQ40" s="107" t="s">
        <v>178</v>
      </c>
      <c r="AR40" s="107" t="s">
        <v>179</v>
      </c>
      <c r="AS40" s="107" t="s">
        <v>3470</v>
      </c>
      <c r="AT40" s="107" t="s">
        <v>3693</v>
      </c>
      <c r="AU40" s="107" t="s">
        <v>30</v>
      </c>
      <c r="AV40" s="107" t="s">
        <v>2960</v>
      </c>
      <c r="AW40" s="107" t="s">
        <v>3496</v>
      </c>
      <c r="AX40" s="107" t="s">
        <v>3762</v>
      </c>
      <c r="AY40" s="107" t="s">
        <v>3237</v>
      </c>
      <c r="AZ40" s="107" t="s">
        <v>2892</v>
      </c>
      <c r="BA40" s="107" t="s">
        <v>181</v>
      </c>
      <c r="BB40" s="107" t="s">
        <v>541</v>
      </c>
      <c r="BC40" s="107" t="s">
        <v>394</v>
      </c>
      <c r="BD40" s="107" t="s">
        <v>1600</v>
      </c>
      <c r="BE40" s="107" t="s">
        <v>5146</v>
      </c>
      <c r="BF40" s="107" t="s">
        <v>4166</v>
      </c>
      <c r="BG40" s="107" t="s">
        <v>539</v>
      </c>
      <c r="BH40" s="107" t="s">
        <v>2722</v>
      </c>
      <c r="BI40" s="107" t="s">
        <v>2748</v>
      </c>
      <c r="BJ40" s="107" t="s">
        <v>3034</v>
      </c>
      <c r="BK40" s="107" t="s">
        <v>2737</v>
      </c>
      <c r="BL40" s="107" t="s">
        <v>6393</v>
      </c>
    </row>
    <row r="41" spans="1:64">
      <c r="A41">
        <v>466</v>
      </c>
      <c r="B41" s="4">
        <v>45233</v>
      </c>
      <c r="C41" s="107" t="s">
        <v>7496</v>
      </c>
      <c r="D41">
        <v>0</v>
      </c>
      <c r="E41">
        <v>0</v>
      </c>
      <c r="F41" s="107" t="s">
        <v>1571</v>
      </c>
      <c r="G41" s="107" t="s">
        <v>175</v>
      </c>
      <c r="H41" s="107" t="s">
        <v>4164</v>
      </c>
      <c r="I41">
        <v>1</v>
      </c>
      <c r="J41" s="107" t="s">
        <v>10</v>
      </c>
      <c r="K41" s="107" t="s">
        <v>11</v>
      </c>
      <c r="L41">
        <v>9.69</v>
      </c>
      <c r="M41" s="107" t="s">
        <v>12</v>
      </c>
      <c r="N41" s="107" t="s">
        <v>27</v>
      </c>
      <c r="P41" s="107" t="s">
        <v>21</v>
      </c>
      <c r="Q41" s="107" t="s">
        <v>5175</v>
      </c>
      <c r="R41" s="107" t="s">
        <v>3351</v>
      </c>
      <c r="S41" s="107" t="s">
        <v>2721</v>
      </c>
      <c r="T41" s="107" t="s">
        <v>3776</v>
      </c>
      <c r="U41" s="107" t="s">
        <v>181</v>
      </c>
      <c r="V41" s="107" t="s">
        <v>181</v>
      </c>
      <c r="W41" s="107" t="s">
        <v>15</v>
      </c>
      <c r="X41" s="107" t="s">
        <v>27</v>
      </c>
      <c r="Y41" s="107" t="s">
        <v>15</v>
      </c>
      <c r="Z41" s="107" t="s">
        <v>1599</v>
      </c>
      <c r="AA41" s="107" t="s">
        <v>176</v>
      </c>
      <c r="AB41" s="107" t="s">
        <v>181</v>
      </c>
      <c r="AC41" s="107" t="s">
        <v>15</v>
      </c>
      <c r="AD41" s="107" t="s">
        <v>15</v>
      </c>
      <c r="AE41" s="107" t="s">
        <v>15</v>
      </c>
      <c r="AF41" s="107" t="s">
        <v>3366</v>
      </c>
      <c r="AG41" s="27">
        <v>0.71875</v>
      </c>
      <c r="AH41" s="107" t="s">
        <v>4196</v>
      </c>
      <c r="AI41" s="107" t="s">
        <v>50</v>
      </c>
      <c r="AJ41" s="107" t="s">
        <v>188</v>
      </c>
      <c r="AK41" s="107" t="s">
        <v>15</v>
      </c>
      <c r="AL41" s="107" t="s">
        <v>1939</v>
      </c>
      <c r="AM41" s="107" t="s">
        <v>3329</v>
      </c>
      <c r="AN41">
        <v>1.3280000000000001</v>
      </c>
      <c r="AO41">
        <v>9.69</v>
      </c>
      <c r="AP41">
        <v>10.4</v>
      </c>
      <c r="AQ41" s="107" t="s">
        <v>178</v>
      </c>
      <c r="AR41" s="107" t="s">
        <v>187</v>
      </c>
      <c r="AS41" s="107" t="s">
        <v>3470</v>
      </c>
      <c r="AT41" s="107" t="s">
        <v>15</v>
      </c>
      <c r="AU41" s="107" t="s">
        <v>21</v>
      </c>
      <c r="AV41" s="107" t="s">
        <v>3718</v>
      </c>
      <c r="AW41" s="107" t="s">
        <v>5420</v>
      </c>
      <c r="AX41" s="107" t="s">
        <v>3762</v>
      </c>
      <c r="AY41" s="107" t="s">
        <v>3237</v>
      </c>
      <c r="AZ41" s="107" t="s">
        <v>2892</v>
      </c>
      <c r="BA41" s="107" t="s">
        <v>181</v>
      </c>
      <c r="BB41" s="107" t="s">
        <v>4165</v>
      </c>
      <c r="BC41" s="107" t="s">
        <v>10</v>
      </c>
      <c r="BD41" s="107" t="s">
        <v>15</v>
      </c>
      <c r="BE41" s="107" t="s">
        <v>4163</v>
      </c>
      <c r="BF41" s="107" t="s">
        <v>4166</v>
      </c>
      <c r="BG41" s="107" t="s">
        <v>4172</v>
      </c>
      <c r="BH41" s="107" t="s">
        <v>3036</v>
      </c>
      <c r="BI41" s="107" t="s">
        <v>4178</v>
      </c>
      <c r="BJ41" s="107" t="s">
        <v>2895</v>
      </c>
      <c r="BK41" s="107" t="s">
        <v>2737</v>
      </c>
      <c r="BL41" s="107" t="s">
        <v>6394</v>
      </c>
    </row>
    <row r="42" spans="1:64">
      <c r="A42">
        <v>465</v>
      </c>
      <c r="B42" s="4">
        <v>45225</v>
      </c>
      <c r="C42" s="107" t="s">
        <v>7497</v>
      </c>
      <c r="D42">
        <v>500</v>
      </c>
      <c r="E42">
        <v>500</v>
      </c>
      <c r="F42" s="107" t="s">
        <v>1571</v>
      </c>
      <c r="G42" s="107" t="s">
        <v>175</v>
      </c>
      <c r="H42" s="107" t="s">
        <v>3096</v>
      </c>
      <c r="I42">
        <v>3</v>
      </c>
      <c r="J42" s="107" t="s">
        <v>104</v>
      </c>
      <c r="K42" s="107" t="s">
        <v>98</v>
      </c>
      <c r="L42">
        <v>5</v>
      </c>
      <c r="M42" s="107" t="s">
        <v>1666</v>
      </c>
      <c r="N42" s="107" t="s">
        <v>1909</v>
      </c>
      <c r="O42">
        <v>20</v>
      </c>
      <c r="P42" s="107" t="s">
        <v>14</v>
      </c>
      <c r="Q42" s="107" t="s">
        <v>4187</v>
      </c>
      <c r="R42" s="107" t="s">
        <v>3351</v>
      </c>
      <c r="S42" s="107" t="s">
        <v>181</v>
      </c>
      <c r="T42" s="107" t="s">
        <v>3780</v>
      </c>
      <c r="U42" s="107" t="s">
        <v>181</v>
      </c>
      <c r="V42" s="107" t="s">
        <v>181</v>
      </c>
      <c r="W42" s="107" t="s">
        <v>2047</v>
      </c>
      <c r="X42" s="107" t="s">
        <v>1909</v>
      </c>
      <c r="Y42" s="107" t="s">
        <v>15</v>
      </c>
      <c r="Z42" s="107" t="s">
        <v>2686</v>
      </c>
      <c r="AA42" s="107" t="s">
        <v>176</v>
      </c>
      <c r="AB42" s="107" t="s">
        <v>6691</v>
      </c>
      <c r="AC42" s="107" t="s">
        <v>15</v>
      </c>
      <c r="AD42" s="107" t="s">
        <v>15</v>
      </c>
      <c r="AE42" s="107" t="s">
        <v>15</v>
      </c>
      <c r="AF42" s="107" t="s">
        <v>181</v>
      </c>
      <c r="AG42" s="27">
        <v>1.0416666666666666E-2</v>
      </c>
      <c r="AH42" s="107" t="s">
        <v>4188</v>
      </c>
      <c r="AI42" s="107" t="s">
        <v>72</v>
      </c>
      <c r="AJ42" s="107" t="s">
        <v>1011</v>
      </c>
      <c r="AK42" s="107" t="s">
        <v>15</v>
      </c>
      <c r="AL42" s="107" t="s">
        <v>15</v>
      </c>
      <c r="AM42" s="107" t="s">
        <v>15</v>
      </c>
      <c r="AN42">
        <v>5</v>
      </c>
      <c r="AO42">
        <v>36.463999999999999</v>
      </c>
      <c r="AP42">
        <v>39.152999999999999</v>
      </c>
      <c r="AQ42" s="107" t="s">
        <v>178</v>
      </c>
      <c r="AR42" s="107" t="s">
        <v>179</v>
      </c>
      <c r="AS42" s="107" t="s">
        <v>3470</v>
      </c>
      <c r="AT42" s="107" t="s">
        <v>193</v>
      </c>
      <c r="AU42" s="107" t="s">
        <v>14</v>
      </c>
      <c r="AV42" s="107" t="s">
        <v>2960</v>
      </c>
      <c r="AW42" s="107" t="s">
        <v>3497</v>
      </c>
      <c r="AX42" s="107" t="s">
        <v>3762</v>
      </c>
      <c r="AY42" s="107" t="s">
        <v>3238</v>
      </c>
      <c r="AZ42" s="107" t="s">
        <v>2892</v>
      </c>
      <c r="BA42" s="107" t="s">
        <v>181</v>
      </c>
      <c r="BB42" s="107" t="s">
        <v>1010</v>
      </c>
      <c r="BC42" s="107" t="s">
        <v>104</v>
      </c>
      <c r="BD42" s="107" t="s">
        <v>1600</v>
      </c>
      <c r="BE42" s="107" t="s">
        <v>3981</v>
      </c>
      <c r="BF42" s="107" t="s">
        <v>3742</v>
      </c>
      <c r="BG42" s="107" t="s">
        <v>3096</v>
      </c>
      <c r="BH42" s="107" t="s">
        <v>3597</v>
      </c>
      <c r="BI42" s="107" t="s">
        <v>2758</v>
      </c>
      <c r="BJ42" s="107" t="s">
        <v>2905</v>
      </c>
      <c r="BK42" s="107" t="s">
        <v>2737</v>
      </c>
      <c r="BL42" s="107" t="s">
        <v>6395</v>
      </c>
    </row>
    <row r="43" spans="1:64">
      <c r="A43">
        <v>464</v>
      </c>
      <c r="B43" s="4">
        <v>45219</v>
      </c>
      <c r="C43" s="107" t="s">
        <v>7498</v>
      </c>
      <c r="D43">
        <v>0</v>
      </c>
      <c r="E43">
        <v>0</v>
      </c>
      <c r="F43" s="107" t="s">
        <v>1571</v>
      </c>
      <c r="G43" s="107" t="s">
        <v>175</v>
      </c>
      <c r="H43" s="107" t="s">
        <v>1424</v>
      </c>
      <c r="I43">
        <v>2</v>
      </c>
      <c r="J43" s="107" t="s">
        <v>105</v>
      </c>
      <c r="K43" s="107" t="s">
        <v>98</v>
      </c>
      <c r="L43">
        <v>2.8</v>
      </c>
      <c r="M43" s="107" t="s">
        <v>12</v>
      </c>
      <c r="N43" s="107" t="s">
        <v>3449</v>
      </c>
      <c r="O43">
        <v>30</v>
      </c>
      <c r="P43" s="107" t="s">
        <v>30</v>
      </c>
      <c r="Q43" s="107" t="s">
        <v>181</v>
      </c>
      <c r="R43" s="107" t="s">
        <v>3351</v>
      </c>
      <c r="S43" s="107" t="s">
        <v>181</v>
      </c>
      <c r="T43" s="107" t="s">
        <v>3776</v>
      </c>
      <c r="U43" s="107" t="s">
        <v>181</v>
      </c>
      <c r="V43" s="107" t="s">
        <v>181</v>
      </c>
      <c r="W43" s="107" t="s">
        <v>3836</v>
      </c>
      <c r="X43" s="107" t="s">
        <v>3449</v>
      </c>
      <c r="Y43" s="107" t="s">
        <v>15</v>
      </c>
      <c r="Z43" s="107" t="s">
        <v>1599</v>
      </c>
      <c r="AA43" s="107" t="s">
        <v>176</v>
      </c>
      <c r="AB43" s="107" t="s">
        <v>6692</v>
      </c>
      <c r="AC43" s="107" t="s">
        <v>15</v>
      </c>
      <c r="AD43" s="107" t="s">
        <v>15</v>
      </c>
      <c r="AE43" s="107" t="s">
        <v>15</v>
      </c>
      <c r="AF43" s="107" t="s">
        <v>181</v>
      </c>
      <c r="AG43" s="27">
        <v>0.94791666666666663</v>
      </c>
      <c r="AH43" s="107" t="s">
        <v>4189</v>
      </c>
      <c r="AI43" s="107" t="s">
        <v>56</v>
      </c>
      <c r="AJ43" s="107" t="s">
        <v>381</v>
      </c>
      <c r="AK43" s="107" t="s">
        <v>1427</v>
      </c>
      <c r="AL43" s="107" t="s">
        <v>15</v>
      </c>
      <c r="AM43" s="107" t="s">
        <v>15</v>
      </c>
      <c r="AN43">
        <v>2.8</v>
      </c>
      <c r="AO43">
        <v>20.420000000000002</v>
      </c>
      <c r="AP43">
        <v>21.925999999999998</v>
      </c>
      <c r="AQ43" s="107" t="s">
        <v>178</v>
      </c>
      <c r="AR43" s="107" t="s">
        <v>3681</v>
      </c>
      <c r="AS43" s="107" t="s">
        <v>3470</v>
      </c>
      <c r="AT43" s="107" t="s">
        <v>1249</v>
      </c>
      <c r="AU43" s="107" t="s">
        <v>30</v>
      </c>
      <c r="AV43" s="107" t="s">
        <v>2960</v>
      </c>
      <c r="AW43" s="107" t="s">
        <v>3496</v>
      </c>
      <c r="AX43" s="107" t="s">
        <v>3762</v>
      </c>
      <c r="AY43" s="107" t="s">
        <v>3238</v>
      </c>
      <c r="AZ43" s="107" t="s">
        <v>2892</v>
      </c>
      <c r="BA43" s="107" t="s">
        <v>181</v>
      </c>
      <c r="BB43" s="107" t="s">
        <v>1426</v>
      </c>
      <c r="BC43" s="107" t="s">
        <v>105</v>
      </c>
      <c r="BD43" s="107" t="s">
        <v>1600</v>
      </c>
      <c r="BE43" s="107" t="s">
        <v>3835</v>
      </c>
      <c r="BF43" s="107" t="s">
        <v>3742</v>
      </c>
      <c r="BG43" s="107" t="s">
        <v>1424</v>
      </c>
      <c r="BH43" s="107" t="s">
        <v>2688</v>
      </c>
      <c r="BI43" s="107" t="s">
        <v>2769</v>
      </c>
      <c r="BJ43" s="107" t="s">
        <v>2895</v>
      </c>
      <c r="BK43" s="107" t="s">
        <v>2737</v>
      </c>
      <c r="BL43" s="107" t="s">
        <v>6396</v>
      </c>
    </row>
    <row r="44" spans="1:64">
      <c r="A44">
        <v>463</v>
      </c>
      <c r="B44" s="4">
        <v>45217</v>
      </c>
      <c r="C44" s="107" t="s">
        <v>7499</v>
      </c>
      <c r="D44">
        <v>37665</v>
      </c>
      <c r="E44">
        <v>37665</v>
      </c>
      <c r="F44" s="107" t="s">
        <v>1571</v>
      </c>
      <c r="G44" s="107" t="s">
        <v>190</v>
      </c>
      <c r="H44" s="107" t="s">
        <v>3884</v>
      </c>
      <c r="I44">
        <v>1</v>
      </c>
      <c r="J44" s="107" t="s">
        <v>10</v>
      </c>
      <c r="K44" s="107" t="s">
        <v>98</v>
      </c>
      <c r="L44">
        <v>3</v>
      </c>
      <c r="M44" s="107" t="s">
        <v>12</v>
      </c>
      <c r="N44" s="107" t="s">
        <v>256</v>
      </c>
      <c r="O44">
        <v>40</v>
      </c>
      <c r="P44" s="107" t="s">
        <v>14</v>
      </c>
      <c r="Q44" s="107" t="s">
        <v>181</v>
      </c>
      <c r="R44" s="107" t="s">
        <v>3351</v>
      </c>
      <c r="S44" s="107" t="s">
        <v>181</v>
      </c>
      <c r="T44" s="107" t="s">
        <v>3776</v>
      </c>
      <c r="U44" s="107" t="s">
        <v>181</v>
      </c>
      <c r="V44" s="107" t="s">
        <v>181</v>
      </c>
      <c r="W44" s="107" t="s">
        <v>3836</v>
      </c>
      <c r="X44" s="107" t="s">
        <v>256</v>
      </c>
      <c r="Y44" s="107" t="s">
        <v>15</v>
      </c>
      <c r="Z44" s="107" t="s">
        <v>1599</v>
      </c>
      <c r="AA44" s="107" t="s">
        <v>194</v>
      </c>
      <c r="AB44" s="107" t="s">
        <v>181</v>
      </c>
      <c r="AC44" s="107" t="s">
        <v>5176</v>
      </c>
      <c r="AD44" s="107" t="s">
        <v>15</v>
      </c>
      <c r="AE44" s="107" t="s">
        <v>15</v>
      </c>
      <c r="AF44" s="107" t="s">
        <v>181</v>
      </c>
      <c r="AG44" s="27">
        <v>0.96875</v>
      </c>
      <c r="AH44" s="107" t="s">
        <v>4189</v>
      </c>
      <c r="AI44" s="107" t="s">
        <v>56</v>
      </c>
      <c r="AJ44" s="107" t="s">
        <v>381</v>
      </c>
      <c r="AK44" s="107" t="s">
        <v>3886</v>
      </c>
      <c r="AL44" s="107" t="s">
        <v>15</v>
      </c>
      <c r="AM44" s="107" t="s">
        <v>15</v>
      </c>
      <c r="AN44">
        <v>3</v>
      </c>
      <c r="AO44">
        <v>21.878</v>
      </c>
      <c r="AP44">
        <v>23.492000000000001</v>
      </c>
      <c r="AQ44" s="107" t="s">
        <v>178</v>
      </c>
      <c r="AR44" s="107" t="s">
        <v>187</v>
      </c>
      <c r="AS44" s="107" t="s">
        <v>3470</v>
      </c>
      <c r="AT44" s="107" t="s">
        <v>15</v>
      </c>
      <c r="AU44" s="107" t="s">
        <v>14</v>
      </c>
      <c r="AV44" s="107" t="s">
        <v>3718</v>
      </c>
      <c r="AW44" s="107" t="s">
        <v>3496</v>
      </c>
      <c r="AX44" s="107" t="s">
        <v>3762</v>
      </c>
      <c r="AY44" s="107" t="s">
        <v>3238</v>
      </c>
      <c r="AZ44" s="107" t="s">
        <v>2892</v>
      </c>
      <c r="BA44" s="107" t="s">
        <v>5963</v>
      </c>
      <c r="BB44" s="107" t="s">
        <v>3885</v>
      </c>
      <c r="BC44" s="107" t="s">
        <v>10</v>
      </c>
      <c r="BD44" s="107" t="s">
        <v>1603</v>
      </c>
      <c r="BE44" s="107" t="s">
        <v>3883</v>
      </c>
      <c r="BF44" s="107" t="s">
        <v>3742</v>
      </c>
      <c r="BG44" s="107" t="s">
        <v>3884</v>
      </c>
      <c r="BH44" s="107" t="s">
        <v>2688</v>
      </c>
      <c r="BI44" s="107" t="s">
        <v>2742</v>
      </c>
      <c r="BJ44" s="107" t="s">
        <v>2895</v>
      </c>
      <c r="BK44" s="107" t="s">
        <v>2738</v>
      </c>
      <c r="BL44" s="107" t="s">
        <v>6397</v>
      </c>
    </row>
    <row r="45" spans="1:64">
      <c r="A45">
        <v>462</v>
      </c>
      <c r="B45" s="4">
        <v>45212</v>
      </c>
      <c r="C45" s="107" t="s">
        <v>7500</v>
      </c>
      <c r="D45">
        <v>0</v>
      </c>
      <c r="E45">
        <v>0</v>
      </c>
      <c r="F45" s="107" t="s">
        <v>1571</v>
      </c>
      <c r="G45" s="107" t="s">
        <v>175</v>
      </c>
      <c r="H45" s="107" t="s">
        <v>307</v>
      </c>
      <c r="I45">
        <v>2</v>
      </c>
      <c r="J45" s="107" t="s">
        <v>308</v>
      </c>
      <c r="K45" s="107" t="s">
        <v>98</v>
      </c>
      <c r="L45">
        <v>2.23</v>
      </c>
      <c r="M45" s="107" t="s">
        <v>119</v>
      </c>
      <c r="N45" s="107" t="s">
        <v>1909</v>
      </c>
      <c r="O45">
        <v>60</v>
      </c>
      <c r="P45" s="107" t="s">
        <v>85</v>
      </c>
      <c r="Q45" s="107" t="s">
        <v>181</v>
      </c>
      <c r="R45" s="107" t="s">
        <v>3352</v>
      </c>
      <c r="S45" s="107" t="s">
        <v>181</v>
      </c>
      <c r="T45" s="107" t="s">
        <v>181</v>
      </c>
      <c r="U45" s="107" t="s">
        <v>181</v>
      </c>
      <c r="V45" s="107" t="s">
        <v>181</v>
      </c>
      <c r="W45" s="107" t="s">
        <v>3551</v>
      </c>
      <c r="X45" s="107" t="s">
        <v>1909</v>
      </c>
      <c r="Y45" s="107" t="s">
        <v>15</v>
      </c>
      <c r="Z45" s="107" t="s">
        <v>2686</v>
      </c>
      <c r="AA45" s="107" t="s">
        <v>176</v>
      </c>
      <c r="AB45" s="107" t="s">
        <v>6692</v>
      </c>
      <c r="AC45" s="107" t="s">
        <v>15</v>
      </c>
      <c r="AD45" s="107" t="s">
        <v>15</v>
      </c>
      <c r="AE45" s="107" t="s">
        <v>15</v>
      </c>
      <c r="AF45" s="107" t="s">
        <v>181</v>
      </c>
      <c r="AG45" s="27">
        <v>0.98958333333333337</v>
      </c>
      <c r="AH45" s="107" t="s">
        <v>4189</v>
      </c>
      <c r="AI45" s="107" t="s">
        <v>26</v>
      </c>
      <c r="AJ45" s="107" t="s">
        <v>311</v>
      </c>
      <c r="AK45" s="107" t="s">
        <v>15</v>
      </c>
      <c r="AL45" s="107" t="s">
        <v>15</v>
      </c>
      <c r="AM45" s="107" t="s">
        <v>15</v>
      </c>
      <c r="AN45">
        <v>2.23</v>
      </c>
      <c r="AO45">
        <v>16.263000000000002</v>
      </c>
      <c r="AP45">
        <v>17.462</v>
      </c>
      <c r="AQ45" s="107" t="s">
        <v>178</v>
      </c>
      <c r="AR45" s="107" t="s">
        <v>187</v>
      </c>
      <c r="AS45" s="107" t="s">
        <v>3470</v>
      </c>
      <c r="AT45" s="107" t="s">
        <v>3676</v>
      </c>
      <c r="AU45" s="107" t="s">
        <v>85</v>
      </c>
      <c r="AV45" s="107" t="s">
        <v>2960</v>
      </c>
      <c r="AW45" s="107" t="s">
        <v>3496</v>
      </c>
      <c r="AX45" s="107" t="s">
        <v>3762</v>
      </c>
      <c r="AY45" s="107" t="s">
        <v>3238</v>
      </c>
      <c r="AZ45" s="107" t="s">
        <v>2892</v>
      </c>
      <c r="BA45" s="107" t="s">
        <v>181</v>
      </c>
      <c r="BB45" s="107" t="s">
        <v>310</v>
      </c>
      <c r="BC45" s="107" t="s">
        <v>401</v>
      </c>
      <c r="BD45" s="107" t="s">
        <v>1600</v>
      </c>
      <c r="BE45" s="107" t="s">
        <v>3717</v>
      </c>
      <c r="BF45" s="107" t="s">
        <v>3742</v>
      </c>
      <c r="BG45" s="107" t="s">
        <v>307</v>
      </c>
      <c r="BH45" s="107" t="s">
        <v>2722</v>
      </c>
      <c r="BI45" s="107" t="s">
        <v>3775</v>
      </c>
      <c r="BJ45" s="107" t="s">
        <v>3034</v>
      </c>
      <c r="BK45" s="107" t="s">
        <v>2737</v>
      </c>
      <c r="BL45" s="107" t="s">
        <v>6398</v>
      </c>
    </row>
    <row r="46" spans="1:64">
      <c r="A46">
        <v>461</v>
      </c>
      <c r="B46" s="4">
        <v>45197</v>
      </c>
      <c r="C46" s="107" t="s">
        <v>7501</v>
      </c>
      <c r="D46">
        <v>0</v>
      </c>
      <c r="E46">
        <v>0</v>
      </c>
      <c r="F46" s="107" t="s">
        <v>1572</v>
      </c>
      <c r="G46" s="107" t="s">
        <v>175</v>
      </c>
      <c r="H46" s="107" t="s">
        <v>3673</v>
      </c>
      <c r="I46">
        <v>2</v>
      </c>
      <c r="J46" s="107" t="s">
        <v>496</v>
      </c>
      <c r="K46" s="107" t="s">
        <v>98</v>
      </c>
      <c r="L46">
        <v>1</v>
      </c>
      <c r="M46" s="107" t="s">
        <v>12</v>
      </c>
      <c r="N46" s="107" t="s">
        <v>1972</v>
      </c>
      <c r="O46">
        <v>20</v>
      </c>
      <c r="P46" s="107" t="s">
        <v>21</v>
      </c>
      <c r="Q46" s="107" t="s">
        <v>181</v>
      </c>
      <c r="R46" s="107" t="s">
        <v>3351</v>
      </c>
      <c r="S46" s="107" t="s">
        <v>181</v>
      </c>
      <c r="T46" s="107" t="s">
        <v>181</v>
      </c>
      <c r="U46" s="107" t="s">
        <v>181</v>
      </c>
      <c r="V46" s="107" t="s">
        <v>181</v>
      </c>
      <c r="W46" s="107" t="s">
        <v>1971</v>
      </c>
      <c r="X46" s="107" t="s">
        <v>1972</v>
      </c>
      <c r="Y46" s="107" t="s">
        <v>15</v>
      </c>
      <c r="Z46" s="107" t="s">
        <v>1599</v>
      </c>
      <c r="AA46" s="107" t="s">
        <v>176</v>
      </c>
      <c r="AB46" s="107" t="s">
        <v>6693</v>
      </c>
      <c r="AC46" s="107" t="s">
        <v>15</v>
      </c>
      <c r="AD46" s="107" t="s">
        <v>15</v>
      </c>
      <c r="AE46" s="107" t="s">
        <v>15</v>
      </c>
      <c r="AF46" s="107" t="s">
        <v>181</v>
      </c>
      <c r="AG46" s="27">
        <v>0.9375</v>
      </c>
      <c r="AH46" s="107" t="s">
        <v>4189</v>
      </c>
      <c r="AI46" s="107" t="s">
        <v>22</v>
      </c>
      <c r="AJ46" s="107" t="s">
        <v>1260</v>
      </c>
      <c r="AK46" s="107" t="s">
        <v>15</v>
      </c>
      <c r="AL46" s="107" t="s">
        <v>1973</v>
      </c>
      <c r="AM46" s="107" t="s">
        <v>3674</v>
      </c>
      <c r="AN46">
        <v>1</v>
      </c>
      <c r="AO46">
        <v>7.2679999999999998</v>
      </c>
      <c r="AP46">
        <v>7.8360000000000003</v>
      </c>
      <c r="AQ46" s="107" t="s">
        <v>178</v>
      </c>
      <c r="AR46" s="107" t="s">
        <v>179</v>
      </c>
      <c r="AS46" s="107" t="s">
        <v>3470</v>
      </c>
      <c r="AT46" s="107" t="s">
        <v>3676</v>
      </c>
      <c r="AU46" s="107" t="s">
        <v>21</v>
      </c>
      <c r="AV46" s="107" t="s">
        <v>2960</v>
      </c>
      <c r="AW46" s="107" t="s">
        <v>5420</v>
      </c>
      <c r="AX46" s="107" t="s">
        <v>3762</v>
      </c>
      <c r="AY46" s="107" t="s">
        <v>3239</v>
      </c>
      <c r="AZ46" s="107" t="s">
        <v>2892</v>
      </c>
      <c r="BA46" s="107" t="s">
        <v>181</v>
      </c>
      <c r="BB46" s="107" t="s">
        <v>1259</v>
      </c>
      <c r="BC46" s="107" t="s">
        <v>104</v>
      </c>
      <c r="BD46" s="107" t="s">
        <v>1603</v>
      </c>
      <c r="BE46" s="107" t="s">
        <v>3675</v>
      </c>
      <c r="BF46" s="107" t="s">
        <v>3745</v>
      </c>
      <c r="BG46" s="107" t="s">
        <v>1258</v>
      </c>
      <c r="BH46" s="107" t="s">
        <v>3226</v>
      </c>
      <c r="BI46" s="107" t="s">
        <v>2760</v>
      </c>
      <c r="BJ46" s="107" t="s">
        <v>2895</v>
      </c>
      <c r="BK46" s="107" t="s">
        <v>2737</v>
      </c>
      <c r="BL46" s="107" t="s">
        <v>6399</v>
      </c>
    </row>
    <row r="47" spans="1:64">
      <c r="A47">
        <v>460</v>
      </c>
      <c r="B47" s="4">
        <v>45197</v>
      </c>
      <c r="C47" s="107" t="s">
        <v>3677</v>
      </c>
      <c r="D47">
        <v>500</v>
      </c>
      <c r="E47">
        <v>500</v>
      </c>
      <c r="F47" s="107" t="s">
        <v>1572</v>
      </c>
      <c r="G47" s="107" t="s">
        <v>175</v>
      </c>
      <c r="H47" s="107" t="s">
        <v>3703</v>
      </c>
      <c r="I47">
        <v>1</v>
      </c>
      <c r="J47" s="107" t="s">
        <v>10</v>
      </c>
      <c r="K47" s="107" t="s">
        <v>98</v>
      </c>
      <c r="L47">
        <v>0.67</v>
      </c>
      <c r="M47" s="107" t="s">
        <v>12</v>
      </c>
      <c r="N47" s="107" t="s">
        <v>880</v>
      </c>
      <c r="P47" s="107" t="s">
        <v>14</v>
      </c>
      <c r="Q47" s="107" t="s">
        <v>181</v>
      </c>
      <c r="R47" s="107" t="s">
        <v>3351</v>
      </c>
      <c r="S47" s="107" t="s">
        <v>181</v>
      </c>
      <c r="T47" s="107" t="s">
        <v>181</v>
      </c>
      <c r="U47" s="107" t="s">
        <v>181</v>
      </c>
      <c r="V47" s="107" t="s">
        <v>181</v>
      </c>
      <c r="W47" s="107" t="s">
        <v>15</v>
      </c>
      <c r="X47" s="107" t="s">
        <v>880</v>
      </c>
      <c r="Y47" s="107" t="s">
        <v>15</v>
      </c>
      <c r="Z47" s="107" t="s">
        <v>1599</v>
      </c>
      <c r="AA47" s="107" t="s">
        <v>176</v>
      </c>
      <c r="AB47" s="107" t="s">
        <v>6694</v>
      </c>
      <c r="AC47" s="107" t="s">
        <v>15</v>
      </c>
      <c r="AD47" s="107" t="s">
        <v>15</v>
      </c>
      <c r="AE47" s="107" t="s">
        <v>15</v>
      </c>
      <c r="AF47" s="107" t="s">
        <v>181</v>
      </c>
      <c r="AG47" s="27">
        <v>0.79166666666666663</v>
      </c>
      <c r="AH47" s="107" t="s">
        <v>4191</v>
      </c>
      <c r="AI47" s="107" t="s">
        <v>28</v>
      </c>
      <c r="AJ47" s="107" t="s">
        <v>1602</v>
      </c>
      <c r="AK47" s="107" t="s">
        <v>15</v>
      </c>
      <c r="AL47" s="107" t="s">
        <v>15</v>
      </c>
      <c r="AM47" s="107" t="s">
        <v>15</v>
      </c>
      <c r="AN47">
        <v>0.67</v>
      </c>
      <c r="AO47">
        <v>4.8689999999999998</v>
      </c>
      <c r="AP47">
        <v>5.25</v>
      </c>
      <c r="AQ47" s="107" t="s">
        <v>178</v>
      </c>
      <c r="AR47" s="107" t="s">
        <v>179</v>
      </c>
      <c r="AS47" s="107" t="s">
        <v>3470</v>
      </c>
      <c r="AT47" s="107" t="s">
        <v>15</v>
      </c>
      <c r="AU47" s="107" t="s">
        <v>14</v>
      </c>
      <c r="AV47" s="107" t="s">
        <v>3718</v>
      </c>
      <c r="AW47" s="107" t="s">
        <v>5420</v>
      </c>
      <c r="AX47" s="107" t="s">
        <v>3762</v>
      </c>
      <c r="AY47" s="107" t="s">
        <v>3239</v>
      </c>
      <c r="AZ47" s="107" t="s">
        <v>2892</v>
      </c>
      <c r="BA47" s="107" t="s">
        <v>181</v>
      </c>
      <c r="BB47" s="107" t="s">
        <v>3678</v>
      </c>
      <c r="BC47" s="107" t="s">
        <v>1604</v>
      </c>
      <c r="BD47" s="107" t="s">
        <v>1603</v>
      </c>
      <c r="BE47" s="107" t="s">
        <v>3679</v>
      </c>
      <c r="BF47" s="107" t="s">
        <v>3745</v>
      </c>
      <c r="BG47" s="107" t="s">
        <v>3703</v>
      </c>
      <c r="BH47" s="107" t="s">
        <v>2722</v>
      </c>
      <c r="BI47" s="107" t="s">
        <v>3220</v>
      </c>
      <c r="BJ47" s="107" t="s">
        <v>2895</v>
      </c>
      <c r="BK47" s="107" t="s">
        <v>2737</v>
      </c>
      <c r="BL47" s="107" t="s">
        <v>6400</v>
      </c>
    </row>
    <row r="48" spans="1:64">
      <c r="A48">
        <v>459</v>
      </c>
      <c r="B48" s="4">
        <v>45189</v>
      </c>
      <c r="C48" s="107" t="s">
        <v>7502</v>
      </c>
      <c r="D48">
        <v>11000</v>
      </c>
      <c r="E48">
        <v>1533</v>
      </c>
      <c r="F48" s="107" t="s">
        <v>1572</v>
      </c>
      <c r="G48" s="107" t="s">
        <v>175</v>
      </c>
      <c r="H48" s="107" t="s">
        <v>3658</v>
      </c>
      <c r="I48">
        <v>1</v>
      </c>
      <c r="J48" s="107" t="s">
        <v>10</v>
      </c>
      <c r="K48" s="107" t="s">
        <v>11</v>
      </c>
      <c r="L48">
        <v>7.3</v>
      </c>
      <c r="M48" s="107" t="s">
        <v>12</v>
      </c>
      <c r="N48" s="107" t="s">
        <v>3659</v>
      </c>
      <c r="O48">
        <v>6</v>
      </c>
      <c r="P48" s="107" t="s">
        <v>70</v>
      </c>
      <c r="Q48" s="107" t="s">
        <v>181</v>
      </c>
      <c r="R48" s="107" t="s">
        <v>3326</v>
      </c>
      <c r="S48" s="107" t="s">
        <v>2721</v>
      </c>
      <c r="T48" s="107" t="s">
        <v>3776</v>
      </c>
      <c r="U48" s="107" t="s">
        <v>181</v>
      </c>
      <c r="V48" s="107" t="s">
        <v>181</v>
      </c>
      <c r="W48" s="107" t="s">
        <v>849</v>
      </c>
      <c r="X48" s="107" t="s">
        <v>3680</v>
      </c>
      <c r="Y48" s="107" t="s">
        <v>3659</v>
      </c>
      <c r="Z48" s="107" t="s">
        <v>1599</v>
      </c>
      <c r="AA48" s="107" t="s">
        <v>176</v>
      </c>
      <c r="AB48" s="107" t="s">
        <v>6695</v>
      </c>
      <c r="AC48" s="107" t="s">
        <v>15</v>
      </c>
      <c r="AD48" s="107" t="s">
        <v>15</v>
      </c>
      <c r="AE48" s="107" t="s">
        <v>15</v>
      </c>
      <c r="AF48" s="107" t="s">
        <v>3366</v>
      </c>
      <c r="AG48" s="27">
        <v>2.0833333333333332E-2</v>
      </c>
      <c r="AH48" s="107" t="s">
        <v>4188</v>
      </c>
      <c r="AI48" s="107" t="s">
        <v>17</v>
      </c>
      <c r="AJ48" s="107" t="s">
        <v>1008</v>
      </c>
      <c r="AK48" s="107" t="s">
        <v>15</v>
      </c>
      <c r="AL48" s="107" t="s">
        <v>1973</v>
      </c>
      <c r="AM48" s="107" t="s">
        <v>3674</v>
      </c>
      <c r="AN48">
        <v>1.004</v>
      </c>
      <c r="AO48">
        <v>7.3</v>
      </c>
      <c r="AP48">
        <v>7.8710000000000004</v>
      </c>
      <c r="AQ48" s="107" t="s">
        <v>178</v>
      </c>
      <c r="AR48" s="107" t="s">
        <v>187</v>
      </c>
      <c r="AS48" s="107" t="s">
        <v>3470</v>
      </c>
      <c r="AT48" s="107" t="s">
        <v>15</v>
      </c>
      <c r="AU48" s="107" t="s">
        <v>21</v>
      </c>
      <c r="AV48" s="107" t="s">
        <v>3718</v>
      </c>
      <c r="AW48" s="107" t="s">
        <v>5420</v>
      </c>
      <c r="AX48" s="107" t="s">
        <v>3762</v>
      </c>
      <c r="AY48" s="107" t="s">
        <v>3239</v>
      </c>
      <c r="AZ48" s="107" t="s">
        <v>2892</v>
      </c>
      <c r="BA48" s="107" t="s">
        <v>181</v>
      </c>
      <c r="BB48" s="107" t="s">
        <v>3660</v>
      </c>
      <c r="BC48" s="107" t="s">
        <v>10</v>
      </c>
      <c r="BD48" s="107" t="s">
        <v>15</v>
      </c>
      <c r="BE48" s="107" t="s">
        <v>3657</v>
      </c>
      <c r="BF48" s="107" t="s">
        <v>3745</v>
      </c>
      <c r="BG48" s="107" t="s">
        <v>3663</v>
      </c>
      <c r="BH48" s="107" t="s">
        <v>3036</v>
      </c>
      <c r="BI48" s="107" t="s">
        <v>3664</v>
      </c>
      <c r="BJ48" s="107" t="s">
        <v>2895</v>
      </c>
      <c r="BK48" s="107" t="s">
        <v>2737</v>
      </c>
      <c r="BL48" s="107" t="s">
        <v>6401</v>
      </c>
    </row>
    <row r="49" spans="1:64">
      <c r="A49">
        <v>458</v>
      </c>
      <c r="B49" s="4">
        <v>45189</v>
      </c>
      <c r="C49" s="107" t="s">
        <v>7503</v>
      </c>
      <c r="D49">
        <v>0</v>
      </c>
      <c r="E49">
        <v>0</v>
      </c>
      <c r="F49" s="107" t="s">
        <v>1572</v>
      </c>
      <c r="G49" s="107" t="s">
        <v>175</v>
      </c>
      <c r="H49" s="107" t="s">
        <v>3665</v>
      </c>
      <c r="I49">
        <v>1</v>
      </c>
      <c r="J49" s="107" t="s">
        <v>10</v>
      </c>
      <c r="K49" s="107" t="s">
        <v>98</v>
      </c>
      <c r="L49">
        <v>3.9</v>
      </c>
      <c r="M49" s="107" t="s">
        <v>12</v>
      </c>
      <c r="N49" s="107" t="s">
        <v>309</v>
      </c>
      <c r="O49">
        <v>30</v>
      </c>
      <c r="P49" s="107" t="s">
        <v>30</v>
      </c>
      <c r="Q49" s="107" t="s">
        <v>181</v>
      </c>
      <c r="R49" s="107" t="s">
        <v>3351</v>
      </c>
      <c r="S49" s="107" t="s">
        <v>181</v>
      </c>
      <c r="T49" s="107" t="s">
        <v>181</v>
      </c>
      <c r="U49" s="107" t="s">
        <v>181</v>
      </c>
      <c r="V49" s="107" t="s">
        <v>181</v>
      </c>
      <c r="W49" s="107" t="s">
        <v>1927</v>
      </c>
      <c r="X49" s="107" t="s">
        <v>309</v>
      </c>
      <c r="Y49" s="107" t="s">
        <v>15</v>
      </c>
      <c r="Z49" s="107" t="s">
        <v>1599</v>
      </c>
      <c r="AA49" s="107" t="s">
        <v>176</v>
      </c>
      <c r="AB49" s="107" t="s">
        <v>6692</v>
      </c>
      <c r="AC49" s="107" t="s">
        <v>15</v>
      </c>
      <c r="AD49" s="107" t="s">
        <v>15</v>
      </c>
      <c r="AE49" s="107" t="s">
        <v>15</v>
      </c>
      <c r="AF49" s="107" t="s">
        <v>181</v>
      </c>
      <c r="AG49" s="27">
        <v>5.2083333333333336E-2</v>
      </c>
      <c r="AH49" s="107" t="s">
        <v>4188</v>
      </c>
      <c r="AI49" s="107" t="s">
        <v>17</v>
      </c>
      <c r="AJ49" s="107" t="s">
        <v>1178</v>
      </c>
      <c r="AK49" s="107" t="s">
        <v>3667</v>
      </c>
      <c r="AL49" s="107" t="s">
        <v>15</v>
      </c>
      <c r="AM49" s="107" t="s">
        <v>15</v>
      </c>
      <c r="AN49">
        <v>3.9</v>
      </c>
      <c r="AO49">
        <v>28.344000000000001</v>
      </c>
      <c r="AP49">
        <v>30.562000000000001</v>
      </c>
      <c r="AQ49" s="107" t="s">
        <v>178</v>
      </c>
      <c r="AR49" s="107" t="s">
        <v>3681</v>
      </c>
      <c r="AS49" s="107" t="s">
        <v>3470</v>
      </c>
      <c r="AT49" s="107" t="s">
        <v>1249</v>
      </c>
      <c r="AU49" s="107" t="s">
        <v>30</v>
      </c>
      <c r="AV49" s="107" t="s">
        <v>3718</v>
      </c>
      <c r="AW49" s="107" t="s">
        <v>3497</v>
      </c>
      <c r="AX49" s="107" t="s">
        <v>3762</v>
      </c>
      <c r="AY49" s="107" t="s">
        <v>3239</v>
      </c>
      <c r="AZ49" s="107" t="s">
        <v>2892</v>
      </c>
      <c r="BA49" s="107" t="s">
        <v>181</v>
      </c>
      <c r="BB49" s="107" t="s">
        <v>3666</v>
      </c>
      <c r="BC49" s="107" t="s">
        <v>10</v>
      </c>
      <c r="BD49" s="107" t="s">
        <v>1603</v>
      </c>
      <c r="BE49" s="107" t="s">
        <v>3668</v>
      </c>
      <c r="BF49" s="107" t="s">
        <v>3745</v>
      </c>
      <c r="BG49" s="107" t="s">
        <v>3665</v>
      </c>
      <c r="BH49" s="107" t="s">
        <v>2722</v>
      </c>
      <c r="BI49" s="107" t="s">
        <v>3669</v>
      </c>
      <c r="BJ49" s="107" t="s">
        <v>2895</v>
      </c>
      <c r="BK49" s="107" t="s">
        <v>2737</v>
      </c>
      <c r="BL49" s="107" t="s">
        <v>6402</v>
      </c>
    </row>
    <row r="50" spans="1:64">
      <c r="A50">
        <v>457</v>
      </c>
      <c r="B50" s="4">
        <v>45182</v>
      </c>
      <c r="C50" s="107" t="s">
        <v>7504</v>
      </c>
      <c r="D50">
        <v>0</v>
      </c>
      <c r="E50">
        <v>0</v>
      </c>
      <c r="F50" s="107" t="s">
        <v>1571</v>
      </c>
      <c r="G50" s="107" t="s">
        <v>175</v>
      </c>
      <c r="H50" s="107" t="s">
        <v>3625</v>
      </c>
      <c r="I50">
        <v>1</v>
      </c>
      <c r="J50" s="107" t="s">
        <v>10</v>
      </c>
      <c r="K50" s="107" t="s">
        <v>11</v>
      </c>
      <c r="L50">
        <v>5.8</v>
      </c>
      <c r="M50" s="107" t="s">
        <v>12</v>
      </c>
      <c r="N50" s="107" t="s">
        <v>1871</v>
      </c>
      <c r="O50">
        <v>0</v>
      </c>
      <c r="P50" s="107" t="s">
        <v>21</v>
      </c>
      <c r="Q50" s="107" t="s">
        <v>181</v>
      </c>
      <c r="R50" s="107" t="s">
        <v>3351</v>
      </c>
      <c r="S50" s="107" t="s">
        <v>2721</v>
      </c>
      <c r="T50" s="107" t="s">
        <v>181</v>
      </c>
      <c r="U50" s="107" t="s">
        <v>181</v>
      </c>
      <c r="V50" s="107" t="s">
        <v>181</v>
      </c>
      <c r="W50" s="107" t="s">
        <v>1006</v>
      </c>
      <c r="X50" s="107" t="s">
        <v>1871</v>
      </c>
      <c r="Y50" s="107" t="s">
        <v>15</v>
      </c>
      <c r="Z50" s="107" t="s">
        <v>1599</v>
      </c>
      <c r="AA50" s="107" t="s">
        <v>176</v>
      </c>
      <c r="AB50" s="107" t="s">
        <v>181</v>
      </c>
      <c r="AC50" s="107" t="s">
        <v>15</v>
      </c>
      <c r="AD50" s="107" t="s">
        <v>15</v>
      </c>
      <c r="AE50" s="107" t="s">
        <v>15</v>
      </c>
      <c r="AF50" s="107" t="s">
        <v>3366</v>
      </c>
      <c r="AG50" s="27">
        <v>0.83333333333333337</v>
      </c>
      <c r="AH50" s="107" t="s">
        <v>4191</v>
      </c>
      <c r="AI50" s="107" t="s">
        <v>56</v>
      </c>
      <c r="AJ50" s="107" t="s">
        <v>1533</v>
      </c>
      <c r="AK50" s="107" t="s">
        <v>15</v>
      </c>
      <c r="AL50" s="107" t="s">
        <v>1973</v>
      </c>
      <c r="AM50" s="107" t="s">
        <v>3674</v>
      </c>
      <c r="AN50">
        <v>0.79800000000000004</v>
      </c>
      <c r="AO50">
        <v>5.8</v>
      </c>
      <c r="AP50">
        <v>6.2539999999999996</v>
      </c>
      <c r="AQ50" s="107" t="s">
        <v>178</v>
      </c>
      <c r="AR50" s="107" t="s">
        <v>179</v>
      </c>
      <c r="AS50" s="107" t="s">
        <v>3470</v>
      </c>
      <c r="AT50" s="107" t="s">
        <v>15</v>
      </c>
      <c r="AU50" s="107" t="s">
        <v>21</v>
      </c>
      <c r="AV50" s="107" t="s">
        <v>3718</v>
      </c>
      <c r="AW50" s="107" t="s">
        <v>5420</v>
      </c>
      <c r="AX50" s="107" t="s">
        <v>3762</v>
      </c>
      <c r="AY50" s="107" t="s">
        <v>3239</v>
      </c>
      <c r="AZ50" s="107" t="s">
        <v>2892</v>
      </c>
      <c r="BA50" s="107" t="s">
        <v>181</v>
      </c>
      <c r="BB50" s="107" t="s">
        <v>3626</v>
      </c>
      <c r="BC50" s="107" t="s">
        <v>10</v>
      </c>
      <c r="BD50" s="107" t="s">
        <v>1603</v>
      </c>
      <c r="BE50" s="107" t="s">
        <v>3624</v>
      </c>
      <c r="BF50" s="107" t="s">
        <v>3745</v>
      </c>
      <c r="BG50" s="107" t="s">
        <v>3631</v>
      </c>
      <c r="BH50" s="107" t="s">
        <v>2721</v>
      </c>
      <c r="BI50" s="107" t="s">
        <v>3633</v>
      </c>
      <c r="BJ50" s="107" t="s">
        <v>2895</v>
      </c>
      <c r="BK50" s="107" t="s">
        <v>2737</v>
      </c>
      <c r="BL50" s="107" t="s">
        <v>4209</v>
      </c>
    </row>
    <row r="51" spans="1:64">
      <c r="A51">
        <v>456</v>
      </c>
      <c r="B51" s="4">
        <v>45182</v>
      </c>
      <c r="C51" s="107" t="s">
        <v>3642</v>
      </c>
      <c r="D51">
        <v>1603</v>
      </c>
      <c r="E51">
        <v>223</v>
      </c>
      <c r="F51" s="107" t="s">
        <v>1573</v>
      </c>
      <c r="G51" s="107" t="s">
        <v>2992</v>
      </c>
      <c r="H51" s="107" t="s">
        <v>3573</v>
      </c>
      <c r="I51">
        <v>1</v>
      </c>
      <c r="J51" s="107" t="s">
        <v>10</v>
      </c>
      <c r="K51" s="107" t="s">
        <v>11</v>
      </c>
      <c r="L51">
        <v>1.65</v>
      </c>
      <c r="M51" s="107" t="s">
        <v>3643</v>
      </c>
      <c r="N51" s="107" t="s">
        <v>91</v>
      </c>
      <c r="P51" s="107" t="s">
        <v>14</v>
      </c>
      <c r="Q51" s="107" t="s">
        <v>181</v>
      </c>
      <c r="R51" s="107" t="s">
        <v>15</v>
      </c>
      <c r="S51" s="107" t="s">
        <v>2721</v>
      </c>
      <c r="T51" s="107" t="s">
        <v>181</v>
      </c>
      <c r="U51" s="107" t="s">
        <v>3651</v>
      </c>
      <c r="V51" s="107" t="s">
        <v>181</v>
      </c>
      <c r="W51" s="107" t="s">
        <v>15</v>
      </c>
      <c r="X51" s="107" t="s">
        <v>15</v>
      </c>
      <c r="Y51" s="107" t="s">
        <v>15</v>
      </c>
      <c r="Z51" s="107" t="s">
        <v>1599</v>
      </c>
      <c r="AA51" s="107" t="s">
        <v>321</v>
      </c>
      <c r="AB51" s="107" t="s">
        <v>181</v>
      </c>
      <c r="AC51" s="107" t="s">
        <v>15</v>
      </c>
      <c r="AD51" s="107" t="s">
        <v>15</v>
      </c>
      <c r="AE51" s="107" t="s">
        <v>15</v>
      </c>
      <c r="AF51" s="107" t="s">
        <v>181</v>
      </c>
      <c r="AG51" s="27"/>
      <c r="AH51" s="107" t="s">
        <v>181</v>
      </c>
      <c r="AI51" s="107" t="s">
        <v>127</v>
      </c>
      <c r="AJ51" s="107" t="s">
        <v>15</v>
      </c>
      <c r="AK51" s="107" t="s">
        <v>15</v>
      </c>
      <c r="AL51" s="107" t="s">
        <v>15</v>
      </c>
      <c r="AM51" s="107" t="s">
        <v>15</v>
      </c>
      <c r="AN51">
        <v>0.22700000000000001</v>
      </c>
      <c r="AO51">
        <v>1.65</v>
      </c>
      <c r="AP51">
        <v>1.7789999999999999</v>
      </c>
      <c r="AQ51" s="107" t="s">
        <v>243</v>
      </c>
      <c r="AR51" s="107" t="s">
        <v>15</v>
      </c>
      <c r="AS51" s="107" t="s">
        <v>3098</v>
      </c>
      <c r="AT51" s="107" t="s">
        <v>3682</v>
      </c>
      <c r="AU51" s="107" t="s">
        <v>14</v>
      </c>
      <c r="AV51" s="107" t="s">
        <v>3718</v>
      </c>
      <c r="AW51" s="107" t="s">
        <v>5420</v>
      </c>
      <c r="AX51" s="107" t="s">
        <v>3762</v>
      </c>
      <c r="AY51" s="107" t="s">
        <v>3239</v>
      </c>
      <c r="AZ51" s="107" t="s">
        <v>5425</v>
      </c>
      <c r="BA51" s="107" t="s">
        <v>181</v>
      </c>
      <c r="BB51" s="107" t="s">
        <v>1992</v>
      </c>
      <c r="BC51" s="107" t="s">
        <v>1912</v>
      </c>
      <c r="BD51" s="107" t="s">
        <v>15</v>
      </c>
      <c r="BE51" s="107" t="s">
        <v>3644</v>
      </c>
      <c r="BF51" s="107" t="s">
        <v>3745</v>
      </c>
      <c r="BG51" s="107" t="s">
        <v>1993</v>
      </c>
      <c r="BH51" s="107" t="s">
        <v>3651</v>
      </c>
      <c r="BI51" s="107" t="s">
        <v>3645</v>
      </c>
      <c r="BJ51" s="107" t="s">
        <v>6272</v>
      </c>
      <c r="BK51" s="107" t="s">
        <v>3646</v>
      </c>
      <c r="BL51" s="107" t="s">
        <v>4210</v>
      </c>
    </row>
    <row r="52" spans="1:64">
      <c r="A52">
        <v>455</v>
      </c>
      <c r="B52" s="4">
        <v>45182</v>
      </c>
      <c r="C52" s="107" t="s">
        <v>3634</v>
      </c>
      <c r="D52">
        <v>3000</v>
      </c>
      <c r="E52">
        <v>3000</v>
      </c>
      <c r="F52" s="107" t="s">
        <v>1573</v>
      </c>
      <c r="G52" s="107" t="s">
        <v>175</v>
      </c>
      <c r="H52" s="107" t="s">
        <v>3618</v>
      </c>
      <c r="I52">
        <v>5</v>
      </c>
      <c r="J52" s="107" t="s">
        <v>89</v>
      </c>
      <c r="K52" s="107" t="s">
        <v>98</v>
      </c>
      <c r="L52">
        <v>5.5</v>
      </c>
      <c r="M52" s="107" t="s">
        <v>12</v>
      </c>
      <c r="N52" s="107" t="s">
        <v>3615</v>
      </c>
      <c r="O52">
        <v>47</v>
      </c>
      <c r="P52" s="107" t="s">
        <v>14</v>
      </c>
      <c r="Q52" s="107" t="s">
        <v>181</v>
      </c>
      <c r="R52" s="107" t="s">
        <v>3351</v>
      </c>
      <c r="S52" s="107" t="s">
        <v>181</v>
      </c>
      <c r="T52" s="107" t="s">
        <v>181</v>
      </c>
      <c r="U52" s="107" t="s">
        <v>3729</v>
      </c>
      <c r="V52" s="107" t="s">
        <v>181</v>
      </c>
      <c r="W52" s="107" t="s">
        <v>2939</v>
      </c>
      <c r="X52" s="107" t="s">
        <v>3615</v>
      </c>
      <c r="Y52" s="107" t="s">
        <v>3615</v>
      </c>
      <c r="Z52" s="107" t="s">
        <v>2686</v>
      </c>
      <c r="AA52" s="107" t="s">
        <v>2878</v>
      </c>
      <c r="AB52" s="107" t="s">
        <v>6696</v>
      </c>
      <c r="AC52" s="107" t="s">
        <v>15</v>
      </c>
      <c r="AD52" s="107" t="s">
        <v>15</v>
      </c>
      <c r="AE52" s="107" t="s">
        <v>15</v>
      </c>
      <c r="AF52" s="107" t="s">
        <v>181</v>
      </c>
      <c r="AG52" s="27">
        <v>0.8125</v>
      </c>
      <c r="AH52" s="107" t="s">
        <v>4191</v>
      </c>
      <c r="AI52" s="107" t="s">
        <v>127</v>
      </c>
      <c r="AJ52" s="107" t="s">
        <v>235</v>
      </c>
      <c r="AK52" s="107" t="s">
        <v>15</v>
      </c>
      <c r="AL52" s="107" t="s">
        <v>15</v>
      </c>
      <c r="AM52" s="107" t="s">
        <v>15</v>
      </c>
      <c r="AN52">
        <v>5.5</v>
      </c>
      <c r="AO52">
        <v>39.972000000000001</v>
      </c>
      <c r="AP52">
        <v>43.100999999999999</v>
      </c>
      <c r="AQ52" s="107" t="s">
        <v>225</v>
      </c>
      <c r="AR52" s="107" t="s">
        <v>15</v>
      </c>
      <c r="AS52" s="107" t="s">
        <v>3098</v>
      </c>
      <c r="AT52" s="107" t="s">
        <v>3682</v>
      </c>
      <c r="AU52" s="107" t="s">
        <v>14</v>
      </c>
      <c r="AV52" s="107" t="s">
        <v>2960</v>
      </c>
      <c r="AW52" s="107" t="s">
        <v>3779</v>
      </c>
      <c r="AX52" s="107" t="s">
        <v>3762</v>
      </c>
      <c r="AY52" s="107" t="s">
        <v>3239</v>
      </c>
      <c r="AZ52" s="107" t="s">
        <v>5425</v>
      </c>
      <c r="BA52" s="107" t="s">
        <v>181</v>
      </c>
      <c r="BB52" s="107" t="s">
        <v>233</v>
      </c>
      <c r="BC52" s="107" t="s">
        <v>3619</v>
      </c>
      <c r="BD52" s="107" t="s">
        <v>1600</v>
      </c>
      <c r="BE52" s="107" t="s">
        <v>3617</v>
      </c>
      <c r="BF52" s="107" t="s">
        <v>3745</v>
      </c>
      <c r="BG52" s="107" t="s">
        <v>228</v>
      </c>
      <c r="BH52" s="107" t="s">
        <v>3727</v>
      </c>
      <c r="BI52" s="107" t="s">
        <v>2781</v>
      </c>
      <c r="BJ52" s="107" t="s">
        <v>2895</v>
      </c>
      <c r="BK52" s="107" t="s">
        <v>2737</v>
      </c>
      <c r="BL52" s="107" t="s">
        <v>4013</v>
      </c>
    </row>
    <row r="53" spans="1:64">
      <c r="A53">
        <v>454</v>
      </c>
      <c r="B53" s="4">
        <v>45181</v>
      </c>
      <c r="C53" s="107" t="s">
        <v>5390</v>
      </c>
      <c r="D53">
        <v>14056</v>
      </c>
      <c r="E53">
        <v>1953</v>
      </c>
      <c r="F53" s="107" t="s">
        <v>1571</v>
      </c>
      <c r="G53" s="107" t="s">
        <v>711</v>
      </c>
      <c r="H53" s="107" t="s">
        <v>1083</v>
      </c>
      <c r="I53">
        <v>4</v>
      </c>
      <c r="J53" s="107" t="s">
        <v>10</v>
      </c>
      <c r="K53" s="107" t="s">
        <v>11</v>
      </c>
      <c r="L53">
        <v>2</v>
      </c>
      <c r="M53" s="107" t="s">
        <v>119</v>
      </c>
      <c r="N53" s="107" t="s">
        <v>34</v>
      </c>
      <c r="P53" s="107" t="s">
        <v>85</v>
      </c>
      <c r="Q53" s="107" t="s">
        <v>4192</v>
      </c>
      <c r="R53" s="107" t="s">
        <v>15</v>
      </c>
      <c r="S53" s="107" t="s">
        <v>2721</v>
      </c>
      <c r="T53" s="107" t="s">
        <v>181</v>
      </c>
      <c r="U53" s="107" t="s">
        <v>181</v>
      </c>
      <c r="V53" s="107" t="s">
        <v>181</v>
      </c>
      <c r="W53" s="107" t="s">
        <v>15</v>
      </c>
      <c r="X53" s="107" t="s">
        <v>15</v>
      </c>
      <c r="Y53" s="107" t="s">
        <v>15</v>
      </c>
      <c r="Z53" s="107" t="s">
        <v>1599</v>
      </c>
      <c r="AA53" s="107" t="s">
        <v>194</v>
      </c>
      <c r="AB53" s="107" t="s">
        <v>181</v>
      </c>
      <c r="AC53" s="107" t="s">
        <v>2723</v>
      </c>
      <c r="AD53" s="107" t="s">
        <v>15</v>
      </c>
      <c r="AE53" s="107" t="s">
        <v>15</v>
      </c>
      <c r="AF53" s="107" t="s">
        <v>181</v>
      </c>
      <c r="AG53" s="27">
        <v>0.8125</v>
      </c>
      <c r="AH53" s="107" t="s">
        <v>4191</v>
      </c>
      <c r="AI53" s="107" t="s">
        <v>26</v>
      </c>
      <c r="AJ53" s="107" t="s">
        <v>311</v>
      </c>
      <c r="AK53" s="107" t="s">
        <v>15</v>
      </c>
      <c r="AL53" s="107" t="s">
        <v>15</v>
      </c>
      <c r="AM53" s="107" t="s">
        <v>15</v>
      </c>
      <c r="AN53">
        <v>0.27500000000000002</v>
      </c>
      <c r="AO53">
        <v>2</v>
      </c>
      <c r="AP53">
        <v>2.1560000000000001</v>
      </c>
      <c r="AQ53" s="107" t="s">
        <v>178</v>
      </c>
      <c r="AR53" s="107" t="s">
        <v>179</v>
      </c>
      <c r="AS53" s="107" t="s">
        <v>3470</v>
      </c>
      <c r="AT53" s="107" t="s">
        <v>15</v>
      </c>
      <c r="AU53" s="107" t="s">
        <v>85</v>
      </c>
      <c r="AV53" s="107" t="s">
        <v>3718</v>
      </c>
      <c r="AW53" s="107" t="s">
        <v>5420</v>
      </c>
      <c r="AX53" s="107" t="s">
        <v>3762</v>
      </c>
      <c r="AY53" s="107" t="s">
        <v>3239</v>
      </c>
      <c r="AZ53" s="107" t="s">
        <v>2892</v>
      </c>
      <c r="BA53" s="107" t="s">
        <v>181</v>
      </c>
      <c r="BB53" s="107" t="s">
        <v>1084</v>
      </c>
      <c r="BC53" s="107" t="s">
        <v>1646</v>
      </c>
      <c r="BD53" s="107" t="s">
        <v>15</v>
      </c>
      <c r="BE53" s="107" t="s">
        <v>3647</v>
      </c>
      <c r="BF53" s="107" t="s">
        <v>3745</v>
      </c>
      <c r="BG53" s="107" t="s">
        <v>1083</v>
      </c>
      <c r="BH53" s="107" t="s">
        <v>2721</v>
      </c>
      <c r="BI53" s="107" t="s">
        <v>3288</v>
      </c>
      <c r="BJ53" s="107" t="s">
        <v>3648</v>
      </c>
      <c r="BK53" s="107" t="s">
        <v>3649</v>
      </c>
      <c r="BL53" s="107" t="s">
        <v>4211</v>
      </c>
    </row>
    <row r="54" spans="1:64">
      <c r="A54">
        <v>453</v>
      </c>
      <c r="B54" s="4">
        <v>45180</v>
      </c>
      <c r="C54" s="107" t="s">
        <v>3635</v>
      </c>
      <c r="D54">
        <v>6787</v>
      </c>
      <c r="E54">
        <v>6787</v>
      </c>
      <c r="F54" s="107" t="s">
        <v>1573</v>
      </c>
      <c r="G54" s="107" t="s">
        <v>190</v>
      </c>
      <c r="H54" s="107" t="s">
        <v>3579</v>
      </c>
      <c r="I54">
        <v>1</v>
      </c>
      <c r="J54" s="107" t="s">
        <v>1912</v>
      </c>
      <c r="K54" s="107" t="s">
        <v>98</v>
      </c>
      <c r="L54">
        <v>5</v>
      </c>
      <c r="M54" s="107" t="s">
        <v>12</v>
      </c>
      <c r="N54" s="107" t="s">
        <v>3487</v>
      </c>
      <c r="O54">
        <v>45</v>
      </c>
      <c r="P54" s="107" t="s">
        <v>14</v>
      </c>
      <c r="Q54" s="107" t="s">
        <v>181</v>
      </c>
      <c r="R54" s="107" t="s">
        <v>3621</v>
      </c>
      <c r="S54" s="107" t="s">
        <v>181</v>
      </c>
      <c r="T54" s="107" t="s">
        <v>3776</v>
      </c>
      <c r="U54" s="107" t="s">
        <v>3729</v>
      </c>
      <c r="V54" s="107" t="s">
        <v>181</v>
      </c>
      <c r="W54" s="107" t="s">
        <v>3488</v>
      </c>
      <c r="X54" s="107" t="s">
        <v>3487</v>
      </c>
      <c r="Y54" s="107" t="s">
        <v>3487</v>
      </c>
      <c r="Z54" s="107" t="s">
        <v>2686</v>
      </c>
      <c r="AA54" s="107" t="s">
        <v>2878</v>
      </c>
      <c r="AB54" s="107" t="s">
        <v>6697</v>
      </c>
      <c r="AC54" s="107" t="s">
        <v>15</v>
      </c>
      <c r="AD54" s="107" t="s">
        <v>15</v>
      </c>
      <c r="AE54" s="107" t="s">
        <v>15</v>
      </c>
      <c r="AF54" s="107" t="s">
        <v>181</v>
      </c>
      <c r="AG54" s="27">
        <v>0.83333333333333337</v>
      </c>
      <c r="AH54" s="107" t="s">
        <v>4191</v>
      </c>
      <c r="AI54" s="107" t="s">
        <v>127</v>
      </c>
      <c r="AJ54" s="107" t="s">
        <v>15</v>
      </c>
      <c r="AK54" s="107" t="s">
        <v>15</v>
      </c>
      <c r="AL54" s="107" t="s">
        <v>15</v>
      </c>
      <c r="AM54" s="107" t="s">
        <v>15</v>
      </c>
      <c r="AN54">
        <v>5</v>
      </c>
      <c r="AO54">
        <v>36.338000000000001</v>
      </c>
      <c r="AP54">
        <v>39.182000000000002</v>
      </c>
      <c r="AQ54" s="107" t="s">
        <v>243</v>
      </c>
      <c r="AR54" s="107" t="s">
        <v>15</v>
      </c>
      <c r="AS54" s="107" t="s">
        <v>3098</v>
      </c>
      <c r="AT54" s="107" t="s">
        <v>3682</v>
      </c>
      <c r="AU54" s="107" t="s">
        <v>14</v>
      </c>
      <c r="AV54" s="107" t="s">
        <v>2960</v>
      </c>
      <c r="AW54" s="107" t="s">
        <v>3497</v>
      </c>
      <c r="AX54" s="107" t="s">
        <v>3762</v>
      </c>
      <c r="AY54" s="107" t="s">
        <v>3239</v>
      </c>
      <c r="AZ54" s="107" t="s">
        <v>5425</v>
      </c>
      <c r="BA54" s="107" t="s">
        <v>5963</v>
      </c>
      <c r="BB54" s="107" t="s">
        <v>1915</v>
      </c>
      <c r="BC54" s="107" t="s">
        <v>1912</v>
      </c>
      <c r="BD54" s="107" t="s">
        <v>1600</v>
      </c>
      <c r="BE54" s="107" t="s">
        <v>3622</v>
      </c>
      <c r="BF54" s="107" t="s">
        <v>3745</v>
      </c>
      <c r="BG54" s="107" t="s">
        <v>1917</v>
      </c>
      <c r="BH54" s="107" t="s">
        <v>3730</v>
      </c>
      <c r="BI54" s="107" t="s">
        <v>2758</v>
      </c>
      <c r="BJ54" s="107" t="s">
        <v>2895</v>
      </c>
      <c r="BK54" s="107" t="s">
        <v>2738</v>
      </c>
      <c r="BL54" s="107" t="s">
        <v>4212</v>
      </c>
    </row>
    <row r="55" spans="1:64">
      <c r="A55">
        <v>452</v>
      </c>
      <c r="B55" s="4">
        <v>45167</v>
      </c>
      <c r="C55" s="107" t="s">
        <v>7505</v>
      </c>
      <c r="D55">
        <v>150</v>
      </c>
      <c r="E55">
        <v>150</v>
      </c>
      <c r="F55" s="107" t="s">
        <v>1571</v>
      </c>
      <c r="G55" s="107" t="s">
        <v>175</v>
      </c>
      <c r="H55" s="107" t="s">
        <v>1789</v>
      </c>
      <c r="I55">
        <v>1</v>
      </c>
      <c r="J55" s="107" t="s">
        <v>104</v>
      </c>
      <c r="K55" s="107" t="s">
        <v>98</v>
      </c>
      <c r="L55">
        <v>1.22</v>
      </c>
      <c r="M55" s="107" t="s">
        <v>12</v>
      </c>
      <c r="N55" s="107" t="s">
        <v>1972</v>
      </c>
      <c r="O55">
        <v>40</v>
      </c>
      <c r="P55" s="107" t="s">
        <v>30</v>
      </c>
      <c r="Q55" s="107" t="s">
        <v>181</v>
      </c>
      <c r="R55" s="107" t="s">
        <v>3351</v>
      </c>
      <c r="S55" s="107" t="s">
        <v>181</v>
      </c>
      <c r="T55" s="107" t="s">
        <v>181</v>
      </c>
      <c r="U55" s="107" t="s">
        <v>181</v>
      </c>
      <c r="V55" s="107" t="s">
        <v>181</v>
      </c>
      <c r="W55" s="107" t="s">
        <v>1134</v>
      </c>
      <c r="X55" s="107" t="s">
        <v>1972</v>
      </c>
      <c r="Y55" s="107" t="s">
        <v>15</v>
      </c>
      <c r="Z55" s="107" t="s">
        <v>1599</v>
      </c>
      <c r="AA55" s="107" t="s">
        <v>176</v>
      </c>
      <c r="AB55" s="107" t="s">
        <v>6694</v>
      </c>
      <c r="AC55" s="107" t="s">
        <v>15</v>
      </c>
      <c r="AD55" s="107" t="s">
        <v>15</v>
      </c>
      <c r="AE55" s="107" t="s">
        <v>15</v>
      </c>
      <c r="AF55" s="107" t="s">
        <v>181</v>
      </c>
      <c r="AG55" s="27">
        <v>0.81597222222222221</v>
      </c>
      <c r="AH55" s="107" t="s">
        <v>4191</v>
      </c>
      <c r="AI55" s="107" t="s">
        <v>26</v>
      </c>
      <c r="AJ55" s="107" t="s">
        <v>215</v>
      </c>
      <c r="AK55" s="107" t="s">
        <v>1919</v>
      </c>
      <c r="AL55" s="107" t="s">
        <v>15</v>
      </c>
      <c r="AM55" s="107" t="s">
        <v>15</v>
      </c>
      <c r="AN55">
        <v>1.22</v>
      </c>
      <c r="AO55">
        <v>8.8670000000000009</v>
      </c>
      <c r="AP55">
        <v>9.5609999999999999</v>
      </c>
      <c r="AQ55" s="107" t="s">
        <v>178</v>
      </c>
      <c r="AR55" s="107" t="s">
        <v>187</v>
      </c>
      <c r="AS55" s="107" t="s">
        <v>3470</v>
      </c>
      <c r="AT55" s="107" t="s">
        <v>3676</v>
      </c>
      <c r="AU55" s="107" t="s">
        <v>30</v>
      </c>
      <c r="AV55" s="107" t="s">
        <v>2960</v>
      </c>
      <c r="AW55" s="107" t="s">
        <v>5420</v>
      </c>
      <c r="AX55" s="107" t="s">
        <v>3762</v>
      </c>
      <c r="AY55" s="107" t="s">
        <v>3240</v>
      </c>
      <c r="AZ55" s="107" t="s">
        <v>2892</v>
      </c>
      <c r="BA55" s="107" t="s">
        <v>181</v>
      </c>
      <c r="BB55" s="107" t="s">
        <v>1790</v>
      </c>
      <c r="BC55" s="107" t="s">
        <v>104</v>
      </c>
      <c r="BD55" s="107" t="s">
        <v>1603</v>
      </c>
      <c r="BE55" s="107" t="s">
        <v>3533</v>
      </c>
      <c r="BF55" s="107" t="s">
        <v>3746</v>
      </c>
      <c r="BG55" s="107" t="s">
        <v>1789</v>
      </c>
      <c r="BH55" s="107" t="s">
        <v>2722</v>
      </c>
      <c r="BI55" s="107" t="s">
        <v>3546</v>
      </c>
      <c r="BJ55" s="107" t="s">
        <v>2895</v>
      </c>
      <c r="BK55" s="107" t="s">
        <v>2737</v>
      </c>
      <c r="BL55" s="107" t="s">
        <v>4213</v>
      </c>
    </row>
    <row r="56" spans="1:64">
      <c r="A56">
        <v>451</v>
      </c>
      <c r="B56" s="4">
        <v>45167</v>
      </c>
      <c r="C56" s="107" t="s">
        <v>3547</v>
      </c>
      <c r="D56">
        <v>322400</v>
      </c>
      <c r="E56">
        <v>45035</v>
      </c>
      <c r="F56" s="107" t="s">
        <v>1571</v>
      </c>
      <c r="G56" s="107" t="s">
        <v>190</v>
      </c>
      <c r="H56" s="107" t="s">
        <v>3541</v>
      </c>
      <c r="I56">
        <v>1</v>
      </c>
      <c r="J56" s="107" t="s">
        <v>10</v>
      </c>
      <c r="K56" s="107" t="s">
        <v>11</v>
      </c>
      <c r="L56">
        <v>8.0619999999999994</v>
      </c>
      <c r="M56" s="107" t="s">
        <v>12</v>
      </c>
      <c r="N56" s="107" t="s">
        <v>61</v>
      </c>
      <c r="O56">
        <v>10</v>
      </c>
      <c r="P56" s="107" t="s">
        <v>14</v>
      </c>
      <c r="Q56" s="107" t="s">
        <v>4193</v>
      </c>
      <c r="R56" s="107" t="s">
        <v>3351</v>
      </c>
      <c r="S56" s="107" t="s">
        <v>2721</v>
      </c>
      <c r="T56" s="107" t="s">
        <v>181</v>
      </c>
      <c r="U56" s="107" t="s">
        <v>181</v>
      </c>
      <c r="V56" s="107" t="s">
        <v>181</v>
      </c>
      <c r="W56" s="107" t="s">
        <v>338</v>
      </c>
      <c r="X56" s="107" t="s">
        <v>61</v>
      </c>
      <c r="Y56" s="107" t="s">
        <v>15</v>
      </c>
      <c r="Z56" s="107" t="s">
        <v>1599</v>
      </c>
      <c r="AA56" s="107" t="s">
        <v>176</v>
      </c>
      <c r="AB56" s="107" t="s">
        <v>6698</v>
      </c>
      <c r="AC56" s="107" t="s">
        <v>15</v>
      </c>
      <c r="AD56" s="107" t="s">
        <v>15</v>
      </c>
      <c r="AE56" s="107" t="s">
        <v>15</v>
      </c>
      <c r="AF56" s="107" t="s">
        <v>181</v>
      </c>
      <c r="AG56" s="27">
        <v>0.85555555555555551</v>
      </c>
      <c r="AH56" s="107" t="s">
        <v>4191</v>
      </c>
      <c r="AI56" s="107" t="s">
        <v>97</v>
      </c>
      <c r="AJ56" s="107" t="s">
        <v>369</v>
      </c>
      <c r="AK56" s="107" t="s">
        <v>3548</v>
      </c>
      <c r="AL56" s="107" t="s">
        <v>15</v>
      </c>
      <c r="AM56" s="107" t="s">
        <v>15</v>
      </c>
      <c r="AN56">
        <v>1.109</v>
      </c>
      <c r="AO56">
        <v>8.0619999999999994</v>
      </c>
      <c r="AP56">
        <v>8.6920000000000002</v>
      </c>
      <c r="AQ56" s="107" t="s">
        <v>178</v>
      </c>
      <c r="AR56" s="107" t="s">
        <v>3681</v>
      </c>
      <c r="AS56" s="107" t="s">
        <v>3470</v>
      </c>
      <c r="AT56" s="107" t="s">
        <v>1249</v>
      </c>
      <c r="AU56" s="107" t="s">
        <v>14</v>
      </c>
      <c r="AV56" s="107" t="s">
        <v>3718</v>
      </c>
      <c r="AW56" s="107" t="s">
        <v>5420</v>
      </c>
      <c r="AX56" s="107" t="s">
        <v>3762</v>
      </c>
      <c r="AY56" s="107" t="s">
        <v>3240</v>
      </c>
      <c r="AZ56" s="107" t="s">
        <v>2892</v>
      </c>
      <c r="BA56" s="107" t="s">
        <v>5963</v>
      </c>
      <c r="BB56" s="107" t="s">
        <v>3542</v>
      </c>
      <c r="BC56" s="107" t="s">
        <v>1604</v>
      </c>
      <c r="BD56" s="107" t="s">
        <v>1603</v>
      </c>
      <c r="BE56" s="107" t="s">
        <v>3540</v>
      </c>
      <c r="BF56" s="107" t="s">
        <v>3746</v>
      </c>
      <c r="BG56" s="107" t="s">
        <v>3541</v>
      </c>
      <c r="BH56" s="107" t="s">
        <v>2721</v>
      </c>
      <c r="BI56" s="107" t="s">
        <v>3549</v>
      </c>
      <c r="BJ56" s="107" t="s">
        <v>2895</v>
      </c>
      <c r="BK56" s="107" t="s">
        <v>2738</v>
      </c>
      <c r="BL56" s="107" t="s">
        <v>4214</v>
      </c>
    </row>
    <row r="57" spans="1:64">
      <c r="A57">
        <v>450</v>
      </c>
      <c r="B57" s="4">
        <v>45161</v>
      </c>
      <c r="C57" s="107" t="s">
        <v>3489</v>
      </c>
      <c r="D57">
        <v>0</v>
      </c>
      <c r="E57">
        <v>0</v>
      </c>
      <c r="F57" s="107" t="s">
        <v>1573</v>
      </c>
      <c r="G57" s="107" t="s">
        <v>175</v>
      </c>
      <c r="H57" s="107" t="s">
        <v>3563</v>
      </c>
      <c r="I57">
        <v>12</v>
      </c>
      <c r="J57" s="107" t="s">
        <v>239</v>
      </c>
      <c r="K57" s="107" t="s">
        <v>98</v>
      </c>
      <c r="L57">
        <v>5</v>
      </c>
      <c r="M57" s="107" t="s">
        <v>12</v>
      </c>
      <c r="N57" s="107" t="s">
        <v>3487</v>
      </c>
      <c r="O57">
        <v>45</v>
      </c>
      <c r="P57" s="107" t="s">
        <v>14</v>
      </c>
      <c r="Q57" s="107" t="s">
        <v>181</v>
      </c>
      <c r="R57" s="107" t="s">
        <v>3351</v>
      </c>
      <c r="S57" s="107" t="s">
        <v>181</v>
      </c>
      <c r="T57" s="107" t="s">
        <v>3776</v>
      </c>
      <c r="U57" s="107" t="s">
        <v>3729</v>
      </c>
      <c r="V57" s="107" t="s">
        <v>181</v>
      </c>
      <c r="W57" s="107" t="s">
        <v>3488</v>
      </c>
      <c r="X57" s="107" t="s">
        <v>3487</v>
      </c>
      <c r="Y57" s="107" t="s">
        <v>3487</v>
      </c>
      <c r="Z57" s="107" t="s">
        <v>2686</v>
      </c>
      <c r="AA57" s="107" t="s">
        <v>2878</v>
      </c>
      <c r="AB57" s="107" t="s">
        <v>181</v>
      </c>
      <c r="AC57" s="107" t="s">
        <v>15</v>
      </c>
      <c r="AD57" s="107" t="s">
        <v>15</v>
      </c>
      <c r="AE57" s="107" t="s">
        <v>15</v>
      </c>
      <c r="AF57" s="107" t="s">
        <v>181</v>
      </c>
      <c r="AG57" s="27">
        <v>0.89583333333333337</v>
      </c>
      <c r="AH57" s="107" t="s">
        <v>4189</v>
      </c>
      <c r="AI57" s="107" t="s">
        <v>35</v>
      </c>
      <c r="AJ57" s="107" t="s">
        <v>15</v>
      </c>
      <c r="AK57" s="107" t="s">
        <v>15</v>
      </c>
      <c r="AL57" s="107" t="s">
        <v>15</v>
      </c>
      <c r="AM57" s="107" t="s">
        <v>15</v>
      </c>
      <c r="AN57">
        <v>5</v>
      </c>
      <c r="AO57">
        <v>36.338000000000001</v>
      </c>
      <c r="AP57">
        <v>39.182000000000002</v>
      </c>
      <c r="AQ57" s="107" t="s">
        <v>243</v>
      </c>
      <c r="AR57" s="107" t="s">
        <v>15</v>
      </c>
      <c r="AS57" s="107" t="s">
        <v>3098</v>
      </c>
      <c r="AT57" s="107" t="s">
        <v>3682</v>
      </c>
      <c r="AU57" s="107" t="s">
        <v>14</v>
      </c>
      <c r="AV57" s="107" t="s">
        <v>2960</v>
      </c>
      <c r="AW57" s="107" t="s">
        <v>3497</v>
      </c>
      <c r="AX57" s="107" t="s">
        <v>3762</v>
      </c>
      <c r="AY57" s="107" t="s">
        <v>3240</v>
      </c>
      <c r="AZ57" s="107" t="s">
        <v>5425</v>
      </c>
      <c r="BA57" s="107" t="s">
        <v>181</v>
      </c>
      <c r="BB57" s="107" t="s">
        <v>242</v>
      </c>
      <c r="BC57" s="107" t="s">
        <v>449</v>
      </c>
      <c r="BD57" s="107" t="s">
        <v>1600</v>
      </c>
      <c r="BE57" s="107" t="s">
        <v>3486</v>
      </c>
      <c r="BF57" s="107" t="s">
        <v>3746</v>
      </c>
      <c r="BG57" s="107" t="s">
        <v>238</v>
      </c>
      <c r="BH57" s="107" t="s">
        <v>3730</v>
      </c>
      <c r="BI57" s="107" t="s">
        <v>2758</v>
      </c>
      <c r="BJ57" s="107" t="s">
        <v>2895</v>
      </c>
      <c r="BK57" s="107" t="s">
        <v>2737</v>
      </c>
      <c r="BL57" s="107" t="s">
        <v>4215</v>
      </c>
    </row>
    <row r="58" spans="1:64">
      <c r="A58">
        <v>449</v>
      </c>
      <c r="B58" s="4">
        <v>45160</v>
      </c>
      <c r="C58" s="107" t="s">
        <v>7506</v>
      </c>
      <c r="D58">
        <v>0</v>
      </c>
      <c r="E58">
        <v>0</v>
      </c>
      <c r="F58" s="107" t="s">
        <v>1571</v>
      </c>
      <c r="G58" s="107" t="s">
        <v>175</v>
      </c>
      <c r="H58" s="107" t="s">
        <v>3498</v>
      </c>
      <c r="I58">
        <v>2</v>
      </c>
      <c r="J58" s="107" t="s">
        <v>104</v>
      </c>
      <c r="K58" s="107" t="s">
        <v>98</v>
      </c>
      <c r="L58">
        <v>2</v>
      </c>
      <c r="M58" s="107" t="s">
        <v>12</v>
      </c>
      <c r="N58" s="107" t="s">
        <v>3473</v>
      </c>
      <c r="O58">
        <v>40</v>
      </c>
      <c r="P58" s="107" t="s">
        <v>30</v>
      </c>
      <c r="Q58" s="107" t="s">
        <v>181</v>
      </c>
      <c r="R58" s="107" t="s">
        <v>3351</v>
      </c>
      <c r="S58" s="107" t="s">
        <v>181</v>
      </c>
      <c r="T58" s="107" t="s">
        <v>3776</v>
      </c>
      <c r="U58" s="107" t="s">
        <v>181</v>
      </c>
      <c r="V58" s="107" t="s">
        <v>181</v>
      </c>
      <c r="W58" s="107" t="s">
        <v>3474</v>
      </c>
      <c r="X58" s="107" t="s">
        <v>3473</v>
      </c>
      <c r="Y58" s="107" t="s">
        <v>15</v>
      </c>
      <c r="Z58" s="107" t="s">
        <v>1599</v>
      </c>
      <c r="AA58" s="107" t="s">
        <v>176</v>
      </c>
      <c r="AB58" s="107" t="s">
        <v>6692</v>
      </c>
      <c r="AC58" s="107" t="s">
        <v>15</v>
      </c>
      <c r="AD58" s="107" t="s">
        <v>15</v>
      </c>
      <c r="AE58" s="107" t="s">
        <v>15</v>
      </c>
      <c r="AF58" s="107" t="s">
        <v>181</v>
      </c>
      <c r="AG58" s="27">
        <v>0.88541666666666663</v>
      </c>
      <c r="AH58" s="107" t="s">
        <v>4189</v>
      </c>
      <c r="AI58" s="107" t="s">
        <v>26</v>
      </c>
      <c r="AJ58" s="107" t="s">
        <v>311</v>
      </c>
      <c r="AK58" s="107" t="s">
        <v>361</v>
      </c>
      <c r="AL58" s="107" t="s">
        <v>15</v>
      </c>
      <c r="AM58" s="107" t="s">
        <v>15</v>
      </c>
      <c r="AN58">
        <v>2</v>
      </c>
      <c r="AO58">
        <v>14.535</v>
      </c>
      <c r="AP58">
        <v>15.673</v>
      </c>
      <c r="AQ58" s="107" t="s">
        <v>178</v>
      </c>
      <c r="AR58" s="107" t="s">
        <v>187</v>
      </c>
      <c r="AS58" s="107" t="s">
        <v>3470</v>
      </c>
      <c r="AT58" s="107" t="s">
        <v>3676</v>
      </c>
      <c r="AU58" s="107" t="s">
        <v>30</v>
      </c>
      <c r="AV58" s="107" t="s">
        <v>2960</v>
      </c>
      <c r="AW58" s="107" t="s">
        <v>5420</v>
      </c>
      <c r="AX58" s="107" t="s">
        <v>3762</v>
      </c>
      <c r="AY58" s="107" t="s">
        <v>3240</v>
      </c>
      <c r="AZ58" s="107" t="s">
        <v>2892</v>
      </c>
      <c r="BA58" s="107" t="s">
        <v>181</v>
      </c>
      <c r="BB58" s="107" t="s">
        <v>705</v>
      </c>
      <c r="BC58" s="107" t="s">
        <v>104</v>
      </c>
      <c r="BD58" s="107" t="s">
        <v>1603</v>
      </c>
      <c r="BE58" s="107" t="s">
        <v>3472</v>
      </c>
      <c r="BF58" s="107" t="s">
        <v>3746</v>
      </c>
      <c r="BG58" s="107" t="s">
        <v>3498</v>
      </c>
      <c r="BH58" s="107" t="s">
        <v>2688</v>
      </c>
      <c r="BI58" s="107" t="s">
        <v>2745</v>
      </c>
      <c r="BJ58" s="107" t="s">
        <v>2895</v>
      </c>
      <c r="BK58" s="107" t="s">
        <v>2737</v>
      </c>
      <c r="BL58" s="107" t="s">
        <v>4216</v>
      </c>
    </row>
    <row r="59" spans="1:64">
      <c r="A59">
        <v>448</v>
      </c>
      <c r="B59" s="4">
        <v>45160</v>
      </c>
      <c r="C59" s="107" t="s">
        <v>7507</v>
      </c>
      <c r="D59">
        <v>14</v>
      </c>
      <c r="E59">
        <v>0</v>
      </c>
      <c r="F59" s="107" t="s">
        <v>1571</v>
      </c>
      <c r="G59" s="107" t="s">
        <v>190</v>
      </c>
      <c r="H59" s="107" t="s">
        <v>80</v>
      </c>
      <c r="I59">
        <v>2</v>
      </c>
      <c r="J59" s="107" t="s">
        <v>10</v>
      </c>
      <c r="K59" s="107" t="s">
        <v>2454</v>
      </c>
      <c r="L59">
        <v>130</v>
      </c>
      <c r="M59" s="107" t="s">
        <v>12</v>
      </c>
      <c r="N59" s="107" t="s">
        <v>670</v>
      </c>
      <c r="O59">
        <v>20</v>
      </c>
      <c r="P59" s="107" t="s">
        <v>70</v>
      </c>
      <c r="Q59" s="107" t="s">
        <v>4194</v>
      </c>
      <c r="R59" s="107" t="s">
        <v>3326</v>
      </c>
      <c r="S59" s="107" t="s">
        <v>3736</v>
      </c>
      <c r="T59" s="107" t="s">
        <v>181</v>
      </c>
      <c r="U59" s="107" t="s">
        <v>181</v>
      </c>
      <c r="V59" s="107" t="s">
        <v>181</v>
      </c>
      <c r="W59" s="107" t="s">
        <v>3480</v>
      </c>
      <c r="X59" s="107" t="s">
        <v>670</v>
      </c>
      <c r="Y59" s="107" t="s">
        <v>15</v>
      </c>
      <c r="Z59" s="107" t="s">
        <v>1599</v>
      </c>
      <c r="AA59" s="107" t="s">
        <v>176</v>
      </c>
      <c r="AB59" s="107" t="s">
        <v>6699</v>
      </c>
      <c r="AC59" s="107" t="s">
        <v>15</v>
      </c>
      <c r="AD59" s="107" t="s">
        <v>2884</v>
      </c>
      <c r="AE59" s="107" t="s">
        <v>15</v>
      </c>
      <c r="AF59" s="107" t="s">
        <v>181</v>
      </c>
      <c r="AG59" s="27">
        <v>0.90972222222222221</v>
      </c>
      <c r="AH59" s="107" t="s">
        <v>4189</v>
      </c>
      <c r="AI59" s="107" t="s">
        <v>17</v>
      </c>
      <c r="AJ59" s="107" t="s">
        <v>281</v>
      </c>
      <c r="AK59" s="107" t="s">
        <v>15</v>
      </c>
      <c r="AL59" s="107" t="s">
        <v>282</v>
      </c>
      <c r="AM59" s="107" t="s">
        <v>3329</v>
      </c>
      <c r="AN59">
        <v>0.90100000000000002</v>
      </c>
      <c r="AO59">
        <v>6.5469999999999997</v>
      </c>
      <c r="AP59">
        <v>7.0590000000000002</v>
      </c>
      <c r="AQ59" s="107" t="s">
        <v>178</v>
      </c>
      <c r="AR59" s="107" t="s">
        <v>179</v>
      </c>
      <c r="AS59" s="107" t="s">
        <v>3471</v>
      </c>
      <c r="AT59" s="107" t="s">
        <v>15</v>
      </c>
      <c r="AU59" s="107" t="s">
        <v>21</v>
      </c>
      <c r="AV59" s="107" t="s">
        <v>3718</v>
      </c>
      <c r="AW59" s="107" t="s">
        <v>5420</v>
      </c>
      <c r="AX59" s="107" t="s">
        <v>3762</v>
      </c>
      <c r="AY59" s="107" t="s">
        <v>3240</v>
      </c>
      <c r="AZ59" s="107" t="s">
        <v>2892</v>
      </c>
      <c r="BA59" s="107" t="s">
        <v>5963</v>
      </c>
      <c r="BB59" s="107" t="s">
        <v>280</v>
      </c>
      <c r="BC59" s="107" t="s">
        <v>10</v>
      </c>
      <c r="BD59" s="107" t="s">
        <v>15</v>
      </c>
      <c r="BE59" s="107" t="s">
        <v>3479</v>
      </c>
      <c r="BF59" s="107" t="s">
        <v>3746</v>
      </c>
      <c r="BG59" s="107" t="s">
        <v>2035</v>
      </c>
      <c r="BH59" s="107" t="s">
        <v>3226</v>
      </c>
      <c r="BI59" s="107" t="s">
        <v>3492</v>
      </c>
      <c r="BJ59" s="107" t="s">
        <v>2895</v>
      </c>
      <c r="BK59" s="107" t="s">
        <v>2979</v>
      </c>
      <c r="BL59" s="107" t="s">
        <v>4217</v>
      </c>
    </row>
    <row r="60" spans="1:64">
      <c r="A60">
        <v>447</v>
      </c>
      <c r="B60" s="4">
        <v>45148</v>
      </c>
      <c r="C60" s="107" t="s">
        <v>3455</v>
      </c>
      <c r="D60">
        <v>1000</v>
      </c>
      <c r="E60">
        <v>1000</v>
      </c>
      <c r="F60" s="107" t="s">
        <v>1571</v>
      </c>
      <c r="G60" s="107" t="s">
        <v>175</v>
      </c>
      <c r="H60" s="107" t="s">
        <v>1036</v>
      </c>
      <c r="I60">
        <v>2</v>
      </c>
      <c r="J60" s="107" t="s">
        <v>308</v>
      </c>
      <c r="K60" s="107" t="s">
        <v>98</v>
      </c>
      <c r="L60">
        <v>3.1</v>
      </c>
      <c r="M60" s="107" t="s">
        <v>12</v>
      </c>
      <c r="N60" s="107" t="s">
        <v>3449</v>
      </c>
      <c r="O60">
        <v>20</v>
      </c>
      <c r="P60" s="107" t="s">
        <v>30</v>
      </c>
      <c r="Q60" s="107" t="s">
        <v>181</v>
      </c>
      <c r="R60" s="107" t="s">
        <v>3351</v>
      </c>
      <c r="S60" s="107" t="s">
        <v>181</v>
      </c>
      <c r="T60" s="107" t="s">
        <v>181</v>
      </c>
      <c r="U60" s="107" t="s">
        <v>181</v>
      </c>
      <c r="V60" s="107" t="s">
        <v>181</v>
      </c>
      <c r="W60" s="107" t="s">
        <v>3206</v>
      </c>
      <c r="X60" s="107" t="s">
        <v>3449</v>
      </c>
      <c r="Y60" s="107" t="s">
        <v>15</v>
      </c>
      <c r="Z60" s="107" t="s">
        <v>1599</v>
      </c>
      <c r="AA60" s="107" t="s">
        <v>176</v>
      </c>
      <c r="AB60" s="107" t="s">
        <v>6686</v>
      </c>
      <c r="AC60" s="107" t="s">
        <v>15</v>
      </c>
      <c r="AD60" s="107" t="s">
        <v>15</v>
      </c>
      <c r="AE60" s="107" t="s">
        <v>15</v>
      </c>
      <c r="AF60" s="107" t="s">
        <v>181</v>
      </c>
      <c r="AG60" s="27">
        <v>0.87430555555555556</v>
      </c>
      <c r="AH60" s="107" t="s">
        <v>4191</v>
      </c>
      <c r="AI60" s="107" t="s">
        <v>56</v>
      </c>
      <c r="AJ60" s="107" t="s">
        <v>1038</v>
      </c>
      <c r="AK60" s="107" t="s">
        <v>15</v>
      </c>
      <c r="AL60" s="107" t="s">
        <v>15</v>
      </c>
      <c r="AM60" s="107" t="s">
        <v>15</v>
      </c>
      <c r="AN60">
        <v>3.1</v>
      </c>
      <c r="AO60">
        <v>22.53</v>
      </c>
      <c r="AP60">
        <v>24.292999999999999</v>
      </c>
      <c r="AQ60" s="107" t="s">
        <v>178</v>
      </c>
      <c r="AR60" s="107" t="s">
        <v>179</v>
      </c>
      <c r="AS60" s="107" t="s">
        <v>3470</v>
      </c>
      <c r="AT60" s="107" t="s">
        <v>3676</v>
      </c>
      <c r="AU60" s="107" t="s">
        <v>30</v>
      </c>
      <c r="AV60" s="107" t="s">
        <v>2960</v>
      </c>
      <c r="AW60" s="107" t="s">
        <v>3497</v>
      </c>
      <c r="AX60" s="107" t="s">
        <v>3762</v>
      </c>
      <c r="AY60" s="107" t="s">
        <v>3240</v>
      </c>
      <c r="AZ60" s="107" t="s">
        <v>2892</v>
      </c>
      <c r="BA60" s="107" t="s">
        <v>181</v>
      </c>
      <c r="BB60" s="107" t="s">
        <v>1037</v>
      </c>
      <c r="BC60" s="107" t="s">
        <v>1645</v>
      </c>
      <c r="BD60" s="107" t="s">
        <v>1600</v>
      </c>
      <c r="BE60" s="107" t="s">
        <v>3448</v>
      </c>
      <c r="BF60" s="107" t="s">
        <v>3746</v>
      </c>
      <c r="BG60" s="107" t="s">
        <v>1036</v>
      </c>
      <c r="BH60" s="107" t="s">
        <v>2722</v>
      </c>
      <c r="BI60" s="107" t="s">
        <v>3456</v>
      </c>
      <c r="BJ60" s="107" t="s">
        <v>2895</v>
      </c>
      <c r="BK60" s="107" t="s">
        <v>2737</v>
      </c>
      <c r="BL60" s="107" t="s">
        <v>4218</v>
      </c>
    </row>
    <row r="61" spans="1:64">
      <c r="A61">
        <v>446</v>
      </c>
      <c r="B61" s="4">
        <v>45147</v>
      </c>
      <c r="C61" s="107" t="s">
        <v>3457</v>
      </c>
      <c r="D61">
        <v>21630</v>
      </c>
      <c r="E61">
        <v>3021</v>
      </c>
      <c r="F61" s="107" t="s">
        <v>1572</v>
      </c>
      <c r="G61" s="107" t="s">
        <v>190</v>
      </c>
      <c r="H61" s="107" t="s">
        <v>3453</v>
      </c>
      <c r="I61">
        <v>1</v>
      </c>
      <c r="J61" s="107" t="s">
        <v>10</v>
      </c>
      <c r="K61" s="107" t="s">
        <v>11</v>
      </c>
      <c r="L61">
        <v>2.569</v>
      </c>
      <c r="M61" s="107" t="s">
        <v>12</v>
      </c>
      <c r="N61" s="107" t="s">
        <v>1462</v>
      </c>
      <c r="P61" s="107" t="s">
        <v>21</v>
      </c>
      <c r="Q61" s="107" t="s">
        <v>4195</v>
      </c>
      <c r="R61" s="107" t="s">
        <v>3351</v>
      </c>
      <c r="S61" s="107" t="s">
        <v>2721</v>
      </c>
      <c r="T61" s="107" t="s">
        <v>181</v>
      </c>
      <c r="U61" s="107" t="s">
        <v>181</v>
      </c>
      <c r="V61" s="107" t="s">
        <v>181</v>
      </c>
      <c r="W61" s="107" t="s">
        <v>15</v>
      </c>
      <c r="X61" s="107" t="s">
        <v>15</v>
      </c>
      <c r="Y61" s="107" t="s">
        <v>15</v>
      </c>
      <c r="Z61" s="107" t="s">
        <v>1599</v>
      </c>
      <c r="AA61" s="107" t="s">
        <v>176</v>
      </c>
      <c r="AB61" s="107" t="s">
        <v>181</v>
      </c>
      <c r="AC61" s="107" t="s">
        <v>15</v>
      </c>
      <c r="AD61" s="107" t="s">
        <v>2884</v>
      </c>
      <c r="AE61" s="107" t="s">
        <v>15</v>
      </c>
      <c r="AF61" s="107" t="s">
        <v>3366</v>
      </c>
      <c r="AG61" s="27">
        <v>0.85763888888888884</v>
      </c>
      <c r="AH61" s="107" t="s">
        <v>4191</v>
      </c>
      <c r="AI61" s="107" t="s">
        <v>50</v>
      </c>
      <c r="AJ61" s="107" t="s">
        <v>1906</v>
      </c>
      <c r="AK61" s="107" t="s">
        <v>15</v>
      </c>
      <c r="AL61" s="107" t="s">
        <v>1939</v>
      </c>
      <c r="AM61" s="107" t="s">
        <v>3329</v>
      </c>
      <c r="AN61">
        <v>0.35299999999999998</v>
      </c>
      <c r="AO61">
        <v>2.569</v>
      </c>
      <c r="AP61">
        <v>2.77</v>
      </c>
      <c r="AQ61" s="107" t="s">
        <v>178</v>
      </c>
      <c r="AR61" s="107" t="s">
        <v>179</v>
      </c>
      <c r="AS61" s="107" t="s">
        <v>3470</v>
      </c>
      <c r="AT61" s="107" t="s">
        <v>3676</v>
      </c>
      <c r="AU61" s="107" t="s">
        <v>21</v>
      </c>
      <c r="AV61" s="107" t="s">
        <v>3718</v>
      </c>
      <c r="AW61" s="107" t="s">
        <v>5420</v>
      </c>
      <c r="AX61" s="107" t="s">
        <v>3762</v>
      </c>
      <c r="AY61" s="107" t="s">
        <v>3240</v>
      </c>
      <c r="AZ61" s="107" t="s">
        <v>2892</v>
      </c>
      <c r="BA61" s="107" t="s">
        <v>5963</v>
      </c>
      <c r="BB61" s="107" t="s">
        <v>3454</v>
      </c>
      <c r="BC61" s="107" t="s">
        <v>10</v>
      </c>
      <c r="BD61" s="107" t="s">
        <v>1605</v>
      </c>
      <c r="BE61" s="107" t="s">
        <v>3452</v>
      </c>
      <c r="BF61" s="107" t="s">
        <v>3746</v>
      </c>
      <c r="BG61" s="107" t="s">
        <v>3458</v>
      </c>
      <c r="BH61" s="107" t="s">
        <v>2721</v>
      </c>
      <c r="BI61" s="107" t="s">
        <v>3459</v>
      </c>
      <c r="BJ61" s="107" t="s">
        <v>2895</v>
      </c>
      <c r="BK61" s="107" t="s">
        <v>2979</v>
      </c>
      <c r="BL61" s="107" t="s">
        <v>4219</v>
      </c>
    </row>
    <row r="62" spans="1:64">
      <c r="A62">
        <v>445</v>
      </c>
      <c r="B62" s="4">
        <v>45141</v>
      </c>
      <c r="C62" s="107" t="s">
        <v>3441</v>
      </c>
      <c r="D62">
        <v>1000</v>
      </c>
      <c r="E62">
        <v>1000</v>
      </c>
      <c r="F62" s="107" t="s">
        <v>1572</v>
      </c>
      <c r="G62" s="107" t="s">
        <v>175</v>
      </c>
      <c r="H62" s="107" t="s">
        <v>3440</v>
      </c>
      <c r="I62">
        <v>1</v>
      </c>
      <c r="J62" s="107" t="s">
        <v>10</v>
      </c>
      <c r="K62" s="107" t="s">
        <v>98</v>
      </c>
      <c r="L62">
        <v>1.5</v>
      </c>
      <c r="M62" s="107" t="s">
        <v>12</v>
      </c>
      <c r="N62" s="107" t="s">
        <v>29</v>
      </c>
      <c r="O62">
        <v>50</v>
      </c>
      <c r="P62" s="107" t="s">
        <v>21</v>
      </c>
      <c r="Q62" s="107" t="s">
        <v>181</v>
      </c>
      <c r="R62" s="107" t="s">
        <v>1574</v>
      </c>
      <c r="S62" s="107" t="s">
        <v>181</v>
      </c>
      <c r="T62" s="107" t="s">
        <v>181</v>
      </c>
      <c r="U62" s="107" t="s">
        <v>181</v>
      </c>
      <c r="V62" s="107" t="s">
        <v>181</v>
      </c>
      <c r="W62" s="107" t="s">
        <v>55</v>
      </c>
      <c r="X62" s="107" t="s">
        <v>29</v>
      </c>
      <c r="Y62" s="107" t="s">
        <v>15</v>
      </c>
      <c r="Z62" s="107" t="s">
        <v>1599</v>
      </c>
      <c r="AA62" s="107" t="s">
        <v>176</v>
      </c>
      <c r="AB62" s="107" t="s">
        <v>181</v>
      </c>
      <c r="AC62" s="107" t="s">
        <v>15</v>
      </c>
      <c r="AD62" s="107" t="s">
        <v>15</v>
      </c>
      <c r="AE62" s="107" t="s">
        <v>15</v>
      </c>
      <c r="AF62" s="107" t="s">
        <v>3366</v>
      </c>
      <c r="AG62" s="27">
        <v>0.59791666666666665</v>
      </c>
      <c r="AH62" s="107" t="s">
        <v>4196</v>
      </c>
      <c r="AI62" s="107" t="s">
        <v>50</v>
      </c>
      <c r="AJ62" s="107" t="s">
        <v>1226</v>
      </c>
      <c r="AK62" s="107" t="s">
        <v>15</v>
      </c>
      <c r="AL62" s="107" t="s">
        <v>282</v>
      </c>
      <c r="AM62" s="107" t="s">
        <v>3329</v>
      </c>
      <c r="AN62">
        <v>1.5</v>
      </c>
      <c r="AO62">
        <v>10.901999999999999</v>
      </c>
      <c r="AP62">
        <v>11.755000000000001</v>
      </c>
      <c r="AQ62" s="107" t="s">
        <v>178</v>
      </c>
      <c r="AR62" s="107" t="s">
        <v>179</v>
      </c>
      <c r="AS62" s="107" t="s">
        <v>3471</v>
      </c>
      <c r="AT62" s="107" t="s">
        <v>15</v>
      </c>
      <c r="AU62" s="107" t="s">
        <v>21</v>
      </c>
      <c r="AV62" s="107" t="s">
        <v>3718</v>
      </c>
      <c r="AW62" s="107" t="s">
        <v>5420</v>
      </c>
      <c r="AX62" s="107" t="s">
        <v>3762</v>
      </c>
      <c r="AY62" s="107" t="s">
        <v>3240</v>
      </c>
      <c r="AZ62" s="107" t="s">
        <v>2892</v>
      </c>
      <c r="BA62" s="107" t="s">
        <v>181</v>
      </c>
      <c r="BB62" s="107" t="s">
        <v>3442</v>
      </c>
      <c r="BC62" s="107" t="s">
        <v>10</v>
      </c>
      <c r="BD62" s="107" t="s">
        <v>15</v>
      </c>
      <c r="BE62" s="107" t="s">
        <v>3439</v>
      </c>
      <c r="BF62" s="107" t="s">
        <v>3746</v>
      </c>
      <c r="BG62" s="107" t="s">
        <v>3443</v>
      </c>
      <c r="BH62" s="107" t="s">
        <v>3226</v>
      </c>
      <c r="BI62" s="107" t="s">
        <v>2777</v>
      </c>
      <c r="BJ62" s="107" t="s">
        <v>2895</v>
      </c>
      <c r="BK62" s="107" t="s">
        <v>2737</v>
      </c>
      <c r="BL62" s="107" t="s">
        <v>4220</v>
      </c>
    </row>
    <row r="63" spans="1:64">
      <c r="A63">
        <v>444</v>
      </c>
      <c r="B63" s="4">
        <v>45140</v>
      </c>
      <c r="C63" s="107" t="s">
        <v>7508</v>
      </c>
      <c r="D63">
        <v>10000</v>
      </c>
      <c r="E63">
        <v>10000</v>
      </c>
      <c r="F63" s="107" t="s">
        <v>1573</v>
      </c>
      <c r="G63" s="107" t="s">
        <v>175</v>
      </c>
      <c r="H63" s="107" t="s">
        <v>2161</v>
      </c>
      <c r="I63">
        <v>1</v>
      </c>
      <c r="J63" s="107" t="s">
        <v>1629</v>
      </c>
      <c r="K63" s="107" t="s">
        <v>98</v>
      </c>
      <c r="L63">
        <v>8</v>
      </c>
      <c r="M63" s="107" t="s">
        <v>12</v>
      </c>
      <c r="N63" s="107" t="s">
        <v>1650</v>
      </c>
      <c r="O63">
        <v>30</v>
      </c>
      <c r="P63" s="107" t="s">
        <v>30</v>
      </c>
      <c r="Q63" s="107" t="s">
        <v>181</v>
      </c>
      <c r="R63" s="107" t="s">
        <v>3351</v>
      </c>
      <c r="S63" s="107" t="s">
        <v>181</v>
      </c>
      <c r="T63" s="107" t="s">
        <v>181</v>
      </c>
      <c r="U63" s="107" t="s">
        <v>181</v>
      </c>
      <c r="V63" s="107" t="s">
        <v>181</v>
      </c>
      <c r="W63" s="107" t="s">
        <v>231</v>
      </c>
      <c r="X63" s="107" t="s">
        <v>499</v>
      </c>
      <c r="Y63" s="107" t="s">
        <v>499</v>
      </c>
      <c r="Z63" s="107" t="s">
        <v>2686</v>
      </c>
      <c r="AA63" s="107" t="s">
        <v>176</v>
      </c>
      <c r="AB63" s="107" t="s">
        <v>6697</v>
      </c>
      <c r="AC63" s="107" t="s">
        <v>15</v>
      </c>
      <c r="AD63" s="107" t="s">
        <v>15</v>
      </c>
      <c r="AE63" s="107" t="s">
        <v>15</v>
      </c>
      <c r="AF63" s="107" t="s">
        <v>181</v>
      </c>
      <c r="AG63" s="27">
        <v>0.89930555555555558</v>
      </c>
      <c r="AH63" s="107" t="s">
        <v>4189</v>
      </c>
      <c r="AI63" s="107" t="s">
        <v>17</v>
      </c>
      <c r="AJ63" s="107" t="s">
        <v>331</v>
      </c>
      <c r="AK63" s="107" t="s">
        <v>15</v>
      </c>
      <c r="AL63" s="107" t="s">
        <v>15</v>
      </c>
      <c r="AM63" s="107" t="s">
        <v>15</v>
      </c>
      <c r="AN63">
        <v>8</v>
      </c>
      <c r="AO63">
        <v>58.142000000000003</v>
      </c>
      <c r="AP63">
        <v>62.692</v>
      </c>
      <c r="AQ63" s="107" t="s">
        <v>178</v>
      </c>
      <c r="AR63" s="107" t="s">
        <v>181</v>
      </c>
      <c r="AS63" s="107" t="s">
        <v>3098</v>
      </c>
      <c r="AT63" s="107" t="s">
        <v>3685</v>
      </c>
      <c r="AU63" s="107" t="s">
        <v>30</v>
      </c>
      <c r="AV63" s="107" t="s">
        <v>2960</v>
      </c>
      <c r="AW63" s="107" t="s">
        <v>3779</v>
      </c>
      <c r="AX63" s="107" t="s">
        <v>3762</v>
      </c>
      <c r="AY63" s="107" t="s">
        <v>3240</v>
      </c>
      <c r="AZ63" s="107" t="s">
        <v>5425</v>
      </c>
      <c r="BA63" s="107" t="s">
        <v>181</v>
      </c>
      <c r="BB63" s="107" t="s">
        <v>2160</v>
      </c>
      <c r="BC63" s="107" t="s">
        <v>2159</v>
      </c>
      <c r="BD63" s="107" t="s">
        <v>1600</v>
      </c>
      <c r="BE63" s="107" t="s">
        <v>3444</v>
      </c>
      <c r="BF63" s="107" t="s">
        <v>3746</v>
      </c>
      <c r="BG63" s="107" t="s">
        <v>2161</v>
      </c>
      <c r="BH63" s="107" t="s">
        <v>2722</v>
      </c>
      <c r="BI63" s="107" t="s">
        <v>2778</v>
      </c>
      <c r="BJ63" s="107" t="s">
        <v>2895</v>
      </c>
      <c r="BK63" s="107" t="s">
        <v>2737</v>
      </c>
      <c r="BL63" s="107" t="s">
        <v>4221</v>
      </c>
    </row>
    <row r="64" spans="1:64">
      <c r="A64">
        <v>443</v>
      </c>
      <c r="B64" s="4">
        <v>45138</v>
      </c>
      <c r="C64" s="107" t="s">
        <v>7509</v>
      </c>
      <c r="D64">
        <v>30477</v>
      </c>
      <c r="E64">
        <v>30477</v>
      </c>
      <c r="F64" s="107" t="s">
        <v>1573</v>
      </c>
      <c r="G64" s="107" t="s">
        <v>190</v>
      </c>
      <c r="H64" s="107" t="s">
        <v>467</v>
      </c>
      <c r="I64">
        <v>3</v>
      </c>
      <c r="J64" s="107" t="s">
        <v>89</v>
      </c>
      <c r="K64" s="107" t="s">
        <v>98</v>
      </c>
      <c r="L64">
        <v>4</v>
      </c>
      <c r="M64" s="107" t="s">
        <v>1657</v>
      </c>
      <c r="N64" s="107" t="s">
        <v>438</v>
      </c>
      <c r="O64">
        <v>45</v>
      </c>
      <c r="P64" s="107" t="s">
        <v>30</v>
      </c>
      <c r="Q64" s="107" t="s">
        <v>4197</v>
      </c>
      <c r="R64" s="107" t="s">
        <v>3351</v>
      </c>
      <c r="S64" s="107" t="s">
        <v>181</v>
      </c>
      <c r="T64" s="107" t="s">
        <v>181</v>
      </c>
      <c r="U64" s="107" t="s">
        <v>181</v>
      </c>
      <c r="V64" s="107" t="s">
        <v>181</v>
      </c>
      <c r="W64" s="107" t="s">
        <v>3446</v>
      </c>
      <c r="X64" s="107" t="s">
        <v>3447</v>
      </c>
      <c r="Y64" s="107" t="s">
        <v>3447</v>
      </c>
      <c r="Z64" s="107" t="s">
        <v>2686</v>
      </c>
      <c r="AA64" s="107" t="s">
        <v>194</v>
      </c>
      <c r="AB64" s="107" t="s">
        <v>6700</v>
      </c>
      <c r="AC64" s="107" t="s">
        <v>5176</v>
      </c>
      <c r="AD64" s="107" t="s">
        <v>2993</v>
      </c>
      <c r="AE64" s="107" t="s">
        <v>2695</v>
      </c>
      <c r="AF64" s="107" t="s">
        <v>181</v>
      </c>
      <c r="AG64" s="27">
        <v>0.875</v>
      </c>
      <c r="AH64" s="107" t="s">
        <v>4189</v>
      </c>
      <c r="AI64" s="107" t="s">
        <v>127</v>
      </c>
      <c r="AJ64" s="107" t="s">
        <v>15</v>
      </c>
      <c r="AK64" s="107" t="s">
        <v>15</v>
      </c>
      <c r="AL64" s="107" t="s">
        <v>15</v>
      </c>
      <c r="AM64" s="107" t="s">
        <v>15</v>
      </c>
      <c r="AN64">
        <v>4</v>
      </c>
      <c r="AO64">
        <v>29.071000000000002</v>
      </c>
      <c r="AP64">
        <v>31.346</v>
      </c>
      <c r="AQ64" s="107" t="s">
        <v>225</v>
      </c>
      <c r="AR64" s="107" t="s">
        <v>15</v>
      </c>
      <c r="AS64" s="107" t="s">
        <v>3098</v>
      </c>
      <c r="AT64" s="107" t="s">
        <v>3685</v>
      </c>
      <c r="AU64" s="107" t="s">
        <v>30</v>
      </c>
      <c r="AV64" s="107" t="s">
        <v>2960</v>
      </c>
      <c r="AW64" s="107" t="s">
        <v>3497</v>
      </c>
      <c r="AX64" s="107" t="s">
        <v>3762</v>
      </c>
      <c r="AY64" s="107" t="s">
        <v>3241</v>
      </c>
      <c r="AZ64" s="107" t="s">
        <v>5425</v>
      </c>
      <c r="BA64" s="107" t="s">
        <v>5963</v>
      </c>
      <c r="BB64" s="107" t="s">
        <v>471</v>
      </c>
      <c r="BC64" s="107" t="s">
        <v>1622</v>
      </c>
      <c r="BD64" s="107" t="s">
        <v>1600</v>
      </c>
      <c r="BE64" s="107" t="s">
        <v>3445</v>
      </c>
      <c r="BF64" s="107" t="s">
        <v>3747</v>
      </c>
      <c r="BG64" s="107" t="s">
        <v>467</v>
      </c>
      <c r="BH64" s="107" t="s">
        <v>2722</v>
      </c>
      <c r="BI64" s="107" t="s">
        <v>2743</v>
      </c>
      <c r="BJ64" s="107" t="s">
        <v>2903</v>
      </c>
      <c r="BK64" s="107" t="s">
        <v>3462</v>
      </c>
      <c r="BL64" s="107" t="s">
        <v>4222</v>
      </c>
    </row>
    <row r="65" spans="1:64">
      <c r="A65">
        <v>442</v>
      </c>
      <c r="B65" s="4">
        <v>45127</v>
      </c>
      <c r="C65" s="107" t="s">
        <v>7510</v>
      </c>
      <c r="D65">
        <v>0</v>
      </c>
      <c r="E65">
        <v>0</v>
      </c>
      <c r="F65" s="107" t="s">
        <v>1572</v>
      </c>
      <c r="G65" s="107" t="s">
        <v>175</v>
      </c>
      <c r="H65" s="107" t="s">
        <v>3380</v>
      </c>
      <c r="I65">
        <v>1</v>
      </c>
      <c r="J65" s="107" t="s">
        <v>10</v>
      </c>
      <c r="K65" s="107" t="s">
        <v>11</v>
      </c>
      <c r="L65">
        <v>4.5999999999999996</v>
      </c>
      <c r="M65" s="107" t="s">
        <v>1713</v>
      </c>
      <c r="N65" s="107" t="s">
        <v>154</v>
      </c>
      <c r="O65">
        <v>35</v>
      </c>
      <c r="P65" s="107" t="s">
        <v>21</v>
      </c>
      <c r="Q65" s="107" t="s">
        <v>181</v>
      </c>
      <c r="R65" s="107" t="s">
        <v>3326</v>
      </c>
      <c r="S65" s="107" t="s">
        <v>2721</v>
      </c>
      <c r="T65" s="107" t="s">
        <v>181</v>
      </c>
      <c r="U65" s="107" t="s">
        <v>181</v>
      </c>
      <c r="V65" s="107" t="s">
        <v>181</v>
      </c>
      <c r="W65" s="107" t="s">
        <v>3381</v>
      </c>
      <c r="X65" s="107" t="s">
        <v>154</v>
      </c>
      <c r="Y65" s="107" t="s">
        <v>15</v>
      </c>
      <c r="Z65" s="107" t="s">
        <v>1599</v>
      </c>
      <c r="AA65" s="107" t="s">
        <v>176</v>
      </c>
      <c r="AB65" s="107" t="s">
        <v>6701</v>
      </c>
      <c r="AC65" s="107" t="s">
        <v>15</v>
      </c>
      <c r="AD65" s="107" t="s">
        <v>15</v>
      </c>
      <c r="AE65" s="107" t="s">
        <v>15</v>
      </c>
      <c r="AF65" s="107" t="s">
        <v>181</v>
      </c>
      <c r="AG65" s="27">
        <v>0.8125</v>
      </c>
      <c r="AH65" s="107" t="s">
        <v>4191</v>
      </c>
      <c r="AI65" s="107" t="s">
        <v>28</v>
      </c>
      <c r="AJ65" s="107" t="s">
        <v>251</v>
      </c>
      <c r="AK65" s="107" t="s">
        <v>15</v>
      </c>
      <c r="AL65" s="107" t="s">
        <v>1973</v>
      </c>
      <c r="AM65" s="107" t="s">
        <v>3674</v>
      </c>
      <c r="AN65">
        <v>0.63300000000000001</v>
      </c>
      <c r="AO65">
        <v>4.5999999999999996</v>
      </c>
      <c r="AP65">
        <v>4.96</v>
      </c>
      <c r="AQ65" s="107" t="s">
        <v>178</v>
      </c>
      <c r="AR65" s="107" t="s">
        <v>179</v>
      </c>
      <c r="AS65" s="107" t="s">
        <v>3470</v>
      </c>
      <c r="AT65" s="107" t="s">
        <v>3676</v>
      </c>
      <c r="AU65" s="107" t="s">
        <v>21</v>
      </c>
      <c r="AV65" s="107" t="s">
        <v>3718</v>
      </c>
      <c r="AW65" s="107" t="s">
        <v>5420</v>
      </c>
      <c r="AX65" s="107" t="s">
        <v>3762</v>
      </c>
      <c r="AY65" s="107" t="s">
        <v>3241</v>
      </c>
      <c r="AZ65" s="107" t="s">
        <v>2892</v>
      </c>
      <c r="BA65" s="107" t="s">
        <v>181</v>
      </c>
      <c r="BB65" s="107" t="s">
        <v>1786</v>
      </c>
      <c r="BC65" s="107" t="s">
        <v>10</v>
      </c>
      <c r="BD65" s="107" t="s">
        <v>1603</v>
      </c>
      <c r="BE65" s="107" t="s">
        <v>3379</v>
      </c>
      <c r="BF65" s="107" t="s">
        <v>3747</v>
      </c>
      <c r="BG65" s="107" t="s">
        <v>1908</v>
      </c>
      <c r="BH65" s="107" t="s">
        <v>2721</v>
      </c>
      <c r="BI65" s="107" t="s">
        <v>3298</v>
      </c>
      <c r="BJ65" s="107" t="s">
        <v>2918</v>
      </c>
      <c r="BK65" s="107" t="s">
        <v>2737</v>
      </c>
      <c r="BL65" s="107" t="s">
        <v>4223</v>
      </c>
    </row>
    <row r="66" spans="1:64">
      <c r="A66">
        <v>441</v>
      </c>
      <c r="B66" s="4">
        <v>45119</v>
      </c>
      <c r="C66" s="107" t="s">
        <v>3369</v>
      </c>
      <c r="D66">
        <v>0</v>
      </c>
      <c r="E66">
        <v>0</v>
      </c>
      <c r="F66" s="107" t="s">
        <v>1571</v>
      </c>
      <c r="G66" s="107" t="s">
        <v>175</v>
      </c>
      <c r="H66" s="107" t="s">
        <v>3368</v>
      </c>
      <c r="I66">
        <v>1</v>
      </c>
      <c r="J66" s="107" t="s">
        <v>10</v>
      </c>
      <c r="K66" s="107" t="s">
        <v>11</v>
      </c>
      <c r="L66">
        <v>12.5</v>
      </c>
      <c r="M66" s="107" t="s">
        <v>12</v>
      </c>
      <c r="N66" s="107" t="s">
        <v>154</v>
      </c>
      <c r="O66">
        <v>50</v>
      </c>
      <c r="P66" s="107" t="s">
        <v>21</v>
      </c>
      <c r="Q66" s="107" t="s">
        <v>4198</v>
      </c>
      <c r="R66" s="107" t="s">
        <v>3326</v>
      </c>
      <c r="S66" s="107" t="s">
        <v>2721</v>
      </c>
      <c r="T66" s="107" t="s">
        <v>3776</v>
      </c>
      <c r="U66" s="107" t="s">
        <v>181</v>
      </c>
      <c r="V66" s="107" t="s">
        <v>181</v>
      </c>
      <c r="W66" s="107" t="s">
        <v>20</v>
      </c>
      <c r="X66" s="107" t="s">
        <v>154</v>
      </c>
      <c r="Y66" s="107" t="s">
        <v>15</v>
      </c>
      <c r="Z66" s="107" t="s">
        <v>1599</v>
      </c>
      <c r="AA66" s="107" t="s">
        <v>176</v>
      </c>
      <c r="AB66" s="107" t="s">
        <v>6702</v>
      </c>
      <c r="AC66" s="107" t="s">
        <v>15</v>
      </c>
      <c r="AD66" s="107" t="s">
        <v>15</v>
      </c>
      <c r="AE66" s="107" t="s">
        <v>15</v>
      </c>
      <c r="AF66" s="107" t="s">
        <v>3366</v>
      </c>
      <c r="AG66" s="27">
        <v>0.93402777777777779</v>
      </c>
      <c r="AH66" s="107" t="s">
        <v>4189</v>
      </c>
      <c r="AI66" s="107" t="s">
        <v>17</v>
      </c>
      <c r="AJ66" s="107" t="s">
        <v>281</v>
      </c>
      <c r="AK66" s="107" t="s">
        <v>15</v>
      </c>
      <c r="AL66" s="107" t="s">
        <v>1973</v>
      </c>
      <c r="AM66" s="107" t="s">
        <v>3674</v>
      </c>
      <c r="AN66">
        <v>1.72</v>
      </c>
      <c r="AO66">
        <v>12.5</v>
      </c>
      <c r="AP66">
        <v>13.478</v>
      </c>
      <c r="AQ66" s="107" t="s">
        <v>178</v>
      </c>
      <c r="AR66" s="107" t="s">
        <v>179</v>
      </c>
      <c r="AS66" s="107" t="s">
        <v>3470</v>
      </c>
      <c r="AT66" s="107" t="s">
        <v>193</v>
      </c>
      <c r="AU66" s="107" t="s">
        <v>21</v>
      </c>
      <c r="AV66" s="107" t="s">
        <v>3718</v>
      </c>
      <c r="AW66" s="107" t="s">
        <v>5420</v>
      </c>
      <c r="AX66" s="107" t="s">
        <v>3762</v>
      </c>
      <c r="AY66" s="107" t="s">
        <v>3241</v>
      </c>
      <c r="AZ66" s="107" t="s">
        <v>2892</v>
      </c>
      <c r="BA66" s="107" t="s">
        <v>181</v>
      </c>
      <c r="BB66" s="107" t="s">
        <v>3361</v>
      </c>
      <c r="BC66" s="107" t="s">
        <v>10</v>
      </c>
      <c r="BD66" s="107" t="s">
        <v>1605</v>
      </c>
      <c r="BE66" s="107" t="s">
        <v>3360</v>
      </c>
      <c r="BF66" s="107" t="s">
        <v>3747</v>
      </c>
      <c r="BG66" s="107" t="s">
        <v>3370</v>
      </c>
      <c r="BH66" s="107" t="s">
        <v>3036</v>
      </c>
      <c r="BI66" s="107" t="s">
        <v>3371</v>
      </c>
      <c r="BJ66" s="107" t="s">
        <v>2895</v>
      </c>
      <c r="BK66" s="107" t="s">
        <v>2737</v>
      </c>
      <c r="BL66" s="107" t="s">
        <v>4224</v>
      </c>
    </row>
    <row r="67" spans="1:64">
      <c r="A67">
        <v>440</v>
      </c>
      <c r="B67" s="4">
        <v>45118</v>
      </c>
      <c r="C67" s="107" t="s">
        <v>7511</v>
      </c>
      <c r="D67">
        <v>514</v>
      </c>
      <c r="E67">
        <v>514</v>
      </c>
      <c r="F67" s="107" t="s">
        <v>1571</v>
      </c>
      <c r="G67" s="107" t="s">
        <v>175</v>
      </c>
      <c r="H67" s="107" t="s">
        <v>3372</v>
      </c>
      <c r="I67">
        <v>3</v>
      </c>
      <c r="J67" s="107" t="s">
        <v>105</v>
      </c>
      <c r="K67" s="107" t="s">
        <v>98</v>
      </c>
      <c r="L67">
        <v>1.25</v>
      </c>
      <c r="M67" s="107" t="s">
        <v>119</v>
      </c>
      <c r="N67" s="107" t="s">
        <v>1972</v>
      </c>
      <c r="P67" s="107" t="s">
        <v>85</v>
      </c>
      <c r="Q67" s="107" t="s">
        <v>181</v>
      </c>
      <c r="R67" s="107" t="s">
        <v>3352</v>
      </c>
      <c r="S67" s="107" t="s">
        <v>181</v>
      </c>
      <c r="T67" s="107" t="s">
        <v>181</v>
      </c>
      <c r="U67" s="107" t="s">
        <v>181</v>
      </c>
      <c r="V67" s="107" t="s">
        <v>3033</v>
      </c>
      <c r="W67" s="107" t="s">
        <v>15</v>
      </c>
      <c r="X67" s="107" t="s">
        <v>15</v>
      </c>
      <c r="Y67" s="107" t="s">
        <v>15</v>
      </c>
      <c r="Z67" s="107" t="s">
        <v>1599</v>
      </c>
      <c r="AA67" s="107" t="s">
        <v>176</v>
      </c>
      <c r="AB67" s="107" t="s">
        <v>6703</v>
      </c>
      <c r="AC67" s="107" t="s">
        <v>15</v>
      </c>
      <c r="AD67" s="107" t="s">
        <v>15</v>
      </c>
      <c r="AE67" s="107" t="s">
        <v>15</v>
      </c>
      <c r="AF67" s="107" t="s">
        <v>181</v>
      </c>
      <c r="AG67" s="27">
        <v>0.86458333333333337</v>
      </c>
      <c r="AH67" s="107" t="s">
        <v>4191</v>
      </c>
      <c r="AI67" s="107" t="s">
        <v>26</v>
      </c>
      <c r="AJ67" s="107" t="s">
        <v>311</v>
      </c>
      <c r="AK67" s="107" t="s">
        <v>361</v>
      </c>
      <c r="AL67" s="107" t="s">
        <v>15</v>
      </c>
      <c r="AM67" s="107" t="s">
        <v>15</v>
      </c>
      <c r="AN67">
        <v>1.25</v>
      </c>
      <c r="AO67">
        <v>9.0850000000000009</v>
      </c>
      <c r="AP67">
        <v>9.7959999999999994</v>
      </c>
      <c r="AQ67" s="107" t="s">
        <v>178</v>
      </c>
      <c r="AR67" s="107" t="s">
        <v>187</v>
      </c>
      <c r="AS67" s="107" t="s">
        <v>3470</v>
      </c>
      <c r="AT67" s="107" t="s">
        <v>3676</v>
      </c>
      <c r="AU67" s="107" t="s">
        <v>85</v>
      </c>
      <c r="AV67" s="107" t="s">
        <v>2960</v>
      </c>
      <c r="AW67" s="107" t="s">
        <v>5420</v>
      </c>
      <c r="AX67" s="107" t="s">
        <v>3762</v>
      </c>
      <c r="AY67" s="107" t="s">
        <v>3241</v>
      </c>
      <c r="AZ67" s="107" t="s">
        <v>2892</v>
      </c>
      <c r="BA67" s="107" t="s">
        <v>181</v>
      </c>
      <c r="BB67" s="107" t="s">
        <v>360</v>
      </c>
      <c r="BC67" s="107" t="s">
        <v>10</v>
      </c>
      <c r="BD67" s="107" t="s">
        <v>1600</v>
      </c>
      <c r="BE67" s="107" t="s">
        <v>2940</v>
      </c>
      <c r="BF67" s="107" t="s">
        <v>3747</v>
      </c>
      <c r="BG67" s="107" t="s">
        <v>3364</v>
      </c>
      <c r="BH67" s="107" t="s">
        <v>2722</v>
      </c>
      <c r="BI67" s="107" t="s">
        <v>3374</v>
      </c>
      <c r="BJ67" s="107" t="s">
        <v>3034</v>
      </c>
      <c r="BK67" s="107" t="s">
        <v>2737</v>
      </c>
      <c r="BL67" s="107" t="s">
        <v>4225</v>
      </c>
    </row>
    <row r="68" spans="1:64">
      <c r="A68">
        <v>439</v>
      </c>
      <c r="B68" s="4">
        <v>45118</v>
      </c>
      <c r="C68" s="107" t="s">
        <v>3436</v>
      </c>
      <c r="D68">
        <v>160</v>
      </c>
      <c r="E68">
        <v>160</v>
      </c>
      <c r="F68" s="107" t="s">
        <v>1573</v>
      </c>
      <c r="G68" s="107" t="s">
        <v>175</v>
      </c>
      <c r="H68" s="107" t="s">
        <v>1960</v>
      </c>
      <c r="I68">
        <v>1</v>
      </c>
      <c r="J68" s="107" t="s">
        <v>89</v>
      </c>
      <c r="K68" s="107" t="s">
        <v>98</v>
      </c>
      <c r="L68">
        <v>5</v>
      </c>
      <c r="M68" s="107" t="s">
        <v>12</v>
      </c>
      <c r="N68" s="107" t="s">
        <v>3376</v>
      </c>
      <c r="O68">
        <v>35</v>
      </c>
      <c r="P68" s="107" t="s">
        <v>512</v>
      </c>
      <c r="Q68" s="107" t="s">
        <v>181</v>
      </c>
      <c r="R68" s="107" t="s">
        <v>3351</v>
      </c>
      <c r="S68" s="107" t="s">
        <v>181</v>
      </c>
      <c r="T68" s="107" t="s">
        <v>181</v>
      </c>
      <c r="U68" s="107" t="s">
        <v>181</v>
      </c>
      <c r="V68" s="107" t="s">
        <v>181</v>
      </c>
      <c r="W68" s="107" t="s">
        <v>3377</v>
      </c>
      <c r="X68" s="107" t="s">
        <v>3378</v>
      </c>
      <c r="Y68" s="107" t="s">
        <v>3378</v>
      </c>
      <c r="Z68" s="107" t="s">
        <v>2686</v>
      </c>
      <c r="AA68" s="107" t="s">
        <v>176</v>
      </c>
      <c r="AB68" s="107" t="s">
        <v>6704</v>
      </c>
      <c r="AC68" s="107" t="s">
        <v>15</v>
      </c>
      <c r="AD68" s="107" t="s">
        <v>15</v>
      </c>
      <c r="AE68" s="107" t="s">
        <v>2695</v>
      </c>
      <c r="AF68" s="107" t="s">
        <v>181</v>
      </c>
      <c r="AG68" s="27">
        <v>4.1666666666666664E-2</v>
      </c>
      <c r="AH68" s="107" t="s">
        <v>4188</v>
      </c>
      <c r="AI68" s="107" t="s">
        <v>127</v>
      </c>
      <c r="AJ68" s="107" t="s">
        <v>801</v>
      </c>
      <c r="AK68" s="107" t="s">
        <v>15</v>
      </c>
      <c r="AL68" s="107" t="s">
        <v>15</v>
      </c>
      <c r="AM68" s="107" t="s">
        <v>15</v>
      </c>
      <c r="AN68">
        <v>5</v>
      </c>
      <c r="AO68">
        <v>36.338000000000001</v>
      </c>
      <c r="AP68">
        <v>39.182000000000002</v>
      </c>
      <c r="AQ68" s="107" t="s">
        <v>225</v>
      </c>
      <c r="AR68" s="107" t="s">
        <v>15</v>
      </c>
      <c r="AS68" s="107" t="s">
        <v>3098</v>
      </c>
      <c r="AT68" s="107" t="s">
        <v>3685</v>
      </c>
      <c r="AU68" s="107" t="s">
        <v>85</v>
      </c>
      <c r="AV68" s="107" t="s">
        <v>2960</v>
      </c>
      <c r="AW68" s="107" t="s">
        <v>3497</v>
      </c>
      <c r="AX68" s="107" t="s">
        <v>3762</v>
      </c>
      <c r="AY68" s="107" t="s">
        <v>3241</v>
      </c>
      <c r="AZ68" s="107" t="s">
        <v>5425</v>
      </c>
      <c r="BA68" s="107" t="s">
        <v>181</v>
      </c>
      <c r="BB68" s="107" t="s">
        <v>1959</v>
      </c>
      <c r="BC68" s="107" t="s">
        <v>1678</v>
      </c>
      <c r="BD68" s="107" t="s">
        <v>15</v>
      </c>
      <c r="BE68" s="107" t="s">
        <v>3375</v>
      </c>
      <c r="BF68" s="107" t="s">
        <v>3747</v>
      </c>
      <c r="BG68" s="107" t="s">
        <v>1960</v>
      </c>
      <c r="BH68" s="107" t="s">
        <v>2722</v>
      </c>
      <c r="BI68" s="107" t="s">
        <v>2758</v>
      </c>
      <c r="BJ68" s="107" t="s">
        <v>2895</v>
      </c>
      <c r="BK68" s="107" t="s">
        <v>2737</v>
      </c>
      <c r="BL68" s="107" t="s">
        <v>4226</v>
      </c>
    </row>
    <row r="69" spans="1:64">
      <c r="A69">
        <v>438</v>
      </c>
      <c r="B69" s="4">
        <v>45113</v>
      </c>
      <c r="C69" s="107" t="s">
        <v>2653</v>
      </c>
      <c r="D69">
        <v>10000</v>
      </c>
      <c r="E69">
        <v>1387</v>
      </c>
      <c r="F69" s="107" t="s">
        <v>1573</v>
      </c>
      <c r="G69" s="107" t="s">
        <v>175</v>
      </c>
      <c r="H69" s="107" t="s">
        <v>430</v>
      </c>
      <c r="I69">
        <v>2</v>
      </c>
      <c r="J69" s="107" t="s">
        <v>10</v>
      </c>
      <c r="K69" s="107" t="s">
        <v>11</v>
      </c>
      <c r="L69">
        <v>25</v>
      </c>
      <c r="M69" s="107" t="s">
        <v>12</v>
      </c>
      <c r="N69" s="107" t="s">
        <v>897</v>
      </c>
      <c r="O69">
        <v>30</v>
      </c>
      <c r="P69" s="107" t="s">
        <v>30</v>
      </c>
      <c r="Q69" s="107" t="s">
        <v>4199</v>
      </c>
      <c r="R69" s="107" t="s">
        <v>3351</v>
      </c>
      <c r="S69" s="107" t="s">
        <v>2721</v>
      </c>
      <c r="T69" s="107" t="s">
        <v>181</v>
      </c>
      <c r="U69" s="107" t="s">
        <v>181</v>
      </c>
      <c r="V69" s="107" t="s">
        <v>181</v>
      </c>
      <c r="W69" s="107" t="s">
        <v>1914</v>
      </c>
      <c r="X69" s="107" t="s">
        <v>897</v>
      </c>
      <c r="Y69" s="107" t="s">
        <v>15</v>
      </c>
      <c r="Z69" s="107" t="s">
        <v>2686</v>
      </c>
      <c r="AA69" s="107" t="s">
        <v>176</v>
      </c>
      <c r="AB69" s="107" t="s">
        <v>6705</v>
      </c>
      <c r="AC69" s="107" t="s">
        <v>15</v>
      </c>
      <c r="AD69" s="107" t="s">
        <v>15</v>
      </c>
      <c r="AE69" s="107" t="s">
        <v>15</v>
      </c>
      <c r="AF69" s="107" t="s">
        <v>181</v>
      </c>
      <c r="AG69" s="27">
        <v>0.8305555555555556</v>
      </c>
      <c r="AH69" s="107" t="s">
        <v>4191</v>
      </c>
      <c r="AI69" s="107" t="s">
        <v>65</v>
      </c>
      <c r="AJ69" s="107" t="s">
        <v>435</v>
      </c>
      <c r="AK69" s="107" t="s">
        <v>15</v>
      </c>
      <c r="AL69" s="107" t="s">
        <v>15</v>
      </c>
      <c r="AM69" s="107" t="s">
        <v>15</v>
      </c>
      <c r="AN69">
        <v>3.44</v>
      </c>
      <c r="AO69">
        <v>25</v>
      </c>
      <c r="AP69">
        <v>26.954999999999998</v>
      </c>
      <c r="AQ69" s="107" t="s">
        <v>225</v>
      </c>
      <c r="AR69" s="107" t="s">
        <v>15</v>
      </c>
      <c r="AS69" s="107" t="s">
        <v>3098</v>
      </c>
      <c r="AT69" s="107" t="s">
        <v>3685</v>
      </c>
      <c r="AU69" s="107" t="s">
        <v>30</v>
      </c>
      <c r="AV69" s="107" t="s">
        <v>3718</v>
      </c>
      <c r="AW69" s="107" t="s">
        <v>3497</v>
      </c>
      <c r="AX69" s="107" t="s">
        <v>3762</v>
      </c>
      <c r="AY69" s="107" t="s">
        <v>3241</v>
      </c>
      <c r="AZ69" s="107" t="s">
        <v>5425</v>
      </c>
      <c r="BA69" s="107" t="s">
        <v>181</v>
      </c>
      <c r="BB69" s="107" t="s">
        <v>434</v>
      </c>
      <c r="BC69" s="107" t="s">
        <v>89</v>
      </c>
      <c r="BD69" s="107" t="s">
        <v>15</v>
      </c>
      <c r="BE69" s="107" t="s">
        <v>3281</v>
      </c>
      <c r="BF69" s="107" t="s">
        <v>3747</v>
      </c>
      <c r="BG69" s="107" t="s">
        <v>430</v>
      </c>
      <c r="BH69" s="107" t="s">
        <v>2721</v>
      </c>
      <c r="BI69" s="107" t="s">
        <v>3282</v>
      </c>
      <c r="BJ69" s="107" t="s">
        <v>2895</v>
      </c>
      <c r="BK69" s="107" t="s">
        <v>2737</v>
      </c>
      <c r="BL69" s="107" t="s">
        <v>4227</v>
      </c>
    </row>
    <row r="70" spans="1:64">
      <c r="A70">
        <v>437</v>
      </c>
      <c r="B70" s="4">
        <v>45104</v>
      </c>
      <c r="C70" s="107" t="s">
        <v>7512</v>
      </c>
      <c r="D70">
        <v>8000</v>
      </c>
      <c r="E70">
        <v>1110</v>
      </c>
      <c r="F70" s="107" t="s">
        <v>1571</v>
      </c>
      <c r="G70" s="107" t="s">
        <v>190</v>
      </c>
      <c r="H70" s="107" t="s">
        <v>3200</v>
      </c>
      <c r="I70">
        <v>1</v>
      </c>
      <c r="J70" s="107" t="s">
        <v>10</v>
      </c>
      <c r="K70" s="107" t="s">
        <v>11</v>
      </c>
      <c r="L70">
        <v>1.88</v>
      </c>
      <c r="M70" s="107" t="s">
        <v>12</v>
      </c>
      <c r="N70" s="107" t="s">
        <v>34</v>
      </c>
      <c r="P70" s="107" t="s">
        <v>21</v>
      </c>
      <c r="Q70" s="107" t="s">
        <v>4248</v>
      </c>
      <c r="R70" s="107" t="s">
        <v>3326</v>
      </c>
      <c r="S70" s="107" t="s">
        <v>2721</v>
      </c>
      <c r="T70" s="107" t="s">
        <v>181</v>
      </c>
      <c r="U70" s="107" t="s">
        <v>181</v>
      </c>
      <c r="V70" s="107" t="s">
        <v>181</v>
      </c>
      <c r="W70" s="107" t="s">
        <v>15</v>
      </c>
      <c r="X70" s="107" t="s">
        <v>34</v>
      </c>
      <c r="Y70" s="107" t="s">
        <v>15</v>
      </c>
      <c r="Z70" s="107" t="s">
        <v>1599</v>
      </c>
      <c r="AA70" s="107" t="s">
        <v>176</v>
      </c>
      <c r="AB70" s="107" t="s">
        <v>181</v>
      </c>
      <c r="AC70" s="107" t="s">
        <v>15</v>
      </c>
      <c r="AD70" s="107" t="s">
        <v>2884</v>
      </c>
      <c r="AE70" s="107" t="s">
        <v>15</v>
      </c>
      <c r="AF70" s="107" t="s">
        <v>3366</v>
      </c>
      <c r="AG70" s="27">
        <v>0.43819444444444444</v>
      </c>
      <c r="AH70" s="107" t="s">
        <v>4200</v>
      </c>
      <c r="AI70" s="107" t="s">
        <v>33</v>
      </c>
      <c r="AJ70" s="107" t="s">
        <v>15</v>
      </c>
      <c r="AK70" s="107" t="s">
        <v>15</v>
      </c>
      <c r="AL70" s="107" t="s">
        <v>3203</v>
      </c>
      <c r="AM70" s="107" t="s">
        <v>3328</v>
      </c>
      <c r="AN70">
        <v>0.27400000000000002</v>
      </c>
      <c r="AO70">
        <v>1.88</v>
      </c>
      <c r="AP70">
        <v>2.1469999999999998</v>
      </c>
      <c r="AQ70" s="107" t="s">
        <v>178</v>
      </c>
      <c r="AR70" s="107" t="s">
        <v>187</v>
      </c>
      <c r="AS70" s="107" t="s">
        <v>3470</v>
      </c>
      <c r="AT70" s="107" t="s">
        <v>193</v>
      </c>
      <c r="AU70" s="107" t="s">
        <v>21</v>
      </c>
      <c r="AV70" s="107" t="s">
        <v>3718</v>
      </c>
      <c r="AW70" s="107" t="s">
        <v>5420</v>
      </c>
      <c r="AX70" s="107" t="s">
        <v>3762</v>
      </c>
      <c r="AY70" s="107" t="s">
        <v>3225</v>
      </c>
      <c r="AZ70" s="107" t="s">
        <v>2892</v>
      </c>
      <c r="BA70" s="107" t="s">
        <v>5963</v>
      </c>
      <c r="BB70" s="107" t="s">
        <v>3201</v>
      </c>
      <c r="BC70" s="107" t="s">
        <v>10</v>
      </c>
      <c r="BD70" s="107" t="s">
        <v>15</v>
      </c>
      <c r="BE70" s="107" t="s">
        <v>3199</v>
      </c>
      <c r="BF70" s="107" t="s">
        <v>3748</v>
      </c>
      <c r="BG70" s="107" t="s">
        <v>3202</v>
      </c>
      <c r="BH70" s="107" t="s">
        <v>2721</v>
      </c>
      <c r="BI70" s="107" t="s">
        <v>3287</v>
      </c>
      <c r="BJ70" s="107" t="s">
        <v>2895</v>
      </c>
      <c r="BK70" s="107" t="s">
        <v>2979</v>
      </c>
      <c r="BL70" s="107" t="s">
        <v>4228</v>
      </c>
    </row>
    <row r="71" spans="1:64">
      <c r="A71">
        <v>436</v>
      </c>
      <c r="B71" s="4">
        <v>45104</v>
      </c>
      <c r="C71" s="107" t="s">
        <v>7513</v>
      </c>
      <c r="D71">
        <v>9977</v>
      </c>
      <c r="E71">
        <v>9977</v>
      </c>
      <c r="F71" s="107" t="s">
        <v>1573</v>
      </c>
      <c r="G71" s="107" t="s">
        <v>175</v>
      </c>
      <c r="H71" s="107" t="s">
        <v>3205</v>
      </c>
      <c r="I71">
        <v>1</v>
      </c>
      <c r="J71" s="107" t="s">
        <v>10</v>
      </c>
      <c r="K71" s="107" t="s">
        <v>98</v>
      </c>
      <c r="L71">
        <v>3.5</v>
      </c>
      <c r="M71" s="107" t="s">
        <v>6193</v>
      </c>
      <c r="N71" s="107" t="s">
        <v>2076</v>
      </c>
      <c r="O71">
        <v>40</v>
      </c>
      <c r="P71" s="107" t="s">
        <v>14</v>
      </c>
      <c r="Q71" s="107" t="s">
        <v>4201</v>
      </c>
      <c r="R71" s="107" t="s">
        <v>3354</v>
      </c>
      <c r="S71" s="107" t="s">
        <v>181</v>
      </c>
      <c r="T71" s="107" t="s">
        <v>181</v>
      </c>
      <c r="U71" s="107" t="s">
        <v>771</v>
      </c>
      <c r="V71" s="107" t="s">
        <v>181</v>
      </c>
      <c r="W71" s="107" t="s">
        <v>3206</v>
      </c>
      <c r="X71" s="107" t="s">
        <v>2076</v>
      </c>
      <c r="Y71" s="107" t="s">
        <v>15</v>
      </c>
      <c r="Z71" s="107" t="s">
        <v>1599</v>
      </c>
      <c r="AA71" s="107" t="s">
        <v>176</v>
      </c>
      <c r="AB71" s="107" t="s">
        <v>6706</v>
      </c>
      <c r="AC71" s="107" t="s">
        <v>15</v>
      </c>
      <c r="AD71" s="107" t="s">
        <v>15</v>
      </c>
      <c r="AE71" s="107" t="s">
        <v>15</v>
      </c>
      <c r="AF71" s="107" t="s">
        <v>181</v>
      </c>
      <c r="AG71" s="27">
        <v>0.95486111111111116</v>
      </c>
      <c r="AH71" s="107" t="s">
        <v>4189</v>
      </c>
      <c r="AI71" s="107" t="s">
        <v>3208</v>
      </c>
      <c r="AJ71" s="107" t="s">
        <v>5516</v>
      </c>
      <c r="AK71" s="107" t="s">
        <v>15</v>
      </c>
      <c r="AL71" s="107" t="s">
        <v>15</v>
      </c>
      <c r="AM71" s="107" t="s">
        <v>15</v>
      </c>
      <c r="AN71">
        <v>3.5</v>
      </c>
      <c r="AO71">
        <v>24.045999999999999</v>
      </c>
      <c r="AP71">
        <v>27.474</v>
      </c>
      <c r="AQ71" s="107" t="s">
        <v>178</v>
      </c>
      <c r="AR71" s="107" t="s">
        <v>181</v>
      </c>
      <c r="AS71" s="107" t="s">
        <v>3098</v>
      </c>
      <c r="AT71" s="107" t="s">
        <v>3682</v>
      </c>
      <c r="AU71" s="107" t="s">
        <v>14</v>
      </c>
      <c r="AV71" s="107" t="s">
        <v>3718</v>
      </c>
      <c r="AW71" s="107" t="s">
        <v>3497</v>
      </c>
      <c r="AX71" s="107" t="s">
        <v>3762</v>
      </c>
      <c r="AY71" s="107" t="s">
        <v>3225</v>
      </c>
      <c r="AZ71" s="107" t="s">
        <v>5425</v>
      </c>
      <c r="BA71" s="107" t="s">
        <v>181</v>
      </c>
      <c r="BB71" s="107" t="s">
        <v>3207</v>
      </c>
      <c r="BC71" s="107" t="s">
        <v>10</v>
      </c>
      <c r="BD71" s="107" t="s">
        <v>1600</v>
      </c>
      <c r="BE71" s="107" t="s">
        <v>3204</v>
      </c>
      <c r="BF71" s="107" t="s">
        <v>3748</v>
      </c>
      <c r="BG71" s="107" t="s">
        <v>3205</v>
      </c>
      <c r="BH71" s="107" t="s">
        <v>2689</v>
      </c>
      <c r="BI71" s="107" t="s">
        <v>2770</v>
      </c>
      <c r="BJ71" s="107" t="s">
        <v>6270</v>
      </c>
      <c r="BK71" s="107" t="s">
        <v>2737</v>
      </c>
      <c r="BL71" s="107" t="s">
        <v>4229</v>
      </c>
    </row>
    <row r="72" spans="1:64">
      <c r="A72">
        <v>435</v>
      </c>
      <c r="B72" s="4">
        <v>45097</v>
      </c>
      <c r="C72" s="107" t="s">
        <v>7514</v>
      </c>
      <c r="D72">
        <v>10000</v>
      </c>
      <c r="E72">
        <v>10000</v>
      </c>
      <c r="F72" s="107" t="s">
        <v>1571</v>
      </c>
      <c r="G72" s="107" t="s">
        <v>175</v>
      </c>
      <c r="H72" s="107" t="s">
        <v>1046</v>
      </c>
      <c r="I72">
        <v>3</v>
      </c>
      <c r="J72" s="107" t="s">
        <v>1624</v>
      </c>
      <c r="K72" s="107" t="s">
        <v>98</v>
      </c>
      <c r="L72">
        <v>4</v>
      </c>
      <c r="M72" s="107" t="s">
        <v>12</v>
      </c>
      <c r="N72" s="107" t="s">
        <v>264</v>
      </c>
      <c r="O72">
        <v>40</v>
      </c>
      <c r="P72" s="107" t="s">
        <v>30</v>
      </c>
      <c r="Q72" s="107" t="s">
        <v>4202</v>
      </c>
      <c r="R72" s="107" t="s">
        <v>3351</v>
      </c>
      <c r="S72" s="107" t="s">
        <v>181</v>
      </c>
      <c r="T72" s="107" t="s">
        <v>5482</v>
      </c>
      <c r="U72" s="107" t="s">
        <v>181</v>
      </c>
      <c r="V72" s="107" t="s">
        <v>181</v>
      </c>
      <c r="W72" s="107" t="s">
        <v>1971</v>
      </c>
      <c r="X72" s="107" t="s">
        <v>264</v>
      </c>
      <c r="Y72" s="107" t="s">
        <v>15</v>
      </c>
      <c r="Z72" s="107" t="s">
        <v>1599</v>
      </c>
      <c r="AA72" s="107" t="s">
        <v>176</v>
      </c>
      <c r="AB72" s="107" t="s">
        <v>6707</v>
      </c>
      <c r="AC72" s="107" t="s">
        <v>15</v>
      </c>
      <c r="AD72" s="107" t="s">
        <v>15</v>
      </c>
      <c r="AE72" s="107" t="s">
        <v>15</v>
      </c>
      <c r="AF72" s="107" t="s">
        <v>181</v>
      </c>
      <c r="AG72" s="27">
        <v>0.96875</v>
      </c>
      <c r="AH72" s="107" t="s">
        <v>4189</v>
      </c>
      <c r="AI72" s="107" t="s">
        <v>26</v>
      </c>
      <c r="AJ72" s="107" t="s">
        <v>1048</v>
      </c>
      <c r="AK72" s="107" t="s">
        <v>1049</v>
      </c>
      <c r="AL72" s="107" t="s">
        <v>15</v>
      </c>
      <c r="AM72" s="107" t="s">
        <v>15</v>
      </c>
      <c r="AN72">
        <v>4</v>
      </c>
      <c r="AO72">
        <v>27.481000000000002</v>
      </c>
      <c r="AP72">
        <v>31.399000000000001</v>
      </c>
      <c r="AQ72" s="107" t="s">
        <v>178</v>
      </c>
      <c r="AR72" s="107" t="s">
        <v>187</v>
      </c>
      <c r="AS72" s="107" t="s">
        <v>3470</v>
      </c>
      <c r="AT72" s="107" t="s">
        <v>193</v>
      </c>
      <c r="AU72" s="107" t="s">
        <v>30</v>
      </c>
      <c r="AV72" s="107" t="s">
        <v>2960</v>
      </c>
      <c r="AW72" s="107" t="s">
        <v>3497</v>
      </c>
      <c r="AX72" s="107" t="s">
        <v>3762</v>
      </c>
      <c r="AY72" s="107" t="s">
        <v>3225</v>
      </c>
      <c r="AZ72" s="107" t="s">
        <v>2892</v>
      </c>
      <c r="BA72" s="107" t="s">
        <v>181</v>
      </c>
      <c r="BB72" s="107" t="s">
        <v>1047</v>
      </c>
      <c r="BC72" s="107" t="s">
        <v>1624</v>
      </c>
      <c r="BD72" s="107" t="s">
        <v>1603</v>
      </c>
      <c r="BE72" s="107" t="s">
        <v>2987</v>
      </c>
      <c r="BF72" s="107" t="s">
        <v>3748</v>
      </c>
      <c r="BG72" s="107" t="s">
        <v>1046</v>
      </c>
      <c r="BH72" s="107" t="s">
        <v>5469</v>
      </c>
      <c r="BI72" s="107" t="s">
        <v>2743</v>
      </c>
      <c r="BJ72" s="107" t="s">
        <v>2895</v>
      </c>
      <c r="BK72" s="107" t="s">
        <v>2737</v>
      </c>
      <c r="BL72" s="107" t="s">
        <v>4230</v>
      </c>
    </row>
    <row r="73" spans="1:64">
      <c r="A73">
        <v>434</v>
      </c>
      <c r="B73" s="4">
        <v>45096</v>
      </c>
      <c r="C73" s="107" t="s">
        <v>2991</v>
      </c>
      <c r="D73">
        <v>5000</v>
      </c>
      <c r="E73">
        <v>5000</v>
      </c>
      <c r="F73" s="107" t="s">
        <v>1573</v>
      </c>
      <c r="G73" s="107" t="s">
        <v>2992</v>
      </c>
      <c r="H73" s="107" t="s">
        <v>3227</v>
      </c>
      <c r="I73">
        <v>1</v>
      </c>
      <c r="J73" s="107" t="s">
        <v>10</v>
      </c>
      <c r="K73" s="107" t="s">
        <v>98</v>
      </c>
      <c r="L73">
        <v>0.5</v>
      </c>
      <c r="M73" s="107" t="s">
        <v>2572</v>
      </c>
      <c r="N73" s="107" t="s">
        <v>2989</v>
      </c>
      <c r="P73" s="107" t="s">
        <v>85</v>
      </c>
      <c r="Q73" s="107" t="s">
        <v>181</v>
      </c>
      <c r="R73" s="107" t="s">
        <v>1574</v>
      </c>
      <c r="S73" s="107" t="s">
        <v>181</v>
      </c>
      <c r="T73" s="107" t="s">
        <v>181</v>
      </c>
      <c r="U73" s="107" t="s">
        <v>3729</v>
      </c>
      <c r="V73" s="107" t="s">
        <v>181</v>
      </c>
      <c r="W73" s="107" t="s">
        <v>15</v>
      </c>
      <c r="X73" s="107" t="s">
        <v>15</v>
      </c>
      <c r="Y73" s="107" t="s">
        <v>2989</v>
      </c>
      <c r="Z73" s="107" t="s">
        <v>1599</v>
      </c>
      <c r="AA73" s="107" t="s">
        <v>321</v>
      </c>
      <c r="AB73" s="107" t="s">
        <v>181</v>
      </c>
      <c r="AC73" s="107" t="s">
        <v>2982</v>
      </c>
      <c r="AD73" s="107" t="s">
        <v>2884</v>
      </c>
      <c r="AE73" s="107" t="s">
        <v>15</v>
      </c>
      <c r="AF73" s="107" t="s">
        <v>181</v>
      </c>
      <c r="AG73" s="27">
        <v>0.75</v>
      </c>
      <c r="AH73" s="107" t="s">
        <v>4191</v>
      </c>
      <c r="AI73" s="107" t="s">
        <v>35</v>
      </c>
      <c r="AJ73" s="107" t="s">
        <v>15</v>
      </c>
      <c r="AK73" s="107" t="s">
        <v>15</v>
      </c>
      <c r="AL73" s="107" t="s">
        <v>15</v>
      </c>
      <c r="AM73" s="107" t="s">
        <v>15</v>
      </c>
      <c r="AN73">
        <v>0.5</v>
      </c>
      <c r="AO73">
        <v>3.4350000000000001</v>
      </c>
      <c r="AP73">
        <v>3.9249999999999998</v>
      </c>
      <c r="AQ73" s="107" t="s">
        <v>225</v>
      </c>
      <c r="AR73" s="107" t="s">
        <v>15</v>
      </c>
      <c r="AS73" s="107" t="s">
        <v>3098</v>
      </c>
      <c r="AT73" s="107" t="s">
        <v>3685</v>
      </c>
      <c r="AU73" s="107" t="s">
        <v>85</v>
      </c>
      <c r="AV73" s="107" t="s">
        <v>3718</v>
      </c>
      <c r="AW73" s="107" t="s">
        <v>5420</v>
      </c>
      <c r="AX73" s="107" t="s">
        <v>3762</v>
      </c>
      <c r="AY73" s="107" t="s">
        <v>3225</v>
      </c>
      <c r="AZ73" s="107" t="s">
        <v>5425</v>
      </c>
      <c r="BA73" s="107" t="s">
        <v>181</v>
      </c>
      <c r="BB73" s="107" t="s">
        <v>2990</v>
      </c>
      <c r="BC73" s="107" t="s">
        <v>2239</v>
      </c>
      <c r="BD73" s="107" t="s">
        <v>15</v>
      </c>
      <c r="BE73" s="107" t="s">
        <v>2988</v>
      </c>
      <c r="BF73" s="107" t="s">
        <v>3748</v>
      </c>
      <c r="BG73" s="107" t="s">
        <v>3227</v>
      </c>
      <c r="BH73" s="107" t="s">
        <v>3727</v>
      </c>
      <c r="BI73" s="107" t="s">
        <v>2920</v>
      </c>
      <c r="BJ73" s="107" t="s">
        <v>6126</v>
      </c>
      <c r="BK73" s="107" t="s">
        <v>3032</v>
      </c>
      <c r="BL73" s="107" t="s">
        <v>4231</v>
      </c>
    </row>
    <row r="74" spans="1:64">
      <c r="A74">
        <v>433</v>
      </c>
      <c r="B74" s="4">
        <v>45093</v>
      </c>
      <c r="C74" s="107" t="s">
        <v>7515</v>
      </c>
      <c r="D74">
        <v>230</v>
      </c>
      <c r="E74">
        <v>230</v>
      </c>
      <c r="F74" s="107" t="s">
        <v>1571</v>
      </c>
      <c r="G74" s="107" t="s">
        <v>175</v>
      </c>
      <c r="H74" s="107" t="s">
        <v>2994</v>
      </c>
      <c r="I74">
        <v>3</v>
      </c>
      <c r="J74" s="107" t="s">
        <v>10</v>
      </c>
      <c r="K74" s="107" t="s">
        <v>98</v>
      </c>
      <c r="L74">
        <v>0.17</v>
      </c>
      <c r="M74" s="107" t="s">
        <v>119</v>
      </c>
      <c r="N74" s="107" t="s">
        <v>2972</v>
      </c>
      <c r="P74" s="107" t="s">
        <v>30</v>
      </c>
      <c r="Q74" s="107" t="s">
        <v>181</v>
      </c>
      <c r="R74" s="107" t="s">
        <v>3351</v>
      </c>
      <c r="S74" s="107" t="s">
        <v>181</v>
      </c>
      <c r="T74" s="107" t="s">
        <v>181</v>
      </c>
      <c r="U74" s="107" t="s">
        <v>181</v>
      </c>
      <c r="V74" s="107" t="s">
        <v>3033</v>
      </c>
      <c r="W74" s="107" t="s">
        <v>15</v>
      </c>
      <c r="X74" s="107" t="s">
        <v>2972</v>
      </c>
      <c r="Y74" s="107" t="s">
        <v>2972</v>
      </c>
      <c r="Z74" s="107" t="s">
        <v>1599</v>
      </c>
      <c r="AA74" s="107" t="s">
        <v>176</v>
      </c>
      <c r="AB74" s="107" t="s">
        <v>6708</v>
      </c>
      <c r="AC74" s="107" t="s">
        <v>15</v>
      </c>
      <c r="AD74" s="107" t="s">
        <v>15</v>
      </c>
      <c r="AE74" s="107" t="s">
        <v>15</v>
      </c>
      <c r="AF74" s="107" t="s">
        <v>181</v>
      </c>
      <c r="AG74" s="27">
        <v>0.81597222222222221</v>
      </c>
      <c r="AH74" s="107" t="s">
        <v>4191</v>
      </c>
      <c r="AI74" s="107" t="s">
        <v>72</v>
      </c>
      <c r="AJ74" s="107" t="s">
        <v>211</v>
      </c>
      <c r="AK74" s="107" t="s">
        <v>212</v>
      </c>
      <c r="AL74" s="107" t="s">
        <v>15</v>
      </c>
      <c r="AM74" s="107" t="s">
        <v>15</v>
      </c>
      <c r="AN74">
        <v>0.17</v>
      </c>
      <c r="AO74">
        <v>1.1679999999999999</v>
      </c>
      <c r="AP74">
        <v>1.3340000000000001</v>
      </c>
      <c r="AQ74" s="107" t="s">
        <v>178</v>
      </c>
      <c r="AR74" s="107" t="s">
        <v>187</v>
      </c>
      <c r="AS74" s="107" t="s">
        <v>3470</v>
      </c>
      <c r="AT74" s="107" t="s">
        <v>3676</v>
      </c>
      <c r="AU74" s="107" t="s">
        <v>30</v>
      </c>
      <c r="AV74" s="107" t="s">
        <v>3718</v>
      </c>
      <c r="AW74" s="107" t="s">
        <v>5420</v>
      </c>
      <c r="AX74" s="107" t="s">
        <v>3762</v>
      </c>
      <c r="AY74" s="107" t="s">
        <v>3225</v>
      </c>
      <c r="AZ74" s="107" t="s">
        <v>2892</v>
      </c>
      <c r="BA74" s="107" t="s">
        <v>181</v>
      </c>
      <c r="BB74" s="107" t="s">
        <v>210</v>
      </c>
      <c r="BC74" s="107" t="s">
        <v>10</v>
      </c>
      <c r="BD74" s="107" t="s">
        <v>1603</v>
      </c>
      <c r="BE74" s="107" t="s">
        <v>2971</v>
      </c>
      <c r="BF74" s="107" t="s">
        <v>3748</v>
      </c>
      <c r="BG74" s="107" t="s">
        <v>208</v>
      </c>
      <c r="BH74" s="107" t="s">
        <v>2722</v>
      </c>
      <c r="BI74" s="107" t="s">
        <v>3035</v>
      </c>
      <c r="BJ74" s="107" t="s">
        <v>3034</v>
      </c>
      <c r="BK74" s="107" t="s">
        <v>2737</v>
      </c>
      <c r="BL74" s="107" t="s">
        <v>4232</v>
      </c>
    </row>
    <row r="75" spans="1:64">
      <c r="A75">
        <v>432</v>
      </c>
      <c r="B75" s="4">
        <v>45091</v>
      </c>
      <c r="C75" s="107" t="s">
        <v>7516</v>
      </c>
      <c r="D75">
        <v>1690</v>
      </c>
      <c r="E75">
        <v>1690</v>
      </c>
      <c r="F75" s="107" t="s">
        <v>1571</v>
      </c>
      <c r="G75" s="107" t="s">
        <v>175</v>
      </c>
      <c r="H75" s="107" t="s">
        <v>208</v>
      </c>
      <c r="I75">
        <v>2</v>
      </c>
      <c r="J75" s="107" t="s">
        <v>10</v>
      </c>
      <c r="K75" s="107" t="s">
        <v>98</v>
      </c>
      <c r="L75">
        <v>1.25</v>
      </c>
      <c r="M75" s="107" t="s">
        <v>119</v>
      </c>
      <c r="N75" s="107" t="s">
        <v>2972</v>
      </c>
      <c r="O75">
        <v>22</v>
      </c>
      <c r="P75" s="107" t="s">
        <v>30</v>
      </c>
      <c r="Q75" s="107" t="s">
        <v>181</v>
      </c>
      <c r="R75" s="107" t="s">
        <v>3351</v>
      </c>
      <c r="S75" s="107" t="s">
        <v>181</v>
      </c>
      <c r="T75" s="107" t="s">
        <v>181</v>
      </c>
      <c r="U75" s="107" t="s">
        <v>181</v>
      </c>
      <c r="V75" s="107" t="s">
        <v>5329</v>
      </c>
      <c r="W75" s="107" t="s">
        <v>1134</v>
      </c>
      <c r="X75" s="107" t="s">
        <v>2972</v>
      </c>
      <c r="Y75" s="107" t="s">
        <v>15</v>
      </c>
      <c r="Z75" s="107" t="s">
        <v>1599</v>
      </c>
      <c r="AA75" s="107" t="s">
        <v>176</v>
      </c>
      <c r="AB75" s="107" t="s">
        <v>181</v>
      </c>
      <c r="AC75" s="107" t="s">
        <v>15</v>
      </c>
      <c r="AD75" s="107" t="s">
        <v>15</v>
      </c>
      <c r="AE75" s="107" t="s">
        <v>15</v>
      </c>
      <c r="AF75" s="107" t="s">
        <v>181</v>
      </c>
      <c r="AG75" s="27"/>
      <c r="AH75" s="107" t="s">
        <v>181</v>
      </c>
      <c r="AI75" s="107" t="s">
        <v>72</v>
      </c>
      <c r="AJ75" s="107" t="s">
        <v>211</v>
      </c>
      <c r="AK75" s="107" t="s">
        <v>212</v>
      </c>
      <c r="AL75" s="107" t="s">
        <v>15</v>
      </c>
      <c r="AM75" s="107" t="s">
        <v>15</v>
      </c>
      <c r="AN75">
        <v>1.25</v>
      </c>
      <c r="AO75">
        <v>8.5879999999999992</v>
      </c>
      <c r="AP75">
        <v>9.8119999999999994</v>
      </c>
      <c r="AQ75" s="107" t="s">
        <v>178</v>
      </c>
      <c r="AR75" s="107" t="s">
        <v>187</v>
      </c>
      <c r="AS75" s="107" t="s">
        <v>3470</v>
      </c>
      <c r="AT75" s="107" t="s">
        <v>3676</v>
      </c>
      <c r="AU75" s="107" t="s">
        <v>30</v>
      </c>
      <c r="AV75" s="107" t="s">
        <v>3718</v>
      </c>
      <c r="AW75" s="107" t="s">
        <v>5420</v>
      </c>
      <c r="AX75" s="107" t="s">
        <v>3762</v>
      </c>
      <c r="AY75" s="107" t="s">
        <v>3225</v>
      </c>
      <c r="AZ75" s="107" t="s">
        <v>2892</v>
      </c>
      <c r="BA75" s="107" t="s">
        <v>181</v>
      </c>
      <c r="BB75" s="107" t="s">
        <v>210</v>
      </c>
      <c r="BC75" s="107" t="s">
        <v>10</v>
      </c>
      <c r="BD75" s="107" t="s">
        <v>1603</v>
      </c>
      <c r="BE75" s="107" t="s">
        <v>2971</v>
      </c>
      <c r="BF75" s="107" t="s">
        <v>3748</v>
      </c>
      <c r="BG75" s="107" t="s">
        <v>208</v>
      </c>
      <c r="BH75" s="107" t="s">
        <v>2722</v>
      </c>
      <c r="BI75" s="107" t="s">
        <v>5464</v>
      </c>
      <c r="BJ75" s="107" t="s">
        <v>3034</v>
      </c>
      <c r="BK75" s="107" t="s">
        <v>2737</v>
      </c>
      <c r="BL75" s="107" t="s">
        <v>4232</v>
      </c>
    </row>
    <row r="76" spans="1:64">
      <c r="A76">
        <v>431</v>
      </c>
      <c r="B76" s="4">
        <v>45089</v>
      </c>
      <c r="C76" s="107" t="s">
        <v>2973</v>
      </c>
      <c r="D76">
        <v>0</v>
      </c>
      <c r="E76">
        <v>0</v>
      </c>
      <c r="F76" s="107" t="s">
        <v>1571</v>
      </c>
      <c r="G76" s="107" t="s">
        <v>175</v>
      </c>
      <c r="H76" s="107" t="s">
        <v>2967</v>
      </c>
      <c r="I76">
        <v>1</v>
      </c>
      <c r="J76" s="107" t="s">
        <v>10</v>
      </c>
      <c r="K76" s="107" t="s">
        <v>11</v>
      </c>
      <c r="L76">
        <v>4.84</v>
      </c>
      <c r="M76" s="107" t="s">
        <v>12</v>
      </c>
      <c r="N76" s="107" t="s">
        <v>2968</v>
      </c>
      <c r="O76">
        <v>16</v>
      </c>
      <c r="P76" s="107" t="s">
        <v>21</v>
      </c>
      <c r="Q76" s="107" t="s">
        <v>181</v>
      </c>
      <c r="R76" s="107" t="s">
        <v>1574</v>
      </c>
      <c r="S76" s="107" t="s">
        <v>3732</v>
      </c>
      <c r="T76" s="107" t="s">
        <v>181</v>
      </c>
      <c r="U76" s="107" t="s">
        <v>181</v>
      </c>
      <c r="V76" s="107" t="s">
        <v>181</v>
      </c>
      <c r="W76" s="107" t="s">
        <v>546</v>
      </c>
      <c r="X76" s="107" t="s">
        <v>2968</v>
      </c>
      <c r="Y76" s="107" t="s">
        <v>15</v>
      </c>
      <c r="Z76" s="107" t="s">
        <v>1599</v>
      </c>
      <c r="AA76" s="107" t="s">
        <v>176</v>
      </c>
      <c r="AB76" s="107" t="s">
        <v>181</v>
      </c>
      <c r="AC76" s="107" t="s">
        <v>15</v>
      </c>
      <c r="AD76" s="107" t="s">
        <v>15</v>
      </c>
      <c r="AE76" s="107" t="s">
        <v>15</v>
      </c>
      <c r="AF76" s="107" t="s">
        <v>3366</v>
      </c>
      <c r="AG76" s="27">
        <v>0.46875</v>
      </c>
      <c r="AH76" s="107" t="s">
        <v>4200</v>
      </c>
      <c r="AI76" s="107" t="s">
        <v>26</v>
      </c>
      <c r="AJ76" s="107" t="s">
        <v>311</v>
      </c>
      <c r="AK76" s="107" t="s">
        <v>15</v>
      </c>
      <c r="AL76" s="107" t="s">
        <v>458</v>
      </c>
      <c r="AM76" s="107" t="s">
        <v>3329</v>
      </c>
      <c r="AN76">
        <v>0.70499999999999996</v>
      </c>
      <c r="AO76">
        <v>4.84</v>
      </c>
      <c r="AP76">
        <v>5.5270000000000001</v>
      </c>
      <c r="AQ76" s="107" t="s">
        <v>178</v>
      </c>
      <c r="AR76" s="107" t="s">
        <v>187</v>
      </c>
      <c r="AS76" s="107" t="s">
        <v>3470</v>
      </c>
      <c r="AT76" s="107" t="s">
        <v>3676</v>
      </c>
      <c r="AU76" s="107" t="s">
        <v>21</v>
      </c>
      <c r="AV76" s="107" t="s">
        <v>3718</v>
      </c>
      <c r="AW76" s="107" t="s">
        <v>5420</v>
      </c>
      <c r="AX76" s="107" t="s">
        <v>3762</v>
      </c>
      <c r="AY76" s="107" t="s">
        <v>3225</v>
      </c>
      <c r="AZ76" s="107" t="s">
        <v>2892</v>
      </c>
      <c r="BA76" s="107" t="s">
        <v>181</v>
      </c>
      <c r="BB76" s="107" t="s">
        <v>2969</v>
      </c>
      <c r="BC76" s="107" t="s">
        <v>10</v>
      </c>
      <c r="BD76" s="107" t="s">
        <v>1605</v>
      </c>
      <c r="BE76" s="107" t="s">
        <v>2966</v>
      </c>
      <c r="BF76" s="107" t="s">
        <v>3748</v>
      </c>
      <c r="BG76" s="107" t="s">
        <v>2974</v>
      </c>
      <c r="BH76" s="107" t="s">
        <v>3732</v>
      </c>
      <c r="BI76" s="107" t="s">
        <v>3289</v>
      </c>
      <c r="BJ76" s="107" t="s">
        <v>2895</v>
      </c>
      <c r="BK76" s="107" t="s">
        <v>2737</v>
      </c>
      <c r="BL76" s="107" t="s">
        <v>4233</v>
      </c>
    </row>
    <row r="77" spans="1:64">
      <c r="A77">
        <v>430</v>
      </c>
      <c r="B77" s="4">
        <v>45086</v>
      </c>
      <c r="C77" s="107" t="s">
        <v>7517</v>
      </c>
      <c r="D77">
        <v>1000</v>
      </c>
      <c r="E77">
        <v>141</v>
      </c>
      <c r="F77" s="107" t="s">
        <v>1571</v>
      </c>
      <c r="G77" s="107" t="s">
        <v>175</v>
      </c>
      <c r="H77" s="107" t="s">
        <v>1723</v>
      </c>
      <c r="I77">
        <v>2</v>
      </c>
      <c r="J77" s="107" t="s">
        <v>10</v>
      </c>
      <c r="K77" s="107" t="s">
        <v>11</v>
      </c>
      <c r="L77">
        <v>5.5</v>
      </c>
      <c r="M77" s="107" t="s">
        <v>12</v>
      </c>
      <c r="N77" s="107" t="s">
        <v>75</v>
      </c>
      <c r="O77">
        <v>0</v>
      </c>
      <c r="P77" s="107" t="s">
        <v>21</v>
      </c>
      <c r="Q77" s="107" t="s">
        <v>181</v>
      </c>
      <c r="R77" s="107" t="s">
        <v>3326</v>
      </c>
      <c r="S77" s="107" t="s">
        <v>3732</v>
      </c>
      <c r="T77" s="107" t="s">
        <v>181</v>
      </c>
      <c r="U77" s="107" t="s">
        <v>181</v>
      </c>
      <c r="V77" s="107" t="s">
        <v>181</v>
      </c>
      <c r="W77" s="107" t="s">
        <v>25</v>
      </c>
      <c r="X77" s="107" t="s">
        <v>75</v>
      </c>
      <c r="Y77" s="107" t="s">
        <v>15</v>
      </c>
      <c r="Z77" s="107" t="s">
        <v>1599</v>
      </c>
      <c r="AA77" s="107" t="s">
        <v>176</v>
      </c>
      <c r="AB77" s="107" t="s">
        <v>181</v>
      </c>
      <c r="AC77" s="107" t="s">
        <v>15</v>
      </c>
      <c r="AD77" s="107" t="s">
        <v>15</v>
      </c>
      <c r="AE77" s="107" t="s">
        <v>15</v>
      </c>
      <c r="AF77" s="107" t="s">
        <v>181</v>
      </c>
      <c r="AG77" s="27"/>
      <c r="AH77" s="107" t="s">
        <v>181</v>
      </c>
      <c r="AI77" s="107" t="s">
        <v>101</v>
      </c>
      <c r="AJ77" s="107" t="s">
        <v>375</v>
      </c>
      <c r="AK77" s="107" t="s">
        <v>15</v>
      </c>
      <c r="AL77" s="107" t="s">
        <v>1724</v>
      </c>
      <c r="AM77" s="107" t="s">
        <v>3329</v>
      </c>
      <c r="AN77">
        <v>0.80100000000000005</v>
      </c>
      <c r="AO77">
        <v>5.5</v>
      </c>
      <c r="AP77">
        <v>6.28</v>
      </c>
      <c r="AQ77" s="107" t="s">
        <v>178</v>
      </c>
      <c r="AR77" s="107" t="s">
        <v>179</v>
      </c>
      <c r="AS77" s="107" t="s">
        <v>3470</v>
      </c>
      <c r="AT77" s="107" t="s">
        <v>1249</v>
      </c>
      <c r="AU77" s="107" t="s">
        <v>21</v>
      </c>
      <c r="AV77" s="107" t="s">
        <v>3718</v>
      </c>
      <c r="AW77" s="107" t="s">
        <v>5420</v>
      </c>
      <c r="AX77" s="107" t="s">
        <v>3762</v>
      </c>
      <c r="AY77" s="107" t="s">
        <v>3225</v>
      </c>
      <c r="AZ77" s="107" t="s">
        <v>2892</v>
      </c>
      <c r="BA77" s="107" t="s">
        <v>181</v>
      </c>
      <c r="BB77" s="107" t="s">
        <v>1725</v>
      </c>
      <c r="BC77" s="107" t="s">
        <v>10</v>
      </c>
      <c r="BD77" s="107" t="s">
        <v>1603</v>
      </c>
      <c r="BE77" s="107" t="s">
        <v>2929</v>
      </c>
      <c r="BF77" s="107" t="s">
        <v>3748</v>
      </c>
      <c r="BG77" s="107" t="s">
        <v>1883</v>
      </c>
      <c r="BH77" s="107" t="s">
        <v>3732</v>
      </c>
      <c r="BI77" s="107" t="s">
        <v>3290</v>
      </c>
      <c r="BJ77" s="107" t="s">
        <v>2895</v>
      </c>
      <c r="BK77" s="107" t="s">
        <v>2737</v>
      </c>
      <c r="BL77" s="107" t="s">
        <v>4234</v>
      </c>
    </row>
    <row r="78" spans="1:64">
      <c r="A78">
        <v>429</v>
      </c>
      <c r="B78" s="4">
        <v>45086</v>
      </c>
      <c r="C78" s="107" t="s">
        <v>7518</v>
      </c>
      <c r="D78">
        <v>0</v>
      </c>
      <c r="E78">
        <v>0</v>
      </c>
      <c r="F78" s="107" t="s">
        <v>1571</v>
      </c>
      <c r="G78" s="107" t="s">
        <v>175</v>
      </c>
      <c r="H78" s="107" t="s">
        <v>2926</v>
      </c>
      <c r="I78">
        <v>1</v>
      </c>
      <c r="J78" s="107" t="s">
        <v>10</v>
      </c>
      <c r="K78" s="107" t="s">
        <v>11</v>
      </c>
      <c r="L78">
        <v>0.89</v>
      </c>
      <c r="M78" s="107" t="s">
        <v>12</v>
      </c>
      <c r="N78" s="107" t="s">
        <v>154</v>
      </c>
      <c r="P78" s="107" t="s">
        <v>21</v>
      </c>
      <c r="Q78" s="107" t="s">
        <v>181</v>
      </c>
      <c r="R78" s="107" t="s">
        <v>3326</v>
      </c>
      <c r="S78" s="107" t="s">
        <v>3732</v>
      </c>
      <c r="T78" s="107" t="s">
        <v>181</v>
      </c>
      <c r="U78" s="107" t="s">
        <v>181</v>
      </c>
      <c r="V78" s="107" t="s">
        <v>181</v>
      </c>
      <c r="W78" s="107" t="s">
        <v>15</v>
      </c>
      <c r="X78" s="107" t="s">
        <v>154</v>
      </c>
      <c r="Y78" s="107" t="s">
        <v>15</v>
      </c>
      <c r="Z78" s="107" t="s">
        <v>1599</v>
      </c>
      <c r="AA78" s="107" t="s">
        <v>176</v>
      </c>
      <c r="AB78" s="107" t="s">
        <v>181</v>
      </c>
      <c r="AC78" s="107" t="s">
        <v>15</v>
      </c>
      <c r="AD78" s="107" t="s">
        <v>15</v>
      </c>
      <c r="AE78" s="107" t="s">
        <v>15</v>
      </c>
      <c r="AF78" s="107" t="s">
        <v>3366</v>
      </c>
      <c r="AG78" s="27">
        <v>0.72916666666666663</v>
      </c>
      <c r="AH78" s="107" t="s">
        <v>4196</v>
      </c>
      <c r="AI78" s="107" t="s">
        <v>97</v>
      </c>
      <c r="AJ78" s="107" t="s">
        <v>3469</v>
      </c>
      <c r="AK78" s="107" t="s">
        <v>15</v>
      </c>
      <c r="AL78" s="107" t="s">
        <v>1973</v>
      </c>
      <c r="AM78" s="107" t="s">
        <v>3674</v>
      </c>
      <c r="AN78">
        <v>0.13</v>
      </c>
      <c r="AO78">
        <v>0.89</v>
      </c>
      <c r="AP78">
        <v>1.016</v>
      </c>
      <c r="AQ78" s="107" t="s">
        <v>178</v>
      </c>
      <c r="AR78" s="107" t="s">
        <v>179</v>
      </c>
      <c r="AS78" s="107" t="s">
        <v>3470</v>
      </c>
      <c r="AT78" s="107" t="s">
        <v>193</v>
      </c>
      <c r="AU78" s="107" t="s">
        <v>21</v>
      </c>
      <c r="AV78" s="107" t="s">
        <v>3718</v>
      </c>
      <c r="AW78" s="107" t="s">
        <v>5420</v>
      </c>
      <c r="AX78" s="107" t="s">
        <v>3762</v>
      </c>
      <c r="AY78" s="107" t="s">
        <v>3225</v>
      </c>
      <c r="AZ78" s="107" t="s">
        <v>2892</v>
      </c>
      <c r="BA78" s="107" t="s">
        <v>181</v>
      </c>
      <c r="BB78" s="107" t="s">
        <v>2927</v>
      </c>
      <c r="BC78" s="107" t="s">
        <v>10</v>
      </c>
      <c r="BD78" s="107" t="s">
        <v>1603</v>
      </c>
      <c r="BE78" s="107" t="s">
        <v>2925</v>
      </c>
      <c r="BF78" s="107" t="s">
        <v>3748</v>
      </c>
      <c r="BG78" s="107" t="s">
        <v>2928</v>
      </c>
      <c r="BH78" s="107" t="s">
        <v>3732</v>
      </c>
      <c r="BI78" s="107" t="s">
        <v>3291</v>
      </c>
      <c r="BJ78" s="107" t="s">
        <v>2895</v>
      </c>
      <c r="BK78" s="107" t="s">
        <v>2737</v>
      </c>
      <c r="BL78" s="107" t="s">
        <v>3989</v>
      </c>
    </row>
    <row r="79" spans="1:64">
      <c r="A79">
        <v>428</v>
      </c>
      <c r="B79" s="4">
        <v>45083</v>
      </c>
      <c r="C79" s="107" t="s">
        <v>7519</v>
      </c>
      <c r="D79">
        <v>600</v>
      </c>
      <c r="E79">
        <v>600</v>
      </c>
      <c r="F79" s="107" t="s">
        <v>1571</v>
      </c>
      <c r="G79" s="107" t="s">
        <v>175</v>
      </c>
      <c r="H79" s="107" t="s">
        <v>3364</v>
      </c>
      <c r="I79">
        <v>2</v>
      </c>
      <c r="J79" s="107" t="s">
        <v>105</v>
      </c>
      <c r="K79" s="107" t="s">
        <v>98</v>
      </c>
      <c r="L79">
        <v>2</v>
      </c>
      <c r="M79" s="107" t="s">
        <v>119</v>
      </c>
      <c r="N79" s="107" t="s">
        <v>1972</v>
      </c>
      <c r="O79">
        <v>40</v>
      </c>
      <c r="P79" s="107" t="s">
        <v>85</v>
      </c>
      <c r="Q79" s="107" t="s">
        <v>181</v>
      </c>
      <c r="R79" s="107" t="s">
        <v>3352</v>
      </c>
      <c r="S79" s="107" t="s">
        <v>181</v>
      </c>
      <c r="T79" s="107" t="s">
        <v>181</v>
      </c>
      <c r="U79" s="107" t="s">
        <v>181</v>
      </c>
      <c r="V79" s="107" t="s">
        <v>5329</v>
      </c>
      <c r="W79" s="107" t="s">
        <v>1134</v>
      </c>
      <c r="X79" s="107" t="s">
        <v>1972</v>
      </c>
      <c r="Y79" s="107" t="s">
        <v>15</v>
      </c>
      <c r="Z79" s="107" t="s">
        <v>1599</v>
      </c>
      <c r="AA79" s="107" t="s">
        <v>176</v>
      </c>
      <c r="AB79" s="107" t="s">
        <v>6709</v>
      </c>
      <c r="AC79" s="107" t="s">
        <v>15</v>
      </c>
      <c r="AD79" s="107" t="s">
        <v>15</v>
      </c>
      <c r="AE79" s="107" t="s">
        <v>15</v>
      </c>
      <c r="AF79" s="107" t="s">
        <v>181</v>
      </c>
      <c r="AG79" s="27">
        <v>0.9291666666666667</v>
      </c>
      <c r="AH79" s="107" t="s">
        <v>4189</v>
      </c>
      <c r="AI79" s="107" t="s">
        <v>26</v>
      </c>
      <c r="AJ79" s="107" t="s">
        <v>311</v>
      </c>
      <c r="AK79" s="107" t="s">
        <v>361</v>
      </c>
      <c r="AL79" s="107" t="s">
        <v>15</v>
      </c>
      <c r="AM79" s="107" t="s">
        <v>15</v>
      </c>
      <c r="AN79">
        <v>2</v>
      </c>
      <c r="AO79">
        <v>13.741</v>
      </c>
      <c r="AP79">
        <v>15.7</v>
      </c>
      <c r="AQ79" s="107" t="s">
        <v>178</v>
      </c>
      <c r="AR79" s="107" t="s">
        <v>187</v>
      </c>
      <c r="AS79" s="107" t="s">
        <v>3470</v>
      </c>
      <c r="AT79" s="107" t="s">
        <v>3676</v>
      </c>
      <c r="AU79" s="107" t="s">
        <v>85</v>
      </c>
      <c r="AV79" s="107" t="s">
        <v>2960</v>
      </c>
      <c r="AW79" s="107" t="s">
        <v>5420</v>
      </c>
      <c r="AX79" s="107" t="s">
        <v>3762</v>
      </c>
      <c r="AY79" s="107" t="s">
        <v>3225</v>
      </c>
      <c r="AZ79" s="107" t="s">
        <v>2892</v>
      </c>
      <c r="BA79" s="107" t="s">
        <v>181</v>
      </c>
      <c r="BB79" s="107" t="s">
        <v>360</v>
      </c>
      <c r="BC79" s="107" t="s">
        <v>10</v>
      </c>
      <c r="BD79" s="107" t="s">
        <v>1600</v>
      </c>
      <c r="BE79" s="107" t="s">
        <v>2940</v>
      </c>
      <c r="BF79" s="107" t="s">
        <v>3748</v>
      </c>
      <c r="BG79" s="107" t="s">
        <v>3364</v>
      </c>
      <c r="BH79" s="107" t="s">
        <v>2722</v>
      </c>
      <c r="BI79" s="107" t="s">
        <v>2745</v>
      </c>
      <c r="BJ79" s="107" t="s">
        <v>3034</v>
      </c>
      <c r="BK79" s="107" t="s">
        <v>2737</v>
      </c>
      <c r="BL79" s="107" t="s">
        <v>3990</v>
      </c>
    </row>
    <row r="80" spans="1:64">
      <c r="A80">
        <v>427</v>
      </c>
      <c r="B80" s="4">
        <v>45078</v>
      </c>
      <c r="C80" s="107" t="s">
        <v>7520</v>
      </c>
      <c r="D80">
        <v>1816</v>
      </c>
      <c r="E80">
        <v>256</v>
      </c>
      <c r="F80" s="107" t="s">
        <v>1571</v>
      </c>
      <c r="G80" s="107" t="s">
        <v>175</v>
      </c>
      <c r="H80" s="107" t="s">
        <v>2949</v>
      </c>
      <c r="I80">
        <v>1</v>
      </c>
      <c r="J80" s="107" t="s">
        <v>10</v>
      </c>
      <c r="K80" s="107" t="s">
        <v>11</v>
      </c>
      <c r="L80">
        <v>10</v>
      </c>
      <c r="M80" s="107" t="s">
        <v>12</v>
      </c>
      <c r="N80" s="107" t="s">
        <v>2319</v>
      </c>
      <c r="O80">
        <v>20</v>
      </c>
      <c r="P80" s="107" t="s">
        <v>14</v>
      </c>
      <c r="Q80" s="107" t="s">
        <v>4203</v>
      </c>
      <c r="R80" s="107" t="s">
        <v>3326</v>
      </c>
      <c r="S80" s="107" t="s">
        <v>3732</v>
      </c>
      <c r="T80" s="107" t="s">
        <v>181</v>
      </c>
      <c r="U80" s="107" t="s">
        <v>181</v>
      </c>
      <c r="V80" s="107" t="s">
        <v>181</v>
      </c>
      <c r="W80" s="107" t="s">
        <v>155</v>
      </c>
      <c r="X80" s="107" t="s">
        <v>2319</v>
      </c>
      <c r="Y80" s="107" t="s">
        <v>15</v>
      </c>
      <c r="Z80" s="107" t="s">
        <v>1599</v>
      </c>
      <c r="AA80" s="107" t="s">
        <v>176</v>
      </c>
      <c r="AB80" s="107" t="s">
        <v>6710</v>
      </c>
      <c r="AC80" s="107" t="s">
        <v>15</v>
      </c>
      <c r="AD80" s="107" t="s">
        <v>15</v>
      </c>
      <c r="AE80" s="107" t="s">
        <v>15</v>
      </c>
      <c r="AF80" s="107" t="s">
        <v>3366</v>
      </c>
      <c r="AG80" s="27">
        <v>0.85416666666666663</v>
      </c>
      <c r="AH80" s="107" t="s">
        <v>4191</v>
      </c>
      <c r="AI80" s="107" t="s">
        <v>17</v>
      </c>
      <c r="AJ80" s="107" t="s">
        <v>1025</v>
      </c>
      <c r="AK80" s="107" t="s">
        <v>15</v>
      </c>
      <c r="AL80" s="107" t="s">
        <v>15</v>
      </c>
      <c r="AM80" s="107" t="s">
        <v>15</v>
      </c>
      <c r="AN80">
        <v>1.456</v>
      </c>
      <c r="AO80">
        <v>10</v>
      </c>
      <c r="AP80">
        <v>11.419</v>
      </c>
      <c r="AQ80" s="107" t="s">
        <v>178</v>
      </c>
      <c r="AR80" s="107" t="s">
        <v>5488</v>
      </c>
      <c r="AS80" s="107" t="s">
        <v>3470</v>
      </c>
      <c r="AT80" s="107" t="s">
        <v>1249</v>
      </c>
      <c r="AU80" s="107" t="s">
        <v>14</v>
      </c>
      <c r="AV80" s="107" t="s">
        <v>3718</v>
      </c>
      <c r="AW80" s="107" t="s">
        <v>5420</v>
      </c>
      <c r="AX80" s="107" t="s">
        <v>3762</v>
      </c>
      <c r="AY80" s="107" t="s">
        <v>3225</v>
      </c>
      <c r="AZ80" s="107" t="s">
        <v>2892</v>
      </c>
      <c r="BA80" s="107" t="s">
        <v>181</v>
      </c>
      <c r="BB80" s="107" t="s">
        <v>2950</v>
      </c>
      <c r="BC80" s="107" t="s">
        <v>10</v>
      </c>
      <c r="BD80" s="107" t="s">
        <v>1603</v>
      </c>
      <c r="BE80" s="107" t="s">
        <v>2948</v>
      </c>
      <c r="BF80" s="107" t="s">
        <v>3748</v>
      </c>
      <c r="BG80" s="107" t="s">
        <v>2949</v>
      </c>
      <c r="BH80" s="107" t="s">
        <v>3732</v>
      </c>
      <c r="BI80" s="107" t="s">
        <v>3293</v>
      </c>
      <c r="BJ80" s="107" t="s">
        <v>2895</v>
      </c>
      <c r="BK80" s="107" t="s">
        <v>2737</v>
      </c>
      <c r="BL80" s="107" t="s">
        <v>3991</v>
      </c>
    </row>
    <row r="81" spans="1:64">
      <c r="A81">
        <v>426</v>
      </c>
      <c r="B81" s="4">
        <v>45069</v>
      </c>
      <c r="C81" s="107" t="s">
        <v>2877</v>
      </c>
      <c r="D81">
        <v>10000</v>
      </c>
      <c r="E81">
        <v>10000</v>
      </c>
      <c r="F81" s="107" t="s">
        <v>1573</v>
      </c>
      <c r="G81" s="107" t="s">
        <v>190</v>
      </c>
      <c r="H81" s="107" t="s">
        <v>3569</v>
      </c>
      <c r="I81">
        <v>2</v>
      </c>
      <c r="J81" s="107" t="s">
        <v>1991</v>
      </c>
      <c r="K81" s="107" t="s">
        <v>98</v>
      </c>
      <c r="L81">
        <v>5</v>
      </c>
      <c r="M81" s="107" t="s">
        <v>12</v>
      </c>
      <c r="N81" s="107" t="s">
        <v>64</v>
      </c>
      <c r="O81">
        <v>40</v>
      </c>
      <c r="P81" s="107" t="s">
        <v>14</v>
      </c>
      <c r="Q81" s="107" t="s">
        <v>181</v>
      </c>
      <c r="R81" s="107" t="s">
        <v>3358</v>
      </c>
      <c r="S81" s="107" t="s">
        <v>181</v>
      </c>
      <c r="T81" s="107" t="s">
        <v>3776</v>
      </c>
      <c r="U81" s="107" t="s">
        <v>181</v>
      </c>
      <c r="V81" s="107" t="s">
        <v>181</v>
      </c>
      <c r="W81" s="107" t="s">
        <v>2880</v>
      </c>
      <c r="X81" s="107" t="s">
        <v>2881</v>
      </c>
      <c r="Y81" s="107" t="s">
        <v>2881</v>
      </c>
      <c r="Z81" s="107" t="s">
        <v>2686</v>
      </c>
      <c r="AA81" s="107" t="s">
        <v>2878</v>
      </c>
      <c r="AB81" s="107" t="s">
        <v>181</v>
      </c>
      <c r="AC81" s="107" t="s">
        <v>15</v>
      </c>
      <c r="AD81" s="107" t="s">
        <v>15</v>
      </c>
      <c r="AE81" s="107" t="s">
        <v>2695</v>
      </c>
      <c r="AF81" s="107" t="s">
        <v>181</v>
      </c>
      <c r="AG81" s="27">
        <v>0.95833333333333337</v>
      </c>
      <c r="AH81" s="107" t="s">
        <v>4189</v>
      </c>
      <c r="AI81" s="107" t="s">
        <v>127</v>
      </c>
      <c r="AJ81" s="107" t="s">
        <v>15</v>
      </c>
      <c r="AK81" s="107" t="s">
        <v>15</v>
      </c>
      <c r="AL81" s="107" t="s">
        <v>15</v>
      </c>
      <c r="AM81" s="107" t="s">
        <v>15</v>
      </c>
      <c r="AN81">
        <v>5</v>
      </c>
      <c r="AO81">
        <v>34.351999999999997</v>
      </c>
      <c r="AP81">
        <v>39.249000000000002</v>
      </c>
      <c r="AQ81" s="107" t="s">
        <v>243</v>
      </c>
      <c r="AR81" s="107" t="s">
        <v>15</v>
      </c>
      <c r="AS81" s="107" t="s">
        <v>3098</v>
      </c>
      <c r="AT81" s="107" t="s">
        <v>3682</v>
      </c>
      <c r="AU81" s="107" t="s">
        <v>14</v>
      </c>
      <c r="AV81" s="107" t="s">
        <v>2960</v>
      </c>
      <c r="AW81" s="107" t="s">
        <v>3497</v>
      </c>
      <c r="AX81" s="107" t="s">
        <v>3762</v>
      </c>
      <c r="AY81" s="107" t="s">
        <v>3228</v>
      </c>
      <c r="AZ81" s="107" t="s">
        <v>5425</v>
      </c>
      <c r="BA81" s="107" t="s">
        <v>5963</v>
      </c>
      <c r="BB81" s="107" t="s">
        <v>612</v>
      </c>
      <c r="BC81" s="107" t="s">
        <v>1912</v>
      </c>
      <c r="BD81" s="107" t="s">
        <v>1600</v>
      </c>
      <c r="BE81" s="107" t="s">
        <v>2879</v>
      </c>
      <c r="BF81" s="107" t="s">
        <v>3749</v>
      </c>
      <c r="BG81" s="107" t="s">
        <v>610</v>
      </c>
      <c r="BH81" s="107" t="s">
        <v>2688</v>
      </c>
      <c r="BI81" s="107" t="s">
        <v>2758</v>
      </c>
      <c r="BJ81" s="107" t="s">
        <v>2895</v>
      </c>
      <c r="BK81" s="107" t="s">
        <v>2738</v>
      </c>
      <c r="BL81" s="107" t="s">
        <v>3992</v>
      </c>
    </row>
    <row r="82" spans="1:64">
      <c r="A82">
        <v>425</v>
      </c>
      <c r="B82" s="4">
        <v>45069</v>
      </c>
      <c r="C82" s="107" t="s">
        <v>2877</v>
      </c>
      <c r="D82">
        <v>30000</v>
      </c>
      <c r="E82">
        <v>4267</v>
      </c>
      <c r="F82" s="107" t="s">
        <v>1573</v>
      </c>
      <c r="G82" s="107" t="s">
        <v>190</v>
      </c>
      <c r="H82" s="107" t="s">
        <v>3568</v>
      </c>
      <c r="I82">
        <v>2</v>
      </c>
      <c r="J82" s="107" t="s">
        <v>1991</v>
      </c>
      <c r="K82" s="107" t="s">
        <v>11</v>
      </c>
      <c r="L82">
        <v>20</v>
      </c>
      <c r="M82" s="107" t="s">
        <v>135</v>
      </c>
      <c r="N82" s="107" t="s">
        <v>681</v>
      </c>
      <c r="O82">
        <v>45</v>
      </c>
      <c r="P82" s="107" t="s">
        <v>14</v>
      </c>
      <c r="Q82" s="107" t="s">
        <v>181</v>
      </c>
      <c r="R82" s="107" t="s">
        <v>3355</v>
      </c>
      <c r="S82" s="107" t="s">
        <v>2721</v>
      </c>
      <c r="T82" s="107" t="s">
        <v>3776</v>
      </c>
      <c r="U82" s="107" t="s">
        <v>181</v>
      </c>
      <c r="V82" s="107" t="s">
        <v>181</v>
      </c>
      <c r="W82" s="107" t="s">
        <v>591</v>
      </c>
      <c r="X82" s="107" t="s">
        <v>681</v>
      </c>
      <c r="Y82" s="107" t="s">
        <v>15</v>
      </c>
      <c r="Z82" s="107" t="s">
        <v>2686</v>
      </c>
      <c r="AA82" s="107" t="s">
        <v>2878</v>
      </c>
      <c r="AB82" s="107" t="s">
        <v>181</v>
      </c>
      <c r="AC82" s="107" t="s">
        <v>15</v>
      </c>
      <c r="AD82" s="107" t="s">
        <v>15</v>
      </c>
      <c r="AE82" s="107" t="s">
        <v>2695</v>
      </c>
      <c r="AF82" s="107" t="s">
        <v>181</v>
      </c>
      <c r="AG82" s="27"/>
      <c r="AH82" s="107" t="s">
        <v>181</v>
      </c>
      <c r="AI82" s="107" t="s">
        <v>127</v>
      </c>
      <c r="AJ82" s="107" t="s">
        <v>15</v>
      </c>
      <c r="AK82" s="107" t="s">
        <v>15</v>
      </c>
      <c r="AL82" s="107" t="s">
        <v>15</v>
      </c>
      <c r="AM82" s="107" t="s">
        <v>15</v>
      </c>
      <c r="AN82">
        <v>2.9119999999999999</v>
      </c>
      <c r="AO82">
        <v>20</v>
      </c>
      <c r="AP82">
        <v>22.838000000000001</v>
      </c>
      <c r="AQ82" s="107" t="s">
        <v>243</v>
      </c>
      <c r="AR82" s="107" t="s">
        <v>15</v>
      </c>
      <c r="AS82" s="107" t="s">
        <v>3098</v>
      </c>
      <c r="AT82" s="107" t="s">
        <v>3682</v>
      </c>
      <c r="AU82" s="107" t="s">
        <v>14</v>
      </c>
      <c r="AV82" s="107" t="s">
        <v>2960</v>
      </c>
      <c r="AW82" s="107" t="s">
        <v>3496</v>
      </c>
      <c r="AX82" s="107" t="s">
        <v>3762</v>
      </c>
      <c r="AY82" s="107" t="s">
        <v>3228</v>
      </c>
      <c r="AZ82" s="107" t="s">
        <v>5425</v>
      </c>
      <c r="BA82" s="107" t="s">
        <v>5963</v>
      </c>
      <c r="BB82" s="107" t="s">
        <v>612</v>
      </c>
      <c r="BC82" s="107" t="s">
        <v>1912</v>
      </c>
      <c r="BD82" s="107" t="s">
        <v>1600</v>
      </c>
      <c r="BE82" s="107" t="s">
        <v>2876</v>
      </c>
      <c r="BF82" s="107" t="s">
        <v>3749</v>
      </c>
      <c r="BG82" s="107" t="s">
        <v>610</v>
      </c>
      <c r="BH82" s="107" t="s">
        <v>3036</v>
      </c>
      <c r="BI82" s="107" t="s">
        <v>3296</v>
      </c>
      <c r="BJ82" s="107" t="s">
        <v>2894</v>
      </c>
      <c r="BK82" s="107" t="s">
        <v>2738</v>
      </c>
      <c r="BL82" s="107" t="s">
        <v>3992</v>
      </c>
    </row>
    <row r="83" spans="1:64">
      <c r="A83">
        <v>424</v>
      </c>
      <c r="B83" s="4">
        <v>45064</v>
      </c>
      <c r="C83" s="107" t="s">
        <v>2848</v>
      </c>
      <c r="D83">
        <v>227625</v>
      </c>
      <c r="E83">
        <v>32518</v>
      </c>
      <c r="F83" s="107" t="s">
        <v>1573</v>
      </c>
      <c r="G83" s="107" t="s">
        <v>190</v>
      </c>
      <c r="H83" s="107" t="s">
        <v>467</v>
      </c>
      <c r="I83">
        <v>2</v>
      </c>
      <c r="J83" s="107" t="s">
        <v>10</v>
      </c>
      <c r="K83" s="107" t="s">
        <v>11</v>
      </c>
      <c r="L83">
        <v>15</v>
      </c>
      <c r="M83" s="107" t="s">
        <v>12</v>
      </c>
      <c r="N83" s="107" t="s">
        <v>1871</v>
      </c>
      <c r="O83">
        <v>35</v>
      </c>
      <c r="P83" s="107" t="s">
        <v>30</v>
      </c>
      <c r="Q83" s="107" t="s">
        <v>181</v>
      </c>
      <c r="R83" s="107" t="s">
        <v>3326</v>
      </c>
      <c r="S83" s="107" t="s">
        <v>3732</v>
      </c>
      <c r="T83" s="107" t="s">
        <v>181</v>
      </c>
      <c r="U83" s="107" t="s">
        <v>181</v>
      </c>
      <c r="V83" s="107" t="s">
        <v>181</v>
      </c>
      <c r="W83" s="107" t="s">
        <v>2846</v>
      </c>
      <c r="X83" s="107" t="s">
        <v>2847</v>
      </c>
      <c r="Y83" s="107" t="s">
        <v>15</v>
      </c>
      <c r="Z83" s="107" t="s">
        <v>2686</v>
      </c>
      <c r="AA83" s="107" t="s">
        <v>194</v>
      </c>
      <c r="AB83" s="107" t="s">
        <v>181</v>
      </c>
      <c r="AC83" s="107" t="s">
        <v>2723</v>
      </c>
      <c r="AD83" s="107" t="s">
        <v>277</v>
      </c>
      <c r="AE83" s="107" t="s">
        <v>2695</v>
      </c>
      <c r="AF83" s="107" t="s">
        <v>181</v>
      </c>
      <c r="AG83" s="27"/>
      <c r="AH83" s="107" t="s">
        <v>181</v>
      </c>
      <c r="AI83" s="107" t="s">
        <v>127</v>
      </c>
      <c r="AJ83" s="107" t="s">
        <v>15</v>
      </c>
      <c r="AK83" s="107" t="s">
        <v>15</v>
      </c>
      <c r="AL83" s="107" t="s">
        <v>15</v>
      </c>
      <c r="AM83" s="107" t="s">
        <v>15</v>
      </c>
      <c r="AN83">
        <v>2.1840000000000002</v>
      </c>
      <c r="AO83">
        <v>15</v>
      </c>
      <c r="AP83">
        <v>17.128</v>
      </c>
      <c r="AQ83" s="107" t="s">
        <v>225</v>
      </c>
      <c r="AR83" s="107" t="s">
        <v>15</v>
      </c>
      <c r="AS83" s="107" t="s">
        <v>3098</v>
      </c>
      <c r="AT83" s="107" t="s">
        <v>3685</v>
      </c>
      <c r="AU83" s="107" t="s">
        <v>30</v>
      </c>
      <c r="AV83" s="107" t="s">
        <v>3718</v>
      </c>
      <c r="AW83" s="107" t="s">
        <v>3496</v>
      </c>
      <c r="AX83" s="107" t="s">
        <v>3762</v>
      </c>
      <c r="AY83" s="107" t="s">
        <v>3228</v>
      </c>
      <c r="AZ83" s="107" t="s">
        <v>5425</v>
      </c>
      <c r="BA83" s="107" t="s">
        <v>5963</v>
      </c>
      <c r="BB83" s="107" t="s">
        <v>471</v>
      </c>
      <c r="BC83" s="107" t="s">
        <v>1622</v>
      </c>
      <c r="BD83" s="107" t="s">
        <v>1600</v>
      </c>
      <c r="BE83" s="107" t="s">
        <v>2845</v>
      </c>
      <c r="BF83" s="107" t="s">
        <v>3749</v>
      </c>
      <c r="BG83" s="107" t="s">
        <v>467</v>
      </c>
      <c r="BH83" s="107" t="s">
        <v>3732</v>
      </c>
      <c r="BI83" s="107" t="s">
        <v>3292</v>
      </c>
      <c r="BJ83" s="107" t="s">
        <v>2895</v>
      </c>
      <c r="BK83" s="107" t="s">
        <v>2764</v>
      </c>
      <c r="BL83" s="107" t="s">
        <v>3993</v>
      </c>
    </row>
    <row r="84" spans="1:64">
      <c r="A84">
        <v>423</v>
      </c>
      <c r="B84" s="4">
        <v>45056</v>
      </c>
      <c r="C84" s="107" t="s">
        <v>7521</v>
      </c>
      <c r="D84">
        <v>0</v>
      </c>
      <c r="E84">
        <v>0</v>
      </c>
      <c r="F84" s="107" t="s">
        <v>1573</v>
      </c>
      <c r="G84" s="107" t="s">
        <v>175</v>
      </c>
      <c r="H84" s="107" t="s">
        <v>1774</v>
      </c>
      <c r="I84">
        <v>1</v>
      </c>
      <c r="J84" s="107" t="s">
        <v>1631</v>
      </c>
      <c r="K84" s="107" t="s">
        <v>11</v>
      </c>
      <c r="L84">
        <v>28</v>
      </c>
      <c r="M84" s="107" t="s">
        <v>12</v>
      </c>
      <c r="N84" s="107" t="s">
        <v>778</v>
      </c>
      <c r="O84">
        <v>35</v>
      </c>
      <c r="P84" s="107" t="s">
        <v>30</v>
      </c>
      <c r="Q84" s="107" t="s">
        <v>181</v>
      </c>
      <c r="R84" s="107" t="s">
        <v>3351</v>
      </c>
      <c r="S84" s="107" t="s">
        <v>2721</v>
      </c>
      <c r="T84" s="107" t="s">
        <v>181</v>
      </c>
      <c r="U84" s="107" t="s">
        <v>181</v>
      </c>
      <c r="V84" s="107" t="s">
        <v>181</v>
      </c>
      <c r="W84" s="107" t="s">
        <v>932</v>
      </c>
      <c r="X84" s="107" t="s">
        <v>778</v>
      </c>
      <c r="Y84" s="107" t="s">
        <v>15</v>
      </c>
      <c r="Z84" s="107" t="s">
        <v>2686</v>
      </c>
      <c r="AA84" s="107" t="s">
        <v>176</v>
      </c>
      <c r="AB84" s="107" t="s">
        <v>181</v>
      </c>
      <c r="AC84" s="107" t="s">
        <v>15</v>
      </c>
      <c r="AD84" s="107" t="s">
        <v>15</v>
      </c>
      <c r="AE84" s="107" t="s">
        <v>15</v>
      </c>
      <c r="AF84" s="107" t="s">
        <v>181</v>
      </c>
      <c r="AG84" s="27">
        <v>0.91666666666666663</v>
      </c>
      <c r="AH84" s="107" t="s">
        <v>4189</v>
      </c>
      <c r="AI84" s="107" t="s">
        <v>35</v>
      </c>
      <c r="AJ84" s="107" t="s">
        <v>762</v>
      </c>
      <c r="AK84" s="107" t="s">
        <v>15</v>
      </c>
      <c r="AL84" s="107" t="s">
        <v>15</v>
      </c>
      <c r="AM84" s="107" t="s">
        <v>15</v>
      </c>
      <c r="AN84">
        <v>4.077</v>
      </c>
      <c r="AO84">
        <v>28</v>
      </c>
      <c r="AP84">
        <v>31.972999999999999</v>
      </c>
      <c r="AQ84" s="107" t="s">
        <v>178</v>
      </c>
      <c r="AR84" s="107" t="s">
        <v>181</v>
      </c>
      <c r="AS84" s="107" t="s">
        <v>3098</v>
      </c>
      <c r="AT84" s="107" t="s">
        <v>3685</v>
      </c>
      <c r="AU84" s="107" t="s">
        <v>30</v>
      </c>
      <c r="AV84" s="107" t="s">
        <v>2960</v>
      </c>
      <c r="AW84" s="107" t="s">
        <v>3497</v>
      </c>
      <c r="AX84" s="107" t="s">
        <v>3762</v>
      </c>
      <c r="AY84" s="107" t="s">
        <v>3228</v>
      </c>
      <c r="AZ84" s="107" t="s">
        <v>5425</v>
      </c>
      <c r="BA84" s="107" t="s">
        <v>181</v>
      </c>
      <c r="BB84" s="107" t="s">
        <v>1776</v>
      </c>
      <c r="BC84" s="107" t="s">
        <v>1631</v>
      </c>
      <c r="BD84" s="107" t="s">
        <v>1600</v>
      </c>
      <c r="BE84" s="107" t="s">
        <v>2824</v>
      </c>
      <c r="BF84" s="107" t="s">
        <v>3749</v>
      </c>
      <c r="BG84" s="107" t="s">
        <v>1774</v>
      </c>
      <c r="BH84" s="107" t="s">
        <v>2721</v>
      </c>
      <c r="BI84" s="107" t="s">
        <v>3297</v>
      </c>
      <c r="BJ84" s="107" t="s">
        <v>2895</v>
      </c>
      <c r="BK84" s="107" t="s">
        <v>2737</v>
      </c>
      <c r="BL84" s="107" t="s">
        <v>3994</v>
      </c>
    </row>
    <row r="85" spans="1:64">
      <c r="A85">
        <v>422</v>
      </c>
      <c r="B85" s="4">
        <v>45036</v>
      </c>
      <c r="C85" s="107" t="s">
        <v>1717</v>
      </c>
      <c r="D85">
        <v>0</v>
      </c>
      <c r="E85">
        <v>0</v>
      </c>
      <c r="F85" s="107" t="s">
        <v>1573</v>
      </c>
      <c r="G85" s="107" t="s">
        <v>175</v>
      </c>
      <c r="H85" s="107" t="s">
        <v>3230</v>
      </c>
      <c r="I85">
        <v>3</v>
      </c>
      <c r="J85" s="107" t="s">
        <v>89</v>
      </c>
      <c r="K85" s="107" t="s">
        <v>11</v>
      </c>
      <c r="L85">
        <v>15</v>
      </c>
      <c r="M85" s="107" t="s">
        <v>12</v>
      </c>
      <c r="N85" s="107" t="s">
        <v>402</v>
      </c>
      <c r="O85">
        <v>30</v>
      </c>
      <c r="P85" s="107" t="s">
        <v>30</v>
      </c>
      <c r="Q85" s="107" t="s">
        <v>181</v>
      </c>
      <c r="R85" s="107" t="s">
        <v>3351</v>
      </c>
      <c r="S85" s="107" t="s">
        <v>2721</v>
      </c>
      <c r="T85" s="107" t="s">
        <v>181</v>
      </c>
      <c r="U85" s="107" t="s">
        <v>181</v>
      </c>
      <c r="V85" s="107" t="s">
        <v>181</v>
      </c>
      <c r="W85" s="107" t="s">
        <v>932</v>
      </c>
      <c r="X85" s="107" t="s">
        <v>402</v>
      </c>
      <c r="Y85" s="107" t="s">
        <v>15</v>
      </c>
      <c r="Z85" s="107" t="s">
        <v>2686</v>
      </c>
      <c r="AA85" s="107" t="s">
        <v>176</v>
      </c>
      <c r="AB85" s="107" t="s">
        <v>181</v>
      </c>
      <c r="AC85" s="107" t="s">
        <v>15</v>
      </c>
      <c r="AD85" s="107" t="s">
        <v>15</v>
      </c>
      <c r="AE85" s="107" t="s">
        <v>15</v>
      </c>
      <c r="AF85" s="107" t="s">
        <v>181</v>
      </c>
      <c r="AG85" s="27">
        <v>0.875</v>
      </c>
      <c r="AH85" s="107" t="s">
        <v>4189</v>
      </c>
      <c r="AI85" s="107" t="s">
        <v>127</v>
      </c>
      <c r="AJ85" s="107" t="s">
        <v>801</v>
      </c>
      <c r="AK85" s="107" t="s">
        <v>15</v>
      </c>
      <c r="AL85" s="107" t="s">
        <v>15</v>
      </c>
      <c r="AM85" s="107" t="s">
        <v>15</v>
      </c>
      <c r="AN85">
        <v>2.1840000000000002</v>
      </c>
      <c r="AO85">
        <v>15</v>
      </c>
      <c r="AP85">
        <v>17.128</v>
      </c>
      <c r="AQ85" s="107" t="s">
        <v>225</v>
      </c>
      <c r="AR85" s="107" t="s">
        <v>15</v>
      </c>
      <c r="AS85" s="107" t="s">
        <v>3098</v>
      </c>
      <c r="AT85" s="107" t="s">
        <v>3685</v>
      </c>
      <c r="AU85" s="107" t="s">
        <v>30</v>
      </c>
      <c r="AV85" s="107" t="s">
        <v>2960</v>
      </c>
      <c r="AW85" s="107" t="s">
        <v>3496</v>
      </c>
      <c r="AX85" s="107" t="s">
        <v>3762</v>
      </c>
      <c r="AY85" s="107" t="s">
        <v>3229</v>
      </c>
      <c r="AZ85" s="107" t="s">
        <v>5425</v>
      </c>
      <c r="BA85" s="107" t="s">
        <v>181</v>
      </c>
      <c r="BB85" s="107" t="s">
        <v>800</v>
      </c>
      <c r="BC85" s="107" t="s">
        <v>1678</v>
      </c>
      <c r="BD85" s="107" t="s">
        <v>1600</v>
      </c>
      <c r="BE85" s="107" t="s">
        <v>1720</v>
      </c>
      <c r="BF85" s="107" t="s">
        <v>3750</v>
      </c>
      <c r="BG85" s="107" t="s">
        <v>3230</v>
      </c>
      <c r="BH85" s="107" t="s">
        <v>2721</v>
      </c>
      <c r="BI85" s="107" t="s">
        <v>3292</v>
      </c>
      <c r="BJ85" s="107" t="s">
        <v>2895</v>
      </c>
      <c r="BK85" s="107" t="s">
        <v>2737</v>
      </c>
      <c r="BL85" s="107" t="s">
        <v>3995</v>
      </c>
    </row>
    <row r="86" spans="1:64">
      <c r="A86">
        <v>421</v>
      </c>
      <c r="B86" s="4">
        <v>45036</v>
      </c>
      <c r="C86" s="107" t="s">
        <v>1717</v>
      </c>
      <c r="D86">
        <v>0</v>
      </c>
      <c r="E86">
        <v>0</v>
      </c>
      <c r="F86" s="107" t="s">
        <v>1573</v>
      </c>
      <c r="G86" s="107" t="s">
        <v>175</v>
      </c>
      <c r="H86" s="107" t="s">
        <v>3230</v>
      </c>
      <c r="I86">
        <v>3</v>
      </c>
      <c r="J86" s="107" t="s">
        <v>89</v>
      </c>
      <c r="K86" s="107" t="s">
        <v>11</v>
      </c>
      <c r="L86">
        <v>15</v>
      </c>
      <c r="M86" s="107" t="s">
        <v>135</v>
      </c>
      <c r="N86" s="107" t="s">
        <v>270</v>
      </c>
      <c r="O86">
        <v>30</v>
      </c>
      <c r="P86" s="107" t="s">
        <v>30</v>
      </c>
      <c r="Q86" s="107" t="s">
        <v>181</v>
      </c>
      <c r="R86" s="107" t="s">
        <v>3351</v>
      </c>
      <c r="S86" s="107" t="s">
        <v>2721</v>
      </c>
      <c r="T86" s="107" t="s">
        <v>181</v>
      </c>
      <c r="U86" s="107" t="s">
        <v>181</v>
      </c>
      <c r="V86" s="107" t="s">
        <v>181</v>
      </c>
      <c r="W86" s="107" t="s">
        <v>1719</v>
      </c>
      <c r="X86" s="107" t="s">
        <v>270</v>
      </c>
      <c r="Y86" s="107" t="s">
        <v>15</v>
      </c>
      <c r="Z86" s="107" t="s">
        <v>2686</v>
      </c>
      <c r="AA86" s="107" t="s">
        <v>176</v>
      </c>
      <c r="AB86" s="107" t="s">
        <v>181</v>
      </c>
      <c r="AC86" s="107" t="s">
        <v>15</v>
      </c>
      <c r="AD86" s="107" t="s">
        <v>15</v>
      </c>
      <c r="AE86" s="107" t="s">
        <v>15</v>
      </c>
      <c r="AF86" s="107" t="s">
        <v>181</v>
      </c>
      <c r="AG86" s="27"/>
      <c r="AH86" s="107" t="s">
        <v>181</v>
      </c>
      <c r="AI86" s="107" t="s">
        <v>127</v>
      </c>
      <c r="AJ86" s="107" t="s">
        <v>801</v>
      </c>
      <c r="AK86" s="107" t="s">
        <v>15</v>
      </c>
      <c r="AL86" s="107" t="s">
        <v>15</v>
      </c>
      <c r="AM86" s="107" t="s">
        <v>15</v>
      </c>
      <c r="AN86">
        <v>2.1840000000000002</v>
      </c>
      <c r="AO86">
        <v>15</v>
      </c>
      <c r="AP86">
        <v>17.128</v>
      </c>
      <c r="AQ86" s="107" t="s">
        <v>225</v>
      </c>
      <c r="AR86" s="107" t="s">
        <v>15</v>
      </c>
      <c r="AS86" s="107" t="s">
        <v>3098</v>
      </c>
      <c r="AT86" s="107" t="s">
        <v>3685</v>
      </c>
      <c r="AU86" s="107" t="s">
        <v>30</v>
      </c>
      <c r="AV86" s="107" t="s">
        <v>2960</v>
      </c>
      <c r="AW86" s="107" t="s">
        <v>3496</v>
      </c>
      <c r="AX86" s="107" t="s">
        <v>3762</v>
      </c>
      <c r="AY86" s="107" t="s">
        <v>3229</v>
      </c>
      <c r="AZ86" s="107" t="s">
        <v>5425</v>
      </c>
      <c r="BA86" s="107" t="s">
        <v>181</v>
      </c>
      <c r="BB86" s="107" t="s">
        <v>800</v>
      </c>
      <c r="BC86" s="107" t="s">
        <v>1678</v>
      </c>
      <c r="BD86" s="107" t="s">
        <v>1600</v>
      </c>
      <c r="BE86" s="107" t="s">
        <v>1718</v>
      </c>
      <c r="BF86" s="107" t="s">
        <v>3750</v>
      </c>
      <c r="BG86" s="107" t="s">
        <v>3230</v>
      </c>
      <c r="BH86" s="107" t="s">
        <v>2721</v>
      </c>
      <c r="BI86" s="107" t="s">
        <v>3292</v>
      </c>
      <c r="BJ86" s="107" t="s">
        <v>2894</v>
      </c>
      <c r="BK86" s="107" t="s">
        <v>2737</v>
      </c>
      <c r="BL86" s="107" t="s">
        <v>3995</v>
      </c>
    </row>
    <row r="87" spans="1:64">
      <c r="A87">
        <v>420</v>
      </c>
      <c r="B87" s="4">
        <v>45034</v>
      </c>
      <c r="C87" s="107" t="s">
        <v>217</v>
      </c>
      <c r="D87">
        <v>0</v>
      </c>
      <c r="E87">
        <v>0</v>
      </c>
      <c r="F87" s="107" t="s">
        <v>1571</v>
      </c>
      <c r="G87" s="107" t="s">
        <v>190</v>
      </c>
      <c r="H87" s="107" t="s">
        <v>377</v>
      </c>
      <c r="I87">
        <v>4</v>
      </c>
      <c r="J87" s="107" t="s">
        <v>10</v>
      </c>
      <c r="K87" s="107" t="s">
        <v>11</v>
      </c>
      <c r="L87">
        <v>7</v>
      </c>
      <c r="M87" s="107" t="s">
        <v>12</v>
      </c>
      <c r="N87" s="107" t="s">
        <v>34</v>
      </c>
      <c r="P87" s="107" t="s">
        <v>85</v>
      </c>
      <c r="Q87" s="107" t="s">
        <v>181</v>
      </c>
      <c r="R87" s="107" t="s">
        <v>3352</v>
      </c>
      <c r="S87" s="107" t="s">
        <v>3732</v>
      </c>
      <c r="T87" s="107" t="s">
        <v>181</v>
      </c>
      <c r="U87" s="107" t="s">
        <v>181</v>
      </c>
      <c r="V87" s="107" t="s">
        <v>181</v>
      </c>
      <c r="W87" s="107" t="s">
        <v>15</v>
      </c>
      <c r="X87" s="107" t="s">
        <v>15</v>
      </c>
      <c r="Y87" s="107" t="s">
        <v>15</v>
      </c>
      <c r="Z87" s="107" t="s">
        <v>1599</v>
      </c>
      <c r="AA87" s="107" t="s">
        <v>194</v>
      </c>
      <c r="AB87" s="107" t="s">
        <v>181</v>
      </c>
      <c r="AC87" s="107" t="s">
        <v>15</v>
      </c>
      <c r="AD87" s="107" t="s">
        <v>15</v>
      </c>
      <c r="AE87" s="107" t="s">
        <v>15</v>
      </c>
      <c r="AF87" s="107" t="s">
        <v>181</v>
      </c>
      <c r="AG87" s="27">
        <v>0.77083333333333337</v>
      </c>
      <c r="AH87" s="107" t="s">
        <v>4191</v>
      </c>
      <c r="AI87" s="107" t="s">
        <v>56</v>
      </c>
      <c r="AJ87" s="107" t="s">
        <v>192</v>
      </c>
      <c r="AK87" s="107" t="s">
        <v>15</v>
      </c>
      <c r="AL87" s="107" t="s">
        <v>15</v>
      </c>
      <c r="AM87" s="107" t="s">
        <v>15</v>
      </c>
      <c r="AN87">
        <v>1.0189999999999999</v>
      </c>
      <c r="AO87">
        <v>7</v>
      </c>
      <c r="AP87">
        <v>7.9930000000000003</v>
      </c>
      <c r="AQ87" s="107" t="s">
        <v>178</v>
      </c>
      <c r="AR87" s="107" t="s">
        <v>179</v>
      </c>
      <c r="AS87" s="107" t="s">
        <v>3470</v>
      </c>
      <c r="AT87" s="107" t="s">
        <v>3676</v>
      </c>
      <c r="AU87" s="107" t="s">
        <v>85</v>
      </c>
      <c r="AV87" s="107" t="s">
        <v>3718</v>
      </c>
      <c r="AW87" s="107" t="s">
        <v>5420</v>
      </c>
      <c r="AX87" s="107" t="s">
        <v>3762</v>
      </c>
      <c r="AY87" s="107" t="s">
        <v>3229</v>
      </c>
      <c r="AZ87" s="107" t="s">
        <v>2892</v>
      </c>
      <c r="BA87" s="107" t="s">
        <v>5963</v>
      </c>
      <c r="BB87" s="107" t="s">
        <v>378</v>
      </c>
      <c r="BC87" s="107" t="s">
        <v>10</v>
      </c>
      <c r="BD87" s="107" t="s">
        <v>1600</v>
      </c>
      <c r="BE87" s="107" t="s">
        <v>2687</v>
      </c>
      <c r="BF87" s="107" t="s">
        <v>3750</v>
      </c>
      <c r="BG87" s="107" t="s">
        <v>377</v>
      </c>
      <c r="BH87" s="107" t="s">
        <v>3732</v>
      </c>
      <c r="BI87" s="107" t="s">
        <v>3299</v>
      </c>
      <c r="BJ87" s="107" t="s">
        <v>2895</v>
      </c>
      <c r="BK87" s="107" t="s">
        <v>2738</v>
      </c>
      <c r="BL87" s="107" t="s">
        <v>3996</v>
      </c>
    </row>
    <row r="88" spans="1:64">
      <c r="A88">
        <v>419</v>
      </c>
      <c r="B88" s="4">
        <v>45034</v>
      </c>
      <c r="C88" s="107" t="s">
        <v>7522</v>
      </c>
      <c r="D88">
        <v>110943</v>
      </c>
      <c r="E88">
        <v>16154</v>
      </c>
      <c r="F88" s="107" t="s">
        <v>1573</v>
      </c>
      <c r="G88" s="107" t="s">
        <v>190</v>
      </c>
      <c r="H88" s="107" t="s">
        <v>3503</v>
      </c>
      <c r="I88">
        <v>2</v>
      </c>
      <c r="J88" s="107" t="s">
        <v>10</v>
      </c>
      <c r="K88" s="107" t="s">
        <v>11</v>
      </c>
      <c r="L88">
        <v>3</v>
      </c>
      <c r="M88" s="107" t="s">
        <v>12</v>
      </c>
      <c r="N88" s="107" t="s">
        <v>27</v>
      </c>
      <c r="P88" s="107" t="s">
        <v>14</v>
      </c>
      <c r="Q88" s="107" t="s">
        <v>181</v>
      </c>
      <c r="R88" s="107" t="s">
        <v>3326</v>
      </c>
      <c r="S88" s="107" t="s">
        <v>3732</v>
      </c>
      <c r="T88" s="107" t="s">
        <v>181</v>
      </c>
      <c r="U88" s="107" t="s">
        <v>181</v>
      </c>
      <c r="V88" s="107" t="s">
        <v>181</v>
      </c>
      <c r="W88" s="107" t="s">
        <v>15</v>
      </c>
      <c r="X88" s="107" t="s">
        <v>27</v>
      </c>
      <c r="Y88" s="107" t="s">
        <v>15</v>
      </c>
      <c r="Z88" s="107" t="s">
        <v>1599</v>
      </c>
      <c r="AA88" s="107" t="s">
        <v>194</v>
      </c>
      <c r="AB88" s="107" t="s">
        <v>181</v>
      </c>
      <c r="AC88" s="107" t="s">
        <v>15</v>
      </c>
      <c r="AD88" s="107" t="s">
        <v>15</v>
      </c>
      <c r="AE88" s="107" t="s">
        <v>15</v>
      </c>
      <c r="AF88" s="107" t="s">
        <v>181</v>
      </c>
      <c r="AG88" s="27">
        <v>0.95833333333333337</v>
      </c>
      <c r="AH88" s="107" t="s">
        <v>4189</v>
      </c>
      <c r="AI88" s="107" t="s">
        <v>35</v>
      </c>
      <c r="AJ88" s="107" t="s">
        <v>244</v>
      </c>
      <c r="AK88" s="107" t="s">
        <v>15</v>
      </c>
      <c r="AL88" s="107" t="s">
        <v>15</v>
      </c>
      <c r="AM88" s="107" t="s">
        <v>15</v>
      </c>
      <c r="AN88">
        <v>0.437</v>
      </c>
      <c r="AO88">
        <v>3</v>
      </c>
      <c r="AP88">
        <v>3.4260000000000002</v>
      </c>
      <c r="AQ88" s="107" t="s">
        <v>225</v>
      </c>
      <c r="AR88" s="107" t="s">
        <v>15</v>
      </c>
      <c r="AS88" s="107" t="s">
        <v>3098</v>
      </c>
      <c r="AT88" s="107" t="s">
        <v>3685</v>
      </c>
      <c r="AU88" s="107" t="s">
        <v>14</v>
      </c>
      <c r="AV88" s="107" t="s">
        <v>3718</v>
      </c>
      <c r="AW88" s="107" t="s">
        <v>5420</v>
      </c>
      <c r="AX88" s="107" t="s">
        <v>3762</v>
      </c>
      <c r="AY88" s="107" t="s">
        <v>3229</v>
      </c>
      <c r="AZ88" s="107" t="s">
        <v>5425</v>
      </c>
      <c r="BA88" s="107" t="s">
        <v>5963</v>
      </c>
      <c r="BB88" s="107" t="s">
        <v>267</v>
      </c>
      <c r="BC88" s="107" t="s">
        <v>10</v>
      </c>
      <c r="BD88" s="107" t="s">
        <v>1600</v>
      </c>
      <c r="BE88" s="107" t="s">
        <v>1721</v>
      </c>
      <c r="BF88" s="107" t="s">
        <v>3750</v>
      </c>
      <c r="BG88" s="107" t="s">
        <v>3503</v>
      </c>
      <c r="BH88" s="107" t="s">
        <v>3732</v>
      </c>
      <c r="BI88" s="107" t="s">
        <v>3301</v>
      </c>
      <c r="BJ88" s="107" t="s">
        <v>2895</v>
      </c>
      <c r="BK88" s="107" t="s">
        <v>2738</v>
      </c>
      <c r="BL88" s="107" t="s">
        <v>3997</v>
      </c>
    </row>
    <row r="89" spans="1:64">
      <c r="A89">
        <v>418</v>
      </c>
      <c r="B89" s="4">
        <v>45033</v>
      </c>
      <c r="C89" s="107" t="s">
        <v>7523</v>
      </c>
      <c r="D89">
        <v>60000</v>
      </c>
      <c r="E89">
        <v>8736</v>
      </c>
      <c r="F89" s="107" t="s">
        <v>1571</v>
      </c>
      <c r="G89" s="107" t="s">
        <v>190</v>
      </c>
      <c r="H89" s="107" t="s">
        <v>110</v>
      </c>
      <c r="I89">
        <v>2</v>
      </c>
      <c r="J89" s="107" t="s">
        <v>10</v>
      </c>
      <c r="K89" s="107" t="s">
        <v>11</v>
      </c>
      <c r="L89">
        <v>3</v>
      </c>
      <c r="M89" s="107" t="s">
        <v>12</v>
      </c>
      <c r="N89" s="107" t="s">
        <v>327</v>
      </c>
      <c r="P89" s="107" t="s">
        <v>14</v>
      </c>
      <c r="Q89" s="107" t="s">
        <v>181</v>
      </c>
      <c r="R89" s="107" t="s">
        <v>3326</v>
      </c>
      <c r="S89" s="107" t="s">
        <v>3732</v>
      </c>
      <c r="T89" s="107" t="s">
        <v>181</v>
      </c>
      <c r="U89" s="107" t="s">
        <v>181</v>
      </c>
      <c r="V89" s="107" t="s">
        <v>181</v>
      </c>
      <c r="W89" s="107" t="s">
        <v>15</v>
      </c>
      <c r="X89" s="107" t="s">
        <v>327</v>
      </c>
      <c r="Y89" s="107" t="s">
        <v>15</v>
      </c>
      <c r="Z89" s="107" t="s">
        <v>1599</v>
      </c>
      <c r="AA89" s="107" t="s">
        <v>176</v>
      </c>
      <c r="AB89" s="107" t="s">
        <v>6711</v>
      </c>
      <c r="AC89" s="107" t="s">
        <v>15</v>
      </c>
      <c r="AD89" s="107" t="s">
        <v>15</v>
      </c>
      <c r="AE89" s="107" t="s">
        <v>15</v>
      </c>
      <c r="AF89" s="107" t="s">
        <v>181</v>
      </c>
      <c r="AG89" s="27">
        <v>0.82638888888888884</v>
      </c>
      <c r="AH89" s="107" t="s">
        <v>4191</v>
      </c>
      <c r="AI89" s="107" t="s">
        <v>56</v>
      </c>
      <c r="AJ89" s="107" t="s">
        <v>15</v>
      </c>
      <c r="AK89" s="107" t="s">
        <v>3687</v>
      </c>
      <c r="AL89" s="107" t="s">
        <v>15</v>
      </c>
      <c r="AM89" s="107" t="s">
        <v>15</v>
      </c>
      <c r="AN89">
        <v>0.437</v>
      </c>
      <c r="AO89">
        <v>3</v>
      </c>
      <c r="AP89">
        <v>3.4260000000000002</v>
      </c>
      <c r="AQ89" s="107" t="s">
        <v>178</v>
      </c>
      <c r="AR89" s="107" t="s">
        <v>3688</v>
      </c>
      <c r="AS89" s="107" t="s">
        <v>3470</v>
      </c>
      <c r="AT89" s="107" t="s">
        <v>3676</v>
      </c>
      <c r="AU89" s="107" t="s">
        <v>14</v>
      </c>
      <c r="AV89" s="107" t="s">
        <v>3718</v>
      </c>
      <c r="AW89" s="107" t="s">
        <v>5420</v>
      </c>
      <c r="AX89" s="107" t="s">
        <v>3762</v>
      </c>
      <c r="AY89" s="107" t="s">
        <v>3229</v>
      </c>
      <c r="AZ89" s="107" t="s">
        <v>2892</v>
      </c>
      <c r="BA89" s="107" t="s">
        <v>5963</v>
      </c>
      <c r="BB89" s="107" t="s">
        <v>191</v>
      </c>
      <c r="BC89" s="107" t="s">
        <v>10</v>
      </c>
      <c r="BD89" s="107" t="s">
        <v>1600</v>
      </c>
      <c r="BE89" s="107" t="s">
        <v>1726</v>
      </c>
      <c r="BF89" s="107" t="s">
        <v>3750</v>
      </c>
      <c r="BG89" s="107" t="s">
        <v>110</v>
      </c>
      <c r="BH89" s="107" t="s">
        <v>3732</v>
      </c>
      <c r="BI89" s="107" t="s">
        <v>3301</v>
      </c>
      <c r="BJ89" s="107" t="s">
        <v>2895</v>
      </c>
      <c r="BK89" s="107" t="s">
        <v>2738</v>
      </c>
      <c r="BL89" s="107" t="s">
        <v>3998</v>
      </c>
    </row>
    <row r="90" spans="1:64">
      <c r="A90">
        <v>417</v>
      </c>
      <c r="B90" s="4">
        <v>45033</v>
      </c>
      <c r="C90" s="107" t="s">
        <v>7524</v>
      </c>
      <c r="D90">
        <v>652600</v>
      </c>
      <c r="E90">
        <v>95022</v>
      </c>
      <c r="F90" s="107" t="s">
        <v>1571</v>
      </c>
      <c r="G90" s="107" t="s">
        <v>190</v>
      </c>
      <c r="H90" s="107" t="s">
        <v>145</v>
      </c>
      <c r="I90">
        <v>4</v>
      </c>
      <c r="J90" s="107" t="s">
        <v>10</v>
      </c>
      <c r="K90" s="107" t="s">
        <v>11</v>
      </c>
      <c r="L90">
        <v>13.6</v>
      </c>
      <c r="M90" s="107" t="s">
        <v>135</v>
      </c>
      <c r="N90" s="107" t="s">
        <v>157</v>
      </c>
      <c r="O90">
        <v>45</v>
      </c>
      <c r="P90" s="107" t="s">
        <v>14</v>
      </c>
      <c r="Q90" s="107" t="s">
        <v>181</v>
      </c>
      <c r="R90" s="107" t="s">
        <v>3326</v>
      </c>
      <c r="S90" s="107" t="s">
        <v>3732</v>
      </c>
      <c r="T90" s="107" t="s">
        <v>181</v>
      </c>
      <c r="U90" s="107" t="s">
        <v>181</v>
      </c>
      <c r="V90" s="107" t="s">
        <v>181</v>
      </c>
      <c r="W90" s="107" t="s">
        <v>359</v>
      </c>
      <c r="X90" s="107" t="s">
        <v>157</v>
      </c>
      <c r="Y90" s="107" t="s">
        <v>15</v>
      </c>
      <c r="Z90" s="107" t="s">
        <v>1599</v>
      </c>
      <c r="AA90" s="107" t="s">
        <v>194</v>
      </c>
      <c r="AB90" s="107" t="s">
        <v>6712</v>
      </c>
      <c r="AC90" s="107" t="s">
        <v>15</v>
      </c>
      <c r="AD90" s="107" t="s">
        <v>15</v>
      </c>
      <c r="AE90" s="107" t="s">
        <v>15</v>
      </c>
      <c r="AF90" s="107" t="s">
        <v>181</v>
      </c>
      <c r="AG90" s="27">
        <v>0.84027777777777779</v>
      </c>
      <c r="AH90" s="107" t="s">
        <v>4191</v>
      </c>
      <c r="AI90" s="107" t="s">
        <v>26</v>
      </c>
      <c r="AJ90" s="107" t="s">
        <v>197</v>
      </c>
      <c r="AK90" s="107" t="s">
        <v>198</v>
      </c>
      <c r="AL90" s="107" t="s">
        <v>15</v>
      </c>
      <c r="AM90" s="107" t="s">
        <v>15</v>
      </c>
      <c r="AN90">
        <v>1.98</v>
      </c>
      <c r="AO90">
        <v>13.6</v>
      </c>
      <c r="AP90">
        <v>15.53</v>
      </c>
      <c r="AQ90" s="107" t="s">
        <v>178</v>
      </c>
      <c r="AR90" s="107" t="s">
        <v>187</v>
      </c>
      <c r="AS90" s="107" t="s">
        <v>3470</v>
      </c>
      <c r="AT90" s="107" t="s">
        <v>193</v>
      </c>
      <c r="AU90" s="107" t="s">
        <v>14</v>
      </c>
      <c r="AV90" s="107" t="s">
        <v>3718</v>
      </c>
      <c r="AW90" s="107" t="s">
        <v>5420</v>
      </c>
      <c r="AX90" s="107" t="s">
        <v>3762</v>
      </c>
      <c r="AY90" s="107" t="s">
        <v>3229</v>
      </c>
      <c r="AZ90" s="107" t="s">
        <v>2892</v>
      </c>
      <c r="BA90" s="107" t="s">
        <v>5963</v>
      </c>
      <c r="BB90" s="107" t="s">
        <v>260</v>
      </c>
      <c r="BC90" s="107" t="s">
        <v>104</v>
      </c>
      <c r="BD90" s="107" t="s">
        <v>1603</v>
      </c>
      <c r="BE90" s="107" t="s">
        <v>1727</v>
      </c>
      <c r="BF90" s="107" t="s">
        <v>3750</v>
      </c>
      <c r="BG90" s="107" t="s">
        <v>145</v>
      </c>
      <c r="BH90" s="107" t="s">
        <v>3732</v>
      </c>
      <c r="BI90" s="107" t="s">
        <v>3302</v>
      </c>
      <c r="BJ90" s="107" t="s">
        <v>2894</v>
      </c>
      <c r="BK90" s="107" t="s">
        <v>2738</v>
      </c>
      <c r="BL90" s="107" t="s">
        <v>3999</v>
      </c>
    </row>
    <row r="91" spans="1:64">
      <c r="A91">
        <v>416</v>
      </c>
      <c r="B91" s="4">
        <v>45033</v>
      </c>
      <c r="C91" s="107" t="s">
        <v>7525</v>
      </c>
      <c r="D91">
        <v>0</v>
      </c>
      <c r="E91">
        <v>0</v>
      </c>
      <c r="F91" s="107" t="s">
        <v>1571</v>
      </c>
      <c r="G91" s="107" t="s">
        <v>175</v>
      </c>
      <c r="H91" s="107" t="s">
        <v>1723</v>
      </c>
      <c r="I91">
        <v>1</v>
      </c>
      <c r="J91" s="107" t="s">
        <v>10</v>
      </c>
      <c r="K91" s="107" t="s">
        <v>11</v>
      </c>
      <c r="L91">
        <v>1.4</v>
      </c>
      <c r="M91" s="107" t="s">
        <v>12</v>
      </c>
      <c r="N91" s="107" t="s">
        <v>1462</v>
      </c>
      <c r="O91">
        <v>5</v>
      </c>
      <c r="P91" s="107" t="s">
        <v>21</v>
      </c>
      <c r="Q91" s="107" t="s">
        <v>4204</v>
      </c>
      <c r="R91" s="107" t="s">
        <v>3326</v>
      </c>
      <c r="S91" s="107" t="s">
        <v>3732</v>
      </c>
      <c r="T91" s="107" t="s">
        <v>181</v>
      </c>
      <c r="U91" s="107" t="s">
        <v>181</v>
      </c>
      <c r="V91" s="107" t="s">
        <v>181</v>
      </c>
      <c r="W91" s="107" t="s">
        <v>25</v>
      </c>
      <c r="X91" s="107" t="s">
        <v>1462</v>
      </c>
      <c r="Y91" s="107" t="s">
        <v>15</v>
      </c>
      <c r="Z91" s="107" t="s">
        <v>1599</v>
      </c>
      <c r="AA91" s="107" t="s">
        <v>176</v>
      </c>
      <c r="AB91" s="107" t="s">
        <v>181</v>
      </c>
      <c r="AC91" s="107" t="s">
        <v>15</v>
      </c>
      <c r="AD91" s="107" t="s">
        <v>15</v>
      </c>
      <c r="AE91" s="107" t="s">
        <v>15</v>
      </c>
      <c r="AF91" s="107" t="s">
        <v>3366</v>
      </c>
      <c r="AG91" s="27">
        <v>0.75694444444444442</v>
      </c>
      <c r="AH91" s="107" t="s">
        <v>4191</v>
      </c>
      <c r="AI91" s="107" t="s">
        <v>101</v>
      </c>
      <c r="AJ91" s="107" t="s">
        <v>375</v>
      </c>
      <c r="AK91" s="107" t="s">
        <v>15</v>
      </c>
      <c r="AL91" s="107" t="s">
        <v>1724</v>
      </c>
      <c r="AM91" s="107" t="s">
        <v>3329</v>
      </c>
      <c r="AN91">
        <v>0.20399999999999999</v>
      </c>
      <c r="AO91">
        <v>1.4</v>
      </c>
      <c r="AP91">
        <v>1.599</v>
      </c>
      <c r="AQ91" s="107" t="s">
        <v>178</v>
      </c>
      <c r="AR91" s="107" t="s">
        <v>179</v>
      </c>
      <c r="AS91" s="107" t="s">
        <v>3470</v>
      </c>
      <c r="AT91" s="107" t="s">
        <v>1249</v>
      </c>
      <c r="AU91" s="107" t="s">
        <v>21</v>
      </c>
      <c r="AV91" s="107" t="s">
        <v>3718</v>
      </c>
      <c r="AW91" s="107" t="s">
        <v>5420</v>
      </c>
      <c r="AX91" s="107" t="s">
        <v>3762</v>
      </c>
      <c r="AY91" s="107" t="s">
        <v>3229</v>
      </c>
      <c r="AZ91" s="107" t="s">
        <v>2892</v>
      </c>
      <c r="BA91" s="107" t="s">
        <v>181</v>
      </c>
      <c r="BB91" s="107" t="s">
        <v>1725</v>
      </c>
      <c r="BC91" s="107" t="s">
        <v>10</v>
      </c>
      <c r="BD91" s="107" t="s">
        <v>1603</v>
      </c>
      <c r="BE91" s="107" t="s">
        <v>1722</v>
      </c>
      <c r="BF91" s="107" t="s">
        <v>3750</v>
      </c>
      <c r="BG91" s="107" t="s">
        <v>1883</v>
      </c>
      <c r="BH91" s="107" t="s">
        <v>3732</v>
      </c>
      <c r="BI91" s="107" t="s">
        <v>3303</v>
      </c>
      <c r="BJ91" s="107" t="s">
        <v>2895</v>
      </c>
      <c r="BK91" s="107" t="s">
        <v>2737</v>
      </c>
      <c r="BL91" s="107" t="s">
        <v>4000</v>
      </c>
    </row>
    <row r="92" spans="1:64">
      <c r="A92">
        <v>415</v>
      </c>
      <c r="B92" s="4">
        <v>45028</v>
      </c>
      <c r="C92" s="107" t="s">
        <v>1597</v>
      </c>
      <c r="D92">
        <v>500</v>
      </c>
      <c r="E92">
        <v>500</v>
      </c>
      <c r="F92" s="107" t="s">
        <v>1572</v>
      </c>
      <c r="G92" s="107" t="s">
        <v>175</v>
      </c>
      <c r="H92" s="107" t="s">
        <v>3231</v>
      </c>
      <c r="I92">
        <v>1</v>
      </c>
      <c r="J92" s="107" t="s">
        <v>104</v>
      </c>
      <c r="K92" s="107" t="s">
        <v>98</v>
      </c>
      <c r="L92">
        <v>1.2</v>
      </c>
      <c r="M92" s="107" t="s">
        <v>12</v>
      </c>
      <c r="N92" s="107" t="s">
        <v>1388</v>
      </c>
      <c r="P92" s="107" t="s">
        <v>30</v>
      </c>
      <c r="Q92" s="107" t="s">
        <v>181</v>
      </c>
      <c r="R92" s="107" t="s">
        <v>3326</v>
      </c>
      <c r="S92" s="107" t="s">
        <v>181</v>
      </c>
      <c r="T92" s="107" t="s">
        <v>5482</v>
      </c>
      <c r="U92" s="107" t="s">
        <v>181</v>
      </c>
      <c r="V92" s="107" t="s">
        <v>181</v>
      </c>
      <c r="W92" s="107" t="s">
        <v>15</v>
      </c>
      <c r="X92" s="107" t="s">
        <v>1388</v>
      </c>
      <c r="Y92" s="107" t="s">
        <v>15</v>
      </c>
      <c r="Z92" s="107" t="s">
        <v>1599</v>
      </c>
      <c r="AA92" s="107" t="s">
        <v>176</v>
      </c>
      <c r="AB92" s="107" t="s">
        <v>181</v>
      </c>
      <c r="AC92" s="107" t="s">
        <v>15</v>
      </c>
      <c r="AD92" s="107" t="s">
        <v>15</v>
      </c>
      <c r="AE92" s="107" t="s">
        <v>15</v>
      </c>
      <c r="AF92" s="107" t="s">
        <v>181</v>
      </c>
      <c r="AG92" s="27"/>
      <c r="AH92" s="107" t="s">
        <v>181</v>
      </c>
      <c r="AI92" s="107" t="s">
        <v>28</v>
      </c>
      <c r="AJ92" s="107" t="s">
        <v>1602</v>
      </c>
      <c r="AK92" s="107" t="s">
        <v>15</v>
      </c>
      <c r="AL92" s="107" t="s">
        <v>15</v>
      </c>
      <c r="AM92" s="107" t="s">
        <v>15</v>
      </c>
      <c r="AN92">
        <v>1.2</v>
      </c>
      <c r="AO92">
        <v>8.2439999999999998</v>
      </c>
      <c r="AP92">
        <v>9.42</v>
      </c>
      <c r="AQ92" s="107" t="s">
        <v>178</v>
      </c>
      <c r="AR92" s="107" t="s">
        <v>179</v>
      </c>
      <c r="AS92" s="107" t="s">
        <v>3470</v>
      </c>
      <c r="AT92" s="107" t="s">
        <v>3676</v>
      </c>
      <c r="AU92" s="107" t="s">
        <v>30</v>
      </c>
      <c r="AV92" s="107" t="s">
        <v>2960</v>
      </c>
      <c r="AW92" s="107" t="s">
        <v>5420</v>
      </c>
      <c r="AX92" s="107" t="s">
        <v>3762</v>
      </c>
      <c r="AY92" s="107" t="s">
        <v>3229</v>
      </c>
      <c r="AZ92" s="107" t="s">
        <v>2892</v>
      </c>
      <c r="BA92" s="107" t="s">
        <v>181</v>
      </c>
      <c r="BB92" s="107" t="s">
        <v>1601</v>
      </c>
      <c r="BC92" s="107" t="s">
        <v>104</v>
      </c>
      <c r="BD92" s="107" t="s">
        <v>1600</v>
      </c>
      <c r="BE92" s="107" t="s">
        <v>1598</v>
      </c>
      <c r="BF92" s="107" t="s">
        <v>3750</v>
      </c>
      <c r="BG92" s="107" t="s">
        <v>3231</v>
      </c>
      <c r="BH92" s="107" t="s">
        <v>5469</v>
      </c>
      <c r="BI92" s="107" t="s">
        <v>2739</v>
      </c>
      <c r="BJ92" s="107" t="s">
        <v>2895</v>
      </c>
      <c r="BK92" s="107" t="s">
        <v>2737</v>
      </c>
      <c r="BL92" s="107" t="s">
        <v>4001</v>
      </c>
    </row>
    <row r="93" spans="1:64">
      <c r="A93">
        <v>414</v>
      </c>
      <c r="B93" s="4">
        <v>45016</v>
      </c>
      <c r="C93" s="107" t="s">
        <v>174</v>
      </c>
      <c r="D93">
        <v>10593</v>
      </c>
      <c r="E93">
        <v>1542</v>
      </c>
      <c r="F93" s="107" t="s">
        <v>1571</v>
      </c>
      <c r="G93" s="107" t="s">
        <v>175</v>
      </c>
      <c r="H93" s="107" t="s">
        <v>139</v>
      </c>
      <c r="I93">
        <v>1</v>
      </c>
      <c r="J93" s="107" t="s">
        <v>10</v>
      </c>
      <c r="K93" s="107" t="s">
        <v>11</v>
      </c>
      <c r="L93">
        <v>13.7</v>
      </c>
      <c r="M93" s="107" t="s">
        <v>12</v>
      </c>
      <c r="N93" s="107" t="s">
        <v>140</v>
      </c>
      <c r="O93">
        <v>32</v>
      </c>
      <c r="P93" s="107" t="s">
        <v>14</v>
      </c>
      <c r="Q93" s="107" t="s">
        <v>181</v>
      </c>
      <c r="R93" s="107" t="s">
        <v>3353</v>
      </c>
      <c r="S93" s="107" t="s">
        <v>3732</v>
      </c>
      <c r="T93" s="107" t="s">
        <v>3776</v>
      </c>
      <c r="U93" s="107" t="s">
        <v>181</v>
      </c>
      <c r="V93" s="107" t="s">
        <v>181</v>
      </c>
      <c r="W93" s="107" t="s">
        <v>62</v>
      </c>
      <c r="X93" s="107" t="s">
        <v>140</v>
      </c>
      <c r="Y93" s="107" t="s">
        <v>15</v>
      </c>
      <c r="Z93" s="107" t="s">
        <v>1599</v>
      </c>
      <c r="AA93" s="107" t="s">
        <v>176</v>
      </c>
      <c r="AB93" s="107" t="s">
        <v>6713</v>
      </c>
      <c r="AC93" s="107" t="s">
        <v>15</v>
      </c>
      <c r="AD93" s="107" t="s">
        <v>15</v>
      </c>
      <c r="AE93" s="107" t="s">
        <v>15</v>
      </c>
      <c r="AF93" s="107" t="s">
        <v>181</v>
      </c>
      <c r="AG93" s="27">
        <v>0.80555555555555558</v>
      </c>
      <c r="AH93" s="107" t="s">
        <v>4191</v>
      </c>
      <c r="AI93" s="107" t="s">
        <v>65</v>
      </c>
      <c r="AJ93" s="107" t="s">
        <v>180</v>
      </c>
      <c r="AK93" s="107" t="s">
        <v>15</v>
      </c>
      <c r="AL93" s="107" t="s">
        <v>15</v>
      </c>
      <c r="AM93" s="107" t="s">
        <v>15</v>
      </c>
      <c r="AN93">
        <v>1.978</v>
      </c>
      <c r="AO93">
        <v>13.7</v>
      </c>
      <c r="AP93">
        <v>15.449</v>
      </c>
      <c r="AQ93" s="107" t="s">
        <v>178</v>
      </c>
      <c r="AR93" s="107" t="s">
        <v>3681</v>
      </c>
      <c r="AS93" s="107" t="s">
        <v>3470</v>
      </c>
      <c r="AT93" s="107" t="s">
        <v>15</v>
      </c>
      <c r="AU93" s="107" t="s">
        <v>14</v>
      </c>
      <c r="AV93" s="107" t="s">
        <v>3718</v>
      </c>
      <c r="AW93" s="107" t="s">
        <v>5420</v>
      </c>
      <c r="AX93" s="107" t="s">
        <v>3762</v>
      </c>
      <c r="AY93" s="107" t="s">
        <v>3232</v>
      </c>
      <c r="AZ93" s="107" t="s">
        <v>2892</v>
      </c>
      <c r="BA93" s="107" t="s">
        <v>181</v>
      </c>
      <c r="BB93" s="107" t="s">
        <v>177</v>
      </c>
      <c r="BC93" s="107" t="s">
        <v>106</v>
      </c>
      <c r="BD93" s="107" t="s">
        <v>1600</v>
      </c>
      <c r="BE93" s="107" t="s">
        <v>138</v>
      </c>
      <c r="BF93" s="107" t="s">
        <v>3751</v>
      </c>
      <c r="BG93" s="107" t="s">
        <v>139</v>
      </c>
      <c r="BH93" s="107" t="s">
        <v>3719</v>
      </c>
      <c r="BI93" s="107" t="s">
        <v>3300</v>
      </c>
      <c r="BJ93" s="107" t="s">
        <v>2895</v>
      </c>
      <c r="BK93" s="107" t="s">
        <v>2737</v>
      </c>
      <c r="BL93" s="107" t="s">
        <v>4002</v>
      </c>
    </row>
    <row r="94" spans="1:64">
      <c r="A94">
        <v>413</v>
      </c>
      <c r="B94" s="4">
        <v>45015</v>
      </c>
      <c r="C94" s="107" t="s">
        <v>183</v>
      </c>
      <c r="D94">
        <v>0</v>
      </c>
      <c r="E94">
        <v>0</v>
      </c>
      <c r="F94" s="107" t="s">
        <v>1572</v>
      </c>
      <c r="G94" s="107" t="s">
        <v>175</v>
      </c>
      <c r="H94" s="107" t="s">
        <v>86</v>
      </c>
      <c r="I94">
        <v>1</v>
      </c>
      <c r="J94" s="107" t="s">
        <v>10</v>
      </c>
      <c r="K94" s="107" t="s">
        <v>98</v>
      </c>
      <c r="L94">
        <v>1.75</v>
      </c>
      <c r="M94" s="107" t="s">
        <v>12</v>
      </c>
      <c r="N94" s="107" t="s">
        <v>184</v>
      </c>
      <c r="O94">
        <v>10</v>
      </c>
      <c r="P94" s="107" t="s">
        <v>14</v>
      </c>
      <c r="Q94" s="107" t="s">
        <v>181</v>
      </c>
      <c r="R94" s="107" t="s">
        <v>3351</v>
      </c>
      <c r="S94" s="107" t="s">
        <v>181</v>
      </c>
      <c r="T94" s="107" t="s">
        <v>181</v>
      </c>
      <c r="U94" s="107" t="s">
        <v>181</v>
      </c>
      <c r="V94" s="107" t="s">
        <v>181</v>
      </c>
      <c r="W94" s="107" t="s">
        <v>185</v>
      </c>
      <c r="X94" s="107" t="s">
        <v>184</v>
      </c>
      <c r="Y94" s="107" t="s">
        <v>15</v>
      </c>
      <c r="Z94" s="107" t="s">
        <v>1599</v>
      </c>
      <c r="AA94" s="107" t="s">
        <v>176</v>
      </c>
      <c r="AB94" s="107" t="s">
        <v>181</v>
      </c>
      <c r="AC94" s="107" t="s">
        <v>15</v>
      </c>
      <c r="AD94" s="107" t="s">
        <v>15</v>
      </c>
      <c r="AE94" s="107" t="s">
        <v>15</v>
      </c>
      <c r="AF94" s="107" t="s">
        <v>181</v>
      </c>
      <c r="AG94" s="27"/>
      <c r="AH94" s="107" t="s">
        <v>181</v>
      </c>
      <c r="AI94" s="107" t="s">
        <v>50</v>
      </c>
      <c r="AJ94" s="107" t="s">
        <v>188</v>
      </c>
      <c r="AK94" s="107" t="s">
        <v>189</v>
      </c>
      <c r="AL94" s="107" t="s">
        <v>15</v>
      </c>
      <c r="AM94" s="107" t="s">
        <v>15</v>
      </c>
      <c r="AN94">
        <v>1.75</v>
      </c>
      <c r="AO94">
        <v>12.114000000000001</v>
      </c>
      <c r="AP94">
        <v>13.653</v>
      </c>
      <c r="AQ94" s="107" t="s">
        <v>178</v>
      </c>
      <c r="AR94" s="107" t="s">
        <v>187</v>
      </c>
      <c r="AS94" s="107" t="s">
        <v>3470</v>
      </c>
      <c r="AT94" s="107" t="s">
        <v>3676</v>
      </c>
      <c r="AU94" s="107" t="s">
        <v>14</v>
      </c>
      <c r="AV94" s="107" t="s">
        <v>3718</v>
      </c>
      <c r="AW94" s="107" t="s">
        <v>5420</v>
      </c>
      <c r="AX94" s="107" t="s">
        <v>3762</v>
      </c>
      <c r="AY94" s="107" t="s">
        <v>3232</v>
      </c>
      <c r="AZ94" s="107" t="s">
        <v>2892</v>
      </c>
      <c r="BA94" s="107" t="s">
        <v>181</v>
      </c>
      <c r="BB94" s="107" t="s">
        <v>186</v>
      </c>
      <c r="BC94" s="107" t="s">
        <v>1604</v>
      </c>
      <c r="BD94" s="107" t="s">
        <v>1603</v>
      </c>
      <c r="BE94" s="107" t="s">
        <v>182</v>
      </c>
      <c r="BF94" s="107" t="s">
        <v>3751</v>
      </c>
      <c r="BG94" s="107" t="s">
        <v>86</v>
      </c>
      <c r="BH94" s="107" t="s">
        <v>2722</v>
      </c>
      <c r="BI94" s="107" t="s">
        <v>3037</v>
      </c>
      <c r="BJ94" s="107" t="s">
        <v>2895</v>
      </c>
      <c r="BK94" s="107" t="s">
        <v>2737</v>
      </c>
      <c r="BL94" s="107" t="s">
        <v>4003</v>
      </c>
    </row>
    <row r="95" spans="1:64">
      <c r="A95">
        <v>412</v>
      </c>
      <c r="B95" s="4">
        <v>45009</v>
      </c>
      <c r="C95" s="107" t="s">
        <v>7526</v>
      </c>
      <c r="D95">
        <v>80000</v>
      </c>
      <c r="E95">
        <v>11696</v>
      </c>
      <c r="F95" s="107" t="s">
        <v>1571</v>
      </c>
      <c r="G95" s="107" t="s">
        <v>190</v>
      </c>
      <c r="H95" s="107" t="s">
        <v>110</v>
      </c>
      <c r="I95">
        <v>1</v>
      </c>
      <c r="J95" s="107" t="s">
        <v>10</v>
      </c>
      <c r="K95" s="107" t="s">
        <v>11</v>
      </c>
      <c r="L95">
        <v>4</v>
      </c>
      <c r="M95" s="107" t="s">
        <v>12</v>
      </c>
      <c r="N95" s="107" t="s">
        <v>67</v>
      </c>
      <c r="P95" s="107" t="s">
        <v>14</v>
      </c>
      <c r="Q95" s="107" t="s">
        <v>4251</v>
      </c>
      <c r="R95" s="107" t="s">
        <v>3326</v>
      </c>
      <c r="S95" s="107" t="s">
        <v>3732</v>
      </c>
      <c r="T95" s="107" t="s">
        <v>181</v>
      </c>
      <c r="U95" s="107" t="s">
        <v>181</v>
      </c>
      <c r="V95" s="107" t="s">
        <v>181</v>
      </c>
      <c r="W95" s="107" t="s">
        <v>15</v>
      </c>
      <c r="X95" s="107" t="s">
        <v>67</v>
      </c>
      <c r="Y95" s="107" t="s">
        <v>15</v>
      </c>
      <c r="Z95" s="107" t="s">
        <v>1599</v>
      </c>
      <c r="AA95" s="107" t="s">
        <v>176</v>
      </c>
      <c r="AB95" s="107" t="s">
        <v>6714</v>
      </c>
      <c r="AC95" s="107" t="s">
        <v>15</v>
      </c>
      <c r="AD95" s="107" t="s">
        <v>15</v>
      </c>
      <c r="AE95" s="107" t="s">
        <v>15</v>
      </c>
      <c r="AF95" s="107" t="s">
        <v>3366</v>
      </c>
      <c r="AG95" s="27">
        <v>0.80902777777777779</v>
      </c>
      <c r="AH95" s="107" t="s">
        <v>4191</v>
      </c>
      <c r="AI95" s="107" t="s">
        <v>56</v>
      </c>
      <c r="AJ95" s="107" t="s">
        <v>15</v>
      </c>
      <c r="AK95" s="107" t="s">
        <v>3687</v>
      </c>
      <c r="AL95" s="107" t="s">
        <v>15</v>
      </c>
      <c r="AM95" s="107" t="s">
        <v>15</v>
      </c>
      <c r="AN95">
        <v>0.57799999999999996</v>
      </c>
      <c r="AO95">
        <v>4</v>
      </c>
      <c r="AP95">
        <v>4.5110000000000001</v>
      </c>
      <c r="AQ95" s="107" t="s">
        <v>178</v>
      </c>
      <c r="AR95" s="107" t="s">
        <v>3688</v>
      </c>
      <c r="AS95" s="107" t="s">
        <v>3470</v>
      </c>
      <c r="AT95" s="107" t="s">
        <v>3676</v>
      </c>
      <c r="AU95" s="107" t="s">
        <v>14</v>
      </c>
      <c r="AV95" s="107" t="s">
        <v>3718</v>
      </c>
      <c r="AW95" s="107" t="s">
        <v>5420</v>
      </c>
      <c r="AX95" s="107" t="s">
        <v>3762</v>
      </c>
      <c r="AY95" s="107" t="s">
        <v>3232</v>
      </c>
      <c r="AZ95" s="107" t="s">
        <v>2892</v>
      </c>
      <c r="BA95" s="107" t="s">
        <v>5963</v>
      </c>
      <c r="BB95" s="107" t="s">
        <v>191</v>
      </c>
      <c r="BC95" s="107" t="s">
        <v>10</v>
      </c>
      <c r="BD95" s="107" t="s">
        <v>1600</v>
      </c>
      <c r="BE95" s="107" t="s">
        <v>109</v>
      </c>
      <c r="BF95" s="107" t="s">
        <v>3751</v>
      </c>
      <c r="BG95" s="107" t="s">
        <v>110</v>
      </c>
      <c r="BH95" s="107" t="s">
        <v>3732</v>
      </c>
      <c r="BI95" s="107" t="s">
        <v>3305</v>
      </c>
      <c r="BJ95" s="107" t="s">
        <v>2895</v>
      </c>
      <c r="BK95" s="107" t="s">
        <v>2738</v>
      </c>
      <c r="BL95" s="107" t="s">
        <v>4004</v>
      </c>
    </row>
    <row r="96" spans="1:64">
      <c r="A96">
        <v>411</v>
      </c>
      <c r="B96" s="4">
        <v>45008</v>
      </c>
      <c r="C96" s="107" t="s">
        <v>7527</v>
      </c>
      <c r="D96">
        <v>770000</v>
      </c>
      <c r="E96">
        <v>112082</v>
      </c>
      <c r="F96" s="107" t="s">
        <v>1571</v>
      </c>
      <c r="G96" s="107" t="s">
        <v>190</v>
      </c>
      <c r="H96" s="107" t="s">
        <v>112</v>
      </c>
      <c r="I96">
        <v>1</v>
      </c>
      <c r="J96" s="107" t="s">
        <v>10</v>
      </c>
      <c r="K96" s="107" t="s">
        <v>11</v>
      </c>
      <c r="L96">
        <v>10</v>
      </c>
      <c r="M96" s="107" t="s">
        <v>12</v>
      </c>
      <c r="N96" s="107" t="s">
        <v>61</v>
      </c>
      <c r="O96">
        <v>50</v>
      </c>
      <c r="P96" s="107" t="s">
        <v>14</v>
      </c>
      <c r="Q96" s="107" t="s">
        <v>4252</v>
      </c>
      <c r="R96" s="107" t="s">
        <v>3326</v>
      </c>
      <c r="S96" s="107" t="s">
        <v>3732</v>
      </c>
      <c r="T96" s="107" t="s">
        <v>181</v>
      </c>
      <c r="U96" s="107" t="s">
        <v>181</v>
      </c>
      <c r="V96" s="107" t="s">
        <v>181</v>
      </c>
      <c r="W96" s="107" t="s">
        <v>120</v>
      </c>
      <c r="X96" s="107" t="s">
        <v>61</v>
      </c>
      <c r="Y96" s="107" t="s">
        <v>15</v>
      </c>
      <c r="Z96" s="107" t="s">
        <v>1599</v>
      </c>
      <c r="AA96" s="107" t="s">
        <v>194</v>
      </c>
      <c r="AB96" s="107" t="s">
        <v>6715</v>
      </c>
      <c r="AC96" s="107" t="s">
        <v>5176</v>
      </c>
      <c r="AD96" s="107" t="s">
        <v>277</v>
      </c>
      <c r="AE96" s="107" t="s">
        <v>15</v>
      </c>
      <c r="AF96" s="107" t="s">
        <v>3366</v>
      </c>
      <c r="AG96" s="27">
        <v>0.9375</v>
      </c>
      <c r="AH96" s="107" t="s">
        <v>4189</v>
      </c>
      <c r="AI96" s="107" t="s">
        <v>56</v>
      </c>
      <c r="AJ96" s="107" t="s">
        <v>15</v>
      </c>
      <c r="AK96" s="107" t="s">
        <v>3687</v>
      </c>
      <c r="AL96" s="107" t="s">
        <v>15</v>
      </c>
      <c r="AM96" s="107" t="s">
        <v>15</v>
      </c>
      <c r="AN96">
        <v>1.444</v>
      </c>
      <c r="AO96">
        <v>10</v>
      </c>
      <c r="AP96">
        <v>11.276999999999999</v>
      </c>
      <c r="AQ96" s="107" t="s">
        <v>178</v>
      </c>
      <c r="AR96" s="107" t="s">
        <v>3688</v>
      </c>
      <c r="AS96" s="107" t="s">
        <v>3470</v>
      </c>
      <c r="AT96" s="107" t="s">
        <v>3676</v>
      </c>
      <c r="AU96" s="107" t="s">
        <v>14</v>
      </c>
      <c r="AV96" s="107" t="s">
        <v>3718</v>
      </c>
      <c r="AW96" s="107" t="s">
        <v>5420</v>
      </c>
      <c r="AX96" s="107" t="s">
        <v>3762</v>
      </c>
      <c r="AY96" s="107" t="s">
        <v>3232</v>
      </c>
      <c r="AZ96" s="107" t="s">
        <v>2892</v>
      </c>
      <c r="BA96" s="107" t="s">
        <v>5963</v>
      </c>
      <c r="BB96" s="107" t="s">
        <v>195</v>
      </c>
      <c r="BC96" s="107" t="s">
        <v>10</v>
      </c>
      <c r="BD96" s="107" t="s">
        <v>1600</v>
      </c>
      <c r="BE96" s="107" t="s">
        <v>111</v>
      </c>
      <c r="BF96" s="107" t="s">
        <v>3751</v>
      </c>
      <c r="BG96" s="107" t="s">
        <v>112</v>
      </c>
      <c r="BH96" s="107" t="s">
        <v>3732</v>
      </c>
      <c r="BI96" s="107" t="s">
        <v>3293</v>
      </c>
      <c r="BJ96" s="107" t="s">
        <v>2895</v>
      </c>
      <c r="BK96" s="107" t="s">
        <v>2738</v>
      </c>
      <c r="BL96" s="107" t="s">
        <v>4005</v>
      </c>
    </row>
    <row r="97" spans="1:64">
      <c r="A97">
        <v>410</v>
      </c>
      <c r="B97" s="4">
        <v>45006</v>
      </c>
      <c r="C97" s="107" t="s">
        <v>7528</v>
      </c>
      <c r="D97">
        <v>0</v>
      </c>
      <c r="E97">
        <v>0</v>
      </c>
      <c r="F97" s="107" t="s">
        <v>1571</v>
      </c>
      <c r="G97" s="107" t="s">
        <v>175</v>
      </c>
      <c r="H97" s="107" t="s">
        <v>114</v>
      </c>
      <c r="I97">
        <v>1</v>
      </c>
      <c r="J97" s="107" t="s">
        <v>10</v>
      </c>
      <c r="K97" s="107" t="s">
        <v>11</v>
      </c>
      <c r="L97">
        <v>10.25</v>
      </c>
      <c r="M97" s="107" t="s">
        <v>12</v>
      </c>
      <c r="N97" s="107" t="s">
        <v>64</v>
      </c>
      <c r="O97">
        <v>45</v>
      </c>
      <c r="P97" s="107" t="s">
        <v>14</v>
      </c>
      <c r="Q97" s="107" t="s">
        <v>181</v>
      </c>
      <c r="R97" s="107" t="s">
        <v>3326</v>
      </c>
      <c r="S97" s="107" t="s">
        <v>3732</v>
      </c>
      <c r="T97" s="107" t="s">
        <v>181</v>
      </c>
      <c r="U97" s="107" t="s">
        <v>181</v>
      </c>
      <c r="V97" s="107" t="s">
        <v>181</v>
      </c>
      <c r="W97" s="107" t="s">
        <v>115</v>
      </c>
      <c r="X97" s="107" t="s">
        <v>64</v>
      </c>
      <c r="Y97" s="107" t="s">
        <v>15</v>
      </c>
      <c r="Z97" s="107" t="s">
        <v>1599</v>
      </c>
      <c r="AA97" s="107" t="s">
        <v>176</v>
      </c>
      <c r="AB97" s="107" t="s">
        <v>181</v>
      </c>
      <c r="AC97" s="107" t="s">
        <v>15</v>
      </c>
      <c r="AD97" s="107" t="s">
        <v>15</v>
      </c>
      <c r="AE97" s="107" t="s">
        <v>15</v>
      </c>
      <c r="AF97" s="107" t="s">
        <v>181</v>
      </c>
      <c r="AG97" s="27">
        <v>0.92361111111111116</v>
      </c>
      <c r="AH97" s="107" t="s">
        <v>4189</v>
      </c>
      <c r="AI97" s="107" t="s">
        <v>26</v>
      </c>
      <c r="AJ97" s="107" t="s">
        <v>197</v>
      </c>
      <c r="AK97" s="107" t="s">
        <v>198</v>
      </c>
      <c r="AL97" s="107" t="s">
        <v>15</v>
      </c>
      <c r="AM97" s="107" t="s">
        <v>15</v>
      </c>
      <c r="AN97">
        <v>1.48</v>
      </c>
      <c r="AO97">
        <v>10.25</v>
      </c>
      <c r="AP97">
        <v>11.558999999999999</v>
      </c>
      <c r="AQ97" s="107" t="s">
        <v>178</v>
      </c>
      <c r="AR97" s="107" t="s">
        <v>5488</v>
      </c>
      <c r="AS97" s="107" t="s">
        <v>3470</v>
      </c>
      <c r="AT97" s="107" t="s">
        <v>1249</v>
      </c>
      <c r="AU97" s="107" t="s">
        <v>14</v>
      </c>
      <c r="AV97" s="107" t="s">
        <v>3718</v>
      </c>
      <c r="AW97" s="107" t="s">
        <v>5420</v>
      </c>
      <c r="AX97" s="107" t="s">
        <v>3762</v>
      </c>
      <c r="AY97" s="107" t="s">
        <v>3232</v>
      </c>
      <c r="AZ97" s="107" t="s">
        <v>2892</v>
      </c>
      <c r="BA97" s="107" t="s">
        <v>181</v>
      </c>
      <c r="BB97" s="107" t="s">
        <v>196</v>
      </c>
      <c r="BC97" s="107" t="s">
        <v>10</v>
      </c>
      <c r="BD97" s="107" t="s">
        <v>1603</v>
      </c>
      <c r="BE97" s="107" t="s">
        <v>113</v>
      </c>
      <c r="BF97" s="107" t="s">
        <v>3751</v>
      </c>
      <c r="BG97" s="107" t="s">
        <v>114</v>
      </c>
      <c r="BH97" s="107" t="s">
        <v>3732</v>
      </c>
      <c r="BI97" s="107" t="s">
        <v>3306</v>
      </c>
      <c r="BJ97" s="107" t="s">
        <v>2895</v>
      </c>
      <c r="BK97" s="107" t="s">
        <v>2737</v>
      </c>
      <c r="BL97" s="107" t="s">
        <v>4006</v>
      </c>
    </row>
    <row r="98" spans="1:64">
      <c r="A98">
        <v>409</v>
      </c>
      <c r="B98" s="4">
        <v>45002</v>
      </c>
      <c r="C98" s="107" t="s">
        <v>200</v>
      </c>
      <c r="D98">
        <v>1000</v>
      </c>
      <c r="E98">
        <v>145</v>
      </c>
      <c r="F98" s="107" t="s">
        <v>1571</v>
      </c>
      <c r="G98" s="107" t="s">
        <v>175</v>
      </c>
      <c r="H98" s="107" t="s">
        <v>3481</v>
      </c>
      <c r="I98">
        <v>1</v>
      </c>
      <c r="J98" s="107" t="s">
        <v>10</v>
      </c>
      <c r="K98" s="107" t="s">
        <v>11</v>
      </c>
      <c r="L98">
        <v>1</v>
      </c>
      <c r="M98" s="107" t="s">
        <v>12</v>
      </c>
      <c r="N98" s="107" t="s">
        <v>27</v>
      </c>
      <c r="P98" s="107" t="s">
        <v>21</v>
      </c>
      <c r="Q98" s="107" t="s">
        <v>4205</v>
      </c>
      <c r="R98" s="107" t="s">
        <v>3326</v>
      </c>
      <c r="S98" s="107" t="s">
        <v>3732</v>
      </c>
      <c r="T98" s="107" t="s">
        <v>5482</v>
      </c>
      <c r="U98" s="107" t="s">
        <v>181</v>
      </c>
      <c r="V98" s="107" t="s">
        <v>181</v>
      </c>
      <c r="W98" s="107" t="s">
        <v>15</v>
      </c>
      <c r="X98" s="107" t="s">
        <v>15</v>
      </c>
      <c r="Y98" s="107" t="s">
        <v>15</v>
      </c>
      <c r="Z98" s="107" t="s">
        <v>1599</v>
      </c>
      <c r="AA98" s="107" t="s">
        <v>176</v>
      </c>
      <c r="AB98" s="107" t="s">
        <v>181</v>
      </c>
      <c r="AC98" s="107" t="s">
        <v>15</v>
      </c>
      <c r="AD98" s="107" t="s">
        <v>15</v>
      </c>
      <c r="AE98" s="107" t="s">
        <v>15</v>
      </c>
      <c r="AF98" s="107" t="s">
        <v>181</v>
      </c>
      <c r="AG98" s="27">
        <v>0.73333333333333328</v>
      </c>
      <c r="AH98" s="107" t="s">
        <v>4196</v>
      </c>
      <c r="AI98" s="107" t="s">
        <v>101</v>
      </c>
      <c r="AJ98" s="107" t="s">
        <v>202</v>
      </c>
      <c r="AK98" s="107" t="s">
        <v>15</v>
      </c>
      <c r="AL98" s="107" t="s">
        <v>3482</v>
      </c>
      <c r="AM98" s="107" t="s">
        <v>3329</v>
      </c>
      <c r="AN98">
        <v>0.14399999999999999</v>
      </c>
      <c r="AO98">
        <v>1</v>
      </c>
      <c r="AP98">
        <v>1.1279999999999999</v>
      </c>
      <c r="AQ98" s="107" t="s">
        <v>178</v>
      </c>
      <c r="AR98" s="107" t="s">
        <v>179</v>
      </c>
      <c r="AS98" s="107" t="s">
        <v>3470</v>
      </c>
      <c r="AT98" s="107" t="s">
        <v>1249</v>
      </c>
      <c r="AU98" s="107" t="s">
        <v>21</v>
      </c>
      <c r="AV98" s="107" t="s">
        <v>3718</v>
      </c>
      <c r="AW98" s="107" t="s">
        <v>5420</v>
      </c>
      <c r="AX98" s="107" t="s">
        <v>3762</v>
      </c>
      <c r="AY98" s="107" t="s">
        <v>3232</v>
      </c>
      <c r="AZ98" s="107" t="s">
        <v>2892</v>
      </c>
      <c r="BA98" s="107" t="s">
        <v>181</v>
      </c>
      <c r="BB98" s="107" t="s">
        <v>201</v>
      </c>
      <c r="BC98" s="107" t="s">
        <v>10</v>
      </c>
      <c r="BD98" s="107" t="s">
        <v>1605</v>
      </c>
      <c r="BE98" s="107" t="s">
        <v>100</v>
      </c>
      <c r="BF98" s="107" t="s">
        <v>3751</v>
      </c>
      <c r="BG98" s="107" t="s">
        <v>1920</v>
      </c>
      <c r="BH98" s="107" t="s">
        <v>5475</v>
      </c>
      <c r="BI98" s="107" t="s">
        <v>3307</v>
      </c>
      <c r="BJ98" s="107" t="s">
        <v>2895</v>
      </c>
      <c r="BK98" s="107" t="s">
        <v>2737</v>
      </c>
      <c r="BL98" s="107" t="s">
        <v>4007</v>
      </c>
    </row>
    <row r="99" spans="1:64">
      <c r="A99">
        <v>408</v>
      </c>
      <c r="B99" s="4">
        <v>44993</v>
      </c>
      <c r="C99" s="107" t="s">
        <v>1943</v>
      </c>
      <c r="D99">
        <v>0</v>
      </c>
      <c r="E99">
        <v>0</v>
      </c>
      <c r="F99" s="107" t="s">
        <v>1572</v>
      </c>
      <c r="G99" s="107" t="s">
        <v>175</v>
      </c>
      <c r="H99" s="107" t="s">
        <v>148</v>
      </c>
      <c r="I99">
        <v>1</v>
      </c>
      <c r="J99" s="107" t="s">
        <v>10</v>
      </c>
      <c r="K99" s="107" t="s">
        <v>11</v>
      </c>
      <c r="L99">
        <v>8.75</v>
      </c>
      <c r="M99" s="107" t="s">
        <v>12</v>
      </c>
      <c r="N99" s="107" t="s">
        <v>19</v>
      </c>
      <c r="O99">
        <v>10</v>
      </c>
      <c r="P99" s="107" t="s">
        <v>21</v>
      </c>
      <c r="Q99" s="107" t="s">
        <v>181</v>
      </c>
      <c r="R99" s="107" t="s">
        <v>3326</v>
      </c>
      <c r="S99" s="107" t="s">
        <v>3732</v>
      </c>
      <c r="T99" s="107" t="s">
        <v>181</v>
      </c>
      <c r="U99" s="107" t="s">
        <v>181</v>
      </c>
      <c r="V99" s="107" t="s">
        <v>181</v>
      </c>
      <c r="W99" s="107" t="s">
        <v>20</v>
      </c>
      <c r="X99" s="107" t="s">
        <v>1607</v>
      </c>
      <c r="Y99" s="107" t="s">
        <v>15</v>
      </c>
      <c r="Z99" s="107" t="s">
        <v>1599</v>
      </c>
      <c r="AA99" s="107" t="s">
        <v>176</v>
      </c>
      <c r="AB99" s="107" t="s">
        <v>181</v>
      </c>
      <c r="AC99" s="107" t="s">
        <v>15</v>
      </c>
      <c r="AD99" s="107" t="s">
        <v>15</v>
      </c>
      <c r="AE99" s="107" t="s">
        <v>15</v>
      </c>
      <c r="AF99" s="107" t="s">
        <v>181</v>
      </c>
      <c r="AG99" s="27"/>
      <c r="AH99" s="107" t="s">
        <v>181</v>
      </c>
      <c r="AI99" s="107" t="s">
        <v>22</v>
      </c>
      <c r="AJ99" s="107" t="s">
        <v>204</v>
      </c>
      <c r="AK99" s="107" t="s">
        <v>15</v>
      </c>
      <c r="AL99" s="107" t="s">
        <v>205</v>
      </c>
      <c r="AM99" s="107" t="s">
        <v>3689</v>
      </c>
      <c r="AN99">
        <v>1.264</v>
      </c>
      <c r="AO99">
        <v>8.75</v>
      </c>
      <c r="AP99">
        <v>9.8670000000000009</v>
      </c>
      <c r="AQ99" s="107" t="s">
        <v>178</v>
      </c>
      <c r="AR99" s="107" t="s">
        <v>3681</v>
      </c>
      <c r="AS99" s="107" t="s">
        <v>3470</v>
      </c>
      <c r="AT99" s="107" t="s">
        <v>1249</v>
      </c>
      <c r="AU99" s="107" t="s">
        <v>21</v>
      </c>
      <c r="AV99" s="107" t="s">
        <v>3718</v>
      </c>
      <c r="AW99" s="107" t="s">
        <v>5420</v>
      </c>
      <c r="AX99" s="107" t="s">
        <v>3762</v>
      </c>
      <c r="AY99" s="107" t="s">
        <v>3232</v>
      </c>
      <c r="AZ99" s="107" t="s">
        <v>2892</v>
      </c>
      <c r="BA99" s="107" t="s">
        <v>181</v>
      </c>
      <c r="BB99" s="107" t="s">
        <v>203</v>
      </c>
      <c r="BC99" s="107" t="s">
        <v>10</v>
      </c>
      <c r="BD99" s="107" t="s">
        <v>1603</v>
      </c>
      <c r="BE99" s="107" t="s">
        <v>18</v>
      </c>
      <c r="BF99" s="107" t="s">
        <v>3751</v>
      </c>
      <c r="BG99" s="107" t="s">
        <v>1944</v>
      </c>
      <c r="BH99" s="107" t="s">
        <v>3732</v>
      </c>
      <c r="BI99" s="107" t="s">
        <v>3308</v>
      </c>
      <c r="BJ99" s="107" t="s">
        <v>2895</v>
      </c>
      <c r="BK99" s="107" t="s">
        <v>2737</v>
      </c>
      <c r="BL99" s="107" t="s">
        <v>4008</v>
      </c>
    </row>
    <row r="100" spans="1:64">
      <c r="A100">
        <v>407</v>
      </c>
      <c r="B100" s="4">
        <v>44992</v>
      </c>
      <c r="C100" s="107" t="s">
        <v>213</v>
      </c>
      <c r="D100">
        <v>4663</v>
      </c>
      <c r="E100">
        <v>674</v>
      </c>
      <c r="F100" s="107" t="s">
        <v>1571</v>
      </c>
      <c r="G100" s="107" t="s">
        <v>175</v>
      </c>
      <c r="H100" s="107" t="s">
        <v>2800</v>
      </c>
      <c r="I100">
        <v>2</v>
      </c>
      <c r="J100" s="107" t="s">
        <v>10</v>
      </c>
      <c r="K100" s="107" t="s">
        <v>11</v>
      </c>
      <c r="L100">
        <v>17</v>
      </c>
      <c r="M100" s="107" t="s">
        <v>12</v>
      </c>
      <c r="N100" s="107" t="s">
        <v>24</v>
      </c>
      <c r="O100">
        <v>40</v>
      </c>
      <c r="P100" s="107" t="s">
        <v>14</v>
      </c>
      <c r="Q100" s="107" t="s">
        <v>4206</v>
      </c>
      <c r="R100" s="107" t="s">
        <v>3326</v>
      </c>
      <c r="S100" s="107" t="s">
        <v>3732</v>
      </c>
      <c r="T100" s="107" t="s">
        <v>181</v>
      </c>
      <c r="U100" s="107" t="s">
        <v>181</v>
      </c>
      <c r="V100" s="107" t="s">
        <v>181</v>
      </c>
      <c r="W100" s="107" t="s">
        <v>25</v>
      </c>
      <c r="X100" s="107" t="s">
        <v>24</v>
      </c>
      <c r="Y100" s="107" t="s">
        <v>15</v>
      </c>
      <c r="Z100" s="107" t="s">
        <v>1599</v>
      </c>
      <c r="AA100" s="107" t="s">
        <v>176</v>
      </c>
      <c r="AB100" s="107" t="s">
        <v>6716</v>
      </c>
      <c r="AC100" s="107" t="s">
        <v>15</v>
      </c>
      <c r="AD100" s="107" t="s">
        <v>15</v>
      </c>
      <c r="AE100" s="107" t="s">
        <v>15</v>
      </c>
      <c r="AF100" s="107" t="s">
        <v>181</v>
      </c>
      <c r="AG100" s="27">
        <v>0.85763888888888884</v>
      </c>
      <c r="AH100" s="107" t="s">
        <v>4191</v>
      </c>
      <c r="AI100" s="107" t="s">
        <v>26</v>
      </c>
      <c r="AJ100" s="107" t="s">
        <v>215</v>
      </c>
      <c r="AK100" s="107" t="s">
        <v>216</v>
      </c>
      <c r="AL100" s="107" t="s">
        <v>15</v>
      </c>
      <c r="AM100" s="107" t="s">
        <v>15</v>
      </c>
      <c r="AN100">
        <v>2.4550000000000001</v>
      </c>
      <c r="AO100">
        <v>17</v>
      </c>
      <c r="AP100">
        <v>19.170999999999999</v>
      </c>
      <c r="AQ100" s="107" t="s">
        <v>178</v>
      </c>
      <c r="AR100" s="107" t="s">
        <v>187</v>
      </c>
      <c r="AS100" s="107" t="s">
        <v>3470</v>
      </c>
      <c r="AT100" s="107" t="s">
        <v>193</v>
      </c>
      <c r="AU100" s="107" t="s">
        <v>14</v>
      </c>
      <c r="AV100" s="107" t="s">
        <v>3718</v>
      </c>
      <c r="AW100" s="107" t="s">
        <v>3496</v>
      </c>
      <c r="AX100" s="107" t="s">
        <v>3762</v>
      </c>
      <c r="AY100" s="107" t="s">
        <v>3232</v>
      </c>
      <c r="AZ100" s="107" t="s">
        <v>2892</v>
      </c>
      <c r="BA100" s="107" t="s">
        <v>181</v>
      </c>
      <c r="BB100" s="107" t="s">
        <v>214</v>
      </c>
      <c r="BC100" s="107" t="s">
        <v>10</v>
      </c>
      <c r="BD100" s="107" t="s">
        <v>1603</v>
      </c>
      <c r="BE100" s="107" t="s">
        <v>23</v>
      </c>
      <c r="BF100" s="107" t="s">
        <v>3751</v>
      </c>
      <c r="BG100" s="107" t="s">
        <v>2800</v>
      </c>
      <c r="BH100" s="107" t="s">
        <v>3732</v>
      </c>
      <c r="BI100" s="107" t="s">
        <v>3309</v>
      </c>
      <c r="BJ100" s="107" t="s">
        <v>2895</v>
      </c>
      <c r="BK100" s="107" t="s">
        <v>2737</v>
      </c>
      <c r="BL100" s="107" t="s">
        <v>4010</v>
      </c>
    </row>
    <row r="101" spans="1:64">
      <c r="A101">
        <v>406</v>
      </c>
      <c r="B101" s="4">
        <v>44992</v>
      </c>
      <c r="C101" s="107" t="s">
        <v>7529</v>
      </c>
      <c r="D101">
        <v>0</v>
      </c>
      <c r="E101">
        <v>0</v>
      </c>
      <c r="F101" s="107" t="s">
        <v>1571</v>
      </c>
      <c r="G101" s="107" t="s">
        <v>175</v>
      </c>
      <c r="H101" s="107" t="s">
        <v>208</v>
      </c>
      <c r="I101">
        <v>1</v>
      </c>
      <c r="J101" s="107" t="s">
        <v>10</v>
      </c>
      <c r="K101" s="107" t="s">
        <v>98</v>
      </c>
      <c r="L101">
        <v>1.58</v>
      </c>
      <c r="M101" s="107" t="s">
        <v>119</v>
      </c>
      <c r="N101" s="107" t="s">
        <v>209</v>
      </c>
      <c r="O101">
        <v>32</v>
      </c>
      <c r="P101" s="107" t="s">
        <v>30</v>
      </c>
      <c r="Q101" s="107" t="s">
        <v>181</v>
      </c>
      <c r="R101" s="107" t="s">
        <v>3351</v>
      </c>
      <c r="S101" s="107" t="s">
        <v>181</v>
      </c>
      <c r="T101" s="107" t="s">
        <v>181</v>
      </c>
      <c r="U101" s="107" t="s">
        <v>181</v>
      </c>
      <c r="V101" s="107" t="s">
        <v>181</v>
      </c>
      <c r="W101" s="107" t="s">
        <v>185</v>
      </c>
      <c r="X101" s="107" t="s">
        <v>209</v>
      </c>
      <c r="Y101" s="107" t="s">
        <v>15</v>
      </c>
      <c r="Z101" s="107" t="s">
        <v>1599</v>
      </c>
      <c r="AA101" s="107" t="s">
        <v>176</v>
      </c>
      <c r="AB101" s="107" t="s">
        <v>6717</v>
      </c>
      <c r="AC101" s="107" t="s">
        <v>15</v>
      </c>
      <c r="AD101" s="107" t="s">
        <v>15</v>
      </c>
      <c r="AE101" s="107" t="s">
        <v>15</v>
      </c>
      <c r="AF101" s="107" t="s">
        <v>181</v>
      </c>
      <c r="AG101" s="27">
        <v>3.4722222222222224E-2</v>
      </c>
      <c r="AH101" s="107" t="s">
        <v>4188</v>
      </c>
      <c r="AI101" s="107" t="s">
        <v>72</v>
      </c>
      <c r="AJ101" s="107" t="s">
        <v>211</v>
      </c>
      <c r="AK101" s="107" t="s">
        <v>212</v>
      </c>
      <c r="AL101" s="107" t="s">
        <v>15</v>
      </c>
      <c r="AM101" s="107" t="s">
        <v>15</v>
      </c>
      <c r="AN101">
        <v>1.58</v>
      </c>
      <c r="AO101">
        <v>10.936999999999999</v>
      </c>
      <c r="AP101">
        <v>12.327</v>
      </c>
      <c r="AQ101" s="107" t="s">
        <v>178</v>
      </c>
      <c r="AR101" s="107" t="s">
        <v>187</v>
      </c>
      <c r="AS101" s="107" t="s">
        <v>3470</v>
      </c>
      <c r="AT101" s="107" t="s">
        <v>3676</v>
      </c>
      <c r="AU101" s="107" t="s">
        <v>30</v>
      </c>
      <c r="AV101" s="107" t="s">
        <v>3718</v>
      </c>
      <c r="AW101" s="107" t="s">
        <v>5420</v>
      </c>
      <c r="AX101" s="107" t="s">
        <v>3762</v>
      </c>
      <c r="AY101" s="107" t="s">
        <v>3232</v>
      </c>
      <c r="AZ101" s="107" t="s">
        <v>2892</v>
      </c>
      <c r="BA101" s="107" t="s">
        <v>181</v>
      </c>
      <c r="BB101" s="107" t="s">
        <v>210</v>
      </c>
      <c r="BC101" s="107" t="s">
        <v>10</v>
      </c>
      <c r="BD101" s="107" t="s">
        <v>1603</v>
      </c>
      <c r="BE101" s="107" t="s">
        <v>206</v>
      </c>
      <c r="BF101" s="107" t="s">
        <v>3751</v>
      </c>
      <c r="BG101" s="107" t="s">
        <v>208</v>
      </c>
      <c r="BH101" s="107" t="s">
        <v>2722</v>
      </c>
      <c r="BI101" s="107" t="s">
        <v>3038</v>
      </c>
      <c r="BJ101" s="107" t="s">
        <v>3034</v>
      </c>
      <c r="BK101" s="107" t="s">
        <v>2737</v>
      </c>
      <c r="BL101" s="107" t="s">
        <v>4009</v>
      </c>
    </row>
    <row r="102" spans="1:64">
      <c r="A102">
        <v>405</v>
      </c>
      <c r="B102" s="4">
        <v>44988</v>
      </c>
      <c r="C102" s="107" t="s">
        <v>5337</v>
      </c>
      <c r="D102">
        <v>140555</v>
      </c>
      <c r="E102">
        <v>20341</v>
      </c>
      <c r="F102" s="107" t="s">
        <v>1572</v>
      </c>
      <c r="G102" s="107" t="s">
        <v>175</v>
      </c>
      <c r="H102" s="107" t="s">
        <v>3495</v>
      </c>
      <c r="I102">
        <v>1</v>
      </c>
      <c r="J102" s="107" t="s">
        <v>10</v>
      </c>
      <c r="K102" s="107" t="s">
        <v>11</v>
      </c>
      <c r="L102">
        <v>16</v>
      </c>
      <c r="M102" s="107" t="s">
        <v>12</v>
      </c>
      <c r="N102" s="107" t="s">
        <v>31</v>
      </c>
      <c r="P102" s="107" t="s">
        <v>14</v>
      </c>
      <c r="Q102" s="107" t="s">
        <v>181</v>
      </c>
      <c r="R102" s="107" t="s">
        <v>3352</v>
      </c>
      <c r="S102" s="107" t="s">
        <v>3732</v>
      </c>
      <c r="T102" s="107" t="s">
        <v>181</v>
      </c>
      <c r="U102" s="107" t="s">
        <v>181</v>
      </c>
      <c r="V102" s="107" t="s">
        <v>181</v>
      </c>
      <c r="W102" s="107" t="s">
        <v>15</v>
      </c>
      <c r="X102" s="107" t="s">
        <v>15</v>
      </c>
      <c r="Y102" s="107" t="s">
        <v>15</v>
      </c>
      <c r="Z102" s="107" t="s">
        <v>1599</v>
      </c>
      <c r="AA102" s="107" t="s">
        <v>176</v>
      </c>
      <c r="AB102" s="107" t="s">
        <v>181</v>
      </c>
      <c r="AC102" s="107" t="s">
        <v>15</v>
      </c>
      <c r="AD102" s="107" t="s">
        <v>15</v>
      </c>
      <c r="AE102" s="107" t="s">
        <v>15</v>
      </c>
      <c r="AF102" s="107" t="s">
        <v>3366</v>
      </c>
      <c r="AG102" s="27"/>
      <c r="AH102" s="107" t="s">
        <v>181</v>
      </c>
      <c r="AI102" s="107" t="s">
        <v>33</v>
      </c>
      <c r="AJ102" s="107" t="s">
        <v>219</v>
      </c>
      <c r="AK102" s="107" t="s">
        <v>15</v>
      </c>
      <c r="AL102" s="107" t="s">
        <v>15</v>
      </c>
      <c r="AM102" s="107" t="s">
        <v>15</v>
      </c>
      <c r="AN102">
        <v>2.31</v>
      </c>
      <c r="AO102">
        <v>16</v>
      </c>
      <c r="AP102">
        <v>18.042999999999999</v>
      </c>
      <c r="AQ102" s="107" t="s">
        <v>178</v>
      </c>
      <c r="AR102" s="107" t="s">
        <v>187</v>
      </c>
      <c r="AS102" s="107" t="s">
        <v>3470</v>
      </c>
      <c r="AT102" s="107" t="s">
        <v>193</v>
      </c>
      <c r="AU102" s="107" t="s">
        <v>14</v>
      </c>
      <c r="AV102" s="107" t="s">
        <v>3718</v>
      </c>
      <c r="AW102" s="107" t="s">
        <v>3496</v>
      </c>
      <c r="AX102" s="107" t="s">
        <v>3762</v>
      </c>
      <c r="AY102" s="107" t="s">
        <v>3232</v>
      </c>
      <c r="AZ102" s="107" t="s">
        <v>2892</v>
      </c>
      <c r="BA102" s="107" t="s">
        <v>181</v>
      </c>
      <c r="BB102" s="107" t="s">
        <v>218</v>
      </c>
      <c r="BC102" s="107" t="s">
        <v>10</v>
      </c>
      <c r="BD102" s="107" t="s">
        <v>15</v>
      </c>
      <c r="BE102" s="107" t="s">
        <v>123</v>
      </c>
      <c r="BF102" s="107" t="s">
        <v>3751</v>
      </c>
      <c r="BG102" s="107" t="s">
        <v>3495</v>
      </c>
      <c r="BH102" s="107" t="s">
        <v>3732</v>
      </c>
      <c r="BI102" s="107" t="s">
        <v>3310</v>
      </c>
      <c r="BJ102" s="107" t="s">
        <v>2895</v>
      </c>
      <c r="BK102" s="107" t="s">
        <v>2737</v>
      </c>
      <c r="BL102" s="107" t="s">
        <v>4011</v>
      </c>
    </row>
    <row r="103" spans="1:64">
      <c r="A103">
        <v>404</v>
      </c>
      <c r="B103" s="4">
        <v>44985</v>
      </c>
      <c r="C103" s="107" t="s">
        <v>2622</v>
      </c>
      <c r="D103">
        <v>14600</v>
      </c>
      <c r="E103">
        <v>14600</v>
      </c>
      <c r="F103" s="107" t="s">
        <v>1573</v>
      </c>
      <c r="G103" s="107" t="s">
        <v>175</v>
      </c>
      <c r="H103" s="107" t="s">
        <v>648</v>
      </c>
      <c r="I103">
        <v>2</v>
      </c>
      <c r="J103" s="107" t="s">
        <v>221</v>
      </c>
      <c r="K103" s="107" t="s">
        <v>98</v>
      </c>
      <c r="L103">
        <v>3</v>
      </c>
      <c r="M103" s="107" t="s">
        <v>222</v>
      </c>
      <c r="N103" s="107" t="s">
        <v>223</v>
      </c>
      <c r="O103">
        <v>30</v>
      </c>
      <c r="P103" s="107" t="s">
        <v>14</v>
      </c>
      <c r="Q103" s="107" t="s">
        <v>181</v>
      </c>
      <c r="R103" s="107" t="s">
        <v>3351</v>
      </c>
      <c r="S103" s="107" t="s">
        <v>181</v>
      </c>
      <c r="T103" s="107" t="s">
        <v>181</v>
      </c>
      <c r="U103" s="107" t="s">
        <v>1570</v>
      </c>
      <c r="V103" s="107" t="s">
        <v>181</v>
      </c>
      <c r="W103" s="107" t="s">
        <v>2690</v>
      </c>
      <c r="X103" s="107" t="s">
        <v>223</v>
      </c>
      <c r="Y103" s="107" t="s">
        <v>15</v>
      </c>
      <c r="Z103" s="107" t="s">
        <v>1599</v>
      </c>
      <c r="AA103" s="107" t="s">
        <v>176</v>
      </c>
      <c r="AB103" s="107" t="s">
        <v>181</v>
      </c>
      <c r="AC103" s="107" t="s">
        <v>15</v>
      </c>
      <c r="AD103" s="107" t="s">
        <v>15</v>
      </c>
      <c r="AE103" s="107" t="s">
        <v>15</v>
      </c>
      <c r="AF103" s="107" t="s">
        <v>181</v>
      </c>
      <c r="AG103" s="27">
        <v>0.91666666666666663</v>
      </c>
      <c r="AH103" s="107" t="s">
        <v>4189</v>
      </c>
      <c r="AI103" s="107" t="s">
        <v>35</v>
      </c>
      <c r="AJ103" s="107" t="s">
        <v>15</v>
      </c>
      <c r="AK103" s="107" t="s">
        <v>15</v>
      </c>
      <c r="AL103" s="107" t="s">
        <v>15</v>
      </c>
      <c r="AM103" s="107" t="s">
        <v>15</v>
      </c>
      <c r="AN103">
        <v>3</v>
      </c>
      <c r="AO103">
        <v>20.765999999999998</v>
      </c>
      <c r="AP103">
        <v>23.405000000000001</v>
      </c>
      <c r="AQ103" s="107" t="s">
        <v>225</v>
      </c>
      <c r="AR103" s="107" t="s">
        <v>15</v>
      </c>
      <c r="AS103" s="107" t="s">
        <v>3098</v>
      </c>
      <c r="AT103" s="107" t="s">
        <v>3682</v>
      </c>
      <c r="AU103" s="107" t="s">
        <v>14</v>
      </c>
      <c r="AV103" s="107" t="s">
        <v>3782</v>
      </c>
      <c r="AW103" s="107" t="s">
        <v>3496</v>
      </c>
      <c r="AX103" s="107" t="s">
        <v>3762</v>
      </c>
      <c r="AY103" s="107" t="s">
        <v>3233</v>
      </c>
      <c r="AZ103" s="107" t="s">
        <v>5425</v>
      </c>
      <c r="BA103" s="107" t="s">
        <v>181</v>
      </c>
      <c r="BB103" s="107" t="s">
        <v>224</v>
      </c>
      <c r="BC103" s="107" t="s">
        <v>10</v>
      </c>
      <c r="BD103" s="107" t="s">
        <v>15</v>
      </c>
      <c r="BE103" s="107" t="s">
        <v>220</v>
      </c>
      <c r="BF103" s="107" t="s">
        <v>3752</v>
      </c>
      <c r="BG103" s="107" t="s">
        <v>648</v>
      </c>
      <c r="BH103" s="107" t="s">
        <v>2691</v>
      </c>
      <c r="BI103" s="107" t="s">
        <v>2742</v>
      </c>
      <c r="BJ103" s="107" t="s">
        <v>3039</v>
      </c>
      <c r="BK103" s="107" t="s">
        <v>2737</v>
      </c>
      <c r="BL103" s="107" t="s">
        <v>4012</v>
      </c>
    </row>
    <row r="104" spans="1:64">
      <c r="A104">
        <v>403</v>
      </c>
      <c r="B104" s="4">
        <v>44980</v>
      </c>
      <c r="C104" s="107" t="s">
        <v>227</v>
      </c>
      <c r="D104">
        <v>200</v>
      </c>
      <c r="E104">
        <v>200</v>
      </c>
      <c r="F104" s="107" t="s">
        <v>1573</v>
      </c>
      <c r="G104" s="107" t="s">
        <v>175</v>
      </c>
      <c r="H104" s="107" t="s">
        <v>3572</v>
      </c>
      <c r="I104">
        <v>4</v>
      </c>
      <c r="J104" s="107" t="s">
        <v>229</v>
      </c>
      <c r="K104" s="107" t="s">
        <v>98</v>
      </c>
      <c r="L104">
        <v>4</v>
      </c>
      <c r="M104" s="107" t="s">
        <v>12</v>
      </c>
      <c r="N104" s="107" t="s">
        <v>230</v>
      </c>
      <c r="O104">
        <v>48</v>
      </c>
      <c r="P104" s="107" t="s">
        <v>14</v>
      </c>
      <c r="Q104" s="107" t="s">
        <v>181</v>
      </c>
      <c r="R104" s="107" t="s">
        <v>3351</v>
      </c>
      <c r="S104" s="107" t="s">
        <v>181</v>
      </c>
      <c r="T104" s="107" t="s">
        <v>181</v>
      </c>
      <c r="U104" s="107" t="s">
        <v>181</v>
      </c>
      <c r="V104" s="107" t="s">
        <v>181</v>
      </c>
      <c r="W104" s="107" t="s">
        <v>231</v>
      </c>
      <c r="X104" s="107" t="s">
        <v>232</v>
      </c>
      <c r="Y104" s="107" t="s">
        <v>232</v>
      </c>
      <c r="Z104" s="107" t="s">
        <v>2686</v>
      </c>
      <c r="AA104" s="107" t="s">
        <v>176</v>
      </c>
      <c r="AB104" s="107" t="s">
        <v>181</v>
      </c>
      <c r="AC104" s="107" t="s">
        <v>15</v>
      </c>
      <c r="AD104" s="107" t="s">
        <v>15</v>
      </c>
      <c r="AE104" s="107" t="s">
        <v>15</v>
      </c>
      <c r="AF104" s="107" t="s">
        <v>181</v>
      </c>
      <c r="AG104" s="27">
        <v>0.875</v>
      </c>
      <c r="AH104" s="107" t="s">
        <v>4189</v>
      </c>
      <c r="AI104" s="107" t="s">
        <v>127</v>
      </c>
      <c r="AJ104" s="107" t="s">
        <v>235</v>
      </c>
      <c r="AK104" s="107" t="s">
        <v>15</v>
      </c>
      <c r="AL104" s="107" t="s">
        <v>15</v>
      </c>
      <c r="AM104" s="107" t="s">
        <v>15</v>
      </c>
      <c r="AN104">
        <v>4</v>
      </c>
      <c r="AO104">
        <v>27.687999999999999</v>
      </c>
      <c r="AP104">
        <v>31.206</v>
      </c>
      <c r="AQ104" s="107" t="s">
        <v>225</v>
      </c>
      <c r="AR104" s="107" t="s">
        <v>15</v>
      </c>
      <c r="AS104" s="107" t="s">
        <v>3098</v>
      </c>
      <c r="AT104" s="107" t="s">
        <v>3682</v>
      </c>
      <c r="AU104" s="107" t="s">
        <v>14</v>
      </c>
      <c r="AV104" s="107" t="s">
        <v>2960</v>
      </c>
      <c r="AW104" s="107" t="s">
        <v>3497</v>
      </c>
      <c r="AX104" s="107" t="s">
        <v>3762</v>
      </c>
      <c r="AY104" s="107" t="s">
        <v>3233</v>
      </c>
      <c r="AZ104" s="107" t="s">
        <v>5425</v>
      </c>
      <c r="BA104" s="107" t="s">
        <v>181</v>
      </c>
      <c r="BB104" s="107" t="s">
        <v>233</v>
      </c>
      <c r="BC104" s="107" t="s">
        <v>10</v>
      </c>
      <c r="BD104" s="107" t="s">
        <v>1600</v>
      </c>
      <c r="BE104" s="107" t="s">
        <v>226</v>
      </c>
      <c r="BF104" s="107" t="s">
        <v>3752</v>
      </c>
      <c r="BG104" s="107" t="s">
        <v>228</v>
      </c>
      <c r="BH104" s="107" t="s">
        <v>2722</v>
      </c>
      <c r="BI104" s="107" t="s">
        <v>2743</v>
      </c>
      <c r="BJ104" s="107" t="s">
        <v>2895</v>
      </c>
      <c r="BK104" s="107" t="s">
        <v>2737</v>
      </c>
      <c r="BL104" s="107" t="s">
        <v>4013</v>
      </c>
    </row>
    <row r="105" spans="1:64">
      <c r="A105">
        <v>402</v>
      </c>
      <c r="B105" s="4">
        <v>44978</v>
      </c>
      <c r="C105" s="107" t="s">
        <v>246</v>
      </c>
      <c r="D105">
        <v>250</v>
      </c>
      <c r="E105">
        <v>250</v>
      </c>
      <c r="F105" s="107" t="s">
        <v>1572</v>
      </c>
      <c r="G105" s="107" t="s">
        <v>175</v>
      </c>
      <c r="H105" s="107" t="s">
        <v>247</v>
      </c>
      <c r="I105">
        <v>1</v>
      </c>
      <c r="J105" s="107" t="s">
        <v>104</v>
      </c>
      <c r="K105" s="107" t="s">
        <v>98</v>
      </c>
      <c r="L105">
        <v>1.6</v>
      </c>
      <c r="M105" s="107" t="s">
        <v>12</v>
      </c>
      <c r="N105" s="107" t="s">
        <v>248</v>
      </c>
      <c r="O105">
        <v>20</v>
      </c>
      <c r="P105" s="107" t="s">
        <v>14</v>
      </c>
      <c r="Q105" s="107" t="s">
        <v>181</v>
      </c>
      <c r="R105" s="107" t="s">
        <v>3351</v>
      </c>
      <c r="S105" s="107" t="s">
        <v>181</v>
      </c>
      <c r="T105" s="107" t="s">
        <v>181</v>
      </c>
      <c r="U105" s="107" t="s">
        <v>181</v>
      </c>
      <c r="V105" s="107" t="s">
        <v>181</v>
      </c>
      <c r="W105" s="107" t="s">
        <v>249</v>
      </c>
      <c r="X105" s="107" t="s">
        <v>248</v>
      </c>
      <c r="Y105" s="107" t="s">
        <v>15</v>
      </c>
      <c r="Z105" s="107" t="s">
        <v>1599</v>
      </c>
      <c r="AA105" s="107" t="s">
        <v>176</v>
      </c>
      <c r="AB105" s="107" t="s">
        <v>181</v>
      </c>
      <c r="AC105" s="107" t="s">
        <v>15</v>
      </c>
      <c r="AD105" s="107" t="s">
        <v>15</v>
      </c>
      <c r="AE105" s="107" t="s">
        <v>15</v>
      </c>
      <c r="AF105" s="107" t="s">
        <v>181</v>
      </c>
      <c r="AG105" s="27"/>
      <c r="AH105" s="107" t="s">
        <v>181</v>
      </c>
      <c r="AI105" s="107" t="s">
        <v>28</v>
      </c>
      <c r="AJ105" s="107" t="s">
        <v>251</v>
      </c>
      <c r="AK105" s="107" t="s">
        <v>15</v>
      </c>
      <c r="AL105" s="107" t="s">
        <v>15</v>
      </c>
      <c r="AM105" s="107" t="s">
        <v>15</v>
      </c>
      <c r="AN105">
        <v>1.6</v>
      </c>
      <c r="AO105">
        <v>11.074999999999999</v>
      </c>
      <c r="AP105">
        <v>12.483000000000001</v>
      </c>
      <c r="AQ105" s="107" t="s">
        <v>178</v>
      </c>
      <c r="AR105" s="107" t="s">
        <v>179</v>
      </c>
      <c r="AS105" s="107" t="s">
        <v>3470</v>
      </c>
      <c r="AT105" s="107" t="s">
        <v>3676</v>
      </c>
      <c r="AU105" s="107" t="s">
        <v>14</v>
      </c>
      <c r="AV105" s="107" t="s">
        <v>2960</v>
      </c>
      <c r="AW105" s="107" t="s">
        <v>5420</v>
      </c>
      <c r="AX105" s="107" t="s">
        <v>3762</v>
      </c>
      <c r="AY105" s="107" t="s">
        <v>3233</v>
      </c>
      <c r="AZ105" s="107" t="s">
        <v>2892</v>
      </c>
      <c r="BA105" s="107" t="s">
        <v>181</v>
      </c>
      <c r="BB105" s="107" t="s">
        <v>250</v>
      </c>
      <c r="BC105" s="107" t="s">
        <v>104</v>
      </c>
      <c r="BD105" s="107" t="s">
        <v>1603</v>
      </c>
      <c r="BE105" s="107" t="s">
        <v>245</v>
      </c>
      <c r="BF105" s="107" t="s">
        <v>3752</v>
      </c>
      <c r="BG105" s="107" t="s">
        <v>247</v>
      </c>
      <c r="BH105" s="107" t="s">
        <v>2722</v>
      </c>
      <c r="BI105" s="107" t="s">
        <v>2741</v>
      </c>
      <c r="BJ105" s="107" t="s">
        <v>2895</v>
      </c>
      <c r="BK105" s="107" t="s">
        <v>2737</v>
      </c>
      <c r="BL105" s="107" t="s">
        <v>4014</v>
      </c>
    </row>
    <row r="106" spans="1:64">
      <c r="A106">
        <v>401</v>
      </c>
      <c r="B106" s="4">
        <v>44978</v>
      </c>
      <c r="C106" s="107" t="s">
        <v>237</v>
      </c>
      <c r="D106">
        <v>3000</v>
      </c>
      <c r="E106">
        <v>3000</v>
      </c>
      <c r="F106" s="107" t="s">
        <v>1573</v>
      </c>
      <c r="G106" s="107" t="s">
        <v>175</v>
      </c>
      <c r="H106" s="107" t="s">
        <v>3563</v>
      </c>
      <c r="I106">
        <v>11</v>
      </c>
      <c r="J106" s="107" t="s">
        <v>239</v>
      </c>
      <c r="K106" s="107" t="s">
        <v>98</v>
      </c>
      <c r="L106">
        <v>6</v>
      </c>
      <c r="M106" s="107" t="s">
        <v>12</v>
      </c>
      <c r="N106" s="107" t="s">
        <v>240</v>
      </c>
      <c r="O106">
        <v>43</v>
      </c>
      <c r="P106" s="107" t="s">
        <v>14</v>
      </c>
      <c r="Q106" s="107" t="s">
        <v>181</v>
      </c>
      <c r="R106" s="107" t="s">
        <v>3351</v>
      </c>
      <c r="S106" s="107" t="s">
        <v>181</v>
      </c>
      <c r="T106" s="107" t="s">
        <v>181</v>
      </c>
      <c r="U106" s="107" t="s">
        <v>181</v>
      </c>
      <c r="V106" s="107" t="s">
        <v>181</v>
      </c>
      <c r="W106" s="107" t="s">
        <v>241</v>
      </c>
      <c r="X106" s="107" t="s">
        <v>232</v>
      </c>
      <c r="Y106" s="107" t="s">
        <v>232</v>
      </c>
      <c r="Z106" s="107" t="s">
        <v>2686</v>
      </c>
      <c r="AA106" s="107" t="s">
        <v>2878</v>
      </c>
      <c r="AB106" s="107" t="s">
        <v>181</v>
      </c>
      <c r="AC106" s="107" t="s">
        <v>15</v>
      </c>
      <c r="AD106" s="107" t="s">
        <v>15</v>
      </c>
      <c r="AE106" s="107" t="s">
        <v>15</v>
      </c>
      <c r="AF106" s="107" t="s">
        <v>181</v>
      </c>
      <c r="AG106" s="27">
        <v>0.875</v>
      </c>
      <c r="AH106" s="107" t="s">
        <v>4189</v>
      </c>
      <c r="AI106" s="107" t="s">
        <v>35</v>
      </c>
      <c r="AJ106" s="107" t="s">
        <v>15</v>
      </c>
      <c r="AK106" s="107" t="s">
        <v>15</v>
      </c>
      <c r="AL106" s="107" t="s">
        <v>15</v>
      </c>
      <c r="AM106" s="107" t="s">
        <v>15</v>
      </c>
      <c r="AN106">
        <v>6</v>
      </c>
      <c r="AO106">
        <v>41.531999999999996</v>
      </c>
      <c r="AP106">
        <v>46.81</v>
      </c>
      <c r="AQ106" s="107" t="s">
        <v>243</v>
      </c>
      <c r="AR106" s="107" t="s">
        <v>15</v>
      </c>
      <c r="AS106" s="107" t="s">
        <v>3098</v>
      </c>
      <c r="AT106" s="107" t="s">
        <v>3682</v>
      </c>
      <c r="AU106" s="107" t="s">
        <v>14</v>
      </c>
      <c r="AV106" s="107" t="s">
        <v>2960</v>
      </c>
      <c r="AW106" s="107" t="s">
        <v>3779</v>
      </c>
      <c r="AX106" s="107" t="s">
        <v>3762</v>
      </c>
      <c r="AY106" s="107" t="s">
        <v>3233</v>
      </c>
      <c r="AZ106" s="107" t="s">
        <v>5425</v>
      </c>
      <c r="BA106" s="107" t="s">
        <v>181</v>
      </c>
      <c r="BB106" s="107" t="s">
        <v>242</v>
      </c>
      <c r="BC106" s="107" t="s">
        <v>1611</v>
      </c>
      <c r="BD106" s="107" t="s">
        <v>1600</v>
      </c>
      <c r="BE106" s="107" t="s">
        <v>236</v>
      </c>
      <c r="BF106" s="107" t="s">
        <v>3752</v>
      </c>
      <c r="BG106" s="107" t="s">
        <v>238</v>
      </c>
      <c r="BH106" s="107" t="s">
        <v>2722</v>
      </c>
      <c r="BI106" s="107" t="s">
        <v>2744</v>
      </c>
      <c r="BJ106" s="107" t="s">
        <v>2895</v>
      </c>
      <c r="BK106" s="107" t="s">
        <v>2737</v>
      </c>
      <c r="BL106" s="107" t="s">
        <v>4015</v>
      </c>
    </row>
    <row r="107" spans="1:64">
      <c r="A107">
        <v>400</v>
      </c>
      <c r="B107" s="4">
        <v>44973</v>
      </c>
      <c r="C107" s="107" t="s">
        <v>1981</v>
      </c>
      <c r="D107">
        <v>0</v>
      </c>
      <c r="E107">
        <v>0</v>
      </c>
      <c r="F107" s="107" t="s">
        <v>1571</v>
      </c>
      <c r="G107" s="107" t="s">
        <v>175</v>
      </c>
      <c r="H107" s="107" t="s">
        <v>1612</v>
      </c>
      <c r="I107">
        <v>1</v>
      </c>
      <c r="J107" s="107" t="s">
        <v>10</v>
      </c>
      <c r="K107" s="107" t="s">
        <v>11</v>
      </c>
      <c r="L107">
        <v>6.4</v>
      </c>
      <c r="M107" s="107" t="s">
        <v>12</v>
      </c>
      <c r="N107" s="107" t="s">
        <v>43</v>
      </c>
      <c r="O107">
        <v>22</v>
      </c>
      <c r="P107" s="107" t="s">
        <v>21</v>
      </c>
      <c r="Q107" s="107" t="s">
        <v>4207</v>
      </c>
      <c r="R107" s="107" t="s">
        <v>3326</v>
      </c>
      <c r="S107" s="107" t="s">
        <v>3732</v>
      </c>
      <c r="T107" s="107" t="s">
        <v>181</v>
      </c>
      <c r="U107" s="107" t="s">
        <v>181</v>
      </c>
      <c r="V107" s="107" t="s">
        <v>181</v>
      </c>
      <c r="W107" s="107" t="s">
        <v>44</v>
      </c>
      <c r="X107" s="107" t="s">
        <v>43</v>
      </c>
      <c r="Y107" s="107" t="s">
        <v>15</v>
      </c>
      <c r="Z107" s="107" t="s">
        <v>1599</v>
      </c>
      <c r="AA107" s="107" t="s">
        <v>176</v>
      </c>
      <c r="AB107" s="107" t="s">
        <v>6718</v>
      </c>
      <c r="AC107" s="107" t="s">
        <v>15</v>
      </c>
      <c r="AD107" s="107" t="s">
        <v>15</v>
      </c>
      <c r="AE107" s="107" t="s">
        <v>15</v>
      </c>
      <c r="AF107" s="107" t="s">
        <v>3366</v>
      </c>
      <c r="AG107" s="27">
        <v>0.84722222222222221</v>
      </c>
      <c r="AH107" s="107" t="s">
        <v>4191</v>
      </c>
      <c r="AI107" s="107" t="s">
        <v>45</v>
      </c>
      <c r="AJ107" s="107" t="s">
        <v>253</v>
      </c>
      <c r="AK107" s="107" t="s">
        <v>15</v>
      </c>
      <c r="AL107" s="107" t="s">
        <v>254</v>
      </c>
      <c r="AM107" s="107" t="s">
        <v>3674</v>
      </c>
      <c r="AN107">
        <v>0.92400000000000004</v>
      </c>
      <c r="AO107">
        <v>6.4</v>
      </c>
      <c r="AP107">
        <v>7.2169999999999996</v>
      </c>
      <c r="AQ107" s="107" t="s">
        <v>178</v>
      </c>
      <c r="AR107" s="107" t="s">
        <v>179</v>
      </c>
      <c r="AS107" s="107" t="s">
        <v>3470</v>
      </c>
      <c r="AT107" s="107" t="s">
        <v>3691</v>
      </c>
      <c r="AU107" s="107" t="s">
        <v>21</v>
      </c>
      <c r="AV107" s="107" t="s">
        <v>3718</v>
      </c>
      <c r="AW107" s="107" t="s">
        <v>5420</v>
      </c>
      <c r="AX107" s="107" t="s">
        <v>3762</v>
      </c>
      <c r="AY107" s="107" t="s">
        <v>3233</v>
      </c>
      <c r="AZ107" s="107" t="s">
        <v>2892</v>
      </c>
      <c r="BA107" s="107" t="s">
        <v>181</v>
      </c>
      <c r="BB107" s="107" t="s">
        <v>252</v>
      </c>
      <c r="BC107" s="107" t="s">
        <v>10</v>
      </c>
      <c r="BD107" s="107" t="s">
        <v>15</v>
      </c>
      <c r="BE107" s="107" t="s">
        <v>42</v>
      </c>
      <c r="BF107" s="107" t="s">
        <v>3752</v>
      </c>
      <c r="BG107" s="107" t="s">
        <v>1982</v>
      </c>
      <c r="BH107" s="107" t="s">
        <v>3732</v>
      </c>
      <c r="BI107" s="107" t="s">
        <v>3311</v>
      </c>
      <c r="BJ107" s="107" t="s">
        <v>2895</v>
      </c>
      <c r="BK107" s="107" t="s">
        <v>2737</v>
      </c>
      <c r="BL107" s="107" t="s">
        <v>4016</v>
      </c>
    </row>
    <row r="108" spans="1:64">
      <c r="A108">
        <v>399</v>
      </c>
      <c r="B108" s="4">
        <v>44970</v>
      </c>
      <c r="C108" s="107" t="s">
        <v>7530</v>
      </c>
      <c r="D108">
        <v>1080</v>
      </c>
      <c r="E108">
        <v>1080</v>
      </c>
      <c r="F108" s="107" t="s">
        <v>1571</v>
      </c>
      <c r="G108" s="107" t="s">
        <v>175</v>
      </c>
      <c r="H108" s="107" t="s">
        <v>1613</v>
      </c>
      <c r="I108">
        <v>1</v>
      </c>
      <c r="J108" s="107" t="s">
        <v>10</v>
      </c>
      <c r="K108" s="107" t="s">
        <v>98</v>
      </c>
      <c r="L108">
        <v>2</v>
      </c>
      <c r="M108" s="107" t="s">
        <v>12</v>
      </c>
      <c r="N108" s="107" t="s">
        <v>256</v>
      </c>
      <c r="O108">
        <v>20</v>
      </c>
      <c r="P108" s="107" t="s">
        <v>30</v>
      </c>
      <c r="Q108" s="107" t="s">
        <v>4208</v>
      </c>
      <c r="R108" s="107" t="s">
        <v>3351</v>
      </c>
      <c r="S108" s="107" t="s">
        <v>181</v>
      </c>
      <c r="T108" s="107" t="s">
        <v>181</v>
      </c>
      <c r="U108" s="107" t="s">
        <v>181</v>
      </c>
      <c r="V108" s="107" t="s">
        <v>181</v>
      </c>
      <c r="W108" s="107" t="s">
        <v>257</v>
      </c>
      <c r="X108" s="107" t="s">
        <v>256</v>
      </c>
      <c r="Y108" s="107" t="s">
        <v>15</v>
      </c>
      <c r="Z108" s="107" t="s">
        <v>1599</v>
      </c>
      <c r="AA108" s="107" t="s">
        <v>176</v>
      </c>
      <c r="AB108" s="107" t="s">
        <v>6719</v>
      </c>
      <c r="AC108" s="107" t="s">
        <v>15</v>
      </c>
      <c r="AD108" s="107" t="s">
        <v>15</v>
      </c>
      <c r="AE108" s="107" t="s">
        <v>15</v>
      </c>
      <c r="AF108" s="107" t="s">
        <v>181</v>
      </c>
      <c r="AG108" s="27">
        <v>0.84375</v>
      </c>
      <c r="AH108" s="107" t="s">
        <v>4191</v>
      </c>
      <c r="AI108" s="107" t="s">
        <v>26</v>
      </c>
      <c r="AJ108" s="107" t="s">
        <v>259</v>
      </c>
      <c r="AK108" s="107" t="s">
        <v>15</v>
      </c>
      <c r="AL108" s="107" t="s">
        <v>15</v>
      </c>
      <c r="AM108" s="107" t="s">
        <v>15</v>
      </c>
      <c r="AN108">
        <v>2</v>
      </c>
      <c r="AO108">
        <v>13.843999999999999</v>
      </c>
      <c r="AP108">
        <v>15.603</v>
      </c>
      <c r="AQ108" s="107" t="s">
        <v>178</v>
      </c>
      <c r="AR108" s="107" t="s">
        <v>3681</v>
      </c>
      <c r="AS108" s="107" t="s">
        <v>3470</v>
      </c>
      <c r="AT108" s="107" t="s">
        <v>3676</v>
      </c>
      <c r="AU108" s="107" t="s">
        <v>30</v>
      </c>
      <c r="AV108" s="107" t="s">
        <v>3718</v>
      </c>
      <c r="AW108" s="107" t="s">
        <v>5420</v>
      </c>
      <c r="AX108" s="107" t="s">
        <v>3762</v>
      </c>
      <c r="AY108" s="107" t="s">
        <v>3233</v>
      </c>
      <c r="AZ108" s="107" t="s">
        <v>2892</v>
      </c>
      <c r="BA108" s="107" t="s">
        <v>181</v>
      </c>
      <c r="BB108" s="107" t="s">
        <v>258</v>
      </c>
      <c r="BC108" s="107" t="s">
        <v>10</v>
      </c>
      <c r="BD108" s="107" t="s">
        <v>1603</v>
      </c>
      <c r="BE108" s="107" t="s">
        <v>255</v>
      </c>
      <c r="BF108" s="107" t="s">
        <v>3752</v>
      </c>
      <c r="BG108" s="107" t="s">
        <v>1613</v>
      </c>
      <c r="BH108" s="107" t="s">
        <v>2722</v>
      </c>
      <c r="BI108" s="107" t="s">
        <v>2745</v>
      </c>
      <c r="BJ108" s="107" t="s">
        <v>2895</v>
      </c>
      <c r="BK108" s="107" t="s">
        <v>2737</v>
      </c>
      <c r="BL108" s="107" t="s">
        <v>4017</v>
      </c>
    </row>
    <row r="109" spans="1:64">
      <c r="A109">
        <v>398</v>
      </c>
      <c r="B109" s="4">
        <v>44965</v>
      </c>
      <c r="C109" s="107" t="s">
        <v>7531</v>
      </c>
      <c r="D109">
        <v>10000</v>
      </c>
      <c r="E109">
        <v>1475</v>
      </c>
      <c r="F109" s="107" t="s">
        <v>1571</v>
      </c>
      <c r="G109" s="107" t="s">
        <v>175</v>
      </c>
      <c r="H109" s="107" t="s">
        <v>145</v>
      </c>
      <c r="I109">
        <v>3</v>
      </c>
      <c r="J109" s="107" t="s">
        <v>10</v>
      </c>
      <c r="K109" s="107" t="s">
        <v>11</v>
      </c>
      <c r="L109">
        <v>11.3</v>
      </c>
      <c r="M109" s="107" t="s">
        <v>12</v>
      </c>
      <c r="N109" s="107" t="s">
        <v>47</v>
      </c>
      <c r="O109">
        <v>15</v>
      </c>
      <c r="P109" s="107" t="s">
        <v>14</v>
      </c>
      <c r="Q109" s="107" t="s">
        <v>181</v>
      </c>
      <c r="R109" s="107" t="s">
        <v>3326</v>
      </c>
      <c r="S109" s="107" t="s">
        <v>3732</v>
      </c>
      <c r="T109" s="107" t="s">
        <v>181</v>
      </c>
      <c r="U109" s="107" t="s">
        <v>181</v>
      </c>
      <c r="V109" s="107" t="s">
        <v>181</v>
      </c>
      <c r="W109" s="107" t="s">
        <v>52</v>
      </c>
      <c r="X109" s="107" t="s">
        <v>47</v>
      </c>
      <c r="Y109" s="107" t="s">
        <v>15</v>
      </c>
      <c r="Z109" s="107" t="s">
        <v>1599</v>
      </c>
      <c r="AA109" s="107" t="s">
        <v>176</v>
      </c>
      <c r="AB109" s="107" t="s">
        <v>6713</v>
      </c>
      <c r="AC109" s="107" t="s">
        <v>15</v>
      </c>
      <c r="AD109" s="107" t="s">
        <v>15</v>
      </c>
      <c r="AE109" s="107" t="s">
        <v>15</v>
      </c>
      <c r="AF109" s="107" t="s">
        <v>181</v>
      </c>
      <c r="AG109" s="27">
        <v>0.8125</v>
      </c>
      <c r="AH109" s="107" t="s">
        <v>4191</v>
      </c>
      <c r="AI109" s="107" t="s">
        <v>26</v>
      </c>
      <c r="AJ109" s="107" t="s">
        <v>197</v>
      </c>
      <c r="AK109" s="107" t="s">
        <v>198</v>
      </c>
      <c r="AL109" s="107" t="s">
        <v>15</v>
      </c>
      <c r="AM109" s="107" t="s">
        <v>15</v>
      </c>
      <c r="AN109">
        <v>1.6319999999999999</v>
      </c>
      <c r="AO109">
        <v>11.3</v>
      </c>
      <c r="AP109">
        <v>12.743</v>
      </c>
      <c r="AQ109" s="107" t="s">
        <v>178</v>
      </c>
      <c r="AR109" s="107" t="s">
        <v>187</v>
      </c>
      <c r="AS109" s="107" t="s">
        <v>3470</v>
      </c>
      <c r="AT109" s="107" t="s">
        <v>193</v>
      </c>
      <c r="AU109" s="107" t="s">
        <v>14</v>
      </c>
      <c r="AV109" s="107" t="s">
        <v>3718</v>
      </c>
      <c r="AW109" s="107" t="s">
        <v>5420</v>
      </c>
      <c r="AX109" s="107" t="s">
        <v>3762</v>
      </c>
      <c r="AY109" s="107" t="s">
        <v>3233</v>
      </c>
      <c r="AZ109" s="107" t="s">
        <v>2892</v>
      </c>
      <c r="BA109" s="107" t="s">
        <v>181</v>
      </c>
      <c r="BB109" s="107" t="s">
        <v>260</v>
      </c>
      <c r="BC109" s="107" t="s">
        <v>104</v>
      </c>
      <c r="BD109" s="107" t="s">
        <v>1603</v>
      </c>
      <c r="BE109" s="107" t="s">
        <v>51</v>
      </c>
      <c r="BF109" s="107" t="s">
        <v>3752</v>
      </c>
      <c r="BG109" s="107" t="s">
        <v>145</v>
      </c>
      <c r="BH109" s="107" t="s">
        <v>3732</v>
      </c>
      <c r="BI109" s="107" t="s">
        <v>3312</v>
      </c>
      <c r="BJ109" s="107" t="s">
        <v>2895</v>
      </c>
      <c r="BK109" s="107" t="s">
        <v>2737</v>
      </c>
      <c r="BL109" s="107" t="s">
        <v>4018</v>
      </c>
    </row>
    <row r="110" spans="1:64">
      <c r="A110">
        <v>397</v>
      </c>
      <c r="B110" s="4">
        <v>44960</v>
      </c>
      <c r="C110" s="107" t="s">
        <v>261</v>
      </c>
      <c r="D110">
        <v>83615</v>
      </c>
      <c r="E110">
        <v>12406</v>
      </c>
      <c r="F110" s="107" t="s">
        <v>1571</v>
      </c>
      <c r="G110" s="107" t="s">
        <v>190</v>
      </c>
      <c r="H110" s="107" t="s">
        <v>146</v>
      </c>
      <c r="I110">
        <v>2</v>
      </c>
      <c r="J110" s="107" t="s">
        <v>10</v>
      </c>
      <c r="K110" s="107" t="s">
        <v>11</v>
      </c>
      <c r="L110">
        <v>5.6</v>
      </c>
      <c r="M110" s="107" t="s">
        <v>12</v>
      </c>
      <c r="N110" s="107" t="s">
        <v>54</v>
      </c>
      <c r="O110">
        <v>30</v>
      </c>
      <c r="P110" s="107" t="s">
        <v>14</v>
      </c>
      <c r="Q110" s="107" t="s">
        <v>181</v>
      </c>
      <c r="R110" s="107" t="s">
        <v>3326</v>
      </c>
      <c r="S110" s="107" t="s">
        <v>3732</v>
      </c>
      <c r="T110" s="107" t="s">
        <v>181</v>
      </c>
      <c r="U110" s="107" t="s">
        <v>181</v>
      </c>
      <c r="V110" s="107" t="s">
        <v>181</v>
      </c>
      <c r="W110" s="107" t="s">
        <v>55</v>
      </c>
      <c r="X110" s="107" t="s">
        <v>54</v>
      </c>
      <c r="Y110" s="107" t="s">
        <v>15</v>
      </c>
      <c r="Z110" s="107" t="s">
        <v>1599</v>
      </c>
      <c r="AA110" s="107" t="s">
        <v>176</v>
      </c>
      <c r="AB110" s="107" t="s">
        <v>6720</v>
      </c>
      <c r="AC110" s="107" t="s">
        <v>15</v>
      </c>
      <c r="AD110" s="107" t="s">
        <v>15</v>
      </c>
      <c r="AE110" s="107" t="s">
        <v>15</v>
      </c>
      <c r="AF110" s="107" t="s">
        <v>181</v>
      </c>
      <c r="AG110" s="27">
        <v>0.72916666666666663</v>
      </c>
      <c r="AH110" s="107" t="s">
        <v>4196</v>
      </c>
      <c r="AI110" s="107" t="s">
        <v>56</v>
      </c>
      <c r="AJ110" s="107" t="s">
        <v>192</v>
      </c>
      <c r="AK110" s="107" t="s">
        <v>263</v>
      </c>
      <c r="AL110" s="107" t="s">
        <v>15</v>
      </c>
      <c r="AM110" s="107" t="s">
        <v>15</v>
      </c>
      <c r="AN110">
        <v>0.80900000000000005</v>
      </c>
      <c r="AO110">
        <v>5.6</v>
      </c>
      <c r="AP110">
        <v>6.3150000000000004</v>
      </c>
      <c r="AQ110" s="107" t="s">
        <v>178</v>
      </c>
      <c r="AR110" s="107" t="s">
        <v>187</v>
      </c>
      <c r="AS110" s="107" t="s">
        <v>3470</v>
      </c>
      <c r="AT110" s="107" t="s">
        <v>3676</v>
      </c>
      <c r="AU110" s="107" t="s">
        <v>14</v>
      </c>
      <c r="AV110" s="107" t="s">
        <v>3718</v>
      </c>
      <c r="AW110" s="107" t="s">
        <v>5420</v>
      </c>
      <c r="AX110" s="107" t="s">
        <v>3762</v>
      </c>
      <c r="AY110" s="107" t="s">
        <v>3233</v>
      </c>
      <c r="AZ110" s="107" t="s">
        <v>2892</v>
      </c>
      <c r="BA110" s="107" t="s">
        <v>5963</v>
      </c>
      <c r="BB110" s="107" t="s">
        <v>262</v>
      </c>
      <c r="BC110" s="107" t="s">
        <v>104</v>
      </c>
      <c r="BD110" s="107" t="s">
        <v>1603</v>
      </c>
      <c r="BE110" s="107" t="s">
        <v>53</v>
      </c>
      <c r="BF110" s="107" t="s">
        <v>3752</v>
      </c>
      <c r="BG110" s="107" t="s">
        <v>146</v>
      </c>
      <c r="BH110" s="107" t="s">
        <v>3732</v>
      </c>
      <c r="BI110" s="107" t="s">
        <v>3295</v>
      </c>
      <c r="BJ110" s="107" t="s">
        <v>2895</v>
      </c>
      <c r="BK110" s="107" t="s">
        <v>2738</v>
      </c>
      <c r="BL110" s="107" t="s">
        <v>4019</v>
      </c>
    </row>
    <row r="111" spans="1:64">
      <c r="A111">
        <v>396</v>
      </c>
      <c r="B111" s="4">
        <v>44938</v>
      </c>
      <c r="C111" s="107" t="s">
        <v>7532</v>
      </c>
      <c r="D111">
        <v>221887</v>
      </c>
      <c r="E111">
        <v>32775</v>
      </c>
      <c r="F111" s="107" t="s">
        <v>1573</v>
      </c>
      <c r="G111" s="107" t="s">
        <v>190</v>
      </c>
      <c r="H111" s="107" t="s">
        <v>3503</v>
      </c>
      <c r="I111">
        <v>1</v>
      </c>
      <c r="J111" s="107" t="s">
        <v>10</v>
      </c>
      <c r="K111" s="107" t="s">
        <v>11</v>
      </c>
      <c r="L111">
        <v>6</v>
      </c>
      <c r="M111" s="107" t="s">
        <v>12</v>
      </c>
      <c r="N111" s="107" t="s">
        <v>61</v>
      </c>
      <c r="P111" s="107" t="s">
        <v>14</v>
      </c>
      <c r="Q111" s="107" t="s">
        <v>181</v>
      </c>
      <c r="R111" s="107" t="s">
        <v>3326</v>
      </c>
      <c r="S111" s="107" t="s">
        <v>3732</v>
      </c>
      <c r="T111" s="107" t="s">
        <v>181</v>
      </c>
      <c r="U111" s="107" t="s">
        <v>181</v>
      </c>
      <c r="V111" s="107" t="s">
        <v>181</v>
      </c>
      <c r="W111" s="107" t="s">
        <v>15</v>
      </c>
      <c r="X111" s="107" t="s">
        <v>61</v>
      </c>
      <c r="Y111" s="107" t="s">
        <v>15</v>
      </c>
      <c r="Z111" s="107" t="s">
        <v>1599</v>
      </c>
      <c r="AA111" s="107" t="s">
        <v>176</v>
      </c>
      <c r="AB111" s="107" t="s">
        <v>181</v>
      </c>
      <c r="AC111" s="107" t="s">
        <v>15</v>
      </c>
      <c r="AD111" s="107" t="s">
        <v>15</v>
      </c>
      <c r="AE111" s="107" t="s">
        <v>15</v>
      </c>
      <c r="AF111" s="107" t="s">
        <v>3366</v>
      </c>
      <c r="AG111" s="27"/>
      <c r="AH111" s="107" t="s">
        <v>181</v>
      </c>
      <c r="AI111" s="107" t="s">
        <v>35</v>
      </c>
      <c r="AJ111" s="107" t="s">
        <v>244</v>
      </c>
      <c r="AK111" s="107" t="s">
        <v>15</v>
      </c>
      <c r="AL111" s="107" t="s">
        <v>15</v>
      </c>
      <c r="AM111" s="107" t="s">
        <v>15</v>
      </c>
      <c r="AN111">
        <v>0.86599999999999999</v>
      </c>
      <c r="AO111">
        <v>6</v>
      </c>
      <c r="AP111">
        <v>6.766</v>
      </c>
      <c r="AQ111" s="107" t="s">
        <v>225</v>
      </c>
      <c r="AR111" s="107" t="s">
        <v>15</v>
      </c>
      <c r="AS111" s="107" t="s">
        <v>3098</v>
      </c>
      <c r="AT111" s="107" t="s">
        <v>3685</v>
      </c>
      <c r="AU111" s="107" t="s">
        <v>14</v>
      </c>
      <c r="AV111" s="107" t="s">
        <v>3718</v>
      </c>
      <c r="AW111" s="107" t="s">
        <v>5420</v>
      </c>
      <c r="AX111" s="107" t="s">
        <v>3762</v>
      </c>
      <c r="AY111" s="107" t="s">
        <v>3234</v>
      </c>
      <c r="AZ111" s="107" t="s">
        <v>5425</v>
      </c>
      <c r="BA111" s="107" t="s">
        <v>5963</v>
      </c>
      <c r="BB111" s="107" t="s">
        <v>267</v>
      </c>
      <c r="BC111" s="107" t="s">
        <v>10</v>
      </c>
      <c r="BD111" s="107" t="s">
        <v>1600</v>
      </c>
      <c r="BE111" s="107" t="s">
        <v>60</v>
      </c>
      <c r="BF111" s="107" t="s">
        <v>3753</v>
      </c>
      <c r="BG111" s="107" t="s">
        <v>3503</v>
      </c>
      <c r="BH111" s="107" t="s">
        <v>3732</v>
      </c>
      <c r="BI111" s="107" t="s">
        <v>3313</v>
      </c>
      <c r="BJ111" s="107" t="s">
        <v>2895</v>
      </c>
      <c r="BK111" s="107" t="s">
        <v>2738</v>
      </c>
      <c r="BL111" s="107" t="s">
        <v>4020</v>
      </c>
    </row>
    <row r="112" spans="1:64">
      <c r="A112">
        <v>395</v>
      </c>
      <c r="B112" s="4">
        <v>44938</v>
      </c>
      <c r="C112" s="107" t="s">
        <v>5950</v>
      </c>
      <c r="D112">
        <v>1000</v>
      </c>
      <c r="E112">
        <v>1000</v>
      </c>
      <c r="F112" s="107" t="s">
        <v>1571</v>
      </c>
      <c r="G112" s="107" t="s">
        <v>175</v>
      </c>
      <c r="H112" s="107" t="s">
        <v>5489</v>
      </c>
      <c r="I112">
        <v>1</v>
      </c>
      <c r="J112" s="107" t="s">
        <v>10</v>
      </c>
      <c r="K112" s="107" t="s">
        <v>98</v>
      </c>
      <c r="L112">
        <v>1.9</v>
      </c>
      <c r="M112" s="107" t="s">
        <v>12</v>
      </c>
      <c r="N112" s="107" t="s">
        <v>264</v>
      </c>
      <c r="O112">
        <v>40</v>
      </c>
      <c r="P112" s="107" t="s">
        <v>30</v>
      </c>
      <c r="Q112" s="107" t="s">
        <v>181</v>
      </c>
      <c r="R112" s="107" t="s">
        <v>3354</v>
      </c>
      <c r="S112" s="107" t="s">
        <v>181</v>
      </c>
      <c r="T112" s="107" t="s">
        <v>181</v>
      </c>
      <c r="U112" s="107" t="s">
        <v>181</v>
      </c>
      <c r="V112" s="107" t="s">
        <v>5255</v>
      </c>
      <c r="W112" s="107" t="s">
        <v>2052</v>
      </c>
      <c r="X112" s="107" t="s">
        <v>1909</v>
      </c>
      <c r="Y112" s="107" t="s">
        <v>15</v>
      </c>
      <c r="Z112" s="107" t="s">
        <v>1599</v>
      </c>
      <c r="AA112" s="107" t="s">
        <v>176</v>
      </c>
      <c r="AB112" s="107" t="s">
        <v>6691</v>
      </c>
      <c r="AC112" s="107" t="s">
        <v>15</v>
      </c>
      <c r="AD112" s="107" t="s">
        <v>15</v>
      </c>
      <c r="AE112" s="107" t="s">
        <v>15</v>
      </c>
      <c r="AF112" s="107" t="s">
        <v>181</v>
      </c>
      <c r="AG112" s="27">
        <v>0.94791666666666663</v>
      </c>
      <c r="AH112" s="107" t="s">
        <v>4189</v>
      </c>
      <c r="AI112" s="107" t="s">
        <v>72</v>
      </c>
      <c r="AJ112" s="107" t="s">
        <v>265</v>
      </c>
      <c r="AK112" s="107" t="s">
        <v>15</v>
      </c>
      <c r="AL112" s="107" t="s">
        <v>15</v>
      </c>
      <c r="AM112" s="107" t="s">
        <v>15</v>
      </c>
      <c r="AN112">
        <v>1.9</v>
      </c>
      <c r="AO112">
        <v>13.151999999999999</v>
      </c>
      <c r="AP112">
        <v>14.823</v>
      </c>
      <c r="AQ112" s="107" t="s">
        <v>178</v>
      </c>
      <c r="AR112" s="107" t="s">
        <v>179</v>
      </c>
      <c r="AS112" s="107" t="s">
        <v>3471</v>
      </c>
      <c r="AT112" s="107" t="s">
        <v>15</v>
      </c>
      <c r="AU112" s="107" t="s">
        <v>30</v>
      </c>
      <c r="AV112" s="107" t="s">
        <v>3718</v>
      </c>
      <c r="AW112" s="107" t="s">
        <v>5420</v>
      </c>
      <c r="AX112" s="107" t="s">
        <v>3762</v>
      </c>
      <c r="AY112" s="107" t="s">
        <v>3234</v>
      </c>
      <c r="AZ112" s="107" t="s">
        <v>2892</v>
      </c>
      <c r="BA112" s="107" t="s">
        <v>181</v>
      </c>
      <c r="BB112" s="107" t="s">
        <v>5951</v>
      </c>
      <c r="BC112" s="107" t="s">
        <v>10</v>
      </c>
      <c r="BD112" s="107" t="s">
        <v>1600</v>
      </c>
      <c r="BE112" s="107" t="s">
        <v>5952</v>
      </c>
      <c r="BF112" s="107" t="s">
        <v>3753</v>
      </c>
      <c r="BG112" s="107" t="s">
        <v>3332</v>
      </c>
      <c r="BH112" s="107" t="s">
        <v>2722</v>
      </c>
      <c r="BI112" s="107" t="s">
        <v>5953</v>
      </c>
      <c r="BJ112" s="107" t="s">
        <v>2895</v>
      </c>
      <c r="BK112" s="107" t="s">
        <v>2737</v>
      </c>
      <c r="BL112" s="107" t="s">
        <v>5954</v>
      </c>
    </row>
    <row r="113" spans="1:64">
      <c r="A113">
        <v>394</v>
      </c>
      <c r="B113" s="4">
        <v>44936</v>
      </c>
      <c r="C113" s="107" t="s">
        <v>2015</v>
      </c>
      <c r="D113">
        <v>0</v>
      </c>
      <c r="E113">
        <v>0</v>
      </c>
      <c r="F113" s="107" t="s">
        <v>1573</v>
      </c>
      <c r="G113" s="107" t="s">
        <v>175</v>
      </c>
      <c r="H113" s="107" t="s">
        <v>3577</v>
      </c>
      <c r="I113">
        <v>2</v>
      </c>
      <c r="J113" s="107" t="s">
        <v>125</v>
      </c>
      <c r="K113" s="107" t="s">
        <v>11</v>
      </c>
      <c r="L113">
        <v>20</v>
      </c>
      <c r="M113" s="107" t="s">
        <v>135</v>
      </c>
      <c r="N113" s="107" t="s">
        <v>270</v>
      </c>
      <c r="O113">
        <v>45</v>
      </c>
      <c r="P113" s="107" t="s">
        <v>14</v>
      </c>
      <c r="Q113" s="107" t="s">
        <v>181</v>
      </c>
      <c r="R113" s="107" t="s">
        <v>3351</v>
      </c>
      <c r="S113" s="107" t="s">
        <v>2721</v>
      </c>
      <c r="T113" s="107" t="s">
        <v>3776</v>
      </c>
      <c r="U113" s="107" t="s">
        <v>181</v>
      </c>
      <c r="V113" s="107" t="s">
        <v>181</v>
      </c>
      <c r="W113" s="107" t="s">
        <v>271</v>
      </c>
      <c r="X113" s="107" t="s">
        <v>270</v>
      </c>
      <c r="Y113" s="107" t="s">
        <v>15</v>
      </c>
      <c r="Z113" s="107" t="s">
        <v>2686</v>
      </c>
      <c r="AA113" s="107" t="s">
        <v>176</v>
      </c>
      <c r="AB113" s="107" t="s">
        <v>181</v>
      </c>
      <c r="AC113" s="107" t="s">
        <v>15</v>
      </c>
      <c r="AD113" s="107" t="s">
        <v>15</v>
      </c>
      <c r="AE113" s="107" t="s">
        <v>15</v>
      </c>
      <c r="AF113" s="107" t="s">
        <v>181</v>
      </c>
      <c r="AG113" s="27"/>
      <c r="AH113" s="107" t="s">
        <v>181</v>
      </c>
      <c r="AI113" s="107" t="s">
        <v>127</v>
      </c>
      <c r="AJ113" s="107" t="s">
        <v>235</v>
      </c>
      <c r="AK113" s="107" t="s">
        <v>15</v>
      </c>
      <c r="AL113" s="107" t="s">
        <v>15</v>
      </c>
      <c r="AM113" s="107" t="s">
        <v>15</v>
      </c>
      <c r="AN113">
        <v>2.8879999999999999</v>
      </c>
      <c r="AO113">
        <v>20</v>
      </c>
      <c r="AP113">
        <v>22.553999999999998</v>
      </c>
      <c r="AQ113" s="107" t="s">
        <v>273</v>
      </c>
      <c r="AR113" s="107" t="s">
        <v>15</v>
      </c>
      <c r="AS113" s="107" t="s">
        <v>3098</v>
      </c>
      <c r="AT113" s="107" t="s">
        <v>3682</v>
      </c>
      <c r="AU113" s="107" t="s">
        <v>14</v>
      </c>
      <c r="AV113" s="107" t="s">
        <v>2960</v>
      </c>
      <c r="AW113" s="107" t="s">
        <v>3496</v>
      </c>
      <c r="AX113" s="107" t="s">
        <v>3762</v>
      </c>
      <c r="AY113" s="107" t="s">
        <v>3234</v>
      </c>
      <c r="AZ113" s="107" t="s">
        <v>5425</v>
      </c>
      <c r="BA113" s="107" t="s">
        <v>181</v>
      </c>
      <c r="BB113" s="107" t="s">
        <v>272</v>
      </c>
      <c r="BC113" s="107" t="s">
        <v>125</v>
      </c>
      <c r="BD113" s="107" t="s">
        <v>1600</v>
      </c>
      <c r="BE113" s="107" t="s">
        <v>268</v>
      </c>
      <c r="BF113" s="107" t="s">
        <v>3753</v>
      </c>
      <c r="BG113" s="107" t="s">
        <v>269</v>
      </c>
      <c r="BH113" s="107" t="s">
        <v>3036</v>
      </c>
      <c r="BI113" s="107" t="s">
        <v>3296</v>
      </c>
      <c r="BJ113" s="107" t="s">
        <v>2894</v>
      </c>
      <c r="BK113" s="107" t="s">
        <v>2737</v>
      </c>
      <c r="BL113" s="107" t="s">
        <v>4021</v>
      </c>
    </row>
    <row r="114" spans="1:64">
      <c r="A114">
        <v>393</v>
      </c>
      <c r="B114" s="4">
        <v>44915</v>
      </c>
      <c r="C114" s="107" t="s">
        <v>2026</v>
      </c>
      <c r="D114">
        <v>15000</v>
      </c>
      <c r="E114">
        <v>2145</v>
      </c>
      <c r="F114" s="107" t="s">
        <v>1572</v>
      </c>
      <c r="G114" s="107" t="s">
        <v>175</v>
      </c>
      <c r="H114" s="107" t="s">
        <v>74</v>
      </c>
      <c r="I114">
        <v>1</v>
      </c>
      <c r="J114" s="107" t="s">
        <v>10</v>
      </c>
      <c r="K114" s="107" t="s">
        <v>11</v>
      </c>
      <c r="L114">
        <v>9.6999999999999993</v>
      </c>
      <c r="M114" s="107" t="s">
        <v>12</v>
      </c>
      <c r="N114" s="107" t="s">
        <v>75</v>
      </c>
      <c r="P114" s="107" t="s">
        <v>21</v>
      </c>
      <c r="Q114" s="107" t="s">
        <v>181</v>
      </c>
      <c r="R114" s="107" t="s">
        <v>3326</v>
      </c>
      <c r="S114" s="107" t="s">
        <v>3732</v>
      </c>
      <c r="T114" s="107" t="s">
        <v>181</v>
      </c>
      <c r="U114" s="107" t="s">
        <v>181</v>
      </c>
      <c r="V114" s="107" t="s">
        <v>181</v>
      </c>
      <c r="W114" s="107" t="s">
        <v>15</v>
      </c>
      <c r="X114" s="107" t="s">
        <v>75</v>
      </c>
      <c r="Y114" s="107" t="s">
        <v>15</v>
      </c>
      <c r="Z114" s="107" t="s">
        <v>1599</v>
      </c>
      <c r="AA114" s="107" t="s">
        <v>176</v>
      </c>
      <c r="AB114" s="107" t="s">
        <v>181</v>
      </c>
      <c r="AC114" s="107" t="s">
        <v>15</v>
      </c>
      <c r="AD114" s="107" t="s">
        <v>15</v>
      </c>
      <c r="AE114" s="107" t="s">
        <v>15</v>
      </c>
      <c r="AF114" s="107" t="s">
        <v>3366</v>
      </c>
      <c r="AG114" s="27"/>
      <c r="AH114" s="107" t="s">
        <v>181</v>
      </c>
      <c r="AI114" s="107" t="s">
        <v>48</v>
      </c>
      <c r="AJ114" s="107" t="s">
        <v>275</v>
      </c>
      <c r="AK114" s="107" t="s">
        <v>15</v>
      </c>
      <c r="AL114" s="107" t="s">
        <v>276</v>
      </c>
      <c r="AM114" s="107" t="s">
        <v>3689</v>
      </c>
      <c r="AN114">
        <v>1.3580000000000001</v>
      </c>
      <c r="AO114">
        <v>9.6999999999999993</v>
      </c>
      <c r="AP114">
        <v>10.66</v>
      </c>
      <c r="AQ114" s="107" t="s">
        <v>178</v>
      </c>
      <c r="AR114" s="107" t="s">
        <v>179</v>
      </c>
      <c r="AS114" s="107" t="s">
        <v>3470</v>
      </c>
      <c r="AT114" s="107" t="s">
        <v>3676</v>
      </c>
      <c r="AU114" s="107" t="s">
        <v>21</v>
      </c>
      <c r="AV114" s="107" t="s">
        <v>3718</v>
      </c>
      <c r="AW114" s="107" t="s">
        <v>5420</v>
      </c>
      <c r="AX114" s="107" t="s">
        <v>3764</v>
      </c>
      <c r="AY114" s="107" t="s">
        <v>3236</v>
      </c>
      <c r="AZ114" s="107" t="s">
        <v>2892</v>
      </c>
      <c r="BA114" s="107" t="s">
        <v>181</v>
      </c>
      <c r="BB114" s="107" t="s">
        <v>274</v>
      </c>
      <c r="BC114" s="107" t="s">
        <v>10</v>
      </c>
      <c r="BD114" s="107" t="s">
        <v>1603</v>
      </c>
      <c r="BE114" s="107" t="s">
        <v>73</v>
      </c>
      <c r="BF114" s="107" t="s">
        <v>3265</v>
      </c>
      <c r="BG114" s="107" t="s">
        <v>2027</v>
      </c>
      <c r="BH114" s="107" t="s">
        <v>3732</v>
      </c>
      <c r="BI114" s="107" t="s">
        <v>3314</v>
      </c>
      <c r="BJ114" s="107" t="s">
        <v>2895</v>
      </c>
      <c r="BK114" s="107" t="s">
        <v>2737</v>
      </c>
      <c r="BL114" s="107" t="s">
        <v>4022</v>
      </c>
    </row>
    <row r="115" spans="1:64">
      <c r="A115">
        <v>392</v>
      </c>
      <c r="B115" s="4">
        <v>44910</v>
      </c>
      <c r="C115" s="107" t="s">
        <v>5339</v>
      </c>
      <c r="D115">
        <v>13960</v>
      </c>
      <c r="E115">
        <v>1996</v>
      </c>
      <c r="F115" s="107" t="s">
        <v>1571</v>
      </c>
      <c r="G115" s="107" t="s">
        <v>190</v>
      </c>
      <c r="H115" s="107" t="s">
        <v>117</v>
      </c>
      <c r="I115">
        <v>2</v>
      </c>
      <c r="J115" s="107" t="s">
        <v>10</v>
      </c>
      <c r="K115" s="107" t="s">
        <v>11</v>
      </c>
      <c r="L115">
        <v>6</v>
      </c>
      <c r="M115" s="107" t="s">
        <v>12</v>
      </c>
      <c r="N115" s="107" t="s">
        <v>75</v>
      </c>
      <c r="P115" s="107" t="s">
        <v>21</v>
      </c>
      <c r="Q115" s="107" t="s">
        <v>181</v>
      </c>
      <c r="R115" s="107" t="s">
        <v>3326</v>
      </c>
      <c r="S115" s="107" t="s">
        <v>3732</v>
      </c>
      <c r="T115" s="107" t="s">
        <v>181</v>
      </c>
      <c r="U115" s="107" t="s">
        <v>181</v>
      </c>
      <c r="V115" s="107" t="s">
        <v>181</v>
      </c>
      <c r="W115" s="107" t="s">
        <v>15</v>
      </c>
      <c r="X115" s="107" t="s">
        <v>75</v>
      </c>
      <c r="Y115" s="107" t="s">
        <v>15</v>
      </c>
      <c r="Z115" s="107" t="s">
        <v>1599</v>
      </c>
      <c r="AA115" s="107" t="s">
        <v>176</v>
      </c>
      <c r="AB115" s="107" t="s">
        <v>181</v>
      </c>
      <c r="AC115" s="107" t="s">
        <v>15</v>
      </c>
      <c r="AD115" s="107" t="s">
        <v>277</v>
      </c>
      <c r="AE115" s="107" t="s">
        <v>15</v>
      </c>
      <c r="AF115" s="107" t="s">
        <v>181</v>
      </c>
      <c r="AG115" s="27"/>
      <c r="AH115" s="107" t="s">
        <v>181</v>
      </c>
      <c r="AI115" s="107" t="s">
        <v>56</v>
      </c>
      <c r="AJ115" s="107" t="s">
        <v>279</v>
      </c>
      <c r="AK115" s="107" t="s">
        <v>15</v>
      </c>
      <c r="AL115" s="107" t="s">
        <v>276</v>
      </c>
      <c r="AM115" s="107" t="s">
        <v>3689</v>
      </c>
      <c r="AN115">
        <v>0.84</v>
      </c>
      <c r="AO115">
        <v>6</v>
      </c>
      <c r="AP115">
        <v>6.5940000000000003</v>
      </c>
      <c r="AQ115" s="107" t="s">
        <v>178</v>
      </c>
      <c r="AR115" s="107" t="s">
        <v>179</v>
      </c>
      <c r="AS115" s="107" t="s">
        <v>3470</v>
      </c>
      <c r="AT115" s="107" t="s">
        <v>3693</v>
      </c>
      <c r="AU115" s="107" t="s">
        <v>21</v>
      </c>
      <c r="AV115" s="107" t="s">
        <v>3718</v>
      </c>
      <c r="AW115" s="107" t="s">
        <v>5420</v>
      </c>
      <c r="AX115" s="107" t="s">
        <v>3764</v>
      </c>
      <c r="AY115" s="107" t="s">
        <v>3236</v>
      </c>
      <c r="AZ115" s="107" t="s">
        <v>2892</v>
      </c>
      <c r="BA115" s="107" t="s">
        <v>5963</v>
      </c>
      <c r="BB115" s="107" t="s">
        <v>278</v>
      </c>
      <c r="BC115" s="107" t="s">
        <v>10</v>
      </c>
      <c r="BD115" s="107" t="s">
        <v>15</v>
      </c>
      <c r="BE115" s="107" t="s">
        <v>76</v>
      </c>
      <c r="BF115" s="107" t="s">
        <v>3265</v>
      </c>
      <c r="BG115" s="107" t="s">
        <v>118</v>
      </c>
      <c r="BH115" s="107" t="s">
        <v>3732</v>
      </c>
      <c r="BI115" s="107" t="s">
        <v>3313</v>
      </c>
      <c r="BJ115" s="107" t="s">
        <v>2895</v>
      </c>
      <c r="BK115" s="107" t="s">
        <v>2738</v>
      </c>
      <c r="BL115" s="107" t="s">
        <v>181</v>
      </c>
    </row>
    <row r="116" spans="1:64">
      <c r="A116">
        <v>391</v>
      </c>
      <c r="B116" s="4">
        <v>44909</v>
      </c>
      <c r="C116" s="107" t="s">
        <v>2028</v>
      </c>
      <c r="D116">
        <v>13960</v>
      </c>
      <c r="E116">
        <v>1996</v>
      </c>
      <c r="F116" s="107" t="s">
        <v>1571</v>
      </c>
      <c r="G116" s="107" t="s">
        <v>190</v>
      </c>
      <c r="H116" s="107" t="s">
        <v>118</v>
      </c>
      <c r="I116">
        <v>1</v>
      </c>
      <c r="J116" s="107" t="s">
        <v>10</v>
      </c>
      <c r="K116" s="107" t="s">
        <v>11</v>
      </c>
      <c r="L116">
        <v>2</v>
      </c>
      <c r="M116" s="107" t="s">
        <v>12</v>
      </c>
      <c r="N116" s="107" t="s">
        <v>46</v>
      </c>
      <c r="P116" s="107" t="s">
        <v>14</v>
      </c>
      <c r="Q116" s="107" t="s">
        <v>181</v>
      </c>
      <c r="R116" s="107" t="s">
        <v>1574</v>
      </c>
      <c r="S116" s="107" t="s">
        <v>3732</v>
      </c>
      <c r="T116" s="107" t="s">
        <v>181</v>
      </c>
      <c r="U116" s="107" t="s">
        <v>181</v>
      </c>
      <c r="V116" s="107" t="s">
        <v>181</v>
      </c>
      <c r="W116" s="107" t="s">
        <v>15</v>
      </c>
      <c r="X116" s="107" t="s">
        <v>15</v>
      </c>
      <c r="Y116" s="107" t="s">
        <v>15</v>
      </c>
      <c r="Z116" s="107" t="s">
        <v>1599</v>
      </c>
      <c r="AA116" s="107" t="s">
        <v>176</v>
      </c>
      <c r="AB116" s="107" t="s">
        <v>181</v>
      </c>
      <c r="AC116" s="107" t="s">
        <v>15</v>
      </c>
      <c r="AD116" s="107" t="s">
        <v>277</v>
      </c>
      <c r="AE116" s="107" t="s">
        <v>15</v>
      </c>
      <c r="AF116" s="107" t="s">
        <v>3366</v>
      </c>
      <c r="AG116" s="27"/>
      <c r="AH116" s="107" t="s">
        <v>181</v>
      </c>
      <c r="AI116" s="107" t="s">
        <v>56</v>
      </c>
      <c r="AJ116" s="107" t="s">
        <v>279</v>
      </c>
      <c r="AK116" s="107" t="s">
        <v>15</v>
      </c>
      <c r="AL116" s="107" t="s">
        <v>15</v>
      </c>
      <c r="AM116" s="107" t="s">
        <v>15</v>
      </c>
      <c r="AN116">
        <v>0.28000000000000003</v>
      </c>
      <c r="AO116">
        <v>2</v>
      </c>
      <c r="AP116">
        <v>2.198</v>
      </c>
      <c r="AQ116" s="107" t="s">
        <v>178</v>
      </c>
      <c r="AR116" s="107" t="s">
        <v>179</v>
      </c>
      <c r="AS116" s="107" t="s">
        <v>3470</v>
      </c>
      <c r="AT116" s="107" t="s">
        <v>3693</v>
      </c>
      <c r="AU116" s="107" t="s">
        <v>14</v>
      </c>
      <c r="AV116" s="107" t="s">
        <v>3718</v>
      </c>
      <c r="AW116" s="107" t="s">
        <v>5420</v>
      </c>
      <c r="AX116" s="107" t="s">
        <v>3764</v>
      </c>
      <c r="AY116" s="107" t="s">
        <v>3236</v>
      </c>
      <c r="AZ116" s="107" t="s">
        <v>2892</v>
      </c>
      <c r="BA116" s="107" t="s">
        <v>5963</v>
      </c>
      <c r="BB116" s="107" t="s">
        <v>278</v>
      </c>
      <c r="BC116" s="107" t="s">
        <v>10</v>
      </c>
      <c r="BD116" s="107" t="s">
        <v>15</v>
      </c>
      <c r="BE116" s="107" t="s">
        <v>77</v>
      </c>
      <c r="BF116" s="107" t="s">
        <v>3265</v>
      </c>
      <c r="BG116" s="107" t="s">
        <v>118</v>
      </c>
      <c r="BH116" s="107" t="s">
        <v>3732</v>
      </c>
      <c r="BI116" s="107" t="s">
        <v>3288</v>
      </c>
      <c r="BJ116" s="107" t="s">
        <v>2895</v>
      </c>
      <c r="BK116" s="107" t="s">
        <v>2738</v>
      </c>
      <c r="BL116" s="107" t="s">
        <v>4023</v>
      </c>
    </row>
    <row r="117" spans="1:64">
      <c r="A117">
        <v>390</v>
      </c>
      <c r="B117" s="4">
        <v>44904</v>
      </c>
      <c r="C117" s="107" t="s">
        <v>7533</v>
      </c>
      <c r="D117">
        <v>13920</v>
      </c>
      <c r="E117">
        <v>1786</v>
      </c>
      <c r="F117" s="107" t="s">
        <v>1571</v>
      </c>
      <c r="G117" s="107" t="s">
        <v>190</v>
      </c>
      <c r="H117" s="107" t="s">
        <v>80</v>
      </c>
      <c r="I117">
        <v>1</v>
      </c>
      <c r="J117" s="107" t="s">
        <v>10</v>
      </c>
      <c r="K117" s="107" t="s">
        <v>11</v>
      </c>
      <c r="L117">
        <v>7.5</v>
      </c>
      <c r="M117" s="107" t="s">
        <v>12</v>
      </c>
      <c r="N117" s="107" t="s">
        <v>34</v>
      </c>
      <c r="O117">
        <v>10</v>
      </c>
      <c r="P117" s="107" t="s">
        <v>70</v>
      </c>
      <c r="Q117" s="107" t="s">
        <v>181</v>
      </c>
      <c r="R117" s="107" t="s">
        <v>3326</v>
      </c>
      <c r="S117" s="107" t="s">
        <v>3732</v>
      </c>
      <c r="T117" s="107" t="s">
        <v>181</v>
      </c>
      <c r="U117" s="107" t="s">
        <v>181</v>
      </c>
      <c r="V117" s="107" t="s">
        <v>181</v>
      </c>
      <c r="W117" s="107" t="s">
        <v>62</v>
      </c>
      <c r="X117" s="107" t="s">
        <v>34</v>
      </c>
      <c r="Y117" s="107" t="s">
        <v>15</v>
      </c>
      <c r="Z117" s="107" t="s">
        <v>1599</v>
      </c>
      <c r="AA117" s="107" t="s">
        <v>176</v>
      </c>
      <c r="AB117" s="107" t="s">
        <v>181</v>
      </c>
      <c r="AC117" s="107" t="s">
        <v>15</v>
      </c>
      <c r="AD117" s="107" t="s">
        <v>277</v>
      </c>
      <c r="AE117" s="107" t="s">
        <v>15</v>
      </c>
      <c r="AF117" s="107" t="s">
        <v>3366</v>
      </c>
      <c r="AG117" s="27"/>
      <c r="AH117" s="107" t="s">
        <v>181</v>
      </c>
      <c r="AI117" s="107" t="s">
        <v>17</v>
      </c>
      <c r="AJ117" s="107" t="s">
        <v>281</v>
      </c>
      <c r="AK117" s="107" t="s">
        <v>15</v>
      </c>
      <c r="AL117" s="107" t="s">
        <v>282</v>
      </c>
      <c r="AM117" s="107" t="s">
        <v>3329</v>
      </c>
      <c r="AN117">
        <v>1.05</v>
      </c>
      <c r="AO117">
        <v>7.5</v>
      </c>
      <c r="AP117">
        <v>8.2420000000000009</v>
      </c>
      <c r="AQ117" s="107" t="s">
        <v>178</v>
      </c>
      <c r="AR117" s="107" t="s">
        <v>179</v>
      </c>
      <c r="AS117" s="107" t="s">
        <v>3471</v>
      </c>
      <c r="AT117" s="107" t="s">
        <v>15</v>
      </c>
      <c r="AU117" s="107" t="s">
        <v>21</v>
      </c>
      <c r="AV117" s="107" t="s">
        <v>3718</v>
      </c>
      <c r="AW117" s="107" t="s">
        <v>5420</v>
      </c>
      <c r="AX117" s="107" t="s">
        <v>3764</v>
      </c>
      <c r="AY117" s="107" t="s">
        <v>3236</v>
      </c>
      <c r="AZ117" s="107" t="s">
        <v>2892</v>
      </c>
      <c r="BA117" s="107" t="s">
        <v>5963</v>
      </c>
      <c r="BB117" s="107" t="s">
        <v>280</v>
      </c>
      <c r="BC117" s="107" t="s">
        <v>10</v>
      </c>
      <c r="BD117" s="107" t="s">
        <v>15</v>
      </c>
      <c r="BE117" s="107" t="s">
        <v>79</v>
      </c>
      <c r="BF117" s="107" t="s">
        <v>3265</v>
      </c>
      <c r="BG117" s="107" t="s">
        <v>2035</v>
      </c>
      <c r="BH117" s="107" t="s">
        <v>3732</v>
      </c>
      <c r="BI117" s="107" t="s">
        <v>3315</v>
      </c>
      <c r="BJ117" s="107" t="s">
        <v>2895</v>
      </c>
      <c r="BK117" s="107" t="s">
        <v>2738</v>
      </c>
      <c r="BL117" s="107" t="s">
        <v>4024</v>
      </c>
    </row>
    <row r="118" spans="1:64">
      <c r="A118">
        <v>389</v>
      </c>
      <c r="B118" s="4">
        <v>44903</v>
      </c>
      <c r="C118" s="107" t="s">
        <v>284</v>
      </c>
      <c r="D118">
        <v>40000</v>
      </c>
      <c r="E118">
        <v>5132</v>
      </c>
      <c r="F118" s="107" t="s">
        <v>1573</v>
      </c>
      <c r="G118" s="107" t="s">
        <v>190</v>
      </c>
      <c r="H118" s="107" t="s">
        <v>137</v>
      </c>
      <c r="I118">
        <v>9</v>
      </c>
      <c r="J118" s="107" t="s">
        <v>82</v>
      </c>
      <c r="K118" s="107" t="s">
        <v>11</v>
      </c>
      <c r="L118">
        <v>24</v>
      </c>
      <c r="M118" s="107" t="s">
        <v>12</v>
      </c>
      <c r="N118" s="107" t="s">
        <v>83</v>
      </c>
      <c r="O118">
        <v>30</v>
      </c>
      <c r="P118" s="107" t="s">
        <v>85</v>
      </c>
      <c r="Q118" s="107" t="s">
        <v>181</v>
      </c>
      <c r="R118" s="107" t="s">
        <v>3353</v>
      </c>
      <c r="S118" s="107" t="s">
        <v>3732</v>
      </c>
      <c r="T118" s="107" t="s">
        <v>5482</v>
      </c>
      <c r="U118" s="107" t="s">
        <v>181</v>
      </c>
      <c r="V118" s="107" t="s">
        <v>181</v>
      </c>
      <c r="W118" s="107" t="s">
        <v>84</v>
      </c>
      <c r="X118" s="107" t="s">
        <v>83</v>
      </c>
      <c r="Y118" s="107" t="s">
        <v>15</v>
      </c>
      <c r="Z118" s="107" t="s">
        <v>2686</v>
      </c>
      <c r="AA118" s="107" t="s">
        <v>194</v>
      </c>
      <c r="AB118" s="107" t="s">
        <v>181</v>
      </c>
      <c r="AC118" s="107" t="s">
        <v>15</v>
      </c>
      <c r="AD118" s="107" t="s">
        <v>277</v>
      </c>
      <c r="AE118" s="107" t="s">
        <v>15</v>
      </c>
      <c r="AF118" s="107" t="s">
        <v>181</v>
      </c>
      <c r="AG118" s="27"/>
      <c r="AH118" s="107" t="s">
        <v>181</v>
      </c>
      <c r="AI118" s="107" t="s">
        <v>35</v>
      </c>
      <c r="AJ118" s="107" t="s">
        <v>244</v>
      </c>
      <c r="AK118" s="107" t="s">
        <v>15</v>
      </c>
      <c r="AL118" s="107" t="s">
        <v>15</v>
      </c>
      <c r="AM118" s="107" t="s">
        <v>15</v>
      </c>
      <c r="AN118">
        <v>3.36</v>
      </c>
      <c r="AO118">
        <v>24</v>
      </c>
      <c r="AP118">
        <v>26.376000000000001</v>
      </c>
      <c r="AQ118" s="107" t="s">
        <v>225</v>
      </c>
      <c r="AR118" s="107" t="s">
        <v>15</v>
      </c>
      <c r="AS118" s="107" t="s">
        <v>3098</v>
      </c>
      <c r="AT118" s="107" t="s">
        <v>3685</v>
      </c>
      <c r="AU118" s="107" t="s">
        <v>85</v>
      </c>
      <c r="AV118" s="107" t="s">
        <v>2960</v>
      </c>
      <c r="AW118" s="107" t="s">
        <v>3497</v>
      </c>
      <c r="AX118" s="107" t="s">
        <v>3764</v>
      </c>
      <c r="AY118" s="107" t="s">
        <v>3236</v>
      </c>
      <c r="AZ118" s="107" t="s">
        <v>5425</v>
      </c>
      <c r="BA118" s="107" t="s">
        <v>5963</v>
      </c>
      <c r="BB118" s="107" t="s">
        <v>285</v>
      </c>
      <c r="BC118" s="107" t="s">
        <v>1614</v>
      </c>
      <c r="BD118" s="107" t="s">
        <v>1600</v>
      </c>
      <c r="BE118" s="107" t="s">
        <v>81</v>
      </c>
      <c r="BF118" s="107" t="s">
        <v>3265</v>
      </c>
      <c r="BG118" s="107" t="s">
        <v>137</v>
      </c>
      <c r="BH118" s="107" t="s">
        <v>5475</v>
      </c>
      <c r="BI118" s="107" t="s">
        <v>3316</v>
      </c>
      <c r="BJ118" s="107" t="s">
        <v>2895</v>
      </c>
      <c r="BK118" s="107" t="s">
        <v>2738</v>
      </c>
      <c r="BL118" s="107" t="s">
        <v>4025</v>
      </c>
    </row>
    <row r="119" spans="1:64">
      <c r="A119">
        <v>388</v>
      </c>
      <c r="B119" s="4">
        <v>44890</v>
      </c>
      <c r="C119" s="107" t="s">
        <v>287</v>
      </c>
      <c r="D119">
        <v>10000</v>
      </c>
      <c r="E119">
        <v>1398</v>
      </c>
      <c r="F119" s="107" t="s">
        <v>1572</v>
      </c>
      <c r="G119" s="107" t="s">
        <v>175</v>
      </c>
      <c r="H119" s="107" t="s">
        <v>2976</v>
      </c>
      <c r="I119">
        <v>1</v>
      </c>
      <c r="J119" s="107" t="s">
        <v>10</v>
      </c>
      <c r="K119" s="107" t="s">
        <v>11</v>
      </c>
      <c r="L119">
        <v>2.8</v>
      </c>
      <c r="M119" s="107" t="s">
        <v>12</v>
      </c>
      <c r="N119" s="107" t="s">
        <v>24</v>
      </c>
      <c r="P119" s="107" t="s">
        <v>21</v>
      </c>
      <c r="Q119" s="107" t="s">
        <v>181</v>
      </c>
      <c r="R119" s="107" t="s">
        <v>1574</v>
      </c>
      <c r="S119" s="107" t="s">
        <v>3732</v>
      </c>
      <c r="T119" s="107" t="s">
        <v>181</v>
      </c>
      <c r="U119" s="107" t="s">
        <v>181</v>
      </c>
      <c r="V119" s="107" t="s">
        <v>181</v>
      </c>
      <c r="W119" s="107" t="s">
        <v>15</v>
      </c>
      <c r="X119" s="107" t="s">
        <v>15</v>
      </c>
      <c r="Y119" s="107" t="s">
        <v>15</v>
      </c>
      <c r="Z119" s="107" t="s">
        <v>1599</v>
      </c>
      <c r="AA119" s="107" t="s">
        <v>288</v>
      </c>
      <c r="AB119" s="107" t="s">
        <v>181</v>
      </c>
      <c r="AC119" s="107" t="s">
        <v>15</v>
      </c>
      <c r="AD119" s="107" t="s">
        <v>15</v>
      </c>
      <c r="AE119" s="107" t="s">
        <v>15</v>
      </c>
      <c r="AF119" s="107" t="s">
        <v>181</v>
      </c>
      <c r="AG119" s="27"/>
      <c r="AH119" s="107" t="s">
        <v>181</v>
      </c>
      <c r="AI119" s="107" t="s">
        <v>50</v>
      </c>
      <c r="AJ119" s="107" t="s">
        <v>188</v>
      </c>
      <c r="AK119" s="107" t="s">
        <v>290</v>
      </c>
      <c r="AL119" s="107" t="s">
        <v>282</v>
      </c>
      <c r="AM119" s="107" t="s">
        <v>3329</v>
      </c>
      <c r="AN119">
        <v>0.39200000000000002</v>
      </c>
      <c r="AO119">
        <v>2.8</v>
      </c>
      <c r="AP119">
        <v>3.077</v>
      </c>
      <c r="AQ119" s="107" t="s">
        <v>178</v>
      </c>
      <c r="AR119" s="107" t="s">
        <v>187</v>
      </c>
      <c r="AS119" s="107" t="s">
        <v>3470</v>
      </c>
      <c r="AT119" s="107" t="s">
        <v>3676</v>
      </c>
      <c r="AU119" s="107" t="s">
        <v>21</v>
      </c>
      <c r="AV119" s="107" t="s">
        <v>3718</v>
      </c>
      <c r="AW119" s="107" t="s">
        <v>5420</v>
      </c>
      <c r="AX119" s="107" t="s">
        <v>3764</v>
      </c>
      <c r="AY119" s="107" t="s">
        <v>3237</v>
      </c>
      <c r="AZ119" s="107" t="s">
        <v>2892</v>
      </c>
      <c r="BA119" s="107" t="s">
        <v>181</v>
      </c>
      <c r="BB119" s="107" t="s">
        <v>289</v>
      </c>
      <c r="BC119" s="107" t="s">
        <v>10</v>
      </c>
      <c r="BD119" s="107" t="s">
        <v>1605</v>
      </c>
      <c r="BE119" s="107" t="s">
        <v>87</v>
      </c>
      <c r="BF119" s="107" t="s">
        <v>3266</v>
      </c>
      <c r="BG119" s="107" t="s">
        <v>2977</v>
      </c>
      <c r="BH119" s="107" t="s">
        <v>3732</v>
      </c>
      <c r="BI119" s="107" t="s">
        <v>3317</v>
      </c>
      <c r="BJ119" s="107" t="s">
        <v>2895</v>
      </c>
      <c r="BK119" s="107" t="s">
        <v>2737</v>
      </c>
      <c r="BL119" s="107" t="s">
        <v>4026</v>
      </c>
    </row>
    <row r="120" spans="1:64">
      <c r="A120">
        <v>387</v>
      </c>
      <c r="B120" s="4">
        <v>44889</v>
      </c>
      <c r="C120" s="107" t="s">
        <v>291</v>
      </c>
      <c r="D120">
        <v>10000</v>
      </c>
      <c r="E120">
        <v>1398</v>
      </c>
      <c r="F120" s="107" t="s">
        <v>1571</v>
      </c>
      <c r="G120" s="107" t="s">
        <v>175</v>
      </c>
      <c r="H120" s="107" t="s">
        <v>1615</v>
      </c>
      <c r="I120">
        <v>2</v>
      </c>
      <c r="J120" s="107" t="s">
        <v>10</v>
      </c>
      <c r="K120" s="107" t="s">
        <v>11</v>
      </c>
      <c r="L120">
        <v>8.8000000000000007</v>
      </c>
      <c r="M120" s="107" t="s">
        <v>12</v>
      </c>
      <c r="N120" s="107" t="s">
        <v>27</v>
      </c>
      <c r="P120" s="107" t="s">
        <v>14</v>
      </c>
      <c r="Q120" s="107" t="s">
        <v>181</v>
      </c>
      <c r="R120" s="107" t="s">
        <v>1574</v>
      </c>
      <c r="S120" s="107" t="s">
        <v>3732</v>
      </c>
      <c r="T120" s="107" t="s">
        <v>181</v>
      </c>
      <c r="U120" s="107" t="s">
        <v>181</v>
      </c>
      <c r="V120" s="107" t="s">
        <v>181</v>
      </c>
      <c r="W120" s="107" t="s">
        <v>15</v>
      </c>
      <c r="X120" s="107" t="s">
        <v>15</v>
      </c>
      <c r="Y120" s="107" t="s">
        <v>15</v>
      </c>
      <c r="Z120" s="107" t="s">
        <v>1599</v>
      </c>
      <c r="AA120" s="107" t="s">
        <v>176</v>
      </c>
      <c r="AB120" s="107" t="s">
        <v>181</v>
      </c>
      <c r="AC120" s="107" t="s">
        <v>15</v>
      </c>
      <c r="AD120" s="107" t="s">
        <v>15</v>
      </c>
      <c r="AE120" s="107" t="s">
        <v>15</v>
      </c>
      <c r="AF120" s="107" t="s">
        <v>181</v>
      </c>
      <c r="AG120" s="27"/>
      <c r="AH120" s="107" t="s">
        <v>181</v>
      </c>
      <c r="AI120" s="107" t="s">
        <v>26</v>
      </c>
      <c r="AJ120" s="107" t="s">
        <v>197</v>
      </c>
      <c r="AK120" s="107" t="s">
        <v>293</v>
      </c>
      <c r="AL120" s="107" t="s">
        <v>15</v>
      </c>
      <c r="AM120" s="107" t="s">
        <v>15</v>
      </c>
      <c r="AN120">
        <v>1.232</v>
      </c>
      <c r="AO120">
        <v>8.8000000000000007</v>
      </c>
      <c r="AP120">
        <v>9.6709999999999994</v>
      </c>
      <c r="AQ120" s="107" t="s">
        <v>178</v>
      </c>
      <c r="AR120" s="107" t="s">
        <v>187</v>
      </c>
      <c r="AS120" s="107" t="s">
        <v>3470</v>
      </c>
      <c r="AT120" s="107" t="s">
        <v>3676</v>
      </c>
      <c r="AU120" s="107" t="s">
        <v>14</v>
      </c>
      <c r="AV120" s="107" t="s">
        <v>3718</v>
      </c>
      <c r="AW120" s="107" t="s">
        <v>5420</v>
      </c>
      <c r="AX120" s="107" t="s">
        <v>3764</v>
      </c>
      <c r="AY120" s="107" t="s">
        <v>3237</v>
      </c>
      <c r="AZ120" s="107" t="s">
        <v>2892</v>
      </c>
      <c r="BA120" s="107" t="s">
        <v>181</v>
      </c>
      <c r="BB120" s="107" t="s">
        <v>292</v>
      </c>
      <c r="BC120" s="107" t="s">
        <v>10</v>
      </c>
      <c r="BD120" s="107" t="s">
        <v>1603</v>
      </c>
      <c r="BE120" s="107" t="s">
        <v>88</v>
      </c>
      <c r="BF120" s="107" t="s">
        <v>3266</v>
      </c>
      <c r="BG120" s="107" t="s">
        <v>1615</v>
      </c>
      <c r="BH120" s="107" t="s">
        <v>3732</v>
      </c>
      <c r="BI120" s="107" t="s">
        <v>3318</v>
      </c>
      <c r="BJ120" s="107" t="s">
        <v>2895</v>
      </c>
      <c r="BK120" s="107" t="s">
        <v>2737</v>
      </c>
      <c r="BL120" s="107" t="s">
        <v>4027</v>
      </c>
    </row>
    <row r="121" spans="1:64">
      <c r="A121">
        <v>386</v>
      </c>
      <c r="B121" s="4">
        <v>44887</v>
      </c>
      <c r="C121" s="107" t="s">
        <v>295</v>
      </c>
      <c r="D121">
        <v>0</v>
      </c>
      <c r="E121">
        <v>0</v>
      </c>
      <c r="F121" s="107" t="s">
        <v>1573</v>
      </c>
      <c r="G121" s="107" t="s">
        <v>190</v>
      </c>
      <c r="H121" s="107" t="s">
        <v>3563</v>
      </c>
      <c r="I121">
        <v>10</v>
      </c>
      <c r="J121" s="107" t="s">
        <v>296</v>
      </c>
      <c r="K121" s="107" t="s">
        <v>98</v>
      </c>
      <c r="L121">
        <v>2</v>
      </c>
      <c r="M121" s="107" t="s">
        <v>12</v>
      </c>
      <c r="N121" s="107" t="s">
        <v>297</v>
      </c>
      <c r="O121">
        <v>39</v>
      </c>
      <c r="P121" s="107" t="s">
        <v>14</v>
      </c>
      <c r="Q121" s="107" t="s">
        <v>181</v>
      </c>
      <c r="R121" s="107" t="s">
        <v>3351</v>
      </c>
      <c r="S121" s="107" t="s">
        <v>181</v>
      </c>
      <c r="T121" s="107" t="s">
        <v>181</v>
      </c>
      <c r="U121" s="107" t="s">
        <v>181</v>
      </c>
      <c r="V121" s="107" t="s">
        <v>181</v>
      </c>
      <c r="W121" s="107" t="s">
        <v>241</v>
      </c>
      <c r="X121" s="107" t="s">
        <v>298</v>
      </c>
      <c r="Y121" s="107" t="s">
        <v>298</v>
      </c>
      <c r="Z121" s="107" t="s">
        <v>2686</v>
      </c>
      <c r="AA121" s="107" t="s">
        <v>2878</v>
      </c>
      <c r="AB121" s="107" t="s">
        <v>181</v>
      </c>
      <c r="AC121" s="107" t="s">
        <v>15</v>
      </c>
      <c r="AD121" s="107" t="s">
        <v>15</v>
      </c>
      <c r="AE121" s="107" t="s">
        <v>15</v>
      </c>
      <c r="AF121" s="107" t="s">
        <v>181</v>
      </c>
      <c r="AG121" s="27"/>
      <c r="AH121" s="107" t="s">
        <v>181</v>
      </c>
      <c r="AI121" s="107" t="s">
        <v>35</v>
      </c>
      <c r="AJ121" s="107" t="s">
        <v>15</v>
      </c>
      <c r="AK121" s="107" t="s">
        <v>15</v>
      </c>
      <c r="AL121" s="107" t="s">
        <v>15</v>
      </c>
      <c r="AM121" s="107" t="s">
        <v>15</v>
      </c>
      <c r="AN121">
        <v>2</v>
      </c>
      <c r="AO121">
        <v>14.284000000000001</v>
      </c>
      <c r="AP121">
        <v>15.7</v>
      </c>
      <c r="AQ121" s="107" t="s">
        <v>243</v>
      </c>
      <c r="AR121" s="107" t="s">
        <v>15</v>
      </c>
      <c r="AS121" s="107" t="s">
        <v>3098</v>
      </c>
      <c r="AT121" s="107" t="s">
        <v>3682</v>
      </c>
      <c r="AU121" s="107" t="s">
        <v>14</v>
      </c>
      <c r="AV121" s="107" t="s">
        <v>2960</v>
      </c>
      <c r="AW121" s="107" t="s">
        <v>5420</v>
      </c>
      <c r="AX121" s="107" t="s">
        <v>3764</v>
      </c>
      <c r="AY121" s="107" t="s">
        <v>3237</v>
      </c>
      <c r="AZ121" s="107" t="s">
        <v>5425</v>
      </c>
      <c r="BA121" s="107" t="s">
        <v>5963</v>
      </c>
      <c r="BB121" s="107" t="s">
        <v>242</v>
      </c>
      <c r="BC121" s="107" t="s">
        <v>1611</v>
      </c>
      <c r="BD121" s="107" t="s">
        <v>1600</v>
      </c>
      <c r="BE121" s="107" t="s">
        <v>294</v>
      </c>
      <c r="BF121" s="107" t="s">
        <v>3266</v>
      </c>
      <c r="BG121" s="107" t="s">
        <v>238</v>
      </c>
      <c r="BH121" s="107" t="s">
        <v>2722</v>
      </c>
      <c r="BI121" s="107" t="s">
        <v>2745</v>
      </c>
      <c r="BJ121" s="107" t="s">
        <v>2895</v>
      </c>
      <c r="BK121" s="107" t="s">
        <v>2738</v>
      </c>
      <c r="BL121" s="107" t="s">
        <v>4028</v>
      </c>
    </row>
    <row r="122" spans="1:64">
      <c r="A122">
        <v>385</v>
      </c>
      <c r="B122" s="4">
        <v>44868</v>
      </c>
      <c r="C122" s="107" t="s">
        <v>301</v>
      </c>
      <c r="D122">
        <v>100000</v>
      </c>
      <c r="E122">
        <v>100000</v>
      </c>
      <c r="F122" s="107" t="s">
        <v>1572</v>
      </c>
      <c r="G122" s="107" t="s">
        <v>190</v>
      </c>
      <c r="H122" s="107" t="s">
        <v>2978</v>
      </c>
      <c r="I122">
        <v>1</v>
      </c>
      <c r="J122" s="107" t="s">
        <v>10</v>
      </c>
      <c r="K122" s="107" t="s">
        <v>98</v>
      </c>
      <c r="L122">
        <v>0.91</v>
      </c>
      <c r="M122" s="107" t="s">
        <v>119</v>
      </c>
      <c r="N122" s="107" t="s">
        <v>302</v>
      </c>
      <c r="P122" s="107" t="s">
        <v>30</v>
      </c>
      <c r="Q122" s="107" t="s">
        <v>181</v>
      </c>
      <c r="R122" s="107" t="s">
        <v>3351</v>
      </c>
      <c r="S122" s="107" t="s">
        <v>181</v>
      </c>
      <c r="T122" s="107" t="s">
        <v>181</v>
      </c>
      <c r="U122" s="107" t="s">
        <v>181</v>
      </c>
      <c r="V122" s="107" t="s">
        <v>181</v>
      </c>
      <c r="W122" s="107" t="s">
        <v>15</v>
      </c>
      <c r="X122" s="107" t="s">
        <v>302</v>
      </c>
      <c r="Y122" s="107" t="s">
        <v>15</v>
      </c>
      <c r="Z122" s="107" t="s">
        <v>1599</v>
      </c>
      <c r="AA122" s="107" t="s">
        <v>194</v>
      </c>
      <c r="AB122" s="107" t="s">
        <v>181</v>
      </c>
      <c r="AC122" s="107" t="s">
        <v>15</v>
      </c>
      <c r="AD122" s="107" t="s">
        <v>15</v>
      </c>
      <c r="AE122" s="107" t="s">
        <v>15</v>
      </c>
      <c r="AF122" s="107" t="s">
        <v>181</v>
      </c>
      <c r="AG122" s="27"/>
      <c r="AH122" s="107" t="s">
        <v>181</v>
      </c>
      <c r="AI122" s="107" t="s">
        <v>56</v>
      </c>
      <c r="AJ122" s="107" t="s">
        <v>304</v>
      </c>
      <c r="AK122" s="107" t="s">
        <v>305</v>
      </c>
      <c r="AL122" s="107" t="s">
        <v>15</v>
      </c>
      <c r="AM122" s="107" t="s">
        <v>15</v>
      </c>
      <c r="AN122">
        <v>0.91</v>
      </c>
      <c r="AO122">
        <v>6.4989999999999997</v>
      </c>
      <c r="AP122">
        <v>7.1429999999999998</v>
      </c>
      <c r="AQ122" s="107" t="s">
        <v>178</v>
      </c>
      <c r="AR122" s="107" t="s">
        <v>187</v>
      </c>
      <c r="AS122" s="107" t="s">
        <v>3470</v>
      </c>
      <c r="AT122" s="107" t="s">
        <v>3676</v>
      </c>
      <c r="AU122" s="107" t="s">
        <v>30</v>
      </c>
      <c r="AV122" s="107" t="s">
        <v>3718</v>
      </c>
      <c r="AW122" s="107" t="s">
        <v>5420</v>
      </c>
      <c r="AX122" s="107" t="s">
        <v>3764</v>
      </c>
      <c r="AY122" s="107" t="s">
        <v>3237</v>
      </c>
      <c r="AZ122" s="107" t="s">
        <v>2892</v>
      </c>
      <c r="BA122" s="107" t="s">
        <v>5963</v>
      </c>
      <c r="BB122" s="107" t="s">
        <v>303</v>
      </c>
      <c r="BC122" s="107" t="s">
        <v>221</v>
      </c>
      <c r="BD122" s="107" t="s">
        <v>1603</v>
      </c>
      <c r="BE122" s="107" t="s">
        <v>299</v>
      </c>
      <c r="BF122" s="107" t="s">
        <v>3266</v>
      </c>
      <c r="BG122" s="107" t="s">
        <v>2978</v>
      </c>
      <c r="BH122" s="107" t="s">
        <v>2722</v>
      </c>
      <c r="BI122" s="107" t="s">
        <v>2747</v>
      </c>
      <c r="BJ122" s="107" t="s">
        <v>3034</v>
      </c>
      <c r="BK122" s="107" t="s">
        <v>2738</v>
      </c>
      <c r="BL122" s="107" t="s">
        <v>4029</v>
      </c>
    </row>
    <row r="123" spans="1:64">
      <c r="A123">
        <v>384</v>
      </c>
      <c r="B123" s="4">
        <v>44866</v>
      </c>
      <c r="C123" s="107" t="s">
        <v>7534</v>
      </c>
      <c r="D123">
        <v>0</v>
      </c>
      <c r="E123">
        <v>0</v>
      </c>
      <c r="F123" s="107" t="s">
        <v>1571</v>
      </c>
      <c r="G123" s="107" t="s">
        <v>175</v>
      </c>
      <c r="H123" s="107" t="s">
        <v>307</v>
      </c>
      <c r="I123">
        <v>1</v>
      </c>
      <c r="J123" s="107" t="s">
        <v>308</v>
      </c>
      <c r="K123" s="107" t="s">
        <v>98</v>
      </c>
      <c r="L123">
        <v>2.08</v>
      </c>
      <c r="M123" s="107" t="s">
        <v>119</v>
      </c>
      <c r="N123" s="107" t="s">
        <v>309</v>
      </c>
      <c r="O123">
        <v>0</v>
      </c>
      <c r="P123" s="107" t="s">
        <v>85</v>
      </c>
      <c r="Q123" s="107" t="s">
        <v>181</v>
      </c>
      <c r="R123" s="107" t="s">
        <v>3352</v>
      </c>
      <c r="S123" s="107" t="s">
        <v>181</v>
      </c>
      <c r="T123" s="107" t="s">
        <v>181</v>
      </c>
      <c r="U123" s="107" t="s">
        <v>181</v>
      </c>
      <c r="V123" s="107" t="s">
        <v>181</v>
      </c>
      <c r="W123" s="107" t="s">
        <v>55</v>
      </c>
      <c r="X123" s="107" t="s">
        <v>309</v>
      </c>
      <c r="Y123" s="107" t="s">
        <v>15</v>
      </c>
      <c r="Z123" s="107" t="s">
        <v>1599</v>
      </c>
      <c r="AA123" s="107" t="s">
        <v>176</v>
      </c>
      <c r="AB123" s="107" t="s">
        <v>181</v>
      </c>
      <c r="AC123" s="107" t="s">
        <v>15</v>
      </c>
      <c r="AD123" s="107" t="s">
        <v>15</v>
      </c>
      <c r="AE123" s="107" t="s">
        <v>15</v>
      </c>
      <c r="AF123" s="107" t="s">
        <v>3366</v>
      </c>
      <c r="AG123" s="27"/>
      <c r="AH123" s="107" t="s">
        <v>181</v>
      </c>
      <c r="AI123" s="107" t="s">
        <v>26</v>
      </c>
      <c r="AJ123" s="107" t="s">
        <v>311</v>
      </c>
      <c r="AK123" s="107" t="s">
        <v>15</v>
      </c>
      <c r="AL123" s="107" t="s">
        <v>15</v>
      </c>
      <c r="AM123" s="107" t="s">
        <v>15</v>
      </c>
      <c r="AN123">
        <v>2.08</v>
      </c>
      <c r="AO123">
        <v>14.855</v>
      </c>
      <c r="AP123">
        <v>16.327999999999999</v>
      </c>
      <c r="AQ123" s="107" t="s">
        <v>178</v>
      </c>
      <c r="AR123" s="107" t="s">
        <v>187</v>
      </c>
      <c r="AS123" s="107" t="s">
        <v>3470</v>
      </c>
      <c r="AT123" s="107" t="s">
        <v>3676</v>
      </c>
      <c r="AU123" s="107" t="s">
        <v>85</v>
      </c>
      <c r="AV123" s="107" t="s">
        <v>2960</v>
      </c>
      <c r="AW123" s="107" t="s">
        <v>3496</v>
      </c>
      <c r="AX123" s="107" t="s">
        <v>3764</v>
      </c>
      <c r="AY123" s="107" t="s">
        <v>3237</v>
      </c>
      <c r="AZ123" s="107" t="s">
        <v>2892</v>
      </c>
      <c r="BA123" s="107" t="s">
        <v>181</v>
      </c>
      <c r="BB123" s="107" t="s">
        <v>310</v>
      </c>
      <c r="BC123" s="107" t="s">
        <v>10</v>
      </c>
      <c r="BD123" s="107" t="s">
        <v>1600</v>
      </c>
      <c r="BE123" s="107" t="s">
        <v>306</v>
      </c>
      <c r="BF123" s="107" t="s">
        <v>3266</v>
      </c>
      <c r="BG123" s="107" t="s">
        <v>307</v>
      </c>
      <c r="BH123" s="107" t="s">
        <v>2722</v>
      </c>
      <c r="BI123" s="107" t="s">
        <v>3040</v>
      </c>
      <c r="BJ123" s="107" t="s">
        <v>3034</v>
      </c>
      <c r="BK123" s="107" t="s">
        <v>2737</v>
      </c>
      <c r="BL123" s="107" t="s">
        <v>4030</v>
      </c>
    </row>
    <row r="124" spans="1:64">
      <c r="A124">
        <v>383</v>
      </c>
      <c r="B124" s="4">
        <v>44859</v>
      </c>
      <c r="C124" s="107" t="s">
        <v>312</v>
      </c>
      <c r="D124">
        <v>14151</v>
      </c>
      <c r="E124">
        <v>1933</v>
      </c>
      <c r="F124" s="107" t="s">
        <v>1572</v>
      </c>
      <c r="G124" s="107" t="s">
        <v>175</v>
      </c>
      <c r="H124" s="107" t="s">
        <v>162</v>
      </c>
      <c r="I124">
        <v>2</v>
      </c>
      <c r="J124" s="107" t="s">
        <v>10</v>
      </c>
      <c r="K124" s="107" t="s">
        <v>11</v>
      </c>
      <c r="L124">
        <v>5</v>
      </c>
      <c r="M124" s="107" t="s">
        <v>12</v>
      </c>
      <c r="N124" s="107" t="s">
        <v>34</v>
      </c>
      <c r="P124" s="107" t="s">
        <v>14</v>
      </c>
      <c r="Q124" s="107" t="s">
        <v>181</v>
      </c>
      <c r="R124" s="107" t="s">
        <v>3326</v>
      </c>
      <c r="S124" s="107" t="s">
        <v>3732</v>
      </c>
      <c r="T124" s="107" t="s">
        <v>181</v>
      </c>
      <c r="U124" s="107" t="s">
        <v>181</v>
      </c>
      <c r="V124" s="107" t="s">
        <v>181</v>
      </c>
      <c r="W124" s="107" t="s">
        <v>15</v>
      </c>
      <c r="X124" s="107" t="s">
        <v>15</v>
      </c>
      <c r="Y124" s="107" t="s">
        <v>15</v>
      </c>
      <c r="Z124" s="107" t="s">
        <v>1599</v>
      </c>
      <c r="AA124" s="107" t="s">
        <v>176</v>
      </c>
      <c r="AB124" s="107" t="s">
        <v>181</v>
      </c>
      <c r="AC124" s="107" t="s">
        <v>15</v>
      </c>
      <c r="AD124" s="107" t="s">
        <v>15</v>
      </c>
      <c r="AE124" s="107" t="s">
        <v>15</v>
      </c>
      <c r="AF124" s="107" t="s">
        <v>181</v>
      </c>
      <c r="AG124" s="27"/>
      <c r="AH124" s="107" t="s">
        <v>181</v>
      </c>
      <c r="AI124" s="107" t="s">
        <v>22</v>
      </c>
      <c r="AJ124" s="107" t="s">
        <v>314</v>
      </c>
      <c r="AK124" s="107" t="s">
        <v>15</v>
      </c>
      <c r="AL124" s="107" t="s">
        <v>15</v>
      </c>
      <c r="AM124" s="107" t="s">
        <v>15</v>
      </c>
      <c r="AN124">
        <v>0.7</v>
      </c>
      <c r="AO124">
        <v>5</v>
      </c>
      <c r="AP124">
        <v>5.4950000000000001</v>
      </c>
      <c r="AQ124" s="107" t="s">
        <v>178</v>
      </c>
      <c r="AR124" s="107" t="s">
        <v>179</v>
      </c>
      <c r="AS124" s="107" t="s">
        <v>3470</v>
      </c>
      <c r="AT124" s="107" t="s">
        <v>3676</v>
      </c>
      <c r="AU124" s="107" t="s">
        <v>14</v>
      </c>
      <c r="AV124" s="107" t="s">
        <v>3718</v>
      </c>
      <c r="AW124" s="107" t="s">
        <v>5420</v>
      </c>
      <c r="AX124" s="107" t="s">
        <v>3764</v>
      </c>
      <c r="AY124" s="107" t="s">
        <v>3238</v>
      </c>
      <c r="AZ124" s="107" t="s">
        <v>2892</v>
      </c>
      <c r="BA124" s="107" t="s">
        <v>181</v>
      </c>
      <c r="BB124" s="107" t="s">
        <v>313</v>
      </c>
      <c r="BC124" s="107" t="s">
        <v>105</v>
      </c>
      <c r="BD124" s="107" t="s">
        <v>1600</v>
      </c>
      <c r="BE124" s="107" t="s">
        <v>93</v>
      </c>
      <c r="BF124" s="107" t="s">
        <v>3267</v>
      </c>
      <c r="BG124" s="107" t="s">
        <v>162</v>
      </c>
      <c r="BH124" s="107" t="s">
        <v>3732</v>
      </c>
      <c r="BI124" s="107" t="s">
        <v>3294</v>
      </c>
      <c r="BJ124" s="107" t="s">
        <v>2895</v>
      </c>
      <c r="BK124" s="107" t="s">
        <v>2737</v>
      </c>
      <c r="BL124" s="107" t="s">
        <v>4031</v>
      </c>
    </row>
    <row r="125" spans="1:64">
      <c r="A125">
        <v>382</v>
      </c>
      <c r="B125" s="4">
        <v>44853</v>
      </c>
      <c r="C125" s="107" t="s">
        <v>316</v>
      </c>
      <c r="D125">
        <v>10000</v>
      </c>
      <c r="E125">
        <v>10000</v>
      </c>
      <c r="F125" s="107" t="s">
        <v>1573</v>
      </c>
      <c r="G125" s="107" t="s">
        <v>175</v>
      </c>
      <c r="H125" s="107" t="s">
        <v>317</v>
      </c>
      <c r="I125">
        <v>2</v>
      </c>
      <c r="J125" s="107" t="s">
        <v>10</v>
      </c>
      <c r="K125" s="107" t="s">
        <v>98</v>
      </c>
      <c r="L125">
        <v>2</v>
      </c>
      <c r="M125" s="107" t="s">
        <v>222</v>
      </c>
      <c r="N125" s="107" t="s">
        <v>318</v>
      </c>
      <c r="O125">
        <v>0</v>
      </c>
      <c r="P125" s="107" t="s">
        <v>14</v>
      </c>
      <c r="Q125" s="107" t="s">
        <v>181</v>
      </c>
      <c r="R125" s="107" t="s">
        <v>3351</v>
      </c>
      <c r="S125" s="107" t="s">
        <v>181</v>
      </c>
      <c r="T125" s="107" t="s">
        <v>181</v>
      </c>
      <c r="U125" s="107" t="s">
        <v>1570</v>
      </c>
      <c r="V125" s="107" t="s">
        <v>181</v>
      </c>
      <c r="W125" s="107" t="s">
        <v>319</v>
      </c>
      <c r="X125" s="107" t="s">
        <v>318</v>
      </c>
      <c r="Y125" s="107" t="s">
        <v>15</v>
      </c>
      <c r="Z125" s="107" t="s">
        <v>1599</v>
      </c>
      <c r="AA125" s="107" t="s">
        <v>176</v>
      </c>
      <c r="AB125" s="107" t="s">
        <v>181</v>
      </c>
      <c r="AC125" s="107" t="s">
        <v>15</v>
      </c>
      <c r="AD125" s="107" t="s">
        <v>15</v>
      </c>
      <c r="AE125" s="107" t="s">
        <v>15</v>
      </c>
      <c r="AF125" s="107" t="s">
        <v>181</v>
      </c>
      <c r="AG125" s="27"/>
      <c r="AH125" s="107" t="s">
        <v>181</v>
      </c>
      <c r="AI125" s="107" t="s">
        <v>72</v>
      </c>
      <c r="AJ125" s="107" t="s">
        <v>265</v>
      </c>
      <c r="AK125" s="107" t="s">
        <v>15</v>
      </c>
      <c r="AL125" s="107" t="s">
        <v>15</v>
      </c>
      <c r="AM125" s="107" t="s">
        <v>15</v>
      </c>
      <c r="AN125">
        <v>2</v>
      </c>
      <c r="AO125">
        <v>14.284000000000001</v>
      </c>
      <c r="AP125">
        <v>15.7</v>
      </c>
      <c r="AQ125" s="107" t="s">
        <v>321</v>
      </c>
      <c r="AR125" s="107" t="s">
        <v>15</v>
      </c>
      <c r="AS125" s="107" t="s">
        <v>3098</v>
      </c>
      <c r="AT125" s="107" t="s">
        <v>3682</v>
      </c>
      <c r="AU125" s="107" t="s">
        <v>14</v>
      </c>
      <c r="AV125" s="107" t="s">
        <v>3718</v>
      </c>
      <c r="AW125" s="107" t="s">
        <v>5420</v>
      </c>
      <c r="AX125" s="107" t="s">
        <v>3764</v>
      </c>
      <c r="AY125" s="107" t="s">
        <v>3238</v>
      </c>
      <c r="AZ125" s="107" t="s">
        <v>5425</v>
      </c>
      <c r="BA125" s="107" t="s">
        <v>181</v>
      </c>
      <c r="BB125" s="107" t="s">
        <v>320</v>
      </c>
      <c r="BC125" s="107" t="s">
        <v>10</v>
      </c>
      <c r="BD125" s="107" t="s">
        <v>15</v>
      </c>
      <c r="BE125" s="107" t="s">
        <v>315</v>
      </c>
      <c r="BF125" s="107" t="s">
        <v>3267</v>
      </c>
      <c r="BG125" s="107" t="s">
        <v>317</v>
      </c>
      <c r="BH125" s="107" t="s">
        <v>2691</v>
      </c>
      <c r="BI125" s="107" t="s">
        <v>2745</v>
      </c>
      <c r="BJ125" s="107" t="s">
        <v>3039</v>
      </c>
      <c r="BK125" s="107" t="s">
        <v>2737</v>
      </c>
      <c r="BL125" s="107" t="s">
        <v>4032</v>
      </c>
    </row>
    <row r="126" spans="1:64">
      <c r="A126">
        <v>381</v>
      </c>
      <c r="B126" s="4">
        <v>44845</v>
      </c>
      <c r="C126" s="107" t="s">
        <v>2103</v>
      </c>
      <c r="D126">
        <v>0</v>
      </c>
      <c r="E126">
        <v>0</v>
      </c>
      <c r="F126" s="107" t="s">
        <v>1571</v>
      </c>
      <c r="G126" s="107" t="s">
        <v>711</v>
      </c>
      <c r="H126" s="107" t="s">
        <v>150</v>
      </c>
      <c r="I126">
        <v>1</v>
      </c>
      <c r="J126" s="107" t="s">
        <v>10</v>
      </c>
      <c r="K126" s="107" t="s">
        <v>11</v>
      </c>
      <c r="L126">
        <v>9.5</v>
      </c>
      <c r="M126" s="107" t="s">
        <v>12</v>
      </c>
      <c r="N126" s="107" t="s">
        <v>34</v>
      </c>
      <c r="P126" s="107" t="s">
        <v>21</v>
      </c>
      <c r="Q126" s="107" t="s">
        <v>181</v>
      </c>
      <c r="R126" s="107" t="s">
        <v>1574</v>
      </c>
      <c r="S126" s="107" t="s">
        <v>3732</v>
      </c>
      <c r="T126" s="107" t="s">
        <v>181</v>
      </c>
      <c r="U126" s="107" t="s">
        <v>181</v>
      </c>
      <c r="V126" s="107" t="s">
        <v>181</v>
      </c>
      <c r="W126" s="107" t="s">
        <v>15</v>
      </c>
      <c r="X126" s="107" t="s">
        <v>15</v>
      </c>
      <c r="Y126" s="107" t="s">
        <v>15</v>
      </c>
      <c r="Z126" s="107" t="s">
        <v>1599</v>
      </c>
      <c r="AA126" s="107" t="s">
        <v>176</v>
      </c>
      <c r="AB126" s="107" t="s">
        <v>181</v>
      </c>
      <c r="AC126" s="107" t="s">
        <v>15</v>
      </c>
      <c r="AD126" s="107" t="s">
        <v>15</v>
      </c>
      <c r="AE126" s="107" t="s">
        <v>15</v>
      </c>
      <c r="AF126" s="107" t="s">
        <v>3366</v>
      </c>
      <c r="AG126" s="27"/>
      <c r="AH126" s="107" t="s">
        <v>181</v>
      </c>
      <c r="AI126" s="107" t="s">
        <v>26</v>
      </c>
      <c r="AJ126" s="107" t="s">
        <v>311</v>
      </c>
      <c r="AK126" s="107" t="s">
        <v>323</v>
      </c>
      <c r="AL126" s="107" t="s">
        <v>282</v>
      </c>
      <c r="AM126" s="107" t="s">
        <v>3329</v>
      </c>
      <c r="AN126">
        <v>1.33</v>
      </c>
      <c r="AO126">
        <v>9.5</v>
      </c>
      <c r="AP126">
        <v>10.44</v>
      </c>
      <c r="AQ126" s="107" t="s">
        <v>178</v>
      </c>
      <c r="AR126" s="107" t="s">
        <v>187</v>
      </c>
      <c r="AS126" s="107" t="s">
        <v>3470</v>
      </c>
      <c r="AT126" s="107" t="s">
        <v>193</v>
      </c>
      <c r="AU126" s="107" t="s">
        <v>21</v>
      </c>
      <c r="AV126" s="107" t="s">
        <v>3718</v>
      </c>
      <c r="AW126" s="107" t="s">
        <v>5420</v>
      </c>
      <c r="AX126" s="107" t="s">
        <v>3764</v>
      </c>
      <c r="AY126" s="107" t="s">
        <v>3238</v>
      </c>
      <c r="AZ126" s="107" t="s">
        <v>2892</v>
      </c>
      <c r="BA126" s="107" t="s">
        <v>181</v>
      </c>
      <c r="BB126" s="107" t="s">
        <v>322</v>
      </c>
      <c r="BC126" s="107" t="s">
        <v>10</v>
      </c>
      <c r="BD126" s="107" t="s">
        <v>1605</v>
      </c>
      <c r="BE126" s="107" t="s">
        <v>149</v>
      </c>
      <c r="BF126" s="107" t="s">
        <v>3267</v>
      </c>
      <c r="BG126" s="107" t="s">
        <v>2104</v>
      </c>
      <c r="BH126" s="107" t="s">
        <v>3732</v>
      </c>
      <c r="BI126" s="107" t="s">
        <v>3319</v>
      </c>
      <c r="BJ126" s="107" t="s">
        <v>2895</v>
      </c>
      <c r="BK126" s="107" t="s">
        <v>2749</v>
      </c>
      <c r="BL126" s="107" t="s">
        <v>4033</v>
      </c>
    </row>
    <row r="127" spans="1:64">
      <c r="A127">
        <v>380</v>
      </c>
      <c r="B127" s="4">
        <v>44834</v>
      </c>
      <c r="C127" s="107" t="s">
        <v>325</v>
      </c>
      <c r="D127">
        <v>500</v>
      </c>
      <c r="E127">
        <v>500</v>
      </c>
      <c r="F127" s="107" t="s">
        <v>1571</v>
      </c>
      <c r="G127" s="107" t="s">
        <v>175</v>
      </c>
      <c r="H127" s="107" t="s">
        <v>326</v>
      </c>
      <c r="I127">
        <v>3</v>
      </c>
      <c r="J127" s="107" t="s">
        <v>10</v>
      </c>
      <c r="K127" s="107" t="s">
        <v>98</v>
      </c>
      <c r="L127">
        <v>0.93500000000000005</v>
      </c>
      <c r="M127" s="107" t="s">
        <v>119</v>
      </c>
      <c r="N127" s="107" t="s">
        <v>327</v>
      </c>
      <c r="O127">
        <v>10</v>
      </c>
      <c r="P127" s="107" t="s">
        <v>163</v>
      </c>
      <c r="Q127" s="107" t="s">
        <v>181</v>
      </c>
      <c r="R127" s="107" t="s">
        <v>3352</v>
      </c>
      <c r="S127" s="107" t="s">
        <v>181</v>
      </c>
      <c r="T127" s="107" t="s">
        <v>181</v>
      </c>
      <c r="U127" s="107" t="s">
        <v>181</v>
      </c>
      <c r="V127" s="107" t="s">
        <v>181</v>
      </c>
      <c r="W127" s="107" t="s">
        <v>328</v>
      </c>
      <c r="X127" s="107" t="s">
        <v>327</v>
      </c>
      <c r="Y127" s="107" t="s">
        <v>15</v>
      </c>
      <c r="Z127" s="107" t="s">
        <v>1599</v>
      </c>
      <c r="AA127" s="107" t="s">
        <v>176</v>
      </c>
      <c r="AB127" s="107" t="s">
        <v>181</v>
      </c>
      <c r="AC127" s="107" t="s">
        <v>15</v>
      </c>
      <c r="AD127" s="107" t="s">
        <v>15</v>
      </c>
      <c r="AE127" s="107" t="s">
        <v>15</v>
      </c>
      <c r="AF127" s="107" t="s">
        <v>181</v>
      </c>
      <c r="AG127" s="27"/>
      <c r="AH127" s="107" t="s">
        <v>181</v>
      </c>
      <c r="AI127" s="107" t="s">
        <v>17</v>
      </c>
      <c r="AJ127" s="107" t="s">
        <v>331</v>
      </c>
      <c r="AK127" s="107" t="s">
        <v>332</v>
      </c>
      <c r="AL127" s="107" t="s">
        <v>282</v>
      </c>
      <c r="AM127" s="107" t="s">
        <v>3329</v>
      </c>
      <c r="AN127">
        <v>0.93500000000000005</v>
      </c>
      <c r="AO127">
        <v>6.2590000000000003</v>
      </c>
      <c r="AP127">
        <v>7.3360000000000003</v>
      </c>
      <c r="AQ127" s="107" t="s">
        <v>178</v>
      </c>
      <c r="AR127" s="107" t="s">
        <v>5488</v>
      </c>
      <c r="AS127" s="107" t="s">
        <v>3470</v>
      </c>
      <c r="AT127" s="107" t="s">
        <v>1249</v>
      </c>
      <c r="AU127" s="107" t="s">
        <v>21</v>
      </c>
      <c r="AV127" s="107" t="s">
        <v>3718</v>
      </c>
      <c r="AW127" s="107" t="s">
        <v>5420</v>
      </c>
      <c r="AX127" s="107" t="s">
        <v>3764</v>
      </c>
      <c r="AY127" s="107" t="s">
        <v>3239</v>
      </c>
      <c r="AZ127" s="107" t="s">
        <v>2892</v>
      </c>
      <c r="BA127" s="107" t="s">
        <v>181</v>
      </c>
      <c r="BB127" s="107" t="s">
        <v>330</v>
      </c>
      <c r="BC127" s="107" t="s">
        <v>10</v>
      </c>
      <c r="BD127" s="107" t="s">
        <v>1600</v>
      </c>
      <c r="BE127" s="107" t="s">
        <v>324</v>
      </c>
      <c r="BF127" s="107" t="s">
        <v>3754</v>
      </c>
      <c r="BG127" s="107" t="s">
        <v>329</v>
      </c>
      <c r="BH127" s="107" t="s">
        <v>3226</v>
      </c>
      <c r="BI127" s="107" t="s">
        <v>2750</v>
      </c>
      <c r="BJ127" s="107" t="s">
        <v>3034</v>
      </c>
      <c r="BK127" s="107" t="s">
        <v>2737</v>
      </c>
      <c r="BL127" s="107" t="s">
        <v>181</v>
      </c>
    </row>
    <row r="128" spans="1:64">
      <c r="A128">
        <v>379</v>
      </c>
      <c r="B128" s="4">
        <v>44830</v>
      </c>
      <c r="C128" s="107" t="s">
        <v>334</v>
      </c>
      <c r="D128">
        <v>500</v>
      </c>
      <c r="E128">
        <v>500</v>
      </c>
      <c r="F128" s="107" t="s">
        <v>1571</v>
      </c>
      <c r="G128" s="107" t="s">
        <v>175</v>
      </c>
      <c r="H128" s="107" t="s">
        <v>335</v>
      </c>
      <c r="I128">
        <v>2</v>
      </c>
      <c r="J128" s="107" t="s">
        <v>10</v>
      </c>
      <c r="K128" s="107" t="s">
        <v>98</v>
      </c>
      <c r="L128">
        <v>1.2</v>
      </c>
      <c r="M128" s="107" t="s">
        <v>119</v>
      </c>
      <c r="N128" s="107" t="s">
        <v>327</v>
      </c>
      <c r="O128">
        <v>10</v>
      </c>
      <c r="P128" s="107" t="s">
        <v>163</v>
      </c>
      <c r="Q128" s="107" t="s">
        <v>181</v>
      </c>
      <c r="R128" s="107" t="s">
        <v>3352</v>
      </c>
      <c r="S128" s="107" t="s">
        <v>181</v>
      </c>
      <c r="T128" s="107" t="s">
        <v>181</v>
      </c>
      <c r="U128" s="107" t="s">
        <v>181</v>
      </c>
      <c r="V128" s="107" t="s">
        <v>181</v>
      </c>
      <c r="W128" s="107" t="s">
        <v>328</v>
      </c>
      <c r="X128" s="107" t="s">
        <v>327</v>
      </c>
      <c r="Y128" s="107" t="s">
        <v>15</v>
      </c>
      <c r="Z128" s="107" t="s">
        <v>1599</v>
      </c>
      <c r="AA128" s="107" t="s">
        <v>176</v>
      </c>
      <c r="AB128" s="107" t="s">
        <v>181</v>
      </c>
      <c r="AC128" s="107" t="s">
        <v>15</v>
      </c>
      <c r="AD128" s="107" t="s">
        <v>15</v>
      </c>
      <c r="AE128" s="107" t="s">
        <v>15</v>
      </c>
      <c r="AF128" s="107" t="s">
        <v>181</v>
      </c>
      <c r="AG128" s="27"/>
      <c r="AH128" s="107" t="s">
        <v>181</v>
      </c>
      <c r="AI128" s="107" t="s">
        <v>17</v>
      </c>
      <c r="AJ128" s="107" t="s">
        <v>331</v>
      </c>
      <c r="AK128" s="107" t="s">
        <v>332</v>
      </c>
      <c r="AL128" s="107" t="s">
        <v>336</v>
      </c>
      <c r="AM128" s="107" t="s">
        <v>3329</v>
      </c>
      <c r="AN128">
        <v>1.2</v>
      </c>
      <c r="AO128">
        <v>8.0329999999999995</v>
      </c>
      <c r="AP128">
        <v>9.4160000000000004</v>
      </c>
      <c r="AQ128" s="107" t="s">
        <v>178</v>
      </c>
      <c r="AR128" s="107" t="s">
        <v>5488</v>
      </c>
      <c r="AS128" s="107" t="s">
        <v>3470</v>
      </c>
      <c r="AT128" s="107" t="s">
        <v>1249</v>
      </c>
      <c r="AU128" s="107" t="s">
        <v>21</v>
      </c>
      <c r="AV128" s="107" t="s">
        <v>3718</v>
      </c>
      <c r="AW128" s="107" t="s">
        <v>5420</v>
      </c>
      <c r="AX128" s="107" t="s">
        <v>3764</v>
      </c>
      <c r="AY128" s="107" t="s">
        <v>3239</v>
      </c>
      <c r="AZ128" s="107" t="s">
        <v>2892</v>
      </c>
      <c r="BA128" s="107" t="s">
        <v>181</v>
      </c>
      <c r="BB128" s="107" t="s">
        <v>330</v>
      </c>
      <c r="BC128" s="107" t="s">
        <v>10</v>
      </c>
      <c r="BD128" s="107" t="s">
        <v>1600</v>
      </c>
      <c r="BE128" s="107" t="s">
        <v>333</v>
      </c>
      <c r="BF128" s="107" t="s">
        <v>3754</v>
      </c>
      <c r="BG128" s="107" t="s">
        <v>329</v>
      </c>
      <c r="BH128" s="107" t="s">
        <v>3226</v>
      </c>
      <c r="BI128" s="107" t="s">
        <v>2739</v>
      </c>
      <c r="BJ128" s="107" t="s">
        <v>3034</v>
      </c>
      <c r="BK128" s="107" t="s">
        <v>2737</v>
      </c>
      <c r="BL128" s="107" t="s">
        <v>4034</v>
      </c>
    </row>
    <row r="129" spans="1:64">
      <c r="A129">
        <v>378</v>
      </c>
      <c r="B129" s="4">
        <v>44820</v>
      </c>
      <c r="C129" s="107" t="s">
        <v>7535</v>
      </c>
      <c r="D129">
        <v>110000</v>
      </c>
      <c r="E129">
        <v>110000</v>
      </c>
      <c r="F129" s="107" t="s">
        <v>1571</v>
      </c>
      <c r="G129" s="107" t="s">
        <v>190</v>
      </c>
      <c r="H129" s="107" t="s">
        <v>145</v>
      </c>
      <c r="I129">
        <v>2</v>
      </c>
      <c r="J129" s="107" t="s">
        <v>104</v>
      </c>
      <c r="K129" s="107" t="s">
        <v>98</v>
      </c>
      <c r="L129">
        <v>3</v>
      </c>
      <c r="M129" s="107" t="s">
        <v>12</v>
      </c>
      <c r="N129" s="107" t="s">
        <v>57</v>
      </c>
      <c r="O129">
        <v>40</v>
      </c>
      <c r="P129" s="107" t="s">
        <v>14</v>
      </c>
      <c r="Q129" s="107" t="s">
        <v>181</v>
      </c>
      <c r="R129" s="107" t="s">
        <v>3351</v>
      </c>
      <c r="S129" s="107" t="s">
        <v>181</v>
      </c>
      <c r="T129" s="107" t="s">
        <v>181</v>
      </c>
      <c r="U129" s="107" t="s">
        <v>181</v>
      </c>
      <c r="V129" s="107" t="s">
        <v>181</v>
      </c>
      <c r="W129" s="107" t="s">
        <v>338</v>
      </c>
      <c r="X129" s="107" t="s">
        <v>57</v>
      </c>
      <c r="Y129" s="107" t="s">
        <v>15</v>
      </c>
      <c r="Z129" s="107" t="s">
        <v>1599</v>
      </c>
      <c r="AA129" s="107" t="s">
        <v>194</v>
      </c>
      <c r="AB129" s="107" t="s">
        <v>181</v>
      </c>
      <c r="AC129" s="107" t="s">
        <v>15</v>
      </c>
      <c r="AD129" s="107" t="s">
        <v>15</v>
      </c>
      <c r="AE129" s="107" t="s">
        <v>15</v>
      </c>
      <c r="AF129" s="107" t="s">
        <v>181</v>
      </c>
      <c r="AG129" s="27"/>
      <c r="AH129" s="107" t="s">
        <v>181</v>
      </c>
      <c r="AI129" s="107" t="s">
        <v>26</v>
      </c>
      <c r="AJ129" s="107" t="s">
        <v>197</v>
      </c>
      <c r="AK129" s="107" t="s">
        <v>198</v>
      </c>
      <c r="AL129" s="107" t="s">
        <v>15</v>
      </c>
      <c r="AM129" s="107" t="s">
        <v>15</v>
      </c>
      <c r="AN129">
        <v>3</v>
      </c>
      <c r="AO129">
        <v>20.082000000000001</v>
      </c>
      <c r="AP129">
        <v>23.539000000000001</v>
      </c>
      <c r="AQ129" s="107" t="s">
        <v>178</v>
      </c>
      <c r="AR129" s="107" t="s">
        <v>187</v>
      </c>
      <c r="AS129" s="107" t="s">
        <v>3470</v>
      </c>
      <c r="AT129" s="107" t="s">
        <v>193</v>
      </c>
      <c r="AU129" s="107" t="s">
        <v>14</v>
      </c>
      <c r="AV129" s="107" t="s">
        <v>2960</v>
      </c>
      <c r="AW129" s="107" t="s">
        <v>3496</v>
      </c>
      <c r="AX129" s="107" t="s">
        <v>3764</v>
      </c>
      <c r="AY129" s="107" t="s">
        <v>3239</v>
      </c>
      <c r="AZ129" s="107" t="s">
        <v>2892</v>
      </c>
      <c r="BA129" s="107" t="s">
        <v>5963</v>
      </c>
      <c r="BB129" s="107" t="s">
        <v>260</v>
      </c>
      <c r="BC129" s="107" t="s">
        <v>104</v>
      </c>
      <c r="BD129" s="107" t="s">
        <v>1603</v>
      </c>
      <c r="BE129" s="107" t="s">
        <v>337</v>
      </c>
      <c r="BF129" s="107" t="s">
        <v>3754</v>
      </c>
      <c r="BG129" s="107" t="s">
        <v>145</v>
      </c>
      <c r="BH129" s="107" t="s">
        <v>2722</v>
      </c>
      <c r="BI129" s="107" t="s">
        <v>2742</v>
      </c>
      <c r="BJ129" s="107" t="s">
        <v>2895</v>
      </c>
      <c r="BK129" s="107" t="s">
        <v>2738</v>
      </c>
      <c r="BL129" s="107" t="s">
        <v>4035</v>
      </c>
    </row>
    <row r="130" spans="1:64">
      <c r="A130">
        <v>377</v>
      </c>
      <c r="B130" s="4">
        <v>44804</v>
      </c>
      <c r="C130" s="107" t="s">
        <v>340</v>
      </c>
      <c r="D130">
        <v>0</v>
      </c>
      <c r="E130">
        <v>0</v>
      </c>
      <c r="F130" s="107" t="s">
        <v>1572</v>
      </c>
      <c r="G130" s="107" t="s">
        <v>175</v>
      </c>
      <c r="H130" s="107" t="s">
        <v>341</v>
      </c>
      <c r="I130">
        <v>1</v>
      </c>
      <c r="J130" s="107" t="s">
        <v>10</v>
      </c>
      <c r="K130" s="107" t="s">
        <v>98</v>
      </c>
      <c r="L130">
        <v>1.4</v>
      </c>
      <c r="M130" s="107" t="s">
        <v>12</v>
      </c>
      <c r="N130" s="107" t="s">
        <v>264</v>
      </c>
      <c r="P130" s="107" t="s">
        <v>70</v>
      </c>
      <c r="Q130" s="107" t="s">
        <v>181</v>
      </c>
      <c r="R130" s="107" t="s">
        <v>3356</v>
      </c>
      <c r="S130" s="107" t="s">
        <v>181</v>
      </c>
      <c r="T130" s="107" t="s">
        <v>181</v>
      </c>
      <c r="U130" s="107" t="s">
        <v>181</v>
      </c>
      <c r="V130" s="107" t="s">
        <v>181</v>
      </c>
      <c r="W130" s="107" t="s">
        <v>15</v>
      </c>
      <c r="X130" s="107" t="s">
        <v>264</v>
      </c>
      <c r="Y130" s="107" t="s">
        <v>15</v>
      </c>
      <c r="Z130" s="107" t="s">
        <v>1599</v>
      </c>
      <c r="AA130" s="107" t="s">
        <v>176</v>
      </c>
      <c r="AB130" s="107" t="s">
        <v>181</v>
      </c>
      <c r="AC130" s="107" t="s">
        <v>15</v>
      </c>
      <c r="AD130" s="107" t="s">
        <v>15</v>
      </c>
      <c r="AE130" s="107" t="s">
        <v>15</v>
      </c>
      <c r="AF130" s="107" t="s">
        <v>181</v>
      </c>
      <c r="AG130" s="27"/>
      <c r="AH130" s="107" t="s">
        <v>181</v>
      </c>
      <c r="AI130" s="107" t="s">
        <v>129</v>
      </c>
      <c r="AJ130" s="107" t="s">
        <v>343</v>
      </c>
      <c r="AK130" s="107" t="s">
        <v>15</v>
      </c>
      <c r="AL130" s="107" t="s">
        <v>344</v>
      </c>
      <c r="AM130" s="107" t="s">
        <v>3329</v>
      </c>
      <c r="AN130">
        <v>1.4</v>
      </c>
      <c r="AO130">
        <v>9.3719999999999999</v>
      </c>
      <c r="AP130">
        <v>10.984999999999999</v>
      </c>
      <c r="AQ130" s="107" t="s">
        <v>273</v>
      </c>
      <c r="AR130" s="107" t="s">
        <v>15</v>
      </c>
      <c r="AS130" s="107" t="s">
        <v>3471</v>
      </c>
      <c r="AT130" s="107" t="s">
        <v>15</v>
      </c>
      <c r="AU130" s="107" t="s">
        <v>21</v>
      </c>
      <c r="AV130" s="107" t="s">
        <v>3718</v>
      </c>
      <c r="AW130" s="107" t="s">
        <v>5420</v>
      </c>
      <c r="AX130" s="107" t="s">
        <v>3764</v>
      </c>
      <c r="AY130" s="107" t="s">
        <v>3240</v>
      </c>
      <c r="AZ130" s="107" t="s">
        <v>15</v>
      </c>
      <c r="BA130" s="107" t="s">
        <v>181</v>
      </c>
      <c r="BB130" s="107" t="s">
        <v>342</v>
      </c>
      <c r="BC130" s="107" t="s">
        <v>10</v>
      </c>
      <c r="BD130" s="107" t="s">
        <v>15</v>
      </c>
      <c r="BE130" s="107" t="s">
        <v>339</v>
      </c>
      <c r="BF130" s="107" t="s">
        <v>3755</v>
      </c>
      <c r="BG130" s="107" t="s">
        <v>2169</v>
      </c>
      <c r="BH130" s="107" t="s">
        <v>3226</v>
      </c>
      <c r="BI130" s="107" t="s">
        <v>2751</v>
      </c>
      <c r="BJ130" s="107" t="s">
        <v>2895</v>
      </c>
      <c r="BK130" s="107" t="s">
        <v>2737</v>
      </c>
      <c r="BL130" s="107" t="s">
        <v>4036</v>
      </c>
    </row>
    <row r="131" spans="1:64">
      <c r="A131">
        <v>376</v>
      </c>
      <c r="B131" s="4">
        <v>44798</v>
      </c>
      <c r="C131" s="107" t="s">
        <v>346</v>
      </c>
      <c r="D131">
        <v>10000</v>
      </c>
      <c r="E131">
        <v>10000</v>
      </c>
      <c r="F131" s="107" t="s">
        <v>1571</v>
      </c>
      <c r="G131" s="107" t="s">
        <v>190</v>
      </c>
      <c r="H131" s="107" t="s">
        <v>347</v>
      </c>
      <c r="I131">
        <v>3</v>
      </c>
      <c r="J131" s="107" t="s">
        <v>10</v>
      </c>
      <c r="K131" s="107" t="s">
        <v>90</v>
      </c>
      <c r="L131">
        <v>0.44500000000000001</v>
      </c>
      <c r="M131" s="107" t="s">
        <v>12</v>
      </c>
      <c r="N131" s="107" t="s">
        <v>348</v>
      </c>
      <c r="O131">
        <v>5</v>
      </c>
      <c r="P131" s="107" t="s">
        <v>21</v>
      </c>
      <c r="Q131" s="107" t="s">
        <v>181</v>
      </c>
      <c r="R131" s="107" t="s">
        <v>3351</v>
      </c>
      <c r="S131" s="107" t="s">
        <v>3725</v>
      </c>
      <c r="T131" s="107" t="s">
        <v>181</v>
      </c>
      <c r="U131" s="107" t="s">
        <v>181</v>
      </c>
      <c r="V131" s="107" t="s">
        <v>181</v>
      </c>
      <c r="W131" s="107" t="s">
        <v>349</v>
      </c>
      <c r="X131" s="107" t="s">
        <v>348</v>
      </c>
      <c r="Y131" s="107" t="s">
        <v>15</v>
      </c>
      <c r="Z131" s="107" t="s">
        <v>1599</v>
      </c>
      <c r="AA131" s="107" t="s">
        <v>176</v>
      </c>
      <c r="AB131" s="107" t="s">
        <v>181</v>
      </c>
      <c r="AC131" s="107" t="s">
        <v>15</v>
      </c>
      <c r="AD131" s="107" t="s">
        <v>2884</v>
      </c>
      <c r="AE131" s="107" t="s">
        <v>15</v>
      </c>
      <c r="AF131" s="107" t="s">
        <v>181</v>
      </c>
      <c r="AG131" s="27"/>
      <c r="AH131" s="107" t="s">
        <v>181</v>
      </c>
      <c r="AI131" s="107" t="s">
        <v>17</v>
      </c>
      <c r="AJ131" s="107" t="s">
        <v>351</v>
      </c>
      <c r="AK131" s="107" t="s">
        <v>352</v>
      </c>
      <c r="AL131" s="107" t="s">
        <v>353</v>
      </c>
      <c r="AM131" s="107" t="s">
        <v>3329</v>
      </c>
      <c r="AN131">
        <v>0.46700000000000003</v>
      </c>
      <c r="AO131">
        <v>3.1230000000000002</v>
      </c>
      <c r="AP131">
        <v>3.661</v>
      </c>
      <c r="AQ131" s="107" t="s">
        <v>178</v>
      </c>
      <c r="AR131" s="107" t="s">
        <v>187</v>
      </c>
      <c r="AS131" s="107" t="s">
        <v>3470</v>
      </c>
      <c r="AT131" s="107" t="s">
        <v>3676</v>
      </c>
      <c r="AU131" s="107" t="s">
        <v>21</v>
      </c>
      <c r="AV131" s="107" t="s">
        <v>3718</v>
      </c>
      <c r="AW131" s="107" t="s">
        <v>5420</v>
      </c>
      <c r="AX131" s="107" t="s">
        <v>3764</v>
      </c>
      <c r="AY131" s="107" t="s">
        <v>3240</v>
      </c>
      <c r="AZ131" s="107" t="s">
        <v>2892</v>
      </c>
      <c r="BA131" s="107" t="s">
        <v>5963</v>
      </c>
      <c r="BB131" s="107" t="s">
        <v>350</v>
      </c>
      <c r="BC131" s="107" t="s">
        <v>10</v>
      </c>
      <c r="BD131" s="107" t="s">
        <v>1605</v>
      </c>
      <c r="BE131" s="107" t="s">
        <v>345</v>
      </c>
      <c r="BF131" s="107" t="s">
        <v>3755</v>
      </c>
      <c r="BG131" s="107" t="s">
        <v>2175</v>
      </c>
      <c r="BH131" s="107" t="s">
        <v>3226</v>
      </c>
      <c r="BI131" s="107" t="s">
        <v>2752</v>
      </c>
      <c r="BJ131" s="107" t="s">
        <v>2895</v>
      </c>
      <c r="BK131" s="107" t="s">
        <v>2979</v>
      </c>
      <c r="BL131" s="107" t="s">
        <v>181</v>
      </c>
    </row>
    <row r="132" spans="1:64">
      <c r="A132">
        <v>375</v>
      </c>
      <c r="B132" s="4">
        <v>44796</v>
      </c>
      <c r="C132" s="107" t="s">
        <v>355</v>
      </c>
      <c r="D132">
        <v>10000</v>
      </c>
      <c r="E132">
        <v>10000</v>
      </c>
      <c r="F132" s="107" t="s">
        <v>1571</v>
      </c>
      <c r="G132" s="107" t="s">
        <v>190</v>
      </c>
      <c r="H132" s="107" t="s">
        <v>356</v>
      </c>
      <c r="I132">
        <v>2</v>
      </c>
      <c r="J132" s="107" t="s">
        <v>10</v>
      </c>
      <c r="K132" s="107" t="s">
        <v>90</v>
      </c>
      <c r="L132">
        <v>0.4</v>
      </c>
      <c r="M132" s="107" t="s">
        <v>12</v>
      </c>
      <c r="N132" s="107" t="s">
        <v>158</v>
      </c>
      <c r="P132" s="107" t="s">
        <v>21</v>
      </c>
      <c r="Q132" s="107" t="s">
        <v>181</v>
      </c>
      <c r="R132" s="107" t="s">
        <v>3351</v>
      </c>
      <c r="S132" s="107" t="s">
        <v>3725</v>
      </c>
      <c r="T132" s="107" t="s">
        <v>181</v>
      </c>
      <c r="U132" s="107" t="s">
        <v>181</v>
      </c>
      <c r="V132" s="107" t="s">
        <v>181</v>
      </c>
      <c r="W132" s="107" t="s">
        <v>15</v>
      </c>
      <c r="X132" s="107" t="s">
        <v>158</v>
      </c>
      <c r="Y132" s="107" t="s">
        <v>15</v>
      </c>
      <c r="Z132" s="107" t="s">
        <v>1599</v>
      </c>
      <c r="AA132" s="107" t="s">
        <v>176</v>
      </c>
      <c r="AB132" s="107" t="s">
        <v>181</v>
      </c>
      <c r="AC132" s="107" t="s">
        <v>15</v>
      </c>
      <c r="AD132" s="107" t="s">
        <v>2884</v>
      </c>
      <c r="AE132" s="107" t="s">
        <v>15</v>
      </c>
      <c r="AF132" s="107" t="s">
        <v>181</v>
      </c>
      <c r="AG132" s="27"/>
      <c r="AH132" s="107" t="s">
        <v>181</v>
      </c>
      <c r="AI132" s="107" t="s">
        <v>17</v>
      </c>
      <c r="AJ132" s="107" t="s">
        <v>351</v>
      </c>
      <c r="AK132" s="107" t="s">
        <v>352</v>
      </c>
      <c r="AL132" s="107" t="s">
        <v>336</v>
      </c>
      <c r="AM132" s="107" t="s">
        <v>3329</v>
      </c>
      <c r="AN132">
        <v>0.41899999999999998</v>
      </c>
      <c r="AO132">
        <v>2.8069999999999999</v>
      </c>
      <c r="AP132">
        <v>3.2909999999999999</v>
      </c>
      <c r="AQ132" s="107" t="s">
        <v>178</v>
      </c>
      <c r="AR132" s="107" t="s">
        <v>187</v>
      </c>
      <c r="AS132" s="107" t="s">
        <v>3470</v>
      </c>
      <c r="AT132" s="107" t="s">
        <v>3676</v>
      </c>
      <c r="AU132" s="107" t="s">
        <v>21</v>
      </c>
      <c r="AV132" s="107" t="s">
        <v>3718</v>
      </c>
      <c r="AW132" s="107" t="s">
        <v>5420</v>
      </c>
      <c r="AX132" s="107" t="s">
        <v>3764</v>
      </c>
      <c r="AY132" s="107" t="s">
        <v>3240</v>
      </c>
      <c r="AZ132" s="107" t="s">
        <v>2892</v>
      </c>
      <c r="BA132" s="107" t="s">
        <v>5963</v>
      </c>
      <c r="BB132" s="107" t="s">
        <v>350</v>
      </c>
      <c r="BC132" s="107" t="s">
        <v>10</v>
      </c>
      <c r="BD132" s="107" t="s">
        <v>1605</v>
      </c>
      <c r="BE132" s="107" t="s">
        <v>354</v>
      </c>
      <c r="BF132" s="107" t="s">
        <v>3755</v>
      </c>
      <c r="BG132" s="107" t="s">
        <v>2175</v>
      </c>
      <c r="BH132" s="107" t="s">
        <v>3226</v>
      </c>
      <c r="BI132" s="107" t="s">
        <v>2753</v>
      </c>
      <c r="BJ132" s="107" t="s">
        <v>2895</v>
      </c>
      <c r="BK132" s="107" t="s">
        <v>2979</v>
      </c>
      <c r="BL132" s="107" t="s">
        <v>4037</v>
      </c>
    </row>
    <row r="133" spans="1:64">
      <c r="A133">
        <v>374</v>
      </c>
      <c r="B133" s="4">
        <v>44784</v>
      </c>
      <c r="C133" s="107" t="s">
        <v>1946</v>
      </c>
      <c r="D133">
        <v>15000</v>
      </c>
      <c r="E133">
        <v>2222</v>
      </c>
      <c r="F133" s="107" t="s">
        <v>1571</v>
      </c>
      <c r="G133" s="107" t="s">
        <v>175</v>
      </c>
      <c r="H133" s="107" t="s">
        <v>2800</v>
      </c>
      <c r="I133">
        <v>1</v>
      </c>
      <c r="J133" s="107" t="s">
        <v>10</v>
      </c>
      <c r="K133" s="107" t="s">
        <v>11</v>
      </c>
      <c r="L133">
        <v>10</v>
      </c>
      <c r="M133" s="107" t="s">
        <v>12</v>
      </c>
      <c r="N133" s="107" t="s">
        <v>49</v>
      </c>
      <c r="P133" s="107" t="s">
        <v>14</v>
      </c>
      <c r="Q133" s="107" t="s">
        <v>181</v>
      </c>
      <c r="R133" s="107" t="s">
        <v>3326</v>
      </c>
      <c r="S133" s="107" t="s">
        <v>3732</v>
      </c>
      <c r="T133" s="107" t="s">
        <v>181</v>
      </c>
      <c r="U133" s="107" t="s">
        <v>181</v>
      </c>
      <c r="V133" s="107" t="s">
        <v>181</v>
      </c>
      <c r="W133" s="107" t="s">
        <v>15</v>
      </c>
      <c r="X133" s="107" t="s">
        <v>15</v>
      </c>
      <c r="Y133" s="107" t="s">
        <v>15</v>
      </c>
      <c r="Z133" s="107" t="s">
        <v>1599</v>
      </c>
      <c r="AA133" s="107" t="s">
        <v>176</v>
      </c>
      <c r="AB133" s="107" t="s">
        <v>181</v>
      </c>
      <c r="AC133" s="107" t="s">
        <v>15</v>
      </c>
      <c r="AD133" s="107" t="s">
        <v>15</v>
      </c>
      <c r="AE133" s="107" t="s">
        <v>15</v>
      </c>
      <c r="AF133" s="107" t="s">
        <v>3366</v>
      </c>
      <c r="AG133" s="27"/>
      <c r="AH133" s="107" t="s">
        <v>181</v>
      </c>
      <c r="AI133" s="107" t="s">
        <v>26</v>
      </c>
      <c r="AJ133" s="107" t="s">
        <v>215</v>
      </c>
      <c r="AK133" s="107" t="s">
        <v>216</v>
      </c>
      <c r="AL133" s="107" t="s">
        <v>15</v>
      </c>
      <c r="AM133" s="107" t="s">
        <v>15</v>
      </c>
      <c r="AN133">
        <v>1.494</v>
      </c>
      <c r="AO133">
        <v>10</v>
      </c>
      <c r="AP133">
        <v>11.722</v>
      </c>
      <c r="AQ133" s="107" t="s">
        <v>178</v>
      </c>
      <c r="AR133" s="107" t="s">
        <v>187</v>
      </c>
      <c r="AS133" s="107" t="s">
        <v>3470</v>
      </c>
      <c r="AT133" s="107" t="s">
        <v>193</v>
      </c>
      <c r="AU133" s="107" t="s">
        <v>14</v>
      </c>
      <c r="AV133" s="107" t="s">
        <v>3718</v>
      </c>
      <c r="AW133" s="107" t="s">
        <v>5420</v>
      </c>
      <c r="AX133" s="107" t="s">
        <v>3764</v>
      </c>
      <c r="AY133" s="107" t="s">
        <v>3240</v>
      </c>
      <c r="AZ133" s="107" t="s">
        <v>2892</v>
      </c>
      <c r="BA133" s="107" t="s">
        <v>181</v>
      </c>
      <c r="BB133" s="107" t="s">
        <v>214</v>
      </c>
      <c r="BC133" s="107" t="s">
        <v>10</v>
      </c>
      <c r="BD133" s="107" t="s">
        <v>1603</v>
      </c>
      <c r="BE133" s="107" t="s">
        <v>153</v>
      </c>
      <c r="BF133" s="107" t="s">
        <v>3755</v>
      </c>
      <c r="BG133" s="107" t="s">
        <v>2800</v>
      </c>
      <c r="BH133" s="107" t="s">
        <v>3732</v>
      </c>
      <c r="BI133" s="107" t="s">
        <v>3293</v>
      </c>
      <c r="BJ133" s="107" t="s">
        <v>2895</v>
      </c>
      <c r="BK133" s="107" t="s">
        <v>2737</v>
      </c>
      <c r="BL133" s="107" t="s">
        <v>4038</v>
      </c>
    </row>
    <row r="134" spans="1:64">
      <c r="A134">
        <v>373</v>
      </c>
      <c r="B134" s="4">
        <v>44770</v>
      </c>
      <c r="C134" s="107" t="s">
        <v>2051</v>
      </c>
      <c r="D134">
        <v>30000</v>
      </c>
      <c r="E134">
        <v>4444</v>
      </c>
      <c r="F134" s="107" t="s">
        <v>1571</v>
      </c>
      <c r="G134" s="107" t="s">
        <v>175</v>
      </c>
      <c r="H134" s="107" t="s">
        <v>1615</v>
      </c>
      <c r="I134">
        <v>1</v>
      </c>
      <c r="J134" s="107" t="s">
        <v>10</v>
      </c>
      <c r="K134" s="107" t="s">
        <v>11</v>
      </c>
      <c r="L134">
        <v>10</v>
      </c>
      <c r="M134" s="107" t="s">
        <v>12</v>
      </c>
      <c r="N134" s="107" t="s">
        <v>157</v>
      </c>
      <c r="O134">
        <v>25</v>
      </c>
      <c r="P134" s="107" t="s">
        <v>14</v>
      </c>
      <c r="Q134" s="107" t="s">
        <v>181</v>
      </c>
      <c r="R134" s="107" t="s">
        <v>1574</v>
      </c>
      <c r="S134" s="107" t="s">
        <v>3732</v>
      </c>
      <c r="T134" s="107" t="s">
        <v>181</v>
      </c>
      <c r="U134" s="107" t="s">
        <v>181</v>
      </c>
      <c r="V134" s="107" t="s">
        <v>181</v>
      </c>
      <c r="W134" s="107" t="s">
        <v>95</v>
      </c>
      <c r="X134" s="107" t="s">
        <v>157</v>
      </c>
      <c r="Y134" s="107" t="s">
        <v>15</v>
      </c>
      <c r="Z134" s="107" t="s">
        <v>1599</v>
      </c>
      <c r="AA134" s="107" t="s">
        <v>321</v>
      </c>
      <c r="AB134" s="107" t="s">
        <v>181</v>
      </c>
      <c r="AC134" s="107" t="s">
        <v>15</v>
      </c>
      <c r="AD134" s="107" t="s">
        <v>15</v>
      </c>
      <c r="AE134" s="107" t="s">
        <v>15</v>
      </c>
      <c r="AF134" s="107" t="s">
        <v>3366</v>
      </c>
      <c r="AG134" s="27"/>
      <c r="AH134" s="107" t="s">
        <v>181</v>
      </c>
      <c r="AI134" s="107" t="s">
        <v>26</v>
      </c>
      <c r="AJ134" s="107" t="s">
        <v>197</v>
      </c>
      <c r="AK134" s="107" t="s">
        <v>293</v>
      </c>
      <c r="AL134" s="107" t="s">
        <v>15</v>
      </c>
      <c r="AM134" s="107" t="s">
        <v>15</v>
      </c>
      <c r="AN134">
        <v>1.494</v>
      </c>
      <c r="AO134">
        <v>10</v>
      </c>
      <c r="AP134">
        <v>11.722</v>
      </c>
      <c r="AQ134" s="107" t="s">
        <v>178</v>
      </c>
      <c r="AR134" s="107" t="s">
        <v>187</v>
      </c>
      <c r="AS134" s="107" t="s">
        <v>3470</v>
      </c>
      <c r="AT134" s="107" t="s">
        <v>3676</v>
      </c>
      <c r="AU134" s="107" t="s">
        <v>14</v>
      </c>
      <c r="AV134" s="107" t="s">
        <v>3718</v>
      </c>
      <c r="AW134" s="107" t="s">
        <v>5420</v>
      </c>
      <c r="AX134" s="107" t="s">
        <v>3764</v>
      </c>
      <c r="AY134" s="107" t="s">
        <v>3241</v>
      </c>
      <c r="AZ134" s="107" t="s">
        <v>2892</v>
      </c>
      <c r="BA134" s="107" t="s">
        <v>181</v>
      </c>
      <c r="BB134" s="107" t="s">
        <v>292</v>
      </c>
      <c r="BC134" s="107" t="s">
        <v>10</v>
      </c>
      <c r="BD134" s="107" t="s">
        <v>1603</v>
      </c>
      <c r="BE134" s="107" t="s">
        <v>156</v>
      </c>
      <c r="BF134" s="107" t="s">
        <v>3756</v>
      </c>
      <c r="BG134" s="107" t="s">
        <v>1615</v>
      </c>
      <c r="BH134" s="107" t="s">
        <v>3732</v>
      </c>
      <c r="BI134" s="107" t="s">
        <v>3293</v>
      </c>
      <c r="BJ134" s="107" t="s">
        <v>2895</v>
      </c>
      <c r="BK134" s="107" t="s">
        <v>2737</v>
      </c>
      <c r="BL134" s="107" t="s">
        <v>181</v>
      </c>
    </row>
    <row r="135" spans="1:64">
      <c r="A135">
        <v>372</v>
      </c>
      <c r="B135" s="4">
        <v>44767</v>
      </c>
      <c r="C135" s="107" t="s">
        <v>7536</v>
      </c>
      <c r="D135">
        <v>4200</v>
      </c>
      <c r="E135">
        <v>4200</v>
      </c>
      <c r="F135" s="107" t="s">
        <v>1571</v>
      </c>
      <c r="G135" s="107" t="s">
        <v>175</v>
      </c>
      <c r="H135" s="107" t="s">
        <v>3364</v>
      </c>
      <c r="I135">
        <v>1</v>
      </c>
      <c r="J135" s="107" t="s">
        <v>105</v>
      </c>
      <c r="K135" s="107" t="s">
        <v>98</v>
      </c>
      <c r="L135">
        <v>3</v>
      </c>
      <c r="M135" s="107" t="s">
        <v>119</v>
      </c>
      <c r="N135" s="107" t="s">
        <v>358</v>
      </c>
      <c r="O135">
        <v>30</v>
      </c>
      <c r="P135" s="107" t="s">
        <v>85</v>
      </c>
      <c r="Q135" s="107" t="s">
        <v>181</v>
      </c>
      <c r="R135" s="107" t="s">
        <v>3352</v>
      </c>
      <c r="S135" s="107" t="s">
        <v>181</v>
      </c>
      <c r="T135" s="107" t="s">
        <v>181</v>
      </c>
      <c r="U135" s="107" t="s">
        <v>181</v>
      </c>
      <c r="V135" s="107" t="s">
        <v>181</v>
      </c>
      <c r="W135" s="107" t="s">
        <v>359</v>
      </c>
      <c r="X135" s="107" t="s">
        <v>64</v>
      </c>
      <c r="Y135" s="107" t="s">
        <v>15</v>
      </c>
      <c r="Z135" s="107" t="s">
        <v>1599</v>
      </c>
      <c r="AA135" s="107" t="s">
        <v>321</v>
      </c>
      <c r="AB135" s="107" t="s">
        <v>181</v>
      </c>
      <c r="AC135" s="107" t="s">
        <v>15</v>
      </c>
      <c r="AD135" s="107" t="s">
        <v>15</v>
      </c>
      <c r="AE135" s="107" t="s">
        <v>15</v>
      </c>
      <c r="AF135" s="107" t="s">
        <v>3366</v>
      </c>
      <c r="AG135" s="27"/>
      <c r="AH135" s="107" t="s">
        <v>181</v>
      </c>
      <c r="AI135" s="107" t="s">
        <v>26</v>
      </c>
      <c r="AJ135" s="107" t="s">
        <v>311</v>
      </c>
      <c r="AK135" s="107" t="s">
        <v>361</v>
      </c>
      <c r="AL135" s="107" t="s">
        <v>15</v>
      </c>
      <c r="AM135" s="107" t="s">
        <v>15</v>
      </c>
      <c r="AN135">
        <v>3</v>
      </c>
      <c r="AO135">
        <v>20.082000000000001</v>
      </c>
      <c r="AP135">
        <v>23.539000000000001</v>
      </c>
      <c r="AQ135" s="107" t="s">
        <v>178</v>
      </c>
      <c r="AR135" s="107" t="s">
        <v>187</v>
      </c>
      <c r="AS135" s="107" t="s">
        <v>3470</v>
      </c>
      <c r="AT135" s="107" t="s">
        <v>3676</v>
      </c>
      <c r="AU135" s="107" t="s">
        <v>85</v>
      </c>
      <c r="AV135" s="107" t="s">
        <v>2960</v>
      </c>
      <c r="AW135" s="107" t="s">
        <v>3496</v>
      </c>
      <c r="AX135" s="107" t="s">
        <v>3764</v>
      </c>
      <c r="AY135" s="107" t="s">
        <v>3241</v>
      </c>
      <c r="AZ135" s="107" t="s">
        <v>2892</v>
      </c>
      <c r="BA135" s="107" t="s">
        <v>181</v>
      </c>
      <c r="BB135" s="107" t="s">
        <v>360</v>
      </c>
      <c r="BC135" s="107" t="s">
        <v>10</v>
      </c>
      <c r="BD135" s="107" t="s">
        <v>1600</v>
      </c>
      <c r="BE135" s="107" t="s">
        <v>357</v>
      </c>
      <c r="BF135" s="107" t="s">
        <v>3756</v>
      </c>
      <c r="BG135" s="107" t="s">
        <v>3364</v>
      </c>
      <c r="BH135" s="107" t="s">
        <v>2722</v>
      </c>
      <c r="BI135" s="107" t="s">
        <v>2742</v>
      </c>
      <c r="BJ135" s="107" t="s">
        <v>3034</v>
      </c>
      <c r="BK135" s="107" t="s">
        <v>2737</v>
      </c>
      <c r="BL135" s="107" t="s">
        <v>181</v>
      </c>
    </row>
    <row r="136" spans="1:64">
      <c r="A136">
        <v>371</v>
      </c>
      <c r="B136" s="4">
        <v>44756</v>
      </c>
      <c r="C136" s="107" t="s">
        <v>7537</v>
      </c>
      <c r="D136">
        <v>20000</v>
      </c>
      <c r="E136">
        <v>20000</v>
      </c>
      <c r="F136" s="107" t="s">
        <v>1571</v>
      </c>
      <c r="G136" s="107" t="s">
        <v>175</v>
      </c>
      <c r="H136" s="107" t="s">
        <v>363</v>
      </c>
      <c r="I136">
        <v>1</v>
      </c>
      <c r="J136" s="107" t="s">
        <v>10</v>
      </c>
      <c r="K136" s="107" t="s">
        <v>98</v>
      </c>
      <c r="L136">
        <v>0.3</v>
      </c>
      <c r="M136" s="107" t="s">
        <v>12</v>
      </c>
      <c r="N136" s="107" t="s">
        <v>46</v>
      </c>
      <c r="P136" s="107" t="s">
        <v>21</v>
      </c>
      <c r="Q136" s="107" t="s">
        <v>181</v>
      </c>
      <c r="R136" s="107" t="s">
        <v>3351</v>
      </c>
      <c r="S136" s="107" t="s">
        <v>181</v>
      </c>
      <c r="T136" s="107" t="s">
        <v>181</v>
      </c>
      <c r="U136" s="107" t="s">
        <v>181</v>
      </c>
      <c r="V136" s="107" t="s">
        <v>181</v>
      </c>
      <c r="W136" s="107" t="s">
        <v>15</v>
      </c>
      <c r="X136" s="107" t="s">
        <v>46</v>
      </c>
      <c r="Y136" s="107" t="s">
        <v>15</v>
      </c>
      <c r="Z136" s="107" t="s">
        <v>1599</v>
      </c>
      <c r="AA136" s="107" t="s">
        <v>321</v>
      </c>
      <c r="AB136" s="107" t="s">
        <v>181</v>
      </c>
      <c r="AC136" s="107" t="s">
        <v>15</v>
      </c>
      <c r="AD136" s="107" t="s">
        <v>15</v>
      </c>
      <c r="AE136" s="107" t="s">
        <v>15</v>
      </c>
      <c r="AF136" s="107" t="s">
        <v>181</v>
      </c>
      <c r="AG136" s="27"/>
      <c r="AH136" s="107" t="s">
        <v>181</v>
      </c>
      <c r="AI136" s="107" t="s">
        <v>126</v>
      </c>
      <c r="AJ136" s="107" t="s">
        <v>15</v>
      </c>
      <c r="AK136" s="107" t="s">
        <v>3694</v>
      </c>
      <c r="AL136" s="107" t="s">
        <v>366</v>
      </c>
      <c r="AM136" s="107" t="s">
        <v>3689</v>
      </c>
      <c r="AN136">
        <v>0.3</v>
      </c>
      <c r="AO136">
        <v>2.008</v>
      </c>
      <c r="AP136">
        <v>2.3540000000000001</v>
      </c>
      <c r="AQ136" s="107" t="s">
        <v>178</v>
      </c>
      <c r="AR136" s="107" t="s">
        <v>3688</v>
      </c>
      <c r="AS136" s="107" t="s">
        <v>3470</v>
      </c>
      <c r="AT136" s="107" t="s">
        <v>1249</v>
      </c>
      <c r="AU136" s="107" t="s">
        <v>21</v>
      </c>
      <c r="AV136" s="107" t="s">
        <v>3718</v>
      </c>
      <c r="AW136" s="107" t="s">
        <v>5420</v>
      </c>
      <c r="AX136" s="107" t="s">
        <v>3764</v>
      </c>
      <c r="AY136" s="107" t="s">
        <v>3241</v>
      </c>
      <c r="AZ136" s="107" t="s">
        <v>2892</v>
      </c>
      <c r="BA136" s="107" t="s">
        <v>181</v>
      </c>
      <c r="BB136" s="107" t="s">
        <v>364</v>
      </c>
      <c r="BC136" s="107" t="s">
        <v>10</v>
      </c>
      <c r="BD136" s="107" t="s">
        <v>1603</v>
      </c>
      <c r="BE136" s="107" t="s">
        <v>362</v>
      </c>
      <c r="BF136" s="107" t="s">
        <v>3756</v>
      </c>
      <c r="BG136" s="107" t="s">
        <v>2250</v>
      </c>
      <c r="BH136" s="107" t="s">
        <v>3226</v>
      </c>
      <c r="BI136" s="107" t="s">
        <v>2754</v>
      </c>
      <c r="BJ136" s="107" t="s">
        <v>2895</v>
      </c>
      <c r="BK136" s="107" t="s">
        <v>2737</v>
      </c>
      <c r="BL136" s="107" t="s">
        <v>181</v>
      </c>
    </row>
    <row r="137" spans="1:64">
      <c r="A137">
        <v>370</v>
      </c>
      <c r="B137" s="4">
        <v>44748</v>
      </c>
      <c r="C137" s="107" t="s">
        <v>367</v>
      </c>
      <c r="D137">
        <v>5054000</v>
      </c>
      <c r="E137">
        <v>760000</v>
      </c>
      <c r="F137" s="107" t="s">
        <v>1571</v>
      </c>
      <c r="G137" s="107" t="s">
        <v>190</v>
      </c>
      <c r="H137" s="107" t="s">
        <v>3340</v>
      </c>
      <c r="I137">
        <v>1</v>
      </c>
      <c r="J137" s="107" t="s">
        <v>10</v>
      </c>
      <c r="K137" s="107" t="s">
        <v>11</v>
      </c>
      <c r="L137">
        <v>7.6</v>
      </c>
      <c r="M137" s="107" t="s">
        <v>12</v>
      </c>
      <c r="N137" s="107" t="s">
        <v>19</v>
      </c>
      <c r="P137" s="107" t="s">
        <v>21</v>
      </c>
      <c r="Q137" s="107" t="s">
        <v>181</v>
      </c>
      <c r="R137" s="107" t="s">
        <v>3326</v>
      </c>
      <c r="S137" s="107" t="s">
        <v>3732</v>
      </c>
      <c r="T137" s="107" t="s">
        <v>181</v>
      </c>
      <c r="U137" s="107" t="s">
        <v>181</v>
      </c>
      <c r="V137" s="107" t="s">
        <v>181</v>
      </c>
      <c r="W137" s="107" t="s">
        <v>15</v>
      </c>
      <c r="X137" s="107" t="s">
        <v>15</v>
      </c>
      <c r="Y137" s="107" t="s">
        <v>15</v>
      </c>
      <c r="Z137" s="107" t="s">
        <v>1599</v>
      </c>
      <c r="AA137" s="107" t="s">
        <v>321</v>
      </c>
      <c r="AB137" s="107" t="s">
        <v>181</v>
      </c>
      <c r="AC137" s="107" t="s">
        <v>15</v>
      </c>
      <c r="AD137" s="107" t="s">
        <v>15</v>
      </c>
      <c r="AE137" s="107" t="s">
        <v>15</v>
      </c>
      <c r="AF137" s="107" t="s">
        <v>181</v>
      </c>
      <c r="AG137" s="27"/>
      <c r="AH137" s="107" t="s">
        <v>181</v>
      </c>
      <c r="AI137" s="107" t="s">
        <v>97</v>
      </c>
      <c r="AJ137" s="107" t="s">
        <v>15</v>
      </c>
      <c r="AK137" s="107" t="s">
        <v>15</v>
      </c>
      <c r="AL137" s="107" t="s">
        <v>366</v>
      </c>
      <c r="AM137" s="107" t="s">
        <v>3689</v>
      </c>
      <c r="AN137">
        <v>1.135</v>
      </c>
      <c r="AO137">
        <v>7.6</v>
      </c>
      <c r="AP137">
        <v>8.9090000000000007</v>
      </c>
      <c r="AQ137" s="107" t="s">
        <v>178</v>
      </c>
      <c r="AR137" s="107" t="s">
        <v>374</v>
      </c>
      <c r="AS137" s="107" t="s">
        <v>3470</v>
      </c>
      <c r="AT137" s="107" t="s">
        <v>15</v>
      </c>
      <c r="AU137" s="107" t="s">
        <v>21</v>
      </c>
      <c r="AV137" s="107" t="s">
        <v>3718</v>
      </c>
      <c r="AW137" s="107" t="s">
        <v>5420</v>
      </c>
      <c r="AX137" s="107" t="s">
        <v>3764</v>
      </c>
      <c r="AY137" s="107" t="s">
        <v>3241</v>
      </c>
      <c r="AZ137" s="107" t="s">
        <v>2892</v>
      </c>
      <c r="BA137" s="107" t="s">
        <v>5963</v>
      </c>
      <c r="BB137" s="107" t="s">
        <v>368</v>
      </c>
      <c r="BC137" s="107" t="s">
        <v>10</v>
      </c>
      <c r="BD137" s="107" t="s">
        <v>1603</v>
      </c>
      <c r="BE137" s="107" t="s">
        <v>159</v>
      </c>
      <c r="BF137" s="107" t="s">
        <v>3756</v>
      </c>
      <c r="BG137" s="107" t="s">
        <v>3341</v>
      </c>
      <c r="BH137" s="107" t="s">
        <v>3732</v>
      </c>
      <c r="BI137" s="107" t="s">
        <v>3320</v>
      </c>
      <c r="BJ137" s="107" t="s">
        <v>2895</v>
      </c>
      <c r="BK137" s="107" t="s">
        <v>2738</v>
      </c>
      <c r="BL137" s="107" t="s">
        <v>181</v>
      </c>
    </row>
    <row r="138" spans="1:64">
      <c r="A138">
        <v>369</v>
      </c>
      <c r="B138" s="4">
        <v>44747</v>
      </c>
      <c r="C138" s="107" t="s">
        <v>7538</v>
      </c>
      <c r="D138">
        <v>80000</v>
      </c>
      <c r="E138">
        <v>80000</v>
      </c>
      <c r="F138" s="107" t="s">
        <v>1571</v>
      </c>
      <c r="G138" s="107" t="s">
        <v>190</v>
      </c>
      <c r="H138" s="107" t="s">
        <v>372</v>
      </c>
      <c r="I138">
        <v>2</v>
      </c>
      <c r="J138" s="107" t="s">
        <v>105</v>
      </c>
      <c r="K138" s="107" t="s">
        <v>98</v>
      </c>
      <c r="L138">
        <v>3</v>
      </c>
      <c r="M138" s="107" t="s">
        <v>12</v>
      </c>
      <c r="N138" s="107" t="s">
        <v>59</v>
      </c>
      <c r="O138">
        <v>50</v>
      </c>
      <c r="P138" s="107" t="s">
        <v>14</v>
      </c>
      <c r="Q138" s="107" t="s">
        <v>181</v>
      </c>
      <c r="R138" s="107" t="s">
        <v>3500</v>
      </c>
      <c r="S138" s="107" t="s">
        <v>181</v>
      </c>
      <c r="T138" s="107" t="s">
        <v>181</v>
      </c>
      <c r="U138" s="107" t="s">
        <v>181</v>
      </c>
      <c r="V138" s="107" t="s">
        <v>181</v>
      </c>
      <c r="W138" s="107" t="s">
        <v>95</v>
      </c>
      <c r="X138" s="107" t="s">
        <v>750</v>
      </c>
      <c r="Y138" s="107" t="s">
        <v>15</v>
      </c>
      <c r="Z138" s="107" t="s">
        <v>1599</v>
      </c>
      <c r="AA138" s="107" t="s">
        <v>321</v>
      </c>
      <c r="AB138" s="107" t="s">
        <v>181</v>
      </c>
      <c r="AC138" s="107" t="s">
        <v>5176</v>
      </c>
      <c r="AD138" s="107" t="s">
        <v>15</v>
      </c>
      <c r="AE138" s="107" t="s">
        <v>15</v>
      </c>
      <c r="AF138" s="107" t="s">
        <v>181</v>
      </c>
      <c r="AG138" s="27"/>
      <c r="AH138" s="107" t="s">
        <v>181</v>
      </c>
      <c r="AI138" s="107" t="s">
        <v>101</v>
      </c>
      <c r="AJ138" s="107" t="s">
        <v>15</v>
      </c>
      <c r="AK138" s="107" t="s">
        <v>15</v>
      </c>
      <c r="AL138" s="107" t="s">
        <v>15</v>
      </c>
      <c r="AM138" s="107" t="s">
        <v>15</v>
      </c>
      <c r="AN138">
        <v>3</v>
      </c>
      <c r="AO138">
        <v>20.082000000000001</v>
      </c>
      <c r="AP138">
        <v>23.539000000000001</v>
      </c>
      <c r="AQ138" s="107" t="s">
        <v>178</v>
      </c>
      <c r="AR138" s="107" t="s">
        <v>374</v>
      </c>
      <c r="AS138" s="107" t="s">
        <v>3470</v>
      </c>
      <c r="AT138" s="107" t="s">
        <v>3693</v>
      </c>
      <c r="AU138" s="107" t="s">
        <v>14</v>
      </c>
      <c r="AV138" s="107" t="s">
        <v>2960</v>
      </c>
      <c r="AW138" s="107" t="s">
        <v>3496</v>
      </c>
      <c r="AX138" s="107" t="s">
        <v>3764</v>
      </c>
      <c r="AY138" s="107" t="s">
        <v>3241</v>
      </c>
      <c r="AZ138" s="107" t="s">
        <v>2892</v>
      </c>
      <c r="BA138" s="107" t="s">
        <v>5963</v>
      </c>
      <c r="BB138" s="107" t="s">
        <v>373</v>
      </c>
      <c r="BC138" s="107" t="s">
        <v>1617</v>
      </c>
      <c r="BD138" s="107" t="s">
        <v>1600</v>
      </c>
      <c r="BE138" s="107" t="s">
        <v>370</v>
      </c>
      <c r="BF138" s="107" t="s">
        <v>3756</v>
      </c>
      <c r="BG138" s="107" t="s">
        <v>372</v>
      </c>
      <c r="BH138" s="107" t="s">
        <v>2722</v>
      </c>
      <c r="BI138" s="107" t="s">
        <v>2742</v>
      </c>
      <c r="BJ138" s="107" t="s">
        <v>2895</v>
      </c>
      <c r="BK138" s="107" t="s">
        <v>2738</v>
      </c>
      <c r="BL138" s="107" t="s">
        <v>181</v>
      </c>
    </row>
    <row r="139" spans="1:64">
      <c r="A139">
        <v>368</v>
      </c>
      <c r="B139" s="4">
        <v>44741</v>
      </c>
      <c r="C139" s="107" t="s">
        <v>2264</v>
      </c>
      <c r="D139">
        <v>41221</v>
      </c>
      <c r="E139">
        <v>41221</v>
      </c>
      <c r="F139" s="107" t="s">
        <v>1571</v>
      </c>
      <c r="G139" s="107" t="s">
        <v>190</v>
      </c>
      <c r="H139" s="107" t="s">
        <v>377</v>
      </c>
      <c r="I139">
        <v>3</v>
      </c>
      <c r="J139" s="107" t="s">
        <v>151</v>
      </c>
      <c r="K139" s="107" t="s">
        <v>98</v>
      </c>
      <c r="L139">
        <v>7.5</v>
      </c>
      <c r="M139" s="107" t="s">
        <v>12</v>
      </c>
      <c r="N139" s="107" t="s">
        <v>27</v>
      </c>
      <c r="O139">
        <v>40</v>
      </c>
      <c r="P139" s="107" t="s">
        <v>85</v>
      </c>
      <c r="Q139" s="107" t="s">
        <v>181</v>
      </c>
      <c r="R139" s="107" t="s">
        <v>3352</v>
      </c>
      <c r="S139" s="107" t="s">
        <v>181</v>
      </c>
      <c r="T139" s="107" t="s">
        <v>181</v>
      </c>
      <c r="U139" s="107" t="s">
        <v>181</v>
      </c>
      <c r="V139" s="107" t="s">
        <v>181</v>
      </c>
      <c r="W139" s="107" t="s">
        <v>66</v>
      </c>
      <c r="X139" s="107" t="s">
        <v>27</v>
      </c>
      <c r="Y139" s="107" t="s">
        <v>15</v>
      </c>
      <c r="Z139" s="107" t="s">
        <v>2686</v>
      </c>
      <c r="AA139" s="107" t="s">
        <v>321</v>
      </c>
      <c r="AB139" s="107" t="s">
        <v>181</v>
      </c>
      <c r="AC139" s="107" t="s">
        <v>5176</v>
      </c>
      <c r="AD139" s="107" t="s">
        <v>15</v>
      </c>
      <c r="AE139" s="107" t="s">
        <v>15</v>
      </c>
      <c r="AF139" s="107" t="s">
        <v>181</v>
      </c>
      <c r="AG139" s="27"/>
      <c r="AH139" s="107" t="s">
        <v>181</v>
      </c>
      <c r="AI139" s="107" t="s">
        <v>56</v>
      </c>
      <c r="AJ139" s="107" t="s">
        <v>192</v>
      </c>
      <c r="AK139" s="107" t="s">
        <v>15</v>
      </c>
      <c r="AL139" s="107" t="s">
        <v>15</v>
      </c>
      <c r="AM139" s="107" t="s">
        <v>15</v>
      </c>
      <c r="AN139">
        <v>7.5</v>
      </c>
      <c r="AO139">
        <v>47.66</v>
      </c>
      <c r="AP139">
        <v>58.744</v>
      </c>
      <c r="AQ139" s="107" t="s">
        <v>178</v>
      </c>
      <c r="AR139" s="107" t="s">
        <v>179</v>
      </c>
      <c r="AS139" s="107" t="s">
        <v>3470</v>
      </c>
      <c r="AT139" s="107" t="s">
        <v>3676</v>
      </c>
      <c r="AU139" s="107" t="s">
        <v>85</v>
      </c>
      <c r="AV139" s="107" t="s">
        <v>2960</v>
      </c>
      <c r="AW139" s="107" t="s">
        <v>3779</v>
      </c>
      <c r="AX139" s="107" t="s">
        <v>3764</v>
      </c>
      <c r="AY139" s="107" t="s">
        <v>3225</v>
      </c>
      <c r="AZ139" s="107" t="s">
        <v>2892</v>
      </c>
      <c r="BA139" s="107" t="s">
        <v>5963</v>
      </c>
      <c r="BB139" s="107" t="s">
        <v>378</v>
      </c>
      <c r="BC139" s="107" t="s">
        <v>10</v>
      </c>
      <c r="BD139" s="107" t="s">
        <v>1600</v>
      </c>
      <c r="BE139" s="107" t="s">
        <v>376</v>
      </c>
      <c r="BF139" s="107" t="s">
        <v>3757</v>
      </c>
      <c r="BG139" s="107" t="s">
        <v>377</v>
      </c>
      <c r="BH139" s="107" t="s">
        <v>2722</v>
      </c>
      <c r="BI139" s="107" t="s">
        <v>2755</v>
      </c>
      <c r="BJ139" s="107" t="s">
        <v>2895</v>
      </c>
      <c r="BK139" s="107" t="s">
        <v>2738</v>
      </c>
      <c r="BL139" s="107" t="s">
        <v>181</v>
      </c>
    </row>
    <row r="140" spans="1:64">
      <c r="A140">
        <v>367</v>
      </c>
      <c r="B140" s="4">
        <v>44718</v>
      </c>
      <c r="C140" s="107" t="s">
        <v>379</v>
      </c>
      <c r="D140">
        <v>0</v>
      </c>
      <c r="E140">
        <v>0</v>
      </c>
      <c r="F140" s="107" t="s">
        <v>1571</v>
      </c>
      <c r="G140" s="107" t="s">
        <v>175</v>
      </c>
      <c r="H140" s="107" t="s">
        <v>147</v>
      </c>
      <c r="I140">
        <v>4</v>
      </c>
      <c r="J140" s="107" t="s">
        <v>10</v>
      </c>
      <c r="K140" s="107" t="s">
        <v>11</v>
      </c>
      <c r="L140">
        <v>6</v>
      </c>
      <c r="M140" s="107" t="s">
        <v>12</v>
      </c>
      <c r="N140" s="107" t="s">
        <v>49</v>
      </c>
      <c r="P140" s="107" t="s">
        <v>14</v>
      </c>
      <c r="Q140" s="107" t="s">
        <v>181</v>
      </c>
      <c r="R140" s="107" t="s">
        <v>1574</v>
      </c>
      <c r="S140" s="107" t="s">
        <v>3732</v>
      </c>
      <c r="T140" s="107" t="s">
        <v>181</v>
      </c>
      <c r="U140" s="107" t="s">
        <v>181</v>
      </c>
      <c r="V140" s="107" t="s">
        <v>181</v>
      </c>
      <c r="W140" s="107" t="s">
        <v>15</v>
      </c>
      <c r="X140" s="107" t="s">
        <v>15</v>
      </c>
      <c r="Y140" s="107" t="s">
        <v>15</v>
      </c>
      <c r="Z140" s="107" t="s">
        <v>1599</v>
      </c>
      <c r="AA140" s="107" t="s">
        <v>321</v>
      </c>
      <c r="AB140" s="107" t="s">
        <v>181</v>
      </c>
      <c r="AC140" s="107" t="s">
        <v>15</v>
      </c>
      <c r="AD140" s="107" t="s">
        <v>15</v>
      </c>
      <c r="AE140" s="107" t="s">
        <v>15</v>
      </c>
      <c r="AF140" s="107" t="s">
        <v>181</v>
      </c>
      <c r="AG140" s="27"/>
      <c r="AH140" s="107" t="s">
        <v>181</v>
      </c>
      <c r="AI140" s="107" t="s">
        <v>56</v>
      </c>
      <c r="AJ140" s="107" t="s">
        <v>381</v>
      </c>
      <c r="AK140" s="107" t="s">
        <v>15</v>
      </c>
      <c r="AL140" s="107" t="s">
        <v>15</v>
      </c>
      <c r="AM140" s="107" t="s">
        <v>15</v>
      </c>
      <c r="AN140">
        <v>0.94399999999999995</v>
      </c>
      <c r="AO140">
        <v>6</v>
      </c>
      <c r="AP140">
        <v>7.3959999999999999</v>
      </c>
      <c r="AQ140" s="107" t="s">
        <v>178</v>
      </c>
      <c r="AR140" s="107" t="s">
        <v>179</v>
      </c>
      <c r="AS140" s="107" t="s">
        <v>3470</v>
      </c>
      <c r="AT140" s="107" t="s">
        <v>3676</v>
      </c>
      <c r="AU140" s="107" t="s">
        <v>14</v>
      </c>
      <c r="AV140" s="107" t="s">
        <v>3718</v>
      </c>
      <c r="AW140" s="107" t="s">
        <v>5420</v>
      </c>
      <c r="AX140" s="107" t="s">
        <v>3764</v>
      </c>
      <c r="AY140" s="107" t="s">
        <v>3225</v>
      </c>
      <c r="AZ140" s="107" t="s">
        <v>2892</v>
      </c>
      <c r="BA140" s="107" t="s">
        <v>181</v>
      </c>
      <c r="BB140" s="107" t="s">
        <v>380</v>
      </c>
      <c r="BC140" s="107" t="s">
        <v>106</v>
      </c>
      <c r="BD140" s="107" t="s">
        <v>1600</v>
      </c>
      <c r="BE140" s="107" t="s">
        <v>160</v>
      </c>
      <c r="BF140" s="107" t="s">
        <v>3757</v>
      </c>
      <c r="BG140" s="107" t="s">
        <v>147</v>
      </c>
      <c r="BH140" s="107" t="s">
        <v>3732</v>
      </c>
      <c r="BI140" s="107" t="s">
        <v>3313</v>
      </c>
      <c r="BJ140" s="107" t="s">
        <v>2895</v>
      </c>
      <c r="BK140" s="107" t="s">
        <v>2737</v>
      </c>
      <c r="BL140" s="107" t="s">
        <v>181</v>
      </c>
    </row>
    <row r="141" spans="1:64">
      <c r="A141">
        <v>366</v>
      </c>
      <c r="B141" s="4">
        <v>44712</v>
      </c>
      <c r="C141" s="107" t="s">
        <v>388</v>
      </c>
      <c r="D141">
        <v>0</v>
      </c>
      <c r="E141">
        <v>0</v>
      </c>
      <c r="F141" s="107" t="s">
        <v>1572</v>
      </c>
      <c r="G141" s="107" t="s">
        <v>175</v>
      </c>
      <c r="H141" s="107" t="s">
        <v>3004</v>
      </c>
      <c r="I141">
        <v>2</v>
      </c>
      <c r="J141" s="107" t="s">
        <v>105</v>
      </c>
      <c r="K141" s="107" t="s">
        <v>98</v>
      </c>
      <c r="L141">
        <v>0.4</v>
      </c>
      <c r="M141" s="107" t="s">
        <v>12</v>
      </c>
      <c r="N141" s="107" t="s">
        <v>71</v>
      </c>
      <c r="O141">
        <v>30</v>
      </c>
      <c r="P141" s="107" t="s">
        <v>14</v>
      </c>
      <c r="Q141" s="107" t="s">
        <v>181</v>
      </c>
      <c r="R141" s="107" t="s">
        <v>3352</v>
      </c>
      <c r="S141" s="107" t="s">
        <v>181</v>
      </c>
      <c r="T141" s="107" t="s">
        <v>181</v>
      </c>
      <c r="U141" s="107" t="s">
        <v>181</v>
      </c>
      <c r="V141" s="107" t="s">
        <v>3033</v>
      </c>
      <c r="W141" s="107" t="s">
        <v>68</v>
      </c>
      <c r="X141" s="107" t="s">
        <v>57</v>
      </c>
      <c r="Y141" s="107" t="s">
        <v>57</v>
      </c>
      <c r="Z141" s="107" t="s">
        <v>1599</v>
      </c>
      <c r="AA141" s="107" t="s">
        <v>321</v>
      </c>
      <c r="AB141" s="107" t="s">
        <v>181</v>
      </c>
      <c r="AC141" s="107" t="s">
        <v>15</v>
      </c>
      <c r="AD141" s="107" t="s">
        <v>15</v>
      </c>
      <c r="AE141" s="107" t="s">
        <v>15</v>
      </c>
      <c r="AF141" s="107" t="s">
        <v>181</v>
      </c>
      <c r="AG141" s="27"/>
      <c r="AH141" s="107" t="s">
        <v>181</v>
      </c>
      <c r="AI141" s="107" t="s">
        <v>33</v>
      </c>
      <c r="AJ141" s="107" t="s">
        <v>391</v>
      </c>
      <c r="AK141" s="107" t="s">
        <v>15</v>
      </c>
      <c r="AL141" s="107" t="s">
        <v>15</v>
      </c>
      <c r="AM141" s="107" t="s">
        <v>15</v>
      </c>
      <c r="AN141">
        <v>0.4</v>
      </c>
      <c r="AO141">
        <v>2.5419999999999998</v>
      </c>
      <c r="AP141">
        <v>3.133</v>
      </c>
      <c r="AQ141" s="107" t="s">
        <v>178</v>
      </c>
      <c r="AR141" s="107" t="s">
        <v>187</v>
      </c>
      <c r="AS141" s="107" t="s">
        <v>3470</v>
      </c>
      <c r="AT141" s="107" t="s">
        <v>3676</v>
      </c>
      <c r="AU141" s="107" t="s">
        <v>14</v>
      </c>
      <c r="AV141" s="107" t="s">
        <v>2960</v>
      </c>
      <c r="AW141" s="107" t="s">
        <v>5420</v>
      </c>
      <c r="AX141" s="107" t="s">
        <v>3764</v>
      </c>
      <c r="AY141" s="107" t="s">
        <v>3228</v>
      </c>
      <c r="AZ141" s="107" t="s">
        <v>2892</v>
      </c>
      <c r="BA141" s="107" t="s">
        <v>181</v>
      </c>
      <c r="BB141" s="107" t="s">
        <v>390</v>
      </c>
      <c r="BC141" s="107" t="s">
        <v>105</v>
      </c>
      <c r="BD141" s="107" t="s">
        <v>1603</v>
      </c>
      <c r="BE141" s="107" t="s">
        <v>387</v>
      </c>
      <c r="BF141" s="107" t="s">
        <v>3758</v>
      </c>
      <c r="BG141" s="107" t="s">
        <v>389</v>
      </c>
      <c r="BH141" s="107" t="s">
        <v>2722</v>
      </c>
      <c r="BI141" s="107" t="s">
        <v>3043</v>
      </c>
      <c r="BJ141" s="107" t="s">
        <v>2895</v>
      </c>
      <c r="BK141" s="107" t="s">
        <v>2737</v>
      </c>
      <c r="BL141" s="107" t="s">
        <v>181</v>
      </c>
    </row>
    <row r="142" spans="1:64">
      <c r="A142">
        <v>365</v>
      </c>
      <c r="B142" s="4">
        <v>44712</v>
      </c>
      <c r="C142" s="107" t="s">
        <v>5340</v>
      </c>
      <c r="D142">
        <v>20000</v>
      </c>
      <c r="E142">
        <v>20000</v>
      </c>
      <c r="F142" s="107" t="s">
        <v>1571</v>
      </c>
      <c r="G142" s="107" t="s">
        <v>190</v>
      </c>
      <c r="H142" s="107" t="s">
        <v>3003</v>
      </c>
      <c r="I142">
        <v>3</v>
      </c>
      <c r="J142" s="107" t="s">
        <v>104</v>
      </c>
      <c r="K142" s="107" t="s">
        <v>98</v>
      </c>
      <c r="L142">
        <v>1</v>
      </c>
      <c r="M142" s="107" t="s">
        <v>545</v>
      </c>
      <c r="N142" s="107" t="s">
        <v>384</v>
      </c>
      <c r="P142" s="107" t="s">
        <v>30</v>
      </c>
      <c r="Q142" s="107" t="s">
        <v>181</v>
      </c>
      <c r="R142" s="107" t="s">
        <v>3351</v>
      </c>
      <c r="S142" s="107" t="s">
        <v>181</v>
      </c>
      <c r="T142" s="107" t="s">
        <v>181</v>
      </c>
      <c r="U142" s="107" t="s">
        <v>3785</v>
      </c>
      <c r="V142" s="107" t="s">
        <v>5255</v>
      </c>
      <c r="W142" s="107" t="s">
        <v>15</v>
      </c>
      <c r="X142" s="107" t="s">
        <v>61</v>
      </c>
      <c r="Y142" s="107" t="s">
        <v>61</v>
      </c>
      <c r="Z142" s="107" t="s">
        <v>1599</v>
      </c>
      <c r="AA142" s="107" t="s">
        <v>321</v>
      </c>
      <c r="AB142" s="107" t="s">
        <v>181</v>
      </c>
      <c r="AC142" s="107" t="s">
        <v>15</v>
      </c>
      <c r="AD142" s="107" t="s">
        <v>15</v>
      </c>
      <c r="AE142" s="107" t="s">
        <v>15</v>
      </c>
      <c r="AF142" s="107" t="s">
        <v>181</v>
      </c>
      <c r="AG142" s="27"/>
      <c r="AH142" s="107" t="s">
        <v>181</v>
      </c>
      <c r="AI142" s="107" t="s">
        <v>65</v>
      </c>
      <c r="AJ142" s="107" t="s">
        <v>386</v>
      </c>
      <c r="AK142" s="107" t="s">
        <v>15</v>
      </c>
      <c r="AL142" s="107" t="s">
        <v>15</v>
      </c>
      <c r="AM142" s="107" t="s">
        <v>15</v>
      </c>
      <c r="AN142">
        <v>1</v>
      </c>
      <c r="AO142">
        <v>6.3550000000000004</v>
      </c>
      <c r="AP142">
        <v>7.8330000000000002</v>
      </c>
      <c r="AQ142" s="107" t="s">
        <v>178</v>
      </c>
      <c r="AR142" s="107" t="s">
        <v>179</v>
      </c>
      <c r="AS142" s="107" t="s">
        <v>3470</v>
      </c>
      <c r="AT142" s="107" t="s">
        <v>15</v>
      </c>
      <c r="AU142" s="107" t="s">
        <v>30</v>
      </c>
      <c r="AV142" s="107" t="s">
        <v>2960</v>
      </c>
      <c r="AW142" s="107" t="s">
        <v>5420</v>
      </c>
      <c r="AX142" s="107" t="s">
        <v>3764</v>
      </c>
      <c r="AY142" s="107" t="s">
        <v>3228</v>
      </c>
      <c r="AZ142" s="107" t="s">
        <v>2892</v>
      </c>
      <c r="BA142" s="107" t="s">
        <v>5963</v>
      </c>
      <c r="BB142" s="107" t="s">
        <v>385</v>
      </c>
      <c r="BC142" s="107" t="s">
        <v>105</v>
      </c>
      <c r="BD142" s="107" t="s">
        <v>1600</v>
      </c>
      <c r="BE142" s="107" t="s">
        <v>701</v>
      </c>
      <c r="BF142" s="107" t="s">
        <v>3758</v>
      </c>
      <c r="BG142" s="107" t="s">
        <v>383</v>
      </c>
      <c r="BH142" s="107" t="s">
        <v>3720</v>
      </c>
      <c r="BI142" s="107" t="s">
        <v>3042</v>
      </c>
      <c r="BJ142" s="107" t="s">
        <v>3041</v>
      </c>
      <c r="BK142" s="107" t="s">
        <v>2738</v>
      </c>
      <c r="BL142" s="107" t="s">
        <v>181</v>
      </c>
    </row>
    <row r="143" spans="1:64">
      <c r="A143">
        <v>364</v>
      </c>
      <c r="B143" s="4">
        <v>44700</v>
      </c>
      <c r="C143" s="107" t="s">
        <v>393</v>
      </c>
      <c r="D143">
        <v>0</v>
      </c>
      <c r="E143">
        <v>0</v>
      </c>
      <c r="F143" s="107" t="s">
        <v>1573</v>
      </c>
      <c r="G143" s="107" t="s">
        <v>190</v>
      </c>
      <c r="H143" s="107" t="s">
        <v>141</v>
      </c>
      <c r="I143">
        <v>4</v>
      </c>
      <c r="J143" s="107" t="s">
        <v>394</v>
      </c>
      <c r="K143" s="107" t="s">
        <v>98</v>
      </c>
      <c r="L143">
        <v>4.5</v>
      </c>
      <c r="M143" s="107" t="s">
        <v>12</v>
      </c>
      <c r="N143" s="107" t="s">
        <v>395</v>
      </c>
      <c r="O143">
        <v>45</v>
      </c>
      <c r="P143" s="107" t="s">
        <v>30</v>
      </c>
      <c r="Q143" s="107" t="s">
        <v>181</v>
      </c>
      <c r="R143" s="107" t="s">
        <v>3351</v>
      </c>
      <c r="S143" s="107" t="s">
        <v>181</v>
      </c>
      <c r="T143" s="107" t="s">
        <v>181</v>
      </c>
      <c r="U143" s="107" t="s">
        <v>181</v>
      </c>
      <c r="V143" s="107" t="s">
        <v>181</v>
      </c>
      <c r="W143" s="107" t="s">
        <v>396</v>
      </c>
      <c r="X143" s="107" t="s">
        <v>397</v>
      </c>
      <c r="Y143" s="107" t="s">
        <v>397</v>
      </c>
      <c r="Z143" s="107" t="s">
        <v>2686</v>
      </c>
      <c r="AA143" s="107" t="s">
        <v>321</v>
      </c>
      <c r="AB143" s="107" t="s">
        <v>6135</v>
      </c>
      <c r="AC143" s="107" t="s">
        <v>5176</v>
      </c>
      <c r="AD143" s="107" t="s">
        <v>15</v>
      </c>
      <c r="AE143" s="107" t="s">
        <v>15</v>
      </c>
      <c r="AF143" s="107" t="s">
        <v>181</v>
      </c>
      <c r="AG143" s="27"/>
      <c r="AH143" s="107" t="s">
        <v>181</v>
      </c>
      <c r="AI143" s="107" t="s">
        <v>35</v>
      </c>
      <c r="AJ143" s="107" t="s">
        <v>244</v>
      </c>
      <c r="AK143" s="107" t="s">
        <v>15</v>
      </c>
      <c r="AL143" s="107" t="s">
        <v>15</v>
      </c>
      <c r="AM143" s="107" t="s">
        <v>15</v>
      </c>
      <c r="AN143">
        <v>4.5</v>
      </c>
      <c r="AO143">
        <v>28.596</v>
      </c>
      <c r="AP143">
        <v>35.247</v>
      </c>
      <c r="AQ143" s="107" t="s">
        <v>225</v>
      </c>
      <c r="AR143" s="107" t="s">
        <v>15</v>
      </c>
      <c r="AS143" s="107" t="s">
        <v>3098</v>
      </c>
      <c r="AT143" s="107" t="s">
        <v>3685</v>
      </c>
      <c r="AU143" s="107" t="s">
        <v>30</v>
      </c>
      <c r="AV143" s="107" t="s">
        <v>2960</v>
      </c>
      <c r="AW143" s="107" t="s">
        <v>3497</v>
      </c>
      <c r="AX143" s="107" t="s">
        <v>3764</v>
      </c>
      <c r="AY143" s="107" t="s">
        <v>3228</v>
      </c>
      <c r="AZ143" s="107" t="s">
        <v>5425</v>
      </c>
      <c r="BA143" s="107" t="s">
        <v>5963</v>
      </c>
      <c r="BB143" s="107" t="s">
        <v>398</v>
      </c>
      <c r="BC143" s="107" t="s">
        <v>1618</v>
      </c>
      <c r="BD143" s="107" t="s">
        <v>1600</v>
      </c>
      <c r="BE143" s="107" t="s">
        <v>392</v>
      </c>
      <c r="BF143" s="107" t="s">
        <v>3758</v>
      </c>
      <c r="BG143" s="107" t="s">
        <v>141</v>
      </c>
      <c r="BH143" s="107" t="s">
        <v>2722</v>
      </c>
      <c r="BI143" s="107" t="s">
        <v>2756</v>
      </c>
      <c r="BJ143" s="107" t="s">
        <v>2895</v>
      </c>
      <c r="BK143" s="107" t="s">
        <v>2738</v>
      </c>
      <c r="BL143" s="107" t="s">
        <v>181</v>
      </c>
    </row>
    <row r="144" spans="1:64">
      <c r="A144">
        <v>363</v>
      </c>
      <c r="B144" s="4">
        <v>44692</v>
      </c>
      <c r="C144" s="107" t="s">
        <v>2373</v>
      </c>
      <c r="D144">
        <v>800</v>
      </c>
      <c r="E144">
        <v>800</v>
      </c>
      <c r="F144" s="107" t="s">
        <v>1573</v>
      </c>
      <c r="G144" s="107" t="s">
        <v>175</v>
      </c>
      <c r="H144" s="107" t="s">
        <v>3588</v>
      </c>
      <c r="I144">
        <v>2</v>
      </c>
      <c r="J144" s="107" t="s">
        <v>401</v>
      </c>
      <c r="K144" s="107" t="s">
        <v>98</v>
      </c>
      <c r="L144">
        <v>6.5</v>
      </c>
      <c r="M144" s="107" t="s">
        <v>12</v>
      </c>
      <c r="N144" s="107" t="s">
        <v>402</v>
      </c>
      <c r="O144">
        <v>43</v>
      </c>
      <c r="P144" s="107" t="s">
        <v>14</v>
      </c>
      <c r="Q144" s="107" t="s">
        <v>181</v>
      </c>
      <c r="R144" s="107" t="s">
        <v>3351</v>
      </c>
      <c r="S144" s="107" t="s">
        <v>181</v>
      </c>
      <c r="T144" s="107" t="s">
        <v>3776</v>
      </c>
      <c r="U144" s="107" t="s">
        <v>181</v>
      </c>
      <c r="V144" s="107" t="s">
        <v>181</v>
      </c>
      <c r="W144" s="107" t="s">
        <v>403</v>
      </c>
      <c r="X144" s="107" t="s">
        <v>404</v>
      </c>
      <c r="Y144" s="107" t="s">
        <v>404</v>
      </c>
      <c r="Z144" s="107" t="s">
        <v>2686</v>
      </c>
      <c r="AA144" s="107" t="s">
        <v>321</v>
      </c>
      <c r="AB144" s="107" t="s">
        <v>6136</v>
      </c>
      <c r="AC144" s="107" t="s">
        <v>15</v>
      </c>
      <c r="AD144" s="107" t="s">
        <v>15</v>
      </c>
      <c r="AE144" s="107" t="s">
        <v>15</v>
      </c>
      <c r="AF144" s="107" t="s">
        <v>181</v>
      </c>
      <c r="AG144" s="27"/>
      <c r="AH144" s="107" t="s">
        <v>181</v>
      </c>
      <c r="AI144" s="107" t="s">
        <v>72</v>
      </c>
      <c r="AJ144" s="107" t="s">
        <v>406</v>
      </c>
      <c r="AK144" s="107" t="s">
        <v>15</v>
      </c>
      <c r="AL144" s="107" t="s">
        <v>15</v>
      </c>
      <c r="AM144" s="107" t="s">
        <v>15</v>
      </c>
      <c r="AN144">
        <v>6.5</v>
      </c>
      <c r="AO144">
        <v>41.305999999999997</v>
      </c>
      <c r="AP144">
        <v>50.911999999999999</v>
      </c>
      <c r="AQ144" s="107" t="s">
        <v>178</v>
      </c>
      <c r="AR144" s="107" t="s">
        <v>181</v>
      </c>
      <c r="AS144" s="107" t="s">
        <v>3098</v>
      </c>
      <c r="AT144" s="107" t="s">
        <v>3682</v>
      </c>
      <c r="AU144" s="107" t="s">
        <v>14</v>
      </c>
      <c r="AV144" s="107" t="s">
        <v>2960</v>
      </c>
      <c r="AW144" s="107" t="s">
        <v>3779</v>
      </c>
      <c r="AX144" s="107" t="s">
        <v>3764</v>
      </c>
      <c r="AY144" s="107" t="s">
        <v>3228</v>
      </c>
      <c r="AZ144" s="107" t="s">
        <v>5425</v>
      </c>
      <c r="BA144" s="107" t="s">
        <v>181</v>
      </c>
      <c r="BB144" s="107" t="s">
        <v>405</v>
      </c>
      <c r="BC144" s="107" t="s">
        <v>10</v>
      </c>
      <c r="BD144" s="107" t="s">
        <v>1600</v>
      </c>
      <c r="BE144" s="107" t="s">
        <v>399</v>
      </c>
      <c r="BF144" s="107" t="s">
        <v>3758</v>
      </c>
      <c r="BG144" s="107" t="s">
        <v>400</v>
      </c>
      <c r="BH144" s="107" t="s">
        <v>2688</v>
      </c>
      <c r="BI144" s="107" t="s">
        <v>2757</v>
      </c>
      <c r="BJ144" s="107" t="s">
        <v>2895</v>
      </c>
      <c r="BK144" s="107" t="s">
        <v>2737</v>
      </c>
      <c r="BL144" s="107" t="s">
        <v>181</v>
      </c>
    </row>
    <row r="145" spans="1:64">
      <c r="A145">
        <v>362</v>
      </c>
      <c r="B145" s="4">
        <v>44676</v>
      </c>
      <c r="C145" s="107" t="s">
        <v>2387</v>
      </c>
      <c r="D145">
        <v>120000</v>
      </c>
      <c r="E145">
        <v>120000</v>
      </c>
      <c r="F145" s="107" t="s">
        <v>1571</v>
      </c>
      <c r="G145" s="107" t="s">
        <v>190</v>
      </c>
      <c r="H145" s="107" t="s">
        <v>408</v>
      </c>
      <c r="I145">
        <v>1</v>
      </c>
      <c r="J145" s="107" t="s">
        <v>10</v>
      </c>
      <c r="K145" s="107" t="s">
        <v>98</v>
      </c>
      <c r="L145">
        <v>5</v>
      </c>
      <c r="M145" s="107" t="s">
        <v>12</v>
      </c>
      <c r="N145" s="107" t="s">
        <v>64</v>
      </c>
      <c r="O145">
        <v>0</v>
      </c>
      <c r="P145" s="107" t="s">
        <v>14</v>
      </c>
      <c r="Q145" s="107" t="s">
        <v>181</v>
      </c>
      <c r="R145" s="107" t="s">
        <v>3351</v>
      </c>
      <c r="S145" s="107" t="s">
        <v>181</v>
      </c>
      <c r="T145" s="107" t="s">
        <v>181</v>
      </c>
      <c r="U145" s="107" t="s">
        <v>181</v>
      </c>
      <c r="V145" s="107" t="s">
        <v>181</v>
      </c>
      <c r="W145" s="107" t="s">
        <v>143</v>
      </c>
      <c r="X145" s="107" t="s">
        <v>64</v>
      </c>
      <c r="Y145" s="107" t="s">
        <v>15</v>
      </c>
      <c r="Z145" s="107" t="s">
        <v>1599</v>
      </c>
      <c r="AA145" s="107" t="s">
        <v>321</v>
      </c>
      <c r="AB145" s="107" t="s">
        <v>181</v>
      </c>
      <c r="AC145" s="107" t="s">
        <v>15</v>
      </c>
      <c r="AD145" s="107" t="s">
        <v>2884</v>
      </c>
      <c r="AE145" s="107" t="s">
        <v>15</v>
      </c>
      <c r="AF145" s="107" t="s">
        <v>181</v>
      </c>
      <c r="AG145" s="27"/>
      <c r="AH145" s="107" t="s">
        <v>181</v>
      </c>
      <c r="AI145" s="107" t="s">
        <v>50</v>
      </c>
      <c r="AJ145" s="107" t="s">
        <v>188</v>
      </c>
      <c r="AK145" s="107" t="s">
        <v>189</v>
      </c>
      <c r="AL145" s="107" t="s">
        <v>15</v>
      </c>
      <c r="AM145" s="107" t="s">
        <v>15</v>
      </c>
      <c r="AN145">
        <v>5</v>
      </c>
      <c r="AO145">
        <v>31.774000000000001</v>
      </c>
      <c r="AP145">
        <v>39.162999999999997</v>
      </c>
      <c r="AQ145" s="107" t="s">
        <v>178</v>
      </c>
      <c r="AR145" s="107" t="s">
        <v>187</v>
      </c>
      <c r="AS145" s="107" t="s">
        <v>3470</v>
      </c>
      <c r="AT145" s="107" t="s">
        <v>3676</v>
      </c>
      <c r="AU145" s="107" t="s">
        <v>14</v>
      </c>
      <c r="AV145" s="107" t="s">
        <v>3718</v>
      </c>
      <c r="AW145" s="107" t="s">
        <v>3497</v>
      </c>
      <c r="AX145" s="107" t="s">
        <v>3764</v>
      </c>
      <c r="AY145" s="107" t="s">
        <v>3229</v>
      </c>
      <c r="AZ145" s="107" t="s">
        <v>2892</v>
      </c>
      <c r="BA145" s="107" t="s">
        <v>5963</v>
      </c>
      <c r="BB145" s="107" t="s">
        <v>409</v>
      </c>
      <c r="BC145" s="107" t="s">
        <v>1604</v>
      </c>
      <c r="BD145" s="107" t="s">
        <v>1603</v>
      </c>
      <c r="BE145" s="107" t="s">
        <v>407</v>
      </c>
      <c r="BF145" s="107" t="s">
        <v>3765</v>
      </c>
      <c r="BG145" s="107" t="s">
        <v>408</v>
      </c>
      <c r="BH145" s="107" t="s">
        <v>2722</v>
      </c>
      <c r="BI145" s="107" t="s">
        <v>2758</v>
      </c>
      <c r="BJ145" s="107" t="s">
        <v>2895</v>
      </c>
      <c r="BK145" s="107" t="s">
        <v>2979</v>
      </c>
      <c r="BL145" s="107" t="s">
        <v>181</v>
      </c>
    </row>
    <row r="146" spans="1:64">
      <c r="A146">
        <v>361</v>
      </c>
      <c r="B146" s="4">
        <v>44672</v>
      </c>
      <c r="C146" s="107" t="s">
        <v>7539</v>
      </c>
      <c r="D146">
        <v>20000</v>
      </c>
      <c r="E146">
        <v>20000</v>
      </c>
      <c r="F146" s="107" t="s">
        <v>1573</v>
      </c>
      <c r="G146" s="107" t="s">
        <v>190</v>
      </c>
      <c r="H146" s="107" t="s">
        <v>414</v>
      </c>
      <c r="I146">
        <v>3</v>
      </c>
      <c r="J146" s="107" t="s">
        <v>415</v>
      </c>
      <c r="K146" s="107" t="s">
        <v>98</v>
      </c>
      <c r="L146">
        <v>5</v>
      </c>
      <c r="M146" s="107" t="s">
        <v>12</v>
      </c>
      <c r="N146" s="107" t="s">
        <v>384</v>
      </c>
      <c r="O146">
        <v>45</v>
      </c>
      <c r="P146" s="107" t="s">
        <v>30</v>
      </c>
      <c r="Q146" s="107" t="s">
        <v>181</v>
      </c>
      <c r="R146" s="107" t="s">
        <v>3351</v>
      </c>
      <c r="S146" s="107" t="s">
        <v>181</v>
      </c>
      <c r="T146" s="107" t="s">
        <v>181</v>
      </c>
      <c r="U146" s="107" t="s">
        <v>181</v>
      </c>
      <c r="V146" s="107" t="s">
        <v>181</v>
      </c>
      <c r="W146" s="107" t="s">
        <v>416</v>
      </c>
      <c r="X146" s="107" t="s">
        <v>417</v>
      </c>
      <c r="Y146" s="107" t="s">
        <v>417</v>
      </c>
      <c r="Z146" s="107" t="s">
        <v>2686</v>
      </c>
      <c r="AA146" s="107" t="s">
        <v>321</v>
      </c>
      <c r="AB146" s="107" t="s">
        <v>6136</v>
      </c>
      <c r="AC146" s="107" t="s">
        <v>15</v>
      </c>
      <c r="AD146" s="107" t="s">
        <v>15</v>
      </c>
      <c r="AE146" s="107" t="s">
        <v>15</v>
      </c>
      <c r="AF146" s="107" t="s">
        <v>181</v>
      </c>
      <c r="AG146" s="27"/>
      <c r="AH146" s="107" t="s">
        <v>181</v>
      </c>
      <c r="AI146" s="107" t="s">
        <v>127</v>
      </c>
      <c r="AJ146" s="107" t="s">
        <v>15</v>
      </c>
      <c r="AK146" s="107" t="s">
        <v>15</v>
      </c>
      <c r="AL146" s="107" t="s">
        <v>15</v>
      </c>
      <c r="AM146" s="107" t="s">
        <v>15</v>
      </c>
      <c r="AN146">
        <v>5</v>
      </c>
      <c r="AO146">
        <v>31.774000000000001</v>
      </c>
      <c r="AP146">
        <v>39.162999999999997</v>
      </c>
      <c r="AQ146" s="107" t="s">
        <v>225</v>
      </c>
      <c r="AR146" s="107" t="s">
        <v>15</v>
      </c>
      <c r="AS146" s="107" t="s">
        <v>3098</v>
      </c>
      <c r="AT146" s="107" t="s">
        <v>3685</v>
      </c>
      <c r="AU146" s="107" t="s">
        <v>30</v>
      </c>
      <c r="AV146" s="107" t="s">
        <v>2960</v>
      </c>
      <c r="AW146" s="107" t="s">
        <v>3497</v>
      </c>
      <c r="AX146" s="107" t="s">
        <v>3764</v>
      </c>
      <c r="AY146" s="107" t="s">
        <v>3229</v>
      </c>
      <c r="AZ146" s="107" t="s">
        <v>5425</v>
      </c>
      <c r="BA146" s="107" t="s">
        <v>5963</v>
      </c>
      <c r="BB146" s="107" t="s">
        <v>418</v>
      </c>
      <c r="BC146" s="107" t="s">
        <v>1619</v>
      </c>
      <c r="BD146" s="107" t="s">
        <v>15</v>
      </c>
      <c r="BE146" s="107" t="s">
        <v>413</v>
      </c>
      <c r="BF146" s="107" t="s">
        <v>3765</v>
      </c>
      <c r="BG146" s="107" t="s">
        <v>414</v>
      </c>
      <c r="BH146" s="107" t="s">
        <v>2722</v>
      </c>
      <c r="BI146" s="107" t="s">
        <v>2758</v>
      </c>
      <c r="BJ146" s="107" t="s">
        <v>2895</v>
      </c>
      <c r="BK146" s="107" t="s">
        <v>2738</v>
      </c>
      <c r="BL146" s="107" t="s">
        <v>181</v>
      </c>
    </row>
    <row r="147" spans="1:64">
      <c r="A147">
        <v>360</v>
      </c>
      <c r="B147" s="4">
        <v>44672</v>
      </c>
      <c r="C147" s="107" t="s">
        <v>411</v>
      </c>
      <c r="D147">
        <v>23945</v>
      </c>
      <c r="E147">
        <v>23945</v>
      </c>
      <c r="F147" s="107" t="s">
        <v>1573</v>
      </c>
      <c r="G147" s="107" t="s">
        <v>175</v>
      </c>
      <c r="H147" s="107" t="s">
        <v>648</v>
      </c>
      <c r="I147">
        <v>1</v>
      </c>
      <c r="J147" s="107" t="s">
        <v>412</v>
      </c>
      <c r="K147" s="107" t="s">
        <v>98</v>
      </c>
      <c r="L147">
        <v>6.5</v>
      </c>
      <c r="M147" s="107" t="s">
        <v>222</v>
      </c>
      <c r="N147" s="107" t="s">
        <v>309</v>
      </c>
      <c r="O147">
        <v>20</v>
      </c>
      <c r="P147" s="107" t="s">
        <v>14</v>
      </c>
      <c r="Q147" s="107" t="s">
        <v>181</v>
      </c>
      <c r="R147" s="107" t="s">
        <v>3351</v>
      </c>
      <c r="S147" s="107" t="s">
        <v>181</v>
      </c>
      <c r="T147" s="107" t="s">
        <v>181</v>
      </c>
      <c r="U147" s="107" t="s">
        <v>1570</v>
      </c>
      <c r="V147" s="107" t="s">
        <v>181</v>
      </c>
      <c r="W147" s="107" t="s">
        <v>1575</v>
      </c>
      <c r="X147" s="107" t="s">
        <v>309</v>
      </c>
      <c r="Y147" s="107" t="s">
        <v>15</v>
      </c>
      <c r="Z147" s="107" t="s">
        <v>1599</v>
      </c>
      <c r="AA147" s="107" t="s">
        <v>321</v>
      </c>
      <c r="AB147" s="107" t="s">
        <v>6137</v>
      </c>
      <c r="AC147" s="107" t="s">
        <v>15</v>
      </c>
      <c r="AD147" s="107" t="s">
        <v>15</v>
      </c>
      <c r="AE147" s="107" t="s">
        <v>15</v>
      </c>
      <c r="AF147" s="107" t="s">
        <v>181</v>
      </c>
      <c r="AG147" s="27"/>
      <c r="AH147" s="107" t="s">
        <v>181</v>
      </c>
      <c r="AI147" s="107" t="s">
        <v>35</v>
      </c>
      <c r="AJ147" s="107" t="s">
        <v>15</v>
      </c>
      <c r="AK147" s="107" t="s">
        <v>15</v>
      </c>
      <c r="AL147" s="107" t="s">
        <v>15</v>
      </c>
      <c r="AM147" s="107" t="s">
        <v>15</v>
      </c>
      <c r="AN147">
        <v>6.5</v>
      </c>
      <c r="AO147">
        <v>41.305999999999997</v>
      </c>
      <c r="AP147">
        <v>50.911999999999999</v>
      </c>
      <c r="AQ147" s="107" t="s">
        <v>225</v>
      </c>
      <c r="AR147" s="107" t="s">
        <v>15</v>
      </c>
      <c r="AS147" s="107" t="s">
        <v>3098</v>
      </c>
      <c r="AT147" s="107" t="s">
        <v>3682</v>
      </c>
      <c r="AU147" s="107" t="s">
        <v>14</v>
      </c>
      <c r="AV147" s="107" t="s">
        <v>15</v>
      </c>
      <c r="AW147" s="107" t="s">
        <v>3779</v>
      </c>
      <c r="AX147" s="107" t="s">
        <v>3764</v>
      </c>
      <c r="AY147" s="107" t="s">
        <v>3229</v>
      </c>
      <c r="AZ147" s="107" t="s">
        <v>5425</v>
      </c>
      <c r="BA147" s="107" t="s">
        <v>181</v>
      </c>
      <c r="BB147" s="107" t="s">
        <v>224</v>
      </c>
      <c r="BC147" s="107" t="s">
        <v>10</v>
      </c>
      <c r="BD147" s="107" t="s">
        <v>15</v>
      </c>
      <c r="BE147" s="107" t="s">
        <v>410</v>
      </c>
      <c r="BF147" s="107" t="s">
        <v>3765</v>
      </c>
      <c r="BG147" s="107" t="s">
        <v>648</v>
      </c>
      <c r="BH147" s="107" t="s">
        <v>2691</v>
      </c>
      <c r="BI147" s="107" t="s">
        <v>2757</v>
      </c>
      <c r="BJ147" s="107" t="s">
        <v>3039</v>
      </c>
      <c r="BK147" s="107" t="s">
        <v>2737</v>
      </c>
      <c r="BL147" s="107" t="s">
        <v>181</v>
      </c>
    </row>
    <row r="148" spans="1:64">
      <c r="A148">
        <v>359</v>
      </c>
      <c r="B148" s="4">
        <v>44664</v>
      </c>
      <c r="C148" s="107" t="s">
        <v>426</v>
      </c>
      <c r="D148">
        <v>2500</v>
      </c>
      <c r="E148">
        <v>2500</v>
      </c>
      <c r="F148" s="107" t="s">
        <v>1573</v>
      </c>
      <c r="G148" s="107" t="s">
        <v>175</v>
      </c>
      <c r="H148" s="107" t="s">
        <v>3246</v>
      </c>
      <c r="I148">
        <v>2</v>
      </c>
      <c r="J148" s="107" t="s">
        <v>221</v>
      </c>
      <c r="K148" s="107" t="s">
        <v>98</v>
      </c>
      <c r="L148">
        <v>6</v>
      </c>
      <c r="M148" s="107" t="s">
        <v>222</v>
      </c>
      <c r="N148" s="107" t="s">
        <v>27</v>
      </c>
      <c r="O148">
        <v>33</v>
      </c>
      <c r="P148" s="107" t="s">
        <v>14</v>
      </c>
      <c r="Q148" s="107" t="s">
        <v>181</v>
      </c>
      <c r="R148" s="107" t="s">
        <v>3351</v>
      </c>
      <c r="S148" s="107" t="s">
        <v>181</v>
      </c>
      <c r="T148" s="107" t="s">
        <v>181</v>
      </c>
      <c r="U148" s="107" t="s">
        <v>1570</v>
      </c>
      <c r="V148" s="107" t="s">
        <v>181</v>
      </c>
      <c r="W148" s="107" t="s">
        <v>427</v>
      </c>
      <c r="X148" s="107" t="s">
        <v>27</v>
      </c>
      <c r="Y148" s="107" t="s">
        <v>15</v>
      </c>
      <c r="Z148" s="107" t="s">
        <v>2686</v>
      </c>
      <c r="AA148" s="107" t="s">
        <v>321</v>
      </c>
      <c r="AB148" s="107" t="s">
        <v>6132</v>
      </c>
      <c r="AC148" s="107" t="s">
        <v>15</v>
      </c>
      <c r="AD148" s="107" t="s">
        <v>15</v>
      </c>
      <c r="AE148" s="107" t="s">
        <v>15</v>
      </c>
      <c r="AF148" s="107" t="s">
        <v>181</v>
      </c>
      <c r="AG148" s="27"/>
      <c r="AH148" s="107" t="s">
        <v>181</v>
      </c>
      <c r="AI148" s="107" t="s">
        <v>127</v>
      </c>
      <c r="AJ148" s="107" t="s">
        <v>15</v>
      </c>
      <c r="AK148" s="107" t="s">
        <v>15</v>
      </c>
      <c r="AL148" s="107" t="s">
        <v>15</v>
      </c>
      <c r="AM148" s="107" t="s">
        <v>15</v>
      </c>
      <c r="AN148">
        <v>6</v>
      </c>
      <c r="AO148">
        <v>38.128</v>
      </c>
      <c r="AP148">
        <v>46.996000000000002</v>
      </c>
      <c r="AQ148" s="107" t="s">
        <v>225</v>
      </c>
      <c r="AR148" s="107" t="s">
        <v>15</v>
      </c>
      <c r="AS148" s="107" t="s">
        <v>3098</v>
      </c>
      <c r="AT148" s="107" t="s">
        <v>3682</v>
      </c>
      <c r="AU148" s="107" t="s">
        <v>14</v>
      </c>
      <c r="AV148" s="107" t="s">
        <v>3782</v>
      </c>
      <c r="AW148" s="107" t="s">
        <v>3779</v>
      </c>
      <c r="AX148" s="107" t="s">
        <v>3764</v>
      </c>
      <c r="AY148" s="107" t="s">
        <v>3229</v>
      </c>
      <c r="AZ148" s="107" t="s">
        <v>5425</v>
      </c>
      <c r="BA148" s="107" t="s">
        <v>181</v>
      </c>
      <c r="BB148" s="107" t="s">
        <v>428</v>
      </c>
      <c r="BC148" s="107" t="s">
        <v>151</v>
      </c>
      <c r="BD148" s="107" t="s">
        <v>1600</v>
      </c>
      <c r="BE148" s="107" t="s">
        <v>425</v>
      </c>
      <c r="BF148" s="107" t="s">
        <v>3765</v>
      </c>
      <c r="BG148" s="107" t="s">
        <v>3246</v>
      </c>
      <c r="BH148" s="107" t="s">
        <v>2691</v>
      </c>
      <c r="BI148" s="107" t="s">
        <v>2744</v>
      </c>
      <c r="BJ148" s="107" t="s">
        <v>3039</v>
      </c>
      <c r="BK148" s="107" t="s">
        <v>2737</v>
      </c>
      <c r="BL148" s="107" t="s">
        <v>181</v>
      </c>
    </row>
    <row r="149" spans="1:64">
      <c r="A149">
        <v>358</v>
      </c>
      <c r="B149" s="4">
        <v>44664</v>
      </c>
      <c r="C149" s="107" t="s">
        <v>2402</v>
      </c>
      <c r="D149">
        <v>7500</v>
      </c>
      <c r="E149">
        <v>7500</v>
      </c>
      <c r="F149" s="107" t="s">
        <v>1573</v>
      </c>
      <c r="G149" s="107" t="s">
        <v>175</v>
      </c>
      <c r="H149" s="107" t="s">
        <v>420</v>
      </c>
      <c r="I149">
        <v>1</v>
      </c>
      <c r="J149" s="107" t="s">
        <v>421</v>
      </c>
      <c r="K149" s="107" t="s">
        <v>98</v>
      </c>
      <c r="L149">
        <v>5</v>
      </c>
      <c r="M149" s="107" t="s">
        <v>6193</v>
      </c>
      <c r="N149" s="107" t="s">
        <v>240</v>
      </c>
      <c r="O149">
        <v>30</v>
      </c>
      <c r="P149" s="107" t="s">
        <v>14</v>
      </c>
      <c r="Q149" s="107" t="s">
        <v>181</v>
      </c>
      <c r="R149" s="107" t="s">
        <v>3351</v>
      </c>
      <c r="S149" s="107" t="s">
        <v>181</v>
      </c>
      <c r="T149" s="107" t="s">
        <v>181</v>
      </c>
      <c r="U149" s="107" t="s">
        <v>771</v>
      </c>
      <c r="V149" s="107" t="s">
        <v>181</v>
      </c>
      <c r="W149" s="107" t="s">
        <v>422</v>
      </c>
      <c r="X149" s="107" t="s">
        <v>423</v>
      </c>
      <c r="Y149" s="107" t="s">
        <v>423</v>
      </c>
      <c r="Z149" s="107" t="s">
        <v>1599</v>
      </c>
      <c r="AA149" s="107" t="s">
        <v>321</v>
      </c>
      <c r="AB149" s="107" t="s">
        <v>181</v>
      </c>
      <c r="AC149" s="107" t="s">
        <v>15</v>
      </c>
      <c r="AD149" s="107" t="s">
        <v>15</v>
      </c>
      <c r="AE149" s="107" t="s">
        <v>15</v>
      </c>
      <c r="AF149" s="107" t="s">
        <v>181</v>
      </c>
      <c r="AG149" s="27"/>
      <c r="AH149" s="107" t="s">
        <v>181</v>
      </c>
      <c r="AI149" s="107" t="s">
        <v>234</v>
      </c>
      <c r="AJ149" s="107" t="s">
        <v>15</v>
      </c>
      <c r="AK149" s="107" t="s">
        <v>15</v>
      </c>
      <c r="AL149" s="107" t="s">
        <v>15</v>
      </c>
      <c r="AM149" s="107" t="s">
        <v>15</v>
      </c>
      <c r="AN149">
        <v>5</v>
      </c>
      <c r="AO149">
        <v>31.774000000000001</v>
      </c>
      <c r="AP149">
        <v>39.162999999999997</v>
      </c>
      <c r="AQ149" s="107" t="s">
        <v>321</v>
      </c>
      <c r="AR149" s="107" t="s">
        <v>15</v>
      </c>
      <c r="AS149" s="107" t="s">
        <v>3098</v>
      </c>
      <c r="AT149" s="107" t="s">
        <v>3682</v>
      </c>
      <c r="AU149" s="107" t="s">
        <v>14</v>
      </c>
      <c r="AV149" s="107" t="s">
        <v>2960</v>
      </c>
      <c r="AW149" s="107" t="s">
        <v>3497</v>
      </c>
      <c r="AX149" s="107" t="s">
        <v>3764</v>
      </c>
      <c r="AY149" s="107" t="s">
        <v>3229</v>
      </c>
      <c r="AZ149" s="107" t="s">
        <v>5425</v>
      </c>
      <c r="BA149" s="107" t="s">
        <v>181</v>
      </c>
      <c r="BB149" s="107" t="s">
        <v>424</v>
      </c>
      <c r="BC149" s="107" t="s">
        <v>296</v>
      </c>
      <c r="BD149" s="107" t="s">
        <v>15</v>
      </c>
      <c r="BE149" s="107" t="s">
        <v>419</v>
      </c>
      <c r="BF149" s="107" t="s">
        <v>3765</v>
      </c>
      <c r="BG149" s="107" t="s">
        <v>420</v>
      </c>
      <c r="BH149" s="107" t="s">
        <v>2689</v>
      </c>
      <c r="BI149" s="107" t="s">
        <v>2758</v>
      </c>
      <c r="BJ149" s="107" t="s">
        <v>6270</v>
      </c>
      <c r="BK149" s="107" t="s">
        <v>2737</v>
      </c>
      <c r="BL149" s="107" t="s">
        <v>181</v>
      </c>
    </row>
    <row r="150" spans="1:64">
      <c r="A150">
        <v>357</v>
      </c>
      <c r="B150" s="4">
        <v>44663</v>
      </c>
      <c r="C150" s="107" t="s">
        <v>2408</v>
      </c>
      <c r="D150">
        <v>10000</v>
      </c>
      <c r="E150">
        <v>10000</v>
      </c>
      <c r="F150" s="107" t="s">
        <v>1573</v>
      </c>
      <c r="G150" s="107" t="s">
        <v>190</v>
      </c>
      <c r="H150" s="107" t="s">
        <v>430</v>
      </c>
      <c r="I150">
        <v>1</v>
      </c>
      <c r="J150" s="107" t="s">
        <v>89</v>
      </c>
      <c r="K150" s="107" t="s">
        <v>98</v>
      </c>
      <c r="L150">
        <v>3</v>
      </c>
      <c r="M150" s="107" t="s">
        <v>12</v>
      </c>
      <c r="N150" s="107" t="s">
        <v>431</v>
      </c>
      <c r="O150">
        <v>35</v>
      </c>
      <c r="P150" s="107" t="s">
        <v>30</v>
      </c>
      <c r="Q150" s="107" t="s">
        <v>181</v>
      </c>
      <c r="R150" s="107" t="s">
        <v>3351</v>
      </c>
      <c r="S150" s="107" t="s">
        <v>181</v>
      </c>
      <c r="T150" s="107" t="s">
        <v>181</v>
      </c>
      <c r="U150" s="107" t="s">
        <v>181</v>
      </c>
      <c r="V150" s="107" t="s">
        <v>181</v>
      </c>
      <c r="W150" s="107" t="s">
        <v>432</v>
      </c>
      <c r="X150" s="107" t="s">
        <v>433</v>
      </c>
      <c r="Y150" s="107" t="s">
        <v>433</v>
      </c>
      <c r="Z150" s="107" t="s">
        <v>2686</v>
      </c>
      <c r="AA150" s="107" t="s">
        <v>321</v>
      </c>
      <c r="AB150" s="107" t="s">
        <v>6130</v>
      </c>
      <c r="AC150" s="107" t="s">
        <v>15</v>
      </c>
      <c r="AD150" s="107" t="s">
        <v>15</v>
      </c>
      <c r="AE150" s="107" t="s">
        <v>2695</v>
      </c>
      <c r="AF150" s="107" t="s">
        <v>181</v>
      </c>
      <c r="AG150" s="27"/>
      <c r="AH150" s="107" t="s">
        <v>181</v>
      </c>
      <c r="AI150" s="107" t="s">
        <v>65</v>
      </c>
      <c r="AJ150" s="107" t="s">
        <v>435</v>
      </c>
      <c r="AK150" s="107" t="s">
        <v>15</v>
      </c>
      <c r="AL150" s="107" t="s">
        <v>15</v>
      </c>
      <c r="AM150" s="107" t="s">
        <v>15</v>
      </c>
      <c r="AN150">
        <v>3</v>
      </c>
      <c r="AO150">
        <v>19.064</v>
      </c>
      <c r="AP150">
        <v>23.498000000000001</v>
      </c>
      <c r="AQ150" s="107" t="s">
        <v>225</v>
      </c>
      <c r="AR150" s="107" t="s">
        <v>15</v>
      </c>
      <c r="AS150" s="107" t="s">
        <v>3098</v>
      </c>
      <c r="AT150" s="107" t="s">
        <v>3685</v>
      </c>
      <c r="AU150" s="107" t="s">
        <v>30</v>
      </c>
      <c r="AV150" s="107" t="s">
        <v>2960</v>
      </c>
      <c r="AW150" s="107" t="s">
        <v>3496</v>
      </c>
      <c r="AX150" s="107" t="s">
        <v>3764</v>
      </c>
      <c r="AY150" s="107" t="s">
        <v>3229</v>
      </c>
      <c r="AZ150" s="107" t="s">
        <v>5425</v>
      </c>
      <c r="BA150" s="107" t="s">
        <v>5963</v>
      </c>
      <c r="BB150" s="107" t="s">
        <v>434</v>
      </c>
      <c r="BC150" s="107" t="s">
        <v>89</v>
      </c>
      <c r="BD150" s="107" t="s">
        <v>15</v>
      </c>
      <c r="BE150" s="107" t="s">
        <v>429</v>
      </c>
      <c r="BF150" s="107" t="s">
        <v>3765</v>
      </c>
      <c r="BG150" s="107" t="s">
        <v>430</v>
      </c>
      <c r="BH150" s="107" t="s">
        <v>2722</v>
      </c>
      <c r="BI150" s="107" t="s">
        <v>2742</v>
      </c>
      <c r="BJ150" s="107" t="s">
        <v>2895</v>
      </c>
      <c r="BK150" s="107" t="s">
        <v>2738</v>
      </c>
      <c r="BL150" s="107" t="s">
        <v>181</v>
      </c>
    </row>
    <row r="151" spans="1:64">
      <c r="A151">
        <v>356</v>
      </c>
      <c r="B151" s="4">
        <v>44649</v>
      </c>
      <c r="C151" s="107" t="s">
        <v>437</v>
      </c>
      <c r="D151">
        <v>5000</v>
      </c>
      <c r="E151">
        <v>5000</v>
      </c>
      <c r="F151" s="107" t="s">
        <v>1573</v>
      </c>
      <c r="G151" s="107" t="s">
        <v>175</v>
      </c>
      <c r="H151" s="107" t="s">
        <v>317</v>
      </c>
      <c r="I151">
        <v>1</v>
      </c>
      <c r="J151" s="107" t="s">
        <v>10</v>
      </c>
      <c r="K151" s="107" t="s">
        <v>98</v>
      </c>
      <c r="L151">
        <v>2</v>
      </c>
      <c r="M151" s="107" t="s">
        <v>6193</v>
      </c>
      <c r="N151" s="107" t="s">
        <v>438</v>
      </c>
      <c r="O151">
        <v>20</v>
      </c>
      <c r="P151" s="107" t="s">
        <v>14</v>
      </c>
      <c r="Q151" s="107" t="s">
        <v>181</v>
      </c>
      <c r="R151" s="107" t="s">
        <v>3351</v>
      </c>
      <c r="S151" s="107" t="s">
        <v>181</v>
      </c>
      <c r="T151" s="107" t="s">
        <v>181</v>
      </c>
      <c r="U151" s="107" t="s">
        <v>771</v>
      </c>
      <c r="V151" s="107" t="s">
        <v>181</v>
      </c>
      <c r="W151" s="107" t="s">
        <v>439</v>
      </c>
      <c r="X151" s="107" t="s">
        <v>438</v>
      </c>
      <c r="Y151" s="107" t="s">
        <v>15</v>
      </c>
      <c r="Z151" s="107" t="s">
        <v>1599</v>
      </c>
      <c r="AA151" s="107" t="s">
        <v>321</v>
      </c>
      <c r="AB151" s="107" t="s">
        <v>181</v>
      </c>
      <c r="AC151" s="107" t="s">
        <v>15</v>
      </c>
      <c r="AD151" s="107" t="s">
        <v>15</v>
      </c>
      <c r="AE151" s="107" t="s">
        <v>15</v>
      </c>
      <c r="AF151" s="107" t="s">
        <v>181</v>
      </c>
      <c r="AG151" s="27"/>
      <c r="AH151" s="107" t="s">
        <v>181</v>
      </c>
      <c r="AI151" s="107" t="s">
        <v>72</v>
      </c>
      <c r="AJ151" s="107" t="s">
        <v>265</v>
      </c>
      <c r="AK151" s="107" t="s">
        <v>15</v>
      </c>
      <c r="AL151" s="107" t="s">
        <v>15</v>
      </c>
      <c r="AM151" s="107" t="s">
        <v>15</v>
      </c>
      <c r="AN151">
        <v>2</v>
      </c>
      <c r="AO151">
        <v>12.714</v>
      </c>
      <c r="AP151">
        <v>15.593</v>
      </c>
      <c r="AQ151" s="107" t="s">
        <v>321</v>
      </c>
      <c r="AR151" s="107" t="s">
        <v>15</v>
      </c>
      <c r="AS151" s="107" t="s">
        <v>3098</v>
      </c>
      <c r="AT151" s="107" t="s">
        <v>3682</v>
      </c>
      <c r="AU151" s="107" t="s">
        <v>14</v>
      </c>
      <c r="AV151" s="107" t="s">
        <v>3718</v>
      </c>
      <c r="AW151" s="107" t="s">
        <v>5420</v>
      </c>
      <c r="AX151" s="107" t="s">
        <v>3764</v>
      </c>
      <c r="AY151" s="107" t="s">
        <v>3232</v>
      </c>
      <c r="AZ151" s="107" t="s">
        <v>5425</v>
      </c>
      <c r="BA151" s="107" t="s">
        <v>181</v>
      </c>
      <c r="BB151" s="107" t="s">
        <v>320</v>
      </c>
      <c r="BC151" s="107" t="s">
        <v>10</v>
      </c>
      <c r="BD151" s="107" t="s">
        <v>15</v>
      </c>
      <c r="BE151" s="107" t="s">
        <v>436</v>
      </c>
      <c r="BF151" s="107" t="s">
        <v>3759</v>
      </c>
      <c r="BG151" s="107" t="s">
        <v>317</v>
      </c>
      <c r="BH151" s="107" t="s">
        <v>2689</v>
      </c>
      <c r="BI151" s="107" t="s">
        <v>2745</v>
      </c>
      <c r="BJ151" s="107" t="s">
        <v>6270</v>
      </c>
      <c r="BK151" s="107" t="s">
        <v>2737</v>
      </c>
      <c r="BL151" s="107" t="s">
        <v>181</v>
      </c>
    </row>
    <row r="152" spans="1:64">
      <c r="A152">
        <v>355</v>
      </c>
      <c r="B152" s="4">
        <v>44644</v>
      </c>
      <c r="C152" s="107" t="s">
        <v>441</v>
      </c>
      <c r="D152">
        <v>19500</v>
      </c>
      <c r="E152">
        <v>19500</v>
      </c>
      <c r="F152" s="107" t="s">
        <v>1571</v>
      </c>
      <c r="G152" s="107" t="s">
        <v>190</v>
      </c>
      <c r="H152" s="107" t="s">
        <v>442</v>
      </c>
      <c r="I152">
        <v>4</v>
      </c>
      <c r="J152" s="107" t="s">
        <v>89</v>
      </c>
      <c r="K152" s="107" t="s">
        <v>98</v>
      </c>
      <c r="L152">
        <v>2.5</v>
      </c>
      <c r="M152" s="107" t="s">
        <v>12</v>
      </c>
      <c r="N152" s="107" t="s">
        <v>31</v>
      </c>
      <c r="O152">
        <v>10</v>
      </c>
      <c r="P152" s="107" t="s">
        <v>14</v>
      </c>
      <c r="Q152" s="107" t="s">
        <v>181</v>
      </c>
      <c r="R152" s="107" t="s">
        <v>3351</v>
      </c>
      <c r="S152" s="107" t="s">
        <v>181</v>
      </c>
      <c r="T152" s="107" t="s">
        <v>5482</v>
      </c>
      <c r="U152" s="107" t="s">
        <v>181</v>
      </c>
      <c r="V152" s="107" t="s">
        <v>5329</v>
      </c>
      <c r="W152" s="107" t="s">
        <v>443</v>
      </c>
      <c r="X152" s="107" t="s">
        <v>31</v>
      </c>
      <c r="Y152" s="107" t="s">
        <v>15</v>
      </c>
      <c r="Z152" s="107" t="s">
        <v>1599</v>
      </c>
      <c r="AA152" s="107" t="s">
        <v>321</v>
      </c>
      <c r="AB152" s="107" t="s">
        <v>181</v>
      </c>
      <c r="AC152" s="107" t="s">
        <v>5176</v>
      </c>
      <c r="AD152" s="107" t="s">
        <v>15</v>
      </c>
      <c r="AE152" s="107" t="s">
        <v>15</v>
      </c>
      <c r="AF152" s="107" t="s">
        <v>181</v>
      </c>
      <c r="AG152" s="27"/>
      <c r="AH152" s="107" t="s">
        <v>181</v>
      </c>
      <c r="AI152" s="107" t="s">
        <v>134</v>
      </c>
      <c r="AJ152" s="107" t="s">
        <v>15</v>
      </c>
      <c r="AK152" s="107" t="s">
        <v>15</v>
      </c>
      <c r="AL152" s="107" t="s">
        <v>15</v>
      </c>
      <c r="AM152" s="107" t="s">
        <v>15</v>
      </c>
      <c r="AN152">
        <v>2.5</v>
      </c>
      <c r="AO152">
        <v>15.891999999999999</v>
      </c>
      <c r="AP152">
        <v>19.492000000000001</v>
      </c>
      <c r="AQ152" s="107" t="s">
        <v>178</v>
      </c>
      <c r="AR152" s="107" t="s">
        <v>374</v>
      </c>
      <c r="AS152" s="107" t="s">
        <v>3470</v>
      </c>
      <c r="AT152" s="107" t="s">
        <v>3693</v>
      </c>
      <c r="AU152" s="107" t="s">
        <v>14</v>
      </c>
      <c r="AV152" s="107" t="s">
        <v>2960</v>
      </c>
      <c r="AW152" s="107" t="s">
        <v>3496</v>
      </c>
      <c r="AX152" s="107" t="s">
        <v>3764</v>
      </c>
      <c r="AY152" s="107" t="s">
        <v>3232</v>
      </c>
      <c r="AZ152" s="107" t="s">
        <v>2892</v>
      </c>
      <c r="BA152" s="107" t="s">
        <v>5963</v>
      </c>
      <c r="BB152" s="107" t="s">
        <v>444</v>
      </c>
      <c r="BC152" s="107" t="s">
        <v>1620</v>
      </c>
      <c r="BD152" s="107" t="s">
        <v>1600</v>
      </c>
      <c r="BE152" s="107" t="s">
        <v>440</v>
      </c>
      <c r="BF152" s="107" t="s">
        <v>3759</v>
      </c>
      <c r="BG152" s="107" t="s">
        <v>442</v>
      </c>
      <c r="BH152" s="107" t="s">
        <v>5469</v>
      </c>
      <c r="BI152" s="107" t="s">
        <v>2759</v>
      </c>
      <c r="BJ152" s="107" t="s">
        <v>2895</v>
      </c>
      <c r="BK152" s="107" t="s">
        <v>2738</v>
      </c>
      <c r="BL152" s="107" t="s">
        <v>181</v>
      </c>
    </row>
    <row r="153" spans="1:64">
      <c r="A153">
        <v>354</v>
      </c>
      <c r="B153" s="4">
        <v>44638</v>
      </c>
      <c r="C153" s="107" t="s">
        <v>2174</v>
      </c>
      <c r="D153">
        <v>10000</v>
      </c>
      <c r="E153">
        <v>10000</v>
      </c>
      <c r="F153" s="107" t="s">
        <v>1571</v>
      </c>
      <c r="G153" s="107" t="s">
        <v>190</v>
      </c>
      <c r="H153" s="107" t="s">
        <v>447</v>
      </c>
      <c r="I153">
        <v>1</v>
      </c>
      <c r="J153" s="107" t="s">
        <v>10</v>
      </c>
      <c r="K153" s="107" t="s">
        <v>98</v>
      </c>
      <c r="L153">
        <v>1</v>
      </c>
      <c r="M153" s="107" t="s">
        <v>12</v>
      </c>
      <c r="N153" s="107" t="s">
        <v>83</v>
      </c>
      <c r="P153" s="107" t="s">
        <v>21</v>
      </c>
      <c r="Q153" s="107" t="s">
        <v>181</v>
      </c>
      <c r="R153" s="107" t="s">
        <v>3351</v>
      </c>
      <c r="S153" s="107" t="s">
        <v>181</v>
      </c>
      <c r="T153" s="107" t="s">
        <v>181</v>
      </c>
      <c r="U153" s="107" t="s">
        <v>181</v>
      </c>
      <c r="V153" s="107" t="s">
        <v>181</v>
      </c>
      <c r="W153" s="107" t="s">
        <v>15</v>
      </c>
      <c r="X153" s="107" t="s">
        <v>83</v>
      </c>
      <c r="Y153" s="107" t="s">
        <v>15</v>
      </c>
      <c r="Z153" s="107" t="s">
        <v>1599</v>
      </c>
      <c r="AA153" s="107" t="s">
        <v>321</v>
      </c>
      <c r="AB153" s="107" t="s">
        <v>181</v>
      </c>
      <c r="AC153" s="107" t="s">
        <v>15</v>
      </c>
      <c r="AD153" s="107" t="s">
        <v>2884</v>
      </c>
      <c r="AE153" s="107" t="s">
        <v>15</v>
      </c>
      <c r="AF153" s="107" t="s">
        <v>3366</v>
      </c>
      <c r="AG153" s="27"/>
      <c r="AH153" s="107" t="s">
        <v>181</v>
      </c>
      <c r="AI153" s="107" t="s">
        <v>17</v>
      </c>
      <c r="AJ153" s="107" t="s">
        <v>351</v>
      </c>
      <c r="AK153" s="107" t="s">
        <v>352</v>
      </c>
      <c r="AL153" s="107" t="s">
        <v>282</v>
      </c>
      <c r="AM153" s="107" t="s">
        <v>3329</v>
      </c>
      <c r="AN153">
        <v>1</v>
      </c>
      <c r="AO153">
        <v>6.3570000000000002</v>
      </c>
      <c r="AP153">
        <v>7.7969999999999997</v>
      </c>
      <c r="AQ153" s="107" t="s">
        <v>178</v>
      </c>
      <c r="AR153" s="107" t="s">
        <v>187</v>
      </c>
      <c r="AS153" s="107" t="s">
        <v>3470</v>
      </c>
      <c r="AT153" s="107" t="s">
        <v>3676</v>
      </c>
      <c r="AU153" s="107" t="s">
        <v>21</v>
      </c>
      <c r="AV153" s="107" t="s">
        <v>3718</v>
      </c>
      <c r="AW153" s="107" t="s">
        <v>5420</v>
      </c>
      <c r="AX153" s="107" t="s">
        <v>3764</v>
      </c>
      <c r="AY153" s="107" t="s">
        <v>3232</v>
      </c>
      <c r="AZ153" s="107" t="s">
        <v>2892</v>
      </c>
      <c r="BA153" s="107" t="s">
        <v>5963</v>
      </c>
      <c r="BB153" s="107" t="s">
        <v>350</v>
      </c>
      <c r="BC153" s="107" t="s">
        <v>10</v>
      </c>
      <c r="BD153" s="107" t="s">
        <v>1605</v>
      </c>
      <c r="BE153" s="107" t="s">
        <v>446</v>
      </c>
      <c r="BF153" s="107" t="s">
        <v>3759</v>
      </c>
      <c r="BG153" s="107" t="s">
        <v>2175</v>
      </c>
      <c r="BH153" s="107" t="s">
        <v>3226</v>
      </c>
      <c r="BI153" s="107" t="s">
        <v>2760</v>
      </c>
      <c r="BJ153" s="107" t="s">
        <v>2895</v>
      </c>
      <c r="BK153" s="107" t="s">
        <v>2979</v>
      </c>
      <c r="BL153" s="107" t="s">
        <v>181</v>
      </c>
    </row>
    <row r="154" spans="1:64">
      <c r="A154">
        <v>353</v>
      </c>
      <c r="B154" s="4">
        <v>44634</v>
      </c>
      <c r="C154" s="107" t="s">
        <v>1964</v>
      </c>
      <c r="D154">
        <v>10000</v>
      </c>
      <c r="E154">
        <v>10000</v>
      </c>
      <c r="F154" s="107" t="s">
        <v>1573</v>
      </c>
      <c r="G154" s="107" t="s">
        <v>190</v>
      </c>
      <c r="H154" s="107" t="s">
        <v>3563</v>
      </c>
      <c r="I154">
        <v>9</v>
      </c>
      <c r="J154" s="107" t="s">
        <v>449</v>
      </c>
      <c r="K154" s="107" t="s">
        <v>98</v>
      </c>
      <c r="L154">
        <v>4</v>
      </c>
      <c r="M154" s="107" t="s">
        <v>12</v>
      </c>
      <c r="N154" s="107" t="s">
        <v>450</v>
      </c>
      <c r="O154">
        <v>40</v>
      </c>
      <c r="P154" s="107" t="s">
        <v>14</v>
      </c>
      <c r="Q154" s="107" t="s">
        <v>181</v>
      </c>
      <c r="R154" s="107" t="s">
        <v>3351</v>
      </c>
      <c r="S154" s="107" t="s">
        <v>181</v>
      </c>
      <c r="T154" s="107" t="s">
        <v>181</v>
      </c>
      <c r="U154" s="107" t="s">
        <v>181</v>
      </c>
      <c r="V154" s="107" t="s">
        <v>181</v>
      </c>
      <c r="W154" s="107" t="s">
        <v>451</v>
      </c>
      <c r="X154" s="107" t="s">
        <v>452</v>
      </c>
      <c r="Y154" s="107" t="s">
        <v>452</v>
      </c>
      <c r="Z154" s="107" t="s">
        <v>2686</v>
      </c>
      <c r="AA154" s="107" t="s">
        <v>321</v>
      </c>
      <c r="AB154" s="107" t="s">
        <v>181</v>
      </c>
      <c r="AC154" s="107" t="s">
        <v>15</v>
      </c>
      <c r="AD154" s="107" t="s">
        <v>15</v>
      </c>
      <c r="AE154" s="107" t="s">
        <v>15</v>
      </c>
      <c r="AF154" s="107" t="s">
        <v>181</v>
      </c>
      <c r="AG154" s="27"/>
      <c r="AH154" s="107" t="s">
        <v>181</v>
      </c>
      <c r="AI154" s="107" t="s">
        <v>35</v>
      </c>
      <c r="AJ154" s="107" t="s">
        <v>15</v>
      </c>
      <c r="AK154" s="107" t="s">
        <v>15</v>
      </c>
      <c r="AL154" s="107" t="s">
        <v>15</v>
      </c>
      <c r="AM154" s="107" t="s">
        <v>15</v>
      </c>
      <c r="AN154">
        <v>4</v>
      </c>
      <c r="AO154">
        <v>25.428000000000001</v>
      </c>
      <c r="AP154">
        <v>31.186</v>
      </c>
      <c r="AQ154" s="107" t="s">
        <v>243</v>
      </c>
      <c r="AR154" s="107" t="s">
        <v>15</v>
      </c>
      <c r="AS154" s="107" t="s">
        <v>3098</v>
      </c>
      <c r="AT154" s="107" t="s">
        <v>3682</v>
      </c>
      <c r="AU154" s="107" t="s">
        <v>14</v>
      </c>
      <c r="AV154" s="107" t="s">
        <v>2960</v>
      </c>
      <c r="AW154" s="107" t="s">
        <v>3497</v>
      </c>
      <c r="AX154" s="107" t="s">
        <v>3764</v>
      </c>
      <c r="AY154" s="107" t="s">
        <v>3232</v>
      </c>
      <c r="AZ154" s="107" t="s">
        <v>5425</v>
      </c>
      <c r="BA154" s="107" t="s">
        <v>5963</v>
      </c>
      <c r="BB154" s="107" t="s">
        <v>242</v>
      </c>
      <c r="BC154" s="107" t="s">
        <v>1611</v>
      </c>
      <c r="BD154" s="107" t="s">
        <v>1600</v>
      </c>
      <c r="BE154" s="107" t="s">
        <v>448</v>
      </c>
      <c r="BF154" s="107" t="s">
        <v>3759</v>
      </c>
      <c r="BG154" s="107" t="s">
        <v>238</v>
      </c>
      <c r="BH154" s="107" t="s">
        <v>2722</v>
      </c>
      <c r="BI154" s="107" t="s">
        <v>2743</v>
      </c>
      <c r="BJ154" s="107" t="s">
        <v>2895</v>
      </c>
      <c r="BK154" s="107" t="s">
        <v>2738</v>
      </c>
      <c r="BL154" s="107" t="s">
        <v>181</v>
      </c>
    </row>
    <row r="155" spans="1:64">
      <c r="A155">
        <v>352</v>
      </c>
      <c r="B155" s="4">
        <v>44628</v>
      </c>
      <c r="C155" s="107" t="s">
        <v>2482</v>
      </c>
      <c r="D155">
        <v>0</v>
      </c>
      <c r="E155">
        <v>0</v>
      </c>
      <c r="F155" s="107" t="s">
        <v>1571</v>
      </c>
      <c r="G155" s="107" t="s">
        <v>190</v>
      </c>
      <c r="H155" s="107" t="s">
        <v>454</v>
      </c>
      <c r="I155">
        <v>1</v>
      </c>
      <c r="J155" s="107" t="s">
        <v>10</v>
      </c>
      <c r="K155" s="107" t="s">
        <v>98</v>
      </c>
      <c r="L155">
        <v>0.38400000000000001</v>
      </c>
      <c r="M155" s="107" t="s">
        <v>12</v>
      </c>
      <c r="N155" s="107" t="s">
        <v>455</v>
      </c>
      <c r="P155" s="107" t="s">
        <v>21</v>
      </c>
      <c r="Q155" s="107" t="s">
        <v>181</v>
      </c>
      <c r="R155" s="107" t="s">
        <v>3351</v>
      </c>
      <c r="S155" s="107" t="s">
        <v>181</v>
      </c>
      <c r="T155" s="107" t="s">
        <v>181</v>
      </c>
      <c r="U155" s="107" t="s">
        <v>181</v>
      </c>
      <c r="V155" s="107" t="s">
        <v>181</v>
      </c>
      <c r="W155" s="107" t="s">
        <v>15</v>
      </c>
      <c r="X155" s="107" t="s">
        <v>455</v>
      </c>
      <c r="Y155" s="107" t="s">
        <v>15</v>
      </c>
      <c r="Z155" s="107" t="s">
        <v>1599</v>
      </c>
      <c r="AA155" s="107" t="s">
        <v>321</v>
      </c>
      <c r="AB155" s="107" t="s">
        <v>181</v>
      </c>
      <c r="AC155" s="107" t="s">
        <v>15</v>
      </c>
      <c r="AD155" s="107" t="s">
        <v>15</v>
      </c>
      <c r="AE155" s="107" t="s">
        <v>15</v>
      </c>
      <c r="AF155" s="107" t="s">
        <v>3366</v>
      </c>
      <c r="AG155" s="27"/>
      <c r="AH155" s="107" t="s">
        <v>181</v>
      </c>
      <c r="AI155" s="107" t="s">
        <v>26</v>
      </c>
      <c r="AJ155" s="107" t="s">
        <v>259</v>
      </c>
      <c r="AK155" s="107" t="s">
        <v>457</v>
      </c>
      <c r="AL155" s="107" t="s">
        <v>458</v>
      </c>
      <c r="AM155" s="107" t="s">
        <v>3329</v>
      </c>
      <c r="AN155">
        <v>0.38400000000000001</v>
      </c>
      <c r="AO155">
        <v>2.4409999999999998</v>
      </c>
      <c r="AP155">
        <v>2.9940000000000002</v>
      </c>
      <c r="AQ155" s="107" t="s">
        <v>178</v>
      </c>
      <c r="AR155" s="107" t="s">
        <v>187</v>
      </c>
      <c r="AS155" s="107" t="s">
        <v>3470</v>
      </c>
      <c r="AT155" s="107" t="s">
        <v>193</v>
      </c>
      <c r="AU155" s="107" t="s">
        <v>21</v>
      </c>
      <c r="AV155" s="107" t="s">
        <v>3718</v>
      </c>
      <c r="AW155" s="107" t="s">
        <v>5420</v>
      </c>
      <c r="AX155" s="107" t="s">
        <v>3764</v>
      </c>
      <c r="AY155" s="107" t="s">
        <v>3232</v>
      </c>
      <c r="AZ155" s="107" t="s">
        <v>2892</v>
      </c>
      <c r="BA155" s="107" t="s">
        <v>5963</v>
      </c>
      <c r="BB155" s="107" t="s">
        <v>456</v>
      </c>
      <c r="BC155" s="107" t="s">
        <v>10</v>
      </c>
      <c r="BD155" s="107" t="s">
        <v>1605</v>
      </c>
      <c r="BE155" s="107" t="s">
        <v>453</v>
      </c>
      <c r="BF155" s="107" t="s">
        <v>3759</v>
      </c>
      <c r="BG155" s="107" t="s">
        <v>2483</v>
      </c>
      <c r="BH155" s="107" t="s">
        <v>3226</v>
      </c>
      <c r="BI155" s="107" t="s">
        <v>2761</v>
      </c>
      <c r="BJ155" s="107" t="s">
        <v>2895</v>
      </c>
      <c r="BK155" s="107" t="s">
        <v>2738</v>
      </c>
      <c r="BL155" s="107" t="s">
        <v>181</v>
      </c>
    </row>
    <row r="156" spans="1:64">
      <c r="A156">
        <v>351</v>
      </c>
      <c r="B156" s="4">
        <v>44602</v>
      </c>
      <c r="C156" s="107" t="s">
        <v>460</v>
      </c>
      <c r="D156">
        <v>29032</v>
      </c>
      <c r="E156">
        <v>3731</v>
      </c>
      <c r="F156" s="107" t="s">
        <v>1573</v>
      </c>
      <c r="G156" s="107" t="s">
        <v>175</v>
      </c>
      <c r="H156" s="107" t="s">
        <v>2849</v>
      </c>
      <c r="I156">
        <v>2</v>
      </c>
      <c r="J156" s="107" t="s">
        <v>461</v>
      </c>
      <c r="K156" s="107" t="s">
        <v>462</v>
      </c>
      <c r="L156">
        <v>20</v>
      </c>
      <c r="M156" s="107" t="s">
        <v>135</v>
      </c>
      <c r="N156" s="107" t="s">
        <v>463</v>
      </c>
      <c r="O156">
        <v>37</v>
      </c>
      <c r="P156" s="107" t="s">
        <v>14</v>
      </c>
      <c r="Q156" s="107" t="s">
        <v>181</v>
      </c>
      <c r="R156" s="107" t="s">
        <v>3351</v>
      </c>
      <c r="S156" s="107" t="s">
        <v>3735</v>
      </c>
      <c r="T156" s="107" t="s">
        <v>3776</v>
      </c>
      <c r="U156" s="107" t="s">
        <v>181</v>
      </c>
      <c r="V156" s="107" t="s">
        <v>181</v>
      </c>
      <c r="W156" s="107" t="s">
        <v>464</v>
      </c>
      <c r="X156" s="107" t="s">
        <v>463</v>
      </c>
      <c r="Y156" s="107" t="s">
        <v>15</v>
      </c>
      <c r="Z156" s="107" t="s">
        <v>2686</v>
      </c>
      <c r="AA156" s="107" t="s">
        <v>321</v>
      </c>
      <c r="AB156" s="107" t="s">
        <v>181</v>
      </c>
      <c r="AC156" s="107" t="s">
        <v>15</v>
      </c>
      <c r="AD156" s="107" t="s">
        <v>15</v>
      </c>
      <c r="AE156" s="107" t="s">
        <v>2695</v>
      </c>
      <c r="AF156" s="107" t="s">
        <v>181</v>
      </c>
      <c r="AG156" s="27"/>
      <c r="AH156" s="107" t="s">
        <v>181</v>
      </c>
      <c r="AI156" s="107" t="s">
        <v>127</v>
      </c>
      <c r="AJ156" s="107" t="s">
        <v>15</v>
      </c>
      <c r="AK156" s="107" t="s">
        <v>15</v>
      </c>
      <c r="AL156" s="107" t="s">
        <v>15</v>
      </c>
      <c r="AM156" s="107" t="s">
        <v>15</v>
      </c>
      <c r="AN156">
        <v>2.5649999999999999</v>
      </c>
      <c r="AO156">
        <v>16.32</v>
      </c>
      <c r="AP156">
        <v>20</v>
      </c>
      <c r="AQ156" s="107" t="s">
        <v>225</v>
      </c>
      <c r="AR156" s="107" t="s">
        <v>15</v>
      </c>
      <c r="AS156" s="107" t="s">
        <v>3098</v>
      </c>
      <c r="AT156" s="107" t="s">
        <v>3682</v>
      </c>
      <c r="AU156" s="107" t="s">
        <v>14</v>
      </c>
      <c r="AV156" s="107" t="s">
        <v>2960</v>
      </c>
      <c r="AW156" s="107" t="s">
        <v>3496</v>
      </c>
      <c r="AX156" s="107" t="s">
        <v>3764</v>
      </c>
      <c r="AY156" s="107" t="s">
        <v>3233</v>
      </c>
      <c r="AZ156" s="107" t="s">
        <v>5425</v>
      </c>
      <c r="BA156" s="107" t="s">
        <v>181</v>
      </c>
      <c r="BB156" s="107" t="s">
        <v>465</v>
      </c>
      <c r="BC156" s="107" t="s">
        <v>1621</v>
      </c>
      <c r="BD156" s="107" t="s">
        <v>15</v>
      </c>
      <c r="BE156" s="107" t="s">
        <v>459</v>
      </c>
      <c r="BF156" s="107" t="s">
        <v>3760</v>
      </c>
      <c r="BG156" s="107" t="s">
        <v>2849</v>
      </c>
      <c r="BH156" s="107" t="s">
        <v>2688</v>
      </c>
      <c r="BI156" s="107" t="s">
        <v>2762</v>
      </c>
      <c r="BJ156" s="107" t="s">
        <v>2894</v>
      </c>
      <c r="BK156" s="107" t="s">
        <v>2737</v>
      </c>
      <c r="BL156" s="107" t="s">
        <v>181</v>
      </c>
    </row>
    <row r="157" spans="1:64">
      <c r="A157">
        <v>350</v>
      </c>
      <c r="B157" s="4">
        <v>44585</v>
      </c>
      <c r="C157" s="107" t="s">
        <v>473</v>
      </c>
      <c r="D157">
        <v>0</v>
      </c>
      <c r="E157">
        <v>0</v>
      </c>
      <c r="F157" s="107" t="s">
        <v>1571</v>
      </c>
      <c r="G157" s="107" t="s">
        <v>175</v>
      </c>
      <c r="H157" s="107" t="s">
        <v>474</v>
      </c>
      <c r="I157">
        <v>2</v>
      </c>
      <c r="J157" s="107" t="s">
        <v>10</v>
      </c>
      <c r="K157" s="107" t="s">
        <v>98</v>
      </c>
      <c r="L157">
        <v>2</v>
      </c>
      <c r="M157" s="107" t="s">
        <v>119</v>
      </c>
      <c r="N157" s="107" t="s">
        <v>34</v>
      </c>
      <c r="P157" s="107" t="s">
        <v>30</v>
      </c>
      <c r="Q157" s="107" t="s">
        <v>181</v>
      </c>
      <c r="R157" s="107" t="s">
        <v>3351</v>
      </c>
      <c r="S157" s="107" t="s">
        <v>181</v>
      </c>
      <c r="T157" s="107" t="s">
        <v>181</v>
      </c>
      <c r="U157" s="107" t="s">
        <v>181</v>
      </c>
      <c r="V157" s="107" t="s">
        <v>181</v>
      </c>
      <c r="W157" s="107" t="s">
        <v>15</v>
      </c>
      <c r="X157" s="107" t="s">
        <v>34</v>
      </c>
      <c r="Y157" s="107" t="s">
        <v>15</v>
      </c>
      <c r="Z157" s="107" t="s">
        <v>1599</v>
      </c>
      <c r="AA157" s="107" t="s">
        <v>321</v>
      </c>
      <c r="AB157" s="107" t="s">
        <v>181</v>
      </c>
      <c r="AC157" s="107" t="s">
        <v>15</v>
      </c>
      <c r="AD157" s="107" t="s">
        <v>15</v>
      </c>
      <c r="AE157" s="107" t="s">
        <v>15</v>
      </c>
      <c r="AF157" s="107" t="s">
        <v>181</v>
      </c>
      <c r="AG157" s="27"/>
      <c r="AH157" s="107" t="s">
        <v>181</v>
      </c>
      <c r="AI157" s="107" t="s">
        <v>65</v>
      </c>
      <c r="AJ157" s="107" t="s">
        <v>386</v>
      </c>
      <c r="AK157" s="107" t="s">
        <v>15</v>
      </c>
      <c r="AL157" s="107" t="s">
        <v>15</v>
      </c>
      <c r="AM157" s="107" t="s">
        <v>15</v>
      </c>
      <c r="AN157">
        <v>2</v>
      </c>
      <c r="AO157">
        <v>12.714</v>
      </c>
      <c r="AP157">
        <v>15.593</v>
      </c>
      <c r="AQ157" s="107" t="s">
        <v>178</v>
      </c>
      <c r="AR157" s="107" t="s">
        <v>179</v>
      </c>
      <c r="AS157" s="107" t="s">
        <v>3471</v>
      </c>
      <c r="AT157" s="107" t="s">
        <v>15</v>
      </c>
      <c r="AU157" s="107" t="s">
        <v>30</v>
      </c>
      <c r="AV157" s="107" t="s">
        <v>3718</v>
      </c>
      <c r="AW157" s="107" t="s">
        <v>5420</v>
      </c>
      <c r="AX157" s="107" t="s">
        <v>3764</v>
      </c>
      <c r="AY157" s="107" t="s">
        <v>3234</v>
      </c>
      <c r="AZ157" s="107" t="s">
        <v>2892</v>
      </c>
      <c r="BA157" s="107" t="s">
        <v>181</v>
      </c>
      <c r="BB157" s="107" t="s">
        <v>475</v>
      </c>
      <c r="BC157" s="107" t="s">
        <v>10</v>
      </c>
      <c r="BD157" s="107" t="s">
        <v>1600</v>
      </c>
      <c r="BE157" s="107" t="s">
        <v>472</v>
      </c>
      <c r="BF157" s="107" t="s">
        <v>3761</v>
      </c>
      <c r="BG157" s="107" t="s">
        <v>474</v>
      </c>
      <c r="BH157" s="107" t="s">
        <v>2722</v>
      </c>
      <c r="BI157" s="107" t="s">
        <v>2745</v>
      </c>
      <c r="BJ157" s="107" t="s">
        <v>3034</v>
      </c>
      <c r="BK157" s="107" t="s">
        <v>2737</v>
      </c>
      <c r="BL157" s="107" t="s">
        <v>181</v>
      </c>
    </row>
    <row r="158" spans="1:64">
      <c r="A158">
        <v>349</v>
      </c>
      <c r="B158" s="4">
        <v>44585</v>
      </c>
      <c r="C158" s="107" t="s">
        <v>7540</v>
      </c>
      <c r="D158">
        <v>33600</v>
      </c>
      <c r="E158">
        <v>33600</v>
      </c>
      <c r="F158" s="107" t="s">
        <v>1573</v>
      </c>
      <c r="G158" s="107" t="s">
        <v>190</v>
      </c>
      <c r="H158" s="107" t="s">
        <v>467</v>
      </c>
      <c r="I158">
        <v>1</v>
      </c>
      <c r="J158" s="107" t="s">
        <v>468</v>
      </c>
      <c r="K158" s="107" t="s">
        <v>98</v>
      </c>
      <c r="L158">
        <v>10</v>
      </c>
      <c r="M158" s="107" t="s">
        <v>102</v>
      </c>
      <c r="N158" s="107" t="s">
        <v>402</v>
      </c>
      <c r="O158">
        <v>35</v>
      </c>
      <c r="P158" s="107" t="s">
        <v>30</v>
      </c>
      <c r="Q158" s="107" t="s">
        <v>181</v>
      </c>
      <c r="R158" s="107" t="s">
        <v>3351</v>
      </c>
      <c r="S158" s="107" t="s">
        <v>181</v>
      </c>
      <c r="T158" s="107" t="s">
        <v>181</v>
      </c>
      <c r="U158" s="107" t="s">
        <v>181</v>
      </c>
      <c r="V158" s="107" t="s">
        <v>181</v>
      </c>
      <c r="W158" s="107" t="s">
        <v>469</v>
      </c>
      <c r="X158" s="107" t="s">
        <v>470</v>
      </c>
      <c r="Y158" s="107" t="s">
        <v>470</v>
      </c>
      <c r="Z158" s="107" t="s">
        <v>2686</v>
      </c>
      <c r="AA158" s="107" t="s">
        <v>321</v>
      </c>
      <c r="AB158" s="107" t="s">
        <v>181</v>
      </c>
      <c r="AC158" s="107" t="s">
        <v>2723</v>
      </c>
      <c r="AD158" s="107" t="s">
        <v>2993</v>
      </c>
      <c r="AE158" s="107" t="s">
        <v>15</v>
      </c>
      <c r="AF158" s="107" t="s">
        <v>181</v>
      </c>
      <c r="AG158" s="27"/>
      <c r="AH158" s="107" t="s">
        <v>181</v>
      </c>
      <c r="AI158" s="107" t="s">
        <v>127</v>
      </c>
      <c r="AJ158" s="107" t="s">
        <v>15</v>
      </c>
      <c r="AK158" s="107" t="s">
        <v>15</v>
      </c>
      <c r="AL158" s="107" t="s">
        <v>15</v>
      </c>
      <c r="AM158" s="107" t="s">
        <v>15</v>
      </c>
      <c r="AN158">
        <v>10</v>
      </c>
      <c r="AO158">
        <v>63.57</v>
      </c>
      <c r="AP158">
        <v>77.965999999999994</v>
      </c>
      <c r="AQ158" s="107" t="s">
        <v>225</v>
      </c>
      <c r="AR158" s="107" t="s">
        <v>15</v>
      </c>
      <c r="AS158" s="107" t="s">
        <v>3098</v>
      </c>
      <c r="AT158" s="107" t="s">
        <v>3685</v>
      </c>
      <c r="AU158" s="107" t="s">
        <v>30</v>
      </c>
      <c r="AV158" s="107" t="s">
        <v>2960</v>
      </c>
      <c r="AW158" s="107" t="s">
        <v>3779</v>
      </c>
      <c r="AX158" s="107" t="s">
        <v>3764</v>
      </c>
      <c r="AY158" s="107" t="s">
        <v>3234</v>
      </c>
      <c r="AZ158" s="107" t="s">
        <v>5425</v>
      </c>
      <c r="BA158" s="107" t="s">
        <v>5963</v>
      </c>
      <c r="BB158" s="107" t="s">
        <v>471</v>
      </c>
      <c r="BC158" s="107" t="s">
        <v>1622</v>
      </c>
      <c r="BD158" s="107" t="s">
        <v>1600</v>
      </c>
      <c r="BE158" s="107" t="s">
        <v>466</v>
      </c>
      <c r="BF158" s="107" t="s">
        <v>3761</v>
      </c>
      <c r="BG158" s="107" t="s">
        <v>467</v>
      </c>
      <c r="BH158" s="107" t="s">
        <v>2722</v>
      </c>
      <c r="BI158" s="107" t="s">
        <v>2763</v>
      </c>
      <c r="BJ158" s="107" t="s">
        <v>2898</v>
      </c>
      <c r="BK158" s="107" t="s">
        <v>3044</v>
      </c>
      <c r="BL158" s="107" t="s">
        <v>181</v>
      </c>
    </row>
    <row r="159" spans="1:64">
      <c r="A159">
        <v>348</v>
      </c>
      <c r="B159" s="4">
        <v>44580</v>
      </c>
      <c r="C159" s="107" t="s">
        <v>2571</v>
      </c>
      <c r="D159">
        <v>0</v>
      </c>
      <c r="E159">
        <v>0</v>
      </c>
      <c r="F159" s="107" t="s">
        <v>1571</v>
      </c>
      <c r="G159" s="107" t="s">
        <v>175</v>
      </c>
      <c r="H159" s="107" t="s">
        <v>489</v>
      </c>
      <c r="I159">
        <v>1</v>
      </c>
      <c r="J159" s="107" t="s">
        <v>104</v>
      </c>
      <c r="K159" s="107" t="s">
        <v>98</v>
      </c>
      <c r="L159">
        <v>2</v>
      </c>
      <c r="M159" s="107" t="s">
        <v>12</v>
      </c>
      <c r="N159" s="107" t="s">
        <v>490</v>
      </c>
      <c r="O159">
        <v>40</v>
      </c>
      <c r="P159" s="107" t="s">
        <v>14</v>
      </c>
      <c r="Q159" s="107" t="s">
        <v>181</v>
      </c>
      <c r="R159" s="107" t="s">
        <v>3354</v>
      </c>
      <c r="S159" s="107" t="s">
        <v>181</v>
      </c>
      <c r="T159" s="107" t="s">
        <v>3776</v>
      </c>
      <c r="U159" s="107" t="s">
        <v>181</v>
      </c>
      <c r="V159" s="107" t="s">
        <v>181</v>
      </c>
      <c r="W159" s="107" t="s">
        <v>491</v>
      </c>
      <c r="X159" s="107" t="s">
        <v>490</v>
      </c>
      <c r="Y159" s="107" t="s">
        <v>15</v>
      </c>
      <c r="Z159" s="107" t="s">
        <v>1599</v>
      </c>
      <c r="AA159" s="107" t="s">
        <v>321</v>
      </c>
      <c r="AB159" s="107" t="s">
        <v>181</v>
      </c>
      <c r="AC159" s="107" t="s">
        <v>15</v>
      </c>
      <c r="AD159" s="107" t="s">
        <v>15</v>
      </c>
      <c r="AE159" s="107" t="s">
        <v>15</v>
      </c>
      <c r="AF159" s="107" t="s">
        <v>3366</v>
      </c>
      <c r="AG159" s="27"/>
      <c r="AH159" s="107" t="s">
        <v>181</v>
      </c>
      <c r="AI159" s="107" t="s">
        <v>26</v>
      </c>
      <c r="AJ159" s="107" t="s">
        <v>493</v>
      </c>
      <c r="AK159" s="107" t="s">
        <v>15</v>
      </c>
      <c r="AL159" s="107" t="s">
        <v>15</v>
      </c>
      <c r="AM159" s="107" t="s">
        <v>15</v>
      </c>
      <c r="AN159">
        <v>2</v>
      </c>
      <c r="AO159">
        <v>12.714</v>
      </c>
      <c r="AP159">
        <v>15.593</v>
      </c>
      <c r="AQ159" s="107" t="s">
        <v>178</v>
      </c>
      <c r="AR159" s="107" t="s">
        <v>179</v>
      </c>
      <c r="AS159" s="107" t="s">
        <v>3470</v>
      </c>
      <c r="AT159" s="107" t="s">
        <v>3693</v>
      </c>
      <c r="AU159" s="107" t="s">
        <v>14</v>
      </c>
      <c r="AV159" s="107" t="s">
        <v>2960</v>
      </c>
      <c r="AW159" s="107" t="s">
        <v>5420</v>
      </c>
      <c r="AX159" s="107" t="s">
        <v>3764</v>
      </c>
      <c r="AY159" s="107" t="s">
        <v>3234</v>
      </c>
      <c r="AZ159" s="107" t="s">
        <v>2892</v>
      </c>
      <c r="BA159" s="107" t="s">
        <v>181</v>
      </c>
      <c r="BB159" s="107" t="s">
        <v>492</v>
      </c>
      <c r="BC159" s="107" t="s">
        <v>10</v>
      </c>
      <c r="BD159" s="107" t="s">
        <v>1603</v>
      </c>
      <c r="BE159" s="107" t="s">
        <v>488</v>
      </c>
      <c r="BF159" s="107" t="s">
        <v>3761</v>
      </c>
      <c r="BG159" s="107" t="s">
        <v>489</v>
      </c>
      <c r="BH159" s="107" t="s">
        <v>2688</v>
      </c>
      <c r="BI159" s="107" t="s">
        <v>2745</v>
      </c>
      <c r="BJ159" s="107" t="s">
        <v>2895</v>
      </c>
      <c r="BK159" s="107" t="s">
        <v>2737</v>
      </c>
      <c r="BL159" s="107" t="s">
        <v>181</v>
      </c>
    </row>
    <row r="160" spans="1:64">
      <c r="A160">
        <v>347</v>
      </c>
      <c r="B160" s="4">
        <v>44580</v>
      </c>
      <c r="C160" s="107" t="s">
        <v>7541</v>
      </c>
      <c r="D160">
        <v>1057</v>
      </c>
      <c r="E160">
        <v>1057</v>
      </c>
      <c r="F160" s="107" t="s">
        <v>1571</v>
      </c>
      <c r="G160" s="107" t="s">
        <v>175</v>
      </c>
      <c r="H160" s="107" t="s">
        <v>483</v>
      </c>
      <c r="I160">
        <v>1</v>
      </c>
      <c r="J160" s="107" t="s">
        <v>239</v>
      </c>
      <c r="K160" s="107" t="s">
        <v>98</v>
      </c>
      <c r="L160">
        <v>4</v>
      </c>
      <c r="M160" s="107" t="s">
        <v>12</v>
      </c>
      <c r="N160" s="107" t="s">
        <v>484</v>
      </c>
      <c r="O160">
        <v>25</v>
      </c>
      <c r="P160" s="107" t="s">
        <v>14</v>
      </c>
      <c r="Q160" s="107" t="s">
        <v>181</v>
      </c>
      <c r="R160" s="107" t="s">
        <v>3351</v>
      </c>
      <c r="S160" s="107" t="s">
        <v>181</v>
      </c>
      <c r="T160" s="107" t="s">
        <v>3776</v>
      </c>
      <c r="U160" s="107" t="s">
        <v>181</v>
      </c>
      <c r="V160" s="107" t="s">
        <v>181</v>
      </c>
      <c r="W160" s="107" t="s">
        <v>485</v>
      </c>
      <c r="X160" s="107" t="s">
        <v>484</v>
      </c>
      <c r="Y160" s="107" t="s">
        <v>15</v>
      </c>
      <c r="Z160" s="107" t="s">
        <v>1599</v>
      </c>
      <c r="AA160" s="107" t="s">
        <v>321</v>
      </c>
      <c r="AB160" s="107" t="s">
        <v>181</v>
      </c>
      <c r="AC160" s="107" t="s">
        <v>15</v>
      </c>
      <c r="AD160" s="107" t="s">
        <v>15</v>
      </c>
      <c r="AE160" s="107" t="s">
        <v>15</v>
      </c>
      <c r="AF160" s="107" t="s">
        <v>3366</v>
      </c>
      <c r="AG160" s="27"/>
      <c r="AH160" s="107" t="s">
        <v>181</v>
      </c>
      <c r="AI160" s="107" t="s">
        <v>94</v>
      </c>
      <c r="AJ160" s="107" t="s">
        <v>15</v>
      </c>
      <c r="AK160" s="107" t="s">
        <v>15</v>
      </c>
      <c r="AL160" s="107" t="s">
        <v>15</v>
      </c>
      <c r="AM160" s="107" t="s">
        <v>15</v>
      </c>
      <c r="AN160">
        <v>4</v>
      </c>
      <c r="AO160">
        <v>25.428000000000001</v>
      </c>
      <c r="AP160">
        <v>31.186</v>
      </c>
      <c r="AQ160" s="107" t="s">
        <v>178</v>
      </c>
      <c r="AR160" s="107" t="s">
        <v>374</v>
      </c>
      <c r="AS160" s="107" t="s">
        <v>3470</v>
      </c>
      <c r="AT160" s="107" t="s">
        <v>3693</v>
      </c>
      <c r="AU160" s="107" t="s">
        <v>14</v>
      </c>
      <c r="AV160" s="107" t="s">
        <v>2960</v>
      </c>
      <c r="AW160" s="107" t="s">
        <v>3497</v>
      </c>
      <c r="AX160" s="107" t="s">
        <v>3764</v>
      </c>
      <c r="AY160" s="107" t="s">
        <v>3234</v>
      </c>
      <c r="AZ160" s="107" t="s">
        <v>2892</v>
      </c>
      <c r="BA160" s="107" t="s">
        <v>181</v>
      </c>
      <c r="BB160" s="107" t="s">
        <v>486</v>
      </c>
      <c r="BC160" s="107" t="s">
        <v>239</v>
      </c>
      <c r="BD160" s="107" t="s">
        <v>1600</v>
      </c>
      <c r="BE160" s="107" t="s">
        <v>482</v>
      </c>
      <c r="BF160" s="107" t="s">
        <v>3761</v>
      </c>
      <c r="BG160" s="107" t="s">
        <v>483</v>
      </c>
      <c r="BH160" s="107" t="s">
        <v>2688</v>
      </c>
      <c r="BI160" s="107" t="s">
        <v>2743</v>
      </c>
      <c r="BJ160" s="107" t="s">
        <v>2895</v>
      </c>
      <c r="BK160" s="107" t="s">
        <v>2737</v>
      </c>
      <c r="BL160" s="107" t="s">
        <v>181</v>
      </c>
    </row>
    <row r="161" spans="1:64">
      <c r="A161">
        <v>346</v>
      </c>
      <c r="B161" s="4">
        <v>44580</v>
      </c>
      <c r="C161" s="107" t="s">
        <v>477</v>
      </c>
      <c r="D161">
        <v>111000</v>
      </c>
      <c r="E161">
        <v>111000</v>
      </c>
      <c r="F161" s="107" t="s">
        <v>1573</v>
      </c>
      <c r="G161" s="107" t="s">
        <v>190</v>
      </c>
      <c r="H161" s="107" t="s">
        <v>3007</v>
      </c>
      <c r="I161">
        <v>2</v>
      </c>
      <c r="J161" s="107" t="s">
        <v>478</v>
      </c>
      <c r="K161" s="107" t="s">
        <v>98</v>
      </c>
      <c r="L161">
        <v>1.5</v>
      </c>
      <c r="M161" s="107" t="s">
        <v>6195</v>
      </c>
      <c r="N161" s="107" t="s">
        <v>108</v>
      </c>
      <c r="P161" s="107" t="s">
        <v>479</v>
      </c>
      <c r="Q161" s="107" t="s">
        <v>181</v>
      </c>
      <c r="R161" s="107" t="s">
        <v>3352</v>
      </c>
      <c r="S161" s="107" t="s">
        <v>181</v>
      </c>
      <c r="T161" s="107" t="s">
        <v>3776</v>
      </c>
      <c r="U161" s="107" t="s">
        <v>181</v>
      </c>
      <c r="V161" s="107" t="s">
        <v>3033</v>
      </c>
      <c r="W161" s="107" t="s">
        <v>15</v>
      </c>
      <c r="X161" s="107" t="s">
        <v>15</v>
      </c>
      <c r="Y161" s="107" t="s">
        <v>15</v>
      </c>
      <c r="Z161" s="107" t="s">
        <v>1599</v>
      </c>
      <c r="AA161" s="107" t="s">
        <v>321</v>
      </c>
      <c r="AB161" s="107" t="s">
        <v>181</v>
      </c>
      <c r="AC161" s="107" t="s">
        <v>15</v>
      </c>
      <c r="AD161" s="107" t="s">
        <v>15</v>
      </c>
      <c r="AE161" s="107" t="s">
        <v>15</v>
      </c>
      <c r="AF161" s="107" t="s">
        <v>181</v>
      </c>
      <c r="AG161" s="27"/>
      <c r="AH161" s="107" t="s">
        <v>181</v>
      </c>
      <c r="AI161" s="107" t="s">
        <v>65</v>
      </c>
      <c r="AJ161" s="107" t="s">
        <v>435</v>
      </c>
      <c r="AK161" s="107" t="s">
        <v>15</v>
      </c>
      <c r="AL161" s="107" t="s">
        <v>15</v>
      </c>
      <c r="AM161" s="107" t="s">
        <v>15</v>
      </c>
      <c r="AN161">
        <v>1.5</v>
      </c>
      <c r="AO161">
        <v>9.5359999999999996</v>
      </c>
      <c r="AP161">
        <v>11.695</v>
      </c>
      <c r="AQ161" s="107" t="s">
        <v>273</v>
      </c>
      <c r="AR161" s="107" t="s">
        <v>15</v>
      </c>
      <c r="AS161" s="107" t="s">
        <v>3471</v>
      </c>
      <c r="AT161" s="107" t="s">
        <v>15</v>
      </c>
      <c r="AU161" s="107" t="s">
        <v>3784</v>
      </c>
      <c r="AV161" s="107" t="s">
        <v>3782</v>
      </c>
      <c r="AW161" s="107" t="s">
        <v>5420</v>
      </c>
      <c r="AX161" s="107" t="s">
        <v>3764</v>
      </c>
      <c r="AY161" s="107" t="s">
        <v>3234</v>
      </c>
      <c r="AZ161" s="107" t="s">
        <v>15</v>
      </c>
      <c r="BA161" s="107" t="s">
        <v>5963</v>
      </c>
      <c r="BB161" s="107" t="s">
        <v>481</v>
      </c>
      <c r="BC161" s="107" t="s">
        <v>478</v>
      </c>
      <c r="BD161" s="107" t="s">
        <v>15</v>
      </c>
      <c r="BE161" s="107" t="s">
        <v>476</v>
      </c>
      <c r="BF161" s="107" t="s">
        <v>3761</v>
      </c>
      <c r="BG161" s="107" t="s">
        <v>480</v>
      </c>
      <c r="BH161" s="107" t="s">
        <v>2688</v>
      </c>
      <c r="BI161" s="107" t="s">
        <v>3045</v>
      </c>
      <c r="BJ161" s="107" t="s">
        <v>6273</v>
      </c>
      <c r="BK161" s="107" t="s">
        <v>2738</v>
      </c>
      <c r="BL161" s="107" t="s">
        <v>181</v>
      </c>
    </row>
    <row r="162" spans="1:64">
      <c r="A162">
        <v>345</v>
      </c>
      <c r="B162" s="4">
        <v>44579</v>
      </c>
      <c r="C162" s="107" t="s">
        <v>503</v>
      </c>
      <c r="D162">
        <v>0</v>
      </c>
      <c r="E162">
        <v>0</v>
      </c>
      <c r="F162" s="107" t="s">
        <v>1571</v>
      </c>
      <c r="G162" s="107" t="s">
        <v>175</v>
      </c>
      <c r="H162" s="107" t="s">
        <v>504</v>
      </c>
      <c r="I162">
        <v>3</v>
      </c>
      <c r="J162" s="107" t="s">
        <v>105</v>
      </c>
      <c r="K162" s="107" t="s">
        <v>98</v>
      </c>
      <c r="L162">
        <v>3</v>
      </c>
      <c r="M162" s="107" t="s">
        <v>12</v>
      </c>
      <c r="N162" s="107" t="s">
        <v>505</v>
      </c>
      <c r="O162">
        <v>45</v>
      </c>
      <c r="P162" s="107" t="s">
        <v>14</v>
      </c>
      <c r="Q162" s="107" t="s">
        <v>181</v>
      </c>
      <c r="R162" s="107" t="s">
        <v>3351</v>
      </c>
      <c r="S162" s="107" t="s">
        <v>181</v>
      </c>
      <c r="T162" s="107" t="s">
        <v>181</v>
      </c>
      <c r="U162" s="107" t="s">
        <v>181</v>
      </c>
      <c r="V162" s="107" t="s">
        <v>181</v>
      </c>
      <c r="W162" s="107" t="s">
        <v>615</v>
      </c>
      <c r="X162" s="107" t="s">
        <v>505</v>
      </c>
      <c r="Y162" s="107" t="s">
        <v>15</v>
      </c>
      <c r="Z162" s="107" t="s">
        <v>1599</v>
      </c>
      <c r="AA162" s="107" t="s">
        <v>321</v>
      </c>
      <c r="AB162" s="107" t="s">
        <v>181</v>
      </c>
      <c r="AC162" s="107" t="s">
        <v>15</v>
      </c>
      <c r="AD162" s="107" t="s">
        <v>15</v>
      </c>
      <c r="AE162" s="107" t="s">
        <v>15</v>
      </c>
      <c r="AF162" s="107" t="s">
        <v>181</v>
      </c>
      <c r="AG162" s="27"/>
      <c r="AH162" s="107" t="s">
        <v>181</v>
      </c>
      <c r="AI162" s="107" t="s">
        <v>26</v>
      </c>
      <c r="AJ162" s="107" t="s">
        <v>259</v>
      </c>
      <c r="AK162" s="107" t="s">
        <v>15</v>
      </c>
      <c r="AL162" s="107" t="s">
        <v>15</v>
      </c>
      <c r="AM162" s="107" t="s">
        <v>15</v>
      </c>
      <c r="AN162">
        <v>3</v>
      </c>
      <c r="AO162">
        <v>19.071000000000002</v>
      </c>
      <c r="AP162">
        <v>23.39</v>
      </c>
      <c r="AQ162" s="107" t="s">
        <v>178</v>
      </c>
      <c r="AR162" s="107" t="s">
        <v>179</v>
      </c>
      <c r="AS162" s="107" t="s">
        <v>3470</v>
      </c>
      <c r="AT162" s="107" t="s">
        <v>193</v>
      </c>
      <c r="AU162" s="107" t="s">
        <v>14</v>
      </c>
      <c r="AV162" s="107" t="s">
        <v>2960</v>
      </c>
      <c r="AW162" s="107" t="s">
        <v>3496</v>
      </c>
      <c r="AX162" s="107" t="s">
        <v>3764</v>
      </c>
      <c r="AY162" s="107" t="s">
        <v>3234</v>
      </c>
      <c r="AZ162" s="107" t="s">
        <v>2892</v>
      </c>
      <c r="BA162" s="107" t="s">
        <v>181</v>
      </c>
      <c r="BB162" s="107" t="s">
        <v>506</v>
      </c>
      <c r="BC162" s="107" t="s">
        <v>1624</v>
      </c>
      <c r="BD162" s="107" t="s">
        <v>1603</v>
      </c>
      <c r="BE162" s="107" t="s">
        <v>501</v>
      </c>
      <c r="BF162" s="107" t="s">
        <v>3761</v>
      </c>
      <c r="BG162" s="107" t="s">
        <v>504</v>
      </c>
      <c r="BH162" s="107" t="s">
        <v>2722</v>
      </c>
      <c r="BI162" s="107" t="s">
        <v>2742</v>
      </c>
      <c r="BJ162" s="107" t="s">
        <v>2895</v>
      </c>
      <c r="BK162" s="107" t="s">
        <v>2737</v>
      </c>
      <c r="BL162" s="107" t="s">
        <v>181</v>
      </c>
    </row>
    <row r="163" spans="1:64">
      <c r="A163">
        <v>344</v>
      </c>
      <c r="B163" s="4">
        <v>44579</v>
      </c>
      <c r="C163" s="107" t="s">
        <v>2574</v>
      </c>
      <c r="D163">
        <v>3985</v>
      </c>
      <c r="E163">
        <v>3985</v>
      </c>
      <c r="F163" s="107" t="s">
        <v>1571</v>
      </c>
      <c r="G163" s="107" t="s">
        <v>175</v>
      </c>
      <c r="H163" s="107" t="s">
        <v>495</v>
      </c>
      <c r="I163">
        <v>1</v>
      </c>
      <c r="J163" s="107" t="s">
        <v>496</v>
      </c>
      <c r="K163" s="107" t="s">
        <v>98</v>
      </c>
      <c r="L163">
        <v>5</v>
      </c>
      <c r="M163" s="107" t="s">
        <v>102</v>
      </c>
      <c r="N163" s="107" t="s">
        <v>497</v>
      </c>
      <c r="O163">
        <v>45</v>
      </c>
      <c r="P163" s="107" t="s">
        <v>30</v>
      </c>
      <c r="Q163" s="107" t="s">
        <v>181</v>
      </c>
      <c r="R163" s="107" t="s">
        <v>3351</v>
      </c>
      <c r="S163" s="107" t="s">
        <v>181</v>
      </c>
      <c r="T163" s="107" t="s">
        <v>181</v>
      </c>
      <c r="U163" s="107" t="s">
        <v>181</v>
      </c>
      <c r="V163" s="107" t="s">
        <v>181</v>
      </c>
      <c r="W163" s="107" t="s">
        <v>498</v>
      </c>
      <c r="X163" s="107" t="s">
        <v>499</v>
      </c>
      <c r="Y163" s="107" t="s">
        <v>499</v>
      </c>
      <c r="Z163" s="107" t="s">
        <v>1599</v>
      </c>
      <c r="AA163" s="107" t="s">
        <v>321</v>
      </c>
      <c r="AB163" s="107" t="s">
        <v>181</v>
      </c>
      <c r="AC163" s="107" t="s">
        <v>15</v>
      </c>
      <c r="AD163" s="107" t="s">
        <v>15</v>
      </c>
      <c r="AE163" s="107" t="s">
        <v>15</v>
      </c>
      <c r="AF163" s="107" t="s">
        <v>3366</v>
      </c>
      <c r="AG163" s="27"/>
      <c r="AH163" s="107" t="s">
        <v>181</v>
      </c>
      <c r="AI163" s="107" t="s">
        <v>65</v>
      </c>
      <c r="AJ163" s="107" t="s">
        <v>15</v>
      </c>
      <c r="AK163" s="107" t="s">
        <v>15</v>
      </c>
      <c r="AL163" s="107" t="s">
        <v>15</v>
      </c>
      <c r="AM163" s="107" t="s">
        <v>15</v>
      </c>
      <c r="AN163">
        <v>5</v>
      </c>
      <c r="AO163">
        <v>31.785</v>
      </c>
      <c r="AP163">
        <v>38.982999999999997</v>
      </c>
      <c r="AQ163" s="107" t="s">
        <v>178</v>
      </c>
      <c r="AR163" s="107" t="s">
        <v>374</v>
      </c>
      <c r="AS163" s="107" t="s">
        <v>3470</v>
      </c>
      <c r="AT163" s="107" t="s">
        <v>15</v>
      </c>
      <c r="AU163" s="107" t="s">
        <v>30</v>
      </c>
      <c r="AV163" s="107" t="s">
        <v>2960</v>
      </c>
      <c r="AW163" s="107" t="s">
        <v>3497</v>
      </c>
      <c r="AX163" s="107" t="s">
        <v>3764</v>
      </c>
      <c r="AY163" s="107" t="s">
        <v>3234</v>
      </c>
      <c r="AZ163" s="107" t="s">
        <v>2892</v>
      </c>
      <c r="BA163" s="107" t="s">
        <v>181</v>
      </c>
      <c r="BB163" s="107" t="s">
        <v>500</v>
      </c>
      <c r="BC163" s="107" t="s">
        <v>1623</v>
      </c>
      <c r="BD163" s="107" t="s">
        <v>1600</v>
      </c>
      <c r="BE163" s="107" t="s">
        <v>494</v>
      </c>
      <c r="BF163" s="107" t="s">
        <v>3761</v>
      </c>
      <c r="BG163" s="107" t="s">
        <v>495</v>
      </c>
      <c r="BH163" s="107" t="s">
        <v>2722</v>
      </c>
      <c r="BI163" s="107" t="s">
        <v>2758</v>
      </c>
      <c r="BJ163" s="107" t="s">
        <v>2898</v>
      </c>
      <c r="BK163" s="107" t="s">
        <v>2737</v>
      </c>
      <c r="BL163" s="107" t="s">
        <v>181</v>
      </c>
    </row>
    <row r="164" spans="1:64">
      <c r="A164">
        <v>343</v>
      </c>
      <c r="B164" s="4">
        <v>44573</v>
      </c>
      <c r="C164" s="107" t="s">
        <v>2594</v>
      </c>
      <c r="D164">
        <v>10000</v>
      </c>
      <c r="E164">
        <v>10000</v>
      </c>
      <c r="F164" s="107" t="s">
        <v>1571</v>
      </c>
      <c r="G164" s="107" t="s">
        <v>190</v>
      </c>
      <c r="H164" s="107" t="s">
        <v>1626</v>
      </c>
      <c r="I164">
        <v>1</v>
      </c>
      <c r="J164" s="107" t="s">
        <v>10</v>
      </c>
      <c r="K164" s="107" t="s">
        <v>98</v>
      </c>
      <c r="L164">
        <v>1</v>
      </c>
      <c r="M164" s="107" t="s">
        <v>119</v>
      </c>
      <c r="N164" s="107" t="s">
        <v>518</v>
      </c>
      <c r="O164">
        <v>15</v>
      </c>
      <c r="P164" s="107" t="s">
        <v>21</v>
      </c>
      <c r="Q164" s="107" t="s">
        <v>181</v>
      </c>
      <c r="R164" s="107" t="s">
        <v>3351</v>
      </c>
      <c r="S164" s="107" t="s">
        <v>181</v>
      </c>
      <c r="T164" s="107" t="s">
        <v>181</v>
      </c>
      <c r="U164" s="107" t="s">
        <v>181</v>
      </c>
      <c r="V164" s="107" t="s">
        <v>181</v>
      </c>
      <c r="W164" s="107" t="s">
        <v>519</v>
      </c>
      <c r="X164" s="107" t="s">
        <v>518</v>
      </c>
      <c r="Y164" s="107" t="s">
        <v>15</v>
      </c>
      <c r="Z164" s="107" t="s">
        <v>1599</v>
      </c>
      <c r="AA164" s="107" t="s">
        <v>321</v>
      </c>
      <c r="AB164" s="107" t="s">
        <v>181</v>
      </c>
      <c r="AC164" s="107" t="s">
        <v>15</v>
      </c>
      <c r="AD164" s="107" t="s">
        <v>2884</v>
      </c>
      <c r="AE164" s="107" t="s">
        <v>15</v>
      </c>
      <c r="AF164" s="107" t="s">
        <v>3366</v>
      </c>
      <c r="AG164" s="27"/>
      <c r="AH164" s="107" t="s">
        <v>181</v>
      </c>
      <c r="AI164" s="107" t="s">
        <v>17</v>
      </c>
      <c r="AJ164" s="107" t="s">
        <v>351</v>
      </c>
      <c r="AK164" s="107" t="s">
        <v>521</v>
      </c>
      <c r="AL164" s="107" t="s">
        <v>282</v>
      </c>
      <c r="AM164" s="107" t="s">
        <v>3329</v>
      </c>
      <c r="AN164">
        <v>1</v>
      </c>
      <c r="AO164">
        <v>6.3570000000000002</v>
      </c>
      <c r="AP164">
        <v>7.7969999999999997</v>
      </c>
      <c r="AQ164" s="107" t="s">
        <v>178</v>
      </c>
      <c r="AR164" s="107" t="s">
        <v>187</v>
      </c>
      <c r="AS164" s="107" t="s">
        <v>3470</v>
      </c>
      <c r="AT164" s="107" t="s">
        <v>193</v>
      </c>
      <c r="AU164" s="107" t="s">
        <v>21</v>
      </c>
      <c r="AV164" s="107" t="s">
        <v>3718</v>
      </c>
      <c r="AW164" s="107" t="s">
        <v>5420</v>
      </c>
      <c r="AX164" s="107" t="s">
        <v>3764</v>
      </c>
      <c r="AY164" s="107" t="s">
        <v>3234</v>
      </c>
      <c r="AZ164" s="107" t="s">
        <v>2892</v>
      </c>
      <c r="BA164" s="107" t="s">
        <v>5963</v>
      </c>
      <c r="BB164" s="107" t="s">
        <v>520</v>
      </c>
      <c r="BC164" s="107" t="s">
        <v>10</v>
      </c>
      <c r="BD164" s="107" t="s">
        <v>1603</v>
      </c>
      <c r="BE164" s="107" t="s">
        <v>517</v>
      </c>
      <c r="BF164" s="107" t="s">
        <v>3761</v>
      </c>
      <c r="BG164" s="107" t="s">
        <v>2595</v>
      </c>
      <c r="BH164" s="107" t="s">
        <v>3226</v>
      </c>
      <c r="BI164" s="107" t="s">
        <v>2760</v>
      </c>
      <c r="BJ164" s="107" t="s">
        <v>3034</v>
      </c>
      <c r="BK164" s="107" t="s">
        <v>2979</v>
      </c>
      <c r="BL164" s="107" t="s">
        <v>181</v>
      </c>
    </row>
    <row r="165" spans="1:64">
      <c r="A165">
        <v>342</v>
      </c>
      <c r="B165" s="4">
        <v>44573</v>
      </c>
      <c r="C165" s="107" t="s">
        <v>508</v>
      </c>
      <c r="D165">
        <v>3055</v>
      </c>
      <c r="E165">
        <v>3055</v>
      </c>
      <c r="F165" s="107" t="s">
        <v>1573</v>
      </c>
      <c r="G165" s="107" t="s">
        <v>175</v>
      </c>
      <c r="H165" s="107" t="s">
        <v>1625</v>
      </c>
      <c r="I165">
        <v>1</v>
      </c>
      <c r="J165" s="107" t="s">
        <v>106</v>
      </c>
      <c r="K165" s="107" t="s">
        <v>98</v>
      </c>
      <c r="L165">
        <v>4</v>
      </c>
      <c r="M165" s="107" t="s">
        <v>102</v>
      </c>
      <c r="N165" s="107" t="s">
        <v>515</v>
      </c>
      <c r="O165">
        <v>35</v>
      </c>
      <c r="P165" s="107" t="s">
        <v>512</v>
      </c>
      <c r="Q165" s="107" t="s">
        <v>181</v>
      </c>
      <c r="R165" s="107" t="s">
        <v>3351</v>
      </c>
      <c r="S165" s="107" t="s">
        <v>181</v>
      </c>
      <c r="T165" s="107" t="s">
        <v>181</v>
      </c>
      <c r="U165" s="107" t="s">
        <v>181</v>
      </c>
      <c r="V165" s="107" t="s">
        <v>181</v>
      </c>
      <c r="W165" s="107" t="s">
        <v>396</v>
      </c>
      <c r="X165" s="107" t="s">
        <v>516</v>
      </c>
      <c r="Y165" s="107" t="s">
        <v>516</v>
      </c>
      <c r="Z165" s="107" t="s">
        <v>2686</v>
      </c>
      <c r="AA165" s="107" t="s">
        <v>321</v>
      </c>
      <c r="AB165" s="107" t="s">
        <v>181</v>
      </c>
      <c r="AC165" s="107" t="s">
        <v>15</v>
      </c>
      <c r="AD165" s="107" t="s">
        <v>15</v>
      </c>
      <c r="AE165" s="107" t="s">
        <v>15</v>
      </c>
      <c r="AF165" s="107" t="s">
        <v>181</v>
      </c>
      <c r="AG165" s="27"/>
      <c r="AH165" s="107" t="s">
        <v>181</v>
      </c>
      <c r="AI165" s="107" t="s">
        <v>127</v>
      </c>
      <c r="AJ165" s="107" t="s">
        <v>235</v>
      </c>
      <c r="AK165" s="107" t="s">
        <v>15</v>
      </c>
      <c r="AL165" s="107" t="s">
        <v>15</v>
      </c>
      <c r="AM165" s="107" t="s">
        <v>15</v>
      </c>
      <c r="AN165">
        <v>4</v>
      </c>
      <c r="AO165">
        <v>25.428000000000001</v>
      </c>
      <c r="AP165">
        <v>31.186</v>
      </c>
      <c r="AQ165" s="107" t="s">
        <v>243</v>
      </c>
      <c r="AR165" s="107" t="s">
        <v>15</v>
      </c>
      <c r="AS165" s="107" t="s">
        <v>3471</v>
      </c>
      <c r="AT165" s="107" t="s">
        <v>15</v>
      </c>
      <c r="AU165" s="107" t="s">
        <v>85</v>
      </c>
      <c r="AV165" s="107" t="s">
        <v>2960</v>
      </c>
      <c r="AW165" s="107" t="s">
        <v>3497</v>
      </c>
      <c r="AX165" s="107" t="s">
        <v>3764</v>
      </c>
      <c r="AY165" s="107" t="s">
        <v>3234</v>
      </c>
      <c r="AZ165" s="107" t="s">
        <v>15</v>
      </c>
      <c r="BA165" s="107" t="s">
        <v>181</v>
      </c>
      <c r="BB165" s="107" t="s">
        <v>513</v>
      </c>
      <c r="BC165" s="107" t="s">
        <v>106</v>
      </c>
      <c r="BD165" s="107" t="s">
        <v>1600</v>
      </c>
      <c r="BE165" s="107" t="s">
        <v>514</v>
      </c>
      <c r="BF165" s="107" t="s">
        <v>3761</v>
      </c>
      <c r="BG165" s="107" t="s">
        <v>1625</v>
      </c>
      <c r="BH165" s="107" t="s">
        <v>2722</v>
      </c>
      <c r="BI165" s="107" t="s">
        <v>2743</v>
      </c>
      <c r="BJ165" s="107" t="s">
        <v>2898</v>
      </c>
      <c r="BK165" s="107" t="s">
        <v>2737</v>
      </c>
      <c r="BL165" s="107" t="s">
        <v>181</v>
      </c>
    </row>
    <row r="166" spans="1:64">
      <c r="A166">
        <v>341</v>
      </c>
      <c r="B166" s="4">
        <v>44573</v>
      </c>
      <c r="C166" s="107" t="s">
        <v>508</v>
      </c>
      <c r="D166">
        <v>3055</v>
      </c>
      <c r="E166">
        <v>3055</v>
      </c>
      <c r="F166" s="107" t="s">
        <v>1573</v>
      </c>
      <c r="G166" s="107" t="s">
        <v>175</v>
      </c>
      <c r="H166" s="107" t="s">
        <v>1625</v>
      </c>
      <c r="I166">
        <v>1</v>
      </c>
      <c r="J166" s="107" t="s">
        <v>106</v>
      </c>
      <c r="K166" s="107" t="s">
        <v>98</v>
      </c>
      <c r="L166">
        <v>3</v>
      </c>
      <c r="M166" s="107" t="s">
        <v>12</v>
      </c>
      <c r="N166" s="107" t="s">
        <v>509</v>
      </c>
      <c r="O166">
        <v>35</v>
      </c>
      <c r="P166" s="107" t="s">
        <v>512</v>
      </c>
      <c r="Q166" s="107" t="s">
        <v>181</v>
      </c>
      <c r="R166" s="107" t="s">
        <v>3351</v>
      </c>
      <c r="S166" s="107" t="s">
        <v>181</v>
      </c>
      <c r="T166" s="107" t="s">
        <v>181</v>
      </c>
      <c r="U166" s="107" t="s">
        <v>181</v>
      </c>
      <c r="V166" s="107" t="s">
        <v>181</v>
      </c>
      <c r="W166" s="107" t="s">
        <v>510</v>
      </c>
      <c r="X166" s="107" t="s">
        <v>511</v>
      </c>
      <c r="Y166" s="107" t="s">
        <v>511</v>
      </c>
      <c r="Z166" s="107" t="s">
        <v>2686</v>
      </c>
      <c r="AA166" s="107" t="s">
        <v>321</v>
      </c>
      <c r="AB166" s="107" t="s">
        <v>181</v>
      </c>
      <c r="AC166" s="107" t="s">
        <v>15</v>
      </c>
      <c r="AD166" s="107" t="s">
        <v>15</v>
      </c>
      <c r="AE166" s="107" t="s">
        <v>15</v>
      </c>
      <c r="AF166" s="107" t="s">
        <v>181</v>
      </c>
      <c r="AG166" s="27"/>
      <c r="AH166" s="107" t="s">
        <v>181</v>
      </c>
      <c r="AI166" s="107" t="s">
        <v>127</v>
      </c>
      <c r="AJ166" s="107" t="s">
        <v>235</v>
      </c>
      <c r="AK166" s="107" t="s">
        <v>15</v>
      </c>
      <c r="AL166" s="107" t="s">
        <v>15</v>
      </c>
      <c r="AM166" s="107" t="s">
        <v>15</v>
      </c>
      <c r="AN166">
        <v>3</v>
      </c>
      <c r="AO166">
        <v>19.071000000000002</v>
      </c>
      <c r="AP166">
        <v>23.39</v>
      </c>
      <c r="AQ166" s="107" t="s">
        <v>243</v>
      </c>
      <c r="AR166" s="107" t="s">
        <v>15</v>
      </c>
      <c r="AS166" s="107" t="s">
        <v>3471</v>
      </c>
      <c r="AT166" s="107" t="s">
        <v>15</v>
      </c>
      <c r="AU166" s="107" t="s">
        <v>85</v>
      </c>
      <c r="AV166" s="107" t="s">
        <v>2960</v>
      </c>
      <c r="AW166" s="107" t="s">
        <v>3496</v>
      </c>
      <c r="AX166" s="107" t="s">
        <v>3764</v>
      </c>
      <c r="AY166" s="107" t="s">
        <v>3234</v>
      </c>
      <c r="AZ166" s="107" t="s">
        <v>15</v>
      </c>
      <c r="BA166" s="107" t="s">
        <v>181</v>
      </c>
      <c r="BB166" s="107" t="s">
        <v>513</v>
      </c>
      <c r="BC166" s="107" t="s">
        <v>106</v>
      </c>
      <c r="BD166" s="107" t="s">
        <v>1600</v>
      </c>
      <c r="BE166" s="107" t="s">
        <v>507</v>
      </c>
      <c r="BF166" s="107" t="s">
        <v>3761</v>
      </c>
      <c r="BG166" s="107" t="s">
        <v>1625</v>
      </c>
      <c r="BH166" s="107" t="s">
        <v>2722</v>
      </c>
      <c r="BI166" s="107" t="s">
        <v>2742</v>
      </c>
      <c r="BJ166" s="107" t="s">
        <v>2895</v>
      </c>
      <c r="BK166" s="107" t="s">
        <v>2737</v>
      </c>
      <c r="BL166" s="107" t="s">
        <v>181</v>
      </c>
    </row>
    <row r="167" spans="1:64">
      <c r="A167">
        <v>340</v>
      </c>
      <c r="B167" s="4">
        <v>44572</v>
      </c>
      <c r="C167" s="107" t="s">
        <v>524</v>
      </c>
      <c r="D167">
        <v>10000</v>
      </c>
      <c r="E167">
        <v>10000</v>
      </c>
      <c r="F167" s="107" t="s">
        <v>1571</v>
      </c>
      <c r="G167" s="107" t="s">
        <v>190</v>
      </c>
      <c r="H167" s="107" t="s">
        <v>525</v>
      </c>
      <c r="I167">
        <v>1</v>
      </c>
      <c r="J167" s="107" t="s">
        <v>10</v>
      </c>
      <c r="K167" s="107" t="s">
        <v>98</v>
      </c>
      <c r="L167">
        <v>0.35</v>
      </c>
      <c r="M167" s="107" t="s">
        <v>12</v>
      </c>
      <c r="N167" s="107" t="s">
        <v>91</v>
      </c>
      <c r="P167" s="107" t="s">
        <v>21</v>
      </c>
      <c r="Q167" s="107" t="s">
        <v>181</v>
      </c>
      <c r="R167" s="107" t="s">
        <v>3351</v>
      </c>
      <c r="S167" s="107" t="s">
        <v>181</v>
      </c>
      <c r="T167" s="107" t="s">
        <v>181</v>
      </c>
      <c r="U167" s="107" t="s">
        <v>181</v>
      </c>
      <c r="V167" s="107" t="s">
        <v>181</v>
      </c>
      <c r="W167" s="107" t="s">
        <v>15</v>
      </c>
      <c r="X167" s="107" t="s">
        <v>15</v>
      </c>
      <c r="Y167" s="107" t="s">
        <v>15</v>
      </c>
      <c r="Z167" s="107" t="s">
        <v>1599</v>
      </c>
      <c r="AA167" s="107" t="s">
        <v>321</v>
      </c>
      <c r="AB167" s="107" t="s">
        <v>181</v>
      </c>
      <c r="AC167" s="107" t="s">
        <v>15</v>
      </c>
      <c r="AD167" s="107" t="s">
        <v>2884</v>
      </c>
      <c r="AE167" s="107" t="s">
        <v>15</v>
      </c>
      <c r="AF167" s="107" t="s">
        <v>181</v>
      </c>
      <c r="AG167" s="27"/>
      <c r="AH167" s="107" t="s">
        <v>181</v>
      </c>
      <c r="AI167" s="107" t="s">
        <v>17</v>
      </c>
      <c r="AJ167" s="107" t="s">
        <v>351</v>
      </c>
      <c r="AK167" s="107" t="s">
        <v>527</v>
      </c>
      <c r="AL167" s="107" t="s">
        <v>366</v>
      </c>
      <c r="AM167" s="107" t="s">
        <v>3689</v>
      </c>
      <c r="AN167">
        <v>0.35</v>
      </c>
      <c r="AO167">
        <v>2.2250000000000001</v>
      </c>
      <c r="AP167">
        <v>2.7290000000000001</v>
      </c>
      <c r="AQ167" s="107" t="s">
        <v>178</v>
      </c>
      <c r="AR167" s="107" t="s">
        <v>187</v>
      </c>
      <c r="AS167" s="107" t="s">
        <v>3470</v>
      </c>
      <c r="AT167" s="107" t="s">
        <v>1249</v>
      </c>
      <c r="AU167" s="107" t="s">
        <v>21</v>
      </c>
      <c r="AV167" s="107" t="s">
        <v>3718</v>
      </c>
      <c r="AW167" s="107" t="s">
        <v>5420</v>
      </c>
      <c r="AX167" s="107" t="s">
        <v>3764</v>
      </c>
      <c r="AY167" s="107" t="s">
        <v>3234</v>
      </c>
      <c r="AZ167" s="107" t="s">
        <v>2892</v>
      </c>
      <c r="BA167" s="107" t="s">
        <v>5963</v>
      </c>
      <c r="BB167" s="107" t="s">
        <v>526</v>
      </c>
      <c r="BC167" s="107" t="s">
        <v>10</v>
      </c>
      <c r="BD167" s="107" t="s">
        <v>1605</v>
      </c>
      <c r="BE167" s="107" t="s">
        <v>522</v>
      </c>
      <c r="BF167" s="107" t="s">
        <v>3761</v>
      </c>
      <c r="BG167" s="107" t="s">
        <v>2600</v>
      </c>
      <c r="BH167" s="107" t="s">
        <v>3226</v>
      </c>
      <c r="BI167" s="107" t="s">
        <v>2765</v>
      </c>
      <c r="BJ167" s="107" t="s">
        <v>2895</v>
      </c>
      <c r="BK167" s="107" t="s">
        <v>2979</v>
      </c>
      <c r="BL167" s="107" t="s">
        <v>181</v>
      </c>
    </row>
    <row r="168" spans="1:64">
      <c r="A168">
        <v>339</v>
      </c>
      <c r="B168" s="4">
        <v>44553</v>
      </c>
      <c r="C168" s="107" t="s">
        <v>2623</v>
      </c>
      <c r="D168">
        <v>0</v>
      </c>
      <c r="E168">
        <v>0</v>
      </c>
      <c r="F168" s="107" t="s">
        <v>1571</v>
      </c>
      <c r="G168" s="107" t="s">
        <v>175</v>
      </c>
      <c r="H168" s="107" t="s">
        <v>3347</v>
      </c>
      <c r="I168">
        <v>1</v>
      </c>
      <c r="J168" s="107" t="s">
        <v>10</v>
      </c>
      <c r="K168" s="107" t="s">
        <v>98</v>
      </c>
      <c r="L168">
        <v>2</v>
      </c>
      <c r="M168" s="107" t="s">
        <v>12</v>
      </c>
      <c r="N168" s="107" t="s">
        <v>529</v>
      </c>
      <c r="O168">
        <v>2</v>
      </c>
      <c r="P168" s="107" t="s">
        <v>21</v>
      </c>
      <c r="Q168" s="107" t="s">
        <v>181</v>
      </c>
      <c r="R168" s="107" t="s">
        <v>3351</v>
      </c>
      <c r="S168" s="107" t="s">
        <v>181</v>
      </c>
      <c r="T168" s="107" t="s">
        <v>181</v>
      </c>
      <c r="U168" s="107" t="s">
        <v>181</v>
      </c>
      <c r="V168" s="107" t="s">
        <v>181</v>
      </c>
      <c r="W168" s="107" t="s">
        <v>530</v>
      </c>
      <c r="X168" s="107" t="s">
        <v>1627</v>
      </c>
      <c r="Y168" s="107" t="s">
        <v>529</v>
      </c>
      <c r="Z168" s="107" t="s">
        <v>1599</v>
      </c>
      <c r="AA168" s="107" t="s">
        <v>321</v>
      </c>
      <c r="AB168" s="107" t="s">
        <v>181</v>
      </c>
      <c r="AC168" s="107" t="s">
        <v>15</v>
      </c>
      <c r="AD168" s="107" t="s">
        <v>15</v>
      </c>
      <c r="AE168" s="107" t="s">
        <v>15</v>
      </c>
      <c r="AF168" s="107" t="s">
        <v>181</v>
      </c>
      <c r="AG168" s="27"/>
      <c r="AH168" s="107" t="s">
        <v>181</v>
      </c>
      <c r="AI168" s="107" t="s">
        <v>26</v>
      </c>
      <c r="AJ168" s="107" t="s">
        <v>259</v>
      </c>
      <c r="AK168" s="107" t="s">
        <v>532</v>
      </c>
      <c r="AL168" s="107" t="s">
        <v>533</v>
      </c>
      <c r="AM168" s="107" t="s">
        <v>3329</v>
      </c>
      <c r="AN168">
        <v>2</v>
      </c>
      <c r="AO168">
        <v>12.898</v>
      </c>
      <c r="AP168">
        <v>15.573</v>
      </c>
      <c r="AQ168" s="107" t="s">
        <v>178</v>
      </c>
      <c r="AR168" s="107" t="s">
        <v>187</v>
      </c>
      <c r="AS168" s="107" t="s">
        <v>3470</v>
      </c>
      <c r="AT168" s="107" t="s">
        <v>3676</v>
      </c>
      <c r="AU168" s="107" t="s">
        <v>21</v>
      </c>
      <c r="AV168" s="107" t="s">
        <v>3718</v>
      </c>
      <c r="AW168" s="107" t="s">
        <v>5420</v>
      </c>
      <c r="AX168" s="107" t="s">
        <v>3786</v>
      </c>
      <c r="AY168" s="107" t="s">
        <v>3236</v>
      </c>
      <c r="AZ168" s="107" t="s">
        <v>2892</v>
      </c>
      <c r="BA168" s="107" t="s">
        <v>181</v>
      </c>
      <c r="BB168" s="107" t="s">
        <v>531</v>
      </c>
      <c r="BC168" s="107" t="s">
        <v>10</v>
      </c>
      <c r="BD168" s="107" t="s">
        <v>1605</v>
      </c>
      <c r="BE168" s="107" t="s">
        <v>528</v>
      </c>
      <c r="BF168" s="107" t="s">
        <v>3268</v>
      </c>
      <c r="BG168" s="107" t="s">
        <v>3345</v>
      </c>
      <c r="BH168" s="107" t="s">
        <v>3226</v>
      </c>
      <c r="BI168" s="107" t="s">
        <v>2745</v>
      </c>
      <c r="BJ168" s="107" t="s">
        <v>2895</v>
      </c>
      <c r="BK168" s="107" t="s">
        <v>2737</v>
      </c>
      <c r="BL168" s="107" t="s">
        <v>4039</v>
      </c>
    </row>
    <row r="169" spans="1:64">
      <c r="A169">
        <v>338</v>
      </c>
      <c r="B169" s="4">
        <v>44538</v>
      </c>
      <c r="C169" s="107" t="s">
        <v>2624</v>
      </c>
      <c r="D169">
        <v>1000</v>
      </c>
      <c r="E169">
        <v>1000</v>
      </c>
      <c r="F169" s="107" t="s">
        <v>1573</v>
      </c>
      <c r="G169" s="107" t="s">
        <v>175</v>
      </c>
      <c r="H169" s="107" t="s">
        <v>535</v>
      </c>
      <c r="I169">
        <v>1</v>
      </c>
      <c r="J169" s="107" t="s">
        <v>105</v>
      </c>
      <c r="K169" s="107" t="s">
        <v>98</v>
      </c>
      <c r="L169">
        <v>3</v>
      </c>
      <c r="M169" s="107" t="s">
        <v>12</v>
      </c>
      <c r="N169" s="107" t="s">
        <v>509</v>
      </c>
      <c r="O169">
        <v>50</v>
      </c>
      <c r="P169" s="107" t="s">
        <v>30</v>
      </c>
      <c r="Q169" s="107" t="s">
        <v>181</v>
      </c>
      <c r="R169" s="107" t="s">
        <v>3351</v>
      </c>
      <c r="S169" s="107" t="s">
        <v>181</v>
      </c>
      <c r="T169" s="107" t="s">
        <v>181</v>
      </c>
      <c r="U169" s="107" t="s">
        <v>181</v>
      </c>
      <c r="V169" s="107" t="s">
        <v>181</v>
      </c>
      <c r="W169" s="107" t="s">
        <v>536</v>
      </c>
      <c r="X169" s="107" t="s">
        <v>1576</v>
      </c>
      <c r="Y169" s="107" t="s">
        <v>15</v>
      </c>
      <c r="Z169" s="107" t="s">
        <v>2686</v>
      </c>
      <c r="AA169" s="107" t="s">
        <v>321</v>
      </c>
      <c r="AB169" s="107" t="s">
        <v>181</v>
      </c>
      <c r="AC169" s="107" t="s">
        <v>15</v>
      </c>
      <c r="AD169" s="107" t="s">
        <v>15</v>
      </c>
      <c r="AE169" s="107" t="s">
        <v>15</v>
      </c>
      <c r="AF169" s="107" t="s">
        <v>3366</v>
      </c>
      <c r="AG169" s="27"/>
      <c r="AH169" s="107" t="s">
        <v>181</v>
      </c>
      <c r="AI169" s="107" t="s">
        <v>127</v>
      </c>
      <c r="AJ169" s="107" t="s">
        <v>15</v>
      </c>
      <c r="AK169" s="107" t="s">
        <v>15</v>
      </c>
      <c r="AL169" s="107" t="s">
        <v>15</v>
      </c>
      <c r="AM169" s="107" t="s">
        <v>15</v>
      </c>
      <c r="AN169">
        <v>3</v>
      </c>
      <c r="AO169">
        <v>19.347999999999999</v>
      </c>
      <c r="AP169">
        <v>23.359000000000002</v>
      </c>
      <c r="AQ169" s="107" t="s">
        <v>225</v>
      </c>
      <c r="AR169" s="107" t="s">
        <v>15</v>
      </c>
      <c r="AS169" s="107" t="s">
        <v>3098</v>
      </c>
      <c r="AT169" s="107" t="s">
        <v>3685</v>
      </c>
      <c r="AU169" s="107" t="s">
        <v>30</v>
      </c>
      <c r="AV169" s="107" t="s">
        <v>2960</v>
      </c>
      <c r="AW169" s="107" t="s">
        <v>3496</v>
      </c>
      <c r="AX169" s="107" t="s">
        <v>3786</v>
      </c>
      <c r="AY169" s="107" t="s">
        <v>3236</v>
      </c>
      <c r="AZ169" s="107" t="s">
        <v>5425</v>
      </c>
      <c r="BA169" s="107" t="s">
        <v>181</v>
      </c>
      <c r="BB169" s="107" t="s">
        <v>537</v>
      </c>
      <c r="BC169" s="107" t="s">
        <v>105</v>
      </c>
      <c r="BD169" s="107" t="s">
        <v>15</v>
      </c>
      <c r="BE169" s="107" t="s">
        <v>534</v>
      </c>
      <c r="BF169" s="107" t="s">
        <v>3268</v>
      </c>
      <c r="BG169" s="107" t="s">
        <v>535</v>
      </c>
      <c r="BH169" s="107" t="s">
        <v>2722</v>
      </c>
      <c r="BI169" s="107" t="s">
        <v>2742</v>
      </c>
      <c r="BJ169" s="107" t="s">
        <v>2895</v>
      </c>
      <c r="BK169" s="107" t="s">
        <v>2737</v>
      </c>
      <c r="BL169" s="107" t="s">
        <v>4040</v>
      </c>
    </row>
    <row r="170" spans="1:64">
      <c r="A170">
        <v>337</v>
      </c>
      <c r="B170" s="4">
        <v>44537</v>
      </c>
      <c r="C170" s="107" t="s">
        <v>2625</v>
      </c>
      <c r="D170">
        <v>0</v>
      </c>
      <c r="E170">
        <v>0</v>
      </c>
      <c r="F170" s="107" t="s">
        <v>1571</v>
      </c>
      <c r="G170" s="107" t="s">
        <v>175</v>
      </c>
      <c r="H170" s="107" t="s">
        <v>539</v>
      </c>
      <c r="I170">
        <v>1</v>
      </c>
      <c r="J170" s="107" t="s">
        <v>394</v>
      </c>
      <c r="K170" s="107" t="s">
        <v>98</v>
      </c>
      <c r="L170">
        <v>1</v>
      </c>
      <c r="M170" s="107" t="s">
        <v>119</v>
      </c>
      <c r="N170" s="107" t="s">
        <v>509</v>
      </c>
      <c r="O170">
        <v>40</v>
      </c>
      <c r="P170" s="107" t="s">
        <v>30</v>
      </c>
      <c r="Q170" s="107" t="s">
        <v>181</v>
      </c>
      <c r="R170" s="107" t="s">
        <v>3326</v>
      </c>
      <c r="S170" s="107" t="s">
        <v>181</v>
      </c>
      <c r="T170" s="107" t="s">
        <v>181</v>
      </c>
      <c r="U170" s="107" t="s">
        <v>181</v>
      </c>
      <c r="V170" s="107" t="s">
        <v>181</v>
      </c>
      <c r="W170" s="107" t="s">
        <v>540</v>
      </c>
      <c r="X170" s="107" t="s">
        <v>509</v>
      </c>
      <c r="Y170" s="107" t="s">
        <v>509</v>
      </c>
      <c r="Z170" s="107" t="s">
        <v>1599</v>
      </c>
      <c r="AA170" s="107" t="s">
        <v>321</v>
      </c>
      <c r="AB170" s="107" t="s">
        <v>181</v>
      </c>
      <c r="AC170" s="107" t="s">
        <v>15</v>
      </c>
      <c r="AD170" s="107" t="s">
        <v>15</v>
      </c>
      <c r="AE170" s="107" t="s">
        <v>15</v>
      </c>
      <c r="AF170" s="107" t="s">
        <v>3366</v>
      </c>
      <c r="AG170" s="27"/>
      <c r="AH170" s="107" t="s">
        <v>181</v>
      </c>
      <c r="AI170" s="107" t="s">
        <v>56</v>
      </c>
      <c r="AJ170" s="107" t="s">
        <v>381</v>
      </c>
      <c r="AK170" s="107" t="s">
        <v>15</v>
      </c>
      <c r="AL170" s="107" t="s">
        <v>15</v>
      </c>
      <c r="AM170" s="107" t="s">
        <v>15</v>
      </c>
      <c r="AN170">
        <v>1</v>
      </c>
      <c r="AO170">
        <v>6.4489999999999998</v>
      </c>
      <c r="AP170">
        <v>7.7859999999999996</v>
      </c>
      <c r="AQ170" s="107" t="s">
        <v>178</v>
      </c>
      <c r="AR170" s="107" t="s">
        <v>179</v>
      </c>
      <c r="AS170" s="107" t="s">
        <v>3470</v>
      </c>
      <c r="AT170" s="107" t="s">
        <v>3693</v>
      </c>
      <c r="AU170" s="107" t="s">
        <v>30</v>
      </c>
      <c r="AV170" s="107" t="s">
        <v>2960</v>
      </c>
      <c r="AW170" s="107" t="s">
        <v>5420</v>
      </c>
      <c r="AX170" s="107" t="s">
        <v>3786</v>
      </c>
      <c r="AY170" s="107" t="s">
        <v>3236</v>
      </c>
      <c r="AZ170" s="107" t="s">
        <v>2892</v>
      </c>
      <c r="BA170" s="107" t="s">
        <v>181</v>
      </c>
      <c r="BB170" s="107" t="s">
        <v>541</v>
      </c>
      <c r="BC170" s="107" t="s">
        <v>394</v>
      </c>
      <c r="BD170" s="107" t="s">
        <v>1600</v>
      </c>
      <c r="BE170" s="107" t="s">
        <v>538</v>
      </c>
      <c r="BF170" s="107" t="s">
        <v>3268</v>
      </c>
      <c r="BG170" s="107" t="s">
        <v>539</v>
      </c>
      <c r="BH170" s="107" t="s">
        <v>6655</v>
      </c>
      <c r="BI170" s="107" t="s">
        <v>2760</v>
      </c>
      <c r="BJ170" s="107" t="s">
        <v>3034</v>
      </c>
      <c r="BK170" s="107" t="s">
        <v>2737</v>
      </c>
      <c r="BL170" s="107" t="s">
        <v>4041</v>
      </c>
    </row>
    <row r="171" spans="1:64">
      <c r="A171">
        <v>336</v>
      </c>
      <c r="B171" s="4">
        <v>44532</v>
      </c>
      <c r="C171" s="107" t="s">
        <v>543</v>
      </c>
      <c r="D171">
        <v>50000</v>
      </c>
      <c r="E171">
        <v>50000</v>
      </c>
      <c r="F171" s="107" t="s">
        <v>1573</v>
      </c>
      <c r="G171" s="107" t="s">
        <v>175</v>
      </c>
      <c r="H171" s="107" t="s">
        <v>544</v>
      </c>
      <c r="I171">
        <v>4</v>
      </c>
      <c r="J171" s="107" t="s">
        <v>1629</v>
      </c>
      <c r="K171" s="107" t="s">
        <v>98</v>
      </c>
      <c r="L171">
        <v>12</v>
      </c>
      <c r="M171" s="107" t="s">
        <v>1630</v>
      </c>
      <c r="N171" s="107" t="s">
        <v>348</v>
      </c>
      <c r="O171">
        <v>40</v>
      </c>
      <c r="P171" s="107" t="s">
        <v>85</v>
      </c>
      <c r="Q171" s="107" t="s">
        <v>181</v>
      </c>
      <c r="R171" s="107" t="s">
        <v>3352</v>
      </c>
      <c r="S171" s="107" t="s">
        <v>181</v>
      </c>
      <c r="T171" s="107" t="s">
        <v>181</v>
      </c>
      <c r="U171" s="107" t="s">
        <v>4429</v>
      </c>
      <c r="V171" s="107" t="s">
        <v>181</v>
      </c>
      <c r="W171" s="107" t="s">
        <v>546</v>
      </c>
      <c r="X171" s="107" t="s">
        <v>348</v>
      </c>
      <c r="Y171" s="107" t="s">
        <v>348</v>
      </c>
      <c r="Z171" s="107" t="s">
        <v>1599</v>
      </c>
      <c r="AA171" s="107" t="s">
        <v>321</v>
      </c>
      <c r="AB171" s="107" t="s">
        <v>181</v>
      </c>
      <c r="AC171" s="107" t="s">
        <v>15</v>
      </c>
      <c r="AD171" s="107" t="s">
        <v>15</v>
      </c>
      <c r="AE171" s="107" t="s">
        <v>15</v>
      </c>
      <c r="AF171" s="107" t="s">
        <v>181</v>
      </c>
      <c r="AG171" s="27"/>
      <c r="AH171" s="107" t="s">
        <v>181</v>
      </c>
      <c r="AI171" s="107" t="s">
        <v>127</v>
      </c>
      <c r="AJ171" s="107" t="s">
        <v>235</v>
      </c>
      <c r="AK171" s="107" t="s">
        <v>15</v>
      </c>
      <c r="AL171" s="107" t="s">
        <v>15</v>
      </c>
      <c r="AM171" s="107" t="s">
        <v>15</v>
      </c>
      <c r="AN171">
        <v>12</v>
      </c>
      <c r="AO171">
        <v>77.39</v>
      </c>
      <c r="AP171">
        <v>93.436000000000007</v>
      </c>
      <c r="AQ171" s="107" t="s">
        <v>243</v>
      </c>
      <c r="AR171" s="107" t="s">
        <v>15</v>
      </c>
      <c r="AS171" s="107" t="s">
        <v>3471</v>
      </c>
      <c r="AT171" s="107" t="s">
        <v>15</v>
      </c>
      <c r="AU171" s="107" t="s">
        <v>85</v>
      </c>
      <c r="AV171" s="107" t="s">
        <v>2960</v>
      </c>
      <c r="AW171" s="107" t="s">
        <v>3779</v>
      </c>
      <c r="AX171" s="107" t="s">
        <v>3786</v>
      </c>
      <c r="AY171" s="107" t="s">
        <v>3236</v>
      </c>
      <c r="AZ171" s="107" t="s">
        <v>15</v>
      </c>
      <c r="BA171" s="107" t="s">
        <v>181</v>
      </c>
      <c r="BB171" s="107" t="s">
        <v>547</v>
      </c>
      <c r="BC171" s="107" t="s">
        <v>1658</v>
      </c>
      <c r="BD171" s="107" t="s">
        <v>1600</v>
      </c>
      <c r="BE171" s="107" t="s">
        <v>542</v>
      </c>
      <c r="BF171" s="107" t="s">
        <v>3268</v>
      </c>
      <c r="BG171" s="107" t="s">
        <v>544</v>
      </c>
      <c r="BH171" s="107" t="s">
        <v>4429</v>
      </c>
      <c r="BI171" s="107" t="s">
        <v>2766</v>
      </c>
      <c r="BJ171" s="107" t="s">
        <v>3046</v>
      </c>
      <c r="BK171" s="107" t="s">
        <v>2737</v>
      </c>
      <c r="BL171" s="107" t="s">
        <v>4042</v>
      </c>
    </row>
    <row r="172" spans="1:64">
      <c r="A172">
        <v>335</v>
      </c>
      <c r="B172" s="4">
        <v>44524</v>
      </c>
      <c r="C172" s="107" t="s">
        <v>554</v>
      </c>
      <c r="D172">
        <v>5000</v>
      </c>
      <c r="E172">
        <v>5000</v>
      </c>
      <c r="F172" s="107" t="s">
        <v>1573</v>
      </c>
      <c r="G172" s="107" t="s">
        <v>175</v>
      </c>
      <c r="H172" s="107" t="s">
        <v>228</v>
      </c>
      <c r="I172">
        <v>3</v>
      </c>
      <c r="J172" s="107" t="s">
        <v>229</v>
      </c>
      <c r="K172" s="107" t="s">
        <v>98</v>
      </c>
      <c r="L172">
        <v>3</v>
      </c>
      <c r="M172" s="107" t="s">
        <v>12</v>
      </c>
      <c r="N172" s="107" t="s">
        <v>555</v>
      </c>
      <c r="O172">
        <v>37</v>
      </c>
      <c r="P172" s="107" t="s">
        <v>14</v>
      </c>
      <c r="Q172" s="107" t="s">
        <v>181</v>
      </c>
      <c r="R172" s="107" t="s">
        <v>3351</v>
      </c>
      <c r="S172" s="107" t="s">
        <v>181</v>
      </c>
      <c r="T172" s="107" t="s">
        <v>181</v>
      </c>
      <c r="U172" s="107" t="s">
        <v>181</v>
      </c>
      <c r="V172" s="107" t="s">
        <v>181</v>
      </c>
      <c r="W172" s="107" t="s">
        <v>556</v>
      </c>
      <c r="X172" s="107" t="s">
        <v>1578</v>
      </c>
      <c r="Y172" s="107" t="s">
        <v>15</v>
      </c>
      <c r="Z172" s="107" t="s">
        <v>2686</v>
      </c>
      <c r="AA172" s="107" t="s">
        <v>321</v>
      </c>
      <c r="AB172" s="107" t="s">
        <v>6136</v>
      </c>
      <c r="AC172" s="107" t="s">
        <v>15</v>
      </c>
      <c r="AD172" s="107" t="s">
        <v>15</v>
      </c>
      <c r="AE172" s="107" t="s">
        <v>15</v>
      </c>
      <c r="AF172" s="107" t="s">
        <v>181</v>
      </c>
      <c r="AG172" s="27"/>
      <c r="AH172" s="107" t="s">
        <v>181</v>
      </c>
      <c r="AI172" s="107" t="s">
        <v>127</v>
      </c>
      <c r="AJ172" s="107" t="s">
        <v>235</v>
      </c>
      <c r="AK172" s="107" t="s">
        <v>15</v>
      </c>
      <c r="AL172" s="107" t="s">
        <v>15</v>
      </c>
      <c r="AM172" s="107" t="s">
        <v>15</v>
      </c>
      <c r="AN172">
        <v>3</v>
      </c>
      <c r="AO172">
        <v>19.347999999999999</v>
      </c>
      <c r="AP172">
        <v>23.359000000000002</v>
      </c>
      <c r="AQ172" s="107" t="s">
        <v>225</v>
      </c>
      <c r="AR172" s="107" t="s">
        <v>15</v>
      </c>
      <c r="AS172" s="107" t="s">
        <v>3098</v>
      </c>
      <c r="AT172" s="107" t="s">
        <v>3682</v>
      </c>
      <c r="AU172" s="107" t="s">
        <v>14</v>
      </c>
      <c r="AV172" s="107" t="s">
        <v>2960</v>
      </c>
      <c r="AW172" s="107" t="s">
        <v>3496</v>
      </c>
      <c r="AX172" s="107" t="s">
        <v>3786</v>
      </c>
      <c r="AY172" s="107" t="s">
        <v>3237</v>
      </c>
      <c r="AZ172" s="107" t="s">
        <v>5425</v>
      </c>
      <c r="BA172" s="107" t="s">
        <v>181</v>
      </c>
      <c r="BB172" s="107" t="s">
        <v>233</v>
      </c>
      <c r="BC172" s="107" t="s">
        <v>10</v>
      </c>
      <c r="BD172" s="107" t="s">
        <v>1600</v>
      </c>
      <c r="BE172" s="107" t="s">
        <v>553</v>
      </c>
      <c r="BF172" s="107" t="s">
        <v>3269</v>
      </c>
      <c r="BG172" s="107" t="s">
        <v>228</v>
      </c>
      <c r="BH172" s="107" t="s">
        <v>2722</v>
      </c>
      <c r="BI172" s="107" t="s">
        <v>2742</v>
      </c>
      <c r="BJ172" s="107" t="s">
        <v>2895</v>
      </c>
      <c r="BK172" s="107" t="s">
        <v>2737</v>
      </c>
      <c r="BL172" s="107" t="s">
        <v>4043</v>
      </c>
    </row>
    <row r="173" spans="1:64">
      <c r="A173">
        <v>334</v>
      </c>
      <c r="B173" s="4">
        <v>44524</v>
      </c>
      <c r="C173" s="107" t="s">
        <v>2626</v>
      </c>
      <c r="D173">
        <v>0</v>
      </c>
      <c r="E173">
        <v>0</v>
      </c>
      <c r="F173" s="107" t="s">
        <v>1572</v>
      </c>
      <c r="G173" s="107" t="s">
        <v>175</v>
      </c>
      <c r="H173" s="107" t="s">
        <v>549</v>
      </c>
      <c r="I173">
        <v>1</v>
      </c>
      <c r="J173" s="107" t="s">
        <v>125</v>
      </c>
      <c r="K173" s="107" t="s">
        <v>98</v>
      </c>
      <c r="L173">
        <v>3</v>
      </c>
      <c r="M173" s="107" t="s">
        <v>12</v>
      </c>
      <c r="N173" s="107" t="s">
        <v>509</v>
      </c>
      <c r="O173">
        <v>50</v>
      </c>
      <c r="P173" s="107" t="s">
        <v>30</v>
      </c>
      <c r="Q173" s="107" t="s">
        <v>181</v>
      </c>
      <c r="R173" s="107" t="s">
        <v>3351</v>
      </c>
      <c r="S173" s="107" t="s">
        <v>181</v>
      </c>
      <c r="T173" s="107" t="s">
        <v>181</v>
      </c>
      <c r="U173" s="107" t="s">
        <v>181</v>
      </c>
      <c r="V173" s="107" t="s">
        <v>181</v>
      </c>
      <c r="W173" s="107" t="s">
        <v>550</v>
      </c>
      <c r="X173" s="107" t="s">
        <v>1577</v>
      </c>
      <c r="Y173" s="107" t="s">
        <v>15</v>
      </c>
      <c r="Z173" s="107" t="s">
        <v>2686</v>
      </c>
      <c r="AA173" s="107" t="s">
        <v>321</v>
      </c>
      <c r="AB173" s="107" t="s">
        <v>181</v>
      </c>
      <c r="AC173" s="107" t="s">
        <v>15</v>
      </c>
      <c r="AD173" s="107" t="s">
        <v>15</v>
      </c>
      <c r="AE173" s="107" t="s">
        <v>15</v>
      </c>
      <c r="AF173" s="107" t="s">
        <v>3366</v>
      </c>
      <c r="AG173" s="27"/>
      <c r="AH173" s="107" t="s">
        <v>181</v>
      </c>
      <c r="AI173" s="107" t="s">
        <v>35</v>
      </c>
      <c r="AJ173" s="107" t="s">
        <v>552</v>
      </c>
      <c r="AK173" s="107" t="s">
        <v>15</v>
      </c>
      <c r="AL173" s="107" t="s">
        <v>15</v>
      </c>
      <c r="AM173" s="107" t="s">
        <v>15</v>
      </c>
      <c r="AN173">
        <v>3</v>
      </c>
      <c r="AO173">
        <v>19.347999999999999</v>
      </c>
      <c r="AP173">
        <v>23.359000000000002</v>
      </c>
      <c r="AQ173" s="107" t="s">
        <v>273</v>
      </c>
      <c r="AR173" s="107" t="s">
        <v>15</v>
      </c>
      <c r="AS173" s="107" t="s">
        <v>3098</v>
      </c>
      <c r="AT173" s="107" t="s">
        <v>3685</v>
      </c>
      <c r="AU173" s="107" t="s">
        <v>30</v>
      </c>
      <c r="AV173" s="107" t="s">
        <v>2960</v>
      </c>
      <c r="AW173" s="107" t="s">
        <v>3496</v>
      </c>
      <c r="AX173" s="107" t="s">
        <v>3786</v>
      </c>
      <c r="AY173" s="107" t="s">
        <v>3237</v>
      </c>
      <c r="AZ173" s="107" t="s">
        <v>5425</v>
      </c>
      <c r="BA173" s="107" t="s">
        <v>181</v>
      </c>
      <c r="BB173" s="107" t="s">
        <v>551</v>
      </c>
      <c r="BC173" s="107" t="s">
        <v>125</v>
      </c>
      <c r="BD173" s="107" t="s">
        <v>1603</v>
      </c>
      <c r="BE173" s="107" t="s">
        <v>548</v>
      </c>
      <c r="BF173" s="107" t="s">
        <v>3269</v>
      </c>
      <c r="BG173" s="107" t="s">
        <v>549</v>
      </c>
      <c r="BH173" s="107" t="s">
        <v>2722</v>
      </c>
      <c r="BI173" s="107" t="s">
        <v>2742</v>
      </c>
      <c r="BJ173" s="107" t="s">
        <v>2895</v>
      </c>
      <c r="BK173" s="107" t="s">
        <v>2737</v>
      </c>
      <c r="BL173" s="107" t="s">
        <v>4044</v>
      </c>
    </row>
    <row r="174" spans="1:64">
      <c r="A174">
        <v>333</v>
      </c>
      <c r="B174" s="4">
        <v>44516</v>
      </c>
      <c r="C174" s="107" t="s">
        <v>7542</v>
      </c>
      <c r="D174">
        <v>20000</v>
      </c>
      <c r="E174">
        <v>20000</v>
      </c>
      <c r="F174" s="107" t="s">
        <v>1573</v>
      </c>
      <c r="G174" s="107" t="s">
        <v>190</v>
      </c>
      <c r="H174" s="107" t="s">
        <v>414</v>
      </c>
      <c r="I174">
        <v>2</v>
      </c>
      <c r="J174" s="107" t="s">
        <v>415</v>
      </c>
      <c r="K174" s="107" t="s">
        <v>98</v>
      </c>
      <c r="L174">
        <v>3</v>
      </c>
      <c r="M174" s="107" t="s">
        <v>102</v>
      </c>
      <c r="N174" s="107" t="s">
        <v>558</v>
      </c>
      <c r="O174">
        <v>40</v>
      </c>
      <c r="P174" s="107" t="s">
        <v>30</v>
      </c>
      <c r="Q174" s="107" t="s">
        <v>181</v>
      </c>
      <c r="R174" s="107" t="s">
        <v>3351</v>
      </c>
      <c r="S174" s="107" t="s">
        <v>181</v>
      </c>
      <c r="T174" s="107" t="s">
        <v>181</v>
      </c>
      <c r="U174" s="107" t="s">
        <v>181</v>
      </c>
      <c r="V174" s="107" t="s">
        <v>181</v>
      </c>
      <c r="W174" s="107" t="s">
        <v>559</v>
      </c>
      <c r="X174" s="107" t="s">
        <v>470</v>
      </c>
      <c r="Y174" s="107" t="s">
        <v>470</v>
      </c>
      <c r="Z174" s="107" t="s">
        <v>2686</v>
      </c>
      <c r="AA174" s="107" t="s">
        <v>321</v>
      </c>
      <c r="AB174" s="107" t="s">
        <v>6721</v>
      </c>
      <c r="AC174" s="107" t="s">
        <v>15</v>
      </c>
      <c r="AD174" s="107" t="s">
        <v>15</v>
      </c>
      <c r="AE174" s="107" t="s">
        <v>15</v>
      </c>
      <c r="AF174" s="107" t="s">
        <v>181</v>
      </c>
      <c r="AG174" s="27"/>
      <c r="AH174" s="107" t="s">
        <v>181</v>
      </c>
      <c r="AI174" s="107" t="s">
        <v>127</v>
      </c>
      <c r="AJ174" s="107" t="s">
        <v>15</v>
      </c>
      <c r="AK174" s="107" t="s">
        <v>15</v>
      </c>
      <c r="AL174" s="107" t="s">
        <v>15</v>
      </c>
      <c r="AM174" s="107" t="s">
        <v>15</v>
      </c>
      <c r="AN174">
        <v>3</v>
      </c>
      <c r="AO174">
        <v>19.347999999999999</v>
      </c>
      <c r="AP174">
        <v>23.359000000000002</v>
      </c>
      <c r="AQ174" s="107" t="s">
        <v>225</v>
      </c>
      <c r="AR174" s="107" t="s">
        <v>15</v>
      </c>
      <c r="AS174" s="107" t="s">
        <v>3098</v>
      </c>
      <c r="AT174" s="107" t="s">
        <v>3685</v>
      </c>
      <c r="AU174" s="107" t="s">
        <v>30</v>
      </c>
      <c r="AV174" s="107" t="s">
        <v>2960</v>
      </c>
      <c r="AW174" s="107" t="s">
        <v>3496</v>
      </c>
      <c r="AX174" s="107" t="s">
        <v>3786</v>
      </c>
      <c r="AY174" s="107" t="s">
        <v>3237</v>
      </c>
      <c r="AZ174" s="107" t="s">
        <v>5425</v>
      </c>
      <c r="BA174" s="107" t="s">
        <v>5963</v>
      </c>
      <c r="BB174" s="107" t="s">
        <v>418</v>
      </c>
      <c r="BC174" s="107" t="s">
        <v>415</v>
      </c>
      <c r="BD174" s="107" t="s">
        <v>15</v>
      </c>
      <c r="BE174" s="107" t="s">
        <v>557</v>
      </c>
      <c r="BF174" s="107" t="s">
        <v>3269</v>
      </c>
      <c r="BG174" s="107" t="s">
        <v>414</v>
      </c>
      <c r="BH174" s="107" t="s">
        <v>2722</v>
      </c>
      <c r="BI174" s="107" t="s">
        <v>2742</v>
      </c>
      <c r="BJ174" s="107" t="s">
        <v>2898</v>
      </c>
      <c r="BK174" s="107" t="s">
        <v>2738</v>
      </c>
      <c r="BL174" s="107" t="s">
        <v>4045</v>
      </c>
    </row>
    <row r="175" spans="1:64">
      <c r="A175">
        <v>332</v>
      </c>
      <c r="B175" s="4">
        <v>44509</v>
      </c>
      <c r="C175" s="107" t="s">
        <v>565</v>
      </c>
      <c r="D175">
        <v>500</v>
      </c>
      <c r="E175">
        <v>500</v>
      </c>
      <c r="F175" s="107" t="s">
        <v>1571</v>
      </c>
      <c r="G175" s="107" t="s">
        <v>175</v>
      </c>
      <c r="H175" s="107" t="s">
        <v>566</v>
      </c>
      <c r="I175">
        <v>1</v>
      </c>
      <c r="J175" s="107" t="s">
        <v>1634</v>
      </c>
      <c r="K175" s="107" t="s">
        <v>98</v>
      </c>
      <c r="L175">
        <v>5</v>
      </c>
      <c r="M175" s="107" t="s">
        <v>12</v>
      </c>
      <c r="N175" s="107" t="s">
        <v>567</v>
      </c>
      <c r="O175">
        <v>40</v>
      </c>
      <c r="P175" s="107" t="s">
        <v>14</v>
      </c>
      <c r="Q175" s="107" t="s">
        <v>181</v>
      </c>
      <c r="R175" s="107" t="s">
        <v>3351</v>
      </c>
      <c r="S175" s="107" t="s">
        <v>181</v>
      </c>
      <c r="T175" s="107" t="s">
        <v>181</v>
      </c>
      <c r="U175" s="107" t="s">
        <v>181</v>
      </c>
      <c r="V175" s="107" t="s">
        <v>181</v>
      </c>
      <c r="W175" s="107" t="s">
        <v>568</v>
      </c>
      <c r="X175" s="107" t="s">
        <v>1635</v>
      </c>
      <c r="Y175" s="107" t="s">
        <v>15</v>
      </c>
      <c r="Z175" s="107" t="s">
        <v>1599</v>
      </c>
      <c r="AA175" s="107" t="s">
        <v>321</v>
      </c>
      <c r="AB175" s="107" t="s">
        <v>181</v>
      </c>
      <c r="AC175" s="107" t="s">
        <v>15</v>
      </c>
      <c r="AD175" s="107" t="s">
        <v>15</v>
      </c>
      <c r="AE175" s="107" t="s">
        <v>15</v>
      </c>
      <c r="AF175" s="107" t="s">
        <v>181</v>
      </c>
      <c r="AG175" s="27"/>
      <c r="AH175" s="107" t="s">
        <v>181</v>
      </c>
      <c r="AI175" s="107" t="s">
        <v>94</v>
      </c>
      <c r="AJ175" s="107" t="s">
        <v>487</v>
      </c>
      <c r="AK175" s="107" t="s">
        <v>15</v>
      </c>
      <c r="AL175" s="107" t="s">
        <v>15</v>
      </c>
      <c r="AM175" s="107" t="s">
        <v>15</v>
      </c>
      <c r="AN175">
        <v>5</v>
      </c>
      <c r="AO175">
        <v>32.246000000000002</v>
      </c>
      <c r="AP175">
        <v>38.932000000000002</v>
      </c>
      <c r="AQ175" s="107" t="s">
        <v>178</v>
      </c>
      <c r="AR175" s="107" t="s">
        <v>179</v>
      </c>
      <c r="AS175" s="107" t="s">
        <v>3470</v>
      </c>
      <c r="AT175" s="107" t="s">
        <v>3693</v>
      </c>
      <c r="AU175" s="107" t="s">
        <v>14</v>
      </c>
      <c r="AV175" s="107" t="s">
        <v>2960</v>
      </c>
      <c r="AW175" s="107" t="s">
        <v>3497</v>
      </c>
      <c r="AX175" s="107" t="s">
        <v>3786</v>
      </c>
      <c r="AY175" s="107" t="s">
        <v>3237</v>
      </c>
      <c r="AZ175" s="107" t="s">
        <v>2892</v>
      </c>
      <c r="BA175" s="107" t="s">
        <v>181</v>
      </c>
      <c r="BB175" s="107" t="s">
        <v>569</v>
      </c>
      <c r="BC175" s="107" t="s">
        <v>1634</v>
      </c>
      <c r="BD175" s="107" t="s">
        <v>1600</v>
      </c>
      <c r="BE175" s="107" t="s">
        <v>564</v>
      </c>
      <c r="BF175" s="107" t="s">
        <v>3269</v>
      </c>
      <c r="BG175" s="107" t="s">
        <v>566</v>
      </c>
      <c r="BH175" s="107" t="s">
        <v>2722</v>
      </c>
      <c r="BI175" s="107" t="s">
        <v>2758</v>
      </c>
      <c r="BJ175" s="107" t="s">
        <v>2895</v>
      </c>
      <c r="BK175" s="107" t="s">
        <v>2737</v>
      </c>
      <c r="BL175" s="107" t="s">
        <v>4046</v>
      </c>
    </row>
    <row r="176" spans="1:64">
      <c r="A176">
        <v>331</v>
      </c>
      <c r="B176" s="4">
        <v>44509</v>
      </c>
      <c r="C176" s="107" t="s">
        <v>2627</v>
      </c>
      <c r="D176">
        <v>35300</v>
      </c>
      <c r="E176">
        <v>35300</v>
      </c>
      <c r="F176" s="107" t="s">
        <v>1573</v>
      </c>
      <c r="G176" s="107" t="s">
        <v>190</v>
      </c>
      <c r="H176" s="107" t="s">
        <v>3249</v>
      </c>
      <c r="I176">
        <v>1</v>
      </c>
      <c r="J176" s="107" t="s">
        <v>1631</v>
      </c>
      <c r="K176" s="107" t="s">
        <v>98</v>
      </c>
      <c r="L176">
        <v>5</v>
      </c>
      <c r="M176" s="107" t="s">
        <v>12</v>
      </c>
      <c r="N176" s="107" t="s">
        <v>561</v>
      </c>
      <c r="O176">
        <v>35</v>
      </c>
      <c r="P176" s="107" t="s">
        <v>30</v>
      </c>
      <c r="Q176" s="107" t="s">
        <v>181</v>
      </c>
      <c r="R176" s="107" t="s">
        <v>3351</v>
      </c>
      <c r="S176" s="107" t="s">
        <v>181</v>
      </c>
      <c r="T176" s="107" t="s">
        <v>181</v>
      </c>
      <c r="U176" s="107" t="s">
        <v>181</v>
      </c>
      <c r="V176" s="107" t="s">
        <v>181</v>
      </c>
      <c r="W176" s="107" t="s">
        <v>562</v>
      </c>
      <c r="X176" s="107" t="s">
        <v>1632</v>
      </c>
      <c r="Y176" s="107" t="s">
        <v>15</v>
      </c>
      <c r="Z176" s="107" t="s">
        <v>2686</v>
      </c>
      <c r="AA176" s="107" t="s">
        <v>321</v>
      </c>
      <c r="AB176" s="107" t="s">
        <v>6722</v>
      </c>
      <c r="AC176" s="107" t="s">
        <v>15</v>
      </c>
      <c r="AD176" s="107" t="s">
        <v>15</v>
      </c>
      <c r="AE176" s="107" t="s">
        <v>15</v>
      </c>
      <c r="AF176" s="107" t="s">
        <v>181</v>
      </c>
      <c r="AG176" s="27"/>
      <c r="AH176" s="107" t="s">
        <v>181</v>
      </c>
      <c r="AI176" s="107" t="s">
        <v>127</v>
      </c>
      <c r="AJ176" s="107" t="s">
        <v>15</v>
      </c>
      <c r="AK176" s="107" t="s">
        <v>15</v>
      </c>
      <c r="AL176" s="107" t="s">
        <v>15</v>
      </c>
      <c r="AM176" s="107" t="s">
        <v>15</v>
      </c>
      <c r="AN176">
        <v>5</v>
      </c>
      <c r="AO176">
        <v>32.246000000000002</v>
      </c>
      <c r="AP176">
        <v>38.932000000000002</v>
      </c>
      <c r="AQ176" s="107" t="s">
        <v>225</v>
      </c>
      <c r="AR176" s="107" t="s">
        <v>15</v>
      </c>
      <c r="AS176" s="107" t="s">
        <v>3098</v>
      </c>
      <c r="AT176" s="107" t="s">
        <v>3685</v>
      </c>
      <c r="AU176" s="107" t="s">
        <v>30</v>
      </c>
      <c r="AV176" s="107" t="s">
        <v>2960</v>
      </c>
      <c r="AW176" s="107" t="s">
        <v>3497</v>
      </c>
      <c r="AX176" s="107" t="s">
        <v>3786</v>
      </c>
      <c r="AY176" s="107" t="s">
        <v>3237</v>
      </c>
      <c r="AZ176" s="107" t="s">
        <v>5425</v>
      </c>
      <c r="BA176" s="107" t="s">
        <v>5963</v>
      </c>
      <c r="BB176" s="107" t="s">
        <v>563</v>
      </c>
      <c r="BC176" s="107" t="s">
        <v>1633</v>
      </c>
      <c r="BD176" s="107" t="s">
        <v>15</v>
      </c>
      <c r="BE176" s="107" t="s">
        <v>560</v>
      </c>
      <c r="BF176" s="107" t="s">
        <v>3269</v>
      </c>
      <c r="BG176" s="107" t="s">
        <v>3249</v>
      </c>
      <c r="BH176" s="107" t="s">
        <v>2722</v>
      </c>
      <c r="BI176" s="107" t="s">
        <v>2758</v>
      </c>
      <c r="BJ176" s="107" t="s">
        <v>2895</v>
      </c>
      <c r="BK176" s="107" t="s">
        <v>2738</v>
      </c>
      <c r="BL176" s="107" t="s">
        <v>4047</v>
      </c>
    </row>
    <row r="177" spans="1:64">
      <c r="A177">
        <v>330</v>
      </c>
      <c r="B177" s="4">
        <v>44503</v>
      </c>
      <c r="C177" s="107" t="s">
        <v>2628</v>
      </c>
      <c r="D177">
        <v>1000</v>
      </c>
      <c r="E177">
        <v>1000</v>
      </c>
      <c r="F177" s="107" t="s">
        <v>1573</v>
      </c>
      <c r="G177" s="107" t="s">
        <v>175</v>
      </c>
      <c r="H177" s="107" t="s">
        <v>366</v>
      </c>
      <c r="I177">
        <v>1</v>
      </c>
      <c r="J177" s="107" t="s">
        <v>1636</v>
      </c>
      <c r="K177" s="107" t="s">
        <v>98</v>
      </c>
      <c r="L177">
        <v>3</v>
      </c>
      <c r="M177" s="107" t="s">
        <v>12</v>
      </c>
      <c r="N177" s="107" t="s">
        <v>575</v>
      </c>
      <c r="O177">
        <v>35</v>
      </c>
      <c r="P177" s="107" t="s">
        <v>14</v>
      </c>
      <c r="Q177" s="107" t="s">
        <v>181</v>
      </c>
      <c r="R177" s="107" t="s">
        <v>3351</v>
      </c>
      <c r="S177" s="107" t="s">
        <v>181</v>
      </c>
      <c r="T177" s="107" t="s">
        <v>181</v>
      </c>
      <c r="U177" s="107" t="s">
        <v>181</v>
      </c>
      <c r="V177" s="107" t="s">
        <v>181</v>
      </c>
      <c r="W177" s="107" t="s">
        <v>576</v>
      </c>
      <c r="X177" s="107" t="s">
        <v>1637</v>
      </c>
      <c r="Y177" s="107" t="s">
        <v>15</v>
      </c>
      <c r="Z177" s="107" t="s">
        <v>2686</v>
      </c>
      <c r="AA177" s="107" t="s">
        <v>321</v>
      </c>
      <c r="AB177" s="107" t="s">
        <v>181</v>
      </c>
      <c r="AC177" s="107" t="s">
        <v>15</v>
      </c>
      <c r="AD177" s="107" t="s">
        <v>15</v>
      </c>
      <c r="AE177" s="107" t="s">
        <v>15</v>
      </c>
      <c r="AF177" s="107" t="s">
        <v>3366</v>
      </c>
      <c r="AG177" s="27"/>
      <c r="AH177" s="107" t="s">
        <v>181</v>
      </c>
      <c r="AI177" s="107" t="s">
        <v>131</v>
      </c>
      <c r="AJ177" s="107" t="s">
        <v>15</v>
      </c>
      <c r="AK177" s="107" t="s">
        <v>15</v>
      </c>
      <c r="AL177" s="107" t="s">
        <v>15</v>
      </c>
      <c r="AM177" s="107" t="s">
        <v>15</v>
      </c>
      <c r="AN177">
        <v>3</v>
      </c>
      <c r="AO177">
        <v>19.347999999999999</v>
      </c>
      <c r="AP177">
        <v>23.359000000000002</v>
      </c>
      <c r="AQ177" s="107" t="s">
        <v>178</v>
      </c>
      <c r="AR177" s="107" t="s">
        <v>181</v>
      </c>
      <c r="AS177" s="107" t="s">
        <v>3098</v>
      </c>
      <c r="AT177" s="107" t="s">
        <v>3682</v>
      </c>
      <c r="AU177" s="107" t="s">
        <v>14</v>
      </c>
      <c r="AV177" s="107" t="s">
        <v>2960</v>
      </c>
      <c r="AW177" s="107" t="s">
        <v>3496</v>
      </c>
      <c r="AX177" s="107" t="s">
        <v>3786</v>
      </c>
      <c r="AY177" s="107" t="s">
        <v>3237</v>
      </c>
      <c r="AZ177" s="107" t="s">
        <v>5425</v>
      </c>
      <c r="BA177" s="107" t="s">
        <v>181</v>
      </c>
      <c r="BB177" s="107" t="s">
        <v>577</v>
      </c>
      <c r="BC177" s="107" t="s">
        <v>10</v>
      </c>
      <c r="BD177" s="107" t="s">
        <v>1600</v>
      </c>
      <c r="BE177" s="107" t="s">
        <v>574</v>
      </c>
      <c r="BF177" s="107" t="s">
        <v>3269</v>
      </c>
      <c r="BG177" s="107" t="s">
        <v>366</v>
      </c>
      <c r="BH177" s="107" t="s">
        <v>2722</v>
      </c>
      <c r="BI177" s="107" t="s">
        <v>2742</v>
      </c>
      <c r="BJ177" s="107" t="s">
        <v>2895</v>
      </c>
      <c r="BK177" s="107" t="s">
        <v>2737</v>
      </c>
      <c r="BL177" s="107" t="s">
        <v>4048</v>
      </c>
    </row>
    <row r="178" spans="1:64">
      <c r="A178">
        <v>329</v>
      </c>
      <c r="B178" s="4">
        <v>44503</v>
      </c>
      <c r="C178" s="107" t="s">
        <v>571</v>
      </c>
      <c r="D178">
        <v>0</v>
      </c>
      <c r="E178">
        <v>0</v>
      </c>
      <c r="F178" s="107" t="s">
        <v>1571</v>
      </c>
      <c r="G178" s="107" t="s">
        <v>175</v>
      </c>
      <c r="H178" s="107" t="s">
        <v>147</v>
      </c>
      <c r="I178">
        <v>3</v>
      </c>
      <c r="J178" s="107" t="s">
        <v>151</v>
      </c>
      <c r="K178" s="107" t="s">
        <v>98</v>
      </c>
      <c r="L178">
        <v>5</v>
      </c>
      <c r="M178" s="107" t="s">
        <v>12</v>
      </c>
      <c r="N178" s="107" t="s">
        <v>572</v>
      </c>
      <c r="O178">
        <v>40</v>
      </c>
      <c r="P178" s="107" t="s">
        <v>30</v>
      </c>
      <c r="Q178" s="107" t="s">
        <v>181</v>
      </c>
      <c r="R178" s="107" t="s">
        <v>3352</v>
      </c>
      <c r="S178" s="107" t="s">
        <v>181</v>
      </c>
      <c r="T178" s="107" t="s">
        <v>181</v>
      </c>
      <c r="U178" s="107" t="s">
        <v>181</v>
      </c>
      <c r="V178" s="107" t="s">
        <v>181</v>
      </c>
      <c r="W178" s="107" t="s">
        <v>573</v>
      </c>
      <c r="X178" s="107" t="s">
        <v>572</v>
      </c>
      <c r="Y178" s="107" t="s">
        <v>15</v>
      </c>
      <c r="Z178" s="107" t="s">
        <v>1599</v>
      </c>
      <c r="AA178" s="107" t="s">
        <v>321</v>
      </c>
      <c r="AB178" s="107" t="s">
        <v>181</v>
      </c>
      <c r="AC178" s="107" t="s">
        <v>15</v>
      </c>
      <c r="AD178" s="107" t="s">
        <v>15</v>
      </c>
      <c r="AE178" s="107" t="s">
        <v>15</v>
      </c>
      <c r="AF178" s="107" t="s">
        <v>181</v>
      </c>
      <c r="AG178" s="27"/>
      <c r="AH178" s="107" t="s">
        <v>181</v>
      </c>
      <c r="AI178" s="107" t="s">
        <v>56</v>
      </c>
      <c r="AJ178" s="107" t="s">
        <v>381</v>
      </c>
      <c r="AK178" s="107" t="s">
        <v>15</v>
      </c>
      <c r="AL178" s="107" t="s">
        <v>15</v>
      </c>
      <c r="AM178" s="107" t="s">
        <v>15</v>
      </c>
      <c r="AN178">
        <v>5</v>
      </c>
      <c r="AO178">
        <v>32.246000000000002</v>
      </c>
      <c r="AP178">
        <v>38.932000000000002</v>
      </c>
      <c r="AQ178" s="107" t="s">
        <v>178</v>
      </c>
      <c r="AR178" s="107" t="s">
        <v>179</v>
      </c>
      <c r="AS178" s="107" t="s">
        <v>3470</v>
      </c>
      <c r="AT178" s="107" t="s">
        <v>3676</v>
      </c>
      <c r="AU178" s="107" t="s">
        <v>30</v>
      </c>
      <c r="AV178" s="107" t="s">
        <v>2960</v>
      </c>
      <c r="AW178" s="107" t="s">
        <v>3497</v>
      </c>
      <c r="AX178" s="107" t="s">
        <v>3786</v>
      </c>
      <c r="AY178" s="107" t="s">
        <v>3237</v>
      </c>
      <c r="AZ178" s="107" t="s">
        <v>2892</v>
      </c>
      <c r="BA178" s="107" t="s">
        <v>181</v>
      </c>
      <c r="BB178" s="107" t="s">
        <v>380</v>
      </c>
      <c r="BC178" s="107" t="s">
        <v>106</v>
      </c>
      <c r="BD178" s="107" t="s">
        <v>1600</v>
      </c>
      <c r="BE178" s="107" t="s">
        <v>570</v>
      </c>
      <c r="BF178" s="107" t="s">
        <v>3269</v>
      </c>
      <c r="BG178" s="107" t="s">
        <v>147</v>
      </c>
      <c r="BH178" s="107" t="s">
        <v>2722</v>
      </c>
      <c r="BI178" s="107" t="s">
        <v>2758</v>
      </c>
      <c r="BJ178" s="107" t="s">
        <v>2895</v>
      </c>
      <c r="BK178" s="107" t="s">
        <v>2737</v>
      </c>
      <c r="BL178" s="107" t="s">
        <v>4049</v>
      </c>
    </row>
    <row r="179" spans="1:64">
      <c r="A179">
        <v>328</v>
      </c>
      <c r="B179" s="4">
        <v>44502</v>
      </c>
      <c r="C179" s="107" t="s">
        <v>1638</v>
      </c>
      <c r="D179">
        <v>20000</v>
      </c>
      <c r="E179">
        <v>20000</v>
      </c>
      <c r="F179" s="107" t="s">
        <v>1573</v>
      </c>
      <c r="G179" s="107" t="s">
        <v>175</v>
      </c>
      <c r="H179" s="107" t="s">
        <v>544</v>
      </c>
      <c r="I179">
        <v>3</v>
      </c>
      <c r="J179" s="107" t="s">
        <v>1629</v>
      </c>
      <c r="K179" s="107" t="s">
        <v>98</v>
      </c>
      <c r="L179">
        <v>9</v>
      </c>
      <c r="M179" s="107" t="s">
        <v>1639</v>
      </c>
      <c r="N179" s="107" t="s">
        <v>579</v>
      </c>
      <c r="O179">
        <v>42</v>
      </c>
      <c r="P179" s="107" t="s">
        <v>85</v>
      </c>
      <c r="Q179" s="107" t="s">
        <v>181</v>
      </c>
      <c r="R179" s="107" t="s">
        <v>3352</v>
      </c>
      <c r="S179" s="107" t="s">
        <v>181</v>
      </c>
      <c r="T179" s="107" t="s">
        <v>181</v>
      </c>
      <c r="U179" s="107" t="s">
        <v>4429</v>
      </c>
      <c r="V179" s="107" t="s">
        <v>181</v>
      </c>
      <c r="W179" s="107" t="s">
        <v>580</v>
      </c>
      <c r="X179" s="107" t="s">
        <v>579</v>
      </c>
      <c r="Y179" s="107" t="s">
        <v>15</v>
      </c>
      <c r="Z179" s="107" t="s">
        <v>1599</v>
      </c>
      <c r="AA179" s="107" t="s">
        <v>321</v>
      </c>
      <c r="AB179" s="107" t="s">
        <v>181</v>
      </c>
      <c r="AC179" s="107" t="s">
        <v>15</v>
      </c>
      <c r="AD179" s="107" t="s">
        <v>15</v>
      </c>
      <c r="AE179" s="107" t="s">
        <v>15</v>
      </c>
      <c r="AF179" s="107" t="s">
        <v>181</v>
      </c>
      <c r="AG179" s="27"/>
      <c r="AH179" s="107" t="s">
        <v>181</v>
      </c>
      <c r="AI179" s="107" t="s">
        <v>127</v>
      </c>
      <c r="AJ179" s="107" t="s">
        <v>235</v>
      </c>
      <c r="AK179" s="107" t="s">
        <v>15</v>
      </c>
      <c r="AL179" s="107" t="s">
        <v>15</v>
      </c>
      <c r="AM179" s="107" t="s">
        <v>15</v>
      </c>
      <c r="AN179">
        <v>9</v>
      </c>
      <c r="AO179">
        <v>58.042999999999999</v>
      </c>
      <c r="AP179">
        <v>70.076999999999998</v>
      </c>
      <c r="AQ179" s="107" t="s">
        <v>243</v>
      </c>
      <c r="AR179" s="107" t="s">
        <v>15</v>
      </c>
      <c r="AS179" s="107" t="s">
        <v>3471</v>
      </c>
      <c r="AT179" s="107" t="s">
        <v>15</v>
      </c>
      <c r="AU179" s="107" t="s">
        <v>85</v>
      </c>
      <c r="AV179" s="107" t="s">
        <v>2960</v>
      </c>
      <c r="AW179" s="107" t="s">
        <v>3779</v>
      </c>
      <c r="AX179" s="107" t="s">
        <v>3786</v>
      </c>
      <c r="AY179" s="107" t="s">
        <v>3237</v>
      </c>
      <c r="AZ179" s="107" t="s">
        <v>15</v>
      </c>
      <c r="BA179" s="107" t="s">
        <v>181</v>
      </c>
      <c r="BB179" s="107" t="s">
        <v>547</v>
      </c>
      <c r="BC179" s="107" t="s">
        <v>1629</v>
      </c>
      <c r="BD179" s="107" t="s">
        <v>1600</v>
      </c>
      <c r="BE179" s="107" t="s">
        <v>578</v>
      </c>
      <c r="BF179" s="107" t="s">
        <v>3269</v>
      </c>
      <c r="BG179" s="107" t="s">
        <v>544</v>
      </c>
      <c r="BH179" s="107" t="s">
        <v>4429</v>
      </c>
      <c r="BI179" s="107" t="s">
        <v>2767</v>
      </c>
      <c r="BJ179" s="107" t="s">
        <v>3047</v>
      </c>
      <c r="BK179" s="107" t="s">
        <v>2737</v>
      </c>
      <c r="BL179" s="107" t="s">
        <v>4050</v>
      </c>
    </row>
    <row r="180" spans="1:64">
      <c r="A180">
        <v>327</v>
      </c>
      <c r="B180" s="4">
        <v>44496</v>
      </c>
      <c r="C180" s="107" t="s">
        <v>585</v>
      </c>
      <c r="D180">
        <v>1600</v>
      </c>
      <c r="E180">
        <v>1600</v>
      </c>
      <c r="F180" s="107" t="s">
        <v>1571</v>
      </c>
      <c r="G180" s="107" t="s">
        <v>175</v>
      </c>
      <c r="H180" s="107" t="s">
        <v>586</v>
      </c>
      <c r="I180">
        <v>1</v>
      </c>
      <c r="J180" s="107" t="s">
        <v>394</v>
      </c>
      <c r="K180" s="107" t="s">
        <v>98</v>
      </c>
      <c r="L180">
        <v>2.8</v>
      </c>
      <c r="M180" s="107" t="s">
        <v>119</v>
      </c>
      <c r="N180" s="107" t="s">
        <v>587</v>
      </c>
      <c r="O180">
        <v>42</v>
      </c>
      <c r="P180" s="107" t="s">
        <v>85</v>
      </c>
      <c r="Q180" s="107" t="s">
        <v>181</v>
      </c>
      <c r="R180" s="107" t="s">
        <v>3352</v>
      </c>
      <c r="S180" s="107" t="s">
        <v>181</v>
      </c>
      <c r="T180" s="107" t="s">
        <v>181</v>
      </c>
      <c r="U180" s="107" t="s">
        <v>181</v>
      </c>
      <c r="V180" s="107" t="s">
        <v>181</v>
      </c>
      <c r="W180" s="107" t="s">
        <v>540</v>
      </c>
      <c r="X180" s="107" t="s">
        <v>587</v>
      </c>
      <c r="Y180" s="107" t="s">
        <v>587</v>
      </c>
      <c r="Z180" s="107" t="s">
        <v>1599</v>
      </c>
      <c r="AA180" s="107" t="s">
        <v>321</v>
      </c>
      <c r="AB180" s="107" t="s">
        <v>181</v>
      </c>
      <c r="AC180" s="107" t="s">
        <v>15</v>
      </c>
      <c r="AD180" s="107" t="s">
        <v>15</v>
      </c>
      <c r="AE180" s="107" t="s">
        <v>15</v>
      </c>
      <c r="AF180" s="107" t="s">
        <v>181</v>
      </c>
      <c r="AG180" s="27"/>
      <c r="AH180" s="107" t="s">
        <v>181</v>
      </c>
      <c r="AI180" s="107" t="s">
        <v>17</v>
      </c>
      <c r="AJ180" s="107" t="s">
        <v>15</v>
      </c>
      <c r="AK180" s="107" t="s">
        <v>3695</v>
      </c>
      <c r="AL180" s="107" t="s">
        <v>15</v>
      </c>
      <c r="AM180" s="107" t="s">
        <v>15</v>
      </c>
      <c r="AN180">
        <v>2.8</v>
      </c>
      <c r="AO180">
        <v>18.058</v>
      </c>
      <c r="AP180">
        <v>21.802</v>
      </c>
      <c r="AQ180" s="107" t="s">
        <v>178</v>
      </c>
      <c r="AR180" s="107" t="s">
        <v>3688</v>
      </c>
      <c r="AS180" s="107" t="s">
        <v>3470</v>
      </c>
      <c r="AT180" s="107" t="s">
        <v>3676</v>
      </c>
      <c r="AU180" s="107" t="s">
        <v>85</v>
      </c>
      <c r="AV180" s="107" t="s">
        <v>2960</v>
      </c>
      <c r="AW180" s="107" t="s">
        <v>3496</v>
      </c>
      <c r="AX180" s="107" t="s">
        <v>3786</v>
      </c>
      <c r="AY180" s="107" t="s">
        <v>3238</v>
      </c>
      <c r="AZ180" s="107" t="s">
        <v>2892</v>
      </c>
      <c r="BA180" s="107" t="s">
        <v>181</v>
      </c>
      <c r="BB180" s="107" t="s">
        <v>588</v>
      </c>
      <c r="BC180" s="107" t="s">
        <v>2070</v>
      </c>
      <c r="BD180" s="107" t="s">
        <v>1600</v>
      </c>
      <c r="BE180" s="107" t="s">
        <v>584</v>
      </c>
      <c r="BF180" s="107" t="s">
        <v>3270</v>
      </c>
      <c r="BG180" s="107" t="s">
        <v>586</v>
      </c>
      <c r="BH180" s="107" t="s">
        <v>2722</v>
      </c>
      <c r="BI180" s="107" t="s">
        <v>2769</v>
      </c>
      <c r="BJ180" s="107" t="s">
        <v>3034</v>
      </c>
      <c r="BK180" s="107" t="s">
        <v>2737</v>
      </c>
      <c r="BL180" s="107" t="s">
        <v>4051</v>
      </c>
    </row>
    <row r="181" spans="1:64">
      <c r="A181">
        <v>326</v>
      </c>
      <c r="B181" s="4">
        <v>44496</v>
      </c>
      <c r="C181" s="107" t="s">
        <v>2629</v>
      </c>
      <c r="D181">
        <v>642174</v>
      </c>
      <c r="E181">
        <v>642174</v>
      </c>
      <c r="F181" s="107" t="s">
        <v>1573</v>
      </c>
      <c r="G181" s="107" t="s">
        <v>190</v>
      </c>
      <c r="H181" s="107" t="s">
        <v>582</v>
      </c>
      <c r="I181">
        <v>1</v>
      </c>
      <c r="J181" s="107" t="s">
        <v>1640</v>
      </c>
      <c r="K181" s="107" t="s">
        <v>98</v>
      </c>
      <c r="L181">
        <v>17</v>
      </c>
      <c r="M181" s="107" t="s">
        <v>222</v>
      </c>
      <c r="N181" s="107" t="s">
        <v>36</v>
      </c>
      <c r="O181">
        <v>40</v>
      </c>
      <c r="P181" s="107" t="s">
        <v>14</v>
      </c>
      <c r="Q181" s="107" t="s">
        <v>181</v>
      </c>
      <c r="R181" s="107" t="s">
        <v>3351</v>
      </c>
      <c r="S181" s="107" t="s">
        <v>181</v>
      </c>
      <c r="T181" s="107" t="s">
        <v>181</v>
      </c>
      <c r="U181" s="107" t="s">
        <v>3797</v>
      </c>
      <c r="V181" s="107" t="s">
        <v>181</v>
      </c>
      <c r="W181" s="107" t="s">
        <v>359</v>
      </c>
      <c r="X181" s="107" t="s">
        <v>36</v>
      </c>
      <c r="Y181" s="107" t="s">
        <v>36</v>
      </c>
      <c r="Z181" s="107" t="s">
        <v>2686</v>
      </c>
      <c r="AA181" s="107" t="s">
        <v>321</v>
      </c>
      <c r="AB181" s="107" t="s">
        <v>6723</v>
      </c>
      <c r="AC181" s="107" t="s">
        <v>15</v>
      </c>
      <c r="AD181" s="107" t="s">
        <v>15</v>
      </c>
      <c r="AE181" s="107" t="s">
        <v>15</v>
      </c>
      <c r="AF181" s="107" t="s">
        <v>181</v>
      </c>
      <c r="AG181" s="27"/>
      <c r="AH181" s="107" t="s">
        <v>181</v>
      </c>
      <c r="AI181" s="107" t="s">
        <v>127</v>
      </c>
      <c r="AJ181" s="107" t="s">
        <v>15</v>
      </c>
      <c r="AK181" s="107" t="s">
        <v>15</v>
      </c>
      <c r="AL181" s="107" t="s">
        <v>15</v>
      </c>
      <c r="AM181" s="107" t="s">
        <v>15</v>
      </c>
      <c r="AN181">
        <v>17</v>
      </c>
      <c r="AO181">
        <v>109.636</v>
      </c>
      <c r="AP181">
        <v>132.36699999999999</v>
      </c>
      <c r="AQ181" s="107" t="s">
        <v>243</v>
      </c>
      <c r="AR181" s="107" t="s">
        <v>15</v>
      </c>
      <c r="AS181" s="107" t="s">
        <v>3098</v>
      </c>
      <c r="AT181" s="107" t="s">
        <v>3685</v>
      </c>
      <c r="AU181" s="107" t="s">
        <v>14</v>
      </c>
      <c r="AV181" s="107" t="s">
        <v>3782</v>
      </c>
      <c r="AW181" s="107" t="s">
        <v>3779</v>
      </c>
      <c r="AX181" s="107" t="s">
        <v>3786</v>
      </c>
      <c r="AY181" s="107" t="s">
        <v>3238</v>
      </c>
      <c r="AZ181" s="107" t="s">
        <v>5425</v>
      </c>
      <c r="BA181" s="107" t="s">
        <v>5963</v>
      </c>
      <c r="BB181" s="107" t="s">
        <v>583</v>
      </c>
      <c r="BC181" s="107" t="s">
        <v>1641</v>
      </c>
      <c r="BD181" s="107" t="s">
        <v>1600</v>
      </c>
      <c r="BE181" s="107" t="s">
        <v>581</v>
      </c>
      <c r="BF181" s="107" t="s">
        <v>3270</v>
      </c>
      <c r="BG181" s="107" t="s">
        <v>582</v>
      </c>
      <c r="BH181" s="107" t="s">
        <v>3796</v>
      </c>
      <c r="BI181" s="107" t="s">
        <v>2768</v>
      </c>
      <c r="BJ181" s="107" t="s">
        <v>3039</v>
      </c>
      <c r="BK181" s="107" t="s">
        <v>2738</v>
      </c>
      <c r="BL181" s="107" t="s">
        <v>4052</v>
      </c>
    </row>
    <row r="182" spans="1:64">
      <c r="A182">
        <v>325</v>
      </c>
      <c r="B182" s="4">
        <v>44490</v>
      </c>
      <c r="C182" s="107" t="s">
        <v>502</v>
      </c>
      <c r="D182">
        <v>0</v>
      </c>
      <c r="E182">
        <v>0</v>
      </c>
      <c r="F182" s="107" t="s">
        <v>1571</v>
      </c>
      <c r="G182" s="107" t="s">
        <v>175</v>
      </c>
      <c r="H182" s="107" t="s">
        <v>504</v>
      </c>
      <c r="I182">
        <v>2</v>
      </c>
      <c r="J182" s="107" t="s">
        <v>105</v>
      </c>
      <c r="K182" s="107" t="s">
        <v>98</v>
      </c>
      <c r="L182">
        <v>2</v>
      </c>
      <c r="M182" s="107" t="s">
        <v>102</v>
      </c>
      <c r="N182" s="107" t="s">
        <v>590</v>
      </c>
      <c r="O182">
        <v>30</v>
      </c>
      <c r="P182" s="107" t="s">
        <v>14</v>
      </c>
      <c r="Q182" s="107" t="s">
        <v>181</v>
      </c>
      <c r="R182" s="107" t="s">
        <v>3351</v>
      </c>
      <c r="S182" s="107" t="s">
        <v>181</v>
      </c>
      <c r="T182" s="107" t="s">
        <v>181</v>
      </c>
      <c r="U182" s="107" t="s">
        <v>181</v>
      </c>
      <c r="V182" s="107" t="s">
        <v>181</v>
      </c>
      <c r="W182" s="107" t="s">
        <v>591</v>
      </c>
      <c r="X182" s="107" t="s">
        <v>590</v>
      </c>
      <c r="Y182" s="107" t="s">
        <v>590</v>
      </c>
      <c r="Z182" s="107" t="s">
        <v>1599</v>
      </c>
      <c r="AA182" s="107" t="s">
        <v>321</v>
      </c>
      <c r="AB182" s="107" t="s">
        <v>181</v>
      </c>
      <c r="AC182" s="107" t="s">
        <v>15</v>
      </c>
      <c r="AD182" s="107" t="s">
        <v>15</v>
      </c>
      <c r="AE182" s="107" t="s">
        <v>15</v>
      </c>
      <c r="AF182" s="107" t="s">
        <v>181</v>
      </c>
      <c r="AG182" s="27"/>
      <c r="AH182" s="107" t="s">
        <v>181</v>
      </c>
      <c r="AI182" s="107" t="s">
        <v>26</v>
      </c>
      <c r="AJ182" s="107" t="s">
        <v>259</v>
      </c>
      <c r="AK182" s="107" t="s">
        <v>15</v>
      </c>
      <c r="AL182" s="107" t="s">
        <v>15</v>
      </c>
      <c r="AM182" s="107" t="s">
        <v>15</v>
      </c>
      <c r="AN182">
        <v>2</v>
      </c>
      <c r="AO182">
        <v>12.898</v>
      </c>
      <c r="AP182">
        <v>15.573</v>
      </c>
      <c r="AQ182" s="107" t="s">
        <v>178</v>
      </c>
      <c r="AR182" s="107" t="s">
        <v>179</v>
      </c>
      <c r="AS182" s="107" t="s">
        <v>3470</v>
      </c>
      <c r="AT182" s="107" t="s">
        <v>193</v>
      </c>
      <c r="AU182" s="107" t="s">
        <v>14</v>
      </c>
      <c r="AV182" s="107" t="s">
        <v>2960</v>
      </c>
      <c r="AW182" s="107" t="s">
        <v>5420</v>
      </c>
      <c r="AX182" s="107" t="s">
        <v>3786</v>
      </c>
      <c r="AY182" s="107" t="s">
        <v>3238</v>
      </c>
      <c r="AZ182" s="107" t="s">
        <v>2892</v>
      </c>
      <c r="BA182" s="107" t="s">
        <v>181</v>
      </c>
      <c r="BB182" s="107" t="s">
        <v>506</v>
      </c>
      <c r="BC182" s="107" t="s">
        <v>1624</v>
      </c>
      <c r="BD182" s="107" t="s">
        <v>1600</v>
      </c>
      <c r="BE182" s="107" t="s">
        <v>589</v>
      </c>
      <c r="BF182" s="107" t="s">
        <v>3270</v>
      </c>
      <c r="BG182" s="107" t="s">
        <v>504</v>
      </c>
      <c r="BH182" s="107" t="s">
        <v>2722</v>
      </c>
      <c r="BI182" s="107" t="s">
        <v>2745</v>
      </c>
      <c r="BJ182" s="107" t="s">
        <v>2898</v>
      </c>
      <c r="BK182" s="107" t="s">
        <v>2737</v>
      </c>
      <c r="BL182" s="107" t="s">
        <v>4053</v>
      </c>
    </row>
    <row r="183" spans="1:64">
      <c r="A183">
        <v>324</v>
      </c>
      <c r="B183" s="4">
        <v>44489</v>
      </c>
      <c r="C183" s="107" t="s">
        <v>593</v>
      </c>
      <c r="D183">
        <v>100000</v>
      </c>
      <c r="E183">
        <v>100000</v>
      </c>
      <c r="F183" s="107" t="s">
        <v>1573</v>
      </c>
      <c r="G183" s="107" t="s">
        <v>175</v>
      </c>
      <c r="H183" s="107" t="s">
        <v>594</v>
      </c>
      <c r="I183">
        <v>1</v>
      </c>
      <c r="J183" s="107" t="s">
        <v>10</v>
      </c>
      <c r="K183" s="107" t="s">
        <v>98</v>
      </c>
      <c r="L183">
        <v>3.5</v>
      </c>
      <c r="M183" s="107" t="s">
        <v>119</v>
      </c>
      <c r="N183" s="107" t="s">
        <v>29</v>
      </c>
      <c r="O183">
        <v>37.5</v>
      </c>
      <c r="P183" s="107" t="s">
        <v>512</v>
      </c>
      <c r="Q183" s="107" t="s">
        <v>181</v>
      </c>
      <c r="R183" s="107" t="s">
        <v>3352</v>
      </c>
      <c r="S183" s="107" t="s">
        <v>181</v>
      </c>
      <c r="T183" s="107" t="s">
        <v>181</v>
      </c>
      <c r="U183" s="107" t="s">
        <v>181</v>
      </c>
      <c r="V183" s="107" t="s">
        <v>181</v>
      </c>
      <c r="W183" s="107" t="s">
        <v>595</v>
      </c>
      <c r="X183" s="107" t="s">
        <v>29</v>
      </c>
      <c r="Y183" s="107" t="s">
        <v>29</v>
      </c>
      <c r="Z183" s="107" t="s">
        <v>1599</v>
      </c>
      <c r="AA183" s="107" t="s">
        <v>321</v>
      </c>
      <c r="AB183" s="107" t="s">
        <v>181</v>
      </c>
      <c r="AC183" s="107" t="s">
        <v>15</v>
      </c>
      <c r="AD183" s="107" t="s">
        <v>15</v>
      </c>
      <c r="AE183" s="107" t="s">
        <v>15</v>
      </c>
      <c r="AF183" s="107" t="s">
        <v>181</v>
      </c>
      <c r="AG183" s="27"/>
      <c r="AH183" s="107" t="s">
        <v>181</v>
      </c>
      <c r="AI183" s="107" t="s">
        <v>127</v>
      </c>
      <c r="AJ183" s="107" t="s">
        <v>15</v>
      </c>
      <c r="AK183" s="107" t="s">
        <v>15</v>
      </c>
      <c r="AL183" s="107" t="s">
        <v>15</v>
      </c>
      <c r="AM183" s="107" t="s">
        <v>15</v>
      </c>
      <c r="AN183">
        <v>3.5</v>
      </c>
      <c r="AO183">
        <v>22.571999999999999</v>
      </c>
      <c r="AP183">
        <v>27.251999999999999</v>
      </c>
      <c r="AQ183" s="107" t="s">
        <v>32</v>
      </c>
      <c r="AR183" s="107" t="s">
        <v>15</v>
      </c>
      <c r="AS183" s="107" t="s">
        <v>1609</v>
      </c>
      <c r="AT183" s="107" t="s">
        <v>15</v>
      </c>
      <c r="AU183" s="107" t="s">
        <v>85</v>
      </c>
      <c r="AV183" s="107" t="s">
        <v>3718</v>
      </c>
      <c r="AW183" s="107" t="s">
        <v>3497</v>
      </c>
      <c r="AX183" s="107" t="s">
        <v>3786</v>
      </c>
      <c r="AY183" s="107" t="s">
        <v>3238</v>
      </c>
      <c r="AZ183" s="107" t="s">
        <v>15</v>
      </c>
      <c r="BA183" s="107" t="s">
        <v>181</v>
      </c>
      <c r="BB183" s="107" t="s">
        <v>596</v>
      </c>
      <c r="BC183" s="107" t="s">
        <v>10</v>
      </c>
      <c r="BD183" s="107" t="s">
        <v>15</v>
      </c>
      <c r="BE183" s="107" t="s">
        <v>592</v>
      </c>
      <c r="BF183" s="107" t="s">
        <v>3270</v>
      </c>
      <c r="BG183" s="107" t="s">
        <v>594</v>
      </c>
      <c r="BH183" s="107" t="s">
        <v>2722</v>
      </c>
      <c r="BI183" s="107" t="s">
        <v>2770</v>
      </c>
      <c r="BJ183" s="107" t="s">
        <v>3034</v>
      </c>
      <c r="BK183" s="107" t="s">
        <v>2737</v>
      </c>
      <c r="BL183" s="107" t="s">
        <v>4054</v>
      </c>
    </row>
    <row r="184" spans="1:64">
      <c r="A184">
        <v>323</v>
      </c>
      <c r="B184" s="4">
        <v>44488</v>
      </c>
      <c r="C184" s="107" t="s">
        <v>2630</v>
      </c>
      <c r="D184">
        <v>0</v>
      </c>
      <c r="E184">
        <v>0</v>
      </c>
      <c r="F184" s="107" t="s">
        <v>1571</v>
      </c>
      <c r="G184" s="107" t="s">
        <v>175</v>
      </c>
      <c r="H184" s="107" t="s">
        <v>598</v>
      </c>
      <c r="I184">
        <v>1</v>
      </c>
      <c r="J184" s="107" t="s">
        <v>1617</v>
      </c>
      <c r="K184" s="107" t="s">
        <v>98</v>
      </c>
      <c r="L184">
        <v>3</v>
      </c>
      <c r="M184" s="107" t="s">
        <v>102</v>
      </c>
      <c r="N184" s="107" t="s">
        <v>455</v>
      </c>
      <c r="O184">
        <v>30</v>
      </c>
      <c r="P184" s="107" t="s">
        <v>14</v>
      </c>
      <c r="Q184" s="107" t="s">
        <v>181</v>
      </c>
      <c r="R184" s="107" t="s">
        <v>3351</v>
      </c>
      <c r="S184" s="107" t="s">
        <v>181</v>
      </c>
      <c r="T184" s="107" t="s">
        <v>181</v>
      </c>
      <c r="U184" s="107" t="s">
        <v>181</v>
      </c>
      <c r="V184" s="107" t="s">
        <v>181</v>
      </c>
      <c r="W184" s="107" t="s">
        <v>599</v>
      </c>
      <c r="X184" s="107" t="s">
        <v>455</v>
      </c>
      <c r="Y184" s="107" t="s">
        <v>455</v>
      </c>
      <c r="Z184" s="107" t="s">
        <v>1599</v>
      </c>
      <c r="AA184" s="107" t="s">
        <v>321</v>
      </c>
      <c r="AB184" s="107" t="s">
        <v>181</v>
      </c>
      <c r="AC184" s="107" t="s">
        <v>15</v>
      </c>
      <c r="AD184" s="107" t="s">
        <v>15</v>
      </c>
      <c r="AE184" s="107" t="s">
        <v>15</v>
      </c>
      <c r="AF184" s="107" t="s">
        <v>181</v>
      </c>
      <c r="AG184" s="27"/>
      <c r="AH184" s="107" t="s">
        <v>181</v>
      </c>
      <c r="AI184" s="107" t="s">
        <v>50</v>
      </c>
      <c r="AJ184" s="107" t="s">
        <v>188</v>
      </c>
      <c r="AK184" s="107" t="s">
        <v>601</v>
      </c>
      <c r="AL184" s="107" t="s">
        <v>15</v>
      </c>
      <c r="AM184" s="107" t="s">
        <v>15</v>
      </c>
      <c r="AN184">
        <v>3</v>
      </c>
      <c r="AO184">
        <v>19.347999999999999</v>
      </c>
      <c r="AP184">
        <v>23.359000000000002</v>
      </c>
      <c r="AQ184" s="107" t="s">
        <v>178</v>
      </c>
      <c r="AR184" s="107" t="s">
        <v>3681</v>
      </c>
      <c r="AS184" s="107" t="s">
        <v>3470</v>
      </c>
      <c r="AT184" s="107" t="s">
        <v>1249</v>
      </c>
      <c r="AU184" s="107" t="s">
        <v>14</v>
      </c>
      <c r="AV184" s="107" t="s">
        <v>2960</v>
      </c>
      <c r="AW184" s="107" t="s">
        <v>3496</v>
      </c>
      <c r="AX184" s="107" t="s">
        <v>3786</v>
      </c>
      <c r="AY184" s="107" t="s">
        <v>3238</v>
      </c>
      <c r="AZ184" s="107" t="s">
        <v>2892</v>
      </c>
      <c r="BA184" s="107" t="s">
        <v>181</v>
      </c>
      <c r="BB184" s="107" t="s">
        <v>600</v>
      </c>
      <c r="BC184" s="107" t="s">
        <v>1617</v>
      </c>
      <c r="BD184" s="107" t="s">
        <v>1600</v>
      </c>
      <c r="BE184" s="107" t="s">
        <v>597</v>
      </c>
      <c r="BF184" s="107" t="s">
        <v>3270</v>
      </c>
      <c r="BG184" s="107" t="s">
        <v>598</v>
      </c>
      <c r="BH184" s="107" t="s">
        <v>2722</v>
      </c>
      <c r="BI184" s="107" t="s">
        <v>2742</v>
      </c>
      <c r="BJ184" s="107" t="s">
        <v>2898</v>
      </c>
      <c r="BK184" s="107" t="s">
        <v>2737</v>
      </c>
      <c r="BL184" s="107" t="s">
        <v>4055</v>
      </c>
    </row>
    <row r="185" spans="1:64">
      <c r="A185">
        <v>322</v>
      </c>
      <c r="B185" s="4">
        <v>44482</v>
      </c>
      <c r="C185" s="107" t="s">
        <v>603</v>
      </c>
      <c r="D185">
        <v>50000</v>
      </c>
      <c r="E185">
        <v>50000</v>
      </c>
      <c r="F185" s="107" t="s">
        <v>1571</v>
      </c>
      <c r="G185" s="107" t="s">
        <v>175</v>
      </c>
      <c r="H185" s="107" t="s">
        <v>329</v>
      </c>
      <c r="I185">
        <v>1</v>
      </c>
      <c r="J185" s="107" t="s">
        <v>105</v>
      </c>
      <c r="K185" s="107" t="s">
        <v>98</v>
      </c>
      <c r="L185">
        <v>2.1</v>
      </c>
      <c r="M185" s="107" t="s">
        <v>119</v>
      </c>
      <c r="N185" s="107" t="s">
        <v>83</v>
      </c>
      <c r="O185">
        <v>20</v>
      </c>
      <c r="P185" s="107" t="s">
        <v>85</v>
      </c>
      <c r="Q185" s="107" t="s">
        <v>181</v>
      </c>
      <c r="R185" s="107" t="s">
        <v>3352</v>
      </c>
      <c r="S185" s="107" t="s">
        <v>181</v>
      </c>
      <c r="T185" s="107" t="s">
        <v>181</v>
      </c>
      <c r="U185" s="107" t="s">
        <v>181</v>
      </c>
      <c r="V185" s="107" t="s">
        <v>181</v>
      </c>
      <c r="W185" s="107" t="s">
        <v>491</v>
      </c>
      <c r="X185" s="107" t="s">
        <v>455</v>
      </c>
      <c r="Y185" s="107" t="s">
        <v>455</v>
      </c>
      <c r="Z185" s="107" t="s">
        <v>1599</v>
      </c>
      <c r="AA185" s="107" t="s">
        <v>321</v>
      </c>
      <c r="AB185" s="107" t="s">
        <v>181</v>
      </c>
      <c r="AC185" s="107" t="s">
        <v>15</v>
      </c>
      <c r="AD185" s="107" t="s">
        <v>15</v>
      </c>
      <c r="AE185" s="107" t="s">
        <v>15</v>
      </c>
      <c r="AF185" s="107" t="s">
        <v>181</v>
      </c>
      <c r="AG185" s="27"/>
      <c r="AH185" s="107" t="s">
        <v>181</v>
      </c>
      <c r="AI185" s="107" t="s">
        <v>17</v>
      </c>
      <c r="AJ185" s="107" t="s">
        <v>331</v>
      </c>
      <c r="AK185" s="107" t="s">
        <v>332</v>
      </c>
      <c r="AL185" s="107" t="s">
        <v>15</v>
      </c>
      <c r="AM185" s="107" t="s">
        <v>15</v>
      </c>
      <c r="AN185">
        <v>2.1</v>
      </c>
      <c r="AO185">
        <v>13.542999999999999</v>
      </c>
      <c r="AP185">
        <v>16.350999999999999</v>
      </c>
      <c r="AQ185" s="107" t="s">
        <v>178</v>
      </c>
      <c r="AR185" s="107" t="s">
        <v>5488</v>
      </c>
      <c r="AS185" s="107" t="s">
        <v>3470</v>
      </c>
      <c r="AT185" s="107" t="s">
        <v>1249</v>
      </c>
      <c r="AU185" s="107" t="s">
        <v>85</v>
      </c>
      <c r="AV185" s="107" t="s">
        <v>2960</v>
      </c>
      <c r="AW185" s="107" t="s">
        <v>3496</v>
      </c>
      <c r="AX185" s="107" t="s">
        <v>3786</v>
      </c>
      <c r="AY185" s="107" t="s">
        <v>3238</v>
      </c>
      <c r="AZ185" s="107" t="s">
        <v>2892</v>
      </c>
      <c r="BA185" s="107" t="s">
        <v>181</v>
      </c>
      <c r="BB185" s="107" t="s">
        <v>330</v>
      </c>
      <c r="BC185" s="107" t="s">
        <v>10</v>
      </c>
      <c r="BD185" s="107" t="s">
        <v>1600</v>
      </c>
      <c r="BE185" s="107" t="s">
        <v>602</v>
      </c>
      <c r="BF185" s="107" t="s">
        <v>3270</v>
      </c>
      <c r="BG185" s="107" t="s">
        <v>329</v>
      </c>
      <c r="BH185" s="107" t="s">
        <v>2722</v>
      </c>
      <c r="BI185" s="107" t="s">
        <v>2748</v>
      </c>
      <c r="BJ185" s="107" t="s">
        <v>3034</v>
      </c>
      <c r="BK185" s="107" t="s">
        <v>2737</v>
      </c>
      <c r="BL185" s="107" t="s">
        <v>4056</v>
      </c>
    </row>
    <row r="186" spans="1:64">
      <c r="A186">
        <v>321</v>
      </c>
      <c r="B186" s="4">
        <v>44467</v>
      </c>
      <c r="C186" s="107" t="s">
        <v>605</v>
      </c>
      <c r="D186">
        <v>31000</v>
      </c>
      <c r="E186">
        <v>31000</v>
      </c>
      <c r="F186" s="107" t="s">
        <v>1571</v>
      </c>
      <c r="G186" s="107" t="s">
        <v>190</v>
      </c>
      <c r="H186" s="107" t="s">
        <v>141</v>
      </c>
      <c r="I186">
        <v>3</v>
      </c>
      <c r="J186" s="107" t="s">
        <v>1618</v>
      </c>
      <c r="K186" s="107" t="s">
        <v>98</v>
      </c>
      <c r="L186">
        <v>3</v>
      </c>
      <c r="M186" s="107" t="s">
        <v>12</v>
      </c>
      <c r="N186" s="107" t="s">
        <v>606</v>
      </c>
      <c r="O186">
        <v>52.5</v>
      </c>
      <c r="P186" s="107" t="s">
        <v>30</v>
      </c>
      <c r="Q186" s="107" t="s">
        <v>181</v>
      </c>
      <c r="R186" s="107" t="s">
        <v>3351</v>
      </c>
      <c r="S186" s="107" t="s">
        <v>181</v>
      </c>
      <c r="T186" s="107" t="s">
        <v>181</v>
      </c>
      <c r="U186" s="107" t="s">
        <v>181</v>
      </c>
      <c r="V186" s="107" t="s">
        <v>181</v>
      </c>
      <c r="W186" s="107" t="s">
        <v>607</v>
      </c>
      <c r="X186" s="107" t="s">
        <v>1642</v>
      </c>
      <c r="Y186" s="107" t="s">
        <v>15</v>
      </c>
      <c r="Z186" s="107" t="s">
        <v>2686</v>
      </c>
      <c r="AA186" s="107" t="s">
        <v>321</v>
      </c>
      <c r="AB186" s="107" t="s">
        <v>6724</v>
      </c>
      <c r="AC186" s="107" t="s">
        <v>15</v>
      </c>
      <c r="AD186" s="107" t="s">
        <v>15</v>
      </c>
      <c r="AE186" s="107" t="s">
        <v>15</v>
      </c>
      <c r="AF186" s="107" t="s">
        <v>181</v>
      </c>
      <c r="AG186" s="27"/>
      <c r="AH186" s="107" t="s">
        <v>181</v>
      </c>
      <c r="AI186" s="107" t="s">
        <v>35</v>
      </c>
      <c r="AJ186" s="107" t="s">
        <v>244</v>
      </c>
      <c r="AK186" s="107" t="s">
        <v>15</v>
      </c>
      <c r="AL186" s="107" t="s">
        <v>15</v>
      </c>
      <c r="AM186" s="107" t="s">
        <v>15</v>
      </c>
      <c r="AN186">
        <v>3</v>
      </c>
      <c r="AO186">
        <v>19.405000000000001</v>
      </c>
      <c r="AP186">
        <v>23.295000000000002</v>
      </c>
      <c r="AQ186" s="107" t="s">
        <v>225</v>
      </c>
      <c r="AR186" s="107" t="s">
        <v>15</v>
      </c>
      <c r="AS186" s="107" t="s">
        <v>3098</v>
      </c>
      <c r="AT186" s="107" t="s">
        <v>3685</v>
      </c>
      <c r="AU186" s="107" t="s">
        <v>30</v>
      </c>
      <c r="AV186" s="107" t="s">
        <v>2960</v>
      </c>
      <c r="AW186" s="107" t="s">
        <v>3496</v>
      </c>
      <c r="AX186" s="107" t="s">
        <v>3786</v>
      </c>
      <c r="AY186" s="107" t="s">
        <v>3239</v>
      </c>
      <c r="AZ186" s="107" t="s">
        <v>5425</v>
      </c>
      <c r="BA186" s="107" t="s">
        <v>5963</v>
      </c>
      <c r="BB186" s="107" t="s">
        <v>398</v>
      </c>
      <c r="BC186" s="107" t="s">
        <v>1618</v>
      </c>
      <c r="BD186" s="107" t="s">
        <v>1600</v>
      </c>
      <c r="BE186" s="107" t="s">
        <v>604</v>
      </c>
      <c r="BF186" s="107" t="s">
        <v>3787</v>
      </c>
      <c r="BG186" s="107" t="s">
        <v>141</v>
      </c>
      <c r="BH186" s="107" t="s">
        <v>2722</v>
      </c>
      <c r="BI186" s="107" t="s">
        <v>2742</v>
      </c>
      <c r="BJ186" s="107" t="s">
        <v>2895</v>
      </c>
      <c r="BK186" s="107" t="s">
        <v>2738</v>
      </c>
      <c r="BL186" s="107" t="s">
        <v>4057</v>
      </c>
    </row>
    <row r="187" spans="1:64">
      <c r="A187">
        <v>320</v>
      </c>
      <c r="B187" s="4">
        <v>44462</v>
      </c>
      <c r="C187" s="107" t="s">
        <v>609</v>
      </c>
      <c r="D187">
        <v>5000</v>
      </c>
      <c r="E187">
        <v>5000</v>
      </c>
      <c r="F187" s="107" t="s">
        <v>1573</v>
      </c>
      <c r="G187" s="107" t="s">
        <v>175</v>
      </c>
      <c r="H187" s="107" t="s">
        <v>5136</v>
      </c>
      <c r="I187">
        <v>1</v>
      </c>
      <c r="J187" s="107" t="s">
        <v>1643</v>
      </c>
      <c r="K187" s="107" t="s">
        <v>98</v>
      </c>
      <c r="L187">
        <v>7</v>
      </c>
      <c r="M187" s="107" t="s">
        <v>102</v>
      </c>
      <c r="N187" s="107" t="s">
        <v>575</v>
      </c>
      <c r="O187">
        <v>35</v>
      </c>
      <c r="P187" s="107" t="s">
        <v>30</v>
      </c>
      <c r="Q187" s="107" t="s">
        <v>181</v>
      </c>
      <c r="R187" s="107" t="s">
        <v>3351</v>
      </c>
      <c r="S187" s="107" t="s">
        <v>181</v>
      </c>
      <c r="T187" s="107" t="s">
        <v>181</v>
      </c>
      <c r="U187" s="107" t="s">
        <v>181</v>
      </c>
      <c r="V187" s="107" t="s">
        <v>181</v>
      </c>
      <c r="W187" s="107" t="s">
        <v>611</v>
      </c>
      <c r="X187" s="107" t="s">
        <v>1644</v>
      </c>
      <c r="Y187" s="107" t="s">
        <v>1644</v>
      </c>
      <c r="Z187" s="107" t="s">
        <v>2686</v>
      </c>
      <c r="AA187" s="107" t="s">
        <v>321</v>
      </c>
      <c r="AB187" s="107" t="s">
        <v>181</v>
      </c>
      <c r="AC187" s="107" t="s">
        <v>15</v>
      </c>
      <c r="AD187" s="107" t="s">
        <v>15</v>
      </c>
      <c r="AE187" s="107" t="s">
        <v>15</v>
      </c>
      <c r="AF187" s="107" t="s">
        <v>181</v>
      </c>
      <c r="AG187" s="27"/>
      <c r="AH187" s="107" t="s">
        <v>181</v>
      </c>
      <c r="AI187" s="107" t="s">
        <v>127</v>
      </c>
      <c r="AJ187" s="107" t="s">
        <v>15</v>
      </c>
      <c r="AK187" s="107" t="s">
        <v>15</v>
      </c>
      <c r="AL187" s="107" t="s">
        <v>15</v>
      </c>
      <c r="AM187" s="107" t="s">
        <v>15</v>
      </c>
      <c r="AN187">
        <v>7</v>
      </c>
      <c r="AO187">
        <v>45.277999999999999</v>
      </c>
      <c r="AP187">
        <v>54.356000000000002</v>
      </c>
      <c r="AQ187" s="107" t="s">
        <v>225</v>
      </c>
      <c r="AR187" s="107" t="s">
        <v>15</v>
      </c>
      <c r="AS187" s="107" t="s">
        <v>3098</v>
      </c>
      <c r="AT187" s="107" t="s">
        <v>3685</v>
      </c>
      <c r="AU187" s="107" t="s">
        <v>30</v>
      </c>
      <c r="AV187" s="107" t="s">
        <v>2960</v>
      </c>
      <c r="AW187" s="107" t="s">
        <v>3779</v>
      </c>
      <c r="AX187" s="107" t="s">
        <v>3786</v>
      </c>
      <c r="AY187" s="107" t="s">
        <v>3239</v>
      </c>
      <c r="AZ187" s="107" t="s">
        <v>5425</v>
      </c>
      <c r="BA187" s="107" t="s">
        <v>181</v>
      </c>
      <c r="BB187" s="107" t="s">
        <v>3505</v>
      </c>
      <c r="BC187" s="107" t="s">
        <v>10</v>
      </c>
      <c r="BD187" s="107" t="s">
        <v>15</v>
      </c>
      <c r="BE187" s="107" t="s">
        <v>608</v>
      </c>
      <c r="BF187" s="107" t="s">
        <v>3787</v>
      </c>
      <c r="BG187" s="107" t="s">
        <v>3250</v>
      </c>
      <c r="BH187" s="107" t="s">
        <v>2722</v>
      </c>
      <c r="BI187" s="107" t="s">
        <v>2771</v>
      </c>
      <c r="BJ187" s="107" t="s">
        <v>2898</v>
      </c>
      <c r="BK187" s="107" t="s">
        <v>2737</v>
      </c>
      <c r="BL187" s="107" t="s">
        <v>4058</v>
      </c>
    </row>
    <row r="188" spans="1:64">
      <c r="A188">
        <v>319</v>
      </c>
      <c r="B188" s="4">
        <v>44456</v>
      </c>
      <c r="C188" s="107" t="s">
        <v>2631</v>
      </c>
      <c r="D188">
        <v>3060</v>
      </c>
      <c r="E188">
        <v>3060</v>
      </c>
      <c r="F188" s="107" t="s">
        <v>1571</v>
      </c>
      <c r="G188" s="107" t="s">
        <v>175</v>
      </c>
      <c r="H188" s="107" t="s">
        <v>614</v>
      </c>
      <c r="I188">
        <v>1</v>
      </c>
      <c r="J188" s="107" t="s">
        <v>1645</v>
      </c>
      <c r="K188" s="107" t="s">
        <v>98</v>
      </c>
      <c r="L188">
        <v>4</v>
      </c>
      <c r="M188" s="107" t="s">
        <v>12</v>
      </c>
      <c r="N188" s="107" t="s">
        <v>124</v>
      </c>
      <c r="O188">
        <v>70</v>
      </c>
      <c r="P188" s="107" t="s">
        <v>14</v>
      </c>
      <c r="Q188" s="107" t="s">
        <v>181</v>
      </c>
      <c r="R188" s="107" t="s">
        <v>3351</v>
      </c>
      <c r="S188" s="107" t="s">
        <v>181</v>
      </c>
      <c r="T188" s="107" t="s">
        <v>181</v>
      </c>
      <c r="U188" s="107" t="s">
        <v>181</v>
      </c>
      <c r="V188" s="107" t="s">
        <v>181</v>
      </c>
      <c r="W188" s="107" t="s">
        <v>615</v>
      </c>
      <c r="X188" s="107" t="s">
        <v>124</v>
      </c>
      <c r="Y188" s="107" t="s">
        <v>15</v>
      </c>
      <c r="Z188" s="107" t="s">
        <v>1599</v>
      </c>
      <c r="AA188" s="107" t="s">
        <v>321</v>
      </c>
      <c r="AB188" s="107" t="s">
        <v>181</v>
      </c>
      <c r="AC188" s="107" t="s">
        <v>15</v>
      </c>
      <c r="AD188" s="107" t="s">
        <v>15</v>
      </c>
      <c r="AE188" s="107" t="s">
        <v>15</v>
      </c>
      <c r="AF188" s="107" t="s">
        <v>181</v>
      </c>
      <c r="AG188" s="27"/>
      <c r="AH188" s="107" t="s">
        <v>181</v>
      </c>
      <c r="AI188" s="107" t="s">
        <v>56</v>
      </c>
      <c r="AJ188" s="107" t="s">
        <v>617</v>
      </c>
      <c r="AK188" s="107" t="s">
        <v>15</v>
      </c>
      <c r="AL188" s="107" t="s">
        <v>15</v>
      </c>
      <c r="AM188" s="107" t="s">
        <v>15</v>
      </c>
      <c r="AN188">
        <v>4</v>
      </c>
      <c r="AO188">
        <v>25.873000000000001</v>
      </c>
      <c r="AP188">
        <v>31.06</v>
      </c>
      <c r="AQ188" s="107" t="s">
        <v>178</v>
      </c>
      <c r="AR188" s="107" t="s">
        <v>179</v>
      </c>
      <c r="AS188" s="107" t="s">
        <v>3470</v>
      </c>
      <c r="AT188" s="107" t="s">
        <v>3676</v>
      </c>
      <c r="AU188" s="107" t="s">
        <v>14</v>
      </c>
      <c r="AV188" s="107" t="s">
        <v>2960</v>
      </c>
      <c r="AW188" s="107" t="s">
        <v>3497</v>
      </c>
      <c r="AX188" s="107" t="s">
        <v>3786</v>
      </c>
      <c r="AY188" s="107" t="s">
        <v>3239</v>
      </c>
      <c r="AZ188" s="107" t="s">
        <v>2892</v>
      </c>
      <c r="BA188" s="107" t="s">
        <v>181</v>
      </c>
      <c r="BB188" s="107" t="s">
        <v>616</v>
      </c>
      <c r="BC188" s="107" t="s">
        <v>1645</v>
      </c>
      <c r="BD188" s="107" t="s">
        <v>1600</v>
      </c>
      <c r="BE188" s="107" t="s">
        <v>613</v>
      </c>
      <c r="BF188" s="107" t="s">
        <v>3787</v>
      </c>
      <c r="BG188" s="107" t="s">
        <v>614</v>
      </c>
      <c r="BH188" s="107" t="s">
        <v>2722</v>
      </c>
      <c r="BI188" s="107" t="s">
        <v>2743</v>
      </c>
      <c r="BJ188" s="107" t="s">
        <v>2895</v>
      </c>
      <c r="BK188" s="107" t="s">
        <v>2737</v>
      </c>
      <c r="BL188" s="107" t="s">
        <v>4059</v>
      </c>
    </row>
    <row r="189" spans="1:64">
      <c r="A189">
        <v>318</v>
      </c>
      <c r="B189" s="4">
        <v>44455</v>
      </c>
      <c r="C189" s="107" t="s">
        <v>623</v>
      </c>
      <c r="D189">
        <v>0</v>
      </c>
      <c r="E189">
        <v>0</v>
      </c>
      <c r="F189" s="107" t="s">
        <v>1572</v>
      </c>
      <c r="G189" s="107" t="s">
        <v>175</v>
      </c>
      <c r="H189" s="107" t="s">
        <v>624</v>
      </c>
      <c r="I189">
        <v>2</v>
      </c>
      <c r="J189" s="107" t="s">
        <v>1647</v>
      </c>
      <c r="K189" s="107" t="s">
        <v>98</v>
      </c>
      <c r="L189">
        <v>1.6</v>
      </c>
      <c r="M189" s="107" t="s">
        <v>1648</v>
      </c>
      <c r="N189" s="107" t="s">
        <v>625</v>
      </c>
      <c r="P189" s="107" t="s">
        <v>30</v>
      </c>
      <c r="Q189" s="107" t="s">
        <v>181</v>
      </c>
      <c r="R189" s="107" t="s">
        <v>3351</v>
      </c>
      <c r="S189" s="107" t="s">
        <v>181</v>
      </c>
      <c r="T189" s="107" t="s">
        <v>181</v>
      </c>
      <c r="U189" s="107" t="s">
        <v>181</v>
      </c>
      <c r="V189" s="107" t="s">
        <v>181</v>
      </c>
      <c r="W189" s="107" t="s">
        <v>15</v>
      </c>
      <c r="X189" s="107" t="s">
        <v>15</v>
      </c>
      <c r="Y189" s="107" t="s">
        <v>15</v>
      </c>
      <c r="Z189" s="107" t="s">
        <v>1599</v>
      </c>
      <c r="AA189" s="107" t="s">
        <v>321</v>
      </c>
      <c r="AB189" s="107" t="s">
        <v>181</v>
      </c>
      <c r="AC189" s="107" t="s">
        <v>15</v>
      </c>
      <c r="AD189" s="107" t="s">
        <v>15</v>
      </c>
      <c r="AE189" s="107" t="s">
        <v>15</v>
      </c>
      <c r="AF189" s="107" t="s">
        <v>181</v>
      </c>
      <c r="AG189" s="27"/>
      <c r="AH189" s="107" t="s">
        <v>181</v>
      </c>
      <c r="AI189" s="107" t="s">
        <v>94</v>
      </c>
      <c r="AJ189" s="107" t="s">
        <v>487</v>
      </c>
      <c r="AK189" s="107" t="s">
        <v>15</v>
      </c>
      <c r="AL189" s="107" t="s">
        <v>15</v>
      </c>
      <c r="AM189" s="107" t="s">
        <v>15</v>
      </c>
      <c r="AN189">
        <v>1.6</v>
      </c>
      <c r="AO189">
        <v>10.349</v>
      </c>
      <c r="AP189">
        <v>12.423999999999999</v>
      </c>
      <c r="AQ189" s="107" t="s">
        <v>273</v>
      </c>
      <c r="AR189" s="107" t="s">
        <v>15</v>
      </c>
      <c r="AS189" s="107" t="s">
        <v>1609</v>
      </c>
      <c r="AT189" s="107" t="s">
        <v>15</v>
      </c>
      <c r="AU189" s="107" t="s">
        <v>30</v>
      </c>
      <c r="AV189" s="107" t="s">
        <v>3782</v>
      </c>
      <c r="AW189" s="107" t="s">
        <v>5420</v>
      </c>
      <c r="AX189" s="107" t="s">
        <v>3786</v>
      </c>
      <c r="AY189" s="107" t="s">
        <v>3239</v>
      </c>
      <c r="AZ189" s="107" t="s">
        <v>15</v>
      </c>
      <c r="BA189" s="107" t="s">
        <v>181</v>
      </c>
      <c r="BB189" s="107" t="s">
        <v>626</v>
      </c>
      <c r="BC189" s="107" t="s">
        <v>10</v>
      </c>
      <c r="BD189" s="107" t="s">
        <v>15</v>
      </c>
      <c r="BE189" s="107" t="s">
        <v>622</v>
      </c>
      <c r="BF189" s="107" t="s">
        <v>3787</v>
      </c>
      <c r="BG189" s="107" t="s">
        <v>624</v>
      </c>
      <c r="BH189" s="107" t="s">
        <v>2722</v>
      </c>
      <c r="BI189" s="107" t="s">
        <v>2741</v>
      </c>
      <c r="BJ189" s="107" t="s">
        <v>2899</v>
      </c>
      <c r="BK189" s="107" t="s">
        <v>2737</v>
      </c>
      <c r="BL189" s="107" t="s">
        <v>4060</v>
      </c>
    </row>
    <row r="190" spans="1:64">
      <c r="A190">
        <v>317</v>
      </c>
      <c r="B190" s="4">
        <v>44455</v>
      </c>
      <c r="C190" s="107" t="s">
        <v>619</v>
      </c>
      <c r="D190">
        <v>23000</v>
      </c>
      <c r="E190">
        <v>23000</v>
      </c>
      <c r="F190" s="107" t="s">
        <v>1571</v>
      </c>
      <c r="G190" s="107" t="s">
        <v>175</v>
      </c>
      <c r="H190" s="107" t="s">
        <v>620</v>
      </c>
      <c r="I190">
        <v>1</v>
      </c>
      <c r="J190" s="107" t="s">
        <v>1646</v>
      </c>
      <c r="K190" s="107" t="s">
        <v>98</v>
      </c>
      <c r="L190">
        <v>2.2999999999999998</v>
      </c>
      <c r="M190" s="107" t="s">
        <v>12</v>
      </c>
      <c r="N190" s="107" t="s">
        <v>606</v>
      </c>
      <c r="O190">
        <v>40</v>
      </c>
      <c r="P190" s="107" t="s">
        <v>30</v>
      </c>
      <c r="Q190" s="107" t="s">
        <v>181</v>
      </c>
      <c r="R190" s="107" t="s">
        <v>3351</v>
      </c>
      <c r="S190" s="107" t="s">
        <v>181</v>
      </c>
      <c r="T190" s="107" t="s">
        <v>3776</v>
      </c>
      <c r="U190" s="107" t="s">
        <v>181</v>
      </c>
      <c r="V190" s="107" t="s">
        <v>181</v>
      </c>
      <c r="W190" s="107" t="s">
        <v>519</v>
      </c>
      <c r="X190" s="107" t="s">
        <v>606</v>
      </c>
      <c r="Y190" s="107" t="s">
        <v>15</v>
      </c>
      <c r="Z190" s="107" t="s">
        <v>1599</v>
      </c>
      <c r="AA190" s="107" t="s">
        <v>321</v>
      </c>
      <c r="AB190" s="107" t="s">
        <v>181</v>
      </c>
      <c r="AC190" s="107" t="s">
        <v>15</v>
      </c>
      <c r="AD190" s="107" t="s">
        <v>15</v>
      </c>
      <c r="AE190" s="107" t="s">
        <v>15</v>
      </c>
      <c r="AF190" s="107" t="s">
        <v>181</v>
      </c>
      <c r="AG190" s="27"/>
      <c r="AH190" s="107" t="s">
        <v>181</v>
      </c>
      <c r="AI190" s="107" t="s">
        <v>127</v>
      </c>
      <c r="AJ190" s="107" t="s">
        <v>15</v>
      </c>
      <c r="AK190" s="107" t="s">
        <v>15</v>
      </c>
      <c r="AL190" s="107" t="s">
        <v>15</v>
      </c>
      <c r="AM190" s="107" t="s">
        <v>15</v>
      </c>
      <c r="AN190">
        <v>2.2999999999999998</v>
      </c>
      <c r="AO190">
        <v>14.877000000000001</v>
      </c>
      <c r="AP190">
        <v>17.86</v>
      </c>
      <c r="AQ190" s="107" t="s">
        <v>178</v>
      </c>
      <c r="AR190" s="107" t="s">
        <v>374</v>
      </c>
      <c r="AS190" s="107" t="s">
        <v>3470</v>
      </c>
      <c r="AT190" s="107" t="s">
        <v>15</v>
      </c>
      <c r="AU190" s="107" t="s">
        <v>30</v>
      </c>
      <c r="AV190" s="107" t="s">
        <v>2960</v>
      </c>
      <c r="AW190" s="107" t="s">
        <v>3496</v>
      </c>
      <c r="AX190" s="107" t="s">
        <v>3786</v>
      </c>
      <c r="AY190" s="107" t="s">
        <v>3239</v>
      </c>
      <c r="AZ190" s="107" t="s">
        <v>2892</v>
      </c>
      <c r="BA190" s="107" t="s">
        <v>181</v>
      </c>
      <c r="BB190" s="107" t="s">
        <v>621</v>
      </c>
      <c r="BC190" s="107" t="s">
        <v>1646</v>
      </c>
      <c r="BD190" s="107" t="s">
        <v>15</v>
      </c>
      <c r="BE190" s="107" t="s">
        <v>618</v>
      </c>
      <c r="BF190" s="107" t="s">
        <v>3787</v>
      </c>
      <c r="BG190" s="107" t="s">
        <v>620</v>
      </c>
      <c r="BH190" s="107" t="s">
        <v>2688</v>
      </c>
      <c r="BI190" s="107" t="s">
        <v>2772</v>
      </c>
      <c r="BJ190" s="107" t="s">
        <v>2895</v>
      </c>
      <c r="BK190" s="107" t="s">
        <v>2737</v>
      </c>
      <c r="BL190" s="107" t="s">
        <v>4061</v>
      </c>
    </row>
    <row r="191" spans="1:64">
      <c r="A191">
        <v>316</v>
      </c>
      <c r="B191" s="4">
        <v>44454</v>
      </c>
      <c r="C191" s="107" t="s">
        <v>1649</v>
      </c>
      <c r="D191">
        <v>0</v>
      </c>
      <c r="E191">
        <v>0</v>
      </c>
      <c r="F191" s="107" t="s">
        <v>1571</v>
      </c>
      <c r="G191" s="107" t="s">
        <v>175</v>
      </c>
      <c r="H191" s="107" t="s">
        <v>147</v>
      </c>
      <c r="I191">
        <v>2</v>
      </c>
      <c r="J191" s="107" t="s">
        <v>106</v>
      </c>
      <c r="K191" s="107" t="s">
        <v>98</v>
      </c>
      <c r="L191">
        <v>3.05</v>
      </c>
      <c r="M191" s="107" t="s">
        <v>102</v>
      </c>
      <c r="N191" s="107" t="s">
        <v>628</v>
      </c>
      <c r="O191">
        <v>60</v>
      </c>
      <c r="P191" s="107" t="s">
        <v>30</v>
      </c>
      <c r="Q191" s="107" t="s">
        <v>181</v>
      </c>
      <c r="R191" s="107" t="s">
        <v>3352</v>
      </c>
      <c r="S191" s="107" t="s">
        <v>181</v>
      </c>
      <c r="T191" s="107" t="s">
        <v>181</v>
      </c>
      <c r="U191" s="107" t="s">
        <v>181</v>
      </c>
      <c r="V191" s="107" t="s">
        <v>181</v>
      </c>
      <c r="W191" s="107" t="s">
        <v>599</v>
      </c>
      <c r="X191" s="107" t="s">
        <v>628</v>
      </c>
      <c r="Y191" s="107" t="s">
        <v>628</v>
      </c>
      <c r="Z191" s="107" t="s">
        <v>1599</v>
      </c>
      <c r="AA191" s="107" t="s">
        <v>321</v>
      </c>
      <c r="AB191" s="107" t="s">
        <v>181</v>
      </c>
      <c r="AC191" s="107" t="s">
        <v>15</v>
      </c>
      <c r="AD191" s="107" t="s">
        <v>15</v>
      </c>
      <c r="AE191" s="107" t="s">
        <v>15</v>
      </c>
      <c r="AF191" s="107" t="s">
        <v>181</v>
      </c>
      <c r="AG191" s="27"/>
      <c r="AH191" s="107" t="s">
        <v>181</v>
      </c>
      <c r="AI191" s="107" t="s">
        <v>56</v>
      </c>
      <c r="AJ191" s="107" t="s">
        <v>381</v>
      </c>
      <c r="AK191" s="107" t="s">
        <v>15</v>
      </c>
      <c r="AL191" s="107" t="s">
        <v>15</v>
      </c>
      <c r="AM191" s="107" t="s">
        <v>15</v>
      </c>
      <c r="AN191">
        <v>3.05</v>
      </c>
      <c r="AO191">
        <v>19.728000000000002</v>
      </c>
      <c r="AP191">
        <v>23.684000000000001</v>
      </c>
      <c r="AQ191" s="107" t="s">
        <v>178</v>
      </c>
      <c r="AR191" s="107" t="s">
        <v>179</v>
      </c>
      <c r="AS191" s="107" t="s">
        <v>3470</v>
      </c>
      <c r="AT191" s="107" t="s">
        <v>3676</v>
      </c>
      <c r="AU191" s="107" t="s">
        <v>30</v>
      </c>
      <c r="AV191" s="107" t="s">
        <v>2960</v>
      </c>
      <c r="AW191" s="107" t="s">
        <v>3497</v>
      </c>
      <c r="AX191" s="107" t="s">
        <v>3786</v>
      </c>
      <c r="AY191" s="107" t="s">
        <v>3239</v>
      </c>
      <c r="AZ191" s="107" t="s">
        <v>2892</v>
      </c>
      <c r="BA191" s="107" t="s">
        <v>181</v>
      </c>
      <c r="BB191" s="107" t="s">
        <v>380</v>
      </c>
      <c r="BC191" s="107" t="s">
        <v>106</v>
      </c>
      <c r="BD191" s="107" t="s">
        <v>1600</v>
      </c>
      <c r="BE191" s="107" t="s">
        <v>627</v>
      </c>
      <c r="BF191" s="107" t="s">
        <v>3787</v>
      </c>
      <c r="BG191" s="107" t="s">
        <v>147</v>
      </c>
      <c r="BH191" s="107" t="s">
        <v>2722</v>
      </c>
      <c r="BI191" s="107" t="s">
        <v>3048</v>
      </c>
      <c r="BJ191" s="107" t="s">
        <v>2898</v>
      </c>
      <c r="BK191" s="107" t="s">
        <v>2737</v>
      </c>
      <c r="BL191" s="107" t="s">
        <v>4062</v>
      </c>
    </row>
    <row r="192" spans="1:64">
      <c r="A192">
        <v>315</v>
      </c>
      <c r="B192" s="4">
        <v>44452</v>
      </c>
      <c r="C192" s="107" t="s">
        <v>2633</v>
      </c>
      <c r="D192">
        <v>100000</v>
      </c>
      <c r="E192">
        <v>100000</v>
      </c>
      <c r="F192" s="107" t="s">
        <v>1572</v>
      </c>
      <c r="G192" s="107" t="s">
        <v>190</v>
      </c>
      <c r="H192" s="107" t="s">
        <v>3251</v>
      </c>
      <c r="I192">
        <v>1</v>
      </c>
      <c r="J192" s="107" t="s">
        <v>1651</v>
      </c>
      <c r="K192" s="107" t="s">
        <v>98</v>
      </c>
      <c r="L192">
        <v>3</v>
      </c>
      <c r="M192" s="107" t="s">
        <v>1652</v>
      </c>
      <c r="N192" s="107" t="s">
        <v>637</v>
      </c>
      <c r="P192" s="107" t="s">
        <v>479</v>
      </c>
      <c r="Q192" s="107" t="s">
        <v>181</v>
      </c>
      <c r="R192" s="107" t="s">
        <v>3351</v>
      </c>
      <c r="S192" s="107" t="s">
        <v>181</v>
      </c>
      <c r="T192" s="107" t="s">
        <v>3776</v>
      </c>
      <c r="U192" s="107" t="s">
        <v>181</v>
      </c>
      <c r="V192" s="107" t="s">
        <v>181</v>
      </c>
      <c r="W192" s="107" t="s">
        <v>15</v>
      </c>
      <c r="X192" s="107" t="s">
        <v>318</v>
      </c>
      <c r="Y192" s="107" t="s">
        <v>15</v>
      </c>
      <c r="Z192" s="107" t="s">
        <v>1599</v>
      </c>
      <c r="AA192" s="107" t="s">
        <v>321</v>
      </c>
      <c r="AB192" s="107" t="s">
        <v>181</v>
      </c>
      <c r="AC192" s="107" t="s">
        <v>15</v>
      </c>
      <c r="AD192" s="107" t="s">
        <v>15</v>
      </c>
      <c r="AE192" s="107" t="s">
        <v>15</v>
      </c>
      <c r="AF192" s="107" t="s">
        <v>3366</v>
      </c>
      <c r="AG192" s="27"/>
      <c r="AH192" s="107" t="s">
        <v>181</v>
      </c>
      <c r="AI192" s="107" t="s">
        <v>127</v>
      </c>
      <c r="AJ192" s="107" t="s">
        <v>15</v>
      </c>
      <c r="AK192" s="107" t="s">
        <v>15</v>
      </c>
      <c r="AL192" s="107" t="s">
        <v>15</v>
      </c>
      <c r="AM192" s="107" t="s">
        <v>15</v>
      </c>
      <c r="AN192">
        <v>3</v>
      </c>
      <c r="AO192">
        <v>19.405000000000001</v>
      </c>
      <c r="AP192">
        <v>23.295000000000002</v>
      </c>
      <c r="AQ192" s="107" t="s">
        <v>273</v>
      </c>
      <c r="AR192" s="107" t="s">
        <v>15</v>
      </c>
      <c r="AS192" s="107" t="s">
        <v>1609</v>
      </c>
      <c r="AT192" s="107" t="s">
        <v>15</v>
      </c>
      <c r="AU192" s="107" t="s">
        <v>3784</v>
      </c>
      <c r="AV192" s="107" t="s">
        <v>3782</v>
      </c>
      <c r="AW192" s="107" t="s">
        <v>3496</v>
      </c>
      <c r="AX192" s="107" t="s">
        <v>3786</v>
      </c>
      <c r="AY192" s="107" t="s">
        <v>3239</v>
      </c>
      <c r="AZ192" s="107" t="s">
        <v>15</v>
      </c>
      <c r="BA192" s="107" t="s">
        <v>5963</v>
      </c>
      <c r="BB192" s="107" t="s">
        <v>3252</v>
      </c>
      <c r="BC192" s="107" t="s">
        <v>1647</v>
      </c>
      <c r="BD192" s="107" t="s">
        <v>15</v>
      </c>
      <c r="BE192" s="107" t="s">
        <v>636</v>
      </c>
      <c r="BF192" s="107" t="s">
        <v>3787</v>
      </c>
      <c r="BG192" s="107" t="s">
        <v>3251</v>
      </c>
      <c r="BH192" s="107" t="s">
        <v>2688</v>
      </c>
      <c r="BI192" s="107" t="s">
        <v>2742</v>
      </c>
      <c r="BJ192" s="107" t="s">
        <v>2901</v>
      </c>
      <c r="BK192" s="107" t="s">
        <v>2738</v>
      </c>
      <c r="BL192" s="107" t="s">
        <v>4063</v>
      </c>
    </row>
    <row r="193" spans="1:64">
      <c r="A193">
        <v>314</v>
      </c>
      <c r="B193" s="4">
        <v>44452</v>
      </c>
      <c r="C193" s="107" t="s">
        <v>2632</v>
      </c>
      <c r="D193">
        <v>462018</v>
      </c>
      <c r="E193">
        <v>462018</v>
      </c>
      <c r="F193" s="107" t="s">
        <v>1572</v>
      </c>
      <c r="G193" s="107" t="s">
        <v>175</v>
      </c>
      <c r="H193" s="107" t="s">
        <v>630</v>
      </c>
      <c r="I193">
        <v>1</v>
      </c>
      <c r="J193" s="107" t="s">
        <v>104</v>
      </c>
      <c r="K193" s="107" t="s">
        <v>98</v>
      </c>
      <c r="L193">
        <v>7.48</v>
      </c>
      <c r="M193" s="107" t="s">
        <v>6196</v>
      </c>
      <c r="N193" s="107" t="s">
        <v>57</v>
      </c>
      <c r="O193">
        <v>37.5</v>
      </c>
      <c r="P193" s="107" t="s">
        <v>14</v>
      </c>
      <c r="Q193" s="107" t="s">
        <v>181</v>
      </c>
      <c r="R193" s="107" t="s">
        <v>3352</v>
      </c>
      <c r="S193" s="107" t="s">
        <v>181</v>
      </c>
      <c r="T193" s="107" t="s">
        <v>3776</v>
      </c>
      <c r="U193" s="107" t="s">
        <v>181</v>
      </c>
      <c r="V193" s="107" t="s">
        <v>181</v>
      </c>
      <c r="W193" s="107" t="s">
        <v>635</v>
      </c>
      <c r="X193" s="107" t="s">
        <v>1650</v>
      </c>
      <c r="Y193" s="107" t="s">
        <v>1650</v>
      </c>
      <c r="Z193" s="107" t="s">
        <v>1599</v>
      </c>
      <c r="AA193" s="107" t="s">
        <v>321</v>
      </c>
      <c r="AB193" s="107" t="s">
        <v>181</v>
      </c>
      <c r="AC193" s="107" t="s">
        <v>15</v>
      </c>
      <c r="AD193" s="107" t="s">
        <v>15</v>
      </c>
      <c r="AE193" s="107" t="s">
        <v>15</v>
      </c>
      <c r="AF193" s="107" t="s">
        <v>181</v>
      </c>
      <c r="AG193" s="27"/>
      <c r="AH193" s="107" t="s">
        <v>181</v>
      </c>
      <c r="AI193" s="107" t="s">
        <v>35</v>
      </c>
      <c r="AJ193" s="107" t="s">
        <v>15</v>
      </c>
      <c r="AK193" s="107" t="s">
        <v>15</v>
      </c>
      <c r="AL193" s="107" t="s">
        <v>15</v>
      </c>
      <c r="AM193" s="107" t="s">
        <v>15</v>
      </c>
      <c r="AN193">
        <v>7.48</v>
      </c>
      <c r="AO193">
        <v>48.383000000000003</v>
      </c>
      <c r="AP193">
        <v>58.082999999999998</v>
      </c>
      <c r="AQ193" s="107" t="s">
        <v>273</v>
      </c>
      <c r="AR193" s="107" t="s">
        <v>15</v>
      </c>
      <c r="AS193" s="107" t="s">
        <v>1609</v>
      </c>
      <c r="AT193" s="107" t="s">
        <v>15</v>
      </c>
      <c r="AU193" s="107" t="s">
        <v>14</v>
      </c>
      <c r="AV193" s="107" t="s">
        <v>2960</v>
      </c>
      <c r="AW193" s="107" t="s">
        <v>3779</v>
      </c>
      <c r="AX193" s="107" t="s">
        <v>3786</v>
      </c>
      <c r="AY193" s="107" t="s">
        <v>3239</v>
      </c>
      <c r="AZ193" s="107" t="s">
        <v>15</v>
      </c>
      <c r="BA193" s="107" t="s">
        <v>181</v>
      </c>
      <c r="BB193" s="107" t="s">
        <v>633</v>
      </c>
      <c r="BC193" s="107" t="s">
        <v>10</v>
      </c>
      <c r="BD193" s="107" t="s">
        <v>1600</v>
      </c>
      <c r="BE193" s="107" t="s">
        <v>634</v>
      </c>
      <c r="BF193" s="107" t="s">
        <v>3787</v>
      </c>
      <c r="BG193" s="107" t="s">
        <v>630</v>
      </c>
      <c r="BH193" s="107" t="s">
        <v>2688</v>
      </c>
      <c r="BI193" s="107" t="s">
        <v>3049</v>
      </c>
      <c r="BJ193" s="107" t="s">
        <v>6274</v>
      </c>
      <c r="BK193" s="107" t="s">
        <v>2737</v>
      </c>
      <c r="BL193" s="107" t="s">
        <v>4064</v>
      </c>
    </row>
    <row r="194" spans="1:64">
      <c r="A194">
        <v>313</v>
      </c>
      <c r="B194" s="4">
        <v>44452</v>
      </c>
      <c r="C194" s="107" t="s">
        <v>2632</v>
      </c>
      <c r="D194">
        <v>192000</v>
      </c>
      <c r="E194">
        <v>192000</v>
      </c>
      <c r="F194" s="107" t="s">
        <v>1572</v>
      </c>
      <c r="G194" s="107" t="s">
        <v>175</v>
      </c>
      <c r="H194" s="107" t="s">
        <v>630</v>
      </c>
      <c r="I194">
        <v>1</v>
      </c>
      <c r="J194" s="107" t="s">
        <v>104</v>
      </c>
      <c r="K194" s="107" t="s">
        <v>98</v>
      </c>
      <c r="L194">
        <v>3</v>
      </c>
      <c r="M194" s="107" t="s">
        <v>135</v>
      </c>
      <c r="N194" s="107" t="s">
        <v>631</v>
      </c>
      <c r="O194">
        <v>40</v>
      </c>
      <c r="P194" s="107" t="s">
        <v>14</v>
      </c>
      <c r="Q194" s="107" t="s">
        <v>181</v>
      </c>
      <c r="R194" s="107" t="s">
        <v>3352</v>
      </c>
      <c r="S194" s="107" t="s">
        <v>181</v>
      </c>
      <c r="T194" s="107" t="s">
        <v>181</v>
      </c>
      <c r="U194" s="107" t="s">
        <v>181</v>
      </c>
      <c r="V194" s="107" t="s">
        <v>181</v>
      </c>
      <c r="W194" s="107" t="s">
        <v>632</v>
      </c>
      <c r="X194" s="107" t="s">
        <v>631</v>
      </c>
      <c r="Y194" s="107" t="s">
        <v>631</v>
      </c>
      <c r="Z194" s="107" t="s">
        <v>1599</v>
      </c>
      <c r="AA194" s="107" t="s">
        <v>321</v>
      </c>
      <c r="AB194" s="107" t="s">
        <v>181</v>
      </c>
      <c r="AC194" s="107" t="s">
        <v>15</v>
      </c>
      <c r="AD194" s="107" t="s">
        <v>15</v>
      </c>
      <c r="AE194" s="107" t="s">
        <v>15</v>
      </c>
      <c r="AF194" s="107" t="s">
        <v>181</v>
      </c>
      <c r="AG194" s="27"/>
      <c r="AH194" s="107" t="s">
        <v>181</v>
      </c>
      <c r="AI194" s="107" t="s">
        <v>35</v>
      </c>
      <c r="AJ194" s="107" t="s">
        <v>15</v>
      </c>
      <c r="AK194" s="107" t="s">
        <v>15</v>
      </c>
      <c r="AL194" s="107" t="s">
        <v>15</v>
      </c>
      <c r="AM194" s="107" t="s">
        <v>15</v>
      </c>
      <c r="AN194">
        <v>3</v>
      </c>
      <c r="AO194">
        <v>19.405000000000001</v>
      </c>
      <c r="AP194">
        <v>23.295000000000002</v>
      </c>
      <c r="AQ194" s="107" t="s">
        <v>273</v>
      </c>
      <c r="AR194" s="107" t="s">
        <v>15</v>
      </c>
      <c r="AS194" s="107" t="s">
        <v>1609</v>
      </c>
      <c r="AT194" s="107" t="s">
        <v>15</v>
      </c>
      <c r="AU194" s="107" t="s">
        <v>14</v>
      </c>
      <c r="AV194" s="107" t="s">
        <v>2960</v>
      </c>
      <c r="AW194" s="107" t="s">
        <v>3496</v>
      </c>
      <c r="AX194" s="107" t="s">
        <v>3786</v>
      </c>
      <c r="AY194" s="107" t="s">
        <v>3239</v>
      </c>
      <c r="AZ194" s="107" t="s">
        <v>15</v>
      </c>
      <c r="BA194" s="107" t="s">
        <v>181</v>
      </c>
      <c r="BB194" s="107" t="s">
        <v>633</v>
      </c>
      <c r="BC194" s="107" t="s">
        <v>10</v>
      </c>
      <c r="BD194" s="107" t="s">
        <v>1600</v>
      </c>
      <c r="BE194" s="107" t="s">
        <v>629</v>
      </c>
      <c r="BF194" s="107" t="s">
        <v>3787</v>
      </c>
      <c r="BG194" s="107" t="s">
        <v>630</v>
      </c>
      <c r="BH194" s="107" t="s">
        <v>2722</v>
      </c>
      <c r="BI194" s="107" t="s">
        <v>2742</v>
      </c>
      <c r="BJ194" s="107" t="s">
        <v>2894</v>
      </c>
      <c r="BK194" s="107" t="s">
        <v>2737</v>
      </c>
      <c r="BL194" s="107" t="s">
        <v>181</v>
      </c>
    </row>
    <row r="195" spans="1:64">
      <c r="A195">
        <v>312</v>
      </c>
      <c r="B195" s="4">
        <v>44448</v>
      </c>
      <c r="C195" s="107" t="s">
        <v>639</v>
      </c>
      <c r="D195">
        <v>10800</v>
      </c>
      <c r="E195">
        <v>10800</v>
      </c>
      <c r="F195" s="107" t="s">
        <v>1571</v>
      </c>
      <c r="G195" s="107" t="s">
        <v>175</v>
      </c>
      <c r="H195" s="107" t="s">
        <v>1653</v>
      </c>
      <c r="I195">
        <v>1</v>
      </c>
      <c r="J195" s="107" t="s">
        <v>401</v>
      </c>
      <c r="K195" s="107" t="s">
        <v>98</v>
      </c>
      <c r="L195">
        <v>5</v>
      </c>
      <c r="M195" s="107" t="s">
        <v>12</v>
      </c>
      <c r="N195" s="107" t="s">
        <v>640</v>
      </c>
      <c r="O195">
        <v>44</v>
      </c>
      <c r="P195" s="107" t="s">
        <v>30</v>
      </c>
      <c r="Q195" s="107" t="s">
        <v>181</v>
      </c>
      <c r="R195" s="107" t="s">
        <v>3351</v>
      </c>
      <c r="S195" s="107" t="s">
        <v>181</v>
      </c>
      <c r="T195" s="107" t="s">
        <v>181</v>
      </c>
      <c r="U195" s="107" t="s">
        <v>181</v>
      </c>
      <c r="V195" s="107" t="s">
        <v>181</v>
      </c>
      <c r="W195" s="107" t="s">
        <v>641</v>
      </c>
      <c r="X195" s="107" t="s">
        <v>1580</v>
      </c>
      <c r="Y195" s="107" t="s">
        <v>15</v>
      </c>
      <c r="Z195" s="107" t="s">
        <v>2686</v>
      </c>
      <c r="AA195" s="107" t="s">
        <v>321</v>
      </c>
      <c r="AB195" s="107" t="s">
        <v>181</v>
      </c>
      <c r="AC195" s="107" t="s">
        <v>15</v>
      </c>
      <c r="AD195" s="107" t="s">
        <v>15</v>
      </c>
      <c r="AE195" s="107" t="s">
        <v>15</v>
      </c>
      <c r="AF195" s="107" t="s">
        <v>3366</v>
      </c>
      <c r="AG195" s="27"/>
      <c r="AH195" s="107" t="s">
        <v>181</v>
      </c>
      <c r="AI195" s="107" t="s">
        <v>65</v>
      </c>
      <c r="AJ195" s="107" t="s">
        <v>435</v>
      </c>
      <c r="AK195" s="107" t="s">
        <v>15</v>
      </c>
      <c r="AL195" s="107" t="s">
        <v>15</v>
      </c>
      <c r="AM195" s="107" t="s">
        <v>15</v>
      </c>
      <c r="AN195">
        <v>5</v>
      </c>
      <c r="AO195">
        <v>32.341999999999999</v>
      </c>
      <c r="AP195">
        <v>38.826000000000001</v>
      </c>
      <c r="AQ195" s="107" t="s">
        <v>225</v>
      </c>
      <c r="AR195" s="107" t="s">
        <v>15</v>
      </c>
      <c r="AS195" s="107" t="s">
        <v>3098</v>
      </c>
      <c r="AT195" s="107" t="s">
        <v>3685</v>
      </c>
      <c r="AU195" s="107" t="s">
        <v>30</v>
      </c>
      <c r="AV195" s="107" t="s">
        <v>2960</v>
      </c>
      <c r="AW195" s="107" t="s">
        <v>3497</v>
      </c>
      <c r="AX195" s="107" t="s">
        <v>3786</v>
      </c>
      <c r="AY195" s="107" t="s">
        <v>3239</v>
      </c>
      <c r="AZ195" s="107" t="s">
        <v>5425</v>
      </c>
      <c r="BA195" s="107" t="s">
        <v>181</v>
      </c>
      <c r="BB195" s="107" t="s">
        <v>642</v>
      </c>
      <c r="BC195" s="107" t="s">
        <v>401</v>
      </c>
      <c r="BD195" s="107" t="s">
        <v>15</v>
      </c>
      <c r="BE195" s="107" t="s">
        <v>638</v>
      </c>
      <c r="BF195" s="107" t="s">
        <v>3787</v>
      </c>
      <c r="BG195" s="107" t="s">
        <v>1653</v>
      </c>
      <c r="BH195" s="107" t="s">
        <v>2722</v>
      </c>
      <c r="BI195" s="107" t="s">
        <v>2758</v>
      </c>
      <c r="BJ195" s="107" t="s">
        <v>2895</v>
      </c>
      <c r="BK195" s="107" t="s">
        <v>2737</v>
      </c>
      <c r="BL195" s="107" t="s">
        <v>4065</v>
      </c>
    </row>
    <row r="196" spans="1:64">
      <c r="A196">
        <v>311</v>
      </c>
      <c r="B196" s="4">
        <v>44447</v>
      </c>
      <c r="C196" s="107" t="s">
        <v>650</v>
      </c>
      <c r="D196">
        <v>175000</v>
      </c>
      <c r="E196">
        <v>175000</v>
      </c>
      <c r="F196" s="107" t="s">
        <v>1572</v>
      </c>
      <c r="G196" s="107" t="s">
        <v>190</v>
      </c>
      <c r="H196" s="107" t="s">
        <v>624</v>
      </c>
      <c r="I196">
        <v>1</v>
      </c>
      <c r="J196" s="107" t="s">
        <v>1647</v>
      </c>
      <c r="K196" s="107" t="s">
        <v>98</v>
      </c>
      <c r="L196">
        <v>2</v>
      </c>
      <c r="M196" s="107" t="s">
        <v>135</v>
      </c>
      <c r="N196" s="107" t="s">
        <v>625</v>
      </c>
      <c r="P196" s="107" t="s">
        <v>30</v>
      </c>
      <c r="Q196" s="107" t="s">
        <v>181</v>
      </c>
      <c r="R196" s="107" t="s">
        <v>3351</v>
      </c>
      <c r="S196" s="107" t="s">
        <v>181</v>
      </c>
      <c r="T196" s="107" t="s">
        <v>181</v>
      </c>
      <c r="U196" s="107" t="s">
        <v>181</v>
      </c>
      <c r="V196" s="107" t="s">
        <v>181</v>
      </c>
      <c r="W196" s="107" t="s">
        <v>15</v>
      </c>
      <c r="X196" s="107" t="s">
        <v>625</v>
      </c>
      <c r="Y196" s="107" t="s">
        <v>15</v>
      </c>
      <c r="Z196" s="107" t="s">
        <v>1599</v>
      </c>
      <c r="AA196" s="107" t="s">
        <v>321</v>
      </c>
      <c r="AB196" s="107" t="s">
        <v>181</v>
      </c>
      <c r="AC196" s="107" t="s">
        <v>15</v>
      </c>
      <c r="AD196" s="107" t="s">
        <v>3050</v>
      </c>
      <c r="AE196" s="107" t="s">
        <v>15</v>
      </c>
      <c r="AF196" s="107" t="s">
        <v>181</v>
      </c>
      <c r="AG196" s="27"/>
      <c r="AH196" s="107" t="s">
        <v>181</v>
      </c>
      <c r="AI196" s="107" t="s">
        <v>94</v>
      </c>
      <c r="AJ196" s="107" t="s">
        <v>487</v>
      </c>
      <c r="AK196" s="107" t="s">
        <v>15</v>
      </c>
      <c r="AL196" s="107" t="s">
        <v>15</v>
      </c>
      <c r="AM196" s="107" t="s">
        <v>15</v>
      </c>
      <c r="AN196">
        <v>2</v>
      </c>
      <c r="AO196">
        <v>12.936999999999999</v>
      </c>
      <c r="AP196">
        <v>15.53</v>
      </c>
      <c r="AQ196" s="107" t="s">
        <v>273</v>
      </c>
      <c r="AR196" s="107" t="s">
        <v>15</v>
      </c>
      <c r="AS196" s="107" t="s">
        <v>1609</v>
      </c>
      <c r="AT196" s="107" t="s">
        <v>15</v>
      </c>
      <c r="AU196" s="107" t="s">
        <v>30</v>
      </c>
      <c r="AV196" s="107" t="s">
        <v>3782</v>
      </c>
      <c r="AW196" s="107" t="s">
        <v>5420</v>
      </c>
      <c r="AX196" s="107" t="s">
        <v>3786</v>
      </c>
      <c r="AY196" s="107" t="s">
        <v>3239</v>
      </c>
      <c r="AZ196" s="107" t="s">
        <v>15</v>
      </c>
      <c r="BA196" s="107" t="s">
        <v>5963</v>
      </c>
      <c r="BB196" s="107" t="s">
        <v>626</v>
      </c>
      <c r="BC196" s="107" t="s">
        <v>10</v>
      </c>
      <c r="BD196" s="107" t="s">
        <v>15</v>
      </c>
      <c r="BE196" s="107" t="s">
        <v>649</v>
      </c>
      <c r="BF196" s="107" t="s">
        <v>3787</v>
      </c>
      <c r="BG196" s="107" t="s">
        <v>624</v>
      </c>
      <c r="BH196" s="107" t="s">
        <v>2722</v>
      </c>
      <c r="BI196" s="107" t="s">
        <v>2745</v>
      </c>
      <c r="BJ196" s="107" t="s">
        <v>2894</v>
      </c>
      <c r="BK196" s="107" t="s">
        <v>3051</v>
      </c>
      <c r="BL196" s="107" t="s">
        <v>4066</v>
      </c>
    </row>
    <row r="197" spans="1:64">
      <c r="A197">
        <v>310</v>
      </c>
      <c r="B197" s="4">
        <v>44447</v>
      </c>
      <c r="C197" s="107" t="s">
        <v>644</v>
      </c>
      <c r="D197">
        <v>500</v>
      </c>
      <c r="E197">
        <v>500</v>
      </c>
      <c r="F197" s="107" t="s">
        <v>1571</v>
      </c>
      <c r="G197" s="107" t="s">
        <v>175</v>
      </c>
      <c r="H197" s="107" t="s">
        <v>2818</v>
      </c>
      <c r="I197">
        <v>1</v>
      </c>
      <c r="J197" s="107" t="s">
        <v>239</v>
      </c>
      <c r="K197" s="107" t="s">
        <v>98</v>
      </c>
      <c r="L197">
        <v>3</v>
      </c>
      <c r="M197" s="107" t="s">
        <v>12</v>
      </c>
      <c r="N197" s="107" t="s">
        <v>645</v>
      </c>
      <c r="O197">
        <v>42</v>
      </c>
      <c r="P197" s="107" t="s">
        <v>163</v>
      </c>
      <c r="Q197" s="107" t="s">
        <v>181</v>
      </c>
      <c r="R197" s="107" t="s">
        <v>3352</v>
      </c>
      <c r="S197" s="107" t="s">
        <v>181</v>
      </c>
      <c r="T197" s="107" t="s">
        <v>181</v>
      </c>
      <c r="U197" s="107" t="s">
        <v>181</v>
      </c>
      <c r="V197" s="107" t="s">
        <v>181</v>
      </c>
      <c r="W197" s="107" t="s">
        <v>646</v>
      </c>
      <c r="X197" s="107" t="s">
        <v>1654</v>
      </c>
      <c r="Y197" s="107" t="s">
        <v>1654</v>
      </c>
      <c r="Z197" s="107" t="s">
        <v>2686</v>
      </c>
      <c r="AA197" s="107" t="s">
        <v>321</v>
      </c>
      <c r="AB197" s="107" t="s">
        <v>181</v>
      </c>
      <c r="AC197" s="107" t="s">
        <v>15</v>
      </c>
      <c r="AD197" s="107" t="s">
        <v>15</v>
      </c>
      <c r="AE197" s="107" t="s">
        <v>15</v>
      </c>
      <c r="AF197" s="107" t="s">
        <v>3366</v>
      </c>
      <c r="AG197" s="27"/>
      <c r="AH197" s="107" t="s">
        <v>181</v>
      </c>
      <c r="AI197" s="107" t="s">
        <v>65</v>
      </c>
      <c r="AJ197" s="107" t="s">
        <v>180</v>
      </c>
      <c r="AK197" s="107" t="s">
        <v>15</v>
      </c>
      <c r="AL197" s="107" t="s">
        <v>15</v>
      </c>
      <c r="AM197" s="107" t="s">
        <v>15</v>
      </c>
      <c r="AN197">
        <v>3</v>
      </c>
      <c r="AO197">
        <v>19.405000000000001</v>
      </c>
      <c r="AP197">
        <v>23.295000000000002</v>
      </c>
      <c r="AQ197" s="107" t="s">
        <v>178</v>
      </c>
      <c r="AR197" s="107" t="s">
        <v>181</v>
      </c>
      <c r="AS197" s="107" t="s">
        <v>3098</v>
      </c>
      <c r="AT197" s="107" t="s">
        <v>3685</v>
      </c>
      <c r="AU197" s="107" t="s">
        <v>21</v>
      </c>
      <c r="AV197" s="107" t="s">
        <v>2960</v>
      </c>
      <c r="AW197" s="107" t="s">
        <v>3496</v>
      </c>
      <c r="AX197" s="107" t="s">
        <v>3786</v>
      </c>
      <c r="AY197" s="107" t="s">
        <v>3239</v>
      </c>
      <c r="AZ197" s="107" t="s">
        <v>5425</v>
      </c>
      <c r="BA197" s="107" t="s">
        <v>181</v>
      </c>
      <c r="BB197" s="107" t="s">
        <v>647</v>
      </c>
      <c r="BC197" s="107" t="s">
        <v>10</v>
      </c>
      <c r="BD197" s="107" t="s">
        <v>15</v>
      </c>
      <c r="BE197" s="107" t="s">
        <v>643</v>
      </c>
      <c r="BF197" s="107" t="s">
        <v>3787</v>
      </c>
      <c r="BG197" s="107" t="s">
        <v>2818</v>
      </c>
      <c r="BH197" s="107" t="s">
        <v>3226</v>
      </c>
      <c r="BI197" s="107" t="s">
        <v>2742</v>
      </c>
      <c r="BJ197" s="107" t="s">
        <v>2895</v>
      </c>
      <c r="BK197" s="107" t="s">
        <v>2737</v>
      </c>
      <c r="BL197" s="107" t="s">
        <v>4067</v>
      </c>
    </row>
    <row r="198" spans="1:64">
      <c r="A198">
        <v>309</v>
      </c>
      <c r="B198" s="4">
        <v>44445</v>
      </c>
      <c r="C198" s="107" t="s">
        <v>652</v>
      </c>
      <c r="D198">
        <v>450000</v>
      </c>
      <c r="E198">
        <v>450000</v>
      </c>
      <c r="F198" s="107" t="s">
        <v>1572</v>
      </c>
      <c r="G198" s="107" t="s">
        <v>190</v>
      </c>
      <c r="H198" s="107" t="s">
        <v>3010</v>
      </c>
      <c r="I198">
        <v>2</v>
      </c>
      <c r="J198" s="107" t="s">
        <v>10</v>
      </c>
      <c r="K198" s="107" t="s">
        <v>98</v>
      </c>
      <c r="L198">
        <v>1.8</v>
      </c>
      <c r="M198" s="107" t="s">
        <v>1656</v>
      </c>
      <c r="N198" s="107" t="s">
        <v>653</v>
      </c>
      <c r="P198" s="107" t="s">
        <v>30</v>
      </c>
      <c r="Q198" s="107" t="s">
        <v>181</v>
      </c>
      <c r="R198" s="107" t="s">
        <v>3354</v>
      </c>
      <c r="S198" s="107" t="s">
        <v>181</v>
      </c>
      <c r="T198" s="107" t="s">
        <v>181</v>
      </c>
      <c r="U198" s="107" t="s">
        <v>181</v>
      </c>
      <c r="V198" s="107" t="s">
        <v>3033</v>
      </c>
      <c r="W198" s="107" t="s">
        <v>15</v>
      </c>
      <c r="X198" s="107" t="s">
        <v>15</v>
      </c>
      <c r="Y198" s="107" t="s">
        <v>15</v>
      </c>
      <c r="Z198" s="107" t="s">
        <v>1599</v>
      </c>
      <c r="AA198" s="107" t="s">
        <v>321</v>
      </c>
      <c r="AB198" s="107" t="s">
        <v>181</v>
      </c>
      <c r="AC198" s="107" t="s">
        <v>15</v>
      </c>
      <c r="AD198" s="107" t="s">
        <v>2884</v>
      </c>
      <c r="AE198" s="107" t="s">
        <v>15</v>
      </c>
      <c r="AF198" s="107" t="s">
        <v>181</v>
      </c>
      <c r="AG198" s="27"/>
      <c r="AH198" s="107" t="s">
        <v>181</v>
      </c>
      <c r="AI198" s="107" t="s">
        <v>126</v>
      </c>
      <c r="AJ198" s="107" t="s">
        <v>365</v>
      </c>
      <c r="AK198" s="107" t="s">
        <v>15</v>
      </c>
      <c r="AL198" s="107" t="s">
        <v>15</v>
      </c>
      <c r="AM198" s="107" t="s">
        <v>15</v>
      </c>
      <c r="AN198">
        <v>1.8</v>
      </c>
      <c r="AO198">
        <v>11.643000000000001</v>
      </c>
      <c r="AP198">
        <v>13.977</v>
      </c>
      <c r="AQ198" s="107" t="s">
        <v>273</v>
      </c>
      <c r="AR198" s="107" t="s">
        <v>15</v>
      </c>
      <c r="AS198" s="107" t="s">
        <v>1609</v>
      </c>
      <c r="AT198" s="107" t="s">
        <v>15</v>
      </c>
      <c r="AU198" s="107" t="s">
        <v>30</v>
      </c>
      <c r="AV198" s="107" t="s">
        <v>3718</v>
      </c>
      <c r="AW198" s="107" t="s">
        <v>5420</v>
      </c>
      <c r="AX198" s="107" t="s">
        <v>3786</v>
      </c>
      <c r="AY198" s="107" t="s">
        <v>3239</v>
      </c>
      <c r="AZ198" s="107" t="s">
        <v>15</v>
      </c>
      <c r="BA198" s="107" t="s">
        <v>5963</v>
      </c>
      <c r="BB198" s="107" t="s">
        <v>654</v>
      </c>
      <c r="BC198" s="107" t="s">
        <v>10</v>
      </c>
      <c r="BD198" s="107" t="s">
        <v>15</v>
      </c>
      <c r="BE198" s="107" t="s">
        <v>651</v>
      </c>
      <c r="BF198" s="107" t="s">
        <v>3787</v>
      </c>
      <c r="BG198" s="107" t="s">
        <v>1655</v>
      </c>
      <c r="BH198" s="107" t="s">
        <v>2722</v>
      </c>
      <c r="BI198" s="107" t="s">
        <v>3052</v>
      </c>
      <c r="BJ198" s="107" t="s">
        <v>2902</v>
      </c>
      <c r="BK198" s="107" t="s">
        <v>2979</v>
      </c>
      <c r="BL198" s="107" t="s">
        <v>4068</v>
      </c>
    </row>
    <row r="199" spans="1:64">
      <c r="A199">
        <v>308</v>
      </c>
      <c r="B199" s="4">
        <v>44439</v>
      </c>
      <c r="C199" s="107" t="s">
        <v>2634</v>
      </c>
      <c r="D199">
        <v>6348</v>
      </c>
      <c r="E199">
        <v>6348</v>
      </c>
      <c r="F199" s="107" t="s">
        <v>1571</v>
      </c>
      <c r="G199" s="107" t="s">
        <v>175</v>
      </c>
      <c r="H199" s="107" t="s">
        <v>3321</v>
      </c>
      <c r="I199">
        <v>1</v>
      </c>
      <c r="J199" s="107" t="s">
        <v>10</v>
      </c>
      <c r="K199" s="107" t="s">
        <v>98</v>
      </c>
      <c r="L199">
        <v>2.78</v>
      </c>
      <c r="M199" s="107" t="s">
        <v>12</v>
      </c>
      <c r="N199" s="107" t="s">
        <v>49</v>
      </c>
      <c r="O199">
        <v>40</v>
      </c>
      <c r="P199" s="107" t="s">
        <v>30</v>
      </c>
      <c r="Q199" s="107" t="s">
        <v>181</v>
      </c>
      <c r="R199" s="107" t="s">
        <v>3351</v>
      </c>
      <c r="S199" s="107" t="s">
        <v>181</v>
      </c>
      <c r="T199" s="107" t="s">
        <v>181</v>
      </c>
      <c r="U199" s="107" t="s">
        <v>181</v>
      </c>
      <c r="V199" s="107" t="s">
        <v>181</v>
      </c>
      <c r="W199" s="107" t="s">
        <v>40</v>
      </c>
      <c r="X199" s="107" t="s">
        <v>49</v>
      </c>
      <c r="Y199" s="107" t="s">
        <v>15</v>
      </c>
      <c r="Z199" s="107" t="s">
        <v>1599</v>
      </c>
      <c r="AA199" s="107" t="s">
        <v>321</v>
      </c>
      <c r="AB199" s="107" t="s">
        <v>181</v>
      </c>
      <c r="AC199" s="107" t="s">
        <v>15</v>
      </c>
      <c r="AD199" s="107" t="s">
        <v>15</v>
      </c>
      <c r="AE199" s="107" t="s">
        <v>15</v>
      </c>
      <c r="AF199" s="107" t="s">
        <v>3366</v>
      </c>
      <c r="AG199" s="27"/>
      <c r="AH199" s="107" t="s">
        <v>181</v>
      </c>
      <c r="AI199" s="107" t="s">
        <v>56</v>
      </c>
      <c r="AJ199" s="107" t="s">
        <v>381</v>
      </c>
      <c r="AK199" s="107" t="s">
        <v>15</v>
      </c>
      <c r="AL199" s="107" t="s">
        <v>15</v>
      </c>
      <c r="AM199" s="107" t="s">
        <v>15</v>
      </c>
      <c r="AN199">
        <v>2.78</v>
      </c>
      <c r="AO199">
        <v>17.981999999999999</v>
      </c>
      <c r="AP199">
        <v>21.587</v>
      </c>
      <c r="AQ199" s="107" t="s">
        <v>178</v>
      </c>
      <c r="AR199" s="107" t="s">
        <v>179</v>
      </c>
      <c r="AS199" s="107" t="s">
        <v>3470</v>
      </c>
      <c r="AT199" s="107" t="s">
        <v>15</v>
      </c>
      <c r="AU199" s="107" t="s">
        <v>30</v>
      </c>
      <c r="AV199" s="107" t="s">
        <v>3718</v>
      </c>
      <c r="AW199" s="107" t="s">
        <v>3496</v>
      </c>
      <c r="AX199" s="107" t="s">
        <v>3786</v>
      </c>
      <c r="AY199" s="107" t="s">
        <v>3240</v>
      </c>
      <c r="AZ199" s="107" t="s">
        <v>2892</v>
      </c>
      <c r="BA199" s="107" t="s">
        <v>181</v>
      </c>
      <c r="BB199" s="107" t="s">
        <v>656</v>
      </c>
      <c r="BC199" s="107" t="s">
        <v>10</v>
      </c>
      <c r="BD199" s="107" t="s">
        <v>1603</v>
      </c>
      <c r="BE199" s="107" t="s">
        <v>655</v>
      </c>
      <c r="BF199" s="107" t="s">
        <v>3798</v>
      </c>
      <c r="BG199" s="107" t="s">
        <v>3321</v>
      </c>
      <c r="BH199" s="107" t="s">
        <v>2722</v>
      </c>
      <c r="BI199" s="107" t="s">
        <v>3053</v>
      </c>
      <c r="BJ199" s="107" t="s">
        <v>2895</v>
      </c>
      <c r="BK199" s="107" t="s">
        <v>2737</v>
      </c>
      <c r="BL199" s="107" t="s">
        <v>4069</v>
      </c>
    </row>
    <row r="200" spans="1:64">
      <c r="A200">
        <v>307</v>
      </c>
      <c r="B200" s="4">
        <v>44434</v>
      </c>
      <c r="C200" s="107" t="s">
        <v>661</v>
      </c>
      <c r="D200">
        <v>320000</v>
      </c>
      <c r="E200">
        <v>320000</v>
      </c>
      <c r="F200" s="107" t="s">
        <v>1572</v>
      </c>
      <c r="G200" s="107" t="s">
        <v>190</v>
      </c>
      <c r="H200" s="107" t="s">
        <v>662</v>
      </c>
      <c r="I200">
        <v>6</v>
      </c>
      <c r="J200" s="107" t="s">
        <v>1665</v>
      </c>
      <c r="K200" s="107" t="s">
        <v>98</v>
      </c>
      <c r="L200">
        <v>4</v>
      </c>
      <c r="M200" s="107" t="s">
        <v>119</v>
      </c>
      <c r="N200" s="107" t="s">
        <v>108</v>
      </c>
      <c r="O200">
        <v>40</v>
      </c>
      <c r="P200" s="107" t="s">
        <v>479</v>
      </c>
      <c r="Q200" s="107" t="s">
        <v>181</v>
      </c>
      <c r="R200" s="107" t="s">
        <v>3352</v>
      </c>
      <c r="S200" s="107" t="s">
        <v>181</v>
      </c>
      <c r="T200" s="107" t="s">
        <v>181</v>
      </c>
      <c r="U200" s="107" t="s">
        <v>181</v>
      </c>
      <c r="V200" s="107" t="s">
        <v>181</v>
      </c>
      <c r="W200" s="107" t="s">
        <v>663</v>
      </c>
      <c r="X200" s="107" t="s">
        <v>108</v>
      </c>
      <c r="Y200" s="107" t="s">
        <v>108</v>
      </c>
      <c r="Z200" s="107" t="s">
        <v>1599</v>
      </c>
      <c r="AA200" s="107" t="s">
        <v>321</v>
      </c>
      <c r="AB200" s="107" t="s">
        <v>181</v>
      </c>
      <c r="AC200" s="107" t="s">
        <v>15</v>
      </c>
      <c r="AD200" s="107" t="s">
        <v>15</v>
      </c>
      <c r="AE200" s="107" t="s">
        <v>15</v>
      </c>
      <c r="AF200" s="107" t="s">
        <v>181</v>
      </c>
      <c r="AG200" s="27"/>
      <c r="AH200" s="107" t="s">
        <v>181</v>
      </c>
      <c r="AI200" s="107" t="s">
        <v>65</v>
      </c>
      <c r="AJ200" s="107" t="s">
        <v>180</v>
      </c>
      <c r="AK200" s="107" t="s">
        <v>15</v>
      </c>
      <c r="AL200" s="107" t="s">
        <v>15</v>
      </c>
      <c r="AM200" s="107" t="s">
        <v>15</v>
      </c>
      <c r="AN200">
        <v>4</v>
      </c>
      <c r="AO200">
        <v>25.873000000000001</v>
      </c>
      <c r="AP200">
        <v>31.06</v>
      </c>
      <c r="AQ200" s="107" t="s">
        <v>273</v>
      </c>
      <c r="AR200" s="107" t="s">
        <v>15</v>
      </c>
      <c r="AS200" s="107" t="s">
        <v>1609</v>
      </c>
      <c r="AT200" s="107" t="s">
        <v>15</v>
      </c>
      <c r="AU200" s="107" t="s">
        <v>3784</v>
      </c>
      <c r="AV200" s="107" t="s">
        <v>3782</v>
      </c>
      <c r="AW200" s="107" t="s">
        <v>3497</v>
      </c>
      <c r="AX200" s="107" t="s">
        <v>3786</v>
      </c>
      <c r="AY200" s="107" t="s">
        <v>3240</v>
      </c>
      <c r="AZ200" s="107" t="s">
        <v>15</v>
      </c>
      <c r="BA200" s="107" t="s">
        <v>5963</v>
      </c>
      <c r="BB200" s="107" t="s">
        <v>664</v>
      </c>
      <c r="BC200" s="107" t="s">
        <v>2718</v>
      </c>
      <c r="BD200" s="107" t="s">
        <v>1600</v>
      </c>
      <c r="BE200" s="107" t="s">
        <v>660</v>
      </c>
      <c r="BF200" s="107" t="s">
        <v>3798</v>
      </c>
      <c r="BG200" s="107" t="s">
        <v>662</v>
      </c>
      <c r="BH200" s="107" t="s">
        <v>2722</v>
      </c>
      <c r="BI200" s="107" t="s">
        <v>2743</v>
      </c>
      <c r="BJ200" s="107" t="s">
        <v>3034</v>
      </c>
      <c r="BK200" s="107" t="s">
        <v>2738</v>
      </c>
      <c r="BL200" s="107" t="s">
        <v>4070</v>
      </c>
    </row>
    <row r="201" spans="1:64">
      <c r="A201">
        <v>306</v>
      </c>
      <c r="B201" s="4">
        <v>44434</v>
      </c>
      <c r="C201" s="107" t="s">
        <v>658</v>
      </c>
      <c r="D201">
        <v>20000</v>
      </c>
      <c r="E201">
        <v>20000</v>
      </c>
      <c r="F201" s="107" t="s">
        <v>1571</v>
      </c>
      <c r="G201" s="107" t="s">
        <v>190</v>
      </c>
      <c r="H201" s="107" t="s">
        <v>383</v>
      </c>
      <c r="I201">
        <v>2</v>
      </c>
      <c r="J201" s="107" t="s">
        <v>105</v>
      </c>
      <c r="K201" s="107" t="s">
        <v>98</v>
      </c>
      <c r="L201">
        <v>2</v>
      </c>
      <c r="M201" s="107" t="s">
        <v>1657</v>
      </c>
      <c r="N201" s="107" t="s">
        <v>590</v>
      </c>
      <c r="O201">
        <v>40</v>
      </c>
      <c r="P201" s="107" t="s">
        <v>30</v>
      </c>
      <c r="Q201" s="107" t="s">
        <v>181</v>
      </c>
      <c r="R201" s="107" t="s">
        <v>3351</v>
      </c>
      <c r="S201" s="107" t="s">
        <v>181</v>
      </c>
      <c r="T201" s="107" t="s">
        <v>181</v>
      </c>
      <c r="U201" s="107" t="s">
        <v>181</v>
      </c>
      <c r="V201" s="107" t="s">
        <v>181</v>
      </c>
      <c r="W201" s="107" t="s">
        <v>659</v>
      </c>
      <c r="X201" s="107" t="s">
        <v>590</v>
      </c>
      <c r="Y201" s="107" t="s">
        <v>590</v>
      </c>
      <c r="Z201" s="107" t="s">
        <v>2686</v>
      </c>
      <c r="AA201" s="107" t="s">
        <v>321</v>
      </c>
      <c r="AB201" s="107" t="s">
        <v>181</v>
      </c>
      <c r="AC201" s="107" t="s">
        <v>15</v>
      </c>
      <c r="AD201" s="107" t="s">
        <v>15</v>
      </c>
      <c r="AE201" s="107" t="s">
        <v>15</v>
      </c>
      <c r="AF201" s="107" t="s">
        <v>181</v>
      </c>
      <c r="AG201" s="27"/>
      <c r="AH201" s="107" t="s">
        <v>181</v>
      </c>
      <c r="AI201" s="107" t="s">
        <v>65</v>
      </c>
      <c r="AJ201" s="107" t="s">
        <v>386</v>
      </c>
      <c r="AK201" s="107" t="s">
        <v>15</v>
      </c>
      <c r="AL201" s="107" t="s">
        <v>15</v>
      </c>
      <c r="AM201" s="107" t="s">
        <v>15</v>
      </c>
      <c r="AN201">
        <v>2</v>
      </c>
      <c r="AO201">
        <v>12.936999999999999</v>
      </c>
      <c r="AP201">
        <v>15.53</v>
      </c>
      <c r="AQ201" s="107" t="s">
        <v>178</v>
      </c>
      <c r="AR201" s="107" t="s">
        <v>179</v>
      </c>
      <c r="AS201" s="107" t="s">
        <v>3470</v>
      </c>
      <c r="AT201" s="107" t="s">
        <v>15</v>
      </c>
      <c r="AU201" s="107" t="s">
        <v>30</v>
      </c>
      <c r="AV201" s="107" t="s">
        <v>2960</v>
      </c>
      <c r="AW201" s="107" t="s">
        <v>5420</v>
      </c>
      <c r="AX201" s="107" t="s">
        <v>3786</v>
      </c>
      <c r="AY201" s="107" t="s">
        <v>3240</v>
      </c>
      <c r="AZ201" s="107" t="s">
        <v>2892</v>
      </c>
      <c r="BA201" s="107" t="s">
        <v>5963</v>
      </c>
      <c r="BB201" s="107" t="s">
        <v>385</v>
      </c>
      <c r="BC201" s="107" t="s">
        <v>105</v>
      </c>
      <c r="BD201" s="107" t="s">
        <v>1600</v>
      </c>
      <c r="BE201" s="107" t="s">
        <v>657</v>
      </c>
      <c r="BF201" s="107" t="s">
        <v>3798</v>
      </c>
      <c r="BG201" s="107" t="s">
        <v>383</v>
      </c>
      <c r="BH201" s="107" t="s">
        <v>2722</v>
      </c>
      <c r="BI201" s="107" t="s">
        <v>2745</v>
      </c>
      <c r="BJ201" s="107" t="s">
        <v>2903</v>
      </c>
      <c r="BK201" s="107" t="s">
        <v>2738</v>
      </c>
      <c r="BL201" s="107" t="s">
        <v>4071</v>
      </c>
    </row>
    <row r="202" spans="1:64">
      <c r="A202">
        <v>305</v>
      </c>
      <c r="B202" s="4">
        <v>44432</v>
      </c>
      <c r="C202" s="107" t="s">
        <v>2885</v>
      </c>
      <c r="D202">
        <v>0</v>
      </c>
      <c r="E202">
        <v>0</v>
      </c>
      <c r="F202" s="107" t="s">
        <v>1571</v>
      </c>
      <c r="G202" s="107" t="s">
        <v>190</v>
      </c>
      <c r="H202" s="107" t="s">
        <v>666</v>
      </c>
      <c r="I202">
        <v>1</v>
      </c>
      <c r="J202" s="107" t="s">
        <v>239</v>
      </c>
      <c r="K202" s="107" t="s">
        <v>98</v>
      </c>
      <c r="L202">
        <v>3</v>
      </c>
      <c r="M202" s="107" t="s">
        <v>102</v>
      </c>
      <c r="N202" s="107" t="s">
        <v>670</v>
      </c>
      <c r="O202">
        <v>50</v>
      </c>
      <c r="P202" s="107" t="s">
        <v>30</v>
      </c>
      <c r="Q202" s="107" t="s">
        <v>181</v>
      </c>
      <c r="R202" s="107" t="s">
        <v>3351</v>
      </c>
      <c r="S202" s="107" t="s">
        <v>181</v>
      </c>
      <c r="T202" s="107" t="s">
        <v>181</v>
      </c>
      <c r="U202" s="107" t="s">
        <v>181</v>
      </c>
      <c r="V202" s="107" t="s">
        <v>181</v>
      </c>
      <c r="W202" s="107" t="s">
        <v>671</v>
      </c>
      <c r="X202" s="107" t="s">
        <v>1579</v>
      </c>
      <c r="Y202" s="107" t="s">
        <v>1579</v>
      </c>
      <c r="Z202" s="107" t="s">
        <v>2686</v>
      </c>
      <c r="AA202" s="107" t="s">
        <v>321</v>
      </c>
      <c r="AB202" s="107" t="s">
        <v>6722</v>
      </c>
      <c r="AC202" s="107" t="s">
        <v>15</v>
      </c>
      <c r="AD202" s="107" t="s">
        <v>15</v>
      </c>
      <c r="AE202" s="107" t="s">
        <v>15</v>
      </c>
      <c r="AF202" s="107" t="s">
        <v>181</v>
      </c>
      <c r="AG202" s="27"/>
      <c r="AH202" s="107" t="s">
        <v>181</v>
      </c>
      <c r="AI202" s="107" t="s">
        <v>127</v>
      </c>
      <c r="AJ202" s="107" t="s">
        <v>15</v>
      </c>
      <c r="AK202" s="107" t="s">
        <v>15</v>
      </c>
      <c r="AL202" s="107" t="s">
        <v>15</v>
      </c>
      <c r="AM202" s="107" t="s">
        <v>15</v>
      </c>
      <c r="AN202">
        <v>3</v>
      </c>
      <c r="AO202">
        <v>19.405000000000001</v>
      </c>
      <c r="AP202">
        <v>23.295000000000002</v>
      </c>
      <c r="AQ202" s="107" t="s">
        <v>225</v>
      </c>
      <c r="AR202" s="107" t="s">
        <v>15</v>
      </c>
      <c r="AS202" s="107" t="s">
        <v>3098</v>
      </c>
      <c r="AT202" s="107" t="s">
        <v>3685</v>
      </c>
      <c r="AU202" s="107" t="s">
        <v>30</v>
      </c>
      <c r="AV202" s="107" t="s">
        <v>2960</v>
      </c>
      <c r="AW202" s="107" t="s">
        <v>3496</v>
      </c>
      <c r="AX202" s="107" t="s">
        <v>3786</v>
      </c>
      <c r="AY202" s="107" t="s">
        <v>3240</v>
      </c>
      <c r="AZ202" s="107" t="s">
        <v>5425</v>
      </c>
      <c r="BA202" s="107" t="s">
        <v>5963</v>
      </c>
      <c r="BB202" s="107" t="s">
        <v>668</v>
      </c>
      <c r="BC202" s="107" t="s">
        <v>1658</v>
      </c>
      <c r="BD202" s="107" t="s">
        <v>1600</v>
      </c>
      <c r="BE202" s="107" t="s">
        <v>669</v>
      </c>
      <c r="BF202" s="107" t="s">
        <v>3798</v>
      </c>
      <c r="BG202" s="107" t="s">
        <v>666</v>
      </c>
      <c r="BH202" s="107" t="s">
        <v>2722</v>
      </c>
      <c r="BI202" s="107" t="s">
        <v>2742</v>
      </c>
      <c r="BJ202" s="107" t="s">
        <v>2898</v>
      </c>
      <c r="BK202" s="107" t="s">
        <v>2738</v>
      </c>
      <c r="BL202" s="107" t="s">
        <v>181</v>
      </c>
    </row>
    <row r="203" spans="1:64">
      <c r="A203">
        <v>304</v>
      </c>
      <c r="B203" s="4">
        <v>44432</v>
      </c>
      <c r="C203" s="107" t="s">
        <v>2885</v>
      </c>
      <c r="D203">
        <v>40000</v>
      </c>
      <c r="E203">
        <v>40000</v>
      </c>
      <c r="F203" s="107" t="s">
        <v>1571</v>
      </c>
      <c r="G203" s="107" t="s">
        <v>190</v>
      </c>
      <c r="H203" s="107" t="s">
        <v>666</v>
      </c>
      <c r="I203">
        <v>1</v>
      </c>
      <c r="J203" s="107" t="s">
        <v>239</v>
      </c>
      <c r="K203" s="107" t="s">
        <v>98</v>
      </c>
      <c r="L203">
        <v>5</v>
      </c>
      <c r="M203" s="107" t="s">
        <v>12</v>
      </c>
      <c r="N203" s="107" t="s">
        <v>667</v>
      </c>
      <c r="O203">
        <v>45</v>
      </c>
      <c r="P203" s="107" t="s">
        <v>30</v>
      </c>
      <c r="Q203" s="107" t="s">
        <v>181</v>
      </c>
      <c r="R203" s="107" t="s">
        <v>3351</v>
      </c>
      <c r="S203" s="107" t="s">
        <v>181</v>
      </c>
      <c r="T203" s="107" t="s">
        <v>181</v>
      </c>
      <c r="U203" s="107" t="s">
        <v>181</v>
      </c>
      <c r="V203" s="107" t="s">
        <v>181</v>
      </c>
      <c r="W203" s="107" t="s">
        <v>2699</v>
      </c>
      <c r="X203" s="107" t="s">
        <v>2700</v>
      </c>
      <c r="Y203" s="107" t="s">
        <v>2700</v>
      </c>
      <c r="Z203" s="107" t="s">
        <v>2686</v>
      </c>
      <c r="AA203" s="107" t="s">
        <v>321</v>
      </c>
      <c r="AB203" s="107" t="s">
        <v>6722</v>
      </c>
      <c r="AC203" s="107" t="s">
        <v>15</v>
      </c>
      <c r="AD203" s="107" t="s">
        <v>15</v>
      </c>
      <c r="AE203" s="107" t="s">
        <v>15</v>
      </c>
      <c r="AF203" s="107" t="s">
        <v>181</v>
      </c>
      <c r="AG203" s="27"/>
      <c r="AH203" s="107" t="s">
        <v>181</v>
      </c>
      <c r="AI203" s="107" t="s">
        <v>127</v>
      </c>
      <c r="AJ203" s="107" t="s">
        <v>15</v>
      </c>
      <c r="AK203" s="107" t="s">
        <v>15</v>
      </c>
      <c r="AL203" s="107" t="s">
        <v>15</v>
      </c>
      <c r="AM203" s="107" t="s">
        <v>15</v>
      </c>
      <c r="AN203">
        <v>5</v>
      </c>
      <c r="AO203">
        <v>32.341999999999999</v>
      </c>
      <c r="AP203">
        <v>38.826000000000001</v>
      </c>
      <c r="AQ203" s="107" t="s">
        <v>225</v>
      </c>
      <c r="AR203" s="107" t="s">
        <v>15</v>
      </c>
      <c r="AS203" s="107" t="s">
        <v>3098</v>
      </c>
      <c r="AT203" s="107" t="s">
        <v>3685</v>
      </c>
      <c r="AU203" s="107" t="s">
        <v>30</v>
      </c>
      <c r="AV203" s="107" t="s">
        <v>2960</v>
      </c>
      <c r="AW203" s="107" t="s">
        <v>3497</v>
      </c>
      <c r="AX203" s="107" t="s">
        <v>3786</v>
      </c>
      <c r="AY203" s="107" t="s">
        <v>3240</v>
      </c>
      <c r="AZ203" s="107" t="s">
        <v>5425</v>
      </c>
      <c r="BA203" s="107" t="s">
        <v>5963</v>
      </c>
      <c r="BB203" s="107" t="s">
        <v>668</v>
      </c>
      <c r="BC203" s="107" t="s">
        <v>1658</v>
      </c>
      <c r="BD203" s="107" t="s">
        <v>1600</v>
      </c>
      <c r="BE203" s="107" t="s">
        <v>665</v>
      </c>
      <c r="BF203" s="107" t="s">
        <v>3798</v>
      </c>
      <c r="BG203" s="107" t="s">
        <v>666</v>
      </c>
      <c r="BH203" s="107" t="s">
        <v>2722</v>
      </c>
      <c r="BI203" s="107" t="s">
        <v>2758</v>
      </c>
      <c r="BJ203" s="107" t="s">
        <v>2895</v>
      </c>
      <c r="BK203" s="107" t="s">
        <v>2738</v>
      </c>
      <c r="BL203" s="107" t="s">
        <v>4072</v>
      </c>
    </row>
    <row r="204" spans="1:64">
      <c r="A204">
        <v>303</v>
      </c>
      <c r="B204" s="4">
        <v>44427</v>
      </c>
      <c r="C204" s="107" t="s">
        <v>2635</v>
      </c>
      <c r="D204">
        <v>2000</v>
      </c>
      <c r="E204">
        <v>2000</v>
      </c>
      <c r="F204" s="107" t="s">
        <v>1571</v>
      </c>
      <c r="G204" s="107" t="s">
        <v>175</v>
      </c>
      <c r="H204" s="107" t="s">
        <v>678</v>
      </c>
      <c r="I204">
        <v>2</v>
      </c>
      <c r="J204" s="107" t="s">
        <v>125</v>
      </c>
      <c r="K204" s="107" t="s">
        <v>98</v>
      </c>
      <c r="L204">
        <v>3</v>
      </c>
      <c r="M204" s="107" t="s">
        <v>102</v>
      </c>
      <c r="N204" s="107" t="s">
        <v>681</v>
      </c>
      <c r="O204">
        <v>70</v>
      </c>
      <c r="P204" s="107" t="s">
        <v>30</v>
      </c>
      <c r="Q204" s="107" t="s">
        <v>181</v>
      </c>
      <c r="R204" s="107" t="s">
        <v>3351</v>
      </c>
      <c r="S204" s="107" t="s">
        <v>181</v>
      </c>
      <c r="T204" s="107" t="s">
        <v>181</v>
      </c>
      <c r="U204" s="107" t="s">
        <v>181</v>
      </c>
      <c r="V204" s="107" t="s">
        <v>181</v>
      </c>
      <c r="W204" s="107" t="s">
        <v>349</v>
      </c>
      <c r="X204" s="107" t="s">
        <v>681</v>
      </c>
      <c r="Y204" s="107" t="s">
        <v>681</v>
      </c>
      <c r="Z204" s="107" t="s">
        <v>2686</v>
      </c>
      <c r="AA204" s="107" t="s">
        <v>321</v>
      </c>
      <c r="AB204" s="107" t="s">
        <v>181</v>
      </c>
      <c r="AC204" s="107" t="s">
        <v>15</v>
      </c>
      <c r="AD204" s="107" t="s">
        <v>15</v>
      </c>
      <c r="AE204" s="107" t="s">
        <v>15</v>
      </c>
      <c r="AF204" s="107" t="s">
        <v>181</v>
      </c>
      <c r="AG204" s="27"/>
      <c r="AH204" s="107" t="s">
        <v>181</v>
      </c>
      <c r="AI204" s="107" t="s">
        <v>56</v>
      </c>
      <c r="AJ204" s="107" t="s">
        <v>15</v>
      </c>
      <c r="AK204" s="107" t="s">
        <v>15</v>
      </c>
      <c r="AL204" s="107" t="s">
        <v>15</v>
      </c>
      <c r="AM204" s="107" t="s">
        <v>15</v>
      </c>
      <c r="AN204">
        <v>3</v>
      </c>
      <c r="AO204">
        <v>19.405000000000001</v>
      </c>
      <c r="AP204">
        <v>23.295000000000002</v>
      </c>
      <c r="AQ204" s="107" t="s">
        <v>178</v>
      </c>
      <c r="AR204" s="107" t="s">
        <v>374</v>
      </c>
      <c r="AS204" s="107" t="s">
        <v>3471</v>
      </c>
      <c r="AT204" s="107" t="s">
        <v>15</v>
      </c>
      <c r="AU204" s="107" t="s">
        <v>30</v>
      </c>
      <c r="AV204" s="107" t="s">
        <v>2960</v>
      </c>
      <c r="AW204" s="107" t="s">
        <v>3496</v>
      </c>
      <c r="AX204" s="107" t="s">
        <v>3786</v>
      </c>
      <c r="AY204" s="107" t="s">
        <v>3240</v>
      </c>
      <c r="AZ204" s="107" t="s">
        <v>2892</v>
      </c>
      <c r="BA204" s="107" t="s">
        <v>181</v>
      </c>
      <c r="BB204" s="107" t="s">
        <v>679</v>
      </c>
      <c r="BC204" s="107" t="s">
        <v>125</v>
      </c>
      <c r="BD204" s="107" t="s">
        <v>1600</v>
      </c>
      <c r="BE204" s="107" t="s">
        <v>680</v>
      </c>
      <c r="BF204" s="107" t="s">
        <v>3798</v>
      </c>
      <c r="BG204" s="107" t="s">
        <v>678</v>
      </c>
      <c r="BH204" s="107" t="s">
        <v>2722</v>
      </c>
      <c r="BI204" s="107" t="s">
        <v>2742</v>
      </c>
      <c r="BJ204" s="107" t="s">
        <v>2898</v>
      </c>
      <c r="BK204" s="107" t="s">
        <v>2737</v>
      </c>
      <c r="BL204" s="107" t="s">
        <v>4073</v>
      </c>
    </row>
    <row r="205" spans="1:64">
      <c r="A205">
        <v>302</v>
      </c>
      <c r="B205" s="4">
        <v>44427</v>
      </c>
      <c r="C205" s="107" t="s">
        <v>2635</v>
      </c>
      <c r="D205">
        <v>0</v>
      </c>
      <c r="E205">
        <v>0</v>
      </c>
      <c r="F205" s="107" t="s">
        <v>1571</v>
      </c>
      <c r="G205" s="107" t="s">
        <v>175</v>
      </c>
      <c r="H205" s="107" t="s">
        <v>678</v>
      </c>
      <c r="I205">
        <v>2</v>
      </c>
      <c r="J205" s="107" t="s">
        <v>125</v>
      </c>
      <c r="K205" s="107" t="s">
        <v>98</v>
      </c>
      <c r="L205">
        <v>3</v>
      </c>
      <c r="M205" s="107" t="s">
        <v>12</v>
      </c>
      <c r="N205" s="107" t="s">
        <v>628</v>
      </c>
      <c r="O205">
        <v>80</v>
      </c>
      <c r="P205" s="107" t="s">
        <v>30</v>
      </c>
      <c r="Q205" s="107" t="s">
        <v>181</v>
      </c>
      <c r="R205" s="107" t="s">
        <v>3351</v>
      </c>
      <c r="S205" s="107" t="s">
        <v>181</v>
      </c>
      <c r="T205" s="107" t="s">
        <v>181</v>
      </c>
      <c r="U205" s="107" t="s">
        <v>181</v>
      </c>
      <c r="V205" s="107" t="s">
        <v>181</v>
      </c>
      <c r="W205" s="107" t="s">
        <v>84</v>
      </c>
      <c r="X205" s="107" t="s">
        <v>628</v>
      </c>
      <c r="Y205" s="107" t="s">
        <v>15</v>
      </c>
      <c r="Z205" s="107" t="s">
        <v>2686</v>
      </c>
      <c r="AA205" s="107" t="s">
        <v>321</v>
      </c>
      <c r="AB205" s="107" t="s">
        <v>181</v>
      </c>
      <c r="AC205" s="107" t="s">
        <v>15</v>
      </c>
      <c r="AD205" s="107" t="s">
        <v>15</v>
      </c>
      <c r="AE205" s="107" t="s">
        <v>15</v>
      </c>
      <c r="AF205" s="107" t="s">
        <v>181</v>
      </c>
      <c r="AG205" s="27"/>
      <c r="AH205" s="107" t="s">
        <v>181</v>
      </c>
      <c r="AI205" s="107" t="s">
        <v>56</v>
      </c>
      <c r="AJ205" s="107" t="s">
        <v>15</v>
      </c>
      <c r="AK205" s="107" t="s">
        <v>15</v>
      </c>
      <c r="AL205" s="107" t="s">
        <v>15</v>
      </c>
      <c r="AM205" s="107" t="s">
        <v>15</v>
      </c>
      <c r="AN205">
        <v>3</v>
      </c>
      <c r="AO205">
        <v>19.405000000000001</v>
      </c>
      <c r="AP205">
        <v>23.295000000000002</v>
      </c>
      <c r="AQ205" s="107" t="s">
        <v>178</v>
      </c>
      <c r="AR205" s="107" t="s">
        <v>374</v>
      </c>
      <c r="AS205" s="107" t="s">
        <v>3471</v>
      </c>
      <c r="AT205" s="107" t="s">
        <v>15</v>
      </c>
      <c r="AU205" s="107" t="s">
        <v>30</v>
      </c>
      <c r="AV205" s="107" t="s">
        <v>2960</v>
      </c>
      <c r="AW205" s="107" t="s">
        <v>3496</v>
      </c>
      <c r="AX205" s="107" t="s">
        <v>3786</v>
      </c>
      <c r="AY205" s="107" t="s">
        <v>3240</v>
      </c>
      <c r="AZ205" s="107" t="s">
        <v>2892</v>
      </c>
      <c r="BA205" s="107" t="s">
        <v>181</v>
      </c>
      <c r="BB205" s="107" t="s">
        <v>679</v>
      </c>
      <c r="BC205" s="107" t="s">
        <v>125</v>
      </c>
      <c r="BD205" s="107" t="s">
        <v>1600</v>
      </c>
      <c r="BE205" s="107" t="s">
        <v>677</v>
      </c>
      <c r="BF205" s="107" t="s">
        <v>3798</v>
      </c>
      <c r="BG205" s="107" t="s">
        <v>678</v>
      </c>
      <c r="BH205" s="107" t="s">
        <v>2722</v>
      </c>
      <c r="BI205" s="107" t="s">
        <v>2742</v>
      </c>
      <c r="BJ205" s="107" t="s">
        <v>2895</v>
      </c>
      <c r="BK205" s="107" t="s">
        <v>2737</v>
      </c>
      <c r="BL205" s="107" t="s">
        <v>181</v>
      </c>
    </row>
    <row r="206" spans="1:64">
      <c r="A206">
        <v>301</v>
      </c>
      <c r="B206" s="4">
        <v>44427</v>
      </c>
      <c r="C206" s="107" t="s">
        <v>673</v>
      </c>
      <c r="D206">
        <v>0</v>
      </c>
      <c r="E206">
        <v>0</v>
      </c>
      <c r="F206" s="107" t="s">
        <v>1571</v>
      </c>
      <c r="G206" s="107" t="s">
        <v>175</v>
      </c>
      <c r="H206" s="107" t="s">
        <v>1659</v>
      </c>
      <c r="I206">
        <v>1</v>
      </c>
      <c r="J206" s="107" t="s">
        <v>1660</v>
      </c>
      <c r="K206" s="107" t="s">
        <v>98</v>
      </c>
      <c r="L206">
        <v>4</v>
      </c>
      <c r="M206" s="107" t="s">
        <v>102</v>
      </c>
      <c r="N206" s="107" t="s">
        <v>674</v>
      </c>
      <c r="O206">
        <v>55</v>
      </c>
      <c r="P206" s="107" t="s">
        <v>30</v>
      </c>
      <c r="Q206" s="107" t="s">
        <v>181</v>
      </c>
      <c r="R206" s="107" t="s">
        <v>3351</v>
      </c>
      <c r="S206" s="107" t="s">
        <v>181</v>
      </c>
      <c r="T206" s="107" t="s">
        <v>181</v>
      </c>
      <c r="U206" s="107" t="s">
        <v>181</v>
      </c>
      <c r="V206" s="107" t="s">
        <v>181</v>
      </c>
      <c r="W206" s="107" t="s">
        <v>675</v>
      </c>
      <c r="X206" s="107" t="s">
        <v>1661</v>
      </c>
      <c r="Y206" s="107" t="s">
        <v>1661</v>
      </c>
      <c r="Z206" s="107" t="s">
        <v>1599</v>
      </c>
      <c r="AA206" s="107" t="s">
        <v>321</v>
      </c>
      <c r="AB206" s="107" t="s">
        <v>181</v>
      </c>
      <c r="AC206" s="107" t="s">
        <v>15</v>
      </c>
      <c r="AD206" s="107" t="s">
        <v>15</v>
      </c>
      <c r="AE206" s="107" t="s">
        <v>15</v>
      </c>
      <c r="AF206" s="107" t="s">
        <v>181</v>
      </c>
      <c r="AG206" s="27"/>
      <c r="AH206" s="107" t="s">
        <v>181</v>
      </c>
      <c r="AI206" s="107" t="s">
        <v>45</v>
      </c>
      <c r="AJ206" s="107" t="s">
        <v>15</v>
      </c>
      <c r="AK206" s="107" t="s">
        <v>15</v>
      </c>
      <c r="AL206" s="107" t="s">
        <v>15</v>
      </c>
      <c r="AM206" s="107" t="s">
        <v>15</v>
      </c>
      <c r="AN206">
        <v>4</v>
      </c>
      <c r="AO206">
        <v>25.873000000000001</v>
      </c>
      <c r="AP206">
        <v>31.06</v>
      </c>
      <c r="AQ206" s="107" t="s">
        <v>178</v>
      </c>
      <c r="AR206" s="107" t="s">
        <v>374</v>
      </c>
      <c r="AS206" s="107" t="s">
        <v>3470</v>
      </c>
      <c r="AT206" s="107" t="s">
        <v>15</v>
      </c>
      <c r="AU206" s="107" t="s">
        <v>30</v>
      </c>
      <c r="AV206" s="107" t="s">
        <v>2960</v>
      </c>
      <c r="AW206" s="107" t="s">
        <v>3497</v>
      </c>
      <c r="AX206" s="107" t="s">
        <v>3786</v>
      </c>
      <c r="AY206" s="107" t="s">
        <v>3240</v>
      </c>
      <c r="AZ206" s="107" t="s">
        <v>2892</v>
      </c>
      <c r="BA206" s="107" t="s">
        <v>181</v>
      </c>
      <c r="BB206" s="107" t="s">
        <v>676</v>
      </c>
      <c r="BC206" s="107" t="s">
        <v>1660</v>
      </c>
      <c r="BD206" s="107" t="s">
        <v>1600</v>
      </c>
      <c r="BE206" s="107" t="s">
        <v>672</v>
      </c>
      <c r="BF206" s="107" t="s">
        <v>3798</v>
      </c>
      <c r="BG206" s="107" t="s">
        <v>1659</v>
      </c>
      <c r="BH206" s="107" t="s">
        <v>2722</v>
      </c>
      <c r="BI206" s="107" t="s">
        <v>2743</v>
      </c>
      <c r="BJ206" s="107" t="s">
        <v>2898</v>
      </c>
      <c r="BK206" s="107" t="s">
        <v>2737</v>
      </c>
      <c r="BL206" s="107" t="s">
        <v>4074</v>
      </c>
    </row>
    <row r="207" spans="1:64">
      <c r="A207">
        <v>300</v>
      </c>
      <c r="B207" s="4">
        <v>44426</v>
      </c>
      <c r="C207" s="107" t="s">
        <v>686</v>
      </c>
      <c r="D207">
        <v>0</v>
      </c>
      <c r="E207">
        <v>0</v>
      </c>
      <c r="F207" s="107" t="s">
        <v>1572</v>
      </c>
      <c r="G207" s="107" t="s">
        <v>687</v>
      </c>
      <c r="H207" s="107" t="s">
        <v>688</v>
      </c>
      <c r="I207">
        <v>1</v>
      </c>
      <c r="J207" s="107" t="s">
        <v>1634</v>
      </c>
      <c r="K207" s="107" t="s">
        <v>98</v>
      </c>
      <c r="L207">
        <v>3</v>
      </c>
      <c r="M207" s="107" t="s">
        <v>1663</v>
      </c>
      <c r="N207" s="107" t="s">
        <v>689</v>
      </c>
      <c r="O207">
        <v>32</v>
      </c>
      <c r="P207" s="107" t="s">
        <v>14</v>
      </c>
      <c r="Q207" s="107" t="s">
        <v>181</v>
      </c>
      <c r="R207" s="107" t="s">
        <v>3351</v>
      </c>
      <c r="S207" s="107" t="s">
        <v>181</v>
      </c>
      <c r="T207" s="107" t="s">
        <v>5482</v>
      </c>
      <c r="U207" s="107" t="s">
        <v>181</v>
      </c>
      <c r="V207" s="107" t="s">
        <v>181</v>
      </c>
      <c r="W207" s="107" t="s">
        <v>646</v>
      </c>
      <c r="X207" s="107" t="s">
        <v>5341</v>
      </c>
      <c r="Y207" s="107" t="s">
        <v>1664</v>
      </c>
      <c r="Z207" s="107" t="s">
        <v>1599</v>
      </c>
      <c r="AA207" s="107" t="s">
        <v>321</v>
      </c>
      <c r="AB207" s="107" t="s">
        <v>181</v>
      </c>
      <c r="AC207" s="107" t="s">
        <v>15</v>
      </c>
      <c r="AD207" s="107" t="s">
        <v>15</v>
      </c>
      <c r="AE207" s="107" t="s">
        <v>15</v>
      </c>
      <c r="AF207" s="107" t="s">
        <v>181</v>
      </c>
      <c r="AG207" s="27"/>
      <c r="AH207" s="107" t="s">
        <v>181</v>
      </c>
      <c r="AI207" s="107" t="s">
        <v>127</v>
      </c>
      <c r="AJ207" s="107" t="s">
        <v>15</v>
      </c>
      <c r="AK207" s="107" t="s">
        <v>15</v>
      </c>
      <c r="AL207" s="107" t="s">
        <v>15</v>
      </c>
      <c r="AM207" s="107" t="s">
        <v>15</v>
      </c>
      <c r="AN207">
        <v>3</v>
      </c>
      <c r="AO207">
        <v>19.405000000000001</v>
      </c>
      <c r="AP207">
        <v>23.295000000000002</v>
      </c>
      <c r="AQ207" s="107" t="s">
        <v>273</v>
      </c>
      <c r="AR207" s="107" t="s">
        <v>15</v>
      </c>
      <c r="AS207" s="107" t="s">
        <v>3471</v>
      </c>
      <c r="AT207" s="107" t="s">
        <v>15</v>
      </c>
      <c r="AU207" s="107" t="s">
        <v>14</v>
      </c>
      <c r="AV207" s="107" t="s">
        <v>2960</v>
      </c>
      <c r="AW207" s="107" t="s">
        <v>3496</v>
      </c>
      <c r="AX207" s="107" t="s">
        <v>3786</v>
      </c>
      <c r="AY207" s="107" t="s">
        <v>3240</v>
      </c>
      <c r="AZ207" s="107" t="s">
        <v>15</v>
      </c>
      <c r="BA207" s="107" t="s">
        <v>181</v>
      </c>
      <c r="BB207" s="107" t="s">
        <v>690</v>
      </c>
      <c r="BC207" s="107" t="s">
        <v>1634</v>
      </c>
      <c r="BD207" s="107" t="s">
        <v>15</v>
      </c>
      <c r="BE207" s="107" t="s">
        <v>685</v>
      </c>
      <c r="BF207" s="107" t="s">
        <v>3798</v>
      </c>
      <c r="BG207" s="107" t="s">
        <v>688</v>
      </c>
      <c r="BH207" s="107" t="s">
        <v>5469</v>
      </c>
      <c r="BI207" s="107" t="s">
        <v>2742</v>
      </c>
      <c r="BJ207" s="107" t="s">
        <v>2904</v>
      </c>
      <c r="BK207" s="107" t="s">
        <v>2773</v>
      </c>
      <c r="BL207" s="107" t="s">
        <v>181</v>
      </c>
    </row>
    <row r="208" spans="1:64">
      <c r="A208">
        <v>299</v>
      </c>
      <c r="B208" s="4">
        <v>44426</v>
      </c>
      <c r="C208" s="107" t="s">
        <v>686</v>
      </c>
      <c r="D208">
        <v>0</v>
      </c>
      <c r="E208">
        <v>0</v>
      </c>
      <c r="F208" s="107" t="s">
        <v>1572</v>
      </c>
      <c r="G208" s="107" t="s">
        <v>687</v>
      </c>
      <c r="H208" s="107" t="s">
        <v>688</v>
      </c>
      <c r="I208">
        <v>1</v>
      </c>
      <c r="J208" s="107" t="s">
        <v>1634</v>
      </c>
      <c r="K208" s="107" t="s">
        <v>98</v>
      </c>
      <c r="L208">
        <v>7</v>
      </c>
      <c r="M208" s="107" t="s">
        <v>63</v>
      </c>
      <c r="N208" s="107" t="s">
        <v>450</v>
      </c>
      <c r="O208">
        <v>37</v>
      </c>
      <c r="P208" s="107" t="s">
        <v>14</v>
      </c>
      <c r="Q208" s="107" t="s">
        <v>181</v>
      </c>
      <c r="R208" s="107" t="s">
        <v>3351</v>
      </c>
      <c r="S208" s="107" t="s">
        <v>181</v>
      </c>
      <c r="T208" s="107" t="s">
        <v>5482</v>
      </c>
      <c r="U208" s="107" t="s">
        <v>181</v>
      </c>
      <c r="V208" s="107" t="s">
        <v>181</v>
      </c>
      <c r="W208" s="107" t="s">
        <v>510</v>
      </c>
      <c r="X208" s="107" t="s">
        <v>5342</v>
      </c>
      <c r="Y208" s="107" t="s">
        <v>1662</v>
      </c>
      <c r="Z208" s="107" t="s">
        <v>1599</v>
      </c>
      <c r="AA208" s="107" t="s">
        <v>321</v>
      </c>
      <c r="AB208" s="107" t="s">
        <v>181</v>
      </c>
      <c r="AC208" s="107" t="s">
        <v>15</v>
      </c>
      <c r="AD208" s="107" t="s">
        <v>15</v>
      </c>
      <c r="AE208" s="107" t="s">
        <v>15</v>
      </c>
      <c r="AF208" s="107" t="s">
        <v>181</v>
      </c>
      <c r="AG208" s="27"/>
      <c r="AH208" s="107" t="s">
        <v>181</v>
      </c>
      <c r="AI208" s="107" t="s">
        <v>127</v>
      </c>
      <c r="AJ208" s="107" t="s">
        <v>15</v>
      </c>
      <c r="AK208" s="107" t="s">
        <v>15</v>
      </c>
      <c r="AL208" s="107" t="s">
        <v>15</v>
      </c>
      <c r="AM208" s="107" t="s">
        <v>15</v>
      </c>
      <c r="AN208">
        <v>7</v>
      </c>
      <c r="AO208">
        <v>45.277999999999999</v>
      </c>
      <c r="AP208">
        <v>54.356000000000002</v>
      </c>
      <c r="AQ208" s="107" t="s">
        <v>273</v>
      </c>
      <c r="AR208" s="107" t="s">
        <v>15</v>
      </c>
      <c r="AS208" s="107" t="s">
        <v>3471</v>
      </c>
      <c r="AT208" s="107" t="s">
        <v>15</v>
      </c>
      <c r="AU208" s="107" t="s">
        <v>14</v>
      </c>
      <c r="AV208" s="107" t="s">
        <v>2960</v>
      </c>
      <c r="AW208" s="107" t="s">
        <v>3779</v>
      </c>
      <c r="AX208" s="107" t="s">
        <v>3786</v>
      </c>
      <c r="AY208" s="107" t="s">
        <v>3240</v>
      </c>
      <c r="AZ208" s="107" t="s">
        <v>15</v>
      </c>
      <c r="BA208" s="107" t="s">
        <v>181</v>
      </c>
      <c r="BB208" s="107" t="s">
        <v>690</v>
      </c>
      <c r="BC208" s="107" t="s">
        <v>1634</v>
      </c>
      <c r="BD208" s="107" t="s">
        <v>15</v>
      </c>
      <c r="BE208" s="107" t="s">
        <v>691</v>
      </c>
      <c r="BF208" s="107" t="s">
        <v>3798</v>
      </c>
      <c r="BG208" s="107" t="s">
        <v>688</v>
      </c>
      <c r="BH208" s="107" t="s">
        <v>5469</v>
      </c>
      <c r="BI208" s="107" t="s">
        <v>2771</v>
      </c>
      <c r="BJ208" s="107" t="s">
        <v>2897</v>
      </c>
      <c r="BK208" s="107" t="s">
        <v>2773</v>
      </c>
      <c r="BL208" s="107" t="s">
        <v>4075</v>
      </c>
    </row>
    <row r="209" spans="1:64">
      <c r="A209">
        <v>298</v>
      </c>
      <c r="B209" s="4">
        <v>44426</v>
      </c>
      <c r="C209" s="107" t="s">
        <v>2636</v>
      </c>
      <c r="D209">
        <v>3000</v>
      </c>
      <c r="E209">
        <v>3000</v>
      </c>
      <c r="F209" s="107" t="s">
        <v>1571</v>
      </c>
      <c r="G209" s="107" t="s">
        <v>175</v>
      </c>
      <c r="H209" s="107" t="s">
        <v>683</v>
      </c>
      <c r="I209">
        <v>1</v>
      </c>
      <c r="J209" s="107" t="s">
        <v>394</v>
      </c>
      <c r="K209" s="107" t="s">
        <v>98</v>
      </c>
      <c r="L209">
        <v>3</v>
      </c>
      <c r="M209" s="107" t="s">
        <v>12</v>
      </c>
      <c r="N209" s="107" t="s">
        <v>484</v>
      </c>
      <c r="O209">
        <v>70</v>
      </c>
      <c r="P209" s="107" t="s">
        <v>30</v>
      </c>
      <c r="Q209" s="107" t="s">
        <v>181</v>
      </c>
      <c r="R209" s="107" t="s">
        <v>3351</v>
      </c>
      <c r="S209" s="107" t="s">
        <v>181</v>
      </c>
      <c r="T209" s="107" t="s">
        <v>181</v>
      </c>
      <c r="U209" s="107" t="s">
        <v>181</v>
      </c>
      <c r="V209" s="107" t="s">
        <v>181</v>
      </c>
      <c r="W209" s="107" t="s">
        <v>491</v>
      </c>
      <c r="X209" s="107" t="s">
        <v>484</v>
      </c>
      <c r="Y209" s="107" t="s">
        <v>15</v>
      </c>
      <c r="Z209" s="107" t="s">
        <v>2686</v>
      </c>
      <c r="AA209" s="107" t="s">
        <v>321</v>
      </c>
      <c r="AB209" s="107" t="s">
        <v>181</v>
      </c>
      <c r="AC209" s="107" t="s">
        <v>15</v>
      </c>
      <c r="AD209" s="107" t="s">
        <v>15</v>
      </c>
      <c r="AE209" s="107" t="s">
        <v>15</v>
      </c>
      <c r="AF209" s="107" t="s">
        <v>3366</v>
      </c>
      <c r="AG209" s="27"/>
      <c r="AH209" s="107" t="s">
        <v>181</v>
      </c>
      <c r="AI209" s="107" t="s">
        <v>94</v>
      </c>
      <c r="AJ209" s="107" t="s">
        <v>15</v>
      </c>
      <c r="AK209" s="107" t="s">
        <v>15</v>
      </c>
      <c r="AL209" s="107" t="s">
        <v>15</v>
      </c>
      <c r="AM209" s="107" t="s">
        <v>15</v>
      </c>
      <c r="AN209">
        <v>3</v>
      </c>
      <c r="AO209">
        <v>19.405000000000001</v>
      </c>
      <c r="AP209">
        <v>23.295000000000002</v>
      </c>
      <c r="AQ209" s="107" t="s">
        <v>178</v>
      </c>
      <c r="AR209" s="107" t="s">
        <v>374</v>
      </c>
      <c r="AS209" s="107" t="s">
        <v>3470</v>
      </c>
      <c r="AT209" s="107" t="s">
        <v>15</v>
      </c>
      <c r="AU209" s="107" t="s">
        <v>30</v>
      </c>
      <c r="AV209" s="107" t="s">
        <v>2960</v>
      </c>
      <c r="AW209" s="107" t="s">
        <v>3496</v>
      </c>
      <c r="AX209" s="107" t="s">
        <v>3786</v>
      </c>
      <c r="AY209" s="107" t="s">
        <v>3240</v>
      </c>
      <c r="AZ209" s="107" t="s">
        <v>2892</v>
      </c>
      <c r="BA209" s="107" t="s">
        <v>181</v>
      </c>
      <c r="BB209" s="107" t="s">
        <v>684</v>
      </c>
      <c r="BC209" s="107" t="s">
        <v>394</v>
      </c>
      <c r="BD209" s="107" t="s">
        <v>1600</v>
      </c>
      <c r="BE209" s="107" t="s">
        <v>682</v>
      </c>
      <c r="BF209" s="107" t="s">
        <v>3798</v>
      </c>
      <c r="BG209" s="107" t="s">
        <v>683</v>
      </c>
      <c r="BH209" s="107" t="s">
        <v>2722</v>
      </c>
      <c r="BI209" s="107" t="s">
        <v>2742</v>
      </c>
      <c r="BJ209" s="107" t="s">
        <v>2895</v>
      </c>
      <c r="BK209" s="107" t="s">
        <v>2737</v>
      </c>
      <c r="BL209" s="107" t="s">
        <v>4076</v>
      </c>
    </row>
    <row r="210" spans="1:64">
      <c r="A210">
        <v>297</v>
      </c>
      <c r="B210" s="4">
        <v>44420</v>
      </c>
      <c r="C210" s="107" t="s">
        <v>693</v>
      </c>
      <c r="D210">
        <v>195500</v>
      </c>
      <c r="E210">
        <v>195500</v>
      </c>
      <c r="F210" s="107" t="s">
        <v>1571</v>
      </c>
      <c r="G210" s="107" t="s">
        <v>190</v>
      </c>
      <c r="H210" s="107" t="s">
        <v>96</v>
      </c>
      <c r="I210">
        <v>1</v>
      </c>
      <c r="J210" s="107" t="s">
        <v>151</v>
      </c>
      <c r="K210" s="107" t="s">
        <v>98</v>
      </c>
      <c r="L210">
        <v>7</v>
      </c>
      <c r="M210" s="107" t="s">
        <v>102</v>
      </c>
      <c r="N210" s="107" t="s">
        <v>490</v>
      </c>
      <c r="O210">
        <v>60</v>
      </c>
      <c r="P210" s="107" t="s">
        <v>14</v>
      </c>
      <c r="Q210" s="107" t="s">
        <v>181</v>
      </c>
      <c r="R210" s="107" t="s">
        <v>3351</v>
      </c>
      <c r="S210" s="107" t="s">
        <v>181</v>
      </c>
      <c r="T210" s="107" t="s">
        <v>181</v>
      </c>
      <c r="U210" s="107" t="s">
        <v>181</v>
      </c>
      <c r="V210" s="107" t="s">
        <v>181</v>
      </c>
      <c r="W210" s="107" t="s">
        <v>694</v>
      </c>
      <c r="X210" s="107" t="s">
        <v>490</v>
      </c>
      <c r="Y210" s="107" t="s">
        <v>490</v>
      </c>
      <c r="Z210" s="107" t="s">
        <v>2686</v>
      </c>
      <c r="AA210" s="107" t="s">
        <v>321</v>
      </c>
      <c r="AB210" s="107" t="s">
        <v>181</v>
      </c>
      <c r="AC210" s="107" t="s">
        <v>5176</v>
      </c>
      <c r="AD210" s="107" t="s">
        <v>15</v>
      </c>
      <c r="AE210" s="107" t="s">
        <v>15</v>
      </c>
      <c r="AF210" s="107" t="s">
        <v>181</v>
      </c>
      <c r="AG210" s="27"/>
      <c r="AH210" s="107" t="s">
        <v>181</v>
      </c>
      <c r="AI210" s="107" t="s">
        <v>26</v>
      </c>
      <c r="AJ210" s="107" t="s">
        <v>197</v>
      </c>
      <c r="AK210" s="107" t="s">
        <v>15</v>
      </c>
      <c r="AL210" s="107" t="s">
        <v>15</v>
      </c>
      <c r="AM210" s="107" t="s">
        <v>15</v>
      </c>
      <c r="AN210">
        <v>7</v>
      </c>
      <c r="AO210">
        <v>45.277999999999999</v>
      </c>
      <c r="AP210">
        <v>54.356000000000002</v>
      </c>
      <c r="AQ210" s="107" t="s">
        <v>178</v>
      </c>
      <c r="AR210" s="107" t="s">
        <v>179</v>
      </c>
      <c r="AS210" s="107" t="s">
        <v>3470</v>
      </c>
      <c r="AT210" s="107" t="s">
        <v>193</v>
      </c>
      <c r="AU210" s="107" t="s">
        <v>14</v>
      </c>
      <c r="AV210" s="107" t="s">
        <v>2960</v>
      </c>
      <c r="AW210" s="107" t="s">
        <v>3779</v>
      </c>
      <c r="AX210" s="107" t="s">
        <v>3786</v>
      </c>
      <c r="AY210" s="107" t="s">
        <v>3240</v>
      </c>
      <c r="AZ210" s="107" t="s">
        <v>2892</v>
      </c>
      <c r="BA210" s="107" t="s">
        <v>5963</v>
      </c>
      <c r="BB210" s="107" t="s">
        <v>695</v>
      </c>
      <c r="BC210" s="107" t="s">
        <v>151</v>
      </c>
      <c r="BD210" s="107" t="s">
        <v>1600</v>
      </c>
      <c r="BE210" s="107" t="s">
        <v>692</v>
      </c>
      <c r="BF210" s="107" t="s">
        <v>3798</v>
      </c>
      <c r="BG210" s="107" t="s">
        <v>96</v>
      </c>
      <c r="BH210" s="107" t="s">
        <v>2722</v>
      </c>
      <c r="BI210" s="107" t="s">
        <v>2771</v>
      </c>
      <c r="BJ210" s="107" t="s">
        <v>2898</v>
      </c>
      <c r="BK210" s="107" t="s">
        <v>2738</v>
      </c>
      <c r="BL210" s="107" t="s">
        <v>4077</v>
      </c>
    </row>
    <row r="211" spans="1:64">
      <c r="A211">
        <v>296</v>
      </c>
      <c r="B211" s="4">
        <v>44419</v>
      </c>
      <c r="C211" s="107" t="s">
        <v>382</v>
      </c>
      <c r="D211">
        <v>35000</v>
      </c>
      <c r="E211">
        <v>35000</v>
      </c>
      <c r="F211" s="107" t="s">
        <v>1571</v>
      </c>
      <c r="G211" s="107" t="s">
        <v>190</v>
      </c>
      <c r="H211" s="107" t="s">
        <v>383</v>
      </c>
      <c r="I211">
        <v>1</v>
      </c>
      <c r="J211" s="107" t="s">
        <v>104</v>
      </c>
      <c r="K211" s="107" t="s">
        <v>98</v>
      </c>
      <c r="L211">
        <v>2.5</v>
      </c>
      <c r="M211" s="107" t="s">
        <v>545</v>
      </c>
      <c r="N211" s="107" t="s">
        <v>384</v>
      </c>
      <c r="O211">
        <v>25</v>
      </c>
      <c r="P211" s="107" t="s">
        <v>30</v>
      </c>
      <c r="Q211" s="107" t="s">
        <v>181</v>
      </c>
      <c r="R211" s="107" t="s">
        <v>3351</v>
      </c>
      <c r="S211" s="107" t="s">
        <v>181</v>
      </c>
      <c r="T211" s="107" t="s">
        <v>181</v>
      </c>
      <c r="U211" s="107" t="s">
        <v>3785</v>
      </c>
      <c r="V211" s="107" t="s">
        <v>5329</v>
      </c>
      <c r="W211" s="107" t="s">
        <v>143</v>
      </c>
      <c r="X211" s="107" t="s">
        <v>384</v>
      </c>
      <c r="Y211" s="107" t="s">
        <v>15</v>
      </c>
      <c r="Z211" s="107" t="s">
        <v>2686</v>
      </c>
      <c r="AA211" s="107" t="s">
        <v>321</v>
      </c>
      <c r="AB211" s="107" t="s">
        <v>181</v>
      </c>
      <c r="AC211" s="107" t="s">
        <v>15</v>
      </c>
      <c r="AD211" s="107" t="s">
        <v>15</v>
      </c>
      <c r="AE211" s="107" t="s">
        <v>15</v>
      </c>
      <c r="AF211" s="107" t="s">
        <v>181</v>
      </c>
      <c r="AG211" s="27"/>
      <c r="AH211" s="107" t="s">
        <v>181</v>
      </c>
      <c r="AI211" s="107" t="s">
        <v>65</v>
      </c>
      <c r="AJ211" s="107" t="s">
        <v>386</v>
      </c>
      <c r="AK211" s="107" t="s">
        <v>15</v>
      </c>
      <c r="AL211" s="107" t="s">
        <v>15</v>
      </c>
      <c r="AM211" s="107" t="s">
        <v>15</v>
      </c>
      <c r="AN211">
        <v>2.5</v>
      </c>
      <c r="AO211">
        <v>16.170999999999999</v>
      </c>
      <c r="AP211">
        <v>19.413</v>
      </c>
      <c r="AQ211" s="107" t="s">
        <v>178</v>
      </c>
      <c r="AR211" s="107" t="s">
        <v>179</v>
      </c>
      <c r="AS211" s="107" t="s">
        <v>3470</v>
      </c>
      <c r="AT211" s="107" t="s">
        <v>15</v>
      </c>
      <c r="AU211" s="107" t="s">
        <v>30</v>
      </c>
      <c r="AV211" s="107" t="s">
        <v>2960</v>
      </c>
      <c r="AW211" s="107" t="s">
        <v>3496</v>
      </c>
      <c r="AX211" s="107" t="s">
        <v>3786</v>
      </c>
      <c r="AY211" s="107" t="s">
        <v>3240</v>
      </c>
      <c r="AZ211" s="107" t="s">
        <v>2892</v>
      </c>
      <c r="BA211" s="107" t="s">
        <v>5963</v>
      </c>
      <c r="BB211" s="107" t="s">
        <v>385</v>
      </c>
      <c r="BC211" s="107" t="s">
        <v>105</v>
      </c>
      <c r="BD211" s="107" t="s">
        <v>1600</v>
      </c>
      <c r="BE211" s="107" t="s">
        <v>701</v>
      </c>
      <c r="BF211" s="107" t="s">
        <v>3798</v>
      </c>
      <c r="BG211" s="107" t="s">
        <v>383</v>
      </c>
      <c r="BH211" s="107" t="s">
        <v>3720</v>
      </c>
      <c r="BI211" s="107" t="s">
        <v>2759</v>
      </c>
      <c r="BJ211" s="107" t="s">
        <v>3041</v>
      </c>
      <c r="BK211" s="107" t="s">
        <v>2738</v>
      </c>
      <c r="BL211" s="107" t="s">
        <v>4078</v>
      </c>
    </row>
    <row r="212" spans="1:64">
      <c r="A212">
        <v>295</v>
      </c>
      <c r="B212" s="4">
        <v>44419</v>
      </c>
      <c r="C212" s="107" t="s">
        <v>698</v>
      </c>
      <c r="D212">
        <v>20400</v>
      </c>
      <c r="E212">
        <v>20400</v>
      </c>
      <c r="F212" s="107" t="s">
        <v>1571</v>
      </c>
      <c r="G212" s="107" t="s">
        <v>175</v>
      </c>
      <c r="H212" s="107" t="s">
        <v>699</v>
      </c>
      <c r="I212">
        <v>1</v>
      </c>
      <c r="J212" s="107" t="s">
        <v>394</v>
      </c>
      <c r="K212" s="107" t="s">
        <v>98</v>
      </c>
      <c r="L212">
        <v>5</v>
      </c>
      <c r="M212" s="107" t="s">
        <v>102</v>
      </c>
      <c r="N212" s="107" t="s">
        <v>681</v>
      </c>
      <c r="O212">
        <v>50</v>
      </c>
      <c r="P212" s="107" t="s">
        <v>512</v>
      </c>
      <c r="Q212" s="107" t="s">
        <v>181</v>
      </c>
      <c r="R212" s="107" t="s">
        <v>3358</v>
      </c>
      <c r="S212" s="107" t="s">
        <v>181</v>
      </c>
      <c r="T212" s="107" t="s">
        <v>181</v>
      </c>
      <c r="U212" s="107" t="s">
        <v>181</v>
      </c>
      <c r="V212" s="107" t="s">
        <v>181</v>
      </c>
      <c r="W212" s="107" t="s">
        <v>615</v>
      </c>
      <c r="X212" s="107" t="s">
        <v>681</v>
      </c>
      <c r="Y212" s="107" t="s">
        <v>681</v>
      </c>
      <c r="Z212" s="107" t="s">
        <v>2686</v>
      </c>
      <c r="AA212" s="107" t="s">
        <v>321</v>
      </c>
      <c r="AB212" s="107" t="s">
        <v>181</v>
      </c>
      <c r="AC212" s="107" t="s">
        <v>15</v>
      </c>
      <c r="AD212" s="107" t="s">
        <v>15</v>
      </c>
      <c r="AE212" s="107" t="s">
        <v>15</v>
      </c>
      <c r="AF212" s="107" t="s">
        <v>181</v>
      </c>
      <c r="AG212" s="27"/>
      <c r="AH212" s="107" t="s">
        <v>181</v>
      </c>
      <c r="AI212" s="107" t="s">
        <v>50</v>
      </c>
      <c r="AJ212" s="107" t="s">
        <v>15</v>
      </c>
      <c r="AK212" s="107" t="s">
        <v>15</v>
      </c>
      <c r="AL212" s="107" t="s">
        <v>15</v>
      </c>
      <c r="AM212" s="107" t="s">
        <v>15</v>
      </c>
      <c r="AN212">
        <v>5</v>
      </c>
      <c r="AO212">
        <v>32.341999999999999</v>
      </c>
      <c r="AP212">
        <v>38.826000000000001</v>
      </c>
      <c r="AQ212" s="107" t="s">
        <v>178</v>
      </c>
      <c r="AR212" s="107" t="s">
        <v>374</v>
      </c>
      <c r="AS212" s="107" t="s">
        <v>3470</v>
      </c>
      <c r="AT212" s="107" t="s">
        <v>3676</v>
      </c>
      <c r="AU212" s="107" t="s">
        <v>85</v>
      </c>
      <c r="AV212" s="107" t="s">
        <v>2960</v>
      </c>
      <c r="AW212" s="107" t="s">
        <v>3497</v>
      </c>
      <c r="AX212" s="107" t="s">
        <v>3786</v>
      </c>
      <c r="AY212" s="107" t="s">
        <v>3240</v>
      </c>
      <c r="AZ212" s="107" t="s">
        <v>2892</v>
      </c>
      <c r="BA212" s="107" t="s">
        <v>181</v>
      </c>
      <c r="BB212" s="107" t="s">
        <v>700</v>
      </c>
      <c r="BC212" s="107" t="s">
        <v>394</v>
      </c>
      <c r="BD212" s="107" t="s">
        <v>1600</v>
      </c>
      <c r="BE212" s="107" t="s">
        <v>696</v>
      </c>
      <c r="BF212" s="107" t="s">
        <v>3798</v>
      </c>
      <c r="BG212" s="107" t="s">
        <v>699</v>
      </c>
      <c r="BH212" s="107" t="s">
        <v>2722</v>
      </c>
      <c r="BI212" s="107" t="s">
        <v>2758</v>
      </c>
      <c r="BJ212" s="107" t="s">
        <v>2898</v>
      </c>
      <c r="BK212" s="107" t="s">
        <v>2737</v>
      </c>
      <c r="BL212" s="107" t="s">
        <v>4079</v>
      </c>
    </row>
    <row r="213" spans="1:64">
      <c r="A213">
        <v>294</v>
      </c>
      <c r="B213" s="4">
        <v>44413</v>
      </c>
      <c r="C213" s="107" t="s">
        <v>2637</v>
      </c>
      <c r="D213">
        <v>64388</v>
      </c>
      <c r="E213">
        <v>64388</v>
      </c>
      <c r="F213" s="107" t="s">
        <v>1572</v>
      </c>
      <c r="G213" s="107" t="s">
        <v>190</v>
      </c>
      <c r="H213" s="107" t="s">
        <v>707</v>
      </c>
      <c r="I213">
        <v>2</v>
      </c>
      <c r="J213" s="107" t="s">
        <v>1665</v>
      </c>
      <c r="K213" s="107" t="s">
        <v>98</v>
      </c>
      <c r="L213">
        <v>4.8</v>
      </c>
      <c r="M213" s="107" t="s">
        <v>12</v>
      </c>
      <c r="N213" s="107" t="s">
        <v>47</v>
      </c>
      <c r="O213">
        <v>60</v>
      </c>
      <c r="P213" s="107" t="s">
        <v>512</v>
      </c>
      <c r="Q213" s="107" t="s">
        <v>181</v>
      </c>
      <c r="R213" s="107" t="s">
        <v>3351</v>
      </c>
      <c r="S213" s="107" t="s">
        <v>181</v>
      </c>
      <c r="T213" s="107" t="s">
        <v>3776</v>
      </c>
      <c r="U213" s="107" t="s">
        <v>181</v>
      </c>
      <c r="V213" s="107" t="s">
        <v>181</v>
      </c>
      <c r="W213" s="107" t="s">
        <v>338</v>
      </c>
      <c r="X213" s="107" t="s">
        <v>46</v>
      </c>
      <c r="Y213" s="107" t="s">
        <v>15</v>
      </c>
      <c r="Z213" s="107" t="s">
        <v>1599</v>
      </c>
      <c r="AA213" s="107" t="s">
        <v>321</v>
      </c>
      <c r="AB213" s="107" t="s">
        <v>181</v>
      </c>
      <c r="AC213" s="107" t="s">
        <v>15</v>
      </c>
      <c r="AD213" s="107" t="s">
        <v>15</v>
      </c>
      <c r="AE213" s="107" t="s">
        <v>15</v>
      </c>
      <c r="AF213" s="107" t="s">
        <v>181</v>
      </c>
      <c r="AG213" s="27"/>
      <c r="AH213" s="107" t="s">
        <v>181</v>
      </c>
      <c r="AI213" s="107" t="s">
        <v>65</v>
      </c>
      <c r="AJ213" s="107" t="s">
        <v>435</v>
      </c>
      <c r="AK213" s="107" t="s">
        <v>15</v>
      </c>
      <c r="AL213" s="107" t="s">
        <v>15</v>
      </c>
      <c r="AM213" s="107" t="s">
        <v>15</v>
      </c>
      <c r="AN213">
        <v>4.8</v>
      </c>
      <c r="AO213">
        <v>31.047999999999998</v>
      </c>
      <c r="AP213">
        <v>37.271999999999998</v>
      </c>
      <c r="AQ213" s="107" t="s">
        <v>273</v>
      </c>
      <c r="AR213" s="107" t="s">
        <v>15</v>
      </c>
      <c r="AS213" s="107" t="s">
        <v>1609</v>
      </c>
      <c r="AT213" s="107" t="s">
        <v>15</v>
      </c>
      <c r="AU213" s="107" t="s">
        <v>85</v>
      </c>
      <c r="AV213" s="107" t="s">
        <v>3782</v>
      </c>
      <c r="AW213" s="107" t="s">
        <v>3497</v>
      </c>
      <c r="AX213" s="107" t="s">
        <v>3786</v>
      </c>
      <c r="AY213" s="107" t="s">
        <v>3240</v>
      </c>
      <c r="AZ213" s="107" t="s">
        <v>15</v>
      </c>
      <c r="BA213" s="107" t="s">
        <v>5963</v>
      </c>
      <c r="BB213" s="107" t="s">
        <v>708</v>
      </c>
      <c r="BC213" s="107" t="s">
        <v>1665</v>
      </c>
      <c r="BD213" s="107" t="s">
        <v>1600</v>
      </c>
      <c r="BE213" s="107" t="s">
        <v>706</v>
      </c>
      <c r="BF213" s="107" t="s">
        <v>3798</v>
      </c>
      <c r="BG213" s="107" t="s">
        <v>707</v>
      </c>
      <c r="BH213" s="107" t="s">
        <v>2688</v>
      </c>
      <c r="BI213" s="107" t="s">
        <v>2774</v>
      </c>
      <c r="BJ213" s="107" t="s">
        <v>2895</v>
      </c>
      <c r="BK213" s="107" t="s">
        <v>2738</v>
      </c>
      <c r="BL213" s="107" t="s">
        <v>4080</v>
      </c>
    </row>
    <row r="214" spans="1:64">
      <c r="A214">
        <v>293</v>
      </c>
      <c r="B214" s="4">
        <v>44413</v>
      </c>
      <c r="C214" s="107" t="s">
        <v>7543</v>
      </c>
      <c r="D214">
        <v>0</v>
      </c>
      <c r="E214">
        <v>0</v>
      </c>
      <c r="F214" s="107" t="s">
        <v>1571</v>
      </c>
      <c r="G214" s="107" t="s">
        <v>175</v>
      </c>
      <c r="H214" s="107" t="s">
        <v>3498</v>
      </c>
      <c r="I214">
        <v>1</v>
      </c>
      <c r="J214" s="107" t="s">
        <v>104</v>
      </c>
      <c r="K214" s="107" t="s">
        <v>98</v>
      </c>
      <c r="L214">
        <v>2</v>
      </c>
      <c r="M214" s="107" t="s">
        <v>12</v>
      </c>
      <c r="N214" s="107" t="s">
        <v>703</v>
      </c>
      <c r="O214">
        <v>50</v>
      </c>
      <c r="P214" s="107" t="s">
        <v>30</v>
      </c>
      <c r="Q214" s="107" t="s">
        <v>181</v>
      </c>
      <c r="R214" s="107" t="s">
        <v>3351</v>
      </c>
      <c r="S214" s="107" t="s">
        <v>181</v>
      </c>
      <c r="T214" s="107" t="s">
        <v>181</v>
      </c>
      <c r="U214" s="107" t="s">
        <v>181</v>
      </c>
      <c r="V214" s="107" t="s">
        <v>181</v>
      </c>
      <c r="W214" s="107" t="s">
        <v>704</v>
      </c>
      <c r="X214" s="107" t="s">
        <v>703</v>
      </c>
      <c r="Y214" s="107" t="s">
        <v>15</v>
      </c>
      <c r="Z214" s="107" t="s">
        <v>1599</v>
      </c>
      <c r="AA214" s="107" t="s">
        <v>321</v>
      </c>
      <c r="AB214" s="107" t="s">
        <v>181</v>
      </c>
      <c r="AC214" s="107" t="s">
        <v>15</v>
      </c>
      <c r="AD214" s="107" t="s">
        <v>15</v>
      </c>
      <c r="AE214" s="107" t="s">
        <v>15</v>
      </c>
      <c r="AF214" s="107" t="s">
        <v>181</v>
      </c>
      <c r="AG214" s="27"/>
      <c r="AH214" s="107" t="s">
        <v>181</v>
      </c>
      <c r="AI214" s="107" t="s">
        <v>26</v>
      </c>
      <c r="AJ214" s="107" t="s">
        <v>311</v>
      </c>
      <c r="AK214" s="107" t="s">
        <v>361</v>
      </c>
      <c r="AL214" s="107" t="s">
        <v>15</v>
      </c>
      <c r="AM214" s="107" t="s">
        <v>15</v>
      </c>
      <c r="AN214">
        <v>2</v>
      </c>
      <c r="AO214">
        <v>12.936999999999999</v>
      </c>
      <c r="AP214">
        <v>15.53</v>
      </c>
      <c r="AQ214" s="107" t="s">
        <v>178</v>
      </c>
      <c r="AR214" s="107" t="s">
        <v>187</v>
      </c>
      <c r="AS214" s="107" t="s">
        <v>3470</v>
      </c>
      <c r="AT214" s="107" t="s">
        <v>3676</v>
      </c>
      <c r="AU214" s="107" t="s">
        <v>30</v>
      </c>
      <c r="AV214" s="107" t="s">
        <v>2960</v>
      </c>
      <c r="AW214" s="107" t="s">
        <v>5420</v>
      </c>
      <c r="AX214" s="107" t="s">
        <v>3786</v>
      </c>
      <c r="AY214" s="107" t="s">
        <v>3240</v>
      </c>
      <c r="AZ214" s="107" t="s">
        <v>2892</v>
      </c>
      <c r="BA214" s="107" t="s">
        <v>181</v>
      </c>
      <c r="BB214" s="107" t="s">
        <v>705</v>
      </c>
      <c r="BC214" s="107" t="s">
        <v>104</v>
      </c>
      <c r="BD214" s="107" t="s">
        <v>1603</v>
      </c>
      <c r="BE214" s="107" t="s">
        <v>702</v>
      </c>
      <c r="BF214" s="107" t="s">
        <v>3798</v>
      </c>
      <c r="BG214" s="107" t="s">
        <v>3498</v>
      </c>
      <c r="BH214" s="107" t="s">
        <v>2722</v>
      </c>
      <c r="BI214" s="107" t="s">
        <v>2745</v>
      </c>
      <c r="BJ214" s="107" t="s">
        <v>2895</v>
      </c>
      <c r="BK214" s="107" t="s">
        <v>2737</v>
      </c>
      <c r="BL214" s="107" t="s">
        <v>4081</v>
      </c>
    </row>
    <row r="215" spans="1:64">
      <c r="A215">
        <v>292</v>
      </c>
      <c r="B215" s="4">
        <v>44407</v>
      </c>
      <c r="C215" s="107" t="s">
        <v>710</v>
      </c>
      <c r="D215">
        <v>0</v>
      </c>
      <c r="E215">
        <v>0</v>
      </c>
      <c r="F215" s="107" t="s">
        <v>1571</v>
      </c>
      <c r="G215" s="107" t="s">
        <v>711</v>
      </c>
      <c r="H215" s="107" t="s">
        <v>2795</v>
      </c>
      <c r="I215">
        <v>1</v>
      </c>
      <c r="J215" s="107" t="s">
        <v>10</v>
      </c>
      <c r="K215" s="107" t="s">
        <v>98</v>
      </c>
      <c r="L215">
        <v>0.48</v>
      </c>
      <c r="M215" s="107" t="s">
        <v>1666</v>
      </c>
      <c r="N215" s="107" t="s">
        <v>509</v>
      </c>
      <c r="P215" s="107" t="s">
        <v>21</v>
      </c>
      <c r="Q215" s="107" t="s">
        <v>181</v>
      </c>
      <c r="R215" s="107" t="s">
        <v>3351</v>
      </c>
      <c r="S215" s="107" t="s">
        <v>181</v>
      </c>
      <c r="T215" s="107" t="s">
        <v>181</v>
      </c>
      <c r="U215" s="107" t="s">
        <v>181</v>
      </c>
      <c r="V215" s="107" t="s">
        <v>181</v>
      </c>
      <c r="W215" s="107" t="s">
        <v>15</v>
      </c>
      <c r="X215" s="107" t="s">
        <v>509</v>
      </c>
      <c r="Y215" s="107" t="s">
        <v>15</v>
      </c>
      <c r="Z215" s="107" t="s">
        <v>1599</v>
      </c>
      <c r="AA215" s="107" t="s">
        <v>321</v>
      </c>
      <c r="AB215" s="107" t="s">
        <v>181</v>
      </c>
      <c r="AC215" s="107" t="s">
        <v>15</v>
      </c>
      <c r="AD215" s="107" t="s">
        <v>15</v>
      </c>
      <c r="AE215" s="107" t="s">
        <v>15</v>
      </c>
      <c r="AF215" s="107" t="s">
        <v>181</v>
      </c>
      <c r="AG215" s="27"/>
      <c r="AH215" s="107" t="s">
        <v>181</v>
      </c>
      <c r="AI215" s="107" t="s">
        <v>37</v>
      </c>
      <c r="AJ215" s="107" t="s">
        <v>713</v>
      </c>
      <c r="AK215" s="107" t="s">
        <v>714</v>
      </c>
      <c r="AL215" s="107" t="s">
        <v>715</v>
      </c>
      <c r="AM215" s="107" t="s">
        <v>3689</v>
      </c>
      <c r="AN215">
        <v>0.48</v>
      </c>
      <c r="AO215">
        <v>3.105</v>
      </c>
      <c r="AP215">
        <v>3.7269999999999999</v>
      </c>
      <c r="AQ215" s="107" t="s">
        <v>178</v>
      </c>
      <c r="AR215" s="107" t="s">
        <v>3681</v>
      </c>
      <c r="AS215" s="107" t="s">
        <v>3470</v>
      </c>
      <c r="AT215" s="107" t="s">
        <v>1249</v>
      </c>
      <c r="AU215" s="107" t="s">
        <v>21</v>
      </c>
      <c r="AV215" s="107" t="s">
        <v>3718</v>
      </c>
      <c r="AW215" s="107" t="s">
        <v>5420</v>
      </c>
      <c r="AX215" s="107" t="s">
        <v>3786</v>
      </c>
      <c r="AY215" s="107" t="s">
        <v>3241</v>
      </c>
      <c r="AZ215" s="107" t="s">
        <v>2892</v>
      </c>
      <c r="BA215" s="107" t="s">
        <v>181</v>
      </c>
      <c r="BB215" s="107" t="s">
        <v>712</v>
      </c>
      <c r="BC215" s="107" t="s">
        <v>10</v>
      </c>
      <c r="BD215" s="107" t="s">
        <v>1605</v>
      </c>
      <c r="BE215" s="107" t="s">
        <v>709</v>
      </c>
      <c r="BF215" s="107" t="s">
        <v>3788</v>
      </c>
      <c r="BG215" s="107" t="s">
        <v>2792</v>
      </c>
      <c r="BH215" s="107" t="s">
        <v>3226</v>
      </c>
      <c r="BI215" s="107" t="s">
        <v>2775</v>
      </c>
      <c r="BJ215" s="107" t="s">
        <v>2905</v>
      </c>
      <c r="BK215" s="107" t="s">
        <v>2749</v>
      </c>
      <c r="BL215" s="107" t="s">
        <v>4082</v>
      </c>
    </row>
    <row r="216" spans="1:64">
      <c r="A216">
        <v>291</v>
      </c>
      <c r="B216" s="4">
        <v>44404</v>
      </c>
      <c r="C216" s="107" t="s">
        <v>717</v>
      </c>
      <c r="D216">
        <v>0</v>
      </c>
      <c r="E216">
        <v>0</v>
      </c>
      <c r="F216" s="107" t="s">
        <v>1571</v>
      </c>
      <c r="G216" s="107" t="s">
        <v>175</v>
      </c>
      <c r="H216" s="107" t="s">
        <v>141</v>
      </c>
      <c r="I216">
        <v>2</v>
      </c>
      <c r="J216" s="107" t="s">
        <v>394</v>
      </c>
      <c r="K216" s="107" t="s">
        <v>90</v>
      </c>
      <c r="L216">
        <v>2</v>
      </c>
      <c r="M216" s="107" t="s">
        <v>119</v>
      </c>
      <c r="N216" s="107" t="s">
        <v>719</v>
      </c>
      <c r="O216">
        <v>40</v>
      </c>
      <c r="P216" s="107" t="s">
        <v>30</v>
      </c>
      <c r="Q216" s="107" t="s">
        <v>181</v>
      </c>
      <c r="R216" s="107" t="s">
        <v>3351</v>
      </c>
      <c r="S216" s="107" t="s">
        <v>3725</v>
      </c>
      <c r="T216" s="107" t="s">
        <v>181</v>
      </c>
      <c r="U216" s="107" t="s">
        <v>181</v>
      </c>
      <c r="V216" s="107" t="s">
        <v>181</v>
      </c>
      <c r="W216" s="107" t="s">
        <v>720</v>
      </c>
      <c r="X216" s="107" t="s">
        <v>719</v>
      </c>
      <c r="Y216" s="107" t="s">
        <v>719</v>
      </c>
      <c r="Z216" s="107" t="s">
        <v>2686</v>
      </c>
      <c r="AA216" s="107" t="s">
        <v>321</v>
      </c>
      <c r="AB216" s="107" t="s">
        <v>181</v>
      </c>
      <c r="AC216" s="107" t="s">
        <v>15</v>
      </c>
      <c r="AD216" s="107" t="s">
        <v>15</v>
      </c>
      <c r="AE216" s="107" t="s">
        <v>718</v>
      </c>
      <c r="AF216" s="107" t="s">
        <v>181</v>
      </c>
      <c r="AG216" s="27"/>
      <c r="AH216" s="107" t="s">
        <v>181</v>
      </c>
      <c r="AI216" s="107" t="s">
        <v>35</v>
      </c>
      <c r="AJ216" s="107" t="s">
        <v>244</v>
      </c>
      <c r="AK216" s="107" t="s">
        <v>15</v>
      </c>
      <c r="AL216" s="107" t="s">
        <v>15</v>
      </c>
      <c r="AM216" s="107" t="s">
        <v>15</v>
      </c>
      <c r="AN216">
        <v>2.3719999999999999</v>
      </c>
      <c r="AO216">
        <v>15.342000000000001</v>
      </c>
      <c r="AP216">
        <v>18.414999999999999</v>
      </c>
      <c r="AQ216" s="107" t="s">
        <v>225</v>
      </c>
      <c r="AR216" s="107" t="s">
        <v>15</v>
      </c>
      <c r="AS216" s="107" t="s">
        <v>3098</v>
      </c>
      <c r="AT216" s="107" t="s">
        <v>3685</v>
      </c>
      <c r="AU216" s="107" t="s">
        <v>30</v>
      </c>
      <c r="AV216" s="107" t="s">
        <v>2960</v>
      </c>
      <c r="AW216" s="107" t="s">
        <v>3496</v>
      </c>
      <c r="AX216" s="107" t="s">
        <v>3786</v>
      </c>
      <c r="AY216" s="107" t="s">
        <v>3241</v>
      </c>
      <c r="AZ216" s="107" t="s">
        <v>5425</v>
      </c>
      <c r="BA216" s="107" t="s">
        <v>181</v>
      </c>
      <c r="BB216" s="107" t="s">
        <v>398</v>
      </c>
      <c r="BC216" s="107" t="s">
        <v>1618</v>
      </c>
      <c r="BD216" s="107" t="s">
        <v>1600</v>
      </c>
      <c r="BE216" s="107" t="s">
        <v>716</v>
      </c>
      <c r="BF216" s="107" t="s">
        <v>3788</v>
      </c>
      <c r="BG216" s="107" t="s">
        <v>141</v>
      </c>
      <c r="BH216" s="107" t="s">
        <v>2722</v>
      </c>
      <c r="BI216" s="107" t="s">
        <v>2776</v>
      </c>
      <c r="BJ216" s="107" t="s">
        <v>3034</v>
      </c>
      <c r="BK216" s="107" t="s">
        <v>2737</v>
      </c>
      <c r="BL216" s="107" t="s">
        <v>4083</v>
      </c>
    </row>
    <row r="217" spans="1:64">
      <c r="A217">
        <v>290</v>
      </c>
      <c r="B217" s="4">
        <v>44399</v>
      </c>
      <c r="C217" s="107" t="s">
        <v>723</v>
      </c>
      <c r="D217">
        <v>0</v>
      </c>
      <c r="E217">
        <v>0</v>
      </c>
      <c r="F217" s="107" t="s">
        <v>1571</v>
      </c>
      <c r="G217" s="107" t="s">
        <v>175</v>
      </c>
      <c r="H217" s="107" t="s">
        <v>3348</v>
      </c>
      <c r="I217">
        <v>2</v>
      </c>
      <c r="J217" s="107" t="s">
        <v>10</v>
      </c>
      <c r="K217" s="107" t="s">
        <v>98</v>
      </c>
      <c r="L217">
        <v>5</v>
      </c>
      <c r="M217" s="107" t="s">
        <v>12</v>
      </c>
      <c r="N217" s="107" t="s">
        <v>27</v>
      </c>
      <c r="O217">
        <v>55</v>
      </c>
      <c r="P217" s="107" t="s">
        <v>30</v>
      </c>
      <c r="Q217" s="107" t="s">
        <v>181</v>
      </c>
      <c r="R217" s="107" t="s">
        <v>3351</v>
      </c>
      <c r="S217" s="107" t="s">
        <v>181</v>
      </c>
      <c r="T217" s="107" t="s">
        <v>181</v>
      </c>
      <c r="U217" s="107" t="s">
        <v>181</v>
      </c>
      <c r="V217" s="107" t="s">
        <v>181</v>
      </c>
      <c r="W217" s="107" t="s">
        <v>724</v>
      </c>
      <c r="X217" s="107" t="s">
        <v>27</v>
      </c>
      <c r="Y217" s="107" t="s">
        <v>15</v>
      </c>
      <c r="Z217" s="107" t="s">
        <v>1599</v>
      </c>
      <c r="AA217" s="107" t="s">
        <v>321</v>
      </c>
      <c r="AB217" s="107" t="s">
        <v>181</v>
      </c>
      <c r="AC217" s="107" t="s">
        <v>15</v>
      </c>
      <c r="AD217" s="107" t="s">
        <v>15</v>
      </c>
      <c r="AE217" s="107" t="s">
        <v>15</v>
      </c>
      <c r="AF217" s="107" t="s">
        <v>181</v>
      </c>
      <c r="AG217" s="27"/>
      <c r="AH217" s="107" t="s">
        <v>181</v>
      </c>
      <c r="AI217" s="107" t="s">
        <v>56</v>
      </c>
      <c r="AJ217" s="107" t="s">
        <v>15</v>
      </c>
      <c r="AK217" s="107" t="s">
        <v>15</v>
      </c>
      <c r="AL217" s="107" t="s">
        <v>15</v>
      </c>
      <c r="AM217" s="107" t="s">
        <v>15</v>
      </c>
      <c r="AN217">
        <v>5</v>
      </c>
      <c r="AO217">
        <v>32.341999999999999</v>
      </c>
      <c r="AP217">
        <v>38.826000000000001</v>
      </c>
      <c r="AQ217" s="107" t="s">
        <v>178</v>
      </c>
      <c r="AR217" s="107" t="s">
        <v>374</v>
      </c>
      <c r="AS217" s="107" t="s">
        <v>3471</v>
      </c>
      <c r="AT217" s="107" t="s">
        <v>15</v>
      </c>
      <c r="AU217" s="107" t="s">
        <v>30</v>
      </c>
      <c r="AV217" s="107" t="s">
        <v>3718</v>
      </c>
      <c r="AW217" s="107" t="s">
        <v>3497</v>
      </c>
      <c r="AX217" s="107" t="s">
        <v>3786</v>
      </c>
      <c r="AY217" s="107" t="s">
        <v>3241</v>
      </c>
      <c r="AZ217" s="107" t="s">
        <v>2892</v>
      </c>
      <c r="BA217" s="107" t="s">
        <v>181</v>
      </c>
      <c r="BB217" s="107" t="s">
        <v>725</v>
      </c>
      <c r="BC217" s="107" t="s">
        <v>10</v>
      </c>
      <c r="BD217" s="107" t="s">
        <v>1600</v>
      </c>
      <c r="BE217" s="107" t="s">
        <v>722</v>
      </c>
      <c r="BF217" s="107" t="s">
        <v>3788</v>
      </c>
      <c r="BG217" s="107" t="s">
        <v>3348</v>
      </c>
      <c r="BH217" s="107" t="s">
        <v>2722</v>
      </c>
      <c r="BI217" s="107" t="s">
        <v>2758</v>
      </c>
      <c r="BJ217" s="107" t="s">
        <v>2895</v>
      </c>
      <c r="BK217" s="107" t="s">
        <v>2737</v>
      </c>
      <c r="BL217" s="107" t="s">
        <v>4084</v>
      </c>
    </row>
    <row r="218" spans="1:64">
      <c r="A218">
        <v>289</v>
      </c>
      <c r="B218" s="4">
        <v>44399</v>
      </c>
      <c r="C218" s="107" t="s">
        <v>2403</v>
      </c>
      <c r="D218">
        <v>20000</v>
      </c>
      <c r="E218">
        <v>20000</v>
      </c>
      <c r="F218" s="107" t="s">
        <v>1571</v>
      </c>
      <c r="G218" s="107" t="s">
        <v>175</v>
      </c>
      <c r="H218" s="107" t="s">
        <v>3246</v>
      </c>
      <c r="I218">
        <v>1</v>
      </c>
      <c r="J218" s="107" t="s">
        <v>221</v>
      </c>
      <c r="K218" s="107" t="s">
        <v>98</v>
      </c>
      <c r="L218">
        <v>6</v>
      </c>
      <c r="M218" s="107" t="s">
        <v>222</v>
      </c>
      <c r="N218" s="107" t="s">
        <v>402</v>
      </c>
      <c r="O218">
        <v>50</v>
      </c>
      <c r="P218" s="107" t="s">
        <v>14</v>
      </c>
      <c r="Q218" s="107" t="s">
        <v>181</v>
      </c>
      <c r="R218" s="107" t="s">
        <v>3351</v>
      </c>
      <c r="S218" s="107" t="s">
        <v>181</v>
      </c>
      <c r="T218" s="107" t="s">
        <v>181</v>
      </c>
      <c r="U218" s="107" t="s">
        <v>1570</v>
      </c>
      <c r="V218" s="107" t="s">
        <v>181</v>
      </c>
      <c r="W218" s="107" t="s">
        <v>155</v>
      </c>
      <c r="X218" s="107" t="s">
        <v>402</v>
      </c>
      <c r="Y218" s="107" t="s">
        <v>402</v>
      </c>
      <c r="Z218" s="107" t="s">
        <v>1599</v>
      </c>
      <c r="AA218" s="107" t="s">
        <v>321</v>
      </c>
      <c r="AB218" s="107" t="s">
        <v>181</v>
      </c>
      <c r="AC218" s="107" t="s">
        <v>15</v>
      </c>
      <c r="AD218" s="107" t="s">
        <v>15</v>
      </c>
      <c r="AE218" s="107" t="s">
        <v>15</v>
      </c>
      <c r="AF218" s="107" t="s">
        <v>181</v>
      </c>
      <c r="AG218" s="27"/>
      <c r="AH218" s="107" t="s">
        <v>181</v>
      </c>
      <c r="AI218" s="107" t="s">
        <v>127</v>
      </c>
      <c r="AJ218" s="107" t="s">
        <v>15</v>
      </c>
      <c r="AK218" s="107" t="s">
        <v>15</v>
      </c>
      <c r="AL218" s="107" t="s">
        <v>15</v>
      </c>
      <c r="AM218" s="107" t="s">
        <v>15</v>
      </c>
      <c r="AN218">
        <v>6</v>
      </c>
      <c r="AO218">
        <v>38.81</v>
      </c>
      <c r="AP218">
        <v>46.591000000000001</v>
      </c>
      <c r="AQ218" s="107" t="s">
        <v>225</v>
      </c>
      <c r="AR218" s="107" t="s">
        <v>15</v>
      </c>
      <c r="AS218" s="107" t="s">
        <v>3098</v>
      </c>
      <c r="AT218" s="107" t="s">
        <v>3682</v>
      </c>
      <c r="AU218" s="107" t="s">
        <v>14</v>
      </c>
      <c r="AV218" s="107" t="s">
        <v>3782</v>
      </c>
      <c r="AW218" s="107" t="s">
        <v>3779</v>
      </c>
      <c r="AX218" s="107" t="s">
        <v>3786</v>
      </c>
      <c r="AY218" s="107" t="s">
        <v>3241</v>
      </c>
      <c r="AZ218" s="107" t="s">
        <v>5425</v>
      </c>
      <c r="BA218" s="107" t="s">
        <v>181</v>
      </c>
      <c r="BB218" s="107" t="s">
        <v>428</v>
      </c>
      <c r="BC218" s="107" t="s">
        <v>2122</v>
      </c>
      <c r="BD218" s="107" t="s">
        <v>1600</v>
      </c>
      <c r="BE218" s="107" t="s">
        <v>721</v>
      </c>
      <c r="BF218" s="107" t="s">
        <v>3788</v>
      </c>
      <c r="BG218" s="107" t="s">
        <v>3246</v>
      </c>
      <c r="BH218" s="107" t="s">
        <v>2691</v>
      </c>
      <c r="BI218" s="107" t="s">
        <v>2744</v>
      </c>
      <c r="BJ218" s="107" t="s">
        <v>3039</v>
      </c>
      <c r="BK218" s="107" t="s">
        <v>2737</v>
      </c>
      <c r="BL218" s="107" t="s">
        <v>4085</v>
      </c>
    </row>
    <row r="219" spans="1:64">
      <c r="A219">
        <v>288</v>
      </c>
      <c r="B219" s="4">
        <v>44398</v>
      </c>
      <c r="C219" s="107" t="s">
        <v>730</v>
      </c>
      <c r="D219">
        <v>0</v>
      </c>
      <c r="E219">
        <v>0</v>
      </c>
      <c r="F219" s="107" t="s">
        <v>1572</v>
      </c>
      <c r="G219" s="107" t="s">
        <v>190</v>
      </c>
      <c r="H219" s="107" t="s">
        <v>3011</v>
      </c>
      <c r="I219">
        <v>6</v>
      </c>
      <c r="J219" s="107" t="s">
        <v>1667</v>
      </c>
      <c r="K219" s="107" t="s">
        <v>98</v>
      </c>
      <c r="L219">
        <v>0.375</v>
      </c>
      <c r="M219" s="107" t="s">
        <v>1652</v>
      </c>
      <c r="N219" s="107" t="s">
        <v>731</v>
      </c>
      <c r="O219">
        <v>30</v>
      </c>
      <c r="P219" s="107" t="s">
        <v>479</v>
      </c>
      <c r="Q219" s="107" t="s">
        <v>181</v>
      </c>
      <c r="R219" s="107" t="s">
        <v>3352</v>
      </c>
      <c r="S219" s="107" t="s">
        <v>181</v>
      </c>
      <c r="T219" s="107" t="s">
        <v>181</v>
      </c>
      <c r="U219" s="107" t="s">
        <v>181</v>
      </c>
      <c r="V219" s="107" t="s">
        <v>3033</v>
      </c>
      <c r="W219" s="107" t="s">
        <v>789</v>
      </c>
      <c r="X219" s="107" t="s">
        <v>731</v>
      </c>
      <c r="Y219" s="107" t="s">
        <v>731</v>
      </c>
      <c r="Z219" s="107" t="s">
        <v>1599</v>
      </c>
      <c r="AA219" s="107" t="s">
        <v>321</v>
      </c>
      <c r="AB219" s="107" t="s">
        <v>181</v>
      </c>
      <c r="AC219" s="107" t="s">
        <v>15</v>
      </c>
      <c r="AD219" s="107" t="s">
        <v>15</v>
      </c>
      <c r="AE219" s="107" t="s">
        <v>15</v>
      </c>
      <c r="AF219" s="107" t="s">
        <v>181</v>
      </c>
      <c r="AG219" s="27"/>
      <c r="AH219" s="107" t="s">
        <v>181</v>
      </c>
      <c r="AI219" s="107" t="s">
        <v>65</v>
      </c>
      <c r="AJ219" s="107" t="s">
        <v>180</v>
      </c>
      <c r="AK219" s="107" t="s">
        <v>15</v>
      </c>
      <c r="AL219" s="107" t="s">
        <v>15</v>
      </c>
      <c r="AM219" s="107" t="s">
        <v>15</v>
      </c>
      <c r="AN219">
        <v>0.375</v>
      </c>
      <c r="AO219">
        <v>2.4260000000000002</v>
      </c>
      <c r="AP219">
        <v>2.9119999999999999</v>
      </c>
      <c r="AQ219" s="107" t="s">
        <v>273</v>
      </c>
      <c r="AR219" s="107" t="s">
        <v>15</v>
      </c>
      <c r="AS219" s="107" t="s">
        <v>1609</v>
      </c>
      <c r="AT219" s="107" t="s">
        <v>15</v>
      </c>
      <c r="AU219" s="107" t="s">
        <v>3784</v>
      </c>
      <c r="AV219" s="107" t="s">
        <v>3782</v>
      </c>
      <c r="AW219" s="107" t="s">
        <v>5420</v>
      </c>
      <c r="AX219" s="107" t="s">
        <v>3786</v>
      </c>
      <c r="AY219" s="107" t="s">
        <v>3241</v>
      </c>
      <c r="AZ219" s="107" t="s">
        <v>15</v>
      </c>
      <c r="BA219" s="107" t="s">
        <v>5963</v>
      </c>
      <c r="BB219" s="107" t="s">
        <v>733</v>
      </c>
      <c r="BC219" s="107" t="s">
        <v>1669</v>
      </c>
      <c r="BD219" s="107" t="s">
        <v>1600</v>
      </c>
      <c r="BE219" s="107" t="s">
        <v>729</v>
      </c>
      <c r="BF219" s="107" t="s">
        <v>3788</v>
      </c>
      <c r="BG219" s="107" t="s">
        <v>732</v>
      </c>
      <c r="BH219" s="107" t="s">
        <v>2722</v>
      </c>
      <c r="BI219" s="107" t="s">
        <v>3054</v>
      </c>
      <c r="BJ219" s="107" t="s">
        <v>2901</v>
      </c>
      <c r="BK219" s="107" t="s">
        <v>2738</v>
      </c>
      <c r="BL219" s="107" t="s">
        <v>4086</v>
      </c>
    </row>
    <row r="220" spans="1:64">
      <c r="A220">
        <v>287</v>
      </c>
      <c r="B220" s="4">
        <v>44398</v>
      </c>
      <c r="C220" s="107" t="s">
        <v>2638</v>
      </c>
      <c r="D220">
        <v>0</v>
      </c>
      <c r="E220">
        <v>0</v>
      </c>
      <c r="F220" s="107" t="s">
        <v>1572</v>
      </c>
      <c r="G220" s="107" t="s">
        <v>190</v>
      </c>
      <c r="H220" s="107" t="s">
        <v>4528</v>
      </c>
      <c r="I220">
        <v>4</v>
      </c>
      <c r="J220" s="107" t="s">
        <v>1667</v>
      </c>
      <c r="K220" s="107" t="s">
        <v>98</v>
      </c>
      <c r="L220">
        <v>1</v>
      </c>
      <c r="M220" s="107" t="s">
        <v>1657</v>
      </c>
      <c r="N220" s="107" t="s">
        <v>727</v>
      </c>
      <c r="P220" s="107" t="s">
        <v>479</v>
      </c>
      <c r="Q220" s="107" t="s">
        <v>181</v>
      </c>
      <c r="R220" s="107" t="s">
        <v>3351</v>
      </c>
      <c r="S220" s="107" t="s">
        <v>181</v>
      </c>
      <c r="T220" s="107" t="s">
        <v>3776</v>
      </c>
      <c r="U220" s="107" t="s">
        <v>181</v>
      </c>
      <c r="V220" s="107" t="s">
        <v>181</v>
      </c>
      <c r="W220" s="107" t="s">
        <v>15</v>
      </c>
      <c r="X220" s="107" t="s">
        <v>15</v>
      </c>
      <c r="Y220" s="107" t="s">
        <v>15</v>
      </c>
      <c r="Z220" s="107" t="s">
        <v>1599</v>
      </c>
      <c r="AA220" s="107" t="s">
        <v>321</v>
      </c>
      <c r="AB220" s="107" t="s">
        <v>181</v>
      </c>
      <c r="AC220" s="107" t="s">
        <v>15</v>
      </c>
      <c r="AD220" s="107" t="s">
        <v>15</v>
      </c>
      <c r="AE220" s="107" t="s">
        <v>15</v>
      </c>
      <c r="AF220" s="107" t="s">
        <v>181</v>
      </c>
      <c r="AG220" s="27"/>
      <c r="AH220" s="107" t="s">
        <v>181</v>
      </c>
      <c r="AI220" s="107" t="s">
        <v>17</v>
      </c>
      <c r="AJ220" s="107" t="s">
        <v>331</v>
      </c>
      <c r="AK220" s="107" t="s">
        <v>15</v>
      </c>
      <c r="AL220" s="107" t="s">
        <v>15</v>
      </c>
      <c r="AM220" s="107" t="s">
        <v>15</v>
      </c>
      <c r="AN220">
        <v>1</v>
      </c>
      <c r="AO220">
        <v>6.468</v>
      </c>
      <c r="AP220">
        <v>7.7649999999999997</v>
      </c>
      <c r="AQ220" s="107" t="s">
        <v>273</v>
      </c>
      <c r="AR220" s="107" t="s">
        <v>15</v>
      </c>
      <c r="AS220" s="107" t="s">
        <v>1609</v>
      </c>
      <c r="AT220" s="107" t="s">
        <v>15</v>
      </c>
      <c r="AU220" s="107" t="s">
        <v>3784</v>
      </c>
      <c r="AV220" s="107" t="s">
        <v>3782</v>
      </c>
      <c r="AW220" s="107" t="s">
        <v>5420</v>
      </c>
      <c r="AX220" s="107" t="s">
        <v>3786</v>
      </c>
      <c r="AY220" s="107" t="s">
        <v>3241</v>
      </c>
      <c r="AZ220" s="107" t="s">
        <v>15</v>
      </c>
      <c r="BA220" s="107" t="s">
        <v>5963</v>
      </c>
      <c r="BB220" s="107" t="s">
        <v>728</v>
      </c>
      <c r="BC220" s="107" t="s">
        <v>1667</v>
      </c>
      <c r="BD220" s="107" t="s">
        <v>15</v>
      </c>
      <c r="BE220" s="107" t="s">
        <v>726</v>
      </c>
      <c r="BF220" s="107" t="s">
        <v>3788</v>
      </c>
      <c r="BG220" s="107" t="s">
        <v>4528</v>
      </c>
      <c r="BH220" s="107" t="s">
        <v>2688</v>
      </c>
      <c r="BI220" s="107" t="s">
        <v>2760</v>
      </c>
      <c r="BJ220" s="107" t="s">
        <v>2903</v>
      </c>
      <c r="BK220" s="107" t="s">
        <v>2738</v>
      </c>
      <c r="BL220" s="107" t="s">
        <v>4087</v>
      </c>
    </row>
    <row r="221" spans="1:64">
      <c r="A221">
        <v>286</v>
      </c>
      <c r="B221" s="4">
        <v>44392</v>
      </c>
      <c r="C221" s="107" t="s">
        <v>2639</v>
      </c>
      <c r="D221">
        <v>78500</v>
      </c>
      <c r="E221">
        <v>78500</v>
      </c>
      <c r="F221" s="107" t="s">
        <v>1572</v>
      </c>
      <c r="G221" s="107" t="s">
        <v>175</v>
      </c>
      <c r="H221" s="107" t="s">
        <v>662</v>
      </c>
      <c r="I221">
        <v>5</v>
      </c>
      <c r="J221" s="107" t="s">
        <v>1665</v>
      </c>
      <c r="K221" s="107" t="s">
        <v>98</v>
      </c>
      <c r="L221">
        <v>3.14</v>
      </c>
      <c r="M221" s="107" t="s">
        <v>1670</v>
      </c>
      <c r="N221" s="107" t="s">
        <v>61</v>
      </c>
      <c r="O221">
        <v>40</v>
      </c>
      <c r="P221" s="107" t="s">
        <v>479</v>
      </c>
      <c r="Q221" s="107" t="s">
        <v>181</v>
      </c>
      <c r="R221" s="107" t="s">
        <v>3352</v>
      </c>
      <c r="S221" s="107" t="s">
        <v>181</v>
      </c>
      <c r="T221" s="107" t="s">
        <v>5482</v>
      </c>
      <c r="U221" s="107" t="s">
        <v>181</v>
      </c>
      <c r="V221" s="107" t="s">
        <v>181</v>
      </c>
      <c r="W221" s="107" t="s">
        <v>735</v>
      </c>
      <c r="X221" s="107" t="s">
        <v>61</v>
      </c>
      <c r="Y221" s="107" t="s">
        <v>61</v>
      </c>
      <c r="Z221" s="107" t="s">
        <v>1599</v>
      </c>
      <c r="AA221" s="107" t="s">
        <v>321</v>
      </c>
      <c r="AB221" s="107" t="s">
        <v>181</v>
      </c>
      <c r="AC221" s="107" t="s">
        <v>15</v>
      </c>
      <c r="AD221" s="107" t="s">
        <v>15</v>
      </c>
      <c r="AE221" s="107" t="s">
        <v>15</v>
      </c>
      <c r="AF221" s="107" t="s">
        <v>181</v>
      </c>
      <c r="AG221" s="27"/>
      <c r="AH221" s="107" t="s">
        <v>181</v>
      </c>
      <c r="AI221" s="107" t="s">
        <v>65</v>
      </c>
      <c r="AJ221" s="107" t="s">
        <v>180</v>
      </c>
      <c r="AK221" s="107" t="s">
        <v>15</v>
      </c>
      <c r="AL221" s="107" t="s">
        <v>15</v>
      </c>
      <c r="AM221" s="107" t="s">
        <v>15</v>
      </c>
      <c r="AN221">
        <v>3.14</v>
      </c>
      <c r="AO221">
        <v>20.309999999999999</v>
      </c>
      <c r="AP221">
        <v>24.382000000000001</v>
      </c>
      <c r="AQ221" s="107" t="s">
        <v>273</v>
      </c>
      <c r="AR221" s="107" t="s">
        <v>15</v>
      </c>
      <c r="AS221" s="107" t="s">
        <v>1609</v>
      </c>
      <c r="AT221" s="107" t="s">
        <v>15</v>
      </c>
      <c r="AU221" s="107" t="s">
        <v>3784</v>
      </c>
      <c r="AV221" s="107" t="s">
        <v>3782</v>
      </c>
      <c r="AW221" s="107" t="s">
        <v>3497</v>
      </c>
      <c r="AX221" s="107" t="s">
        <v>3786</v>
      </c>
      <c r="AY221" s="107" t="s">
        <v>3241</v>
      </c>
      <c r="AZ221" s="107" t="s">
        <v>15</v>
      </c>
      <c r="BA221" s="107" t="s">
        <v>181</v>
      </c>
      <c r="BB221" s="107" t="s">
        <v>664</v>
      </c>
      <c r="BC221" s="107" t="s">
        <v>2718</v>
      </c>
      <c r="BD221" s="107" t="s">
        <v>1600</v>
      </c>
      <c r="BE221" s="107" t="s">
        <v>734</v>
      </c>
      <c r="BF221" s="107" t="s">
        <v>3788</v>
      </c>
      <c r="BG221" s="107" t="s">
        <v>662</v>
      </c>
      <c r="BH221" s="107" t="s">
        <v>5469</v>
      </c>
      <c r="BI221" s="107" t="s">
        <v>3055</v>
      </c>
      <c r="BJ221" s="107" t="s">
        <v>2906</v>
      </c>
      <c r="BK221" s="107" t="s">
        <v>2737</v>
      </c>
      <c r="BL221" s="107" t="s">
        <v>4088</v>
      </c>
    </row>
    <row r="222" spans="1:64">
      <c r="A222">
        <v>285</v>
      </c>
      <c r="B222" s="4">
        <v>44389</v>
      </c>
      <c r="C222" s="107" t="s">
        <v>2640</v>
      </c>
      <c r="D222">
        <v>0</v>
      </c>
      <c r="E222">
        <v>0</v>
      </c>
      <c r="F222" s="107" t="s">
        <v>1571</v>
      </c>
      <c r="G222" s="107" t="s">
        <v>175</v>
      </c>
      <c r="H222" s="107" t="s">
        <v>737</v>
      </c>
      <c r="I222">
        <v>1</v>
      </c>
      <c r="J222" s="107" t="s">
        <v>104</v>
      </c>
      <c r="K222" s="107" t="s">
        <v>98</v>
      </c>
      <c r="L222">
        <v>1</v>
      </c>
      <c r="M222" s="107" t="s">
        <v>119</v>
      </c>
      <c r="N222" s="107" t="s">
        <v>490</v>
      </c>
      <c r="O222">
        <v>40</v>
      </c>
      <c r="P222" s="107" t="s">
        <v>30</v>
      </c>
      <c r="Q222" s="107" t="s">
        <v>181</v>
      </c>
      <c r="R222" s="107" t="s">
        <v>3352</v>
      </c>
      <c r="S222" s="107" t="s">
        <v>181</v>
      </c>
      <c r="T222" s="107" t="s">
        <v>181</v>
      </c>
      <c r="U222" s="107" t="s">
        <v>181</v>
      </c>
      <c r="V222" s="107" t="s">
        <v>181</v>
      </c>
      <c r="W222" s="107" t="s">
        <v>491</v>
      </c>
      <c r="X222" s="107" t="s">
        <v>490</v>
      </c>
      <c r="Y222" s="107" t="s">
        <v>490</v>
      </c>
      <c r="Z222" s="107" t="s">
        <v>1599</v>
      </c>
      <c r="AA222" s="107" t="s">
        <v>321</v>
      </c>
      <c r="AB222" s="107" t="s">
        <v>181</v>
      </c>
      <c r="AC222" s="107" t="s">
        <v>15</v>
      </c>
      <c r="AD222" s="107" t="s">
        <v>15</v>
      </c>
      <c r="AE222" s="107" t="s">
        <v>15</v>
      </c>
      <c r="AF222" s="107" t="s">
        <v>3366</v>
      </c>
      <c r="AG222" s="27"/>
      <c r="AH222" s="107" t="s">
        <v>181</v>
      </c>
      <c r="AI222" s="107" t="s">
        <v>26</v>
      </c>
      <c r="AJ222" s="107" t="s">
        <v>739</v>
      </c>
      <c r="AK222" s="107" t="s">
        <v>740</v>
      </c>
      <c r="AL222" s="107" t="s">
        <v>15</v>
      </c>
      <c r="AM222" s="107" t="s">
        <v>15</v>
      </c>
      <c r="AN222">
        <v>1</v>
      </c>
      <c r="AO222">
        <v>6.468</v>
      </c>
      <c r="AP222">
        <v>7.7649999999999997</v>
      </c>
      <c r="AQ222" s="107" t="s">
        <v>178</v>
      </c>
      <c r="AR222" s="107" t="s">
        <v>187</v>
      </c>
      <c r="AS222" s="107" t="s">
        <v>3470</v>
      </c>
      <c r="AT222" s="107" t="s">
        <v>3676</v>
      </c>
      <c r="AU222" s="107" t="s">
        <v>30</v>
      </c>
      <c r="AV222" s="107" t="s">
        <v>2960</v>
      </c>
      <c r="AW222" s="107" t="s">
        <v>5420</v>
      </c>
      <c r="AX222" s="107" t="s">
        <v>3786</v>
      </c>
      <c r="AY222" s="107" t="s">
        <v>3241</v>
      </c>
      <c r="AZ222" s="107" t="s">
        <v>2892</v>
      </c>
      <c r="BA222" s="107" t="s">
        <v>181</v>
      </c>
      <c r="BB222" s="107" t="s">
        <v>738</v>
      </c>
      <c r="BC222" s="107" t="s">
        <v>1645</v>
      </c>
      <c r="BD222" s="107" t="s">
        <v>1603</v>
      </c>
      <c r="BE222" s="107" t="s">
        <v>736</v>
      </c>
      <c r="BF222" s="107" t="s">
        <v>3788</v>
      </c>
      <c r="BG222" s="107" t="s">
        <v>737</v>
      </c>
      <c r="BH222" s="107" t="s">
        <v>2722</v>
      </c>
      <c r="BI222" s="107" t="s">
        <v>2760</v>
      </c>
      <c r="BJ222" s="107" t="s">
        <v>3034</v>
      </c>
      <c r="BK222" s="107" t="s">
        <v>2737</v>
      </c>
      <c r="BL222" s="107" t="s">
        <v>4089</v>
      </c>
    </row>
    <row r="223" spans="1:64">
      <c r="A223">
        <v>284</v>
      </c>
      <c r="B223" s="4">
        <v>44385</v>
      </c>
      <c r="C223" s="107" t="s">
        <v>2396</v>
      </c>
      <c r="D223">
        <v>1500</v>
      </c>
      <c r="E223">
        <v>1500</v>
      </c>
      <c r="F223" s="107" t="s">
        <v>1571</v>
      </c>
      <c r="G223" s="107" t="s">
        <v>175</v>
      </c>
      <c r="H223" s="107" t="s">
        <v>742</v>
      </c>
      <c r="I223">
        <v>1</v>
      </c>
      <c r="J223" s="107" t="s">
        <v>105</v>
      </c>
      <c r="K223" s="107" t="s">
        <v>98</v>
      </c>
      <c r="L223">
        <v>5.17</v>
      </c>
      <c r="M223" s="107" t="s">
        <v>102</v>
      </c>
      <c r="N223" s="107" t="s">
        <v>402</v>
      </c>
      <c r="O223">
        <v>30</v>
      </c>
      <c r="P223" s="107" t="s">
        <v>30</v>
      </c>
      <c r="Q223" s="107" t="s">
        <v>181</v>
      </c>
      <c r="R223" s="107" t="s">
        <v>3354</v>
      </c>
      <c r="S223" s="107" t="s">
        <v>181</v>
      </c>
      <c r="T223" s="107" t="s">
        <v>181</v>
      </c>
      <c r="U223" s="107" t="s">
        <v>181</v>
      </c>
      <c r="V223" s="107" t="s">
        <v>181</v>
      </c>
      <c r="W223" s="107" t="s">
        <v>743</v>
      </c>
      <c r="X223" s="107" t="s">
        <v>1671</v>
      </c>
      <c r="Y223" s="107" t="s">
        <v>1671</v>
      </c>
      <c r="Z223" s="107" t="s">
        <v>2686</v>
      </c>
      <c r="AA223" s="107" t="s">
        <v>321</v>
      </c>
      <c r="AB223" s="107" t="s">
        <v>181</v>
      </c>
      <c r="AC223" s="107" t="s">
        <v>15</v>
      </c>
      <c r="AD223" s="107" t="s">
        <v>15</v>
      </c>
      <c r="AE223" s="107" t="s">
        <v>15</v>
      </c>
      <c r="AF223" s="107" t="s">
        <v>181</v>
      </c>
      <c r="AG223" s="27"/>
      <c r="AH223" s="107" t="s">
        <v>181</v>
      </c>
      <c r="AI223" s="107" t="s">
        <v>127</v>
      </c>
      <c r="AJ223" s="107" t="s">
        <v>15</v>
      </c>
      <c r="AK223" s="107" t="s">
        <v>15</v>
      </c>
      <c r="AL223" s="107" t="s">
        <v>15</v>
      </c>
      <c r="AM223" s="107" t="s">
        <v>15</v>
      </c>
      <c r="AN223">
        <v>5.17</v>
      </c>
      <c r="AO223">
        <v>33.441000000000003</v>
      </c>
      <c r="AP223">
        <v>40.146000000000001</v>
      </c>
      <c r="AQ223" s="107" t="s">
        <v>178</v>
      </c>
      <c r="AR223" s="107" t="s">
        <v>374</v>
      </c>
      <c r="AS223" s="107" t="s">
        <v>3470</v>
      </c>
      <c r="AT223" s="107" t="s">
        <v>15</v>
      </c>
      <c r="AU223" s="107" t="s">
        <v>30</v>
      </c>
      <c r="AV223" s="107" t="s">
        <v>2960</v>
      </c>
      <c r="AW223" s="107" t="s">
        <v>3779</v>
      </c>
      <c r="AX223" s="107" t="s">
        <v>3786</v>
      </c>
      <c r="AY223" s="107" t="s">
        <v>3241</v>
      </c>
      <c r="AZ223" s="107" t="s">
        <v>2892</v>
      </c>
      <c r="BA223" s="107" t="s">
        <v>181</v>
      </c>
      <c r="BB223" s="107" t="s">
        <v>744</v>
      </c>
      <c r="BC223" s="107" t="s">
        <v>105</v>
      </c>
      <c r="BD223" s="107" t="s">
        <v>1600</v>
      </c>
      <c r="BE223" s="107" t="s">
        <v>741</v>
      </c>
      <c r="BF223" s="107" t="s">
        <v>3788</v>
      </c>
      <c r="BG223" s="107" t="s">
        <v>742</v>
      </c>
      <c r="BH223" s="107" t="s">
        <v>2722</v>
      </c>
      <c r="BI223" s="107" t="s">
        <v>3056</v>
      </c>
      <c r="BJ223" s="107" t="s">
        <v>2898</v>
      </c>
      <c r="BK223" s="107" t="s">
        <v>2737</v>
      </c>
      <c r="BL223" s="107" t="s">
        <v>4090</v>
      </c>
    </row>
    <row r="224" spans="1:64">
      <c r="A224">
        <v>283</v>
      </c>
      <c r="B224" s="4">
        <v>44384</v>
      </c>
      <c r="C224" s="107" t="s">
        <v>2642</v>
      </c>
      <c r="D224">
        <v>10000</v>
      </c>
      <c r="E224">
        <v>10000</v>
      </c>
      <c r="F224" s="107" t="s">
        <v>1571</v>
      </c>
      <c r="G224" s="107" t="s">
        <v>175</v>
      </c>
      <c r="H224" s="107" t="s">
        <v>3248</v>
      </c>
      <c r="I224">
        <v>1</v>
      </c>
      <c r="J224" s="107" t="s">
        <v>1673</v>
      </c>
      <c r="K224" s="107" t="s">
        <v>98</v>
      </c>
      <c r="L224">
        <v>5</v>
      </c>
      <c r="M224" s="107" t="s">
        <v>102</v>
      </c>
      <c r="N224" s="107" t="s">
        <v>754</v>
      </c>
      <c r="O224">
        <v>55</v>
      </c>
      <c r="P224" s="107" t="s">
        <v>30</v>
      </c>
      <c r="Q224" s="107" t="s">
        <v>181</v>
      </c>
      <c r="R224" s="107" t="s">
        <v>3351</v>
      </c>
      <c r="S224" s="107" t="s">
        <v>181</v>
      </c>
      <c r="T224" s="107" t="s">
        <v>181</v>
      </c>
      <c r="U224" s="107" t="s">
        <v>181</v>
      </c>
      <c r="V224" s="107" t="s">
        <v>181</v>
      </c>
      <c r="W224" s="107" t="s">
        <v>550</v>
      </c>
      <c r="X224" s="107" t="s">
        <v>1581</v>
      </c>
      <c r="Y224" s="107" t="s">
        <v>1581</v>
      </c>
      <c r="Z224" s="107" t="s">
        <v>2686</v>
      </c>
      <c r="AA224" s="107" t="s">
        <v>321</v>
      </c>
      <c r="AB224" s="107" t="s">
        <v>181</v>
      </c>
      <c r="AC224" s="107" t="s">
        <v>15</v>
      </c>
      <c r="AD224" s="107" t="s">
        <v>15</v>
      </c>
      <c r="AE224" s="107" t="s">
        <v>15</v>
      </c>
      <c r="AF224" s="107" t="s">
        <v>3366</v>
      </c>
      <c r="AG224" s="27"/>
      <c r="AH224" s="107" t="s">
        <v>181</v>
      </c>
      <c r="AI224" s="107" t="s">
        <v>35</v>
      </c>
      <c r="AJ224" s="107" t="s">
        <v>756</v>
      </c>
      <c r="AK224" s="107" t="s">
        <v>15</v>
      </c>
      <c r="AL224" s="107" t="s">
        <v>15</v>
      </c>
      <c r="AM224" s="107" t="s">
        <v>15</v>
      </c>
      <c r="AN224">
        <v>5</v>
      </c>
      <c r="AO224">
        <v>32.341999999999999</v>
      </c>
      <c r="AP224">
        <v>38.826000000000001</v>
      </c>
      <c r="AQ224" s="107" t="s">
        <v>178</v>
      </c>
      <c r="AR224" s="107" t="s">
        <v>181</v>
      </c>
      <c r="AS224" s="107" t="s">
        <v>3098</v>
      </c>
      <c r="AT224" s="107" t="s">
        <v>3685</v>
      </c>
      <c r="AU224" s="107" t="s">
        <v>30</v>
      </c>
      <c r="AV224" s="107" t="s">
        <v>2960</v>
      </c>
      <c r="AW224" s="107" t="s">
        <v>3497</v>
      </c>
      <c r="AX224" s="107" t="s">
        <v>3786</v>
      </c>
      <c r="AY224" s="107" t="s">
        <v>3241</v>
      </c>
      <c r="AZ224" s="107" t="s">
        <v>5425</v>
      </c>
      <c r="BA224" s="107" t="s">
        <v>181</v>
      </c>
      <c r="BB224" s="107" t="s">
        <v>755</v>
      </c>
      <c r="BC224" s="107" t="s">
        <v>1673</v>
      </c>
      <c r="BD224" s="107" t="s">
        <v>1600</v>
      </c>
      <c r="BE224" s="107" t="s">
        <v>752</v>
      </c>
      <c r="BF224" s="107" t="s">
        <v>3788</v>
      </c>
      <c r="BG224" s="107" t="s">
        <v>3248</v>
      </c>
      <c r="BH224" s="107" t="s">
        <v>2722</v>
      </c>
      <c r="BI224" s="107" t="s">
        <v>2758</v>
      </c>
      <c r="BJ224" s="107" t="s">
        <v>2898</v>
      </c>
      <c r="BK224" s="107" t="s">
        <v>2737</v>
      </c>
      <c r="BL224" s="107" t="s">
        <v>4091</v>
      </c>
    </row>
    <row r="225" spans="1:64">
      <c r="A225">
        <v>282</v>
      </c>
      <c r="B225" s="4">
        <v>44384</v>
      </c>
      <c r="C225" s="107" t="s">
        <v>2641</v>
      </c>
      <c r="D225">
        <v>35745</v>
      </c>
      <c r="E225">
        <v>35745</v>
      </c>
      <c r="F225" s="107" t="s">
        <v>1572</v>
      </c>
      <c r="G225" s="107" t="s">
        <v>175</v>
      </c>
      <c r="H225" s="107" t="s">
        <v>746</v>
      </c>
      <c r="I225">
        <v>1</v>
      </c>
      <c r="J225" s="107" t="s">
        <v>747</v>
      </c>
      <c r="K225" s="107" t="s">
        <v>98</v>
      </c>
      <c r="L225">
        <v>4</v>
      </c>
      <c r="M225" s="107" t="s">
        <v>1610</v>
      </c>
      <c r="N225" s="107" t="s">
        <v>750</v>
      </c>
      <c r="O225">
        <v>40</v>
      </c>
      <c r="P225" s="107" t="s">
        <v>30</v>
      </c>
      <c r="Q225" s="107" t="s">
        <v>181</v>
      </c>
      <c r="R225" s="107" t="s">
        <v>3351</v>
      </c>
      <c r="S225" s="107" t="s">
        <v>181</v>
      </c>
      <c r="T225" s="107" t="s">
        <v>3776</v>
      </c>
      <c r="U225" s="107" t="s">
        <v>181</v>
      </c>
      <c r="V225" s="107" t="s">
        <v>181</v>
      </c>
      <c r="W225" s="107" t="s">
        <v>751</v>
      </c>
      <c r="X225" s="107" t="s">
        <v>1672</v>
      </c>
      <c r="Y225" s="107" t="s">
        <v>1672</v>
      </c>
      <c r="Z225" s="107" t="s">
        <v>1599</v>
      </c>
      <c r="AA225" s="107" t="s">
        <v>321</v>
      </c>
      <c r="AB225" s="107" t="s">
        <v>181</v>
      </c>
      <c r="AC225" s="107" t="s">
        <v>15</v>
      </c>
      <c r="AD225" s="107" t="s">
        <v>15</v>
      </c>
      <c r="AE225" s="107" t="s">
        <v>15</v>
      </c>
      <c r="AF225" s="107" t="s">
        <v>181</v>
      </c>
      <c r="AG225" s="27"/>
      <c r="AH225" s="107" t="s">
        <v>181</v>
      </c>
      <c r="AI225" s="107" t="s">
        <v>127</v>
      </c>
      <c r="AJ225" s="107" t="s">
        <v>15</v>
      </c>
      <c r="AK225" s="107" t="s">
        <v>15</v>
      </c>
      <c r="AL225" s="107" t="s">
        <v>15</v>
      </c>
      <c r="AM225" s="107" t="s">
        <v>15</v>
      </c>
      <c r="AN225">
        <v>4</v>
      </c>
      <c r="AO225">
        <v>25.873000000000001</v>
      </c>
      <c r="AP225">
        <v>31.06</v>
      </c>
      <c r="AQ225" s="107" t="s">
        <v>273</v>
      </c>
      <c r="AR225" s="107" t="s">
        <v>15</v>
      </c>
      <c r="AS225" s="107" t="s">
        <v>3471</v>
      </c>
      <c r="AT225" s="107" t="s">
        <v>15</v>
      </c>
      <c r="AU225" s="107" t="s">
        <v>30</v>
      </c>
      <c r="AV225" s="107" t="s">
        <v>2960</v>
      </c>
      <c r="AW225" s="107" t="s">
        <v>3497</v>
      </c>
      <c r="AX225" s="107" t="s">
        <v>3786</v>
      </c>
      <c r="AY225" s="107" t="s">
        <v>3241</v>
      </c>
      <c r="AZ225" s="107" t="s">
        <v>15</v>
      </c>
      <c r="BA225" s="107" t="s">
        <v>181</v>
      </c>
      <c r="BB225" s="107" t="s">
        <v>746</v>
      </c>
      <c r="BC225" s="107" t="s">
        <v>747</v>
      </c>
      <c r="BD225" s="107" t="s">
        <v>1600</v>
      </c>
      <c r="BE225" s="107" t="s">
        <v>749</v>
      </c>
      <c r="BF225" s="107" t="s">
        <v>3788</v>
      </c>
      <c r="BG225" s="107" t="s">
        <v>746</v>
      </c>
      <c r="BH225" s="107" t="s">
        <v>2688</v>
      </c>
      <c r="BI225" s="107" t="s">
        <v>2743</v>
      </c>
      <c r="BJ225" s="107" t="s">
        <v>2907</v>
      </c>
      <c r="BK225" s="107" t="s">
        <v>2737</v>
      </c>
      <c r="BL225" s="107" t="s">
        <v>181</v>
      </c>
    </row>
    <row r="226" spans="1:64">
      <c r="A226">
        <v>281</v>
      </c>
      <c r="B226" s="4">
        <v>44384</v>
      </c>
      <c r="C226" s="107" t="s">
        <v>2641</v>
      </c>
      <c r="D226">
        <v>0</v>
      </c>
      <c r="E226">
        <v>0</v>
      </c>
      <c r="F226" s="107" t="s">
        <v>1572</v>
      </c>
      <c r="G226" s="107" t="s">
        <v>175</v>
      </c>
      <c r="H226" s="107" t="s">
        <v>746</v>
      </c>
      <c r="I226">
        <v>1</v>
      </c>
      <c r="J226" s="107" t="s">
        <v>747</v>
      </c>
      <c r="K226" s="107" t="s">
        <v>98</v>
      </c>
      <c r="L226">
        <v>8</v>
      </c>
      <c r="M226" s="107" t="s">
        <v>63</v>
      </c>
      <c r="N226" s="107" t="s">
        <v>558</v>
      </c>
      <c r="O226">
        <v>35</v>
      </c>
      <c r="P226" s="107" t="s">
        <v>30</v>
      </c>
      <c r="Q226" s="107" t="s">
        <v>181</v>
      </c>
      <c r="R226" s="107" t="s">
        <v>3351</v>
      </c>
      <c r="S226" s="107" t="s">
        <v>181</v>
      </c>
      <c r="T226" s="107" t="s">
        <v>181</v>
      </c>
      <c r="U226" s="107" t="s">
        <v>181</v>
      </c>
      <c r="V226" s="107" t="s">
        <v>181</v>
      </c>
      <c r="W226" s="107" t="s">
        <v>748</v>
      </c>
      <c r="X226" s="107" t="s">
        <v>1589</v>
      </c>
      <c r="Y226" s="107" t="s">
        <v>1589</v>
      </c>
      <c r="Z226" s="107" t="s">
        <v>1599</v>
      </c>
      <c r="AA226" s="107" t="s">
        <v>321</v>
      </c>
      <c r="AB226" s="107" t="s">
        <v>181</v>
      </c>
      <c r="AC226" s="107" t="s">
        <v>15</v>
      </c>
      <c r="AD226" s="107" t="s">
        <v>15</v>
      </c>
      <c r="AE226" s="107" t="s">
        <v>15</v>
      </c>
      <c r="AF226" s="107" t="s">
        <v>181</v>
      </c>
      <c r="AG226" s="27"/>
      <c r="AH226" s="107" t="s">
        <v>181</v>
      </c>
      <c r="AI226" s="107" t="s">
        <v>127</v>
      </c>
      <c r="AJ226" s="107" t="s">
        <v>15</v>
      </c>
      <c r="AK226" s="107" t="s">
        <v>15</v>
      </c>
      <c r="AL226" s="107" t="s">
        <v>15</v>
      </c>
      <c r="AM226" s="107" t="s">
        <v>15</v>
      </c>
      <c r="AN226">
        <v>8</v>
      </c>
      <c r="AO226">
        <v>51.746000000000002</v>
      </c>
      <c r="AP226">
        <v>62.121000000000002</v>
      </c>
      <c r="AQ226" s="107" t="s">
        <v>273</v>
      </c>
      <c r="AR226" s="107" t="s">
        <v>15</v>
      </c>
      <c r="AS226" s="107" t="s">
        <v>3471</v>
      </c>
      <c r="AT226" s="107" t="s">
        <v>15</v>
      </c>
      <c r="AU226" s="107" t="s">
        <v>30</v>
      </c>
      <c r="AV226" s="107" t="s">
        <v>2960</v>
      </c>
      <c r="AW226" s="107" t="s">
        <v>3779</v>
      </c>
      <c r="AX226" s="107" t="s">
        <v>3786</v>
      </c>
      <c r="AY226" s="107" t="s">
        <v>3241</v>
      </c>
      <c r="AZ226" s="107" t="s">
        <v>15</v>
      </c>
      <c r="BA226" s="107" t="s">
        <v>181</v>
      </c>
      <c r="BB226" s="107" t="s">
        <v>746</v>
      </c>
      <c r="BC226" s="107" t="s">
        <v>747</v>
      </c>
      <c r="BD226" s="107" t="s">
        <v>1600</v>
      </c>
      <c r="BE226" s="107" t="s">
        <v>745</v>
      </c>
      <c r="BF226" s="107" t="s">
        <v>3788</v>
      </c>
      <c r="BG226" s="107" t="s">
        <v>746</v>
      </c>
      <c r="BH226" s="107" t="s">
        <v>2722</v>
      </c>
      <c r="BI226" s="107" t="s">
        <v>2778</v>
      </c>
      <c r="BJ226" s="107" t="s">
        <v>2897</v>
      </c>
      <c r="BK226" s="107" t="s">
        <v>2737</v>
      </c>
      <c r="BL226" s="107" t="s">
        <v>4092</v>
      </c>
    </row>
    <row r="227" spans="1:64">
      <c r="A227">
        <v>280</v>
      </c>
      <c r="B227" s="4">
        <v>44383</v>
      </c>
      <c r="C227" s="107" t="s">
        <v>286</v>
      </c>
      <c r="D227">
        <v>1500</v>
      </c>
      <c r="E227">
        <v>1500</v>
      </c>
      <c r="F227" s="107" t="s">
        <v>1571</v>
      </c>
      <c r="G227" s="107" t="s">
        <v>175</v>
      </c>
      <c r="H227" s="107" t="s">
        <v>764</v>
      </c>
      <c r="I227">
        <v>1</v>
      </c>
      <c r="J227" s="107" t="s">
        <v>10</v>
      </c>
      <c r="K227" s="107" t="s">
        <v>98</v>
      </c>
      <c r="L227">
        <v>1.5</v>
      </c>
      <c r="M227" s="107" t="s">
        <v>119</v>
      </c>
      <c r="N227" s="107" t="s">
        <v>765</v>
      </c>
      <c r="O227">
        <v>42</v>
      </c>
      <c r="P227" s="107" t="s">
        <v>14</v>
      </c>
      <c r="Q227" s="107" t="s">
        <v>181</v>
      </c>
      <c r="R227" s="107" t="s">
        <v>3326</v>
      </c>
      <c r="S227" s="107" t="s">
        <v>181</v>
      </c>
      <c r="T227" s="107" t="s">
        <v>181</v>
      </c>
      <c r="U227" s="107" t="s">
        <v>181</v>
      </c>
      <c r="V227" s="107" t="s">
        <v>181</v>
      </c>
      <c r="W227" s="107" t="s">
        <v>766</v>
      </c>
      <c r="X227" s="107" t="s">
        <v>765</v>
      </c>
      <c r="Y227" s="107" t="s">
        <v>765</v>
      </c>
      <c r="Z227" s="107" t="s">
        <v>1599</v>
      </c>
      <c r="AA227" s="107" t="s">
        <v>321</v>
      </c>
      <c r="AB227" s="107" t="s">
        <v>181</v>
      </c>
      <c r="AC227" s="107" t="s">
        <v>15</v>
      </c>
      <c r="AD227" s="107" t="s">
        <v>15</v>
      </c>
      <c r="AE227" s="107" t="s">
        <v>15</v>
      </c>
      <c r="AF227" s="107" t="s">
        <v>3366</v>
      </c>
      <c r="AG227" s="27"/>
      <c r="AH227" s="107" t="s">
        <v>181</v>
      </c>
      <c r="AI227" s="107" t="s">
        <v>72</v>
      </c>
      <c r="AJ227" s="107" t="s">
        <v>15</v>
      </c>
      <c r="AK227" s="107" t="s">
        <v>15</v>
      </c>
      <c r="AL227" s="107" t="s">
        <v>15</v>
      </c>
      <c r="AM227" s="107" t="s">
        <v>15</v>
      </c>
      <c r="AN227">
        <v>1.5</v>
      </c>
      <c r="AO227">
        <v>9.702</v>
      </c>
      <c r="AP227">
        <v>11.648</v>
      </c>
      <c r="AQ227" s="107" t="s">
        <v>178</v>
      </c>
      <c r="AR227" s="107" t="s">
        <v>374</v>
      </c>
      <c r="AS227" s="107" t="s">
        <v>3470</v>
      </c>
      <c r="AT227" s="107" t="s">
        <v>15</v>
      </c>
      <c r="AU227" s="107" t="s">
        <v>14</v>
      </c>
      <c r="AV227" s="107" t="s">
        <v>3718</v>
      </c>
      <c r="AW227" s="107" t="s">
        <v>5420</v>
      </c>
      <c r="AX227" s="107" t="s">
        <v>3786</v>
      </c>
      <c r="AY227" s="107" t="s">
        <v>3241</v>
      </c>
      <c r="AZ227" s="107" t="s">
        <v>2892</v>
      </c>
      <c r="BA227" s="107" t="s">
        <v>181</v>
      </c>
      <c r="BB227" s="107" t="s">
        <v>767</v>
      </c>
      <c r="BC227" s="107" t="s">
        <v>10</v>
      </c>
      <c r="BD227" s="107" t="s">
        <v>1600</v>
      </c>
      <c r="BE227" s="107" t="s">
        <v>763</v>
      </c>
      <c r="BF227" s="107" t="s">
        <v>3788</v>
      </c>
      <c r="BG227" s="107" t="s">
        <v>764</v>
      </c>
      <c r="BH227" s="107" t="s">
        <v>6655</v>
      </c>
      <c r="BI227" s="107" t="s">
        <v>2777</v>
      </c>
      <c r="BJ227" s="107" t="s">
        <v>3034</v>
      </c>
      <c r="BK227" s="107" t="s">
        <v>2737</v>
      </c>
      <c r="BL227" s="107" t="s">
        <v>4093</v>
      </c>
    </row>
    <row r="228" spans="1:64">
      <c r="A228">
        <v>279</v>
      </c>
      <c r="B228" s="4">
        <v>44383</v>
      </c>
      <c r="C228" s="107" t="s">
        <v>758</v>
      </c>
      <c r="D228">
        <v>644</v>
      </c>
      <c r="E228">
        <v>83</v>
      </c>
      <c r="F228" s="107" t="s">
        <v>1571</v>
      </c>
      <c r="G228" s="107" t="s">
        <v>190</v>
      </c>
      <c r="H228" s="107" t="s">
        <v>3604</v>
      </c>
      <c r="I228">
        <v>2</v>
      </c>
      <c r="J228" s="107" t="s">
        <v>401</v>
      </c>
      <c r="K228" s="107" t="s">
        <v>98</v>
      </c>
      <c r="L228">
        <v>7</v>
      </c>
      <c r="M228" s="107" t="s">
        <v>12</v>
      </c>
      <c r="N228" s="107" t="s">
        <v>759</v>
      </c>
      <c r="O228">
        <v>38</v>
      </c>
      <c r="P228" s="107" t="s">
        <v>14</v>
      </c>
      <c r="Q228" s="107" t="s">
        <v>181</v>
      </c>
      <c r="R228" s="107" t="s">
        <v>3351</v>
      </c>
      <c r="S228" s="107" t="s">
        <v>181</v>
      </c>
      <c r="T228" s="107" t="s">
        <v>181</v>
      </c>
      <c r="U228" s="107" t="s">
        <v>181</v>
      </c>
      <c r="V228" s="107" t="s">
        <v>181</v>
      </c>
      <c r="W228" s="107" t="s">
        <v>760</v>
      </c>
      <c r="X228" s="107" t="s">
        <v>1674</v>
      </c>
      <c r="Y228" s="107" t="s">
        <v>15</v>
      </c>
      <c r="Z228" s="107" t="s">
        <v>2686</v>
      </c>
      <c r="AA228" s="107" t="s">
        <v>321</v>
      </c>
      <c r="AB228" s="107" t="s">
        <v>181</v>
      </c>
      <c r="AC228" s="107" t="s">
        <v>15</v>
      </c>
      <c r="AD228" s="107" t="s">
        <v>15</v>
      </c>
      <c r="AE228" s="107" t="s">
        <v>2695</v>
      </c>
      <c r="AF228" s="107" t="s">
        <v>181</v>
      </c>
      <c r="AG228" s="27"/>
      <c r="AH228" s="107" t="s">
        <v>181</v>
      </c>
      <c r="AI228" s="107" t="s">
        <v>35</v>
      </c>
      <c r="AJ228" s="107" t="s">
        <v>762</v>
      </c>
      <c r="AK228" s="107" t="s">
        <v>15</v>
      </c>
      <c r="AL228" s="107" t="s">
        <v>15</v>
      </c>
      <c r="AM228" s="107" t="s">
        <v>15</v>
      </c>
      <c r="AN228">
        <v>7</v>
      </c>
      <c r="AO228">
        <v>45.277999999999999</v>
      </c>
      <c r="AP228">
        <v>54.356000000000002</v>
      </c>
      <c r="AQ228" s="107" t="s">
        <v>178</v>
      </c>
      <c r="AR228" s="107" t="s">
        <v>181</v>
      </c>
      <c r="AS228" s="107" t="s">
        <v>3098</v>
      </c>
      <c r="AT228" s="107" t="s">
        <v>3682</v>
      </c>
      <c r="AU228" s="107" t="s">
        <v>14</v>
      </c>
      <c r="AV228" s="107" t="s">
        <v>2960</v>
      </c>
      <c r="AW228" s="107" t="s">
        <v>3779</v>
      </c>
      <c r="AX228" s="107" t="s">
        <v>3786</v>
      </c>
      <c r="AY228" s="107" t="s">
        <v>3241</v>
      </c>
      <c r="AZ228" s="107" t="s">
        <v>5425</v>
      </c>
      <c r="BA228" s="107" t="s">
        <v>5963</v>
      </c>
      <c r="BB228" s="107" t="s">
        <v>761</v>
      </c>
      <c r="BC228" s="107" t="s">
        <v>4662</v>
      </c>
      <c r="BD228" s="107" t="s">
        <v>1600</v>
      </c>
      <c r="BE228" s="107" t="s">
        <v>757</v>
      </c>
      <c r="BF228" s="107" t="s">
        <v>3788</v>
      </c>
      <c r="BG228" s="107" t="s">
        <v>715</v>
      </c>
      <c r="BH228" s="107" t="s">
        <v>2722</v>
      </c>
      <c r="BI228" s="107" t="s">
        <v>2771</v>
      </c>
      <c r="BJ228" s="107" t="s">
        <v>2895</v>
      </c>
      <c r="BK228" s="107" t="s">
        <v>2738</v>
      </c>
      <c r="BL228" s="107" t="s">
        <v>4094</v>
      </c>
    </row>
    <row r="229" spans="1:64">
      <c r="A229">
        <v>278</v>
      </c>
      <c r="B229" s="4">
        <v>44383</v>
      </c>
      <c r="C229" s="107" t="s">
        <v>758</v>
      </c>
      <c r="D229">
        <v>0</v>
      </c>
      <c r="E229">
        <v>0</v>
      </c>
      <c r="F229" s="107" t="s">
        <v>1571</v>
      </c>
      <c r="G229" s="107" t="s">
        <v>190</v>
      </c>
      <c r="H229" s="107" t="s">
        <v>3604</v>
      </c>
      <c r="I229">
        <v>2</v>
      </c>
      <c r="J229" s="107" t="s">
        <v>401</v>
      </c>
      <c r="K229" s="107" t="s">
        <v>462</v>
      </c>
      <c r="L229">
        <v>20</v>
      </c>
      <c r="M229" s="107" t="s">
        <v>135</v>
      </c>
      <c r="N229" s="107" t="s">
        <v>2618</v>
      </c>
      <c r="O229">
        <v>35</v>
      </c>
      <c r="P229" s="107" t="s">
        <v>14</v>
      </c>
      <c r="Q229" s="107" t="s">
        <v>181</v>
      </c>
      <c r="R229" s="107" t="s">
        <v>3351</v>
      </c>
      <c r="S229" s="107" t="s">
        <v>3735</v>
      </c>
      <c r="T229" s="107" t="s">
        <v>181</v>
      </c>
      <c r="U229" s="107" t="s">
        <v>181</v>
      </c>
      <c r="V229" s="107" t="s">
        <v>181</v>
      </c>
      <c r="W229" s="107" t="s">
        <v>2619</v>
      </c>
      <c r="X229" s="107" t="s">
        <v>2618</v>
      </c>
      <c r="Y229" s="107" t="s">
        <v>15</v>
      </c>
      <c r="Z229" s="107" t="s">
        <v>2686</v>
      </c>
      <c r="AA229" s="107" t="s">
        <v>321</v>
      </c>
      <c r="AB229" s="107" t="s">
        <v>181</v>
      </c>
      <c r="AC229" s="107" t="s">
        <v>15</v>
      </c>
      <c r="AD229" s="107" t="s">
        <v>15</v>
      </c>
      <c r="AE229" s="107" t="s">
        <v>2695</v>
      </c>
      <c r="AF229" s="107" t="s">
        <v>181</v>
      </c>
      <c r="AG229" s="27"/>
      <c r="AH229" s="107" t="s">
        <v>181</v>
      </c>
      <c r="AI229" s="107" t="s">
        <v>35</v>
      </c>
      <c r="AJ229" s="107" t="s">
        <v>762</v>
      </c>
      <c r="AK229" s="107" t="s">
        <v>15</v>
      </c>
      <c r="AL229" s="107" t="s">
        <v>15</v>
      </c>
      <c r="AM229" s="107" t="s">
        <v>15</v>
      </c>
      <c r="AN229">
        <v>2.5760000000000001</v>
      </c>
      <c r="AO229">
        <v>16.643999999999998</v>
      </c>
      <c r="AP229">
        <v>20</v>
      </c>
      <c r="AQ229" s="107" t="s">
        <v>178</v>
      </c>
      <c r="AR229" s="107" t="s">
        <v>181</v>
      </c>
      <c r="AS229" s="107" t="s">
        <v>3098</v>
      </c>
      <c r="AT229" s="107" t="s">
        <v>3682</v>
      </c>
      <c r="AU229" s="107" t="s">
        <v>14</v>
      </c>
      <c r="AV229" s="107" t="s">
        <v>2960</v>
      </c>
      <c r="AW229" s="107" t="s">
        <v>3496</v>
      </c>
      <c r="AX229" s="107" t="s">
        <v>3786</v>
      </c>
      <c r="AY229" s="107" t="s">
        <v>3241</v>
      </c>
      <c r="AZ229" s="107" t="s">
        <v>5425</v>
      </c>
      <c r="BA229" s="107" t="s">
        <v>5963</v>
      </c>
      <c r="BB229" s="107" t="s">
        <v>761</v>
      </c>
      <c r="BC229" s="107" t="s">
        <v>10</v>
      </c>
      <c r="BD229" s="107" t="s">
        <v>1600</v>
      </c>
      <c r="BE229" s="107" t="s">
        <v>2620</v>
      </c>
      <c r="BF229" s="107" t="s">
        <v>3788</v>
      </c>
      <c r="BG229" s="107" t="s">
        <v>715</v>
      </c>
      <c r="BH229" s="107" t="s">
        <v>2722</v>
      </c>
      <c r="BI229" s="107" t="s">
        <v>2762</v>
      </c>
      <c r="BJ229" s="107" t="s">
        <v>2894</v>
      </c>
      <c r="BK229" s="107" t="s">
        <v>2738</v>
      </c>
      <c r="BL229" s="107" t="s">
        <v>181</v>
      </c>
    </row>
    <row r="230" spans="1:64">
      <c r="A230">
        <v>277</v>
      </c>
      <c r="B230" s="4">
        <v>44379</v>
      </c>
      <c r="C230" s="107" t="s">
        <v>2538</v>
      </c>
      <c r="D230">
        <v>289</v>
      </c>
      <c r="E230">
        <v>45</v>
      </c>
      <c r="F230" s="107" t="s">
        <v>1571</v>
      </c>
      <c r="G230" s="107" t="s">
        <v>175</v>
      </c>
      <c r="H230" s="107" t="s">
        <v>2849</v>
      </c>
      <c r="I230">
        <v>1</v>
      </c>
      <c r="J230" s="107" t="s">
        <v>461</v>
      </c>
      <c r="K230" s="107" t="s">
        <v>11</v>
      </c>
      <c r="L230">
        <v>15</v>
      </c>
      <c r="M230" s="107" t="s">
        <v>135</v>
      </c>
      <c r="N230" s="107" t="s">
        <v>681</v>
      </c>
      <c r="O230">
        <v>30</v>
      </c>
      <c r="P230" s="107" t="s">
        <v>14</v>
      </c>
      <c r="Q230" s="107" t="s">
        <v>181</v>
      </c>
      <c r="R230" s="107" t="s">
        <v>3351</v>
      </c>
      <c r="S230" s="107" t="s">
        <v>2721</v>
      </c>
      <c r="T230" s="107" t="s">
        <v>3776</v>
      </c>
      <c r="U230" s="107" t="s">
        <v>181</v>
      </c>
      <c r="V230" s="107" t="s">
        <v>181</v>
      </c>
      <c r="W230" s="107" t="s">
        <v>694</v>
      </c>
      <c r="X230" s="107" t="s">
        <v>681</v>
      </c>
      <c r="Y230" s="107" t="s">
        <v>15</v>
      </c>
      <c r="Z230" s="107" t="s">
        <v>2686</v>
      </c>
      <c r="AA230" s="107" t="s">
        <v>321</v>
      </c>
      <c r="AB230" s="107" t="s">
        <v>181</v>
      </c>
      <c r="AC230" s="107" t="s">
        <v>15</v>
      </c>
      <c r="AD230" s="107" t="s">
        <v>15</v>
      </c>
      <c r="AE230" s="107" t="s">
        <v>15</v>
      </c>
      <c r="AF230" s="107" t="s">
        <v>181</v>
      </c>
      <c r="AG230" s="27"/>
      <c r="AH230" s="107" t="s">
        <v>181</v>
      </c>
      <c r="AI230" s="107" t="s">
        <v>127</v>
      </c>
      <c r="AJ230" s="107" t="s">
        <v>15</v>
      </c>
      <c r="AK230" s="107" t="s">
        <v>15</v>
      </c>
      <c r="AL230" s="107" t="s">
        <v>15</v>
      </c>
      <c r="AM230" s="107" t="s">
        <v>15</v>
      </c>
      <c r="AN230">
        <v>2.319</v>
      </c>
      <c r="AO230">
        <v>15</v>
      </c>
      <c r="AP230">
        <v>18.007999999999999</v>
      </c>
      <c r="AQ230" s="107" t="s">
        <v>225</v>
      </c>
      <c r="AR230" s="107" t="s">
        <v>15</v>
      </c>
      <c r="AS230" s="107" t="s">
        <v>3098</v>
      </c>
      <c r="AT230" s="107" t="s">
        <v>3682</v>
      </c>
      <c r="AU230" s="107" t="s">
        <v>14</v>
      </c>
      <c r="AV230" s="107" t="s">
        <v>2960</v>
      </c>
      <c r="AW230" s="107" t="s">
        <v>3496</v>
      </c>
      <c r="AX230" s="107" t="s">
        <v>3786</v>
      </c>
      <c r="AY230" s="107" t="s">
        <v>3241</v>
      </c>
      <c r="AZ230" s="107" t="s">
        <v>5425</v>
      </c>
      <c r="BA230" s="107" t="s">
        <v>181</v>
      </c>
      <c r="BB230" s="107" t="s">
        <v>465</v>
      </c>
      <c r="BC230" s="107" t="s">
        <v>1621</v>
      </c>
      <c r="BD230" s="107" t="s">
        <v>15</v>
      </c>
      <c r="BE230" s="107" t="s">
        <v>2621</v>
      </c>
      <c r="BF230" s="107" t="s">
        <v>3788</v>
      </c>
      <c r="BG230" s="107" t="s">
        <v>2849</v>
      </c>
      <c r="BH230" s="107" t="s">
        <v>3036</v>
      </c>
      <c r="BI230" s="107" t="s">
        <v>3292</v>
      </c>
      <c r="BJ230" s="107" t="s">
        <v>2894</v>
      </c>
      <c r="BK230" s="107" t="s">
        <v>2737</v>
      </c>
      <c r="BL230" s="107" t="s">
        <v>4095</v>
      </c>
    </row>
    <row r="231" spans="1:64">
      <c r="A231">
        <v>276</v>
      </c>
      <c r="B231" s="4">
        <v>44376</v>
      </c>
      <c r="C231" s="107" t="s">
        <v>2644</v>
      </c>
      <c r="D231">
        <v>0</v>
      </c>
      <c r="E231">
        <v>0</v>
      </c>
      <c r="F231" s="107" t="s">
        <v>1571</v>
      </c>
      <c r="G231" s="107" t="s">
        <v>175</v>
      </c>
      <c r="H231" s="107" t="s">
        <v>4670</v>
      </c>
      <c r="I231">
        <v>1</v>
      </c>
      <c r="J231" s="107" t="s">
        <v>10</v>
      </c>
      <c r="K231" s="107" t="s">
        <v>98</v>
      </c>
      <c r="L231">
        <v>1</v>
      </c>
      <c r="M231" s="107" t="s">
        <v>12</v>
      </c>
      <c r="N231" s="107" t="s">
        <v>61</v>
      </c>
      <c r="O231">
        <v>45</v>
      </c>
      <c r="P231" s="107" t="s">
        <v>14</v>
      </c>
      <c r="Q231" s="107" t="s">
        <v>181</v>
      </c>
      <c r="R231" s="107" t="s">
        <v>3351</v>
      </c>
      <c r="S231" s="107" t="s">
        <v>181</v>
      </c>
      <c r="T231" s="107" t="s">
        <v>181</v>
      </c>
      <c r="U231" s="107" t="s">
        <v>181</v>
      </c>
      <c r="V231" s="107" t="s">
        <v>181</v>
      </c>
      <c r="W231" s="107" t="s">
        <v>439</v>
      </c>
      <c r="X231" s="107" t="s">
        <v>61</v>
      </c>
      <c r="Y231" s="107" t="s">
        <v>15</v>
      </c>
      <c r="Z231" s="107" t="s">
        <v>1599</v>
      </c>
      <c r="AA231" s="107" t="s">
        <v>321</v>
      </c>
      <c r="AB231" s="107" t="s">
        <v>181</v>
      </c>
      <c r="AC231" s="107" t="s">
        <v>15</v>
      </c>
      <c r="AD231" s="107" t="s">
        <v>15</v>
      </c>
      <c r="AE231" s="107" t="s">
        <v>15</v>
      </c>
      <c r="AF231" s="107" t="s">
        <v>3366</v>
      </c>
      <c r="AG231" s="27"/>
      <c r="AH231" s="107" t="s">
        <v>181</v>
      </c>
      <c r="AI231" s="107" t="s">
        <v>128</v>
      </c>
      <c r="AJ231" s="107" t="s">
        <v>774</v>
      </c>
      <c r="AK231" s="107" t="s">
        <v>15</v>
      </c>
      <c r="AL231" s="107" t="s">
        <v>15</v>
      </c>
      <c r="AM231" s="107" t="s">
        <v>15</v>
      </c>
      <c r="AN231">
        <v>1</v>
      </c>
      <c r="AO231">
        <v>6.5650000000000004</v>
      </c>
      <c r="AP231">
        <v>7.774</v>
      </c>
      <c r="AQ231" s="107" t="s">
        <v>178</v>
      </c>
      <c r="AR231" s="107" t="s">
        <v>179</v>
      </c>
      <c r="AS231" s="107" t="s">
        <v>3470</v>
      </c>
      <c r="AT231" s="107" t="s">
        <v>15</v>
      </c>
      <c r="AU231" s="107" t="s">
        <v>14</v>
      </c>
      <c r="AV231" s="107" t="s">
        <v>3718</v>
      </c>
      <c r="AW231" s="107" t="s">
        <v>5420</v>
      </c>
      <c r="AX231" s="107" t="s">
        <v>3786</v>
      </c>
      <c r="AY231" s="107" t="s">
        <v>3225</v>
      </c>
      <c r="AZ231" s="107" t="s">
        <v>2892</v>
      </c>
      <c r="BA231" s="107" t="s">
        <v>181</v>
      </c>
      <c r="BB231" s="107" t="s">
        <v>773</v>
      </c>
      <c r="BC231" s="107" t="s">
        <v>10</v>
      </c>
      <c r="BD231" s="107" t="s">
        <v>1603</v>
      </c>
      <c r="BE231" s="107" t="s">
        <v>772</v>
      </c>
      <c r="BF231" s="107" t="s">
        <v>3789</v>
      </c>
      <c r="BG231" s="107" t="s">
        <v>4670</v>
      </c>
      <c r="BH231" s="107" t="s">
        <v>2722</v>
      </c>
      <c r="BI231" s="107" t="s">
        <v>2760</v>
      </c>
      <c r="BJ231" s="107" t="s">
        <v>2895</v>
      </c>
      <c r="BK231" s="107" t="s">
        <v>2737</v>
      </c>
      <c r="BL231" s="107" t="s">
        <v>4096</v>
      </c>
    </row>
    <row r="232" spans="1:64">
      <c r="A232">
        <v>275</v>
      </c>
      <c r="B232" s="4">
        <v>44376</v>
      </c>
      <c r="C232" s="107" t="s">
        <v>2643</v>
      </c>
      <c r="D232">
        <v>156680</v>
      </c>
      <c r="E232">
        <v>156680</v>
      </c>
      <c r="F232" s="107" t="s">
        <v>1571</v>
      </c>
      <c r="G232" s="107" t="s">
        <v>190</v>
      </c>
      <c r="H232" s="107" t="s">
        <v>2850</v>
      </c>
      <c r="I232">
        <v>2</v>
      </c>
      <c r="J232" s="107" t="s">
        <v>1646</v>
      </c>
      <c r="K232" s="107" t="s">
        <v>98</v>
      </c>
      <c r="L232">
        <v>10</v>
      </c>
      <c r="M232" s="107" t="s">
        <v>6193</v>
      </c>
      <c r="N232" s="107" t="s">
        <v>769</v>
      </c>
      <c r="O232">
        <v>35</v>
      </c>
      <c r="P232" s="107" t="s">
        <v>14</v>
      </c>
      <c r="Q232" s="107" t="s">
        <v>181</v>
      </c>
      <c r="R232" s="107" t="s">
        <v>3351</v>
      </c>
      <c r="S232" s="107" t="s">
        <v>181</v>
      </c>
      <c r="T232" s="107" t="s">
        <v>181</v>
      </c>
      <c r="U232" s="107" t="s">
        <v>771</v>
      </c>
      <c r="V232" s="107" t="s">
        <v>181</v>
      </c>
      <c r="W232" s="107" t="s">
        <v>396</v>
      </c>
      <c r="X232" s="107" t="s">
        <v>516</v>
      </c>
      <c r="Y232" s="107" t="s">
        <v>516</v>
      </c>
      <c r="Z232" s="107" t="s">
        <v>2686</v>
      </c>
      <c r="AA232" s="107" t="s">
        <v>321</v>
      </c>
      <c r="AB232" s="107" t="s">
        <v>181</v>
      </c>
      <c r="AC232" s="107" t="s">
        <v>5176</v>
      </c>
      <c r="AD232" s="107" t="s">
        <v>15</v>
      </c>
      <c r="AE232" s="107" t="s">
        <v>15</v>
      </c>
      <c r="AF232" s="107" t="s">
        <v>181</v>
      </c>
      <c r="AG232" s="27"/>
      <c r="AH232" s="107" t="s">
        <v>181</v>
      </c>
      <c r="AI232" s="107" t="s">
        <v>35</v>
      </c>
      <c r="AJ232" s="107" t="s">
        <v>15</v>
      </c>
      <c r="AK232" s="107" t="s">
        <v>15</v>
      </c>
      <c r="AL232" s="107" t="s">
        <v>15</v>
      </c>
      <c r="AM232" s="107" t="s">
        <v>15</v>
      </c>
      <c r="AN232">
        <v>10</v>
      </c>
      <c r="AO232">
        <v>65.647000000000006</v>
      </c>
      <c r="AP232">
        <v>77.741</v>
      </c>
      <c r="AQ232" s="107" t="s">
        <v>225</v>
      </c>
      <c r="AR232" s="107" t="s">
        <v>15</v>
      </c>
      <c r="AS232" s="107" t="s">
        <v>3098</v>
      </c>
      <c r="AT232" s="107" t="s">
        <v>3682</v>
      </c>
      <c r="AU232" s="107" t="s">
        <v>14</v>
      </c>
      <c r="AV232" s="107" t="s">
        <v>2960</v>
      </c>
      <c r="AW232" s="107" t="s">
        <v>3779</v>
      </c>
      <c r="AX232" s="107" t="s">
        <v>3786</v>
      </c>
      <c r="AY232" s="107" t="s">
        <v>3225</v>
      </c>
      <c r="AZ232" s="107" t="s">
        <v>5425</v>
      </c>
      <c r="BA232" s="107" t="s">
        <v>5963</v>
      </c>
      <c r="BB232" s="107" t="s">
        <v>770</v>
      </c>
      <c r="BC232" s="107" t="s">
        <v>1658</v>
      </c>
      <c r="BD232" s="107" t="s">
        <v>15</v>
      </c>
      <c r="BE232" s="107" t="s">
        <v>768</v>
      </c>
      <c r="BF232" s="107" t="s">
        <v>3789</v>
      </c>
      <c r="BG232" s="107" t="s">
        <v>2850</v>
      </c>
      <c r="BH232" s="107" t="s">
        <v>2689</v>
      </c>
      <c r="BI232" s="107" t="s">
        <v>2763</v>
      </c>
      <c r="BJ232" s="107" t="s">
        <v>6270</v>
      </c>
      <c r="BK232" s="107" t="s">
        <v>2738</v>
      </c>
      <c r="BL232" s="107" t="s">
        <v>4097</v>
      </c>
    </row>
    <row r="233" spans="1:64">
      <c r="A233">
        <v>274</v>
      </c>
      <c r="B233" s="4">
        <v>44372</v>
      </c>
      <c r="C233" s="107" t="s">
        <v>776</v>
      </c>
      <c r="D233">
        <v>25714</v>
      </c>
      <c r="E233">
        <v>25714</v>
      </c>
      <c r="F233" s="107" t="s">
        <v>1571</v>
      </c>
      <c r="G233" s="107" t="s">
        <v>175</v>
      </c>
      <c r="H233" s="107" t="s">
        <v>777</v>
      </c>
      <c r="I233">
        <v>1</v>
      </c>
      <c r="J233" s="107" t="s">
        <v>449</v>
      </c>
      <c r="K233" s="107" t="s">
        <v>98</v>
      </c>
      <c r="L233">
        <v>3</v>
      </c>
      <c r="M233" s="107" t="s">
        <v>102</v>
      </c>
      <c r="N233" s="107" t="s">
        <v>778</v>
      </c>
      <c r="O233">
        <v>30</v>
      </c>
      <c r="P233" s="107" t="s">
        <v>30</v>
      </c>
      <c r="Q233" s="107" t="s">
        <v>181</v>
      </c>
      <c r="R233" s="107" t="s">
        <v>3351</v>
      </c>
      <c r="S233" s="107" t="s">
        <v>181</v>
      </c>
      <c r="T233" s="107" t="s">
        <v>181</v>
      </c>
      <c r="U233" s="107" t="s">
        <v>181</v>
      </c>
      <c r="V233" s="107" t="s">
        <v>181</v>
      </c>
      <c r="W233" s="107" t="s">
        <v>349</v>
      </c>
      <c r="X233" s="107" t="s">
        <v>778</v>
      </c>
      <c r="Y233" s="107" t="s">
        <v>778</v>
      </c>
      <c r="Z233" s="107" t="s">
        <v>1599</v>
      </c>
      <c r="AA233" s="107" t="s">
        <v>321</v>
      </c>
      <c r="AB233" s="107" t="s">
        <v>181</v>
      </c>
      <c r="AC233" s="107" t="s">
        <v>15</v>
      </c>
      <c r="AD233" s="107" t="s">
        <v>15</v>
      </c>
      <c r="AE233" s="107" t="s">
        <v>15</v>
      </c>
      <c r="AF233" s="107" t="s">
        <v>181</v>
      </c>
      <c r="AG233" s="27"/>
      <c r="AH233" s="107" t="s">
        <v>181</v>
      </c>
      <c r="AI233" s="107" t="s">
        <v>94</v>
      </c>
      <c r="AJ233" s="107" t="s">
        <v>15</v>
      </c>
      <c r="AK233" s="107" t="s">
        <v>15</v>
      </c>
      <c r="AL233" s="107" t="s">
        <v>15</v>
      </c>
      <c r="AM233" s="107" t="s">
        <v>15</v>
      </c>
      <c r="AN233">
        <v>3</v>
      </c>
      <c r="AO233">
        <v>19.693999999999999</v>
      </c>
      <c r="AP233">
        <v>23.321999999999999</v>
      </c>
      <c r="AQ233" s="107" t="s">
        <v>178</v>
      </c>
      <c r="AR233" s="107" t="s">
        <v>374</v>
      </c>
      <c r="AS233" s="107" t="s">
        <v>3470</v>
      </c>
      <c r="AT233" s="107" t="s">
        <v>193</v>
      </c>
      <c r="AU233" s="107" t="s">
        <v>30</v>
      </c>
      <c r="AV233" s="107" t="s">
        <v>2960</v>
      </c>
      <c r="AW233" s="107" t="s">
        <v>3496</v>
      </c>
      <c r="AX233" s="107" t="s">
        <v>3786</v>
      </c>
      <c r="AY233" s="107" t="s">
        <v>3225</v>
      </c>
      <c r="AZ233" s="107" t="s">
        <v>2892</v>
      </c>
      <c r="BA233" s="107" t="s">
        <v>181</v>
      </c>
      <c r="BB233" s="107" t="s">
        <v>779</v>
      </c>
      <c r="BC233" s="107" t="s">
        <v>449</v>
      </c>
      <c r="BD233" s="107" t="s">
        <v>1600</v>
      </c>
      <c r="BE233" s="107" t="s">
        <v>775</v>
      </c>
      <c r="BF233" s="107" t="s">
        <v>3789</v>
      </c>
      <c r="BG233" s="107" t="s">
        <v>777</v>
      </c>
      <c r="BH233" s="107" t="s">
        <v>2722</v>
      </c>
      <c r="BI233" s="107" t="s">
        <v>2742</v>
      </c>
      <c r="BJ233" s="107" t="s">
        <v>2898</v>
      </c>
      <c r="BK233" s="107" t="s">
        <v>2737</v>
      </c>
      <c r="BL233" s="107" t="s">
        <v>4098</v>
      </c>
    </row>
    <row r="234" spans="1:64">
      <c r="A234">
        <v>273</v>
      </c>
      <c r="B234" s="4">
        <v>44369</v>
      </c>
      <c r="C234" s="107" t="s">
        <v>2646</v>
      </c>
      <c r="D234">
        <v>10000</v>
      </c>
      <c r="E234">
        <v>10000</v>
      </c>
      <c r="F234" s="107" t="s">
        <v>1571</v>
      </c>
      <c r="G234" s="107" t="s">
        <v>175</v>
      </c>
      <c r="H234" s="107" t="s">
        <v>784</v>
      </c>
      <c r="I234">
        <v>1</v>
      </c>
      <c r="J234" s="107" t="s">
        <v>104</v>
      </c>
      <c r="K234" s="107" t="s">
        <v>98</v>
      </c>
      <c r="L234">
        <v>3.28</v>
      </c>
      <c r="M234" s="107" t="s">
        <v>102</v>
      </c>
      <c r="N234" s="107" t="s">
        <v>778</v>
      </c>
      <c r="O234">
        <v>45</v>
      </c>
      <c r="P234" s="107" t="s">
        <v>30</v>
      </c>
      <c r="Q234" s="107" t="s">
        <v>181</v>
      </c>
      <c r="R234" s="107" t="s">
        <v>3351</v>
      </c>
      <c r="S234" s="107" t="s">
        <v>181</v>
      </c>
      <c r="T234" s="107" t="s">
        <v>181</v>
      </c>
      <c r="U234" s="107" t="s">
        <v>181</v>
      </c>
      <c r="V234" s="107" t="s">
        <v>181</v>
      </c>
      <c r="W234" s="107" t="s">
        <v>785</v>
      </c>
      <c r="X234" s="107" t="s">
        <v>778</v>
      </c>
      <c r="Y234" s="107" t="s">
        <v>778</v>
      </c>
      <c r="Z234" s="107" t="s">
        <v>1599</v>
      </c>
      <c r="AA234" s="107" t="s">
        <v>321</v>
      </c>
      <c r="AB234" s="107" t="s">
        <v>181</v>
      </c>
      <c r="AC234" s="107" t="s">
        <v>15</v>
      </c>
      <c r="AD234" s="107" t="s">
        <v>15</v>
      </c>
      <c r="AE234" s="107" t="s">
        <v>15</v>
      </c>
      <c r="AF234" s="107" t="s">
        <v>181</v>
      </c>
      <c r="AG234" s="27"/>
      <c r="AH234" s="107" t="s">
        <v>181</v>
      </c>
      <c r="AI234" s="107" t="s">
        <v>26</v>
      </c>
      <c r="AJ234" s="107" t="s">
        <v>311</v>
      </c>
      <c r="AK234" s="107" t="s">
        <v>787</v>
      </c>
      <c r="AL234" s="107" t="s">
        <v>15</v>
      </c>
      <c r="AM234" s="107" t="s">
        <v>15</v>
      </c>
      <c r="AN234">
        <v>3.28</v>
      </c>
      <c r="AO234">
        <v>21.532</v>
      </c>
      <c r="AP234">
        <v>25.498999999999999</v>
      </c>
      <c r="AQ234" s="107" t="s">
        <v>178</v>
      </c>
      <c r="AR234" s="107" t="s">
        <v>187</v>
      </c>
      <c r="AS234" s="107" t="s">
        <v>3470</v>
      </c>
      <c r="AT234" s="107" t="s">
        <v>3676</v>
      </c>
      <c r="AU234" s="107" t="s">
        <v>30</v>
      </c>
      <c r="AV234" s="107" t="s">
        <v>2960</v>
      </c>
      <c r="AW234" s="107" t="s">
        <v>3497</v>
      </c>
      <c r="AX234" s="107" t="s">
        <v>3786</v>
      </c>
      <c r="AY234" s="107" t="s">
        <v>3225</v>
      </c>
      <c r="AZ234" s="107" t="s">
        <v>2892</v>
      </c>
      <c r="BA234" s="107" t="s">
        <v>181</v>
      </c>
      <c r="BB234" s="107" t="s">
        <v>786</v>
      </c>
      <c r="BC234" s="107" t="s">
        <v>104</v>
      </c>
      <c r="BD234" s="107" t="s">
        <v>1603</v>
      </c>
      <c r="BE234" s="107" t="s">
        <v>783</v>
      </c>
      <c r="BF234" s="107" t="s">
        <v>3789</v>
      </c>
      <c r="BG234" s="107" t="s">
        <v>784</v>
      </c>
      <c r="BH234" s="107" t="s">
        <v>2722</v>
      </c>
      <c r="BI234" s="107" t="s">
        <v>3057</v>
      </c>
      <c r="BJ234" s="107" t="s">
        <v>2898</v>
      </c>
      <c r="BK234" s="107" t="s">
        <v>2737</v>
      </c>
      <c r="BL234" s="107" t="s">
        <v>4099</v>
      </c>
    </row>
    <row r="235" spans="1:64">
      <c r="A235">
        <v>272</v>
      </c>
      <c r="B235" s="4">
        <v>44369</v>
      </c>
      <c r="C235" s="107" t="s">
        <v>2645</v>
      </c>
      <c r="D235">
        <v>115500</v>
      </c>
      <c r="E235">
        <v>115500</v>
      </c>
      <c r="F235" s="107" t="s">
        <v>1571</v>
      </c>
      <c r="G235" s="107" t="s">
        <v>190</v>
      </c>
      <c r="H235" s="107" t="s">
        <v>781</v>
      </c>
      <c r="I235">
        <v>1</v>
      </c>
      <c r="J235" s="107" t="s">
        <v>1611</v>
      </c>
      <c r="K235" s="107" t="s">
        <v>98</v>
      </c>
      <c r="L235">
        <v>5</v>
      </c>
      <c r="M235" s="107" t="s">
        <v>102</v>
      </c>
      <c r="N235" s="107" t="s">
        <v>561</v>
      </c>
      <c r="O235">
        <v>40</v>
      </c>
      <c r="P235" s="107" t="s">
        <v>30</v>
      </c>
      <c r="Q235" s="107" t="s">
        <v>181</v>
      </c>
      <c r="R235" s="107" t="s">
        <v>3351</v>
      </c>
      <c r="S235" s="107" t="s">
        <v>181</v>
      </c>
      <c r="T235" s="107" t="s">
        <v>181</v>
      </c>
      <c r="U235" s="107" t="s">
        <v>181</v>
      </c>
      <c r="V235" s="107" t="s">
        <v>181</v>
      </c>
      <c r="W235" s="107" t="s">
        <v>641</v>
      </c>
      <c r="X235" s="107" t="s">
        <v>433</v>
      </c>
      <c r="Y235" s="107" t="s">
        <v>433</v>
      </c>
      <c r="Z235" s="107" t="s">
        <v>2686</v>
      </c>
      <c r="AA235" s="107" t="s">
        <v>321</v>
      </c>
      <c r="AB235" s="107" t="s">
        <v>181</v>
      </c>
      <c r="AC235" s="107" t="s">
        <v>2723</v>
      </c>
      <c r="AD235" s="107" t="s">
        <v>2993</v>
      </c>
      <c r="AE235" s="107" t="s">
        <v>15</v>
      </c>
      <c r="AF235" s="107" t="s">
        <v>3366</v>
      </c>
      <c r="AG235" s="27"/>
      <c r="AH235" s="107" t="s">
        <v>181</v>
      </c>
      <c r="AI235" s="107" t="s">
        <v>35</v>
      </c>
      <c r="AJ235" s="107" t="s">
        <v>15</v>
      </c>
      <c r="AK235" s="107" t="s">
        <v>15</v>
      </c>
      <c r="AL235" s="107" t="s">
        <v>15</v>
      </c>
      <c r="AM235" s="107" t="s">
        <v>15</v>
      </c>
      <c r="AN235">
        <v>5</v>
      </c>
      <c r="AO235">
        <v>32.823999999999998</v>
      </c>
      <c r="AP235">
        <v>38.869999999999997</v>
      </c>
      <c r="AQ235" s="107" t="s">
        <v>225</v>
      </c>
      <c r="AR235" s="107" t="s">
        <v>15</v>
      </c>
      <c r="AS235" s="107" t="s">
        <v>3098</v>
      </c>
      <c r="AT235" s="107" t="s">
        <v>3685</v>
      </c>
      <c r="AU235" s="107" t="s">
        <v>30</v>
      </c>
      <c r="AV235" s="107" t="s">
        <v>2960</v>
      </c>
      <c r="AW235" s="107" t="s">
        <v>3497</v>
      </c>
      <c r="AX235" s="107" t="s">
        <v>3786</v>
      </c>
      <c r="AY235" s="107" t="s">
        <v>3225</v>
      </c>
      <c r="AZ235" s="107" t="s">
        <v>5425</v>
      </c>
      <c r="BA235" s="107" t="s">
        <v>5963</v>
      </c>
      <c r="BB235" s="107" t="s">
        <v>782</v>
      </c>
      <c r="BC235" s="107" t="s">
        <v>1634</v>
      </c>
      <c r="BD235" s="107" t="s">
        <v>15</v>
      </c>
      <c r="BE235" s="107" t="s">
        <v>780</v>
      </c>
      <c r="BF235" s="107" t="s">
        <v>3789</v>
      </c>
      <c r="BG235" s="107" t="s">
        <v>781</v>
      </c>
      <c r="BH235" s="107" t="s">
        <v>2722</v>
      </c>
      <c r="BI235" s="107" t="s">
        <v>2758</v>
      </c>
      <c r="BJ235" s="107" t="s">
        <v>2898</v>
      </c>
      <c r="BK235" s="107" t="s">
        <v>3044</v>
      </c>
      <c r="BL235" s="107" t="s">
        <v>4100</v>
      </c>
    </row>
    <row r="236" spans="1:64">
      <c r="A236">
        <v>271</v>
      </c>
      <c r="B236" s="4">
        <v>44368</v>
      </c>
      <c r="C236" s="107" t="s">
        <v>788</v>
      </c>
      <c r="D236">
        <v>520000</v>
      </c>
      <c r="E236">
        <v>520000</v>
      </c>
      <c r="F236" s="107" t="s">
        <v>1572</v>
      </c>
      <c r="G236" s="107" t="s">
        <v>190</v>
      </c>
      <c r="H236" s="107" t="s">
        <v>732</v>
      </c>
      <c r="I236">
        <v>5</v>
      </c>
      <c r="J236" s="107" t="s">
        <v>1667</v>
      </c>
      <c r="K236" s="107" t="s">
        <v>98</v>
      </c>
      <c r="L236">
        <v>2</v>
      </c>
      <c r="M236" s="107" t="s">
        <v>1652</v>
      </c>
      <c r="N236" s="107" t="s">
        <v>731</v>
      </c>
      <c r="O236">
        <v>30</v>
      </c>
      <c r="P236" s="107" t="s">
        <v>479</v>
      </c>
      <c r="Q236" s="107" t="s">
        <v>181</v>
      </c>
      <c r="R236" s="107" t="s">
        <v>3352</v>
      </c>
      <c r="S236" s="107" t="s">
        <v>181</v>
      </c>
      <c r="T236" s="107" t="s">
        <v>181</v>
      </c>
      <c r="U236" s="107" t="s">
        <v>181</v>
      </c>
      <c r="V236" s="107" t="s">
        <v>5329</v>
      </c>
      <c r="W236" s="107" t="s">
        <v>789</v>
      </c>
      <c r="X236" s="107" t="s">
        <v>731</v>
      </c>
      <c r="Y236" s="107" t="s">
        <v>731</v>
      </c>
      <c r="Z236" s="107" t="s">
        <v>1599</v>
      </c>
      <c r="AA236" s="107" t="s">
        <v>321</v>
      </c>
      <c r="AB236" s="107" t="s">
        <v>181</v>
      </c>
      <c r="AC236" s="107" t="s">
        <v>15</v>
      </c>
      <c r="AD236" s="107" t="s">
        <v>15</v>
      </c>
      <c r="AE236" s="107" t="s">
        <v>15</v>
      </c>
      <c r="AF236" s="107" t="s">
        <v>181</v>
      </c>
      <c r="AG236" s="27"/>
      <c r="AH236" s="107" t="s">
        <v>181</v>
      </c>
      <c r="AI236" s="107" t="s">
        <v>65</v>
      </c>
      <c r="AJ236" s="107" t="s">
        <v>180</v>
      </c>
      <c r="AK236" s="107" t="s">
        <v>15</v>
      </c>
      <c r="AL236" s="107" t="s">
        <v>15</v>
      </c>
      <c r="AM236" s="107" t="s">
        <v>15</v>
      </c>
      <c r="AN236">
        <v>2</v>
      </c>
      <c r="AO236">
        <v>13.129</v>
      </c>
      <c r="AP236">
        <v>15.548</v>
      </c>
      <c r="AQ236" s="107" t="s">
        <v>273</v>
      </c>
      <c r="AR236" s="107" t="s">
        <v>15</v>
      </c>
      <c r="AS236" s="107" t="s">
        <v>1609</v>
      </c>
      <c r="AT236" s="107" t="s">
        <v>15</v>
      </c>
      <c r="AU236" s="107" t="s">
        <v>3784</v>
      </c>
      <c r="AV236" s="107" t="s">
        <v>3782</v>
      </c>
      <c r="AW236" s="107" t="s">
        <v>5420</v>
      </c>
      <c r="AX236" s="107" t="s">
        <v>3786</v>
      </c>
      <c r="AY236" s="107" t="s">
        <v>3225</v>
      </c>
      <c r="AZ236" s="107" t="s">
        <v>15</v>
      </c>
      <c r="BA236" s="107" t="s">
        <v>5963</v>
      </c>
      <c r="BB236" s="107" t="s">
        <v>733</v>
      </c>
      <c r="BC236" s="107" t="s">
        <v>1669</v>
      </c>
      <c r="BD236" s="107" t="s">
        <v>1600</v>
      </c>
      <c r="BE236" s="107" t="s">
        <v>729</v>
      </c>
      <c r="BF236" s="107" t="s">
        <v>3789</v>
      </c>
      <c r="BG236" s="107" t="s">
        <v>732</v>
      </c>
      <c r="BH236" s="107" t="s">
        <v>2722</v>
      </c>
      <c r="BI236" s="107" t="s">
        <v>2745</v>
      </c>
      <c r="BJ236" s="107" t="s">
        <v>2901</v>
      </c>
      <c r="BK236" s="107" t="s">
        <v>2738</v>
      </c>
      <c r="BL236" s="107" t="s">
        <v>4101</v>
      </c>
    </row>
    <row r="237" spans="1:64">
      <c r="A237">
        <v>270</v>
      </c>
      <c r="B237" s="4">
        <v>44357</v>
      </c>
      <c r="C237" s="107" t="s">
        <v>791</v>
      </c>
      <c r="D237">
        <v>116300</v>
      </c>
      <c r="E237">
        <v>116300</v>
      </c>
      <c r="F237" s="107" t="s">
        <v>1571</v>
      </c>
      <c r="G237" s="107" t="s">
        <v>175</v>
      </c>
      <c r="H237" s="107" t="s">
        <v>137</v>
      </c>
      <c r="I237">
        <v>8</v>
      </c>
      <c r="J237" s="107" t="s">
        <v>1675</v>
      </c>
      <c r="K237" s="107" t="s">
        <v>98</v>
      </c>
      <c r="L237">
        <v>5</v>
      </c>
      <c r="M237" s="107" t="s">
        <v>12</v>
      </c>
      <c r="N237" s="107" t="s">
        <v>645</v>
      </c>
      <c r="O237">
        <v>43</v>
      </c>
      <c r="P237" s="107" t="s">
        <v>85</v>
      </c>
      <c r="Q237" s="107" t="s">
        <v>181</v>
      </c>
      <c r="R237" s="107" t="s">
        <v>3351</v>
      </c>
      <c r="S237" s="107" t="s">
        <v>181</v>
      </c>
      <c r="T237" s="107" t="s">
        <v>5482</v>
      </c>
      <c r="U237" s="107" t="s">
        <v>181</v>
      </c>
      <c r="V237" s="107" t="s">
        <v>181</v>
      </c>
      <c r="W237" s="107" t="s">
        <v>671</v>
      </c>
      <c r="X237" s="107" t="s">
        <v>1582</v>
      </c>
      <c r="Y237" s="107" t="s">
        <v>15</v>
      </c>
      <c r="Z237" s="107" t="s">
        <v>2686</v>
      </c>
      <c r="AA237" s="107" t="s">
        <v>321</v>
      </c>
      <c r="AB237" s="107" t="s">
        <v>181</v>
      </c>
      <c r="AC237" s="107" t="s">
        <v>15</v>
      </c>
      <c r="AD237" s="107" t="s">
        <v>15</v>
      </c>
      <c r="AE237" s="107" t="s">
        <v>718</v>
      </c>
      <c r="AF237" s="107" t="s">
        <v>181</v>
      </c>
      <c r="AG237" s="27"/>
      <c r="AH237" s="107" t="s">
        <v>181</v>
      </c>
      <c r="AI237" s="107" t="s">
        <v>35</v>
      </c>
      <c r="AJ237" s="107" t="s">
        <v>244</v>
      </c>
      <c r="AK237" s="107" t="s">
        <v>15</v>
      </c>
      <c r="AL237" s="107" t="s">
        <v>15</v>
      </c>
      <c r="AM237" s="107" t="s">
        <v>15</v>
      </c>
      <c r="AN237">
        <v>5</v>
      </c>
      <c r="AO237">
        <v>32.823999999999998</v>
      </c>
      <c r="AP237">
        <v>38.869999999999997</v>
      </c>
      <c r="AQ237" s="107" t="s">
        <v>225</v>
      </c>
      <c r="AR237" s="107" t="s">
        <v>15</v>
      </c>
      <c r="AS237" s="107" t="s">
        <v>3098</v>
      </c>
      <c r="AT237" s="107" t="s">
        <v>3685</v>
      </c>
      <c r="AU237" s="107" t="s">
        <v>85</v>
      </c>
      <c r="AV237" s="107" t="s">
        <v>2960</v>
      </c>
      <c r="AW237" s="107" t="s">
        <v>3497</v>
      </c>
      <c r="AX237" s="107" t="s">
        <v>3786</v>
      </c>
      <c r="AY237" s="107" t="s">
        <v>3225</v>
      </c>
      <c r="AZ237" s="107" t="s">
        <v>5425</v>
      </c>
      <c r="BA237" s="107" t="s">
        <v>181</v>
      </c>
      <c r="BB237" s="107" t="s">
        <v>285</v>
      </c>
      <c r="BC237" s="107" t="s">
        <v>1614</v>
      </c>
      <c r="BD237" s="107" t="s">
        <v>1600</v>
      </c>
      <c r="BE237" s="107" t="s">
        <v>790</v>
      </c>
      <c r="BF237" s="107" t="s">
        <v>3789</v>
      </c>
      <c r="BG237" s="107" t="s">
        <v>137</v>
      </c>
      <c r="BH237" s="107" t="s">
        <v>5469</v>
      </c>
      <c r="BI237" s="107" t="s">
        <v>2758</v>
      </c>
      <c r="BJ237" s="107" t="s">
        <v>2895</v>
      </c>
      <c r="BK237" s="107" t="s">
        <v>2737</v>
      </c>
      <c r="BL237" s="107" t="s">
        <v>4102</v>
      </c>
    </row>
    <row r="238" spans="1:64">
      <c r="A238">
        <v>269</v>
      </c>
      <c r="B238" s="4">
        <v>44355</v>
      </c>
      <c r="C238" s="107" t="s">
        <v>793</v>
      </c>
      <c r="D238">
        <v>50000</v>
      </c>
      <c r="E238">
        <v>50000</v>
      </c>
      <c r="F238" s="107" t="s">
        <v>1571</v>
      </c>
      <c r="G238" s="107" t="s">
        <v>190</v>
      </c>
      <c r="H238" s="107" t="s">
        <v>228</v>
      </c>
      <c r="I238">
        <v>2</v>
      </c>
      <c r="J238" s="107" t="s">
        <v>229</v>
      </c>
      <c r="K238" s="107" t="s">
        <v>98</v>
      </c>
      <c r="L238">
        <v>6</v>
      </c>
      <c r="M238" s="107" t="s">
        <v>12</v>
      </c>
      <c r="N238" s="107" t="s">
        <v>794</v>
      </c>
      <c r="O238">
        <v>37</v>
      </c>
      <c r="P238" s="107" t="s">
        <v>14</v>
      </c>
      <c r="Q238" s="107" t="s">
        <v>181</v>
      </c>
      <c r="R238" s="107" t="s">
        <v>3351</v>
      </c>
      <c r="S238" s="107" t="s">
        <v>181</v>
      </c>
      <c r="T238" s="107" t="s">
        <v>181</v>
      </c>
      <c r="U238" s="107" t="s">
        <v>181</v>
      </c>
      <c r="V238" s="107" t="s">
        <v>181</v>
      </c>
      <c r="W238" s="107" t="s">
        <v>795</v>
      </c>
      <c r="X238" s="107" t="s">
        <v>1676</v>
      </c>
      <c r="Y238" s="107" t="s">
        <v>15</v>
      </c>
      <c r="Z238" s="107" t="s">
        <v>2686</v>
      </c>
      <c r="AA238" s="107" t="s">
        <v>321</v>
      </c>
      <c r="AB238" s="107" t="s">
        <v>181</v>
      </c>
      <c r="AC238" s="107" t="s">
        <v>15</v>
      </c>
      <c r="AD238" s="107" t="s">
        <v>15</v>
      </c>
      <c r="AE238" s="107" t="s">
        <v>15</v>
      </c>
      <c r="AF238" s="107" t="s">
        <v>181</v>
      </c>
      <c r="AG238" s="27"/>
      <c r="AH238" s="107" t="s">
        <v>181</v>
      </c>
      <c r="AI238" s="107" t="s">
        <v>127</v>
      </c>
      <c r="AJ238" s="107" t="s">
        <v>235</v>
      </c>
      <c r="AK238" s="107" t="s">
        <v>15</v>
      </c>
      <c r="AL238" s="107" t="s">
        <v>15</v>
      </c>
      <c r="AM238" s="107" t="s">
        <v>15</v>
      </c>
      <c r="AN238">
        <v>6</v>
      </c>
      <c r="AO238">
        <v>39.387999999999998</v>
      </c>
      <c r="AP238">
        <v>46.645000000000003</v>
      </c>
      <c r="AQ238" s="107" t="s">
        <v>225</v>
      </c>
      <c r="AR238" s="107" t="s">
        <v>15</v>
      </c>
      <c r="AS238" s="107" t="s">
        <v>3098</v>
      </c>
      <c r="AT238" s="107" t="s">
        <v>3682</v>
      </c>
      <c r="AU238" s="107" t="s">
        <v>14</v>
      </c>
      <c r="AV238" s="107" t="s">
        <v>2960</v>
      </c>
      <c r="AW238" s="107" t="s">
        <v>3779</v>
      </c>
      <c r="AX238" s="107" t="s">
        <v>3786</v>
      </c>
      <c r="AY238" s="107" t="s">
        <v>3225</v>
      </c>
      <c r="AZ238" s="107" t="s">
        <v>5425</v>
      </c>
      <c r="BA238" s="107" t="s">
        <v>5963</v>
      </c>
      <c r="BB238" s="107" t="s">
        <v>233</v>
      </c>
      <c r="BC238" s="107" t="s">
        <v>10</v>
      </c>
      <c r="BD238" s="107" t="s">
        <v>1600</v>
      </c>
      <c r="BE238" s="107" t="s">
        <v>792</v>
      </c>
      <c r="BF238" s="107" t="s">
        <v>3789</v>
      </c>
      <c r="BG238" s="107" t="s">
        <v>228</v>
      </c>
      <c r="BH238" s="107" t="s">
        <v>2722</v>
      </c>
      <c r="BI238" s="107" t="s">
        <v>2744</v>
      </c>
      <c r="BJ238" s="107" t="s">
        <v>2895</v>
      </c>
      <c r="BK238" s="107" t="s">
        <v>2738</v>
      </c>
      <c r="BL238" s="107" t="s">
        <v>4103</v>
      </c>
    </row>
    <row r="239" spans="1:64">
      <c r="A239">
        <v>268</v>
      </c>
      <c r="B239" s="4">
        <v>44350</v>
      </c>
      <c r="C239" s="107" t="s">
        <v>817</v>
      </c>
      <c r="D239">
        <v>45000</v>
      </c>
      <c r="E239">
        <v>45000</v>
      </c>
      <c r="F239" s="107" t="s">
        <v>1572</v>
      </c>
      <c r="G239" s="107" t="s">
        <v>175</v>
      </c>
      <c r="H239" s="107" t="s">
        <v>818</v>
      </c>
      <c r="I239">
        <v>1</v>
      </c>
      <c r="J239" s="107" t="s">
        <v>10</v>
      </c>
      <c r="K239" s="107" t="s">
        <v>98</v>
      </c>
      <c r="L239">
        <v>2</v>
      </c>
      <c r="M239" s="107" t="s">
        <v>119</v>
      </c>
      <c r="N239" s="107" t="s">
        <v>819</v>
      </c>
      <c r="O239">
        <v>25</v>
      </c>
      <c r="P239" s="107" t="s">
        <v>479</v>
      </c>
      <c r="Q239" s="107" t="s">
        <v>181</v>
      </c>
      <c r="R239" s="107" t="s">
        <v>3351</v>
      </c>
      <c r="S239" s="107" t="s">
        <v>181</v>
      </c>
      <c r="T239" s="107" t="s">
        <v>5482</v>
      </c>
      <c r="U239" s="107" t="s">
        <v>181</v>
      </c>
      <c r="V239" s="107" t="s">
        <v>181</v>
      </c>
      <c r="W239" s="107" t="s">
        <v>820</v>
      </c>
      <c r="X239" s="107" t="s">
        <v>873</v>
      </c>
      <c r="Y239" s="107" t="s">
        <v>873</v>
      </c>
      <c r="Z239" s="107" t="s">
        <v>1599</v>
      </c>
      <c r="AA239" s="107" t="s">
        <v>321</v>
      </c>
      <c r="AB239" s="107" t="s">
        <v>181</v>
      </c>
      <c r="AC239" s="107" t="s">
        <v>15</v>
      </c>
      <c r="AD239" s="107" t="s">
        <v>15</v>
      </c>
      <c r="AE239" s="107" t="s">
        <v>15</v>
      </c>
      <c r="AF239" s="107" t="s">
        <v>3366</v>
      </c>
      <c r="AG239" s="27"/>
      <c r="AH239" s="107" t="s">
        <v>181</v>
      </c>
      <c r="AI239" s="107" t="s">
        <v>35</v>
      </c>
      <c r="AJ239" s="107" t="s">
        <v>15</v>
      </c>
      <c r="AK239" s="107" t="s">
        <v>15</v>
      </c>
      <c r="AL239" s="107" t="s">
        <v>15</v>
      </c>
      <c r="AM239" s="107" t="s">
        <v>15</v>
      </c>
      <c r="AN239">
        <v>2</v>
      </c>
      <c r="AO239">
        <v>13.129</v>
      </c>
      <c r="AP239">
        <v>15.548</v>
      </c>
      <c r="AQ239" s="107" t="s">
        <v>273</v>
      </c>
      <c r="AR239" s="107" t="s">
        <v>15</v>
      </c>
      <c r="AS239" s="107" t="s">
        <v>1609</v>
      </c>
      <c r="AT239" s="107" t="s">
        <v>15</v>
      </c>
      <c r="AU239" s="107" t="s">
        <v>3784</v>
      </c>
      <c r="AV239" s="107" t="s">
        <v>3718</v>
      </c>
      <c r="AW239" s="107" t="s">
        <v>5420</v>
      </c>
      <c r="AX239" s="107" t="s">
        <v>3786</v>
      </c>
      <c r="AY239" s="107" t="s">
        <v>3225</v>
      </c>
      <c r="AZ239" s="107" t="s">
        <v>15</v>
      </c>
      <c r="BA239" s="107" t="s">
        <v>181</v>
      </c>
      <c r="BB239" s="107" t="s">
        <v>821</v>
      </c>
      <c r="BC239" s="107" t="s">
        <v>10</v>
      </c>
      <c r="BD239" s="107" t="s">
        <v>15</v>
      </c>
      <c r="BE239" s="107" t="s">
        <v>816</v>
      </c>
      <c r="BF239" s="107" t="s">
        <v>3789</v>
      </c>
      <c r="BG239" s="107" t="s">
        <v>818</v>
      </c>
      <c r="BH239" s="107" t="s">
        <v>5469</v>
      </c>
      <c r="BI239" s="107" t="s">
        <v>2745</v>
      </c>
      <c r="BJ239" s="107" t="s">
        <v>3034</v>
      </c>
      <c r="BK239" s="107" t="s">
        <v>2737</v>
      </c>
      <c r="BL239" s="107" t="s">
        <v>4104</v>
      </c>
    </row>
    <row r="240" spans="1:64">
      <c r="A240">
        <v>267</v>
      </c>
      <c r="B240" s="4">
        <v>44350</v>
      </c>
      <c r="C240" s="107" t="s">
        <v>814</v>
      </c>
      <c r="D240">
        <v>200000</v>
      </c>
      <c r="E240">
        <v>200000</v>
      </c>
      <c r="F240" s="107" t="s">
        <v>1571</v>
      </c>
      <c r="G240" s="107" t="s">
        <v>190</v>
      </c>
      <c r="H240" s="107" t="s">
        <v>442</v>
      </c>
      <c r="I240">
        <v>3</v>
      </c>
      <c r="J240" s="107" t="s">
        <v>1631</v>
      </c>
      <c r="K240" s="107" t="s">
        <v>98</v>
      </c>
      <c r="L240">
        <v>4</v>
      </c>
      <c r="M240" s="107" t="s">
        <v>12</v>
      </c>
      <c r="N240" s="107" t="s">
        <v>815</v>
      </c>
      <c r="O240">
        <v>30</v>
      </c>
      <c r="P240" s="107" t="s">
        <v>14</v>
      </c>
      <c r="Q240" s="107" t="s">
        <v>181</v>
      </c>
      <c r="R240" s="107" t="s">
        <v>3351</v>
      </c>
      <c r="S240" s="107" t="s">
        <v>181</v>
      </c>
      <c r="T240" s="107" t="s">
        <v>181</v>
      </c>
      <c r="U240" s="107" t="s">
        <v>181</v>
      </c>
      <c r="V240" s="107" t="s">
        <v>181</v>
      </c>
      <c r="W240" s="107" t="s">
        <v>580</v>
      </c>
      <c r="X240" s="107" t="s">
        <v>815</v>
      </c>
      <c r="Y240" s="107" t="s">
        <v>15</v>
      </c>
      <c r="Z240" s="107" t="s">
        <v>1599</v>
      </c>
      <c r="AA240" s="107" t="s">
        <v>321</v>
      </c>
      <c r="AB240" s="107" t="s">
        <v>181</v>
      </c>
      <c r="AC240" s="107" t="s">
        <v>2723</v>
      </c>
      <c r="AD240" s="107" t="s">
        <v>2886</v>
      </c>
      <c r="AE240" s="107" t="s">
        <v>15</v>
      </c>
      <c r="AF240" s="107" t="s">
        <v>181</v>
      </c>
      <c r="AG240" s="27"/>
      <c r="AH240" s="107" t="s">
        <v>181</v>
      </c>
      <c r="AI240" s="107" t="s">
        <v>134</v>
      </c>
      <c r="AJ240" s="107" t="s">
        <v>15</v>
      </c>
      <c r="AK240" s="107" t="s">
        <v>15</v>
      </c>
      <c r="AL240" s="107" t="s">
        <v>15</v>
      </c>
      <c r="AM240" s="107" t="s">
        <v>15</v>
      </c>
      <c r="AN240">
        <v>4</v>
      </c>
      <c r="AO240">
        <v>26.259</v>
      </c>
      <c r="AP240">
        <v>31.096</v>
      </c>
      <c r="AQ240" s="107" t="s">
        <v>178</v>
      </c>
      <c r="AR240" s="107" t="s">
        <v>374</v>
      </c>
      <c r="AS240" s="107" t="s">
        <v>3470</v>
      </c>
      <c r="AT240" s="107" t="s">
        <v>3693</v>
      </c>
      <c r="AU240" s="107" t="s">
        <v>14</v>
      </c>
      <c r="AV240" s="107" t="s">
        <v>2960</v>
      </c>
      <c r="AW240" s="107" t="s">
        <v>3497</v>
      </c>
      <c r="AX240" s="107" t="s">
        <v>3786</v>
      </c>
      <c r="AY240" s="107" t="s">
        <v>3225</v>
      </c>
      <c r="AZ240" s="107" t="s">
        <v>2892</v>
      </c>
      <c r="BA240" s="107" t="s">
        <v>5963</v>
      </c>
      <c r="BB240" s="107" t="s">
        <v>444</v>
      </c>
      <c r="BC240" s="107" t="s">
        <v>1620</v>
      </c>
      <c r="BD240" s="107" t="s">
        <v>1600</v>
      </c>
      <c r="BE240" s="107" t="s">
        <v>813</v>
      </c>
      <c r="BF240" s="107" t="s">
        <v>3789</v>
      </c>
      <c r="BG240" s="107" t="s">
        <v>442</v>
      </c>
      <c r="BH240" s="107" t="s">
        <v>2722</v>
      </c>
      <c r="BI240" s="107" t="s">
        <v>2743</v>
      </c>
      <c r="BJ240" s="107" t="s">
        <v>2895</v>
      </c>
      <c r="BK240" s="107" t="s">
        <v>2981</v>
      </c>
      <c r="BL240" s="107" t="s">
        <v>4105</v>
      </c>
    </row>
    <row r="241" spans="1:64">
      <c r="A241">
        <v>266</v>
      </c>
      <c r="B241" s="4">
        <v>44350</v>
      </c>
      <c r="C241" s="107" t="s">
        <v>808</v>
      </c>
      <c r="D241">
        <v>90000</v>
      </c>
      <c r="E241">
        <v>90000</v>
      </c>
      <c r="F241" s="107" t="s">
        <v>1572</v>
      </c>
      <c r="G241" s="107" t="s">
        <v>190</v>
      </c>
      <c r="H241" s="107" t="s">
        <v>809</v>
      </c>
      <c r="I241">
        <v>3</v>
      </c>
      <c r="J241" s="107" t="s">
        <v>10</v>
      </c>
      <c r="K241" s="107" t="s">
        <v>98</v>
      </c>
      <c r="L241">
        <v>1.5</v>
      </c>
      <c r="M241" s="107" t="s">
        <v>119</v>
      </c>
      <c r="N241" s="107" t="s">
        <v>810</v>
      </c>
      <c r="O241">
        <v>37.5</v>
      </c>
      <c r="P241" s="107" t="s">
        <v>30</v>
      </c>
      <c r="Q241" s="107" t="s">
        <v>181</v>
      </c>
      <c r="R241" s="107" t="s">
        <v>3351</v>
      </c>
      <c r="S241" s="107" t="s">
        <v>181</v>
      </c>
      <c r="T241" s="107" t="s">
        <v>181</v>
      </c>
      <c r="U241" s="107" t="s">
        <v>181</v>
      </c>
      <c r="V241" s="107" t="s">
        <v>181</v>
      </c>
      <c r="W241" s="107" t="s">
        <v>811</v>
      </c>
      <c r="X241" s="107" t="s">
        <v>810</v>
      </c>
      <c r="Y241" s="107" t="s">
        <v>810</v>
      </c>
      <c r="Z241" s="107" t="s">
        <v>1599</v>
      </c>
      <c r="AA241" s="107" t="s">
        <v>321</v>
      </c>
      <c r="AB241" s="107" t="s">
        <v>181</v>
      </c>
      <c r="AC241" s="107" t="s">
        <v>15</v>
      </c>
      <c r="AD241" s="107" t="s">
        <v>15</v>
      </c>
      <c r="AE241" s="107" t="s">
        <v>15</v>
      </c>
      <c r="AF241" s="107" t="s">
        <v>181</v>
      </c>
      <c r="AG241" s="27"/>
      <c r="AH241" s="107" t="s">
        <v>181</v>
      </c>
      <c r="AI241" s="107" t="s">
        <v>17</v>
      </c>
      <c r="AJ241" s="107" t="s">
        <v>351</v>
      </c>
      <c r="AK241" s="107" t="s">
        <v>15</v>
      </c>
      <c r="AL241" s="107" t="s">
        <v>15</v>
      </c>
      <c r="AM241" s="107" t="s">
        <v>15</v>
      </c>
      <c r="AN241">
        <v>1.5</v>
      </c>
      <c r="AO241">
        <v>9.8469999999999995</v>
      </c>
      <c r="AP241">
        <v>11.661</v>
      </c>
      <c r="AQ241" s="107" t="s">
        <v>273</v>
      </c>
      <c r="AR241" s="107" t="s">
        <v>15</v>
      </c>
      <c r="AS241" s="107" t="s">
        <v>1609</v>
      </c>
      <c r="AT241" s="107" t="s">
        <v>15</v>
      </c>
      <c r="AU241" s="107" t="s">
        <v>30</v>
      </c>
      <c r="AV241" s="107" t="s">
        <v>3718</v>
      </c>
      <c r="AW241" s="107" t="s">
        <v>5420</v>
      </c>
      <c r="AX241" s="107" t="s">
        <v>3786</v>
      </c>
      <c r="AY241" s="107" t="s">
        <v>3225</v>
      </c>
      <c r="AZ241" s="107" t="s">
        <v>15</v>
      </c>
      <c r="BA241" s="107" t="s">
        <v>5963</v>
      </c>
      <c r="BB241" s="107" t="s">
        <v>812</v>
      </c>
      <c r="BC241" s="107" t="s">
        <v>1668</v>
      </c>
      <c r="BD241" s="107" t="s">
        <v>1603</v>
      </c>
      <c r="BE241" s="107" t="s">
        <v>807</v>
      </c>
      <c r="BF241" s="107" t="s">
        <v>3789</v>
      </c>
      <c r="BG241" s="107" t="s">
        <v>809</v>
      </c>
      <c r="BH241" s="107" t="s">
        <v>2722</v>
      </c>
      <c r="BI241" s="107" t="s">
        <v>2777</v>
      </c>
      <c r="BJ241" s="107" t="s">
        <v>3034</v>
      </c>
      <c r="BK241" s="107" t="s">
        <v>2738</v>
      </c>
      <c r="BL241" s="107" t="s">
        <v>4106</v>
      </c>
    </row>
    <row r="242" spans="1:64">
      <c r="A242">
        <v>265</v>
      </c>
      <c r="B242" s="4">
        <v>44350</v>
      </c>
      <c r="C242" s="107" t="s">
        <v>803</v>
      </c>
      <c r="D242">
        <v>14000</v>
      </c>
      <c r="E242">
        <v>14000</v>
      </c>
      <c r="F242" s="107" t="s">
        <v>1571</v>
      </c>
      <c r="G242" s="107" t="s">
        <v>190</v>
      </c>
      <c r="H242" s="107" t="s">
        <v>3588</v>
      </c>
      <c r="I242">
        <v>1</v>
      </c>
      <c r="J242" s="107" t="s">
        <v>401</v>
      </c>
      <c r="K242" s="107" t="s">
        <v>98</v>
      </c>
      <c r="L242">
        <v>6</v>
      </c>
      <c r="M242" s="107" t="s">
        <v>12</v>
      </c>
      <c r="N242" s="107" t="s">
        <v>759</v>
      </c>
      <c r="O242">
        <v>37</v>
      </c>
      <c r="P242" s="107" t="s">
        <v>14</v>
      </c>
      <c r="Q242" s="107" t="s">
        <v>181</v>
      </c>
      <c r="R242" s="107" t="s">
        <v>3351</v>
      </c>
      <c r="S242" s="107" t="s">
        <v>181</v>
      </c>
      <c r="T242" s="107" t="s">
        <v>3776</v>
      </c>
      <c r="U242" s="107" t="s">
        <v>181</v>
      </c>
      <c r="V242" s="107" t="s">
        <v>181</v>
      </c>
      <c r="W242" s="107" t="s">
        <v>403</v>
      </c>
      <c r="X242" s="107" t="s">
        <v>1583</v>
      </c>
      <c r="Y242" s="107" t="s">
        <v>15</v>
      </c>
      <c r="Z242" s="107" t="s">
        <v>2686</v>
      </c>
      <c r="AA242" s="107" t="s">
        <v>321</v>
      </c>
      <c r="AB242" s="107" t="s">
        <v>181</v>
      </c>
      <c r="AC242" s="107" t="s">
        <v>15</v>
      </c>
      <c r="AD242" s="107" t="s">
        <v>15</v>
      </c>
      <c r="AE242" s="107" t="s">
        <v>15</v>
      </c>
      <c r="AF242" s="107" t="s">
        <v>181</v>
      </c>
      <c r="AG242" s="27"/>
      <c r="AH242" s="107" t="s">
        <v>181</v>
      </c>
      <c r="AI242" s="107" t="s">
        <v>72</v>
      </c>
      <c r="AJ242" s="107" t="s">
        <v>406</v>
      </c>
      <c r="AK242" s="107" t="s">
        <v>15</v>
      </c>
      <c r="AL242" s="107" t="s">
        <v>15</v>
      </c>
      <c r="AM242" s="107" t="s">
        <v>15</v>
      </c>
      <c r="AN242">
        <v>6</v>
      </c>
      <c r="AO242">
        <v>39.387999999999998</v>
      </c>
      <c r="AP242">
        <v>46.645000000000003</v>
      </c>
      <c r="AQ242" s="107" t="s">
        <v>178</v>
      </c>
      <c r="AR242" s="107" t="s">
        <v>181</v>
      </c>
      <c r="AS242" s="107" t="s">
        <v>3098</v>
      </c>
      <c r="AT242" s="107" t="s">
        <v>3682</v>
      </c>
      <c r="AU242" s="107" t="s">
        <v>14</v>
      </c>
      <c r="AV242" s="107" t="s">
        <v>2960</v>
      </c>
      <c r="AW242" s="107" t="s">
        <v>3779</v>
      </c>
      <c r="AX242" s="107" t="s">
        <v>3786</v>
      </c>
      <c r="AY242" s="107" t="s">
        <v>3225</v>
      </c>
      <c r="AZ242" s="107" t="s">
        <v>5425</v>
      </c>
      <c r="BA242" s="107" t="s">
        <v>5963</v>
      </c>
      <c r="BB242" s="107" t="s">
        <v>405</v>
      </c>
      <c r="BC242" s="107" t="s">
        <v>10</v>
      </c>
      <c r="BD242" s="107" t="s">
        <v>1600</v>
      </c>
      <c r="BE242" s="107" t="s">
        <v>802</v>
      </c>
      <c r="BF242" s="107" t="s">
        <v>3789</v>
      </c>
      <c r="BG242" s="107" t="s">
        <v>400</v>
      </c>
      <c r="BH242" s="107" t="s">
        <v>2688</v>
      </c>
      <c r="BI242" s="107" t="s">
        <v>2744</v>
      </c>
      <c r="BJ242" s="107" t="s">
        <v>2895</v>
      </c>
      <c r="BK242" s="107" t="s">
        <v>2738</v>
      </c>
      <c r="BL242" s="107" t="s">
        <v>4107</v>
      </c>
    </row>
    <row r="243" spans="1:64">
      <c r="A243">
        <v>264</v>
      </c>
      <c r="B243" s="4">
        <v>44350</v>
      </c>
      <c r="C243" s="107" t="s">
        <v>803</v>
      </c>
      <c r="D243">
        <v>0</v>
      </c>
      <c r="E243">
        <v>0</v>
      </c>
      <c r="F243" s="107" t="s">
        <v>1571</v>
      </c>
      <c r="G243" s="107" t="s">
        <v>190</v>
      </c>
      <c r="H243" s="107" t="s">
        <v>3588</v>
      </c>
      <c r="I243">
        <v>1</v>
      </c>
      <c r="J243" s="107" t="s">
        <v>401</v>
      </c>
      <c r="K243" s="107" t="s">
        <v>462</v>
      </c>
      <c r="L243">
        <v>25</v>
      </c>
      <c r="M243" s="107" t="s">
        <v>12</v>
      </c>
      <c r="N243" s="107" t="s">
        <v>805</v>
      </c>
      <c r="O243">
        <v>35</v>
      </c>
      <c r="P243" s="107" t="s">
        <v>14</v>
      </c>
      <c r="Q243" s="107" t="s">
        <v>181</v>
      </c>
      <c r="R243" s="107" t="s">
        <v>3351</v>
      </c>
      <c r="S243" s="107" t="s">
        <v>3735</v>
      </c>
      <c r="T243" s="107" t="s">
        <v>3776</v>
      </c>
      <c r="U243" s="107" t="s">
        <v>181</v>
      </c>
      <c r="V243" s="107" t="s">
        <v>181</v>
      </c>
      <c r="W243" s="107" t="s">
        <v>806</v>
      </c>
      <c r="X243" s="107" t="s">
        <v>805</v>
      </c>
      <c r="Y243" s="107" t="s">
        <v>15</v>
      </c>
      <c r="Z243" s="107" t="s">
        <v>2686</v>
      </c>
      <c r="AA243" s="107" t="s">
        <v>321</v>
      </c>
      <c r="AB243" s="107" t="s">
        <v>181</v>
      </c>
      <c r="AC243" s="107" t="s">
        <v>15</v>
      </c>
      <c r="AD243" s="107" t="s">
        <v>15</v>
      </c>
      <c r="AE243" s="107" t="s">
        <v>15</v>
      </c>
      <c r="AF243" s="107" t="s">
        <v>181</v>
      </c>
      <c r="AG243" s="27"/>
      <c r="AH243" s="107" t="s">
        <v>181</v>
      </c>
      <c r="AI243" s="107" t="s">
        <v>72</v>
      </c>
      <c r="AJ243" s="107" t="s">
        <v>406</v>
      </c>
      <c r="AK243" s="107" t="s">
        <v>15</v>
      </c>
      <c r="AL243" s="107" t="s">
        <v>15</v>
      </c>
      <c r="AM243" s="107" t="s">
        <v>15</v>
      </c>
      <c r="AN243">
        <v>3.2160000000000002</v>
      </c>
      <c r="AO243">
        <v>21.11</v>
      </c>
      <c r="AP243">
        <v>25</v>
      </c>
      <c r="AQ243" s="107" t="s">
        <v>178</v>
      </c>
      <c r="AR243" s="107" t="s">
        <v>181</v>
      </c>
      <c r="AS243" s="107" t="s">
        <v>3098</v>
      </c>
      <c r="AT243" s="107" t="s">
        <v>3682</v>
      </c>
      <c r="AU243" s="107" t="s">
        <v>14</v>
      </c>
      <c r="AV243" s="107" t="s">
        <v>2960</v>
      </c>
      <c r="AW243" s="107" t="s">
        <v>3497</v>
      </c>
      <c r="AX243" s="107" t="s">
        <v>3786</v>
      </c>
      <c r="AY243" s="107" t="s">
        <v>3225</v>
      </c>
      <c r="AZ243" s="107" t="s">
        <v>5425</v>
      </c>
      <c r="BA243" s="107" t="s">
        <v>5963</v>
      </c>
      <c r="BB243" s="107" t="s">
        <v>405</v>
      </c>
      <c r="BC243" s="107" t="s">
        <v>10</v>
      </c>
      <c r="BD243" s="107" t="s">
        <v>1600</v>
      </c>
      <c r="BE243" s="107" t="s">
        <v>804</v>
      </c>
      <c r="BF243" s="107" t="s">
        <v>3789</v>
      </c>
      <c r="BG243" s="107" t="s">
        <v>400</v>
      </c>
      <c r="BH243" s="107" t="s">
        <v>2688</v>
      </c>
      <c r="BI243" s="107" t="s">
        <v>2908</v>
      </c>
      <c r="BJ243" s="107" t="s">
        <v>2895</v>
      </c>
      <c r="BK243" s="107" t="s">
        <v>2738</v>
      </c>
      <c r="BL243" s="107" t="s">
        <v>181</v>
      </c>
    </row>
    <row r="244" spans="1:64">
      <c r="A244">
        <v>263</v>
      </c>
      <c r="B244" s="4">
        <v>44350</v>
      </c>
      <c r="C244" s="107" t="s">
        <v>798</v>
      </c>
      <c r="D244">
        <v>5000</v>
      </c>
      <c r="E244">
        <v>5000</v>
      </c>
      <c r="F244" s="107" t="s">
        <v>1571</v>
      </c>
      <c r="G244" s="107" t="s">
        <v>175</v>
      </c>
      <c r="H244" s="107" t="s">
        <v>3230</v>
      </c>
      <c r="I244">
        <v>2</v>
      </c>
      <c r="J244" s="107" t="s">
        <v>1629</v>
      </c>
      <c r="K244" s="107" t="s">
        <v>98</v>
      </c>
      <c r="L244">
        <v>5</v>
      </c>
      <c r="M244" s="107" t="s">
        <v>12</v>
      </c>
      <c r="N244" s="107" t="s">
        <v>645</v>
      </c>
      <c r="O244">
        <v>47.5</v>
      </c>
      <c r="P244" s="107" t="s">
        <v>30</v>
      </c>
      <c r="Q244" s="107" t="s">
        <v>181</v>
      </c>
      <c r="R244" s="107" t="s">
        <v>3351</v>
      </c>
      <c r="S244" s="107" t="s">
        <v>181</v>
      </c>
      <c r="T244" s="107" t="s">
        <v>181</v>
      </c>
      <c r="U244" s="107" t="s">
        <v>181</v>
      </c>
      <c r="V244" s="107" t="s">
        <v>181</v>
      </c>
      <c r="W244" s="107" t="s">
        <v>799</v>
      </c>
      <c r="X244" s="107" t="s">
        <v>1677</v>
      </c>
      <c r="Y244" s="107" t="s">
        <v>15</v>
      </c>
      <c r="Z244" s="107" t="s">
        <v>2686</v>
      </c>
      <c r="AA244" s="107" t="s">
        <v>321</v>
      </c>
      <c r="AB244" s="107" t="s">
        <v>181</v>
      </c>
      <c r="AC244" s="107" t="s">
        <v>15</v>
      </c>
      <c r="AD244" s="107" t="s">
        <v>15</v>
      </c>
      <c r="AE244" s="107" t="s">
        <v>15</v>
      </c>
      <c r="AF244" s="107" t="s">
        <v>181</v>
      </c>
      <c r="AG244" s="27"/>
      <c r="AH244" s="107" t="s">
        <v>181</v>
      </c>
      <c r="AI244" s="107" t="s">
        <v>127</v>
      </c>
      <c r="AJ244" s="107" t="s">
        <v>801</v>
      </c>
      <c r="AK244" s="107" t="s">
        <v>15</v>
      </c>
      <c r="AL244" s="107" t="s">
        <v>15</v>
      </c>
      <c r="AM244" s="107" t="s">
        <v>15</v>
      </c>
      <c r="AN244">
        <v>5</v>
      </c>
      <c r="AO244">
        <v>32.823999999999998</v>
      </c>
      <c r="AP244">
        <v>38.869999999999997</v>
      </c>
      <c r="AQ244" s="107" t="s">
        <v>225</v>
      </c>
      <c r="AR244" s="107" t="s">
        <v>15</v>
      </c>
      <c r="AS244" s="107" t="s">
        <v>3098</v>
      </c>
      <c r="AT244" s="107" t="s">
        <v>3685</v>
      </c>
      <c r="AU244" s="107" t="s">
        <v>30</v>
      </c>
      <c r="AV244" s="107" t="s">
        <v>2960</v>
      </c>
      <c r="AW244" s="107" t="s">
        <v>3497</v>
      </c>
      <c r="AX244" s="107" t="s">
        <v>3786</v>
      </c>
      <c r="AY244" s="107" t="s">
        <v>3225</v>
      </c>
      <c r="AZ244" s="107" t="s">
        <v>5425</v>
      </c>
      <c r="BA244" s="107" t="s">
        <v>181</v>
      </c>
      <c r="BB244" s="107" t="s">
        <v>800</v>
      </c>
      <c r="BC244" s="107" t="s">
        <v>1678</v>
      </c>
      <c r="BD244" s="107" t="s">
        <v>1600</v>
      </c>
      <c r="BE244" s="107" t="s">
        <v>796</v>
      </c>
      <c r="BF244" s="107" t="s">
        <v>3789</v>
      </c>
      <c r="BG244" s="107" t="s">
        <v>3230</v>
      </c>
      <c r="BH244" s="107" t="s">
        <v>2722</v>
      </c>
      <c r="BI244" s="107" t="s">
        <v>2758</v>
      </c>
      <c r="BJ244" s="107" t="s">
        <v>2895</v>
      </c>
      <c r="BK244" s="107" t="s">
        <v>2737</v>
      </c>
      <c r="BL244" s="107" t="s">
        <v>4108</v>
      </c>
    </row>
    <row r="245" spans="1:64">
      <c r="A245">
        <v>262</v>
      </c>
      <c r="B245" s="4">
        <v>44347</v>
      </c>
      <c r="C245" s="107" t="s">
        <v>824</v>
      </c>
      <c r="D245">
        <v>6000</v>
      </c>
      <c r="E245">
        <v>6000</v>
      </c>
      <c r="F245" s="107" t="s">
        <v>1571</v>
      </c>
      <c r="G245" s="107" t="s">
        <v>175</v>
      </c>
      <c r="H245" s="107" t="s">
        <v>825</v>
      </c>
      <c r="I245">
        <v>1</v>
      </c>
      <c r="J245" s="107" t="s">
        <v>104</v>
      </c>
      <c r="K245" s="107" t="s">
        <v>98</v>
      </c>
      <c r="L245">
        <v>2</v>
      </c>
      <c r="M245" s="107" t="s">
        <v>12</v>
      </c>
      <c r="N245" s="107" t="s">
        <v>826</v>
      </c>
      <c r="O245">
        <v>40</v>
      </c>
      <c r="P245" s="107" t="s">
        <v>14</v>
      </c>
      <c r="Q245" s="107" t="s">
        <v>181</v>
      </c>
      <c r="R245" s="107" t="s">
        <v>3354</v>
      </c>
      <c r="S245" s="107" t="s">
        <v>181</v>
      </c>
      <c r="T245" s="107" t="s">
        <v>181</v>
      </c>
      <c r="U245" s="107" t="s">
        <v>181</v>
      </c>
      <c r="V245" s="107" t="s">
        <v>181</v>
      </c>
      <c r="W245" s="107" t="s">
        <v>580</v>
      </c>
      <c r="X245" s="107" t="s">
        <v>826</v>
      </c>
      <c r="Y245" s="107" t="s">
        <v>15</v>
      </c>
      <c r="Z245" s="107" t="s">
        <v>1599</v>
      </c>
      <c r="AA245" s="107" t="s">
        <v>321</v>
      </c>
      <c r="AB245" s="107" t="s">
        <v>181</v>
      </c>
      <c r="AC245" s="107" t="s">
        <v>15</v>
      </c>
      <c r="AD245" s="107" t="s">
        <v>15</v>
      </c>
      <c r="AE245" s="107" t="s">
        <v>15</v>
      </c>
      <c r="AF245" s="107" t="s">
        <v>181</v>
      </c>
      <c r="AG245" s="27"/>
      <c r="AH245" s="107" t="s">
        <v>181</v>
      </c>
      <c r="AI245" s="107" t="s">
        <v>56</v>
      </c>
      <c r="AJ245" s="107" t="s">
        <v>192</v>
      </c>
      <c r="AK245" s="107" t="s">
        <v>828</v>
      </c>
      <c r="AL245" s="107" t="s">
        <v>15</v>
      </c>
      <c r="AM245" s="107" t="s">
        <v>15</v>
      </c>
      <c r="AN245">
        <v>2</v>
      </c>
      <c r="AO245">
        <v>13.129</v>
      </c>
      <c r="AP245">
        <v>15.548</v>
      </c>
      <c r="AQ245" s="107" t="s">
        <v>178</v>
      </c>
      <c r="AR245" s="107" t="s">
        <v>187</v>
      </c>
      <c r="AS245" s="107" t="s">
        <v>3470</v>
      </c>
      <c r="AT245" s="107" t="s">
        <v>3676</v>
      </c>
      <c r="AU245" s="107" t="s">
        <v>14</v>
      </c>
      <c r="AV245" s="107" t="s">
        <v>2960</v>
      </c>
      <c r="AW245" s="107" t="s">
        <v>5420</v>
      </c>
      <c r="AX245" s="107" t="s">
        <v>3786</v>
      </c>
      <c r="AY245" s="107" t="s">
        <v>3228</v>
      </c>
      <c r="AZ245" s="107" t="s">
        <v>2892</v>
      </c>
      <c r="BA245" s="107" t="s">
        <v>181</v>
      </c>
      <c r="BB245" s="107" t="s">
        <v>827</v>
      </c>
      <c r="BC245" s="107" t="s">
        <v>104</v>
      </c>
      <c r="BD245" s="107" t="s">
        <v>1603</v>
      </c>
      <c r="BE245" s="107" t="s">
        <v>823</v>
      </c>
      <c r="BF245" s="107" t="s">
        <v>3790</v>
      </c>
      <c r="BG245" s="107" t="s">
        <v>825</v>
      </c>
      <c r="BH245" s="107" t="s">
        <v>2722</v>
      </c>
      <c r="BI245" s="107" t="s">
        <v>2745</v>
      </c>
      <c r="BJ245" s="107" t="s">
        <v>2895</v>
      </c>
      <c r="BK245" s="107" t="s">
        <v>2737</v>
      </c>
      <c r="BL245" s="107" t="s">
        <v>4109</v>
      </c>
    </row>
    <row r="246" spans="1:64">
      <c r="A246">
        <v>261</v>
      </c>
      <c r="B246" s="4">
        <v>44347</v>
      </c>
      <c r="C246" s="107" t="s">
        <v>3253</v>
      </c>
      <c r="D246">
        <v>37500</v>
      </c>
      <c r="E246">
        <v>37500</v>
      </c>
      <c r="F246" s="107" t="s">
        <v>1572</v>
      </c>
      <c r="G246" s="107" t="s">
        <v>190</v>
      </c>
      <c r="H246" s="107" t="s">
        <v>3012</v>
      </c>
      <c r="I246">
        <v>4</v>
      </c>
      <c r="J246" s="107" t="s">
        <v>1665</v>
      </c>
      <c r="K246" s="107" t="s">
        <v>98</v>
      </c>
      <c r="L246">
        <v>1.5</v>
      </c>
      <c r="M246" s="107" t="s">
        <v>6195</v>
      </c>
      <c r="N246" s="107" t="s">
        <v>61</v>
      </c>
      <c r="O246">
        <v>35</v>
      </c>
      <c r="P246" s="107" t="s">
        <v>479</v>
      </c>
      <c r="Q246" s="107" t="s">
        <v>181</v>
      </c>
      <c r="R246" s="107" t="s">
        <v>3352</v>
      </c>
      <c r="S246" s="107" t="s">
        <v>181</v>
      </c>
      <c r="T246" s="107" t="s">
        <v>181</v>
      </c>
      <c r="U246" s="107" t="s">
        <v>181</v>
      </c>
      <c r="V246" s="107" t="s">
        <v>3033</v>
      </c>
      <c r="W246" s="107" t="s">
        <v>439</v>
      </c>
      <c r="X246" s="107" t="s">
        <v>1270</v>
      </c>
      <c r="Y246" s="107" t="s">
        <v>1270</v>
      </c>
      <c r="Z246" s="107" t="s">
        <v>1599</v>
      </c>
      <c r="AA246" s="107" t="s">
        <v>321</v>
      </c>
      <c r="AB246" s="107" t="s">
        <v>181</v>
      </c>
      <c r="AC246" s="107" t="s">
        <v>15</v>
      </c>
      <c r="AD246" s="107" t="s">
        <v>15</v>
      </c>
      <c r="AE246" s="107" t="s">
        <v>15</v>
      </c>
      <c r="AF246" s="107" t="s">
        <v>181</v>
      </c>
      <c r="AG246" s="27"/>
      <c r="AH246" s="107" t="s">
        <v>181</v>
      </c>
      <c r="AI246" s="107" t="s">
        <v>65</v>
      </c>
      <c r="AJ246" s="107" t="s">
        <v>180</v>
      </c>
      <c r="AK246" s="107" t="s">
        <v>15</v>
      </c>
      <c r="AL246" s="107" t="s">
        <v>15</v>
      </c>
      <c r="AM246" s="107" t="s">
        <v>15</v>
      </c>
      <c r="AN246">
        <v>1.5</v>
      </c>
      <c r="AO246">
        <v>9.8469999999999995</v>
      </c>
      <c r="AP246">
        <v>11.661</v>
      </c>
      <c r="AQ246" s="107" t="s">
        <v>273</v>
      </c>
      <c r="AR246" s="107" t="s">
        <v>15</v>
      </c>
      <c r="AS246" s="107" t="s">
        <v>1609</v>
      </c>
      <c r="AT246" s="107" t="s">
        <v>15</v>
      </c>
      <c r="AU246" s="107" t="s">
        <v>3784</v>
      </c>
      <c r="AV246" s="107" t="s">
        <v>3782</v>
      </c>
      <c r="AW246" s="107" t="s">
        <v>5420</v>
      </c>
      <c r="AX246" s="107" t="s">
        <v>3786</v>
      </c>
      <c r="AY246" s="107" t="s">
        <v>3228</v>
      </c>
      <c r="AZ246" s="107" t="s">
        <v>15</v>
      </c>
      <c r="BA246" s="107" t="s">
        <v>5963</v>
      </c>
      <c r="BB246" s="107" t="s">
        <v>664</v>
      </c>
      <c r="BC246" s="107" t="s">
        <v>2718</v>
      </c>
      <c r="BD246" s="107" t="s">
        <v>1600</v>
      </c>
      <c r="BE246" s="107" t="s">
        <v>822</v>
      </c>
      <c r="BF246" s="107" t="s">
        <v>3790</v>
      </c>
      <c r="BG246" s="107" t="s">
        <v>662</v>
      </c>
      <c r="BH246" s="107" t="s">
        <v>2722</v>
      </c>
      <c r="BI246" s="107" t="s">
        <v>3045</v>
      </c>
      <c r="BJ246" s="107" t="s">
        <v>6273</v>
      </c>
      <c r="BK246" s="107" t="s">
        <v>2738</v>
      </c>
      <c r="BL246" s="107" t="s">
        <v>4110</v>
      </c>
    </row>
    <row r="247" spans="1:64">
      <c r="A247">
        <v>260</v>
      </c>
      <c r="B247" s="4">
        <v>44343</v>
      </c>
      <c r="C247" s="107" t="s">
        <v>2650</v>
      </c>
      <c r="D247">
        <v>300000</v>
      </c>
      <c r="E247">
        <v>300000</v>
      </c>
      <c r="F247" s="107" t="s">
        <v>1572</v>
      </c>
      <c r="G247" s="107" t="s">
        <v>190</v>
      </c>
      <c r="H247" s="107" t="s">
        <v>843</v>
      </c>
      <c r="I247">
        <v>5</v>
      </c>
      <c r="J247" s="107" t="s">
        <v>1667</v>
      </c>
      <c r="K247" s="107" t="s">
        <v>98</v>
      </c>
      <c r="L247">
        <v>2.9</v>
      </c>
      <c r="M247" s="107" t="s">
        <v>1683</v>
      </c>
      <c r="N247" s="107" t="s">
        <v>844</v>
      </c>
      <c r="O247">
        <v>40</v>
      </c>
      <c r="P247" s="107" t="s">
        <v>30</v>
      </c>
      <c r="Q247" s="107" t="s">
        <v>181</v>
      </c>
      <c r="R247" s="107" t="s">
        <v>3351</v>
      </c>
      <c r="S247" s="107" t="s">
        <v>181</v>
      </c>
      <c r="T247" s="107" t="s">
        <v>3776</v>
      </c>
      <c r="U247" s="107" t="s">
        <v>181</v>
      </c>
      <c r="V247" s="107" t="s">
        <v>181</v>
      </c>
      <c r="W247" s="107" t="s">
        <v>845</v>
      </c>
      <c r="X247" s="107" t="s">
        <v>1684</v>
      </c>
      <c r="Y247" s="107" t="s">
        <v>1684</v>
      </c>
      <c r="Z247" s="107" t="s">
        <v>1599</v>
      </c>
      <c r="AA247" s="107" t="s">
        <v>321</v>
      </c>
      <c r="AB247" s="107" t="s">
        <v>181</v>
      </c>
      <c r="AC247" s="107" t="s">
        <v>15</v>
      </c>
      <c r="AD247" s="107" t="s">
        <v>15</v>
      </c>
      <c r="AE247" s="107" t="s">
        <v>15</v>
      </c>
      <c r="AF247" s="107" t="s">
        <v>181</v>
      </c>
      <c r="AG247" s="27"/>
      <c r="AH247" s="107" t="s">
        <v>181</v>
      </c>
      <c r="AI247" s="107" t="s">
        <v>72</v>
      </c>
      <c r="AJ247" s="107" t="s">
        <v>406</v>
      </c>
      <c r="AK247" s="107" t="s">
        <v>15</v>
      </c>
      <c r="AL247" s="107" t="s">
        <v>15</v>
      </c>
      <c r="AM247" s="107" t="s">
        <v>15</v>
      </c>
      <c r="AN247">
        <v>2.9</v>
      </c>
      <c r="AO247">
        <v>19.038</v>
      </c>
      <c r="AP247">
        <v>22.545000000000002</v>
      </c>
      <c r="AQ247" s="107" t="s">
        <v>273</v>
      </c>
      <c r="AR247" s="107" t="s">
        <v>15</v>
      </c>
      <c r="AS247" s="107" t="s">
        <v>1609</v>
      </c>
      <c r="AT247" s="107" t="s">
        <v>15</v>
      </c>
      <c r="AU247" s="107" t="s">
        <v>30</v>
      </c>
      <c r="AV247" s="107" t="s">
        <v>3782</v>
      </c>
      <c r="AW247" s="107" t="s">
        <v>3496</v>
      </c>
      <c r="AX247" s="107" t="s">
        <v>3786</v>
      </c>
      <c r="AY247" s="107" t="s">
        <v>3228</v>
      </c>
      <c r="AZ247" s="107" t="s">
        <v>15</v>
      </c>
      <c r="BA247" s="107" t="s">
        <v>5963</v>
      </c>
      <c r="BB247" s="107" t="s">
        <v>846</v>
      </c>
      <c r="BC247" s="107" t="s">
        <v>10</v>
      </c>
      <c r="BD247" s="107" t="s">
        <v>1685</v>
      </c>
      <c r="BE247" s="107" t="s">
        <v>842</v>
      </c>
      <c r="BF247" s="107" t="s">
        <v>3790</v>
      </c>
      <c r="BG247" s="107" t="s">
        <v>843</v>
      </c>
      <c r="BH247" s="107" t="s">
        <v>2688</v>
      </c>
      <c r="BI247" s="107" t="s">
        <v>2887</v>
      </c>
      <c r="BJ247" s="107" t="s">
        <v>2909</v>
      </c>
      <c r="BK247" s="107" t="s">
        <v>2738</v>
      </c>
      <c r="BL247" s="107" t="s">
        <v>4111</v>
      </c>
    </row>
    <row r="248" spans="1:64">
      <c r="A248">
        <v>259</v>
      </c>
      <c r="B248" s="4">
        <v>44343</v>
      </c>
      <c r="C248" s="107" t="s">
        <v>2649</v>
      </c>
      <c r="D248">
        <v>60000</v>
      </c>
      <c r="E248">
        <v>60000</v>
      </c>
      <c r="F248" s="107" t="s">
        <v>1572</v>
      </c>
      <c r="G248" s="107" t="s">
        <v>175</v>
      </c>
      <c r="H248" s="107" t="s">
        <v>837</v>
      </c>
      <c r="I248">
        <v>1</v>
      </c>
      <c r="J248" s="107" t="s">
        <v>1647</v>
      </c>
      <c r="K248" s="107" t="s">
        <v>98</v>
      </c>
      <c r="L248">
        <v>1.5</v>
      </c>
      <c r="M248" s="107" t="s">
        <v>119</v>
      </c>
      <c r="N248" s="107" t="s">
        <v>839</v>
      </c>
      <c r="O248">
        <v>0</v>
      </c>
      <c r="P248" s="107" t="s">
        <v>14</v>
      </c>
      <c r="Q248" s="107" t="s">
        <v>181</v>
      </c>
      <c r="R248" s="107" t="s">
        <v>3351</v>
      </c>
      <c r="S248" s="107" t="s">
        <v>181</v>
      </c>
      <c r="T248" s="107" t="s">
        <v>181</v>
      </c>
      <c r="U248" s="107" t="s">
        <v>181</v>
      </c>
      <c r="V248" s="107" t="s">
        <v>181</v>
      </c>
      <c r="W248" s="107" t="s">
        <v>840</v>
      </c>
      <c r="X248" s="107" t="s">
        <v>1682</v>
      </c>
      <c r="Y248" s="107" t="s">
        <v>1682</v>
      </c>
      <c r="Z248" s="107" t="s">
        <v>1599</v>
      </c>
      <c r="AA248" s="107" t="s">
        <v>321</v>
      </c>
      <c r="AB248" s="107" t="s">
        <v>181</v>
      </c>
      <c r="AC248" s="107" t="s">
        <v>15</v>
      </c>
      <c r="AD248" s="107" t="s">
        <v>15</v>
      </c>
      <c r="AE248" s="107" t="s">
        <v>15</v>
      </c>
      <c r="AF248" s="107" t="s">
        <v>181</v>
      </c>
      <c r="AG248" s="27"/>
      <c r="AH248" s="107" t="s">
        <v>181</v>
      </c>
      <c r="AI248" s="107" t="s">
        <v>35</v>
      </c>
      <c r="AJ248" s="107" t="s">
        <v>15</v>
      </c>
      <c r="AK248" s="107" t="s">
        <v>15</v>
      </c>
      <c r="AL248" s="107" t="s">
        <v>15</v>
      </c>
      <c r="AM248" s="107" t="s">
        <v>15</v>
      </c>
      <c r="AN248">
        <v>1.5</v>
      </c>
      <c r="AO248">
        <v>9.8469999999999995</v>
      </c>
      <c r="AP248">
        <v>11.661</v>
      </c>
      <c r="AQ248" s="107" t="s">
        <v>178</v>
      </c>
      <c r="AR248" s="107" t="s">
        <v>181</v>
      </c>
      <c r="AS248" s="107" t="s">
        <v>1609</v>
      </c>
      <c r="AT248" s="107" t="s">
        <v>15</v>
      </c>
      <c r="AU248" s="107" t="s">
        <v>14</v>
      </c>
      <c r="AV248" s="107" t="s">
        <v>3782</v>
      </c>
      <c r="AW248" s="107" t="s">
        <v>5420</v>
      </c>
      <c r="AX248" s="107" t="s">
        <v>3786</v>
      </c>
      <c r="AY248" s="107" t="s">
        <v>3228</v>
      </c>
      <c r="AZ248" s="107" t="s">
        <v>2892</v>
      </c>
      <c r="BA248" s="107" t="s">
        <v>181</v>
      </c>
      <c r="BB248" s="107" t="s">
        <v>841</v>
      </c>
      <c r="BC248" s="107" t="s">
        <v>1647</v>
      </c>
      <c r="BD248" s="107" t="s">
        <v>15</v>
      </c>
      <c r="BE248" s="107" t="s">
        <v>836</v>
      </c>
      <c r="BF248" s="107" t="s">
        <v>3790</v>
      </c>
      <c r="BG248" s="107" t="s">
        <v>837</v>
      </c>
      <c r="BH248" s="107" t="s">
        <v>2722</v>
      </c>
      <c r="BI248" s="107" t="s">
        <v>2777</v>
      </c>
      <c r="BJ248" s="107" t="s">
        <v>3034</v>
      </c>
      <c r="BK248" s="107" t="s">
        <v>2737</v>
      </c>
      <c r="BL248" s="107" t="s">
        <v>4112</v>
      </c>
    </row>
    <row r="249" spans="1:64">
      <c r="A249">
        <v>258</v>
      </c>
      <c r="B249" s="4">
        <v>44343</v>
      </c>
      <c r="C249" s="107" t="s">
        <v>2648</v>
      </c>
      <c r="D249">
        <v>250000</v>
      </c>
      <c r="E249">
        <v>250000</v>
      </c>
      <c r="F249" s="107" t="s">
        <v>1572</v>
      </c>
      <c r="G249" s="107" t="s">
        <v>190</v>
      </c>
      <c r="H249" s="107" t="s">
        <v>1680</v>
      </c>
      <c r="I249">
        <v>2</v>
      </c>
      <c r="J249" s="107" t="s">
        <v>838</v>
      </c>
      <c r="K249" s="107" t="s">
        <v>98</v>
      </c>
      <c r="L249">
        <v>5</v>
      </c>
      <c r="M249" s="107" t="s">
        <v>12</v>
      </c>
      <c r="N249" s="107" t="s">
        <v>834</v>
      </c>
      <c r="O249">
        <v>50</v>
      </c>
      <c r="P249" s="107" t="s">
        <v>479</v>
      </c>
      <c r="Q249" s="107" t="s">
        <v>181</v>
      </c>
      <c r="R249" s="107" t="s">
        <v>3351</v>
      </c>
      <c r="S249" s="107" t="s">
        <v>181</v>
      </c>
      <c r="T249" s="107" t="s">
        <v>181</v>
      </c>
      <c r="U249" s="107" t="s">
        <v>181</v>
      </c>
      <c r="V249" s="107" t="s">
        <v>181</v>
      </c>
      <c r="W249" s="107" t="s">
        <v>1681</v>
      </c>
      <c r="X249" s="107" t="s">
        <v>834</v>
      </c>
      <c r="Y249" s="107" t="s">
        <v>834</v>
      </c>
      <c r="Z249" s="107" t="s">
        <v>1599</v>
      </c>
      <c r="AA249" s="107" t="s">
        <v>321</v>
      </c>
      <c r="AB249" s="107" t="s">
        <v>181</v>
      </c>
      <c r="AC249" s="107" t="s">
        <v>15</v>
      </c>
      <c r="AD249" s="107" t="s">
        <v>15</v>
      </c>
      <c r="AE249" s="107" t="s">
        <v>15</v>
      </c>
      <c r="AF249" s="107" t="s">
        <v>181</v>
      </c>
      <c r="AG249" s="27"/>
      <c r="AH249" s="107" t="s">
        <v>181</v>
      </c>
      <c r="AI249" s="107" t="s">
        <v>65</v>
      </c>
      <c r="AJ249" s="107" t="s">
        <v>180</v>
      </c>
      <c r="AK249" s="107" t="s">
        <v>15</v>
      </c>
      <c r="AL249" s="107" t="s">
        <v>15</v>
      </c>
      <c r="AM249" s="107" t="s">
        <v>15</v>
      </c>
      <c r="AN249">
        <v>5</v>
      </c>
      <c r="AO249">
        <v>32.823999999999998</v>
      </c>
      <c r="AP249">
        <v>38.869999999999997</v>
      </c>
      <c r="AQ249" s="107" t="s">
        <v>273</v>
      </c>
      <c r="AR249" s="107" t="s">
        <v>15</v>
      </c>
      <c r="AS249" s="107" t="s">
        <v>1609</v>
      </c>
      <c r="AT249" s="107" t="s">
        <v>15</v>
      </c>
      <c r="AU249" s="107" t="s">
        <v>3784</v>
      </c>
      <c r="AV249" s="107" t="s">
        <v>3782</v>
      </c>
      <c r="AW249" s="107" t="s">
        <v>3497</v>
      </c>
      <c r="AX249" s="107" t="s">
        <v>3786</v>
      </c>
      <c r="AY249" s="107" t="s">
        <v>3228</v>
      </c>
      <c r="AZ249" s="107" t="s">
        <v>15</v>
      </c>
      <c r="BA249" s="107" t="s">
        <v>5963</v>
      </c>
      <c r="BB249" s="107" t="s">
        <v>835</v>
      </c>
      <c r="BC249" s="107" t="s">
        <v>838</v>
      </c>
      <c r="BD249" s="107" t="s">
        <v>15</v>
      </c>
      <c r="BE249" s="107" t="s">
        <v>833</v>
      </c>
      <c r="BF249" s="107" t="s">
        <v>3790</v>
      </c>
      <c r="BG249" s="107" t="s">
        <v>1680</v>
      </c>
      <c r="BH249" s="107" t="s">
        <v>2722</v>
      </c>
      <c r="BI249" s="107" t="s">
        <v>2758</v>
      </c>
      <c r="BJ249" s="107" t="s">
        <v>2895</v>
      </c>
      <c r="BK249" s="107" t="s">
        <v>2738</v>
      </c>
      <c r="BL249" s="107" t="s">
        <v>4113</v>
      </c>
    </row>
    <row r="250" spans="1:64">
      <c r="A250">
        <v>257</v>
      </c>
      <c r="B250" s="4">
        <v>44343</v>
      </c>
      <c r="C250" s="107" t="s">
        <v>2647</v>
      </c>
      <c r="D250">
        <v>0</v>
      </c>
      <c r="E250">
        <v>0</v>
      </c>
      <c r="F250" s="107" t="s">
        <v>1571</v>
      </c>
      <c r="G250" s="107" t="s">
        <v>175</v>
      </c>
      <c r="H250" s="107" t="s">
        <v>830</v>
      </c>
      <c r="I250">
        <v>1</v>
      </c>
      <c r="J250" s="107" t="s">
        <v>1679</v>
      </c>
      <c r="K250" s="107" t="s">
        <v>98</v>
      </c>
      <c r="L250">
        <v>5</v>
      </c>
      <c r="M250" s="107" t="s">
        <v>102</v>
      </c>
      <c r="N250" s="107" t="s">
        <v>628</v>
      </c>
      <c r="O250">
        <v>40</v>
      </c>
      <c r="P250" s="107" t="s">
        <v>30</v>
      </c>
      <c r="Q250" s="107" t="s">
        <v>181</v>
      </c>
      <c r="R250" s="107" t="s">
        <v>3351</v>
      </c>
      <c r="S250" s="107" t="s">
        <v>181</v>
      </c>
      <c r="T250" s="107" t="s">
        <v>181</v>
      </c>
      <c r="U250" s="107" t="s">
        <v>181</v>
      </c>
      <c r="V250" s="107" t="s">
        <v>181</v>
      </c>
      <c r="W250" s="107" t="s">
        <v>831</v>
      </c>
      <c r="X250" s="107" t="s">
        <v>628</v>
      </c>
      <c r="Y250" s="107" t="s">
        <v>628</v>
      </c>
      <c r="Z250" s="107" t="s">
        <v>1599</v>
      </c>
      <c r="AA250" s="107" t="s">
        <v>321</v>
      </c>
      <c r="AB250" s="107" t="s">
        <v>181</v>
      </c>
      <c r="AC250" s="107" t="s">
        <v>15</v>
      </c>
      <c r="AD250" s="107" t="s">
        <v>15</v>
      </c>
      <c r="AE250" s="107" t="s">
        <v>15</v>
      </c>
      <c r="AF250" s="107" t="s">
        <v>3366</v>
      </c>
      <c r="AG250" s="27"/>
      <c r="AH250" s="107" t="s">
        <v>181</v>
      </c>
      <c r="AI250" s="107" t="s">
        <v>56</v>
      </c>
      <c r="AJ250" s="107" t="s">
        <v>15</v>
      </c>
      <c r="AK250" s="107" t="s">
        <v>15</v>
      </c>
      <c r="AL250" s="107" t="s">
        <v>15</v>
      </c>
      <c r="AM250" s="107" t="s">
        <v>15</v>
      </c>
      <c r="AN250">
        <v>5</v>
      </c>
      <c r="AO250">
        <v>32.823999999999998</v>
      </c>
      <c r="AP250">
        <v>38.869999999999997</v>
      </c>
      <c r="AQ250" s="107" t="s">
        <v>178</v>
      </c>
      <c r="AR250" s="107" t="s">
        <v>374</v>
      </c>
      <c r="AS250" s="107" t="s">
        <v>3470</v>
      </c>
      <c r="AT250" s="107" t="s">
        <v>15</v>
      </c>
      <c r="AU250" s="107" t="s">
        <v>30</v>
      </c>
      <c r="AV250" s="107" t="s">
        <v>2960</v>
      </c>
      <c r="AW250" s="107" t="s">
        <v>3497</v>
      </c>
      <c r="AX250" s="107" t="s">
        <v>3786</v>
      </c>
      <c r="AY250" s="107" t="s">
        <v>3228</v>
      </c>
      <c r="AZ250" s="107" t="s">
        <v>2892</v>
      </c>
      <c r="BA250" s="107" t="s">
        <v>181</v>
      </c>
      <c r="BB250" s="107" t="s">
        <v>832</v>
      </c>
      <c r="BC250" s="107" t="s">
        <v>1679</v>
      </c>
      <c r="BD250" s="107" t="s">
        <v>1600</v>
      </c>
      <c r="BE250" s="107" t="s">
        <v>829</v>
      </c>
      <c r="BF250" s="107" t="s">
        <v>3790</v>
      </c>
      <c r="BG250" s="107" t="s">
        <v>830</v>
      </c>
      <c r="BH250" s="107" t="s">
        <v>2722</v>
      </c>
      <c r="BI250" s="107" t="s">
        <v>2758</v>
      </c>
      <c r="BJ250" s="107" t="s">
        <v>2898</v>
      </c>
      <c r="BK250" s="107" t="s">
        <v>2737</v>
      </c>
      <c r="BL250" s="107" t="s">
        <v>4114</v>
      </c>
    </row>
    <row r="251" spans="1:64">
      <c r="A251">
        <v>256</v>
      </c>
      <c r="B251" s="4">
        <v>44341</v>
      </c>
      <c r="C251" s="107" t="s">
        <v>2651</v>
      </c>
      <c r="D251">
        <v>6000</v>
      </c>
      <c r="E251">
        <v>6000</v>
      </c>
      <c r="F251" s="107" t="s">
        <v>1571</v>
      </c>
      <c r="G251" s="107" t="s">
        <v>175</v>
      </c>
      <c r="H251" s="107" t="s">
        <v>848</v>
      </c>
      <c r="I251">
        <v>1</v>
      </c>
      <c r="J251" s="107" t="s">
        <v>104</v>
      </c>
      <c r="K251" s="107" t="s">
        <v>98</v>
      </c>
      <c r="L251">
        <v>3</v>
      </c>
      <c r="M251" s="107" t="s">
        <v>12</v>
      </c>
      <c r="N251" s="107" t="s">
        <v>348</v>
      </c>
      <c r="O251">
        <v>45</v>
      </c>
      <c r="P251" s="107" t="s">
        <v>14</v>
      </c>
      <c r="Q251" s="107" t="s">
        <v>181</v>
      </c>
      <c r="R251" s="107" t="s">
        <v>3351</v>
      </c>
      <c r="S251" s="107" t="s">
        <v>181</v>
      </c>
      <c r="T251" s="107" t="s">
        <v>181</v>
      </c>
      <c r="U251" s="107" t="s">
        <v>181</v>
      </c>
      <c r="V251" s="107" t="s">
        <v>181</v>
      </c>
      <c r="W251" s="107" t="s">
        <v>849</v>
      </c>
      <c r="X251" s="107" t="s">
        <v>348</v>
      </c>
      <c r="Y251" s="107" t="s">
        <v>15</v>
      </c>
      <c r="Z251" s="107" t="s">
        <v>1599</v>
      </c>
      <c r="AA251" s="107" t="s">
        <v>321</v>
      </c>
      <c r="AB251" s="107" t="s">
        <v>181</v>
      </c>
      <c r="AC251" s="107" t="s">
        <v>15</v>
      </c>
      <c r="AD251" s="107" t="s">
        <v>15</v>
      </c>
      <c r="AE251" s="107" t="s">
        <v>15</v>
      </c>
      <c r="AF251" s="107" t="s">
        <v>3366</v>
      </c>
      <c r="AG251" s="27"/>
      <c r="AH251" s="107" t="s">
        <v>181</v>
      </c>
      <c r="AI251" s="107" t="s">
        <v>28</v>
      </c>
      <c r="AJ251" s="107" t="s">
        <v>851</v>
      </c>
      <c r="AK251" s="107" t="s">
        <v>15</v>
      </c>
      <c r="AL251" s="107" t="s">
        <v>15</v>
      </c>
      <c r="AM251" s="107" t="s">
        <v>15</v>
      </c>
      <c r="AN251">
        <v>3</v>
      </c>
      <c r="AO251">
        <v>19.693999999999999</v>
      </c>
      <c r="AP251">
        <v>23.321999999999999</v>
      </c>
      <c r="AQ251" s="107" t="s">
        <v>178</v>
      </c>
      <c r="AR251" s="107" t="s">
        <v>179</v>
      </c>
      <c r="AS251" s="107" t="s">
        <v>3470</v>
      </c>
      <c r="AT251" s="107" t="s">
        <v>3676</v>
      </c>
      <c r="AU251" s="107" t="s">
        <v>14</v>
      </c>
      <c r="AV251" s="107" t="s">
        <v>2960</v>
      </c>
      <c r="AW251" s="107" t="s">
        <v>3496</v>
      </c>
      <c r="AX251" s="107" t="s">
        <v>3786</v>
      </c>
      <c r="AY251" s="107" t="s">
        <v>3228</v>
      </c>
      <c r="AZ251" s="107" t="s">
        <v>2892</v>
      </c>
      <c r="BA251" s="107" t="s">
        <v>181</v>
      </c>
      <c r="BB251" s="107" t="s">
        <v>850</v>
      </c>
      <c r="BC251" s="107" t="s">
        <v>104</v>
      </c>
      <c r="BD251" s="107" t="s">
        <v>1603</v>
      </c>
      <c r="BE251" s="107" t="s">
        <v>847</v>
      </c>
      <c r="BF251" s="107" t="s">
        <v>3790</v>
      </c>
      <c r="BG251" s="107" t="s">
        <v>848</v>
      </c>
      <c r="BH251" s="107" t="s">
        <v>2722</v>
      </c>
      <c r="BI251" s="107" t="s">
        <v>2742</v>
      </c>
      <c r="BJ251" s="107" t="s">
        <v>2895</v>
      </c>
      <c r="BK251" s="107" t="s">
        <v>2737</v>
      </c>
      <c r="BL251" s="107" t="s">
        <v>4115</v>
      </c>
    </row>
    <row r="252" spans="1:64">
      <c r="A252">
        <v>255</v>
      </c>
      <c r="B252" s="4">
        <v>44340</v>
      </c>
      <c r="C252" s="107" t="s">
        <v>2652</v>
      </c>
      <c r="D252">
        <v>0</v>
      </c>
      <c r="E252">
        <v>0</v>
      </c>
      <c r="F252" s="107" t="s">
        <v>1571</v>
      </c>
      <c r="G252" s="107" t="s">
        <v>175</v>
      </c>
      <c r="H252" s="107" t="s">
        <v>853</v>
      </c>
      <c r="I252">
        <v>1</v>
      </c>
      <c r="J252" s="107" t="s">
        <v>151</v>
      </c>
      <c r="K252" s="107" t="s">
        <v>98</v>
      </c>
      <c r="L252">
        <v>5.6</v>
      </c>
      <c r="M252" s="107" t="s">
        <v>102</v>
      </c>
      <c r="N252" s="107" t="s">
        <v>854</v>
      </c>
      <c r="O252">
        <v>40</v>
      </c>
      <c r="P252" s="107" t="s">
        <v>14</v>
      </c>
      <c r="Q252" s="107" t="s">
        <v>181</v>
      </c>
      <c r="R252" s="107" t="s">
        <v>3351</v>
      </c>
      <c r="S252" s="107" t="s">
        <v>181</v>
      </c>
      <c r="T252" s="107" t="s">
        <v>181</v>
      </c>
      <c r="U252" s="107" t="s">
        <v>181</v>
      </c>
      <c r="V252" s="107" t="s">
        <v>181</v>
      </c>
      <c r="W252" s="107" t="s">
        <v>743</v>
      </c>
      <c r="X252" s="107" t="s">
        <v>1686</v>
      </c>
      <c r="Y252" s="107" t="s">
        <v>1686</v>
      </c>
      <c r="Z252" s="107" t="s">
        <v>2686</v>
      </c>
      <c r="AA252" s="107" t="s">
        <v>321</v>
      </c>
      <c r="AB252" s="107" t="s">
        <v>181</v>
      </c>
      <c r="AC252" s="107" t="s">
        <v>15</v>
      </c>
      <c r="AD252" s="107" t="s">
        <v>15</v>
      </c>
      <c r="AE252" s="107" t="s">
        <v>2695</v>
      </c>
      <c r="AF252" s="107" t="s">
        <v>3366</v>
      </c>
      <c r="AG252" s="27"/>
      <c r="AH252" s="107" t="s">
        <v>181</v>
      </c>
      <c r="AI252" s="107" t="s">
        <v>65</v>
      </c>
      <c r="AJ252" s="107" t="s">
        <v>435</v>
      </c>
      <c r="AK252" s="107" t="s">
        <v>15</v>
      </c>
      <c r="AL252" s="107" t="s">
        <v>15</v>
      </c>
      <c r="AM252" s="107" t="s">
        <v>15</v>
      </c>
      <c r="AN252">
        <v>5.6</v>
      </c>
      <c r="AO252">
        <v>36.762</v>
      </c>
      <c r="AP252">
        <v>43.534999999999997</v>
      </c>
      <c r="AQ252" s="107" t="s">
        <v>178</v>
      </c>
      <c r="AR252" s="107" t="s">
        <v>181</v>
      </c>
      <c r="AS252" s="107" t="s">
        <v>3098</v>
      </c>
      <c r="AT252" s="107" t="s">
        <v>3685</v>
      </c>
      <c r="AU252" s="107" t="s">
        <v>14</v>
      </c>
      <c r="AV252" s="107" t="s">
        <v>2960</v>
      </c>
      <c r="AW252" s="107" t="s">
        <v>3779</v>
      </c>
      <c r="AX252" s="107" t="s">
        <v>3786</v>
      </c>
      <c r="AY252" s="107" t="s">
        <v>3228</v>
      </c>
      <c r="AZ252" s="107" t="s">
        <v>5425</v>
      </c>
      <c r="BA252" s="107" t="s">
        <v>181</v>
      </c>
      <c r="BB252" s="107" t="s">
        <v>855</v>
      </c>
      <c r="BC252" s="107" t="s">
        <v>151</v>
      </c>
      <c r="BD252" s="107" t="s">
        <v>1600</v>
      </c>
      <c r="BE252" s="107" t="s">
        <v>852</v>
      </c>
      <c r="BF252" s="107" t="s">
        <v>3790</v>
      </c>
      <c r="BG252" s="107" t="s">
        <v>853</v>
      </c>
      <c r="BH252" s="107" t="s">
        <v>2722</v>
      </c>
      <c r="BI252" s="107" t="s">
        <v>2910</v>
      </c>
      <c r="BJ252" s="107" t="s">
        <v>2898</v>
      </c>
      <c r="BK252" s="107" t="s">
        <v>2737</v>
      </c>
      <c r="BL252" s="107" t="s">
        <v>4116</v>
      </c>
    </row>
    <row r="253" spans="1:64">
      <c r="A253">
        <v>254</v>
      </c>
      <c r="B253" s="4">
        <v>44340</v>
      </c>
      <c r="C253" s="107" t="s">
        <v>2652</v>
      </c>
      <c r="D253">
        <v>1000</v>
      </c>
      <c r="E253">
        <v>1000</v>
      </c>
      <c r="F253" s="107" t="s">
        <v>1571</v>
      </c>
      <c r="G253" s="107" t="s">
        <v>175</v>
      </c>
      <c r="H253" s="107" t="s">
        <v>853</v>
      </c>
      <c r="I253">
        <v>1</v>
      </c>
      <c r="J253" s="107" t="s">
        <v>151</v>
      </c>
      <c r="K253" s="107" t="s">
        <v>11</v>
      </c>
      <c r="L253">
        <v>2.5</v>
      </c>
      <c r="M253" s="107" t="s">
        <v>135</v>
      </c>
      <c r="N253" s="107" t="s">
        <v>34</v>
      </c>
      <c r="O253">
        <v>35</v>
      </c>
      <c r="P253" s="107" t="s">
        <v>14</v>
      </c>
      <c r="Q253" s="107" t="s">
        <v>181</v>
      </c>
      <c r="R253" s="107" t="s">
        <v>3351</v>
      </c>
      <c r="S253" s="107" t="s">
        <v>2721</v>
      </c>
      <c r="T253" s="107" t="s">
        <v>181</v>
      </c>
      <c r="U253" s="107" t="s">
        <v>181</v>
      </c>
      <c r="V253" s="107" t="s">
        <v>181</v>
      </c>
      <c r="W253" s="107" t="s">
        <v>857</v>
      </c>
      <c r="X253" s="107" t="s">
        <v>34</v>
      </c>
      <c r="Y253" s="107" t="s">
        <v>15</v>
      </c>
      <c r="Z253" s="107" t="s">
        <v>2686</v>
      </c>
      <c r="AA253" s="107" t="s">
        <v>321</v>
      </c>
      <c r="AB253" s="107" t="s">
        <v>181</v>
      </c>
      <c r="AC253" s="107" t="s">
        <v>15</v>
      </c>
      <c r="AD253" s="107" t="s">
        <v>15</v>
      </c>
      <c r="AE253" s="107" t="s">
        <v>2695</v>
      </c>
      <c r="AF253" s="107" t="s">
        <v>3366</v>
      </c>
      <c r="AG253" s="27"/>
      <c r="AH253" s="107" t="s">
        <v>181</v>
      </c>
      <c r="AI253" s="107" t="s">
        <v>65</v>
      </c>
      <c r="AJ253" s="107" t="s">
        <v>435</v>
      </c>
      <c r="AK253" s="107" t="s">
        <v>15</v>
      </c>
      <c r="AL253" s="107" t="s">
        <v>15</v>
      </c>
      <c r="AM253" s="107" t="s">
        <v>15</v>
      </c>
      <c r="AN253">
        <v>0.38100000000000001</v>
      </c>
      <c r="AO253">
        <v>2.5</v>
      </c>
      <c r="AP253">
        <v>2.9609999999999999</v>
      </c>
      <c r="AQ253" s="107" t="s">
        <v>178</v>
      </c>
      <c r="AR253" s="107" t="s">
        <v>181</v>
      </c>
      <c r="AS253" s="107" t="s">
        <v>3098</v>
      </c>
      <c r="AT253" s="107" t="s">
        <v>3685</v>
      </c>
      <c r="AU253" s="107" t="s">
        <v>14</v>
      </c>
      <c r="AV253" s="107" t="s">
        <v>2960</v>
      </c>
      <c r="AW253" s="107" t="s">
        <v>5420</v>
      </c>
      <c r="AX253" s="107" t="s">
        <v>3786</v>
      </c>
      <c r="AY253" s="107" t="s">
        <v>3228</v>
      </c>
      <c r="AZ253" s="107" t="s">
        <v>5425</v>
      </c>
      <c r="BA253" s="107" t="s">
        <v>181</v>
      </c>
      <c r="BB253" s="107" t="s">
        <v>855</v>
      </c>
      <c r="BC253" s="107" t="s">
        <v>151</v>
      </c>
      <c r="BD253" s="107" t="s">
        <v>1600</v>
      </c>
      <c r="BE253" s="107" t="s">
        <v>856</v>
      </c>
      <c r="BF253" s="107" t="s">
        <v>3790</v>
      </c>
      <c r="BG253" s="107" t="s">
        <v>853</v>
      </c>
      <c r="BH253" s="107" t="s">
        <v>2721</v>
      </c>
      <c r="BI253" s="107" t="s">
        <v>3322</v>
      </c>
      <c r="BJ253" s="107" t="s">
        <v>2894</v>
      </c>
      <c r="BK253" s="107" t="s">
        <v>2737</v>
      </c>
      <c r="BL253" s="107" t="s">
        <v>181</v>
      </c>
    </row>
    <row r="254" spans="1:64">
      <c r="A254">
        <v>253</v>
      </c>
      <c r="B254" s="4">
        <v>44336</v>
      </c>
      <c r="C254" s="107" t="s">
        <v>2653</v>
      </c>
      <c r="D254">
        <v>764670</v>
      </c>
      <c r="E254">
        <v>764670</v>
      </c>
      <c r="F254" s="107" t="s">
        <v>1571</v>
      </c>
      <c r="G254" s="107" t="s">
        <v>190</v>
      </c>
      <c r="H254" s="107" t="s">
        <v>859</v>
      </c>
      <c r="I254">
        <v>1</v>
      </c>
      <c r="J254" s="107" t="s">
        <v>104</v>
      </c>
      <c r="K254" s="107" t="s">
        <v>98</v>
      </c>
      <c r="L254">
        <v>3</v>
      </c>
      <c r="M254" s="107" t="s">
        <v>12</v>
      </c>
      <c r="N254" s="107" t="s">
        <v>815</v>
      </c>
      <c r="O254">
        <v>40</v>
      </c>
      <c r="P254" s="107" t="s">
        <v>14</v>
      </c>
      <c r="Q254" s="107" t="s">
        <v>181</v>
      </c>
      <c r="R254" s="107" t="s">
        <v>3351</v>
      </c>
      <c r="S254" s="107" t="s">
        <v>181</v>
      </c>
      <c r="T254" s="107" t="s">
        <v>181</v>
      </c>
      <c r="U254" s="107" t="s">
        <v>181</v>
      </c>
      <c r="V254" s="107" t="s">
        <v>181</v>
      </c>
      <c r="W254" s="107" t="s">
        <v>849</v>
      </c>
      <c r="X254" s="107" t="s">
        <v>815</v>
      </c>
      <c r="Y254" s="107" t="s">
        <v>15</v>
      </c>
      <c r="Z254" s="107" t="s">
        <v>1599</v>
      </c>
      <c r="AA254" s="107" t="s">
        <v>321</v>
      </c>
      <c r="AB254" s="107" t="s">
        <v>181</v>
      </c>
      <c r="AC254" s="107" t="s">
        <v>2723</v>
      </c>
      <c r="AD254" s="107" t="s">
        <v>2886</v>
      </c>
      <c r="AE254" s="107" t="s">
        <v>15</v>
      </c>
      <c r="AF254" s="107" t="s">
        <v>3366</v>
      </c>
      <c r="AG254" s="27"/>
      <c r="AH254" s="107" t="s">
        <v>181</v>
      </c>
      <c r="AI254" s="107" t="s">
        <v>101</v>
      </c>
      <c r="AJ254" s="107" t="s">
        <v>375</v>
      </c>
      <c r="AK254" s="107" t="s">
        <v>15</v>
      </c>
      <c r="AL254" s="107" t="s">
        <v>15</v>
      </c>
      <c r="AM254" s="107" t="s">
        <v>15</v>
      </c>
      <c r="AN254">
        <v>3</v>
      </c>
      <c r="AO254">
        <v>19.693999999999999</v>
      </c>
      <c r="AP254">
        <v>23.321999999999999</v>
      </c>
      <c r="AQ254" s="107" t="s">
        <v>178</v>
      </c>
      <c r="AR254" s="107" t="s">
        <v>179</v>
      </c>
      <c r="AS254" s="107" t="s">
        <v>3470</v>
      </c>
      <c r="AT254" s="107" t="s">
        <v>3693</v>
      </c>
      <c r="AU254" s="107" t="s">
        <v>14</v>
      </c>
      <c r="AV254" s="107" t="s">
        <v>2960</v>
      </c>
      <c r="AW254" s="107" t="s">
        <v>3496</v>
      </c>
      <c r="AX254" s="107" t="s">
        <v>3786</v>
      </c>
      <c r="AY254" s="107" t="s">
        <v>3228</v>
      </c>
      <c r="AZ254" s="107" t="s">
        <v>2892</v>
      </c>
      <c r="BA254" s="107" t="s">
        <v>5963</v>
      </c>
      <c r="BB254" s="107" t="s">
        <v>860</v>
      </c>
      <c r="BC254" s="107" t="s">
        <v>104</v>
      </c>
      <c r="BD254" s="107" t="s">
        <v>1603</v>
      </c>
      <c r="BE254" s="107" t="s">
        <v>858</v>
      </c>
      <c r="BF254" s="107" t="s">
        <v>3790</v>
      </c>
      <c r="BG254" s="107" t="s">
        <v>859</v>
      </c>
      <c r="BH254" s="107" t="s">
        <v>2722</v>
      </c>
      <c r="BI254" s="107" t="s">
        <v>2742</v>
      </c>
      <c r="BJ254" s="107" t="s">
        <v>2895</v>
      </c>
      <c r="BK254" s="107" t="s">
        <v>2981</v>
      </c>
      <c r="BL254" s="107" t="s">
        <v>4117</v>
      </c>
    </row>
    <row r="255" spans="1:64">
      <c r="A255">
        <v>252</v>
      </c>
      <c r="B255" s="4">
        <v>44333</v>
      </c>
      <c r="C255" s="107" t="s">
        <v>2654</v>
      </c>
      <c r="D255">
        <v>15000</v>
      </c>
      <c r="E255">
        <v>15000</v>
      </c>
      <c r="F255" s="107" t="s">
        <v>1571</v>
      </c>
      <c r="G255" s="107" t="s">
        <v>175</v>
      </c>
      <c r="H255" s="107" t="s">
        <v>3330</v>
      </c>
      <c r="I255">
        <v>5</v>
      </c>
      <c r="J255" s="107" t="s">
        <v>1687</v>
      </c>
      <c r="K255" s="107" t="s">
        <v>98</v>
      </c>
      <c r="L255">
        <v>2</v>
      </c>
      <c r="M255" s="107" t="s">
        <v>12</v>
      </c>
      <c r="N255" s="107" t="s">
        <v>59</v>
      </c>
      <c r="O255">
        <v>20</v>
      </c>
      <c r="P255" s="107" t="s">
        <v>512</v>
      </c>
      <c r="Q255" s="107" t="s">
        <v>181</v>
      </c>
      <c r="R255" s="107" t="s">
        <v>3352</v>
      </c>
      <c r="S255" s="107" t="s">
        <v>181</v>
      </c>
      <c r="T255" s="107" t="s">
        <v>181</v>
      </c>
      <c r="U255" s="107" t="s">
        <v>181</v>
      </c>
      <c r="V255" s="107" t="s">
        <v>181</v>
      </c>
      <c r="W255" s="107" t="s">
        <v>862</v>
      </c>
      <c r="X255" s="107" t="s">
        <v>59</v>
      </c>
      <c r="Y255" s="107" t="s">
        <v>15</v>
      </c>
      <c r="Z255" s="107" t="s">
        <v>1599</v>
      </c>
      <c r="AA255" s="107" t="s">
        <v>321</v>
      </c>
      <c r="AB255" s="107" t="s">
        <v>181</v>
      </c>
      <c r="AC255" s="107" t="s">
        <v>15</v>
      </c>
      <c r="AD255" s="107" t="s">
        <v>15</v>
      </c>
      <c r="AE255" s="107" t="s">
        <v>15</v>
      </c>
      <c r="AF255" s="107" t="s">
        <v>181</v>
      </c>
      <c r="AG255" s="27"/>
      <c r="AH255" s="107" t="s">
        <v>181</v>
      </c>
      <c r="AI255" s="107" t="s">
        <v>56</v>
      </c>
      <c r="AJ255" s="107" t="s">
        <v>15</v>
      </c>
      <c r="AK255" s="107" t="s">
        <v>15</v>
      </c>
      <c r="AL255" s="107" t="s">
        <v>15</v>
      </c>
      <c r="AM255" s="107" t="s">
        <v>15</v>
      </c>
      <c r="AN255">
        <v>2</v>
      </c>
      <c r="AO255">
        <v>13.129</v>
      </c>
      <c r="AP255">
        <v>15.548</v>
      </c>
      <c r="AQ255" s="107" t="s">
        <v>178</v>
      </c>
      <c r="AR255" s="107" t="s">
        <v>374</v>
      </c>
      <c r="AS255" s="107" t="s">
        <v>3470</v>
      </c>
      <c r="AT255" s="107" t="s">
        <v>3693</v>
      </c>
      <c r="AU255" s="107" t="s">
        <v>85</v>
      </c>
      <c r="AV255" s="107" t="s">
        <v>2960</v>
      </c>
      <c r="AW255" s="107" t="s">
        <v>5420</v>
      </c>
      <c r="AX255" s="107" t="s">
        <v>3786</v>
      </c>
      <c r="AY255" s="107" t="s">
        <v>3228</v>
      </c>
      <c r="AZ255" s="107" t="s">
        <v>2892</v>
      </c>
      <c r="BA255" s="107" t="s">
        <v>181</v>
      </c>
      <c r="BB255" s="107" t="s">
        <v>863</v>
      </c>
      <c r="BC255" s="107" t="s">
        <v>394</v>
      </c>
      <c r="BD255" s="107" t="s">
        <v>1600</v>
      </c>
      <c r="BE255" s="107" t="s">
        <v>861</v>
      </c>
      <c r="BF255" s="107" t="s">
        <v>3790</v>
      </c>
      <c r="BG255" s="107" t="s">
        <v>3330</v>
      </c>
      <c r="BH255" s="107" t="s">
        <v>2722</v>
      </c>
      <c r="BI255" s="107" t="s">
        <v>2745</v>
      </c>
      <c r="BJ255" s="107" t="s">
        <v>2895</v>
      </c>
      <c r="BK255" s="107" t="s">
        <v>2737</v>
      </c>
      <c r="BL255" s="107" t="s">
        <v>4118</v>
      </c>
    </row>
    <row r="256" spans="1:64">
      <c r="A256">
        <v>251</v>
      </c>
      <c r="B256" s="4">
        <v>44328</v>
      </c>
      <c r="C256" s="107" t="s">
        <v>2655</v>
      </c>
      <c r="D256">
        <v>2407</v>
      </c>
      <c r="E256">
        <v>2407</v>
      </c>
      <c r="F256" s="107" t="s">
        <v>1571</v>
      </c>
      <c r="G256" s="107" t="s">
        <v>175</v>
      </c>
      <c r="H256" s="107" t="s">
        <v>865</v>
      </c>
      <c r="I256">
        <v>1</v>
      </c>
      <c r="J256" s="107" t="s">
        <v>296</v>
      </c>
      <c r="K256" s="107" t="s">
        <v>98</v>
      </c>
      <c r="L256">
        <v>3</v>
      </c>
      <c r="M256" s="107" t="s">
        <v>102</v>
      </c>
      <c r="N256" s="107" t="s">
        <v>866</v>
      </c>
      <c r="O256">
        <v>50</v>
      </c>
      <c r="P256" s="107" t="s">
        <v>30</v>
      </c>
      <c r="Q256" s="107" t="s">
        <v>181</v>
      </c>
      <c r="R256" s="107" t="s">
        <v>3351</v>
      </c>
      <c r="S256" s="107" t="s">
        <v>181</v>
      </c>
      <c r="T256" s="107" t="s">
        <v>181</v>
      </c>
      <c r="U256" s="107" t="s">
        <v>181</v>
      </c>
      <c r="V256" s="107" t="s">
        <v>181</v>
      </c>
      <c r="W256" s="107" t="s">
        <v>867</v>
      </c>
      <c r="X256" s="107" t="s">
        <v>5343</v>
      </c>
      <c r="Y256" s="107" t="s">
        <v>5343</v>
      </c>
      <c r="Z256" s="107" t="s">
        <v>1599</v>
      </c>
      <c r="AA256" s="107" t="s">
        <v>321</v>
      </c>
      <c r="AB256" s="107" t="s">
        <v>181</v>
      </c>
      <c r="AC256" s="107" t="s">
        <v>15</v>
      </c>
      <c r="AD256" s="107" t="s">
        <v>15</v>
      </c>
      <c r="AE256" s="107" t="s">
        <v>15</v>
      </c>
      <c r="AF256" s="107" t="s">
        <v>181</v>
      </c>
      <c r="AG256" s="27"/>
      <c r="AH256" s="107" t="s">
        <v>181</v>
      </c>
      <c r="AI256" s="107" t="s">
        <v>127</v>
      </c>
      <c r="AJ256" s="107" t="s">
        <v>15</v>
      </c>
      <c r="AK256" s="107" t="s">
        <v>15</v>
      </c>
      <c r="AL256" s="107" t="s">
        <v>15</v>
      </c>
      <c r="AM256" s="107" t="s">
        <v>15</v>
      </c>
      <c r="AN256">
        <v>3</v>
      </c>
      <c r="AO256">
        <v>19.693999999999999</v>
      </c>
      <c r="AP256">
        <v>23.321999999999999</v>
      </c>
      <c r="AQ256" s="107" t="s">
        <v>225</v>
      </c>
      <c r="AR256" s="107" t="s">
        <v>15</v>
      </c>
      <c r="AS256" s="107" t="s">
        <v>3471</v>
      </c>
      <c r="AT256" s="107" t="s">
        <v>15</v>
      </c>
      <c r="AU256" s="107" t="s">
        <v>30</v>
      </c>
      <c r="AV256" s="107" t="s">
        <v>2960</v>
      </c>
      <c r="AW256" s="107" t="s">
        <v>3496</v>
      </c>
      <c r="AX256" s="107" t="s">
        <v>3786</v>
      </c>
      <c r="AY256" s="107" t="s">
        <v>3228</v>
      </c>
      <c r="AZ256" s="107" t="s">
        <v>15</v>
      </c>
      <c r="BA256" s="107" t="s">
        <v>181</v>
      </c>
      <c r="BB256" s="107" t="s">
        <v>868</v>
      </c>
      <c r="BC256" s="107" t="s">
        <v>1675</v>
      </c>
      <c r="BD256" s="107" t="s">
        <v>1600</v>
      </c>
      <c r="BE256" s="107" t="s">
        <v>864</v>
      </c>
      <c r="BF256" s="107" t="s">
        <v>3790</v>
      </c>
      <c r="BG256" s="107" t="s">
        <v>865</v>
      </c>
      <c r="BH256" s="107" t="s">
        <v>2722</v>
      </c>
      <c r="BI256" s="107" t="s">
        <v>2742</v>
      </c>
      <c r="BJ256" s="107" t="s">
        <v>2898</v>
      </c>
      <c r="BK256" s="107" t="s">
        <v>2737</v>
      </c>
      <c r="BL256" s="107" t="s">
        <v>181</v>
      </c>
    </row>
    <row r="257" spans="1:64">
      <c r="A257">
        <v>250</v>
      </c>
      <c r="B257" s="4">
        <v>44328</v>
      </c>
      <c r="C257" s="107" t="s">
        <v>2655</v>
      </c>
      <c r="D257">
        <v>10612</v>
      </c>
      <c r="E257">
        <v>12840</v>
      </c>
      <c r="F257" s="107" t="s">
        <v>1571</v>
      </c>
      <c r="G257" s="107" t="s">
        <v>175</v>
      </c>
      <c r="H257" s="107" t="s">
        <v>865</v>
      </c>
      <c r="I257">
        <v>1</v>
      </c>
      <c r="J257" s="107" t="s">
        <v>296</v>
      </c>
      <c r="K257" s="107" t="s">
        <v>90</v>
      </c>
      <c r="L257">
        <v>3</v>
      </c>
      <c r="M257" s="107" t="s">
        <v>102</v>
      </c>
      <c r="N257" s="107" t="s">
        <v>759</v>
      </c>
      <c r="O257">
        <v>40</v>
      </c>
      <c r="P257" s="107" t="s">
        <v>30</v>
      </c>
      <c r="Q257" s="107" t="s">
        <v>181</v>
      </c>
      <c r="R257" s="107" t="s">
        <v>3351</v>
      </c>
      <c r="S257" s="107" t="s">
        <v>3725</v>
      </c>
      <c r="T257" s="107" t="s">
        <v>181</v>
      </c>
      <c r="U257" s="107" t="s">
        <v>181</v>
      </c>
      <c r="V257" s="107" t="s">
        <v>181</v>
      </c>
      <c r="W257" s="107" t="s">
        <v>870</v>
      </c>
      <c r="X257" s="107" t="s">
        <v>1688</v>
      </c>
      <c r="Y257" s="107" t="s">
        <v>5344</v>
      </c>
      <c r="Z257" s="107" t="s">
        <v>1599</v>
      </c>
      <c r="AA257" s="107" t="s">
        <v>321</v>
      </c>
      <c r="AB257" s="107" t="s">
        <v>181</v>
      </c>
      <c r="AC257" s="107" t="s">
        <v>15</v>
      </c>
      <c r="AD257" s="107" t="s">
        <v>15</v>
      </c>
      <c r="AE257" s="107" t="s">
        <v>15</v>
      </c>
      <c r="AF257" s="107" t="s">
        <v>181</v>
      </c>
      <c r="AG257" s="27"/>
      <c r="AH257" s="107" t="s">
        <v>181</v>
      </c>
      <c r="AI257" s="107" t="s">
        <v>127</v>
      </c>
      <c r="AJ257" s="107" t="s">
        <v>15</v>
      </c>
      <c r="AK257" s="107" t="s">
        <v>15</v>
      </c>
      <c r="AL257" s="107" t="s">
        <v>15</v>
      </c>
      <c r="AM257" s="107" t="s">
        <v>15</v>
      </c>
      <c r="AN257">
        <v>3.5190000000000001</v>
      </c>
      <c r="AO257">
        <v>23.103000000000002</v>
      </c>
      <c r="AP257">
        <v>27.358000000000001</v>
      </c>
      <c r="AQ257" s="107" t="s">
        <v>225</v>
      </c>
      <c r="AR257" s="107" t="s">
        <v>15</v>
      </c>
      <c r="AS257" s="107" t="s">
        <v>3471</v>
      </c>
      <c r="AT257" s="107" t="s">
        <v>15</v>
      </c>
      <c r="AU257" s="107" t="s">
        <v>30</v>
      </c>
      <c r="AV257" s="107" t="s">
        <v>2960</v>
      </c>
      <c r="AW257" s="107" t="s">
        <v>3497</v>
      </c>
      <c r="AX257" s="107" t="s">
        <v>3786</v>
      </c>
      <c r="AY257" s="107" t="s">
        <v>3228</v>
      </c>
      <c r="AZ257" s="107" t="s">
        <v>15</v>
      </c>
      <c r="BA257" s="107" t="s">
        <v>181</v>
      </c>
      <c r="BB257" s="107" t="s">
        <v>868</v>
      </c>
      <c r="BC257" s="107" t="s">
        <v>1675</v>
      </c>
      <c r="BD257" s="107" t="s">
        <v>1600</v>
      </c>
      <c r="BE257" s="107" t="s">
        <v>869</v>
      </c>
      <c r="BF257" s="107" t="s">
        <v>3790</v>
      </c>
      <c r="BG257" s="107" t="s">
        <v>865</v>
      </c>
      <c r="BH257" s="107" t="s">
        <v>2722</v>
      </c>
      <c r="BI257" s="107" t="s">
        <v>2911</v>
      </c>
      <c r="BJ257" s="107" t="s">
        <v>2898</v>
      </c>
      <c r="BK257" s="107" t="s">
        <v>2737</v>
      </c>
      <c r="BL257" s="107" t="s">
        <v>4119</v>
      </c>
    </row>
    <row r="258" spans="1:64">
      <c r="A258">
        <v>249</v>
      </c>
      <c r="B258" s="4">
        <v>44327</v>
      </c>
      <c r="C258" s="107" t="s">
        <v>2657</v>
      </c>
      <c r="D258">
        <v>390000</v>
      </c>
      <c r="E258">
        <v>390000</v>
      </c>
      <c r="F258" s="107" t="s">
        <v>1572</v>
      </c>
      <c r="G258" s="107" t="s">
        <v>190</v>
      </c>
      <c r="H258" s="107" t="s">
        <v>732</v>
      </c>
      <c r="I258">
        <v>4</v>
      </c>
      <c r="J258" s="107" t="s">
        <v>1667</v>
      </c>
      <c r="K258" s="107" t="s">
        <v>98</v>
      </c>
      <c r="L258">
        <v>3</v>
      </c>
      <c r="M258" s="107" t="s">
        <v>12</v>
      </c>
      <c r="N258" s="107" t="s">
        <v>727</v>
      </c>
      <c r="O258">
        <v>35</v>
      </c>
      <c r="P258" s="107" t="s">
        <v>479</v>
      </c>
      <c r="Q258" s="107" t="s">
        <v>181</v>
      </c>
      <c r="R258" s="107" t="s">
        <v>3352</v>
      </c>
      <c r="S258" s="107" t="s">
        <v>181</v>
      </c>
      <c r="T258" s="107" t="s">
        <v>181</v>
      </c>
      <c r="U258" s="107" t="s">
        <v>181</v>
      </c>
      <c r="V258" s="107" t="s">
        <v>181</v>
      </c>
      <c r="W258" s="107" t="s">
        <v>876</v>
      </c>
      <c r="X258" s="107" t="s">
        <v>727</v>
      </c>
      <c r="Y258" s="107" t="s">
        <v>15</v>
      </c>
      <c r="Z258" s="107" t="s">
        <v>1599</v>
      </c>
      <c r="AA258" s="107" t="s">
        <v>321</v>
      </c>
      <c r="AB258" s="107" t="s">
        <v>181</v>
      </c>
      <c r="AC258" s="107" t="s">
        <v>15</v>
      </c>
      <c r="AD258" s="107" t="s">
        <v>15</v>
      </c>
      <c r="AE258" s="107" t="s">
        <v>15</v>
      </c>
      <c r="AF258" s="107" t="s">
        <v>181</v>
      </c>
      <c r="AG258" s="27"/>
      <c r="AH258" s="107" t="s">
        <v>181</v>
      </c>
      <c r="AI258" s="107" t="s">
        <v>65</v>
      </c>
      <c r="AJ258" s="107" t="s">
        <v>180</v>
      </c>
      <c r="AK258" s="107" t="s">
        <v>15</v>
      </c>
      <c r="AL258" s="107" t="s">
        <v>15</v>
      </c>
      <c r="AM258" s="107" t="s">
        <v>15</v>
      </c>
      <c r="AN258">
        <v>3</v>
      </c>
      <c r="AO258">
        <v>19.693999999999999</v>
      </c>
      <c r="AP258">
        <v>23.321999999999999</v>
      </c>
      <c r="AQ258" s="107" t="s">
        <v>273</v>
      </c>
      <c r="AR258" s="107" t="s">
        <v>15</v>
      </c>
      <c r="AS258" s="107" t="s">
        <v>1609</v>
      </c>
      <c r="AT258" s="107" t="s">
        <v>15</v>
      </c>
      <c r="AU258" s="107" t="s">
        <v>3784</v>
      </c>
      <c r="AV258" s="107" t="s">
        <v>3782</v>
      </c>
      <c r="AW258" s="107" t="s">
        <v>3496</v>
      </c>
      <c r="AX258" s="107" t="s">
        <v>3786</v>
      </c>
      <c r="AY258" s="107" t="s">
        <v>3228</v>
      </c>
      <c r="AZ258" s="107" t="s">
        <v>15</v>
      </c>
      <c r="BA258" s="107" t="s">
        <v>5963</v>
      </c>
      <c r="BB258" s="107" t="s">
        <v>733</v>
      </c>
      <c r="BC258" s="107" t="s">
        <v>1669</v>
      </c>
      <c r="BD258" s="107" t="s">
        <v>1600</v>
      </c>
      <c r="BE258" s="107" t="s">
        <v>875</v>
      </c>
      <c r="BF258" s="107" t="s">
        <v>3790</v>
      </c>
      <c r="BG258" s="107" t="s">
        <v>732</v>
      </c>
      <c r="BH258" s="107" t="s">
        <v>2722</v>
      </c>
      <c r="BI258" s="107" t="s">
        <v>2742</v>
      </c>
      <c r="BJ258" s="107" t="s">
        <v>2895</v>
      </c>
      <c r="BK258" s="107" t="s">
        <v>2738</v>
      </c>
      <c r="BL258" s="107" t="s">
        <v>4120</v>
      </c>
    </row>
    <row r="259" spans="1:64">
      <c r="A259">
        <v>248</v>
      </c>
      <c r="B259" s="4">
        <v>44327</v>
      </c>
      <c r="C259" s="107" t="s">
        <v>2656</v>
      </c>
      <c r="D259">
        <v>168750</v>
      </c>
      <c r="E259">
        <v>168750</v>
      </c>
      <c r="F259" s="107" t="s">
        <v>1572</v>
      </c>
      <c r="G259" s="107" t="s">
        <v>190</v>
      </c>
      <c r="H259" s="107" t="s">
        <v>4528</v>
      </c>
      <c r="I259">
        <v>3</v>
      </c>
      <c r="J259" s="107" t="s">
        <v>1690</v>
      </c>
      <c r="K259" s="107" t="s">
        <v>98</v>
      </c>
      <c r="L259">
        <v>1.3</v>
      </c>
      <c r="M259" s="107" t="s">
        <v>1666</v>
      </c>
      <c r="N259" s="107" t="s">
        <v>873</v>
      </c>
      <c r="O259">
        <v>25</v>
      </c>
      <c r="P259" s="107" t="s">
        <v>479</v>
      </c>
      <c r="Q259" s="107" t="s">
        <v>181</v>
      </c>
      <c r="R259" s="107" t="s">
        <v>3351</v>
      </c>
      <c r="S259" s="107" t="s">
        <v>181</v>
      </c>
      <c r="T259" s="107" t="s">
        <v>181</v>
      </c>
      <c r="U259" s="107" t="s">
        <v>181</v>
      </c>
      <c r="V259" s="107" t="s">
        <v>5329</v>
      </c>
      <c r="W259" s="107" t="s">
        <v>874</v>
      </c>
      <c r="X259" s="107" t="s">
        <v>625</v>
      </c>
      <c r="Y259" s="107" t="s">
        <v>15</v>
      </c>
      <c r="Z259" s="107" t="s">
        <v>1599</v>
      </c>
      <c r="AA259" s="107" t="s">
        <v>321</v>
      </c>
      <c r="AB259" s="107" t="s">
        <v>181</v>
      </c>
      <c r="AC259" s="107" t="s">
        <v>15</v>
      </c>
      <c r="AD259" s="107" t="s">
        <v>15</v>
      </c>
      <c r="AE259" s="107" t="s">
        <v>15</v>
      </c>
      <c r="AF259" s="107" t="s">
        <v>181</v>
      </c>
      <c r="AG259" s="27"/>
      <c r="AH259" s="107" t="s">
        <v>181</v>
      </c>
      <c r="AI259" s="107" t="s">
        <v>17</v>
      </c>
      <c r="AJ259" s="107" t="s">
        <v>331</v>
      </c>
      <c r="AK259" s="107" t="s">
        <v>15</v>
      </c>
      <c r="AL259" s="107" t="s">
        <v>15</v>
      </c>
      <c r="AM259" s="107" t="s">
        <v>15</v>
      </c>
      <c r="AN259">
        <v>1.3</v>
      </c>
      <c r="AO259">
        <v>8.5340000000000007</v>
      </c>
      <c r="AP259">
        <v>10.106</v>
      </c>
      <c r="AQ259" s="107" t="s">
        <v>273</v>
      </c>
      <c r="AR259" s="107" t="s">
        <v>15</v>
      </c>
      <c r="AS259" s="107" t="s">
        <v>1609</v>
      </c>
      <c r="AT259" s="107" t="s">
        <v>15</v>
      </c>
      <c r="AU259" s="107" t="s">
        <v>3784</v>
      </c>
      <c r="AV259" s="107" t="s">
        <v>3782</v>
      </c>
      <c r="AW259" s="107" t="s">
        <v>5420</v>
      </c>
      <c r="AX259" s="107" t="s">
        <v>3786</v>
      </c>
      <c r="AY259" s="107" t="s">
        <v>3228</v>
      </c>
      <c r="AZ259" s="107" t="s">
        <v>15</v>
      </c>
      <c r="BA259" s="107" t="s">
        <v>5963</v>
      </c>
      <c r="BB259" s="107" t="s">
        <v>728</v>
      </c>
      <c r="BC259" s="107" t="s">
        <v>5345</v>
      </c>
      <c r="BD259" s="107" t="s">
        <v>15</v>
      </c>
      <c r="BE259" s="107" t="s">
        <v>872</v>
      </c>
      <c r="BF259" s="107" t="s">
        <v>3790</v>
      </c>
      <c r="BG259" s="107" t="s">
        <v>4528</v>
      </c>
      <c r="BH259" s="107" t="s">
        <v>2722</v>
      </c>
      <c r="BI259" s="107" t="s">
        <v>5465</v>
      </c>
      <c r="BJ259" s="107" t="s">
        <v>2905</v>
      </c>
      <c r="BK259" s="107" t="s">
        <v>2738</v>
      </c>
      <c r="BL259" s="107" t="s">
        <v>4121</v>
      </c>
    </row>
    <row r="260" spans="1:64">
      <c r="A260">
        <v>247</v>
      </c>
      <c r="B260" s="4">
        <v>44327</v>
      </c>
      <c r="C260" s="107" t="s">
        <v>2569</v>
      </c>
      <c r="D260">
        <v>62000</v>
      </c>
      <c r="E260">
        <v>62000</v>
      </c>
      <c r="F260" s="107" t="s">
        <v>1572</v>
      </c>
      <c r="G260" s="107" t="s">
        <v>175</v>
      </c>
      <c r="H260" s="107" t="s">
        <v>480</v>
      </c>
      <c r="I260">
        <v>1</v>
      </c>
      <c r="J260" s="107" t="s">
        <v>478</v>
      </c>
      <c r="K260" s="107" t="s">
        <v>98</v>
      </c>
      <c r="L260">
        <v>2</v>
      </c>
      <c r="M260" s="107" t="s">
        <v>6195</v>
      </c>
      <c r="N260" s="107" t="s">
        <v>108</v>
      </c>
      <c r="O260">
        <v>25</v>
      </c>
      <c r="P260" s="107" t="s">
        <v>479</v>
      </c>
      <c r="Q260" s="107" t="s">
        <v>181</v>
      </c>
      <c r="R260" s="107" t="s">
        <v>3352</v>
      </c>
      <c r="S260" s="107" t="s">
        <v>181</v>
      </c>
      <c r="T260" s="107" t="s">
        <v>3776</v>
      </c>
      <c r="U260" s="107" t="s">
        <v>181</v>
      </c>
      <c r="V260" s="107" t="s">
        <v>5329</v>
      </c>
      <c r="W260" s="107" t="s">
        <v>871</v>
      </c>
      <c r="X260" s="107" t="s">
        <v>1689</v>
      </c>
      <c r="Y260" s="107" t="s">
        <v>1689</v>
      </c>
      <c r="Z260" s="107" t="s">
        <v>1599</v>
      </c>
      <c r="AA260" s="107" t="s">
        <v>321</v>
      </c>
      <c r="AB260" s="107" t="s">
        <v>181</v>
      </c>
      <c r="AC260" s="107" t="s">
        <v>15</v>
      </c>
      <c r="AD260" s="107" t="s">
        <v>15</v>
      </c>
      <c r="AE260" s="107" t="s">
        <v>15</v>
      </c>
      <c r="AF260" s="107" t="s">
        <v>181</v>
      </c>
      <c r="AG260" s="27"/>
      <c r="AH260" s="107" t="s">
        <v>181</v>
      </c>
      <c r="AI260" s="107" t="s">
        <v>65</v>
      </c>
      <c r="AJ260" s="107" t="s">
        <v>435</v>
      </c>
      <c r="AK260" s="107" t="s">
        <v>15</v>
      </c>
      <c r="AL260" s="107" t="s">
        <v>15</v>
      </c>
      <c r="AM260" s="107" t="s">
        <v>15</v>
      </c>
      <c r="AN260">
        <v>2</v>
      </c>
      <c r="AO260">
        <v>13.129</v>
      </c>
      <c r="AP260">
        <v>15.548</v>
      </c>
      <c r="AQ260" s="107" t="s">
        <v>273</v>
      </c>
      <c r="AR260" s="107" t="s">
        <v>15</v>
      </c>
      <c r="AS260" s="107" t="s">
        <v>3471</v>
      </c>
      <c r="AT260" s="107" t="s">
        <v>15</v>
      </c>
      <c r="AU260" s="107" t="s">
        <v>3784</v>
      </c>
      <c r="AV260" s="107" t="s">
        <v>3782</v>
      </c>
      <c r="AW260" s="107" t="s">
        <v>5420</v>
      </c>
      <c r="AX260" s="107" t="s">
        <v>3786</v>
      </c>
      <c r="AY260" s="107" t="s">
        <v>3228</v>
      </c>
      <c r="AZ260" s="107" t="s">
        <v>15</v>
      </c>
      <c r="BA260" s="107" t="s">
        <v>181</v>
      </c>
      <c r="BB260" s="107" t="s">
        <v>481</v>
      </c>
      <c r="BC260" s="107" t="s">
        <v>478</v>
      </c>
      <c r="BD260" s="107" t="s">
        <v>15</v>
      </c>
      <c r="BE260" s="107" t="s">
        <v>476</v>
      </c>
      <c r="BF260" s="107" t="s">
        <v>3790</v>
      </c>
      <c r="BG260" s="107" t="s">
        <v>480</v>
      </c>
      <c r="BH260" s="107" t="s">
        <v>2688</v>
      </c>
      <c r="BI260" s="107" t="s">
        <v>2745</v>
      </c>
      <c r="BJ260" s="107" t="s">
        <v>6273</v>
      </c>
      <c r="BK260" s="107" t="s">
        <v>2737</v>
      </c>
      <c r="BL260" s="107" t="s">
        <v>4122</v>
      </c>
    </row>
    <row r="261" spans="1:64">
      <c r="A261">
        <v>246</v>
      </c>
      <c r="B261" s="4">
        <v>44326</v>
      </c>
      <c r="C261" s="107" t="s">
        <v>2659</v>
      </c>
      <c r="D261">
        <v>100000</v>
      </c>
      <c r="E261">
        <v>100000</v>
      </c>
      <c r="F261" s="107" t="s">
        <v>1572</v>
      </c>
      <c r="G261" s="107" t="s">
        <v>175</v>
      </c>
      <c r="H261" s="107" t="s">
        <v>662</v>
      </c>
      <c r="I261">
        <v>3</v>
      </c>
      <c r="J261" s="107" t="s">
        <v>1665</v>
      </c>
      <c r="K261" s="107" t="s">
        <v>98</v>
      </c>
      <c r="L261">
        <v>3</v>
      </c>
      <c r="M261" s="107" t="s">
        <v>6195</v>
      </c>
      <c r="N261" s="107" t="s">
        <v>61</v>
      </c>
      <c r="O261">
        <v>37.5</v>
      </c>
      <c r="P261" s="107" t="s">
        <v>479</v>
      </c>
      <c r="Q261" s="107" t="s">
        <v>181</v>
      </c>
      <c r="R261" s="107" t="s">
        <v>3352</v>
      </c>
      <c r="S261" s="107" t="s">
        <v>181</v>
      </c>
      <c r="T261" s="107" t="s">
        <v>181</v>
      </c>
      <c r="U261" s="107" t="s">
        <v>181</v>
      </c>
      <c r="V261" s="107" t="s">
        <v>5329</v>
      </c>
      <c r="W261" s="107" t="s">
        <v>120</v>
      </c>
      <c r="X261" s="107" t="s">
        <v>1382</v>
      </c>
      <c r="Y261" s="107" t="s">
        <v>1382</v>
      </c>
      <c r="Z261" s="107" t="s">
        <v>1599</v>
      </c>
      <c r="AA261" s="107" t="s">
        <v>321</v>
      </c>
      <c r="AB261" s="107" t="s">
        <v>181</v>
      </c>
      <c r="AC261" s="107" t="s">
        <v>15</v>
      </c>
      <c r="AD261" s="107" t="s">
        <v>15</v>
      </c>
      <c r="AE261" s="107" t="s">
        <v>15</v>
      </c>
      <c r="AF261" s="107" t="s">
        <v>181</v>
      </c>
      <c r="AG261" s="27"/>
      <c r="AH261" s="107" t="s">
        <v>181</v>
      </c>
      <c r="AI261" s="107" t="s">
        <v>65</v>
      </c>
      <c r="AJ261" s="107" t="s">
        <v>180</v>
      </c>
      <c r="AK261" s="107" t="s">
        <v>15</v>
      </c>
      <c r="AL261" s="107" t="s">
        <v>15</v>
      </c>
      <c r="AM261" s="107" t="s">
        <v>15</v>
      </c>
      <c r="AN261">
        <v>3</v>
      </c>
      <c r="AO261">
        <v>19.693999999999999</v>
      </c>
      <c r="AP261">
        <v>23.321999999999999</v>
      </c>
      <c r="AQ261" s="107" t="s">
        <v>273</v>
      </c>
      <c r="AR261" s="107" t="s">
        <v>15</v>
      </c>
      <c r="AS261" s="107" t="s">
        <v>1609</v>
      </c>
      <c r="AT261" s="107" t="s">
        <v>15</v>
      </c>
      <c r="AU261" s="107" t="s">
        <v>3784</v>
      </c>
      <c r="AV261" s="107" t="s">
        <v>3782</v>
      </c>
      <c r="AW261" s="107" t="s">
        <v>3496</v>
      </c>
      <c r="AX261" s="107" t="s">
        <v>3786</v>
      </c>
      <c r="AY261" s="107" t="s">
        <v>3228</v>
      </c>
      <c r="AZ261" s="107" t="s">
        <v>15</v>
      </c>
      <c r="BA261" s="107" t="s">
        <v>181</v>
      </c>
      <c r="BB261" s="107" t="s">
        <v>664</v>
      </c>
      <c r="BC261" s="107" t="s">
        <v>2718</v>
      </c>
      <c r="BD261" s="107" t="s">
        <v>1600</v>
      </c>
      <c r="BE261" s="107" t="s">
        <v>822</v>
      </c>
      <c r="BF261" s="107" t="s">
        <v>3790</v>
      </c>
      <c r="BG261" s="107" t="s">
        <v>662</v>
      </c>
      <c r="BH261" s="107" t="s">
        <v>2722</v>
      </c>
      <c r="BI261" s="107" t="s">
        <v>2742</v>
      </c>
      <c r="BJ261" s="107" t="s">
        <v>6273</v>
      </c>
      <c r="BK261" s="107" t="s">
        <v>2737</v>
      </c>
      <c r="BL261" s="107" t="s">
        <v>4123</v>
      </c>
    </row>
    <row r="262" spans="1:64">
      <c r="A262">
        <v>245</v>
      </c>
      <c r="B262" s="4">
        <v>44326</v>
      </c>
      <c r="C262" s="107" t="s">
        <v>2658</v>
      </c>
      <c r="D262">
        <v>250000</v>
      </c>
      <c r="E262">
        <v>250000</v>
      </c>
      <c r="F262" s="107" t="s">
        <v>1572</v>
      </c>
      <c r="G262" s="107" t="s">
        <v>175</v>
      </c>
      <c r="H262" s="107" t="s">
        <v>884</v>
      </c>
      <c r="I262">
        <v>2</v>
      </c>
      <c r="J262" s="107" t="s">
        <v>1692</v>
      </c>
      <c r="K262" s="107" t="s">
        <v>98</v>
      </c>
      <c r="L262">
        <v>1.5</v>
      </c>
      <c r="M262" s="107" t="s">
        <v>6197</v>
      </c>
      <c r="N262" s="107" t="s">
        <v>27</v>
      </c>
      <c r="O262">
        <v>45</v>
      </c>
      <c r="P262" s="107" t="s">
        <v>479</v>
      </c>
      <c r="Q262" s="107" t="s">
        <v>181</v>
      </c>
      <c r="R262" s="107" t="s">
        <v>3351</v>
      </c>
      <c r="S262" s="107" t="s">
        <v>181</v>
      </c>
      <c r="T262" s="107" t="s">
        <v>3776</v>
      </c>
      <c r="U262" s="107" t="s">
        <v>181</v>
      </c>
      <c r="V262" s="107" t="s">
        <v>181</v>
      </c>
      <c r="W262" s="107" t="s">
        <v>663</v>
      </c>
      <c r="X262" s="107" t="s">
        <v>27</v>
      </c>
      <c r="Y262" s="107" t="s">
        <v>27</v>
      </c>
      <c r="Z262" s="107" t="s">
        <v>1599</v>
      </c>
      <c r="AA262" s="107" t="s">
        <v>321</v>
      </c>
      <c r="AB262" s="107" t="s">
        <v>181</v>
      </c>
      <c r="AC262" s="107" t="s">
        <v>15</v>
      </c>
      <c r="AD262" s="107" t="s">
        <v>15</v>
      </c>
      <c r="AE262" s="107" t="s">
        <v>15</v>
      </c>
      <c r="AF262" s="107" t="s">
        <v>181</v>
      </c>
      <c r="AG262" s="27"/>
      <c r="AH262" s="107" t="s">
        <v>181</v>
      </c>
      <c r="AI262" s="107" t="s">
        <v>35</v>
      </c>
      <c r="AJ262" s="107" t="s">
        <v>15</v>
      </c>
      <c r="AK262" s="107" t="s">
        <v>15</v>
      </c>
      <c r="AL262" s="107" t="s">
        <v>15</v>
      </c>
      <c r="AM262" s="107" t="s">
        <v>15</v>
      </c>
      <c r="AN262">
        <v>1.5</v>
      </c>
      <c r="AO262">
        <v>9.8469999999999995</v>
      </c>
      <c r="AP262">
        <v>11.661</v>
      </c>
      <c r="AQ262" s="107" t="s">
        <v>273</v>
      </c>
      <c r="AR262" s="107" t="s">
        <v>15</v>
      </c>
      <c r="AS262" s="107" t="s">
        <v>1609</v>
      </c>
      <c r="AT262" s="107" t="s">
        <v>15</v>
      </c>
      <c r="AU262" s="107" t="s">
        <v>3784</v>
      </c>
      <c r="AV262" s="107" t="s">
        <v>3782</v>
      </c>
      <c r="AW262" s="107" t="s">
        <v>5420</v>
      </c>
      <c r="AX262" s="107" t="s">
        <v>3786</v>
      </c>
      <c r="AY262" s="107" t="s">
        <v>3228</v>
      </c>
      <c r="AZ262" s="107" t="s">
        <v>15</v>
      </c>
      <c r="BA262" s="107" t="s">
        <v>181</v>
      </c>
      <c r="BB262" s="107" t="s">
        <v>885</v>
      </c>
      <c r="BC262" s="107" t="s">
        <v>5346</v>
      </c>
      <c r="BD262" s="107" t="s">
        <v>1600</v>
      </c>
      <c r="BE262" s="107" t="s">
        <v>886</v>
      </c>
      <c r="BF262" s="107" t="s">
        <v>3790</v>
      </c>
      <c r="BG262" s="107" t="s">
        <v>884</v>
      </c>
      <c r="BH262" s="107" t="s">
        <v>2688</v>
      </c>
      <c r="BI262" s="107" t="s">
        <v>2777</v>
      </c>
      <c r="BJ262" s="107" t="s">
        <v>6275</v>
      </c>
      <c r="BK262" s="107" t="s">
        <v>2737</v>
      </c>
      <c r="BL262" s="107" t="s">
        <v>4124</v>
      </c>
    </row>
    <row r="263" spans="1:64">
      <c r="A263">
        <v>244</v>
      </c>
      <c r="B263" s="4">
        <v>44326</v>
      </c>
      <c r="C263" s="107" t="s">
        <v>2658</v>
      </c>
      <c r="D263">
        <v>0</v>
      </c>
      <c r="E263">
        <v>0</v>
      </c>
      <c r="F263" s="107" t="s">
        <v>1572</v>
      </c>
      <c r="G263" s="107" t="s">
        <v>175</v>
      </c>
      <c r="H263" s="107" t="s">
        <v>884</v>
      </c>
      <c r="I263">
        <v>2</v>
      </c>
      <c r="J263" s="107" t="s">
        <v>1692</v>
      </c>
      <c r="K263" s="107" t="s">
        <v>98</v>
      </c>
      <c r="L263">
        <v>5</v>
      </c>
      <c r="M263" s="107" t="s">
        <v>6196</v>
      </c>
      <c r="N263" s="107" t="s">
        <v>152</v>
      </c>
      <c r="O263">
        <v>50</v>
      </c>
      <c r="P263" s="107" t="s">
        <v>479</v>
      </c>
      <c r="Q263" s="107" t="s">
        <v>181</v>
      </c>
      <c r="R263" s="107" t="s">
        <v>3351</v>
      </c>
      <c r="S263" s="107" t="s">
        <v>181</v>
      </c>
      <c r="T263" s="107" t="s">
        <v>3776</v>
      </c>
      <c r="U263" s="107" t="s">
        <v>181</v>
      </c>
      <c r="V263" s="107" t="s">
        <v>181</v>
      </c>
      <c r="W263" s="107" t="s">
        <v>115</v>
      </c>
      <c r="X263" s="107" t="s">
        <v>152</v>
      </c>
      <c r="Y263" s="107" t="s">
        <v>152</v>
      </c>
      <c r="Z263" s="107" t="s">
        <v>1599</v>
      </c>
      <c r="AA263" s="107" t="s">
        <v>321</v>
      </c>
      <c r="AB263" s="107" t="s">
        <v>181</v>
      </c>
      <c r="AC263" s="107" t="s">
        <v>15</v>
      </c>
      <c r="AD263" s="107" t="s">
        <v>15</v>
      </c>
      <c r="AE263" s="107" t="s">
        <v>15</v>
      </c>
      <c r="AF263" s="107" t="s">
        <v>181</v>
      </c>
      <c r="AG263" s="27"/>
      <c r="AH263" s="107" t="s">
        <v>181</v>
      </c>
      <c r="AI263" s="107" t="s">
        <v>35</v>
      </c>
      <c r="AJ263" s="107" t="s">
        <v>15</v>
      </c>
      <c r="AK263" s="107" t="s">
        <v>15</v>
      </c>
      <c r="AL263" s="107" t="s">
        <v>15</v>
      </c>
      <c r="AM263" s="107" t="s">
        <v>15</v>
      </c>
      <c r="AN263">
        <v>5</v>
      </c>
      <c r="AO263">
        <v>32.823999999999998</v>
      </c>
      <c r="AP263">
        <v>38.869999999999997</v>
      </c>
      <c r="AQ263" s="107" t="s">
        <v>273</v>
      </c>
      <c r="AR263" s="107" t="s">
        <v>15</v>
      </c>
      <c r="AS263" s="107" t="s">
        <v>1609</v>
      </c>
      <c r="AT263" s="107" t="s">
        <v>15</v>
      </c>
      <c r="AU263" s="107" t="s">
        <v>3784</v>
      </c>
      <c r="AV263" s="107" t="s">
        <v>3782</v>
      </c>
      <c r="AW263" s="107" t="s">
        <v>3497</v>
      </c>
      <c r="AX263" s="107" t="s">
        <v>3786</v>
      </c>
      <c r="AY263" s="107" t="s">
        <v>3228</v>
      </c>
      <c r="AZ263" s="107" t="s">
        <v>15</v>
      </c>
      <c r="BA263" s="107" t="s">
        <v>181</v>
      </c>
      <c r="BB263" s="107" t="s">
        <v>885</v>
      </c>
      <c r="BC263" s="107" t="s">
        <v>5346</v>
      </c>
      <c r="BD263" s="107" t="s">
        <v>1600</v>
      </c>
      <c r="BE263" s="107" t="s">
        <v>883</v>
      </c>
      <c r="BF263" s="107" t="s">
        <v>3790</v>
      </c>
      <c r="BG263" s="107" t="s">
        <v>884</v>
      </c>
      <c r="BH263" s="107" t="s">
        <v>2688</v>
      </c>
      <c r="BI263" s="107" t="s">
        <v>2758</v>
      </c>
      <c r="BJ263" s="107" t="s">
        <v>6274</v>
      </c>
      <c r="BK263" s="107" t="s">
        <v>2737</v>
      </c>
      <c r="BL263" s="107" t="s">
        <v>181</v>
      </c>
    </row>
    <row r="264" spans="1:64">
      <c r="A264">
        <v>243</v>
      </c>
      <c r="B264" s="4">
        <v>44326</v>
      </c>
      <c r="C264" s="107" t="s">
        <v>878</v>
      </c>
      <c r="D264">
        <v>89661</v>
      </c>
      <c r="E264">
        <v>89661</v>
      </c>
      <c r="F264" s="107" t="s">
        <v>1572</v>
      </c>
      <c r="G264" s="107" t="s">
        <v>190</v>
      </c>
      <c r="H264" s="107" t="s">
        <v>879</v>
      </c>
      <c r="I264">
        <v>3</v>
      </c>
      <c r="J264" s="107" t="s">
        <v>1667</v>
      </c>
      <c r="K264" s="107" t="s">
        <v>98</v>
      </c>
      <c r="L264">
        <v>3</v>
      </c>
      <c r="M264" s="107" t="s">
        <v>119</v>
      </c>
      <c r="N264" s="107" t="s">
        <v>880</v>
      </c>
      <c r="O264">
        <v>25</v>
      </c>
      <c r="P264" s="107" t="s">
        <v>479</v>
      </c>
      <c r="Q264" s="107" t="s">
        <v>181</v>
      </c>
      <c r="R264" s="107" t="s">
        <v>3351</v>
      </c>
      <c r="S264" s="107" t="s">
        <v>181</v>
      </c>
      <c r="T264" s="107" t="s">
        <v>3776</v>
      </c>
      <c r="U264" s="107" t="s">
        <v>181</v>
      </c>
      <c r="V264" s="107" t="s">
        <v>181</v>
      </c>
      <c r="W264" s="107" t="s">
        <v>881</v>
      </c>
      <c r="X264" s="107" t="s">
        <v>1691</v>
      </c>
      <c r="Y264" s="107" t="s">
        <v>1691</v>
      </c>
      <c r="Z264" s="107" t="s">
        <v>1599</v>
      </c>
      <c r="AA264" s="107" t="s">
        <v>321</v>
      </c>
      <c r="AB264" s="107" t="s">
        <v>181</v>
      </c>
      <c r="AC264" s="107" t="s">
        <v>15</v>
      </c>
      <c r="AD264" s="107" t="s">
        <v>15</v>
      </c>
      <c r="AE264" s="107" t="s">
        <v>15</v>
      </c>
      <c r="AF264" s="107" t="s">
        <v>181</v>
      </c>
      <c r="AG264" s="27"/>
      <c r="AH264" s="107" t="s">
        <v>181</v>
      </c>
      <c r="AI264" s="107" t="s">
        <v>35</v>
      </c>
      <c r="AJ264" s="107" t="s">
        <v>15</v>
      </c>
      <c r="AK264" s="107" t="s">
        <v>15</v>
      </c>
      <c r="AL264" s="107" t="s">
        <v>15</v>
      </c>
      <c r="AM264" s="107" t="s">
        <v>15</v>
      </c>
      <c r="AN264">
        <v>3</v>
      </c>
      <c r="AO264">
        <v>19.693999999999999</v>
      </c>
      <c r="AP264">
        <v>23.321999999999999</v>
      </c>
      <c r="AQ264" s="107" t="s">
        <v>273</v>
      </c>
      <c r="AR264" s="107" t="s">
        <v>15</v>
      </c>
      <c r="AS264" s="107" t="s">
        <v>1609</v>
      </c>
      <c r="AT264" s="107" t="s">
        <v>15</v>
      </c>
      <c r="AU264" s="107" t="s">
        <v>3784</v>
      </c>
      <c r="AV264" s="107" t="s">
        <v>3782</v>
      </c>
      <c r="AW264" s="107" t="s">
        <v>3496</v>
      </c>
      <c r="AX264" s="107" t="s">
        <v>3786</v>
      </c>
      <c r="AY264" s="107" t="s">
        <v>3228</v>
      </c>
      <c r="AZ264" s="107" t="s">
        <v>15</v>
      </c>
      <c r="BA264" s="107" t="s">
        <v>5963</v>
      </c>
      <c r="BB264" s="107" t="s">
        <v>882</v>
      </c>
      <c r="BC264" s="107" t="s">
        <v>10</v>
      </c>
      <c r="BD264" s="107" t="s">
        <v>15</v>
      </c>
      <c r="BE264" s="107" t="s">
        <v>877</v>
      </c>
      <c r="BF264" s="107" t="s">
        <v>3790</v>
      </c>
      <c r="BG264" s="107" t="s">
        <v>879</v>
      </c>
      <c r="BH264" s="107" t="s">
        <v>2688</v>
      </c>
      <c r="BI264" s="107" t="s">
        <v>2742</v>
      </c>
      <c r="BJ264" s="107" t="s">
        <v>3034</v>
      </c>
      <c r="BK264" s="107" t="s">
        <v>2738</v>
      </c>
      <c r="BL264" s="107" t="s">
        <v>4125</v>
      </c>
    </row>
    <row r="265" spans="1:64">
      <c r="A265">
        <v>242</v>
      </c>
      <c r="B265" s="4">
        <v>44322</v>
      </c>
      <c r="C265" s="107" t="s">
        <v>2660</v>
      </c>
      <c r="D265">
        <v>29856</v>
      </c>
      <c r="E265">
        <v>29856</v>
      </c>
      <c r="F265" s="107" t="s">
        <v>1572</v>
      </c>
      <c r="G265" s="107" t="s">
        <v>175</v>
      </c>
      <c r="H265" s="107" t="s">
        <v>887</v>
      </c>
      <c r="I265">
        <v>2</v>
      </c>
      <c r="J265" s="107" t="s">
        <v>1693</v>
      </c>
      <c r="K265" s="107" t="s">
        <v>98</v>
      </c>
      <c r="L265">
        <v>8</v>
      </c>
      <c r="M265" s="107" t="s">
        <v>6195</v>
      </c>
      <c r="N265" s="107" t="s">
        <v>431</v>
      </c>
      <c r="O265">
        <v>55</v>
      </c>
      <c r="P265" s="107" t="s">
        <v>30</v>
      </c>
      <c r="Q265" s="107" t="s">
        <v>181</v>
      </c>
      <c r="R265" s="107" t="s">
        <v>3351</v>
      </c>
      <c r="S265" s="107" t="s">
        <v>181</v>
      </c>
      <c r="T265" s="107" t="s">
        <v>181</v>
      </c>
      <c r="U265" s="107" t="s">
        <v>181</v>
      </c>
      <c r="V265" s="107" t="s">
        <v>181</v>
      </c>
      <c r="W265" s="107" t="s">
        <v>2701</v>
      </c>
      <c r="X265" s="107" t="s">
        <v>2702</v>
      </c>
      <c r="Y265" s="107" t="s">
        <v>2702</v>
      </c>
      <c r="Z265" s="107" t="s">
        <v>1599</v>
      </c>
      <c r="AA265" s="107" t="s">
        <v>321</v>
      </c>
      <c r="AB265" s="107" t="s">
        <v>181</v>
      </c>
      <c r="AC265" s="107" t="s">
        <v>15</v>
      </c>
      <c r="AD265" s="107" t="s">
        <v>15</v>
      </c>
      <c r="AE265" s="107" t="s">
        <v>15</v>
      </c>
      <c r="AF265" s="107" t="s">
        <v>181</v>
      </c>
      <c r="AG265" s="27"/>
      <c r="AH265" s="107" t="s">
        <v>181</v>
      </c>
      <c r="AI265" s="107" t="s">
        <v>103</v>
      </c>
      <c r="AJ265" s="107" t="s">
        <v>889</v>
      </c>
      <c r="AK265" s="107" t="s">
        <v>15</v>
      </c>
      <c r="AL265" s="107" t="s">
        <v>15</v>
      </c>
      <c r="AM265" s="107" t="s">
        <v>15</v>
      </c>
      <c r="AN265">
        <v>8</v>
      </c>
      <c r="AO265">
        <v>52.518000000000001</v>
      </c>
      <c r="AP265">
        <v>62.192999999999998</v>
      </c>
      <c r="AQ265" s="107" t="s">
        <v>273</v>
      </c>
      <c r="AR265" s="107" t="s">
        <v>15</v>
      </c>
      <c r="AS265" s="107" t="s">
        <v>3471</v>
      </c>
      <c r="AT265" s="107" t="s">
        <v>15</v>
      </c>
      <c r="AU265" s="107" t="s">
        <v>30</v>
      </c>
      <c r="AV265" s="107" t="s">
        <v>3782</v>
      </c>
      <c r="AW265" s="107" t="s">
        <v>3779</v>
      </c>
      <c r="AX265" s="107" t="s">
        <v>3786</v>
      </c>
      <c r="AY265" s="107" t="s">
        <v>3228</v>
      </c>
      <c r="AZ265" s="107" t="s">
        <v>15</v>
      </c>
      <c r="BA265" s="107" t="s">
        <v>181</v>
      </c>
      <c r="BB265" s="107" t="s">
        <v>888</v>
      </c>
      <c r="BC265" s="107" t="s">
        <v>1694</v>
      </c>
      <c r="BD265" s="107" t="s">
        <v>1600</v>
      </c>
      <c r="BE265" s="107" t="s">
        <v>1584</v>
      </c>
      <c r="BF265" s="107" t="s">
        <v>3790</v>
      </c>
      <c r="BG265" s="107" t="s">
        <v>887</v>
      </c>
      <c r="BH265" s="107" t="s">
        <v>2722</v>
      </c>
      <c r="BI265" s="107" t="s">
        <v>2778</v>
      </c>
      <c r="BJ265" s="107" t="s">
        <v>6273</v>
      </c>
      <c r="BK265" s="107" t="s">
        <v>2737</v>
      </c>
      <c r="BL265" s="107" t="s">
        <v>4126</v>
      </c>
    </row>
    <row r="266" spans="1:64">
      <c r="A266">
        <v>241</v>
      </c>
      <c r="B266" s="4">
        <v>44312</v>
      </c>
      <c r="C266" s="107" t="s">
        <v>3254</v>
      </c>
      <c r="D266">
        <v>492000</v>
      </c>
      <c r="E266">
        <v>492000</v>
      </c>
      <c r="F266" s="107" t="s">
        <v>1572</v>
      </c>
      <c r="G266" s="107" t="s">
        <v>190</v>
      </c>
      <c r="H266" s="107" t="s">
        <v>3013</v>
      </c>
      <c r="I266">
        <v>4</v>
      </c>
      <c r="J266" s="107" t="s">
        <v>1695</v>
      </c>
      <c r="K266" s="107" t="s">
        <v>98</v>
      </c>
      <c r="L266">
        <v>0.82</v>
      </c>
      <c r="M266" s="107" t="s">
        <v>12</v>
      </c>
      <c r="N266" s="107" t="s">
        <v>302</v>
      </c>
      <c r="O266">
        <v>50</v>
      </c>
      <c r="P266" s="107" t="s">
        <v>30</v>
      </c>
      <c r="Q266" s="107" t="s">
        <v>181</v>
      </c>
      <c r="R266" s="107" t="s">
        <v>3352</v>
      </c>
      <c r="S266" s="107" t="s">
        <v>181</v>
      </c>
      <c r="T266" s="107" t="s">
        <v>181</v>
      </c>
      <c r="U266" s="107" t="s">
        <v>181</v>
      </c>
      <c r="V266" s="107" t="s">
        <v>3033</v>
      </c>
      <c r="W266" s="107" t="s">
        <v>5347</v>
      </c>
      <c r="X266" s="107" t="s">
        <v>5348</v>
      </c>
      <c r="Y266" s="107" t="s">
        <v>5348</v>
      </c>
      <c r="Z266" s="107" t="s">
        <v>1599</v>
      </c>
      <c r="AA266" s="107" t="s">
        <v>321</v>
      </c>
      <c r="AB266" s="107" t="s">
        <v>181</v>
      </c>
      <c r="AC266" s="107" t="s">
        <v>2723</v>
      </c>
      <c r="AD266" s="107" t="s">
        <v>2884</v>
      </c>
      <c r="AE266" s="107" t="s">
        <v>15</v>
      </c>
      <c r="AF266" s="107" t="s">
        <v>181</v>
      </c>
      <c r="AG266" s="27"/>
      <c r="AH266" s="107" t="s">
        <v>181</v>
      </c>
      <c r="AI266" s="107" t="s">
        <v>72</v>
      </c>
      <c r="AJ266" s="107" t="s">
        <v>406</v>
      </c>
      <c r="AK266" s="107" t="s">
        <v>15</v>
      </c>
      <c r="AL266" s="107" t="s">
        <v>15</v>
      </c>
      <c r="AM266" s="107" t="s">
        <v>15</v>
      </c>
      <c r="AN266">
        <v>0.82</v>
      </c>
      <c r="AO266">
        <v>5.383</v>
      </c>
      <c r="AP266">
        <v>6.375</v>
      </c>
      <c r="AQ266" s="107" t="s">
        <v>273</v>
      </c>
      <c r="AR266" s="107" t="s">
        <v>15</v>
      </c>
      <c r="AS266" s="107" t="s">
        <v>1609</v>
      </c>
      <c r="AT266" s="107" t="s">
        <v>15</v>
      </c>
      <c r="AU266" s="107" t="s">
        <v>30</v>
      </c>
      <c r="AV266" s="107" t="s">
        <v>3782</v>
      </c>
      <c r="AW266" s="107" t="s">
        <v>5420</v>
      </c>
      <c r="AX266" s="107" t="s">
        <v>3786</v>
      </c>
      <c r="AY266" s="107" t="s">
        <v>3229</v>
      </c>
      <c r="AZ266" s="107" t="s">
        <v>15</v>
      </c>
      <c r="BA266" s="107" t="s">
        <v>5963</v>
      </c>
      <c r="BB266" s="107" t="s">
        <v>846</v>
      </c>
      <c r="BC266" s="107" t="s">
        <v>10</v>
      </c>
      <c r="BD266" s="107" t="s">
        <v>1685</v>
      </c>
      <c r="BE266" s="107" t="s">
        <v>890</v>
      </c>
      <c r="BF266" s="107" t="s">
        <v>3791</v>
      </c>
      <c r="BG266" s="107" t="s">
        <v>843</v>
      </c>
      <c r="BH266" s="107" t="s">
        <v>2722</v>
      </c>
      <c r="BI266" s="107" t="s">
        <v>3058</v>
      </c>
      <c r="BJ266" s="107" t="s">
        <v>2895</v>
      </c>
      <c r="BK266" s="107" t="s">
        <v>2981</v>
      </c>
      <c r="BL266" s="107" t="s">
        <v>4127</v>
      </c>
    </row>
    <row r="267" spans="1:64">
      <c r="A267">
        <v>240</v>
      </c>
      <c r="B267" s="4">
        <v>44308</v>
      </c>
      <c r="C267" s="107" t="s">
        <v>1951</v>
      </c>
      <c r="D267">
        <v>9985</v>
      </c>
      <c r="E267">
        <v>9985</v>
      </c>
      <c r="F267" s="107" t="s">
        <v>1571</v>
      </c>
      <c r="G267" s="107" t="s">
        <v>175</v>
      </c>
      <c r="H267" s="107" t="s">
        <v>896</v>
      </c>
      <c r="I267">
        <v>1</v>
      </c>
      <c r="J267" s="107" t="s">
        <v>82</v>
      </c>
      <c r="K267" s="107" t="s">
        <v>98</v>
      </c>
      <c r="L267">
        <v>2.6</v>
      </c>
      <c r="M267" s="107" t="s">
        <v>102</v>
      </c>
      <c r="N267" s="107" t="s">
        <v>897</v>
      </c>
      <c r="P267" s="107" t="s">
        <v>30</v>
      </c>
      <c r="Q267" s="107" t="s">
        <v>181</v>
      </c>
      <c r="R267" s="107" t="s">
        <v>3351</v>
      </c>
      <c r="S267" s="107" t="s">
        <v>181</v>
      </c>
      <c r="T267" s="107" t="s">
        <v>181</v>
      </c>
      <c r="U267" s="107" t="s">
        <v>181</v>
      </c>
      <c r="V267" s="107" t="s">
        <v>181</v>
      </c>
      <c r="W267" s="107" t="s">
        <v>898</v>
      </c>
      <c r="X267" s="107" t="s">
        <v>897</v>
      </c>
      <c r="Y267" s="107" t="s">
        <v>897</v>
      </c>
      <c r="Z267" s="107" t="s">
        <v>1599</v>
      </c>
      <c r="AA267" s="107" t="s">
        <v>321</v>
      </c>
      <c r="AB267" s="107" t="s">
        <v>181</v>
      </c>
      <c r="AC267" s="107" t="s">
        <v>15</v>
      </c>
      <c r="AD267" s="107" t="s">
        <v>15</v>
      </c>
      <c r="AE267" s="107" t="s">
        <v>15</v>
      </c>
      <c r="AF267" s="107" t="s">
        <v>3366</v>
      </c>
      <c r="AG267" s="27"/>
      <c r="AH267" s="107" t="s">
        <v>181</v>
      </c>
      <c r="AI267" s="107" t="s">
        <v>127</v>
      </c>
      <c r="AJ267" s="107" t="s">
        <v>15</v>
      </c>
      <c r="AK267" s="107" t="s">
        <v>15</v>
      </c>
      <c r="AL267" s="107" t="s">
        <v>15</v>
      </c>
      <c r="AM267" s="107" t="s">
        <v>15</v>
      </c>
      <c r="AN267">
        <v>2.6</v>
      </c>
      <c r="AO267">
        <v>17.068000000000001</v>
      </c>
      <c r="AP267">
        <v>20.213000000000001</v>
      </c>
      <c r="AQ267" s="107" t="s">
        <v>225</v>
      </c>
      <c r="AR267" s="107" t="s">
        <v>15</v>
      </c>
      <c r="AS267" s="107" t="s">
        <v>3471</v>
      </c>
      <c r="AT267" s="107" t="s">
        <v>15</v>
      </c>
      <c r="AU267" s="107" t="s">
        <v>30</v>
      </c>
      <c r="AV267" s="107" t="s">
        <v>2960</v>
      </c>
      <c r="AW267" s="107" t="s">
        <v>3496</v>
      </c>
      <c r="AX267" s="107" t="s">
        <v>3786</v>
      </c>
      <c r="AY267" s="107" t="s">
        <v>3229</v>
      </c>
      <c r="AZ267" s="107" t="s">
        <v>15</v>
      </c>
      <c r="BA267" s="107" t="s">
        <v>181</v>
      </c>
      <c r="BB267" s="107" t="s">
        <v>899</v>
      </c>
      <c r="BC267" s="107" t="s">
        <v>82</v>
      </c>
      <c r="BD267" s="107" t="s">
        <v>15</v>
      </c>
      <c r="BE267" s="107" t="s">
        <v>895</v>
      </c>
      <c r="BF267" s="107" t="s">
        <v>3791</v>
      </c>
      <c r="BG267" s="107" t="s">
        <v>896</v>
      </c>
      <c r="BH267" s="107" t="s">
        <v>2722</v>
      </c>
      <c r="BI267" s="107" t="s">
        <v>2779</v>
      </c>
      <c r="BJ267" s="107" t="s">
        <v>2898</v>
      </c>
      <c r="BK267" s="107" t="s">
        <v>2737</v>
      </c>
      <c r="BL267" s="107" t="s">
        <v>4128</v>
      </c>
    </row>
    <row r="268" spans="1:64">
      <c r="A268">
        <v>239</v>
      </c>
      <c r="B268" s="4">
        <v>44308</v>
      </c>
      <c r="C268" s="107" t="s">
        <v>2661</v>
      </c>
      <c r="D268">
        <v>110000</v>
      </c>
      <c r="E268">
        <v>110000</v>
      </c>
      <c r="F268" s="107" t="s">
        <v>1572</v>
      </c>
      <c r="G268" s="107" t="s">
        <v>175</v>
      </c>
      <c r="H268" s="107" t="s">
        <v>892</v>
      </c>
      <c r="I268">
        <v>2</v>
      </c>
      <c r="J268" s="107" t="s">
        <v>1665</v>
      </c>
      <c r="K268" s="107" t="s">
        <v>98</v>
      </c>
      <c r="L268">
        <v>4</v>
      </c>
      <c r="M268" s="107" t="s">
        <v>119</v>
      </c>
      <c r="N268" s="107" t="s">
        <v>893</v>
      </c>
      <c r="P268" s="107" t="s">
        <v>512</v>
      </c>
      <c r="Q268" s="107" t="s">
        <v>181</v>
      </c>
      <c r="R268" s="107" t="s">
        <v>3351</v>
      </c>
      <c r="S268" s="107" t="s">
        <v>181</v>
      </c>
      <c r="T268" s="107" t="s">
        <v>181</v>
      </c>
      <c r="U268" s="107" t="s">
        <v>181</v>
      </c>
      <c r="V268" s="107" t="s">
        <v>181</v>
      </c>
      <c r="W268" s="107" t="s">
        <v>15</v>
      </c>
      <c r="X268" s="107" t="s">
        <v>15</v>
      </c>
      <c r="Y268" s="107" t="s">
        <v>15</v>
      </c>
      <c r="Z268" s="107" t="s">
        <v>1599</v>
      </c>
      <c r="AA268" s="107" t="s">
        <v>321</v>
      </c>
      <c r="AB268" s="107" t="s">
        <v>181</v>
      </c>
      <c r="AC268" s="107" t="s">
        <v>15</v>
      </c>
      <c r="AD268" s="107" t="s">
        <v>15</v>
      </c>
      <c r="AE268" s="107" t="s">
        <v>15</v>
      </c>
      <c r="AF268" s="107" t="s">
        <v>181</v>
      </c>
      <c r="AG268" s="27"/>
      <c r="AH268" s="107" t="s">
        <v>181</v>
      </c>
      <c r="AI268" s="107" t="s">
        <v>126</v>
      </c>
      <c r="AJ268" s="107" t="s">
        <v>365</v>
      </c>
      <c r="AK268" s="107" t="s">
        <v>15</v>
      </c>
      <c r="AL268" s="107" t="s">
        <v>15</v>
      </c>
      <c r="AM268" s="107" t="s">
        <v>15</v>
      </c>
      <c r="AN268">
        <v>4</v>
      </c>
      <c r="AO268">
        <v>26.259</v>
      </c>
      <c r="AP268">
        <v>31.096</v>
      </c>
      <c r="AQ268" s="107" t="s">
        <v>273</v>
      </c>
      <c r="AR268" s="107" t="s">
        <v>15</v>
      </c>
      <c r="AS268" s="107" t="s">
        <v>1609</v>
      </c>
      <c r="AT268" s="107" t="s">
        <v>15</v>
      </c>
      <c r="AU268" s="107" t="s">
        <v>85</v>
      </c>
      <c r="AV268" s="107" t="s">
        <v>3782</v>
      </c>
      <c r="AW268" s="107" t="s">
        <v>3497</v>
      </c>
      <c r="AX268" s="107" t="s">
        <v>3786</v>
      </c>
      <c r="AY268" s="107" t="s">
        <v>3229</v>
      </c>
      <c r="AZ268" s="107" t="s">
        <v>15</v>
      </c>
      <c r="BA268" s="107" t="s">
        <v>181</v>
      </c>
      <c r="BB268" s="107" t="s">
        <v>894</v>
      </c>
      <c r="BC268" s="107" t="s">
        <v>5349</v>
      </c>
      <c r="BD268" s="107" t="s">
        <v>1600</v>
      </c>
      <c r="BE268" s="107" t="s">
        <v>891</v>
      </c>
      <c r="BF268" s="107" t="s">
        <v>3791</v>
      </c>
      <c r="BG268" s="107" t="s">
        <v>892</v>
      </c>
      <c r="BH268" s="107" t="s">
        <v>2722</v>
      </c>
      <c r="BI268" s="107" t="s">
        <v>2743</v>
      </c>
      <c r="BJ268" s="107" t="s">
        <v>3034</v>
      </c>
      <c r="BK268" s="107" t="s">
        <v>2737</v>
      </c>
      <c r="BL268" s="107" t="s">
        <v>4129</v>
      </c>
    </row>
    <row r="269" spans="1:64">
      <c r="A269">
        <v>238</v>
      </c>
      <c r="B269" s="4">
        <v>44307</v>
      </c>
      <c r="C269" s="107" t="s">
        <v>2662</v>
      </c>
      <c r="D269">
        <v>15000</v>
      </c>
      <c r="E269">
        <v>15000</v>
      </c>
      <c r="F269" s="107" t="s">
        <v>1571</v>
      </c>
      <c r="G269" s="107" t="s">
        <v>190</v>
      </c>
      <c r="H269" s="107" t="s">
        <v>905</v>
      </c>
      <c r="I269">
        <v>2</v>
      </c>
      <c r="J269" s="107" t="s">
        <v>1696</v>
      </c>
      <c r="K269" s="107" t="s">
        <v>98</v>
      </c>
      <c r="L269">
        <v>2</v>
      </c>
      <c r="M269" s="107" t="s">
        <v>12</v>
      </c>
      <c r="N269" s="107" t="s">
        <v>24</v>
      </c>
      <c r="O269">
        <v>20</v>
      </c>
      <c r="P269" s="107" t="s">
        <v>30</v>
      </c>
      <c r="Q269" s="107" t="s">
        <v>181</v>
      </c>
      <c r="R269" s="107" t="s">
        <v>3352</v>
      </c>
      <c r="S269" s="107" t="s">
        <v>181</v>
      </c>
      <c r="T269" s="107" t="s">
        <v>181</v>
      </c>
      <c r="U269" s="107" t="s">
        <v>181</v>
      </c>
      <c r="V269" s="107" t="s">
        <v>181</v>
      </c>
      <c r="W269" s="107" t="s">
        <v>143</v>
      </c>
      <c r="X269" s="107" t="s">
        <v>24</v>
      </c>
      <c r="Y269" s="107" t="s">
        <v>15</v>
      </c>
      <c r="Z269" s="107" t="s">
        <v>1599</v>
      </c>
      <c r="AA269" s="107" t="s">
        <v>321</v>
      </c>
      <c r="AB269" s="107" t="s">
        <v>181</v>
      </c>
      <c r="AC269" s="107" t="s">
        <v>2723</v>
      </c>
      <c r="AD269" s="107" t="s">
        <v>15</v>
      </c>
      <c r="AE269" s="107" t="s">
        <v>15</v>
      </c>
      <c r="AF269" s="107" t="s">
        <v>181</v>
      </c>
      <c r="AG269" s="27"/>
      <c r="AH269" s="107" t="s">
        <v>181</v>
      </c>
      <c r="AI269" s="107" t="s">
        <v>132</v>
      </c>
      <c r="AJ269" s="107" t="s">
        <v>907</v>
      </c>
      <c r="AK269" s="107" t="s">
        <v>15</v>
      </c>
      <c r="AL269" s="107" t="s">
        <v>15</v>
      </c>
      <c r="AM269" s="107" t="s">
        <v>15</v>
      </c>
      <c r="AN269">
        <v>2</v>
      </c>
      <c r="AO269">
        <v>13.129</v>
      </c>
      <c r="AP269">
        <v>15.548</v>
      </c>
      <c r="AQ269" s="107" t="s">
        <v>178</v>
      </c>
      <c r="AR269" s="107" t="s">
        <v>179</v>
      </c>
      <c r="AS269" s="107" t="s">
        <v>3470</v>
      </c>
      <c r="AT269" s="107" t="s">
        <v>193</v>
      </c>
      <c r="AU269" s="107" t="s">
        <v>30</v>
      </c>
      <c r="AV269" s="107" t="s">
        <v>2960</v>
      </c>
      <c r="AW269" s="107" t="s">
        <v>5420</v>
      </c>
      <c r="AX269" s="107" t="s">
        <v>3786</v>
      </c>
      <c r="AY269" s="107" t="s">
        <v>3229</v>
      </c>
      <c r="AZ269" s="107" t="s">
        <v>2892</v>
      </c>
      <c r="BA269" s="107" t="s">
        <v>5963</v>
      </c>
      <c r="BB269" s="107" t="s">
        <v>906</v>
      </c>
      <c r="BC269" s="107" t="s">
        <v>1696</v>
      </c>
      <c r="BD269" s="107" t="s">
        <v>1600</v>
      </c>
      <c r="BE269" s="107" t="s">
        <v>904</v>
      </c>
      <c r="BF269" s="107" t="s">
        <v>3791</v>
      </c>
      <c r="BG269" s="107" t="s">
        <v>905</v>
      </c>
      <c r="BH269" s="107" t="s">
        <v>2722</v>
      </c>
      <c r="BI269" s="107" t="s">
        <v>2745</v>
      </c>
      <c r="BJ269" s="107" t="s">
        <v>2895</v>
      </c>
      <c r="BK269" s="107" t="s">
        <v>2764</v>
      </c>
      <c r="BL269" s="107" t="s">
        <v>4130</v>
      </c>
    </row>
    <row r="270" spans="1:64">
      <c r="A270">
        <v>237</v>
      </c>
      <c r="B270" s="4">
        <v>44307</v>
      </c>
      <c r="C270" s="107" t="s">
        <v>901</v>
      </c>
      <c r="D270">
        <v>0</v>
      </c>
      <c r="E270">
        <v>0</v>
      </c>
      <c r="F270" s="107" t="s">
        <v>1572</v>
      </c>
      <c r="G270" s="107" t="s">
        <v>190</v>
      </c>
      <c r="H270" s="107" t="s">
        <v>902</v>
      </c>
      <c r="I270">
        <v>2</v>
      </c>
      <c r="J270" s="107" t="s">
        <v>10</v>
      </c>
      <c r="K270" s="107" t="s">
        <v>98</v>
      </c>
      <c r="L270">
        <v>2.4</v>
      </c>
      <c r="M270" s="107" t="s">
        <v>1652</v>
      </c>
      <c r="N270" s="107" t="s">
        <v>625</v>
      </c>
      <c r="P270" s="107" t="s">
        <v>479</v>
      </c>
      <c r="Q270" s="107" t="s">
        <v>181</v>
      </c>
      <c r="R270" s="107" t="s">
        <v>3351</v>
      </c>
      <c r="S270" s="107" t="s">
        <v>181</v>
      </c>
      <c r="T270" s="107" t="s">
        <v>181</v>
      </c>
      <c r="U270" s="107" t="s">
        <v>181</v>
      </c>
      <c r="V270" s="107" t="s">
        <v>181</v>
      </c>
      <c r="W270" s="107" t="s">
        <v>15</v>
      </c>
      <c r="X270" s="107" t="s">
        <v>625</v>
      </c>
      <c r="Y270" s="107" t="s">
        <v>15</v>
      </c>
      <c r="Z270" s="107" t="s">
        <v>1599</v>
      </c>
      <c r="AA270" s="107" t="s">
        <v>321</v>
      </c>
      <c r="AB270" s="107" t="s">
        <v>181</v>
      </c>
      <c r="AC270" s="107" t="s">
        <v>15</v>
      </c>
      <c r="AD270" s="107" t="s">
        <v>15</v>
      </c>
      <c r="AE270" s="107" t="s">
        <v>15</v>
      </c>
      <c r="AF270" s="107" t="s">
        <v>181</v>
      </c>
      <c r="AG270" s="27"/>
      <c r="AH270" s="107" t="s">
        <v>181</v>
      </c>
      <c r="AI270" s="107" t="s">
        <v>35</v>
      </c>
      <c r="AJ270" s="107" t="s">
        <v>15</v>
      </c>
      <c r="AK270" s="107" t="s">
        <v>15</v>
      </c>
      <c r="AL270" s="107" t="s">
        <v>15</v>
      </c>
      <c r="AM270" s="107" t="s">
        <v>15</v>
      </c>
      <c r="AN270">
        <v>2.4</v>
      </c>
      <c r="AO270">
        <v>15.755000000000001</v>
      </c>
      <c r="AP270">
        <v>18.658000000000001</v>
      </c>
      <c r="AQ270" s="107" t="s">
        <v>273</v>
      </c>
      <c r="AR270" s="107" t="s">
        <v>15</v>
      </c>
      <c r="AS270" s="107" t="s">
        <v>1609</v>
      </c>
      <c r="AT270" s="107" t="s">
        <v>15</v>
      </c>
      <c r="AU270" s="107" t="s">
        <v>3784</v>
      </c>
      <c r="AV270" s="107" t="s">
        <v>3718</v>
      </c>
      <c r="AW270" s="107" t="s">
        <v>3496</v>
      </c>
      <c r="AX270" s="107" t="s">
        <v>3786</v>
      </c>
      <c r="AY270" s="107" t="s">
        <v>3229</v>
      </c>
      <c r="AZ270" s="107" t="s">
        <v>15</v>
      </c>
      <c r="BA270" s="107" t="s">
        <v>5963</v>
      </c>
      <c r="BB270" s="107" t="s">
        <v>903</v>
      </c>
      <c r="BC270" s="107" t="s">
        <v>10</v>
      </c>
      <c r="BD270" s="107" t="s">
        <v>15</v>
      </c>
      <c r="BE270" s="107" t="s">
        <v>900</v>
      </c>
      <c r="BF270" s="107" t="s">
        <v>3791</v>
      </c>
      <c r="BG270" s="107" t="s">
        <v>902</v>
      </c>
      <c r="BH270" s="107" t="s">
        <v>2722</v>
      </c>
      <c r="BI270" s="107" t="s">
        <v>2782</v>
      </c>
      <c r="BJ270" s="107" t="s">
        <v>2901</v>
      </c>
      <c r="BK270" s="107" t="s">
        <v>2738</v>
      </c>
      <c r="BL270" s="107" t="s">
        <v>4131</v>
      </c>
    </row>
    <row r="271" spans="1:64">
      <c r="A271">
        <v>236</v>
      </c>
      <c r="B271" s="4">
        <v>44301</v>
      </c>
      <c r="C271" s="107" t="s">
        <v>2664</v>
      </c>
      <c r="D271">
        <v>0</v>
      </c>
      <c r="E271">
        <v>0</v>
      </c>
      <c r="F271" s="107" t="s">
        <v>1572</v>
      </c>
      <c r="G271" s="107" t="s">
        <v>175</v>
      </c>
      <c r="H271" s="107" t="s">
        <v>911</v>
      </c>
      <c r="I271">
        <v>1</v>
      </c>
      <c r="J271" s="107" t="s">
        <v>912</v>
      </c>
      <c r="K271" s="107" t="s">
        <v>98</v>
      </c>
      <c r="L271">
        <v>10</v>
      </c>
      <c r="M271" s="107" t="s">
        <v>1608</v>
      </c>
      <c r="N271" s="107" t="s">
        <v>922</v>
      </c>
      <c r="O271">
        <v>30</v>
      </c>
      <c r="P271" s="107" t="s">
        <v>14</v>
      </c>
      <c r="Q271" s="107" t="s">
        <v>181</v>
      </c>
      <c r="R271" s="107" t="s">
        <v>3351</v>
      </c>
      <c r="S271" s="107" t="s">
        <v>181</v>
      </c>
      <c r="T271" s="107" t="s">
        <v>181</v>
      </c>
      <c r="U271" s="107" t="s">
        <v>181</v>
      </c>
      <c r="V271" s="107" t="s">
        <v>181</v>
      </c>
      <c r="W271" s="107" t="s">
        <v>923</v>
      </c>
      <c r="X271" s="107" t="s">
        <v>1702</v>
      </c>
      <c r="Y271" s="107" t="s">
        <v>1703</v>
      </c>
      <c r="Z271" s="107" t="s">
        <v>1599</v>
      </c>
      <c r="AA271" s="107" t="s">
        <v>321</v>
      </c>
      <c r="AB271" s="107" t="s">
        <v>181</v>
      </c>
      <c r="AC271" s="107" t="s">
        <v>15</v>
      </c>
      <c r="AD271" s="107" t="s">
        <v>15</v>
      </c>
      <c r="AE271" s="107" t="s">
        <v>15</v>
      </c>
      <c r="AF271" s="107" t="s">
        <v>181</v>
      </c>
      <c r="AG271" s="27"/>
      <c r="AH271" s="107" t="s">
        <v>181</v>
      </c>
      <c r="AI271" s="107" t="s">
        <v>65</v>
      </c>
      <c r="AJ271" s="107" t="s">
        <v>435</v>
      </c>
      <c r="AK271" s="107" t="s">
        <v>15</v>
      </c>
      <c r="AL271" s="107" t="s">
        <v>15</v>
      </c>
      <c r="AM271" s="107" t="s">
        <v>15</v>
      </c>
      <c r="AN271">
        <v>10</v>
      </c>
      <c r="AO271">
        <v>65.647000000000006</v>
      </c>
      <c r="AP271">
        <v>77.741</v>
      </c>
      <c r="AQ271" s="107" t="s">
        <v>273</v>
      </c>
      <c r="AR271" s="107" t="s">
        <v>15</v>
      </c>
      <c r="AS271" s="107" t="s">
        <v>3471</v>
      </c>
      <c r="AT271" s="107" t="s">
        <v>15</v>
      </c>
      <c r="AU271" s="107" t="s">
        <v>14</v>
      </c>
      <c r="AV271" s="107" t="s">
        <v>2960</v>
      </c>
      <c r="AW271" s="107" t="s">
        <v>3779</v>
      </c>
      <c r="AX271" s="107" t="s">
        <v>3786</v>
      </c>
      <c r="AY271" s="107" t="s">
        <v>3229</v>
      </c>
      <c r="AZ271" s="107" t="s">
        <v>15</v>
      </c>
      <c r="BA271" s="107" t="s">
        <v>181</v>
      </c>
      <c r="BB271" s="107" t="s">
        <v>915</v>
      </c>
      <c r="BC271" s="107" t="s">
        <v>912</v>
      </c>
      <c r="BD271" s="107" t="s">
        <v>15</v>
      </c>
      <c r="BE271" s="107" t="s">
        <v>1585</v>
      </c>
      <c r="BF271" s="107" t="s">
        <v>3791</v>
      </c>
      <c r="BG271" s="107" t="s">
        <v>911</v>
      </c>
      <c r="BH271" s="107" t="s">
        <v>2722</v>
      </c>
      <c r="BI271" s="107" t="s">
        <v>2763</v>
      </c>
      <c r="BJ271" s="107" t="s">
        <v>2915</v>
      </c>
      <c r="BK271" s="107" t="s">
        <v>2737</v>
      </c>
      <c r="BL271" s="107" t="s">
        <v>4132</v>
      </c>
    </row>
    <row r="272" spans="1:64">
      <c r="A272">
        <v>235</v>
      </c>
      <c r="B272" s="4">
        <v>44301</v>
      </c>
      <c r="C272" s="107" t="s">
        <v>2664</v>
      </c>
      <c r="D272">
        <v>0</v>
      </c>
      <c r="E272">
        <v>0</v>
      </c>
      <c r="F272" s="107" t="s">
        <v>1572</v>
      </c>
      <c r="G272" s="107" t="s">
        <v>175</v>
      </c>
      <c r="H272" s="107" t="s">
        <v>911</v>
      </c>
      <c r="I272">
        <v>1</v>
      </c>
      <c r="J272" s="107" t="s">
        <v>912</v>
      </c>
      <c r="K272" s="107" t="s">
        <v>98</v>
      </c>
      <c r="L272">
        <v>17.5</v>
      </c>
      <c r="M272" s="107" t="s">
        <v>1610</v>
      </c>
      <c r="N272" s="107" t="s">
        <v>920</v>
      </c>
      <c r="O272">
        <v>30</v>
      </c>
      <c r="P272" s="107" t="s">
        <v>14</v>
      </c>
      <c r="Q272" s="107" t="s">
        <v>181</v>
      </c>
      <c r="R272" s="107" t="s">
        <v>3351</v>
      </c>
      <c r="S272" s="107" t="s">
        <v>181</v>
      </c>
      <c r="T272" s="107" t="s">
        <v>181</v>
      </c>
      <c r="U272" s="107" t="s">
        <v>181</v>
      </c>
      <c r="V272" s="107" t="s">
        <v>181</v>
      </c>
      <c r="W272" s="107" t="s">
        <v>921</v>
      </c>
      <c r="X272" s="107" t="s">
        <v>1700</v>
      </c>
      <c r="Y272" s="107" t="s">
        <v>1701</v>
      </c>
      <c r="Z272" s="107" t="s">
        <v>1599</v>
      </c>
      <c r="AA272" s="107" t="s">
        <v>321</v>
      </c>
      <c r="AB272" s="107" t="s">
        <v>181</v>
      </c>
      <c r="AC272" s="107" t="s">
        <v>15</v>
      </c>
      <c r="AD272" s="107" t="s">
        <v>15</v>
      </c>
      <c r="AE272" s="107" t="s">
        <v>15</v>
      </c>
      <c r="AF272" s="107" t="s">
        <v>181</v>
      </c>
      <c r="AG272" s="27"/>
      <c r="AH272" s="107" t="s">
        <v>181</v>
      </c>
      <c r="AI272" s="107" t="s">
        <v>65</v>
      </c>
      <c r="AJ272" s="107" t="s">
        <v>435</v>
      </c>
      <c r="AK272" s="107" t="s">
        <v>15</v>
      </c>
      <c r="AL272" s="107" t="s">
        <v>15</v>
      </c>
      <c r="AM272" s="107" t="s">
        <v>15</v>
      </c>
      <c r="AN272">
        <v>17.5</v>
      </c>
      <c r="AO272">
        <v>114.88200000000001</v>
      </c>
      <c r="AP272">
        <v>136.047</v>
      </c>
      <c r="AQ272" s="107" t="s">
        <v>273</v>
      </c>
      <c r="AR272" s="107" t="s">
        <v>15</v>
      </c>
      <c r="AS272" s="107" t="s">
        <v>3471</v>
      </c>
      <c r="AT272" s="107" t="s">
        <v>15</v>
      </c>
      <c r="AU272" s="107" t="s">
        <v>14</v>
      </c>
      <c r="AV272" s="107" t="s">
        <v>2960</v>
      </c>
      <c r="AW272" s="107" t="s">
        <v>3779</v>
      </c>
      <c r="AX272" s="107" t="s">
        <v>3786</v>
      </c>
      <c r="AY272" s="107" t="s">
        <v>3229</v>
      </c>
      <c r="AZ272" s="107" t="s">
        <v>15</v>
      </c>
      <c r="BA272" s="107" t="s">
        <v>181</v>
      </c>
      <c r="BB272" s="107" t="s">
        <v>915</v>
      </c>
      <c r="BC272" s="107" t="s">
        <v>912</v>
      </c>
      <c r="BD272" s="107" t="s">
        <v>15</v>
      </c>
      <c r="BE272" s="107" t="s">
        <v>919</v>
      </c>
      <c r="BF272" s="107" t="s">
        <v>3791</v>
      </c>
      <c r="BG272" s="107" t="s">
        <v>911</v>
      </c>
      <c r="BH272" s="107" t="s">
        <v>2722</v>
      </c>
      <c r="BI272" s="107" t="s">
        <v>2914</v>
      </c>
      <c r="BJ272" s="107" t="s">
        <v>2907</v>
      </c>
      <c r="BK272" s="107" t="s">
        <v>2737</v>
      </c>
      <c r="BL272" s="107" t="s">
        <v>181</v>
      </c>
    </row>
    <row r="273" spans="1:64">
      <c r="A273">
        <v>234</v>
      </c>
      <c r="B273" s="4">
        <v>44301</v>
      </c>
      <c r="C273" s="107" t="s">
        <v>2664</v>
      </c>
      <c r="D273">
        <v>517500</v>
      </c>
      <c r="E273">
        <v>517500</v>
      </c>
      <c r="F273" s="107" t="s">
        <v>1572</v>
      </c>
      <c r="G273" s="107" t="s">
        <v>175</v>
      </c>
      <c r="H273" s="107" t="s">
        <v>911</v>
      </c>
      <c r="I273">
        <v>1</v>
      </c>
      <c r="J273" s="107" t="s">
        <v>912</v>
      </c>
      <c r="K273" s="107" t="s">
        <v>98</v>
      </c>
      <c r="L273">
        <v>9</v>
      </c>
      <c r="M273" s="107" t="s">
        <v>39</v>
      </c>
      <c r="N273" s="107" t="s">
        <v>917</v>
      </c>
      <c r="O273">
        <v>25</v>
      </c>
      <c r="P273" s="107" t="s">
        <v>14</v>
      </c>
      <c r="Q273" s="107" t="s">
        <v>181</v>
      </c>
      <c r="R273" s="107" t="s">
        <v>3351</v>
      </c>
      <c r="S273" s="107" t="s">
        <v>181</v>
      </c>
      <c r="T273" s="107" t="s">
        <v>181</v>
      </c>
      <c r="U273" s="107" t="s">
        <v>181</v>
      </c>
      <c r="V273" s="107" t="s">
        <v>181</v>
      </c>
      <c r="W273" s="107" t="s">
        <v>918</v>
      </c>
      <c r="X273" s="107" t="s">
        <v>1699</v>
      </c>
      <c r="Y273" s="107" t="s">
        <v>1699</v>
      </c>
      <c r="Z273" s="107" t="s">
        <v>1599</v>
      </c>
      <c r="AA273" s="107" t="s">
        <v>321</v>
      </c>
      <c r="AB273" s="107" t="s">
        <v>181</v>
      </c>
      <c r="AC273" s="107" t="s">
        <v>15</v>
      </c>
      <c r="AD273" s="107" t="s">
        <v>15</v>
      </c>
      <c r="AE273" s="107" t="s">
        <v>15</v>
      </c>
      <c r="AF273" s="107" t="s">
        <v>181</v>
      </c>
      <c r="AG273" s="27"/>
      <c r="AH273" s="107" t="s">
        <v>181</v>
      </c>
      <c r="AI273" s="107" t="s">
        <v>65</v>
      </c>
      <c r="AJ273" s="107" t="s">
        <v>435</v>
      </c>
      <c r="AK273" s="107" t="s">
        <v>15</v>
      </c>
      <c r="AL273" s="107" t="s">
        <v>15</v>
      </c>
      <c r="AM273" s="107" t="s">
        <v>15</v>
      </c>
      <c r="AN273">
        <v>9</v>
      </c>
      <c r="AO273">
        <v>59.082000000000001</v>
      </c>
      <c r="AP273">
        <v>69.966999999999999</v>
      </c>
      <c r="AQ273" s="107" t="s">
        <v>273</v>
      </c>
      <c r="AR273" s="107" t="s">
        <v>15</v>
      </c>
      <c r="AS273" s="107" t="s">
        <v>3471</v>
      </c>
      <c r="AT273" s="107" t="s">
        <v>15</v>
      </c>
      <c r="AU273" s="107" t="s">
        <v>14</v>
      </c>
      <c r="AV273" s="107" t="s">
        <v>2960</v>
      </c>
      <c r="AW273" s="107" t="s">
        <v>3779</v>
      </c>
      <c r="AX273" s="107" t="s">
        <v>3786</v>
      </c>
      <c r="AY273" s="107" t="s">
        <v>3229</v>
      </c>
      <c r="AZ273" s="107" t="s">
        <v>15</v>
      </c>
      <c r="BA273" s="107" t="s">
        <v>181</v>
      </c>
      <c r="BB273" s="107" t="s">
        <v>915</v>
      </c>
      <c r="BC273" s="107" t="s">
        <v>912</v>
      </c>
      <c r="BD273" s="107" t="s">
        <v>15</v>
      </c>
      <c r="BE273" s="107" t="s">
        <v>916</v>
      </c>
      <c r="BF273" s="107" t="s">
        <v>3791</v>
      </c>
      <c r="BG273" s="107" t="s">
        <v>911</v>
      </c>
      <c r="BH273" s="107" t="s">
        <v>2722</v>
      </c>
      <c r="BI273" s="107" t="s">
        <v>2767</v>
      </c>
      <c r="BJ273" s="107" t="s">
        <v>2913</v>
      </c>
      <c r="BK273" s="107" t="s">
        <v>2737</v>
      </c>
      <c r="BL273" s="107" t="s">
        <v>181</v>
      </c>
    </row>
    <row r="274" spans="1:64">
      <c r="A274">
        <v>233</v>
      </c>
      <c r="B274" s="4">
        <v>44301</v>
      </c>
      <c r="C274" s="107" t="s">
        <v>2664</v>
      </c>
      <c r="D274">
        <v>176250</v>
      </c>
      <c r="E274">
        <v>176250</v>
      </c>
      <c r="F274" s="107" t="s">
        <v>1572</v>
      </c>
      <c r="G274" s="107" t="s">
        <v>175</v>
      </c>
      <c r="H274" s="107" t="s">
        <v>911</v>
      </c>
      <c r="I274">
        <v>1</v>
      </c>
      <c r="J274" s="107" t="s">
        <v>912</v>
      </c>
      <c r="K274" s="107" t="s">
        <v>98</v>
      </c>
      <c r="L274">
        <v>5</v>
      </c>
      <c r="M274" s="107" t="s">
        <v>63</v>
      </c>
      <c r="N274" s="107" t="s">
        <v>913</v>
      </c>
      <c r="O274">
        <v>35</v>
      </c>
      <c r="P274" s="107" t="s">
        <v>14</v>
      </c>
      <c r="Q274" s="107" t="s">
        <v>181</v>
      </c>
      <c r="R274" s="107" t="s">
        <v>3351</v>
      </c>
      <c r="S274" s="107" t="s">
        <v>181</v>
      </c>
      <c r="T274" s="107" t="s">
        <v>181</v>
      </c>
      <c r="U274" s="107" t="s">
        <v>181</v>
      </c>
      <c r="V274" s="107" t="s">
        <v>181</v>
      </c>
      <c r="W274" s="107" t="s">
        <v>914</v>
      </c>
      <c r="X274" s="107" t="s">
        <v>1698</v>
      </c>
      <c r="Y274" s="107" t="s">
        <v>1698</v>
      </c>
      <c r="Z274" s="107" t="s">
        <v>1599</v>
      </c>
      <c r="AA274" s="107" t="s">
        <v>321</v>
      </c>
      <c r="AB274" s="107" t="s">
        <v>181</v>
      </c>
      <c r="AC274" s="107" t="s">
        <v>15</v>
      </c>
      <c r="AD274" s="107" t="s">
        <v>15</v>
      </c>
      <c r="AE274" s="107" t="s">
        <v>15</v>
      </c>
      <c r="AF274" s="107" t="s">
        <v>181</v>
      </c>
      <c r="AG274" s="27"/>
      <c r="AH274" s="107" t="s">
        <v>181</v>
      </c>
      <c r="AI274" s="107" t="s">
        <v>65</v>
      </c>
      <c r="AJ274" s="107" t="s">
        <v>435</v>
      </c>
      <c r="AK274" s="107" t="s">
        <v>15</v>
      </c>
      <c r="AL274" s="107" t="s">
        <v>15</v>
      </c>
      <c r="AM274" s="107" t="s">
        <v>15</v>
      </c>
      <c r="AN274">
        <v>5</v>
      </c>
      <c r="AO274">
        <v>32.823999999999998</v>
      </c>
      <c r="AP274">
        <v>38.869999999999997</v>
      </c>
      <c r="AQ274" s="107" t="s">
        <v>273</v>
      </c>
      <c r="AR274" s="107" t="s">
        <v>15</v>
      </c>
      <c r="AS274" s="107" t="s">
        <v>3471</v>
      </c>
      <c r="AT274" s="107" t="s">
        <v>15</v>
      </c>
      <c r="AU274" s="107" t="s">
        <v>14</v>
      </c>
      <c r="AV274" s="107" t="s">
        <v>2960</v>
      </c>
      <c r="AW274" s="107" t="s">
        <v>3497</v>
      </c>
      <c r="AX274" s="107" t="s">
        <v>3786</v>
      </c>
      <c r="AY274" s="107" t="s">
        <v>3229</v>
      </c>
      <c r="AZ274" s="107" t="s">
        <v>15</v>
      </c>
      <c r="BA274" s="107" t="s">
        <v>181</v>
      </c>
      <c r="BB274" s="107" t="s">
        <v>915</v>
      </c>
      <c r="BC274" s="107" t="s">
        <v>912</v>
      </c>
      <c r="BD274" s="107" t="s">
        <v>15</v>
      </c>
      <c r="BE274" s="107" t="s">
        <v>910</v>
      </c>
      <c r="BF274" s="107" t="s">
        <v>3791</v>
      </c>
      <c r="BG274" s="107" t="s">
        <v>911</v>
      </c>
      <c r="BH274" s="107" t="s">
        <v>2722</v>
      </c>
      <c r="BI274" s="107" t="s">
        <v>2758</v>
      </c>
      <c r="BJ274" s="107" t="s">
        <v>2897</v>
      </c>
      <c r="BK274" s="107" t="s">
        <v>2737</v>
      </c>
      <c r="BL274" s="107" t="s">
        <v>181</v>
      </c>
    </row>
    <row r="275" spans="1:64">
      <c r="A275">
        <v>232</v>
      </c>
      <c r="B275" s="4">
        <v>44301</v>
      </c>
      <c r="C275" s="107" t="s">
        <v>2663</v>
      </c>
      <c r="D275">
        <v>150000</v>
      </c>
      <c r="E275">
        <v>150000</v>
      </c>
      <c r="F275" s="107" t="s">
        <v>1572</v>
      </c>
      <c r="G275" s="107" t="s">
        <v>190</v>
      </c>
      <c r="H275" s="107" t="s">
        <v>1680</v>
      </c>
      <c r="I275">
        <v>1</v>
      </c>
      <c r="J275" s="107" t="s">
        <v>1697</v>
      </c>
      <c r="K275" s="107" t="s">
        <v>98</v>
      </c>
      <c r="L275">
        <v>2</v>
      </c>
      <c r="M275" s="107" t="s">
        <v>119</v>
      </c>
      <c r="N275" s="107" t="s">
        <v>909</v>
      </c>
      <c r="P275" s="107" t="s">
        <v>479</v>
      </c>
      <c r="Q275" s="107" t="s">
        <v>181</v>
      </c>
      <c r="R275" s="107" t="s">
        <v>3351</v>
      </c>
      <c r="S275" s="107" t="s">
        <v>181</v>
      </c>
      <c r="T275" s="107" t="s">
        <v>181</v>
      </c>
      <c r="U275" s="107" t="s">
        <v>181</v>
      </c>
      <c r="V275" s="107" t="s">
        <v>181</v>
      </c>
      <c r="W275" s="107" t="s">
        <v>15</v>
      </c>
      <c r="X275" s="107" t="s">
        <v>909</v>
      </c>
      <c r="Y275" s="107" t="s">
        <v>15</v>
      </c>
      <c r="Z275" s="107" t="s">
        <v>1599</v>
      </c>
      <c r="AA275" s="107" t="s">
        <v>321</v>
      </c>
      <c r="AB275" s="107" t="s">
        <v>181</v>
      </c>
      <c r="AC275" s="107" t="s">
        <v>15</v>
      </c>
      <c r="AD275" s="107" t="s">
        <v>15</v>
      </c>
      <c r="AE275" s="107" t="s">
        <v>15</v>
      </c>
      <c r="AF275" s="107" t="s">
        <v>181</v>
      </c>
      <c r="AG275" s="27"/>
      <c r="AH275" s="107" t="s">
        <v>181</v>
      </c>
      <c r="AI275" s="107" t="s">
        <v>65</v>
      </c>
      <c r="AJ275" s="107" t="s">
        <v>180</v>
      </c>
      <c r="AK275" s="107" t="s">
        <v>15</v>
      </c>
      <c r="AL275" s="107" t="s">
        <v>15</v>
      </c>
      <c r="AM275" s="107" t="s">
        <v>15</v>
      </c>
      <c r="AN275">
        <v>2</v>
      </c>
      <c r="AO275">
        <v>13.129</v>
      </c>
      <c r="AP275">
        <v>15.548</v>
      </c>
      <c r="AQ275" s="107" t="s">
        <v>273</v>
      </c>
      <c r="AR275" s="107" t="s">
        <v>15</v>
      </c>
      <c r="AS275" s="107" t="s">
        <v>1609</v>
      </c>
      <c r="AT275" s="107" t="s">
        <v>15</v>
      </c>
      <c r="AU275" s="107" t="s">
        <v>3784</v>
      </c>
      <c r="AV275" s="107" t="s">
        <v>3782</v>
      </c>
      <c r="AW275" s="107" t="s">
        <v>5420</v>
      </c>
      <c r="AX275" s="107" t="s">
        <v>3786</v>
      </c>
      <c r="AY275" s="107" t="s">
        <v>3229</v>
      </c>
      <c r="AZ275" s="107" t="s">
        <v>15</v>
      </c>
      <c r="BA275" s="107" t="s">
        <v>5963</v>
      </c>
      <c r="BB275" s="107" t="s">
        <v>835</v>
      </c>
      <c r="BC275" s="107" t="s">
        <v>838</v>
      </c>
      <c r="BD275" s="107" t="s">
        <v>15</v>
      </c>
      <c r="BE275" s="107" t="s">
        <v>908</v>
      </c>
      <c r="BF275" s="107" t="s">
        <v>3791</v>
      </c>
      <c r="BG275" s="107" t="s">
        <v>1680</v>
      </c>
      <c r="BH275" s="107" t="s">
        <v>2722</v>
      </c>
      <c r="BI275" s="107" t="s">
        <v>2745</v>
      </c>
      <c r="BJ275" s="107" t="s">
        <v>3221</v>
      </c>
      <c r="BK275" s="107" t="s">
        <v>2738</v>
      </c>
      <c r="BL275" s="107" t="s">
        <v>4133</v>
      </c>
    </row>
    <row r="276" spans="1:64">
      <c r="A276">
        <v>231</v>
      </c>
      <c r="B276" s="4">
        <v>44284</v>
      </c>
      <c r="C276" s="107" t="s">
        <v>925</v>
      </c>
      <c r="D276">
        <v>210000</v>
      </c>
      <c r="E276">
        <v>210000</v>
      </c>
      <c r="F276" s="107" t="s">
        <v>1572</v>
      </c>
      <c r="G276" s="107" t="s">
        <v>190</v>
      </c>
      <c r="H276" s="107" t="s">
        <v>809</v>
      </c>
      <c r="I276">
        <v>2</v>
      </c>
      <c r="J276" s="107" t="s">
        <v>1651</v>
      </c>
      <c r="K276" s="107" t="s">
        <v>98</v>
      </c>
      <c r="L276">
        <v>2.5</v>
      </c>
      <c r="M276" s="107" t="s">
        <v>12</v>
      </c>
      <c r="N276" s="107" t="s">
        <v>926</v>
      </c>
      <c r="O276">
        <v>17.5</v>
      </c>
      <c r="P276" s="107" t="s">
        <v>30</v>
      </c>
      <c r="Q276" s="107" t="s">
        <v>181</v>
      </c>
      <c r="R276" s="107" t="s">
        <v>3351</v>
      </c>
      <c r="S276" s="107" t="s">
        <v>181</v>
      </c>
      <c r="T276" s="107" t="s">
        <v>181</v>
      </c>
      <c r="U276" s="107" t="s">
        <v>181</v>
      </c>
      <c r="V276" s="107" t="s">
        <v>181</v>
      </c>
      <c r="W276" s="107" t="s">
        <v>927</v>
      </c>
      <c r="X276" s="107" t="s">
        <v>1704</v>
      </c>
      <c r="Y276" s="107" t="s">
        <v>1704</v>
      </c>
      <c r="Z276" s="107" t="s">
        <v>1599</v>
      </c>
      <c r="AA276" s="107" t="s">
        <v>321</v>
      </c>
      <c r="AB276" s="107" t="s">
        <v>181</v>
      </c>
      <c r="AC276" s="107" t="s">
        <v>15</v>
      </c>
      <c r="AD276" s="107" t="s">
        <v>15</v>
      </c>
      <c r="AE276" s="107" t="s">
        <v>15</v>
      </c>
      <c r="AF276" s="107" t="s">
        <v>181</v>
      </c>
      <c r="AG276" s="27"/>
      <c r="AH276" s="107" t="s">
        <v>181</v>
      </c>
      <c r="AI276" s="107" t="s">
        <v>17</v>
      </c>
      <c r="AJ276" s="107" t="s">
        <v>351</v>
      </c>
      <c r="AK276" s="107" t="s">
        <v>15</v>
      </c>
      <c r="AL276" s="107" t="s">
        <v>15</v>
      </c>
      <c r="AM276" s="107" t="s">
        <v>15</v>
      </c>
      <c r="AN276">
        <v>2.5</v>
      </c>
      <c r="AO276">
        <v>16.257000000000001</v>
      </c>
      <c r="AP276">
        <v>19.382999999999999</v>
      </c>
      <c r="AQ276" s="107" t="s">
        <v>273</v>
      </c>
      <c r="AR276" s="107" t="s">
        <v>15</v>
      </c>
      <c r="AS276" s="107" t="s">
        <v>1609</v>
      </c>
      <c r="AT276" s="107" t="s">
        <v>15</v>
      </c>
      <c r="AU276" s="107" t="s">
        <v>30</v>
      </c>
      <c r="AV276" s="107" t="s">
        <v>3782</v>
      </c>
      <c r="AW276" s="107" t="s">
        <v>3496</v>
      </c>
      <c r="AX276" s="107" t="s">
        <v>3786</v>
      </c>
      <c r="AY276" s="107" t="s">
        <v>3232</v>
      </c>
      <c r="AZ276" s="107" t="s">
        <v>15</v>
      </c>
      <c r="BA276" s="107" t="s">
        <v>5963</v>
      </c>
      <c r="BB276" s="107" t="s">
        <v>812</v>
      </c>
      <c r="BC276" s="107" t="s">
        <v>1651</v>
      </c>
      <c r="BD276" s="107" t="s">
        <v>1603</v>
      </c>
      <c r="BE276" s="107" t="s">
        <v>924</v>
      </c>
      <c r="BF276" s="107" t="s">
        <v>3792</v>
      </c>
      <c r="BG276" s="107" t="s">
        <v>809</v>
      </c>
      <c r="BH276" s="107" t="s">
        <v>2722</v>
      </c>
      <c r="BI276" s="107" t="s">
        <v>2759</v>
      </c>
      <c r="BJ276" s="107" t="s">
        <v>2895</v>
      </c>
      <c r="BK276" s="107" t="s">
        <v>2738</v>
      </c>
      <c r="BL276" s="107" t="s">
        <v>4134</v>
      </c>
    </row>
    <row r="277" spans="1:64">
      <c r="A277">
        <v>230</v>
      </c>
      <c r="B277" s="4">
        <v>44280</v>
      </c>
      <c r="C277" s="107" t="s">
        <v>929</v>
      </c>
      <c r="D277">
        <v>0</v>
      </c>
      <c r="E277">
        <v>0</v>
      </c>
      <c r="F277" s="107" t="s">
        <v>1571</v>
      </c>
      <c r="G277" s="107" t="s">
        <v>175</v>
      </c>
      <c r="H277" s="107" t="s">
        <v>930</v>
      </c>
      <c r="I277">
        <v>2</v>
      </c>
      <c r="J277" s="107" t="s">
        <v>105</v>
      </c>
      <c r="K277" s="107" t="s">
        <v>98</v>
      </c>
      <c r="L277">
        <v>5</v>
      </c>
      <c r="M277" s="107" t="s">
        <v>222</v>
      </c>
      <c r="N277" s="107" t="s">
        <v>931</v>
      </c>
      <c r="O277">
        <v>47</v>
      </c>
      <c r="P277" s="107" t="s">
        <v>30</v>
      </c>
      <c r="Q277" s="107" t="s">
        <v>181</v>
      </c>
      <c r="R277" s="107" t="s">
        <v>3351</v>
      </c>
      <c r="S277" s="107" t="s">
        <v>181</v>
      </c>
      <c r="T277" s="107" t="s">
        <v>181</v>
      </c>
      <c r="U277" s="107" t="s">
        <v>3785</v>
      </c>
      <c r="V277" s="107" t="s">
        <v>181</v>
      </c>
      <c r="W277" s="107" t="s">
        <v>932</v>
      </c>
      <c r="X277" s="107" t="s">
        <v>2703</v>
      </c>
      <c r="Y277" s="107" t="s">
        <v>931</v>
      </c>
      <c r="Z277" s="107" t="s">
        <v>1599</v>
      </c>
      <c r="AA277" s="107" t="s">
        <v>321</v>
      </c>
      <c r="AB277" s="107" t="s">
        <v>181</v>
      </c>
      <c r="AC277" s="107" t="s">
        <v>15</v>
      </c>
      <c r="AD277" s="107" t="s">
        <v>15</v>
      </c>
      <c r="AE277" s="107" t="s">
        <v>15</v>
      </c>
      <c r="AF277" s="107" t="s">
        <v>181</v>
      </c>
      <c r="AG277" s="27"/>
      <c r="AH277" s="107" t="s">
        <v>181</v>
      </c>
      <c r="AI277" s="107" t="s">
        <v>127</v>
      </c>
      <c r="AJ277" s="107" t="s">
        <v>934</v>
      </c>
      <c r="AK277" s="107" t="s">
        <v>15</v>
      </c>
      <c r="AL277" s="107" t="s">
        <v>15</v>
      </c>
      <c r="AM277" s="107" t="s">
        <v>15</v>
      </c>
      <c r="AN277">
        <v>5</v>
      </c>
      <c r="AO277">
        <v>32.514000000000003</v>
      </c>
      <c r="AP277">
        <v>38.765999999999998</v>
      </c>
      <c r="AQ277" s="107" t="s">
        <v>243</v>
      </c>
      <c r="AR277" s="107" t="s">
        <v>15</v>
      </c>
      <c r="AS277" s="107" t="s">
        <v>3471</v>
      </c>
      <c r="AT277" s="107" t="s">
        <v>15</v>
      </c>
      <c r="AU277" s="107" t="s">
        <v>30</v>
      </c>
      <c r="AV277" s="107" t="s">
        <v>2960</v>
      </c>
      <c r="AW277" s="107" t="s">
        <v>3497</v>
      </c>
      <c r="AX277" s="107" t="s">
        <v>3786</v>
      </c>
      <c r="AY277" s="107" t="s">
        <v>3232</v>
      </c>
      <c r="AZ277" s="107" t="s">
        <v>15</v>
      </c>
      <c r="BA277" s="107" t="s">
        <v>181</v>
      </c>
      <c r="BB277" s="107" t="s">
        <v>933</v>
      </c>
      <c r="BC277" s="107" t="s">
        <v>1678</v>
      </c>
      <c r="BD277" s="107" t="s">
        <v>1600</v>
      </c>
      <c r="BE277" s="107" t="s">
        <v>928</v>
      </c>
      <c r="BF277" s="107" t="s">
        <v>3792</v>
      </c>
      <c r="BG277" s="107" t="s">
        <v>930</v>
      </c>
      <c r="BH277" s="107" t="s">
        <v>3720</v>
      </c>
      <c r="BI277" s="107" t="s">
        <v>2758</v>
      </c>
      <c r="BJ277" s="107" t="s">
        <v>3039</v>
      </c>
      <c r="BK277" s="107" t="s">
        <v>2737</v>
      </c>
      <c r="BL277" s="107" t="s">
        <v>4135</v>
      </c>
    </row>
    <row r="278" spans="1:64">
      <c r="A278">
        <v>229</v>
      </c>
      <c r="B278" s="4">
        <v>44279</v>
      </c>
      <c r="C278" s="107" t="s">
        <v>1884</v>
      </c>
      <c r="D278">
        <v>15000</v>
      </c>
      <c r="E278">
        <v>15000</v>
      </c>
      <c r="F278" s="107" t="s">
        <v>1571</v>
      </c>
      <c r="G278" s="107" t="s">
        <v>175</v>
      </c>
      <c r="H278" s="107" t="s">
        <v>141</v>
      </c>
      <c r="I278">
        <v>1</v>
      </c>
      <c r="J278" s="107" t="s">
        <v>394</v>
      </c>
      <c r="K278" s="107" t="s">
        <v>98</v>
      </c>
      <c r="L278">
        <v>5</v>
      </c>
      <c r="M278" s="107" t="s">
        <v>12</v>
      </c>
      <c r="N278" s="107" t="s">
        <v>561</v>
      </c>
      <c r="O278">
        <v>45</v>
      </c>
      <c r="P278" s="107" t="s">
        <v>30</v>
      </c>
      <c r="Q278" s="107" t="s">
        <v>181</v>
      </c>
      <c r="R278" s="107" t="s">
        <v>3351</v>
      </c>
      <c r="S278" s="107" t="s">
        <v>181</v>
      </c>
      <c r="T278" s="107" t="s">
        <v>181</v>
      </c>
      <c r="U278" s="107" t="s">
        <v>181</v>
      </c>
      <c r="V278" s="107" t="s">
        <v>181</v>
      </c>
      <c r="W278" s="107" t="s">
        <v>748</v>
      </c>
      <c r="X278" s="107" t="s">
        <v>1586</v>
      </c>
      <c r="Y278" s="107" t="s">
        <v>15</v>
      </c>
      <c r="Z278" s="107" t="s">
        <v>1599</v>
      </c>
      <c r="AA278" s="107" t="s">
        <v>321</v>
      </c>
      <c r="AB278" s="107" t="s">
        <v>181</v>
      </c>
      <c r="AC278" s="107" t="s">
        <v>15</v>
      </c>
      <c r="AD278" s="107" t="s">
        <v>15</v>
      </c>
      <c r="AE278" s="107" t="s">
        <v>15</v>
      </c>
      <c r="AF278" s="107" t="s">
        <v>181</v>
      </c>
      <c r="AG278" s="27"/>
      <c r="AH278" s="107" t="s">
        <v>181</v>
      </c>
      <c r="AI278" s="107" t="s">
        <v>35</v>
      </c>
      <c r="AJ278" s="107" t="s">
        <v>244</v>
      </c>
      <c r="AK278" s="107" t="s">
        <v>15</v>
      </c>
      <c r="AL278" s="107" t="s">
        <v>15</v>
      </c>
      <c r="AM278" s="107" t="s">
        <v>15</v>
      </c>
      <c r="AN278">
        <v>5</v>
      </c>
      <c r="AO278">
        <v>32.514000000000003</v>
      </c>
      <c r="AP278">
        <v>38.765999999999998</v>
      </c>
      <c r="AQ278" s="107" t="s">
        <v>225</v>
      </c>
      <c r="AR278" s="107" t="s">
        <v>15</v>
      </c>
      <c r="AS278" s="107" t="s">
        <v>3098</v>
      </c>
      <c r="AT278" s="107" t="s">
        <v>3685</v>
      </c>
      <c r="AU278" s="107" t="s">
        <v>30</v>
      </c>
      <c r="AV278" s="107" t="s">
        <v>2960</v>
      </c>
      <c r="AW278" s="107" t="s">
        <v>3497</v>
      </c>
      <c r="AX278" s="107" t="s">
        <v>3786</v>
      </c>
      <c r="AY278" s="107" t="s">
        <v>3232</v>
      </c>
      <c r="AZ278" s="107" t="s">
        <v>5425</v>
      </c>
      <c r="BA278" s="107" t="s">
        <v>181</v>
      </c>
      <c r="BB278" s="107" t="s">
        <v>398</v>
      </c>
      <c r="BC278" s="107" t="s">
        <v>1618</v>
      </c>
      <c r="BD278" s="107" t="s">
        <v>1600</v>
      </c>
      <c r="BE278" s="107" t="s">
        <v>935</v>
      </c>
      <c r="BF278" s="107" t="s">
        <v>3792</v>
      </c>
      <c r="BG278" s="107" t="s">
        <v>141</v>
      </c>
      <c r="BH278" s="107" t="s">
        <v>2722</v>
      </c>
      <c r="BI278" s="107" t="s">
        <v>2758</v>
      </c>
      <c r="BJ278" s="107" t="s">
        <v>2895</v>
      </c>
      <c r="BK278" s="107" t="s">
        <v>2737</v>
      </c>
      <c r="BL278" s="107" t="s">
        <v>4136</v>
      </c>
    </row>
    <row r="279" spans="1:64">
      <c r="A279">
        <v>228</v>
      </c>
      <c r="B279" s="4">
        <v>44278</v>
      </c>
      <c r="C279" s="107" t="s">
        <v>2665</v>
      </c>
      <c r="D279">
        <v>0</v>
      </c>
      <c r="E279">
        <v>0</v>
      </c>
      <c r="F279" s="107" t="s">
        <v>1571</v>
      </c>
      <c r="G279" s="107" t="s">
        <v>175</v>
      </c>
      <c r="H279" s="107" t="s">
        <v>3652</v>
      </c>
      <c r="I279">
        <v>1</v>
      </c>
      <c r="J279" s="107" t="s">
        <v>105</v>
      </c>
      <c r="K279" s="107" t="s">
        <v>98</v>
      </c>
      <c r="L279">
        <v>1.5</v>
      </c>
      <c r="M279" s="107" t="s">
        <v>102</v>
      </c>
      <c r="N279" s="107" t="s">
        <v>142</v>
      </c>
      <c r="O279">
        <v>20</v>
      </c>
      <c r="P279" s="107" t="s">
        <v>30</v>
      </c>
      <c r="Q279" s="107" t="s">
        <v>181</v>
      </c>
      <c r="R279" s="107" t="s">
        <v>3351</v>
      </c>
      <c r="S279" s="107" t="s">
        <v>181</v>
      </c>
      <c r="T279" s="107" t="s">
        <v>181</v>
      </c>
      <c r="U279" s="107" t="s">
        <v>181</v>
      </c>
      <c r="V279" s="107" t="s">
        <v>181</v>
      </c>
      <c r="W279" s="107" t="s">
        <v>44</v>
      </c>
      <c r="X279" s="107" t="s">
        <v>49</v>
      </c>
      <c r="Y279" s="107" t="s">
        <v>49</v>
      </c>
      <c r="Z279" s="107" t="s">
        <v>1599</v>
      </c>
      <c r="AA279" s="107" t="s">
        <v>321</v>
      </c>
      <c r="AB279" s="107" t="s">
        <v>181</v>
      </c>
      <c r="AC279" s="107" t="s">
        <v>15</v>
      </c>
      <c r="AD279" s="107" t="s">
        <v>15</v>
      </c>
      <c r="AE279" s="107" t="s">
        <v>15</v>
      </c>
      <c r="AF279" s="107" t="s">
        <v>3366</v>
      </c>
      <c r="AG279" s="27"/>
      <c r="AH279" s="107" t="s">
        <v>181</v>
      </c>
      <c r="AI279" s="107" t="s">
        <v>65</v>
      </c>
      <c r="AJ279" s="107" t="s">
        <v>180</v>
      </c>
      <c r="AK279" s="107" t="s">
        <v>938</v>
      </c>
      <c r="AL279" s="107" t="s">
        <v>15</v>
      </c>
      <c r="AM279" s="107" t="s">
        <v>15</v>
      </c>
      <c r="AN279">
        <v>1.5</v>
      </c>
      <c r="AO279">
        <v>9.7539999999999996</v>
      </c>
      <c r="AP279">
        <v>11.63</v>
      </c>
      <c r="AQ279" s="107" t="s">
        <v>178</v>
      </c>
      <c r="AR279" s="107" t="s">
        <v>187</v>
      </c>
      <c r="AS279" s="107" t="s">
        <v>3470</v>
      </c>
      <c r="AT279" s="107" t="s">
        <v>1249</v>
      </c>
      <c r="AU279" s="107" t="s">
        <v>30</v>
      </c>
      <c r="AV279" s="107" t="s">
        <v>2960</v>
      </c>
      <c r="AW279" s="107" t="s">
        <v>5420</v>
      </c>
      <c r="AX279" s="107" t="s">
        <v>3786</v>
      </c>
      <c r="AY279" s="107" t="s">
        <v>3232</v>
      </c>
      <c r="AZ279" s="107" t="s">
        <v>2892</v>
      </c>
      <c r="BA279" s="107" t="s">
        <v>181</v>
      </c>
      <c r="BB279" s="107" t="s">
        <v>937</v>
      </c>
      <c r="BC279" s="107" t="s">
        <v>105</v>
      </c>
      <c r="BD279" s="107" t="s">
        <v>1603</v>
      </c>
      <c r="BE279" s="107" t="s">
        <v>939</v>
      </c>
      <c r="BF279" s="107" t="s">
        <v>3792</v>
      </c>
      <c r="BG279" s="107" t="s">
        <v>3652</v>
      </c>
      <c r="BH279" s="107" t="s">
        <v>2722</v>
      </c>
      <c r="BI279" s="107" t="s">
        <v>2777</v>
      </c>
      <c r="BJ279" s="107" t="s">
        <v>2898</v>
      </c>
      <c r="BK279" s="107" t="s">
        <v>2737</v>
      </c>
      <c r="BL279" s="107" t="s">
        <v>181</v>
      </c>
    </row>
    <row r="280" spans="1:64">
      <c r="A280">
        <v>227</v>
      </c>
      <c r="B280" s="4">
        <v>44278</v>
      </c>
      <c r="C280" s="107" t="s">
        <v>2665</v>
      </c>
      <c r="D280">
        <v>50000</v>
      </c>
      <c r="E280">
        <v>50000</v>
      </c>
      <c r="F280" s="107" t="s">
        <v>1571</v>
      </c>
      <c r="G280" s="107" t="s">
        <v>175</v>
      </c>
      <c r="H280" s="107" t="s">
        <v>3652</v>
      </c>
      <c r="I280">
        <v>1</v>
      </c>
      <c r="J280" s="107" t="s">
        <v>105</v>
      </c>
      <c r="K280" s="107" t="s">
        <v>98</v>
      </c>
      <c r="L280">
        <v>4</v>
      </c>
      <c r="M280" s="107" t="s">
        <v>12</v>
      </c>
      <c r="N280" s="107" t="s">
        <v>590</v>
      </c>
      <c r="O280">
        <v>30</v>
      </c>
      <c r="P280" s="107" t="s">
        <v>30</v>
      </c>
      <c r="Q280" s="107" t="s">
        <v>181</v>
      </c>
      <c r="R280" s="107" t="s">
        <v>3351</v>
      </c>
      <c r="S280" s="107" t="s">
        <v>181</v>
      </c>
      <c r="T280" s="107" t="s">
        <v>181</v>
      </c>
      <c r="U280" s="107" t="s">
        <v>181</v>
      </c>
      <c r="V280" s="107" t="s">
        <v>181</v>
      </c>
      <c r="W280" s="107" t="s">
        <v>615</v>
      </c>
      <c r="X280" s="107" t="s">
        <v>91</v>
      </c>
      <c r="Y280" s="107" t="s">
        <v>15</v>
      </c>
      <c r="Z280" s="107" t="s">
        <v>1599</v>
      </c>
      <c r="AA280" s="107" t="s">
        <v>321</v>
      </c>
      <c r="AB280" s="107" t="s">
        <v>181</v>
      </c>
      <c r="AC280" s="107" t="s">
        <v>15</v>
      </c>
      <c r="AD280" s="107" t="s">
        <v>15</v>
      </c>
      <c r="AE280" s="107" t="s">
        <v>15</v>
      </c>
      <c r="AF280" s="107" t="s">
        <v>3366</v>
      </c>
      <c r="AG280" s="27"/>
      <c r="AH280" s="107" t="s">
        <v>181</v>
      </c>
      <c r="AI280" s="107" t="s">
        <v>65</v>
      </c>
      <c r="AJ280" s="107" t="s">
        <v>180</v>
      </c>
      <c r="AK280" s="107" t="s">
        <v>938</v>
      </c>
      <c r="AL280" s="107" t="s">
        <v>15</v>
      </c>
      <c r="AM280" s="107" t="s">
        <v>15</v>
      </c>
      <c r="AN280">
        <v>4</v>
      </c>
      <c r="AO280">
        <v>26.010999999999999</v>
      </c>
      <c r="AP280">
        <v>31.012</v>
      </c>
      <c r="AQ280" s="107" t="s">
        <v>178</v>
      </c>
      <c r="AR280" s="107" t="s">
        <v>187</v>
      </c>
      <c r="AS280" s="107" t="s">
        <v>3470</v>
      </c>
      <c r="AT280" s="107" t="s">
        <v>1249</v>
      </c>
      <c r="AU280" s="107" t="s">
        <v>30</v>
      </c>
      <c r="AV280" s="107" t="s">
        <v>2960</v>
      </c>
      <c r="AW280" s="107" t="s">
        <v>3497</v>
      </c>
      <c r="AX280" s="107" t="s">
        <v>3786</v>
      </c>
      <c r="AY280" s="107" t="s">
        <v>3232</v>
      </c>
      <c r="AZ280" s="107" t="s">
        <v>2892</v>
      </c>
      <c r="BA280" s="107" t="s">
        <v>181</v>
      </c>
      <c r="BB280" s="107" t="s">
        <v>937</v>
      </c>
      <c r="BC280" s="107" t="s">
        <v>105</v>
      </c>
      <c r="BD280" s="107" t="s">
        <v>1603</v>
      </c>
      <c r="BE280" s="107" t="s">
        <v>936</v>
      </c>
      <c r="BF280" s="107" t="s">
        <v>3792</v>
      </c>
      <c r="BG280" s="107" t="s">
        <v>3652</v>
      </c>
      <c r="BH280" s="107" t="s">
        <v>2722</v>
      </c>
      <c r="BI280" s="107" t="s">
        <v>2743</v>
      </c>
      <c r="BJ280" s="107" t="s">
        <v>2895</v>
      </c>
      <c r="BK280" s="107" t="s">
        <v>2737</v>
      </c>
      <c r="BL280" s="107" t="s">
        <v>4137</v>
      </c>
    </row>
    <row r="281" spans="1:64">
      <c r="A281">
        <v>226</v>
      </c>
      <c r="B281" s="4">
        <v>44266</v>
      </c>
      <c r="C281" s="107" t="s">
        <v>2168</v>
      </c>
      <c r="D281">
        <v>3600</v>
      </c>
      <c r="E281">
        <v>3600</v>
      </c>
      <c r="F281" s="107" t="s">
        <v>1571</v>
      </c>
      <c r="G281" s="107" t="s">
        <v>175</v>
      </c>
      <c r="H281" s="107" t="s">
        <v>941</v>
      </c>
      <c r="I281">
        <v>1</v>
      </c>
      <c r="J281" s="107" t="s">
        <v>1624</v>
      </c>
      <c r="K281" s="107" t="s">
        <v>98</v>
      </c>
      <c r="L281">
        <v>2</v>
      </c>
      <c r="M281" s="107" t="s">
        <v>12</v>
      </c>
      <c r="N281" s="107" t="s">
        <v>778</v>
      </c>
      <c r="O281">
        <v>10</v>
      </c>
      <c r="P281" s="107" t="s">
        <v>14</v>
      </c>
      <c r="Q281" s="107" t="s">
        <v>181</v>
      </c>
      <c r="R281" s="107" t="s">
        <v>3351</v>
      </c>
      <c r="S281" s="107" t="s">
        <v>181</v>
      </c>
      <c r="T281" s="107" t="s">
        <v>181</v>
      </c>
      <c r="U281" s="107" t="s">
        <v>181</v>
      </c>
      <c r="V281" s="107" t="s">
        <v>181</v>
      </c>
      <c r="W281" s="107" t="s">
        <v>349</v>
      </c>
      <c r="X281" s="107" t="s">
        <v>826</v>
      </c>
      <c r="Y281" s="107" t="s">
        <v>15</v>
      </c>
      <c r="Z281" s="107" t="s">
        <v>2686</v>
      </c>
      <c r="AA281" s="107" t="s">
        <v>321</v>
      </c>
      <c r="AB281" s="107" t="s">
        <v>181</v>
      </c>
      <c r="AC281" s="107" t="s">
        <v>15</v>
      </c>
      <c r="AD281" s="107" t="s">
        <v>15</v>
      </c>
      <c r="AE281" s="107" t="s">
        <v>15</v>
      </c>
      <c r="AF281" s="107" t="s">
        <v>3366</v>
      </c>
      <c r="AG281" s="27"/>
      <c r="AH281" s="107" t="s">
        <v>181</v>
      </c>
      <c r="AI281" s="107" t="s">
        <v>37</v>
      </c>
      <c r="AJ281" s="107" t="s">
        <v>15</v>
      </c>
      <c r="AK281" s="107" t="s">
        <v>15</v>
      </c>
      <c r="AL281" s="107" t="s">
        <v>15</v>
      </c>
      <c r="AM281" s="107" t="s">
        <v>15</v>
      </c>
      <c r="AN281">
        <v>2</v>
      </c>
      <c r="AO281">
        <v>13.006</v>
      </c>
      <c r="AP281">
        <v>15.506</v>
      </c>
      <c r="AQ281" s="107" t="s">
        <v>178</v>
      </c>
      <c r="AR281" s="107" t="s">
        <v>374</v>
      </c>
      <c r="AS281" s="107" t="s">
        <v>3470</v>
      </c>
      <c r="AT281" s="107" t="s">
        <v>3698</v>
      </c>
      <c r="AU281" s="107" t="s">
        <v>14</v>
      </c>
      <c r="AV281" s="107" t="s">
        <v>2960</v>
      </c>
      <c r="AW281" s="107" t="s">
        <v>5420</v>
      </c>
      <c r="AX281" s="107" t="s">
        <v>3786</v>
      </c>
      <c r="AY281" s="107" t="s">
        <v>3232</v>
      </c>
      <c r="AZ281" s="107" t="s">
        <v>2892</v>
      </c>
      <c r="BA281" s="107" t="s">
        <v>181</v>
      </c>
      <c r="BB281" s="107" t="s">
        <v>942</v>
      </c>
      <c r="BC281" s="107" t="s">
        <v>1624</v>
      </c>
      <c r="BD281" s="107" t="s">
        <v>1600</v>
      </c>
      <c r="BE281" s="107" t="s">
        <v>940</v>
      </c>
      <c r="BF281" s="107" t="s">
        <v>3792</v>
      </c>
      <c r="BG281" s="107" t="s">
        <v>941</v>
      </c>
      <c r="BH281" s="107" t="s">
        <v>2722</v>
      </c>
      <c r="BI281" s="107" t="s">
        <v>2745</v>
      </c>
      <c r="BJ281" s="107" t="s">
        <v>2895</v>
      </c>
      <c r="BK281" s="107" t="s">
        <v>2737</v>
      </c>
      <c r="BL281" s="107" t="s">
        <v>4138</v>
      </c>
    </row>
    <row r="282" spans="1:64">
      <c r="A282">
        <v>225</v>
      </c>
      <c r="B282" s="4">
        <v>44260</v>
      </c>
      <c r="C282" s="107" t="s">
        <v>2666</v>
      </c>
      <c r="D282">
        <v>17916</v>
      </c>
      <c r="E282">
        <v>17916</v>
      </c>
      <c r="F282" s="107" t="s">
        <v>1571</v>
      </c>
      <c r="G282" s="107" t="s">
        <v>175</v>
      </c>
      <c r="H282" s="107" t="s">
        <v>944</v>
      </c>
      <c r="I282">
        <v>1</v>
      </c>
      <c r="J282" s="107" t="s">
        <v>10</v>
      </c>
      <c r="K282" s="107" t="s">
        <v>98</v>
      </c>
      <c r="L282">
        <v>2.7</v>
      </c>
      <c r="M282" s="107" t="s">
        <v>12</v>
      </c>
      <c r="N282" s="107" t="s">
        <v>64</v>
      </c>
      <c r="O282">
        <v>30</v>
      </c>
      <c r="P282" s="107" t="s">
        <v>14</v>
      </c>
      <c r="Q282" s="107" t="s">
        <v>181</v>
      </c>
      <c r="R282" s="107" t="s">
        <v>3351</v>
      </c>
      <c r="S282" s="107" t="s">
        <v>181</v>
      </c>
      <c r="T282" s="107" t="s">
        <v>181</v>
      </c>
      <c r="U282" s="107" t="s">
        <v>181</v>
      </c>
      <c r="V282" s="107" t="s">
        <v>181</v>
      </c>
      <c r="W282" s="107" t="s">
        <v>359</v>
      </c>
      <c r="X282" s="107" t="s">
        <v>64</v>
      </c>
      <c r="Y282" s="107" t="s">
        <v>15</v>
      </c>
      <c r="Z282" s="107" t="s">
        <v>1599</v>
      </c>
      <c r="AA282" s="107" t="s">
        <v>321</v>
      </c>
      <c r="AB282" s="107" t="s">
        <v>181</v>
      </c>
      <c r="AC282" s="107" t="s">
        <v>15</v>
      </c>
      <c r="AD282" s="107" t="s">
        <v>15</v>
      </c>
      <c r="AE282" s="107" t="s">
        <v>15</v>
      </c>
      <c r="AF282" s="107" t="s">
        <v>3366</v>
      </c>
      <c r="AG282" s="27"/>
      <c r="AH282" s="107" t="s">
        <v>181</v>
      </c>
      <c r="AI282" s="107" t="s">
        <v>28</v>
      </c>
      <c r="AJ282" s="107" t="s">
        <v>946</v>
      </c>
      <c r="AK282" s="107" t="s">
        <v>15</v>
      </c>
      <c r="AL282" s="107" t="s">
        <v>15</v>
      </c>
      <c r="AM282" s="107" t="s">
        <v>15</v>
      </c>
      <c r="AN282">
        <v>2.7</v>
      </c>
      <c r="AO282">
        <v>17.558</v>
      </c>
      <c r="AP282">
        <v>20.933</v>
      </c>
      <c r="AQ282" s="107" t="s">
        <v>178</v>
      </c>
      <c r="AR282" s="107" t="s">
        <v>179</v>
      </c>
      <c r="AS282" s="107" t="s">
        <v>3470</v>
      </c>
      <c r="AT282" s="107" t="s">
        <v>193</v>
      </c>
      <c r="AU282" s="107" t="s">
        <v>14</v>
      </c>
      <c r="AV282" s="107" t="s">
        <v>3718</v>
      </c>
      <c r="AW282" s="107" t="s">
        <v>3496</v>
      </c>
      <c r="AX282" s="107" t="s">
        <v>3786</v>
      </c>
      <c r="AY282" s="107" t="s">
        <v>3232</v>
      </c>
      <c r="AZ282" s="107" t="s">
        <v>2892</v>
      </c>
      <c r="BA282" s="107" t="s">
        <v>181</v>
      </c>
      <c r="BB282" s="107" t="s">
        <v>945</v>
      </c>
      <c r="BC282" s="107" t="s">
        <v>10</v>
      </c>
      <c r="BD282" s="107" t="s">
        <v>1603</v>
      </c>
      <c r="BE282" s="107" t="s">
        <v>943</v>
      </c>
      <c r="BF282" s="107" t="s">
        <v>3792</v>
      </c>
      <c r="BG282" s="107" t="s">
        <v>944</v>
      </c>
      <c r="BH282" s="107" t="s">
        <v>2722</v>
      </c>
      <c r="BI282" s="107" t="s">
        <v>2780</v>
      </c>
      <c r="BJ282" s="107" t="s">
        <v>2895</v>
      </c>
      <c r="BK282" s="107" t="s">
        <v>2737</v>
      </c>
      <c r="BL282" s="107" t="s">
        <v>4139</v>
      </c>
    </row>
    <row r="283" spans="1:64">
      <c r="A283">
        <v>224</v>
      </c>
      <c r="B283" s="4">
        <v>44259</v>
      </c>
      <c r="C283" s="107" t="s">
        <v>2667</v>
      </c>
      <c r="D283">
        <v>5000</v>
      </c>
      <c r="E283">
        <v>5000</v>
      </c>
      <c r="F283" s="107" t="s">
        <v>1571</v>
      </c>
      <c r="G283" s="107" t="s">
        <v>175</v>
      </c>
      <c r="H283" s="107" t="s">
        <v>228</v>
      </c>
      <c r="I283">
        <v>1</v>
      </c>
      <c r="J283" s="107" t="s">
        <v>229</v>
      </c>
      <c r="K283" s="107" t="s">
        <v>98</v>
      </c>
      <c r="L283">
        <v>5.5</v>
      </c>
      <c r="M283" s="107" t="s">
        <v>12</v>
      </c>
      <c r="N283" s="107" t="s">
        <v>948</v>
      </c>
      <c r="O283">
        <v>45</v>
      </c>
      <c r="P283" s="107" t="s">
        <v>14</v>
      </c>
      <c r="Q283" s="107" t="s">
        <v>181</v>
      </c>
      <c r="R283" s="107" t="s">
        <v>3354</v>
      </c>
      <c r="S283" s="107" t="s">
        <v>181</v>
      </c>
      <c r="T283" s="107" t="s">
        <v>181</v>
      </c>
      <c r="U283" s="107" t="s">
        <v>181</v>
      </c>
      <c r="V283" s="107" t="s">
        <v>181</v>
      </c>
      <c r="W283" s="107" t="s">
        <v>949</v>
      </c>
      <c r="X283" s="107" t="s">
        <v>1705</v>
      </c>
      <c r="Y283" s="107" t="s">
        <v>15</v>
      </c>
      <c r="Z283" s="107" t="s">
        <v>2686</v>
      </c>
      <c r="AA283" s="107" t="s">
        <v>321</v>
      </c>
      <c r="AB283" s="107" t="s">
        <v>181</v>
      </c>
      <c r="AC283" s="107" t="s">
        <v>15</v>
      </c>
      <c r="AD283" s="107" t="s">
        <v>15</v>
      </c>
      <c r="AE283" s="107" t="s">
        <v>15</v>
      </c>
      <c r="AF283" s="107" t="s">
        <v>181</v>
      </c>
      <c r="AG283" s="27"/>
      <c r="AH283" s="107" t="s">
        <v>181</v>
      </c>
      <c r="AI283" s="107" t="s">
        <v>127</v>
      </c>
      <c r="AJ283" s="107" t="s">
        <v>235</v>
      </c>
      <c r="AK283" s="107" t="s">
        <v>15</v>
      </c>
      <c r="AL283" s="107" t="s">
        <v>15</v>
      </c>
      <c r="AM283" s="107" t="s">
        <v>15</v>
      </c>
      <c r="AN283">
        <v>5.5</v>
      </c>
      <c r="AO283">
        <v>35.765000000000001</v>
      </c>
      <c r="AP283">
        <v>42.642000000000003</v>
      </c>
      <c r="AQ283" s="107" t="s">
        <v>225</v>
      </c>
      <c r="AR283" s="107" t="s">
        <v>15</v>
      </c>
      <c r="AS283" s="107" t="s">
        <v>3098</v>
      </c>
      <c r="AT283" s="107" t="s">
        <v>3682</v>
      </c>
      <c r="AU283" s="107" t="s">
        <v>14</v>
      </c>
      <c r="AV283" s="107" t="s">
        <v>2960</v>
      </c>
      <c r="AW283" s="107" t="s">
        <v>3779</v>
      </c>
      <c r="AX283" s="107" t="s">
        <v>3786</v>
      </c>
      <c r="AY283" s="107" t="s">
        <v>3232</v>
      </c>
      <c r="AZ283" s="107" t="s">
        <v>5425</v>
      </c>
      <c r="BA283" s="107" t="s">
        <v>181</v>
      </c>
      <c r="BB283" s="107" t="s">
        <v>233</v>
      </c>
      <c r="BC283" s="107" t="s">
        <v>10</v>
      </c>
      <c r="BD283" s="107" t="s">
        <v>1600</v>
      </c>
      <c r="BE283" s="107" t="s">
        <v>947</v>
      </c>
      <c r="BF283" s="107" t="s">
        <v>3792</v>
      </c>
      <c r="BG283" s="107" t="s">
        <v>228</v>
      </c>
      <c r="BH283" s="107" t="s">
        <v>2722</v>
      </c>
      <c r="BI283" s="107" t="s">
        <v>2781</v>
      </c>
      <c r="BJ283" s="107" t="s">
        <v>2895</v>
      </c>
      <c r="BK283" s="107" t="s">
        <v>2737</v>
      </c>
      <c r="BL283" s="107" t="s">
        <v>4140</v>
      </c>
    </row>
    <row r="284" spans="1:64">
      <c r="A284">
        <v>223</v>
      </c>
      <c r="B284" s="4">
        <v>44258</v>
      </c>
      <c r="C284" s="107" t="s">
        <v>951</v>
      </c>
      <c r="D284">
        <v>50000</v>
      </c>
      <c r="E284">
        <v>50000</v>
      </c>
      <c r="F284" s="107" t="s">
        <v>1571</v>
      </c>
      <c r="G284" s="107" t="s">
        <v>190</v>
      </c>
      <c r="H284" s="107" t="s">
        <v>952</v>
      </c>
      <c r="I284">
        <v>1</v>
      </c>
      <c r="J284" s="107" t="s">
        <v>1636</v>
      </c>
      <c r="K284" s="107" t="s">
        <v>98</v>
      </c>
      <c r="L284">
        <v>3</v>
      </c>
      <c r="M284" s="107" t="s">
        <v>12</v>
      </c>
      <c r="N284" s="107" t="s">
        <v>270</v>
      </c>
      <c r="O284">
        <v>45</v>
      </c>
      <c r="P284" s="107" t="s">
        <v>30</v>
      </c>
      <c r="Q284" s="107" t="s">
        <v>181</v>
      </c>
      <c r="R284" s="107" t="s">
        <v>3352</v>
      </c>
      <c r="S284" s="107" t="s">
        <v>181</v>
      </c>
      <c r="T284" s="107" t="s">
        <v>181</v>
      </c>
      <c r="U284" s="107" t="s">
        <v>2704</v>
      </c>
      <c r="V284" s="107" t="s">
        <v>181</v>
      </c>
      <c r="W284" s="107" t="s">
        <v>271</v>
      </c>
      <c r="X284" s="107" t="s">
        <v>270</v>
      </c>
      <c r="Y284" s="107" t="s">
        <v>15</v>
      </c>
      <c r="Z284" s="107" t="s">
        <v>1599</v>
      </c>
      <c r="AA284" s="107" t="s">
        <v>321</v>
      </c>
      <c r="AB284" s="107" t="s">
        <v>181</v>
      </c>
      <c r="AC284" s="107" t="s">
        <v>15</v>
      </c>
      <c r="AD284" s="107" t="s">
        <v>15</v>
      </c>
      <c r="AE284" s="107" t="s">
        <v>15</v>
      </c>
      <c r="AF284" s="107" t="s">
        <v>181</v>
      </c>
      <c r="AG284" s="27"/>
      <c r="AH284" s="107" t="s">
        <v>181</v>
      </c>
      <c r="AI284" s="107" t="s">
        <v>131</v>
      </c>
      <c r="AJ284" s="107" t="s">
        <v>954</v>
      </c>
      <c r="AK284" s="107" t="s">
        <v>15</v>
      </c>
      <c r="AL284" s="107" t="s">
        <v>15</v>
      </c>
      <c r="AM284" s="107" t="s">
        <v>15</v>
      </c>
      <c r="AN284">
        <v>3</v>
      </c>
      <c r="AO284">
        <v>19.507999999999999</v>
      </c>
      <c r="AP284">
        <v>23.259</v>
      </c>
      <c r="AQ284" s="107" t="s">
        <v>273</v>
      </c>
      <c r="AR284" s="107" t="s">
        <v>15</v>
      </c>
      <c r="AS284" s="107" t="s">
        <v>3098</v>
      </c>
      <c r="AT284" s="107" t="s">
        <v>3685</v>
      </c>
      <c r="AU284" s="107" t="s">
        <v>30</v>
      </c>
      <c r="AV284" s="107" t="s">
        <v>2960</v>
      </c>
      <c r="AW284" s="107" t="s">
        <v>3496</v>
      </c>
      <c r="AX284" s="107" t="s">
        <v>3786</v>
      </c>
      <c r="AY284" s="107" t="s">
        <v>3232</v>
      </c>
      <c r="AZ284" s="107" t="s">
        <v>5425</v>
      </c>
      <c r="BA284" s="107" t="s">
        <v>5963</v>
      </c>
      <c r="BB284" s="107" t="s">
        <v>953</v>
      </c>
      <c r="BC284" s="107" t="s">
        <v>10</v>
      </c>
      <c r="BD284" s="107" t="s">
        <v>1600</v>
      </c>
      <c r="BE284" s="107" t="s">
        <v>950</v>
      </c>
      <c r="BF284" s="107" t="s">
        <v>3792</v>
      </c>
      <c r="BG284" s="107" t="s">
        <v>952</v>
      </c>
      <c r="BH284" s="107" t="s">
        <v>2704</v>
      </c>
      <c r="BI284" s="107" t="s">
        <v>2742</v>
      </c>
      <c r="BJ284" s="107" t="s">
        <v>2895</v>
      </c>
      <c r="BK284" s="107" t="s">
        <v>2738</v>
      </c>
      <c r="BL284" s="107" t="s">
        <v>4141</v>
      </c>
    </row>
    <row r="285" spans="1:64">
      <c r="A285">
        <v>222</v>
      </c>
      <c r="B285" s="4">
        <v>44252</v>
      </c>
      <c r="C285" s="107" t="s">
        <v>956</v>
      </c>
      <c r="D285">
        <v>25000</v>
      </c>
      <c r="E285">
        <v>25000</v>
      </c>
      <c r="F285" s="107" t="s">
        <v>1571</v>
      </c>
      <c r="G285" s="107" t="s">
        <v>175</v>
      </c>
      <c r="H285" s="107" t="s">
        <v>957</v>
      </c>
      <c r="I285">
        <v>1</v>
      </c>
      <c r="J285" s="107" t="s">
        <v>105</v>
      </c>
      <c r="K285" s="107" t="s">
        <v>98</v>
      </c>
      <c r="L285">
        <v>6</v>
      </c>
      <c r="M285" s="107" t="s">
        <v>12</v>
      </c>
      <c r="N285" s="107" t="s">
        <v>92</v>
      </c>
      <c r="O285">
        <v>37</v>
      </c>
      <c r="P285" s="107" t="s">
        <v>30</v>
      </c>
      <c r="Q285" s="107" t="s">
        <v>181</v>
      </c>
      <c r="R285" s="107" t="s">
        <v>3351</v>
      </c>
      <c r="S285" s="107" t="s">
        <v>181</v>
      </c>
      <c r="T285" s="107" t="s">
        <v>181</v>
      </c>
      <c r="U285" s="107" t="s">
        <v>181</v>
      </c>
      <c r="V285" s="107" t="s">
        <v>181</v>
      </c>
      <c r="W285" s="107" t="s">
        <v>659</v>
      </c>
      <c r="X285" s="107" t="s">
        <v>92</v>
      </c>
      <c r="Y285" s="107" t="s">
        <v>15</v>
      </c>
      <c r="Z285" s="107" t="s">
        <v>1599</v>
      </c>
      <c r="AA285" s="107" t="s">
        <v>321</v>
      </c>
      <c r="AB285" s="107" t="s">
        <v>181</v>
      </c>
      <c r="AC285" s="107" t="s">
        <v>15</v>
      </c>
      <c r="AD285" s="107" t="s">
        <v>15</v>
      </c>
      <c r="AE285" s="107" t="s">
        <v>15</v>
      </c>
      <c r="AF285" s="107" t="s">
        <v>181</v>
      </c>
      <c r="AG285" s="27"/>
      <c r="AH285" s="107" t="s">
        <v>181</v>
      </c>
      <c r="AI285" s="107" t="s">
        <v>56</v>
      </c>
      <c r="AJ285" s="107" t="s">
        <v>192</v>
      </c>
      <c r="AK285" s="107" t="s">
        <v>15</v>
      </c>
      <c r="AL285" s="107" t="s">
        <v>15</v>
      </c>
      <c r="AM285" s="107" t="s">
        <v>15</v>
      </c>
      <c r="AN285">
        <v>6</v>
      </c>
      <c r="AO285">
        <v>39.017000000000003</v>
      </c>
      <c r="AP285">
        <v>46.518999999999998</v>
      </c>
      <c r="AQ285" s="107" t="s">
        <v>178</v>
      </c>
      <c r="AR285" s="107" t="s">
        <v>179</v>
      </c>
      <c r="AS285" s="107" t="s">
        <v>3470</v>
      </c>
      <c r="AT285" s="107" t="s">
        <v>15</v>
      </c>
      <c r="AU285" s="107" t="s">
        <v>30</v>
      </c>
      <c r="AV285" s="107" t="s">
        <v>2960</v>
      </c>
      <c r="AW285" s="107" t="s">
        <v>3779</v>
      </c>
      <c r="AX285" s="107" t="s">
        <v>3786</v>
      </c>
      <c r="AY285" s="107" t="s">
        <v>3233</v>
      </c>
      <c r="AZ285" s="107" t="s">
        <v>2892</v>
      </c>
      <c r="BA285" s="107" t="s">
        <v>181</v>
      </c>
      <c r="BB285" s="107" t="s">
        <v>958</v>
      </c>
      <c r="BC285" s="107" t="s">
        <v>105</v>
      </c>
      <c r="BD285" s="107" t="s">
        <v>1603</v>
      </c>
      <c r="BE285" s="107" t="s">
        <v>955</v>
      </c>
      <c r="BF285" s="107" t="s">
        <v>3793</v>
      </c>
      <c r="BG285" s="107" t="s">
        <v>957</v>
      </c>
      <c r="BH285" s="107" t="s">
        <v>2722</v>
      </c>
      <c r="BI285" s="107" t="s">
        <v>2744</v>
      </c>
      <c r="BJ285" s="107" t="s">
        <v>2895</v>
      </c>
      <c r="BK285" s="107" t="s">
        <v>2737</v>
      </c>
      <c r="BL285" s="107" t="s">
        <v>4142</v>
      </c>
    </row>
    <row r="286" spans="1:64">
      <c r="A286">
        <v>221</v>
      </c>
      <c r="B286" s="4">
        <v>44236</v>
      </c>
      <c r="C286" s="107" t="s">
        <v>2668</v>
      </c>
      <c r="D286">
        <v>26500</v>
      </c>
      <c r="E286">
        <v>26500</v>
      </c>
      <c r="F286" s="107" t="s">
        <v>1571</v>
      </c>
      <c r="G286" s="107" t="s">
        <v>190</v>
      </c>
      <c r="H286" s="107" t="s">
        <v>474</v>
      </c>
      <c r="I286">
        <v>1</v>
      </c>
      <c r="J286" s="107" t="s">
        <v>10</v>
      </c>
      <c r="K286" s="107" t="s">
        <v>98</v>
      </c>
      <c r="L286">
        <v>2</v>
      </c>
      <c r="M286" s="107" t="s">
        <v>119</v>
      </c>
      <c r="N286" s="107" t="s">
        <v>154</v>
      </c>
      <c r="O286">
        <v>50</v>
      </c>
      <c r="P286" s="107" t="s">
        <v>30</v>
      </c>
      <c r="Q286" s="107" t="s">
        <v>181</v>
      </c>
      <c r="R286" s="107" t="s">
        <v>3351</v>
      </c>
      <c r="S286" s="107" t="s">
        <v>181</v>
      </c>
      <c r="T286" s="107" t="s">
        <v>181</v>
      </c>
      <c r="U286" s="107" t="s">
        <v>181</v>
      </c>
      <c r="V286" s="107" t="s">
        <v>181</v>
      </c>
      <c r="W286" s="107" t="s">
        <v>20</v>
      </c>
      <c r="X286" s="107" t="s">
        <v>154</v>
      </c>
      <c r="Y286" s="107" t="s">
        <v>154</v>
      </c>
      <c r="Z286" s="107" t="s">
        <v>1599</v>
      </c>
      <c r="AA286" s="107" t="s">
        <v>321</v>
      </c>
      <c r="AB286" s="107" t="s">
        <v>181</v>
      </c>
      <c r="AC286" s="107" t="s">
        <v>15</v>
      </c>
      <c r="AD286" s="107" t="s">
        <v>15</v>
      </c>
      <c r="AE286" s="107" t="s">
        <v>15</v>
      </c>
      <c r="AF286" s="107" t="s">
        <v>181</v>
      </c>
      <c r="AG286" s="27"/>
      <c r="AH286" s="107" t="s">
        <v>181</v>
      </c>
      <c r="AI286" s="107" t="s">
        <v>65</v>
      </c>
      <c r="AJ286" s="107" t="s">
        <v>386</v>
      </c>
      <c r="AK286" s="107" t="s">
        <v>15</v>
      </c>
      <c r="AL286" s="107" t="s">
        <v>15</v>
      </c>
      <c r="AM286" s="107" t="s">
        <v>15</v>
      </c>
      <c r="AN286">
        <v>2</v>
      </c>
      <c r="AO286">
        <v>13.006</v>
      </c>
      <c r="AP286">
        <v>15.506</v>
      </c>
      <c r="AQ286" s="107" t="s">
        <v>178</v>
      </c>
      <c r="AR286" s="107" t="s">
        <v>179</v>
      </c>
      <c r="AS286" s="107" t="s">
        <v>3471</v>
      </c>
      <c r="AT286" s="107" t="s">
        <v>15</v>
      </c>
      <c r="AU286" s="107" t="s">
        <v>30</v>
      </c>
      <c r="AV286" s="107" t="s">
        <v>3718</v>
      </c>
      <c r="AW286" s="107" t="s">
        <v>5420</v>
      </c>
      <c r="AX286" s="107" t="s">
        <v>3786</v>
      </c>
      <c r="AY286" s="107" t="s">
        <v>3233</v>
      </c>
      <c r="AZ286" s="107" t="s">
        <v>2892</v>
      </c>
      <c r="BA286" s="107" t="s">
        <v>5963</v>
      </c>
      <c r="BB286" s="107" t="s">
        <v>475</v>
      </c>
      <c r="BC286" s="107" t="s">
        <v>10</v>
      </c>
      <c r="BD286" s="107" t="s">
        <v>1600</v>
      </c>
      <c r="BE286" s="107" t="s">
        <v>959</v>
      </c>
      <c r="BF286" s="107" t="s">
        <v>3793</v>
      </c>
      <c r="BG286" s="107" t="s">
        <v>474</v>
      </c>
      <c r="BH286" s="107" t="s">
        <v>2722</v>
      </c>
      <c r="BI286" s="107" t="s">
        <v>2745</v>
      </c>
      <c r="BJ286" s="107" t="s">
        <v>3034</v>
      </c>
      <c r="BK286" s="107" t="s">
        <v>2738</v>
      </c>
      <c r="BL286" s="107" t="s">
        <v>4143</v>
      </c>
    </row>
    <row r="287" spans="1:64">
      <c r="A287">
        <v>220</v>
      </c>
      <c r="B287" s="4">
        <v>44231</v>
      </c>
      <c r="C287" s="107" t="s">
        <v>2669</v>
      </c>
      <c r="D287">
        <v>550000</v>
      </c>
      <c r="E287">
        <v>550000</v>
      </c>
      <c r="F287" s="107" t="s">
        <v>1571</v>
      </c>
      <c r="G287" s="107" t="s">
        <v>190</v>
      </c>
      <c r="H287" s="107" t="s">
        <v>961</v>
      </c>
      <c r="I287">
        <v>1</v>
      </c>
      <c r="J287" s="107" t="s">
        <v>104</v>
      </c>
      <c r="K287" s="107" t="s">
        <v>98</v>
      </c>
      <c r="L287">
        <v>2.8</v>
      </c>
      <c r="M287" s="107" t="s">
        <v>12</v>
      </c>
      <c r="N287" s="107" t="s">
        <v>19</v>
      </c>
      <c r="O287">
        <v>50</v>
      </c>
      <c r="P287" s="107" t="s">
        <v>30</v>
      </c>
      <c r="Q287" s="107" t="s">
        <v>181</v>
      </c>
      <c r="R287" s="107" t="s">
        <v>3351</v>
      </c>
      <c r="S287" s="107" t="s">
        <v>181</v>
      </c>
      <c r="T287" s="107" t="s">
        <v>181</v>
      </c>
      <c r="U287" s="107" t="s">
        <v>181</v>
      </c>
      <c r="V287" s="107" t="s">
        <v>181</v>
      </c>
      <c r="W287" s="107" t="s">
        <v>143</v>
      </c>
      <c r="X287" s="107" t="s">
        <v>19</v>
      </c>
      <c r="Y287" s="107" t="s">
        <v>15</v>
      </c>
      <c r="Z287" s="107" t="s">
        <v>1599</v>
      </c>
      <c r="AA287" s="107" t="s">
        <v>321</v>
      </c>
      <c r="AB287" s="107" t="s">
        <v>181</v>
      </c>
      <c r="AC287" s="107" t="s">
        <v>2723</v>
      </c>
      <c r="AD287" s="107" t="s">
        <v>15</v>
      </c>
      <c r="AE287" s="107" t="s">
        <v>15</v>
      </c>
      <c r="AF287" s="107" t="s">
        <v>181</v>
      </c>
      <c r="AG287" s="27"/>
      <c r="AH287" s="107" t="s">
        <v>181</v>
      </c>
      <c r="AI287" s="107" t="s">
        <v>134</v>
      </c>
      <c r="AJ287" s="107" t="s">
        <v>15</v>
      </c>
      <c r="AK287" s="107" t="s">
        <v>15</v>
      </c>
      <c r="AL287" s="107" t="s">
        <v>15</v>
      </c>
      <c r="AM287" s="107" t="s">
        <v>15</v>
      </c>
      <c r="AN287">
        <v>2.8</v>
      </c>
      <c r="AO287">
        <v>18.207999999999998</v>
      </c>
      <c r="AP287">
        <v>21.709</v>
      </c>
      <c r="AQ287" s="107" t="s">
        <v>178</v>
      </c>
      <c r="AR287" s="107" t="s">
        <v>374</v>
      </c>
      <c r="AS287" s="107" t="s">
        <v>3471</v>
      </c>
      <c r="AT287" s="107" t="s">
        <v>15</v>
      </c>
      <c r="AU287" s="107" t="s">
        <v>30</v>
      </c>
      <c r="AV287" s="107" t="s">
        <v>2960</v>
      </c>
      <c r="AW287" s="107" t="s">
        <v>3496</v>
      </c>
      <c r="AX287" s="107" t="s">
        <v>3786</v>
      </c>
      <c r="AY287" s="107" t="s">
        <v>3233</v>
      </c>
      <c r="AZ287" s="107" t="s">
        <v>2892</v>
      </c>
      <c r="BA287" s="107" t="s">
        <v>5963</v>
      </c>
      <c r="BB287" s="107" t="s">
        <v>962</v>
      </c>
      <c r="BC287" s="107" t="s">
        <v>151</v>
      </c>
      <c r="BD287" s="107" t="s">
        <v>1600</v>
      </c>
      <c r="BE287" s="107" t="s">
        <v>960</v>
      </c>
      <c r="BF287" s="107" t="s">
        <v>3793</v>
      </c>
      <c r="BG287" s="107" t="s">
        <v>961</v>
      </c>
      <c r="BH287" s="107" t="s">
        <v>2722</v>
      </c>
      <c r="BI287" s="107" t="s">
        <v>2769</v>
      </c>
      <c r="BJ287" s="107" t="s">
        <v>2895</v>
      </c>
      <c r="BK287" s="107" t="s">
        <v>2764</v>
      </c>
      <c r="BL287" s="107" t="s">
        <v>4144</v>
      </c>
    </row>
    <row r="288" spans="1:64">
      <c r="A288">
        <v>219</v>
      </c>
      <c r="B288" s="4">
        <v>44230</v>
      </c>
      <c r="C288" s="107" t="s">
        <v>969</v>
      </c>
      <c r="D288">
        <v>0</v>
      </c>
      <c r="E288">
        <v>0</v>
      </c>
      <c r="F288" s="107" t="s">
        <v>1571</v>
      </c>
      <c r="G288" s="107" t="s">
        <v>175</v>
      </c>
      <c r="H288" s="107" t="s">
        <v>970</v>
      </c>
      <c r="I288">
        <v>2</v>
      </c>
      <c r="J288" s="107" t="s">
        <v>10</v>
      </c>
      <c r="K288" s="107" t="s">
        <v>98</v>
      </c>
      <c r="L288">
        <v>1.78</v>
      </c>
      <c r="M288" s="107" t="s">
        <v>12</v>
      </c>
      <c r="N288" s="107" t="s">
        <v>19</v>
      </c>
      <c r="O288">
        <v>60</v>
      </c>
      <c r="P288" s="107" t="s">
        <v>30</v>
      </c>
      <c r="Q288" s="107" t="s">
        <v>181</v>
      </c>
      <c r="R288" s="107" t="s">
        <v>3351</v>
      </c>
      <c r="S288" s="107" t="s">
        <v>181</v>
      </c>
      <c r="T288" s="107" t="s">
        <v>181</v>
      </c>
      <c r="U288" s="107" t="s">
        <v>181</v>
      </c>
      <c r="V288" s="107" t="s">
        <v>181</v>
      </c>
      <c r="W288" s="107" t="s">
        <v>95</v>
      </c>
      <c r="X288" s="107" t="s">
        <v>19</v>
      </c>
      <c r="Y288" s="107" t="s">
        <v>15</v>
      </c>
      <c r="Z288" s="107" t="s">
        <v>1599</v>
      </c>
      <c r="AA288" s="107" t="s">
        <v>321</v>
      </c>
      <c r="AB288" s="107" t="s">
        <v>181</v>
      </c>
      <c r="AC288" s="107" t="s">
        <v>15</v>
      </c>
      <c r="AD288" s="107" t="s">
        <v>15</v>
      </c>
      <c r="AE288" s="107" t="s">
        <v>15</v>
      </c>
      <c r="AF288" s="107" t="s">
        <v>181</v>
      </c>
      <c r="AG288" s="27"/>
      <c r="AH288" s="107" t="s">
        <v>181</v>
      </c>
      <c r="AI288" s="107" t="s">
        <v>33</v>
      </c>
      <c r="AJ288" s="107" t="s">
        <v>972</v>
      </c>
      <c r="AK288" s="107" t="s">
        <v>15</v>
      </c>
      <c r="AL288" s="107" t="s">
        <v>15</v>
      </c>
      <c r="AM288" s="107" t="s">
        <v>15</v>
      </c>
      <c r="AN288">
        <v>1.78</v>
      </c>
      <c r="AO288">
        <v>11.574999999999999</v>
      </c>
      <c r="AP288">
        <v>13.801</v>
      </c>
      <c r="AQ288" s="107" t="s">
        <v>178</v>
      </c>
      <c r="AR288" s="107" t="s">
        <v>181</v>
      </c>
      <c r="AS288" s="107" t="s">
        <v>3098</v>
      </c>
      <c r="AT288" s="107" t="s">
        <v>3685</v>
      </c>
      <c r="AU288" s="107" t="s">
        <v>30</v>
      </c>
      <c r="AV288" s="107" t="s">
        <v>3718</v>
      </c>
      <c r="AW288" s="107" t="s">
        <v>5420</v>
      </c>
      <c r="AX288" s="107" t="s">
        <v>3786</v>
      </c>
      <c r="AY288" s="107" t="s">
        <v>3233</v>
      </c>
      <c r="AZ288" s="107" t="s">
        <v>5425</v>
      </c>
      <c r="BA288" s="107" t="s">
        <v>181</v>
      </c>
      <c r="BB288" s="107" t="s">
        <v>971</v>
      </c>
      <c r="BC288" s="107" t="s">
        <v>10</v>
      </c>
      <c r="BD288" s="107" t="s">
        <v>1600</v>
      </c>
      <c r="BE288" s="107" t="s">
        <v>968</v>
      </c>
      <c r="BF288" s="107" t="s">
        <v>3793</v>
      </c>
      <c r="BG288" s="107" t="s">
        <v>970</v>
      </c>
      <c r="BH288" s="107" t="s">
        <v>2722</v>
      </c>
      <c r="BI288" s="107" t="s">
        <v>3059</v>
      </c>
      <c r="BJ288" s="107" t="s">
        <v>2895</v>
      </c>
      <c r="BK288" s="107" t="s">
        <v>2737</v>
      </c>
      <c r="BL288" s="107" t="s">
        <v>4145</v>
      </c>
    </row>
    <row r="289" spans="1:64">
      <c r="A289">
        <v>218</v>
      </c>
      <c r="B289" s="4">
        <v>44230</v>
      </c>
      <c r="C289" s="107" t="s">
        <v>2670</v>
      </c>
      <c r="D289">
        <v>19756</v>
      </c>
      <c r="E289">
        <v>19756</v>
      </c>
      <c r="F289" s="107" t="s">
        <v>1571</v>
      </c>
      <c r="G289" s="107" t="s">
        <v>175</v>
      </c>
      <c r="H289" s="107" t="s">
        <v>964</v>
      </c>
      <c r="I289">
        <v>1</v>
      </c>
      <c r="J289" s="107" t="s">
        <v>82</v>
      </c>
      <c r="K289" s="107" t="s">
        <v>98</v>
      </c>
      <c r="L289">
        <v>3</v>
      </c>
      <c r="M289" s="107" t="s">
        <v>102</v>
      </c>
      <c r="N289" s="107" t="s">
        <v>450</v>
      </c>
      <c r="O289">
        <v>40</v>
      </c>
      <c r="P289" s="107" t="s">
        <v>30</v>
      </c>
      <c r="Q289" s="107" t="s">
        <v>181</v>
      </c>
      <c r="R289" s="107" t="s">
        <v>3351</v>
      </c>
      <c r="S289" s="107" t="s">
        <v>181</v>
      </c>
      <c r="T289" s="107" t="s">
        <v>181</v>
      </c>
      <c r="U289" s="107" t="s">
        <v>181</v>
      </c>
      <c r="V289" s="107" t="s">
        <v>181</v>
      </c>
      <c r="W289" s="107" t="s">
        <v>965</v>
      </c>
      <c r="X289" s="107" t="s">
        <v>15</v>
      </c>
      <c r="Y289" s="107" t="s">
        <v>1587</v>
      </c>
      <c r="Z289" s="107" t="s">
        <v>1599</v>
      </c>
      <c r="AA289" s="107" t="s">
        <v>321</v>
      </c>
      <c r="AB289" s="107" t="s">
        <v>181</v>
      </c>
      <c r="AC289" s="107" t="s">
        <v>15</v>
      </c>
      <c r="AD289" s="107" t="s">
        <v>15</v>
      </c>
      <c r="AE289" s="107" t="s">
        <v>15</v>
      </c>
      <c r="AF289" s="107" t="s">
        <v>181</v>
      </c>
      <c r="AG289" s="27"/>
      <c r="AH289" s="107" t="s">
        <v>181</v>
      </c>
      <c r="AI289" s="107" t="s">
        <v>133</v>
      </c>
      <c r="AJ289" s="107" t="s">
        <v>967</v>
      </c>
      <c r="AK289" s="107" t="s">
        <v>15</v>
      </c>
      <c r="AL289" s="107" t="s">
        <v>15</v>
      </c>
      <c r="AM289" s="107" t="s">
        <v>15</v>
      </c>
      <c r="AN289">
        <v>3</v>
      </c>
      <c r="AO289">
        <v>19.507999999999999</v>
      </c>
      <c r="AP289">
        <v>23.259</v>
      </c>
      <c r="AQ289" s="107" t="s">
        <v>225</v>
      </c>
      <c r="AR289" s="107" t="s">
        <v>15</v>
      </c>
      <c r="AS289" s="107" t="s">
        <v>3471</v>
      </c>
      <c r="AT289" s="107" t="s">
        <v>15</v>
      </c>
      <c r="AU289" s="107" t="s">
        <v>30</v>
      </c>
      <c r="AV289" s="107" t="s">
        <v>2960</v>
      </c>
      <c r="AW289" s="107" t="s">
        <v>3496</v>
      </c>
      <c r="AX289" s="107" t="s">
        <v>3786</v>
      </c>
      <c r="AY289" s="107" t="s">
        <v>3233</v>
      </c>
      <c r="AZ289" s="107" t="s">
        <v>15</v>
      </c>
      <c r="BA289" s="107" t="s">
        <v>181</v>
      </c>
      <c r="BB289" s="107" t="s">
        <v>966</v>
      </c>
      <c r="BC289" s="107" t="s">
        <v>1660</v>
      </c>
      <c r="BD289" s="107" t="s">
        <v>1600</v>
      </c>
      <c r="BE289" s="107" t="s">
        <v>963</v>
      </c>
      <c r="BF289" s="107" t="s">
        <v>3793</v>
      </c>
      <c r="BG289" s="107" t="s">
        <v>964</v>
      </c>
      <c r="BH289" s="107" t="s">
        <v>2722</v>
      </c>
      <c r="BI289" s="107" t="s">
        <v>2742</v>
      </c>
      <c r="BJ289" s="107" t="s">
        <v>2898</v>
      </c>
      <c r="BK289" s="107" t="s">
        <v>2737</v>
      </c>
      <c r="BL289" s="107" t="s">
        <v>4146</v>
      </c>
    </row>
    <row r="290" spans="1:64">
      <c r="A290">
        <v>217</v>
      </c>
      <c r="B290" s="4">
        <v>44229</v>
      </c>
      <c r="C290" s="107" t="s">
        <v>978</v>
      </c>
      <c r="D290">
        <v>1000</v>
      </c>
      <c r="E290">
        <v>1000</v>
      </c>
      <c r="F290" s="107" t="s">
        <v>1571</v>
      </c>
      <c r="G290" s="107" t="s">
        <v>175</v>
      </c>
      <c r="H290" s="107" t="s">
        <v>979</v>
      </c>
      <c r="I290">
        <v>1</v>
      </c>
      <c r="J290" s="107" t="s">
        <v>10</v>
      </c>
      <c r="K290" s="107" t="s">
        <v>98</v>
      </c>
      <c r="L290">
        <v>3</v>
      </c>
      <c r="M290" s="107" t="s">
        <v>12</v>
      </c>
      <c r="N290" s="107" t="s">
        <v>509</v>
      </c>
      <c r="O290">
        <v>50</v>
      </c>
      <c r="P290" s="107" t="s">
        <v>30</v>
      </c>
      <c r="Q290" s="107" t="s">
        <v>181</v>
      </c>
      <c r="R290" s="107" t="s">
        <v>3351</v>
      </c>
      <c r="S290" s="107" t="s">
        <v>181</v>
      </c>
      <c r="T290" s="107" t="s">
        <v>181</v>
      </c>
      <c r="U290" s="107" t="s">
        <v>181</v>
      </c>
      <c r="V290" s="107" t="s">
        <v>181</v>
      </c>
      <c r="W290" s="107" t="s">
        <v>980</v>
      </c>
      <c r="X290" s="107" t="s">
        <v>509</v>
      </c>
      <c r="Y290" s="107" t="s">
        <v>15</v>
      </c>
      <c r="Z290" s="107" t="s">
        <v>1599</v>
      </c>
      <c r="AA290" s="107" t="s">
        <v>321</v>
      </c>
      <c r="AB290" s="107" t="s">
        <v>181</v>
      </c>
      <c r="AC290" s="107" t="s">
        <v>15</v>
      </c>
      <c r="AD290" s="107" t="s">
        <v>15</v>
      </c>
      <c r="AE290" s="107" t="s">
        <v>15</v>
      </c>
      <c r="AF290" s="107" t="s">
        <v>3366</v>
      </c>
      <c r="AG290" s="27"/>
      <c r="AH290" s="107" t="s">
        <v>181</v>
      </c>
      <c r="AI290" s="107" t="s">
        <v>72</v>
      </c>
      <c r="AJ290" s="107" t="s">
        <v>406</v>
      </c>
      <c r="AK290" s="107" t="s">
        <v>15</v>
      </c>
      <c r="AL290" s="107" t="s">
        <v>15</v>
      </c>
      <c r="AM290" s="107" t="s">
        <v>15</v>
      </c>
      <c r="AN290">
        <v>3</v>
      </c>
      <c r="AO290">
        <v>19.507999999999999</v>
      </c>
      <c r="AP290">
        <v>23.259</v>
      </c>
      <c r="AQ290" s="107" t="s">
        <v>178</v>
      </c>
      <c r="AR290" s="107" t="s">
        <v>181</v>
      </c>
      <c r="AS290" s="107" t="s">
        <v>3098</v>
      </c>
      <c r="AT290" s="107" t="s">
        <v>3685</v>
      </c>
      <c r="AU290" s="107" t="s">
        <v>30</v>
      </c>
      <c r="AV290" s="107" t="s">
        <v>3718</v>
      </c>
      <c r="AW290" s="107" t="s">
        <v>3496</v>
      </c>
      <c r="AX290" s="107" t="s">
        <v>3786</v>
      </c>
      <c r="AY290" s="107" t="s">
        <v>3233</v>
      </c>
      <c r="AZ290" s="107" t="s">
        <v>5425</v>
      </c>
      <c r="BA290" s="107" t="s">
        <v>181</v>
      </c>
      <c r="BB290" s="107" t="s">
        <v>981</v>
      </c>
      <c r="BC290" s="107" t="s">
        <v>10</v>
      </c>
      <c r="BD290" s="107" t="s">
        <v>1600</v>
      </c>
      <c r="BE290" s="107" t="s">
        <v>977</v>
      </c>
      <c r="BF290" s="107" t="s">
        <v>3793</v>
      </c>
      <c r="BG290" s="107" t="s">
        <v>979</v>
      </c>
      <c r="BH290" s="107" t="s">
        <v>2722</v>
      </c>
      <c r="BI290" s="107" t="s">
        <v>2742</v>
      </c>
      <c r="BJ290" s="107" t="s">
        <v>2895</v>
      </c>
      <c r="BK290" s="107" t="s">
        <v>2737</v>
      </c>
      <c r="BL290" s="107" t="s">
        <v>4147</v>
      </c>
    </row>
    <row r="291" spans="1:64">
      <c r="A291">
        <v>216</v>
      </c>
      <c r="B291" s="4">
        <v>44229</v>
      </c>
      <c r="C291" s="107" t="s">
        <v>2671</v>
      </c>
      <c r="D291">
        <v>24576</v>
      </c>
      <c r="E291">
        <v>24576</v>
      </c>
      <c r="F291" s="107" t="s">
        <v>1571</v>
      </c>
      <c r="G291" s="107" t="s">
        <v>175</v>
      </c>
      <c r="H291" s="107" t="s">
        <v>3255</v>
      </c>
      <c r="I291">
        <v>2</v>
      </c>
      <c r="J291" s="107" t="s">
        <v>1617</v>
      </c>
      <c r="K291" s="107" t="s">
        <v>98</v>
      </c>
      <c r="L291">
        <v>5.12</v>
      </c>
      <c r="M291" s="107" t="s">
        <v>102</v>
      </c>
      <c r="N291" s="107" t="s">
        <v>974</v>
      </c>
      <c r="O291">
        <v>47.5</v>
      </c>
      <c r="P291" s="107" t="s">
        <v>30</v>
      </c>
      <c r="Q291" s="107" t="s">
        <v>181</v>
      </c>
      <c r="R291" s="107" t="s">
        <v>3351</v>
      </c>
      <c r="S291" s="107" t="s">
        <v>181</v>
      </c>
      <c r="T291" s="107" t="s">
        <v>181</v>
      </c>
      <c r="U291" s="107" t="s">
        <v>181</v>
      </c>
      <c r="V291" s="107" t="s">
        <v>181</v>
      </c>
      <c r="W291" s="107" t="s">
        <v>975</v>
      </c>
      <c r="X291" s="107" t="s">
        <v>1706</v>
      </c>
      <c r="Y291" s="107" t="s">
        <v>1706</v>
      </c>
      <c r="Z291" s="107" t="s">
        <v>1599</v>
      </c>
      <c r="AA291" s="107" t="s">
        <v>321</v>
      </c>
      <c r="AB291" s="107" t="s">
        <v>181</v>
      </c>
      <c r="AC291" s="107" t="s">
        <v>15</v>
      </c>
      <c r="AD291" s="107" t="s">
        <v>15</v>
      </c>
      <c r="AE291" s="107" t="s">
        <v>15</v>
      </c>
      <c r="AF291" s="107" t="s">
        <v>181</v>
      </c>
      <c r="AG291" s="27"/>
      <c r="AH291" s="107" t="s">
        <v>181</v>
      </c>
      <c r="AI291" s="107" t="s">
        <v>127</v>
      </c>
      <c r="AJ291" s="107" t="s">
        <v>15</v>
      </c>
      <c r="AK291" s="107" t="s">
        <v>15</v>
      </c>
      <c r="AL291" s="107" t="s">
        <v>15</v>
      </c>
      <c r="AM291" s="107" t="s">
        <v>15</v>
      </c>
      <c r="AN291">
        <v>5.12</v>
      </c>
      <c r="AO291">
        <v>33.293999999999997</v>
      </c>
      <c r="AP291">
        <v>39.695999999999998</v>
      </c>
      <c r="AQ291" s="107" t="s">
        <v>225</v>
      </c>
      <c r="AR291" s="107" t="s">
        <v>15</v>
      </c>
      <c r="AS291" s="107" t="s">
        <v>1609</v>
      </c>
      <c r="AT291" s="107" t="s">
        <v>15</v>
      </c>
      <c r="AU291" s="107" t="s">
        <v>30</v>
      </c>
      <c r="AV291" s="107" t="s">
        <v>2960</v>
      </c>
      <c r="AW291" s="107" t="s">
        <v>3779</v>
      </c>
      <c r="AX291" s="107" t="s">
        <v>3786</v>
      </c>
      <c r="AY291" s="107" t="s">
        <v>3233</v>
      </c>
      <c r="AZ291" s="107" t="s">
        <v>15</v>
      </c>
      <c r="BA291" s="107" t="s">
        <v>181</v>
      </c>
      <c r="BB291" s="107" t="s">
        <v>976</v>
      </c>
      <c r="BC291" s="107" t="s">
        <v>747</v>
      </c>
      <c r="BD291" s="107" t="s">
        <v>1600</v>
      </c>
      <c r="BE291" s="107" t="s">
        <v>973</v>
      </c>
      <c r="BF291" s="107" t="s">
        <v>3793</v>
      </c>
      <c r="BG291" s="107" t="s">
        <v>3255</v>
      </c>
      <c r="BH291" s="107" t="s">
        <v>2722</v>
      </c>
      <c r="BI291" s="107" t="s">
        <v>3060</v>
      </c>
      <c r="BJ291" s="107" t="s">
        <v>2898</v>
      </c>
      <c r="BK291" s="107" t="s">
        <v>2737</v>
      </c>
      <c r="BL291" s="107" t="s">
        <v>4148</v>
      </c>
    </row>
    <row r="292" spans="1:64">
      <c r="A292">
        <v>215</v>
      </c>
      <c r="B292" s="4">
        <v>44224</v>
      </c>
      <c r="C292" s="107" t="s">
        <v>3256</v>
      </c>
      <c r="D292">
        <v>100000</v>
      </c>
      <c r="E292">
        <v>100000</v>
      </c>
      <c r="F292" s="107" t="s">
        <v>1572</v>
      </c>
      <c r="G292" s="107" t="s">
        <v>190</v>
      </c>
      <c r="H292" s="107" t="s">
        <v>3011</v>
      </c>
      <c r="I292">
        <v>3</v>
      </c>
      <c r="J292" s="107" t="s">
        <v>1667</v>
      </c>
      <c r="K292" s="107" t="s">
        <v>98</v>
      </c>
      <c r="L292">
        <v>1</v>
      </c>
      <c r="M292" s="107" t="s">
        <v>119</v>
      </c>
      <c r="N292" s="107" t="s">
        <v>41</v>
      </c>
      <c r="O292">
        <v>20</v>
      </c>
      <c r="P292" s="107" t="s">
        <v>30</v>
      </c>
      <c r="Q292" s="107" t="s">
        <v>181</v>
      </c>
      <c r="R292" s="107" t="s">
        <v>3352</v>
      </c>
      <c r="S292" s="107" t="s">
        <v>181</v>
      </c>
      <c r="T292" s="107" t="s">
        <v>181</v>
      </c>
      <c r="U292" s="107" t="s">
        <v>181</v>
      </c>
      <c r="V292" s="107" t="s">
        <v>3033</v>
      </c>
      <c r="W292" s="107" t="s">
        <v>120</v>
      </c>
      <c r="X292" s="107" t="s">
        <v>41</v>
      </c>
      <c r="Y292" s="107" t="s">
        <v>41</v>
      </c>
      <c r="Z292" s="107" t="s">
        <v>1599</v>
      </c>
      <c r="AA292" s="107" t="s">
        <v>321</v>
      </c>
      <c r="AB292" s="107" t="s">
        <v>181</v>
      </c>
      <c r="AC292" s="107" t="s">
        <v>15</v>
      </c>
      <c r="AD292" s="107" t="s">
        <v>15</v>
      </c>
      <c r="AE292" s="107" t="s">
        <v>15</v>
      </c>
      <c r="AF292" s="107" t="s">
        <v>181</v>
      </c>
      <c r="AG292" s="27"/>
      <c r="AH292" s="107" t="s">
        <v>181</v>
      </c>
      <c r="AI292" s="107" t="s">
        <v>65</v>
      </c>
      <c r="AJ292" s="107" t="s">
        <v>180</v>
      </c>
      <c r="AK292" s="107" t="s">
        <v>15</v>
      </c>
      <c r="AL292" s="107" t="s">
        <v>15</v>
      </c>
      <c r="AM292" s="107" t="s">
        <v>15</v>
      </c>
      <c r="AN292">
        <v>1</v>
      </c>
      <c r="AO292">
        <v>6.5030000000000001</v>
      </c>
      <c r="AP292">
        <v>7.7530000000000001</v>
      </c>
      <c r="AQ292" s="107" t="s">
        <v>273</v>
      </c>
      <c r="AR292" s="107" t="s">
        <v>15</v>
      </c>
      <c r="AS292" s="107" t="s">
        <v>1609</v>
      </c>
      <c r="AT292" s="107" t="s">
        <v>15</v>
      </c>
      <c r="AU292" s="107" t="s">
        <v>30</v>
      </c>
      <c r="AV292" s="107" t="s">
        <v>3782</v>
      </c>
      <c r="AW292" s="107" t="s">
        <v>5420</v>
      </c>
      <c r="AX292" s="107" t="s">
        <v>3786</v>
      </c>
      <c r="AY292" s="107" t="s">
        <v>3234</v>
      </c>
      <c r="AZ292" s="107" t="s">
        <v>15</v>
      </c>
      <c r="BA292" s="107" t="s">
        <v>5963</v>
      </c>
      <c r="BB292" s="107" t="s">
        <v>733</v>
      </c>
      <c r="BC292" s="107" t="s">
        <v>1669</v>
      </c>
      <c r="BD292" s="107" t="s">
        <v>1600</v>
      </c>
      <c r="BE292" s="107" t="s">
        <v>982</v>
      </c>
      <c r="BF292" s="107" t="s">
        <v>3794</v>
      </c>
      <c r="BG292" s="107" t="s">
        <v>732</v>
      </c>
      <c r="BH292" s="107" t="s">
        <v>2722</v>
      </c>
      <c r="BI292" s="107" t="s">
        <v>3042</v>
      </c>
      <c r="BJ292" s="107" t="s">
        <v>3034</v>
      </c>
      <c r="BK292" s="107" t="s">
        <v>2738</v>
      </c>
      <c r="BL292" s="107" t="s">
        <v>4149</v>
      </c>
    </row>
    <row r="293" spans="1:64">
      <c r="A293">
        <v>214</v>
      </c>
      <c r="B293" s="4">
        <v>44223</v>
      </c>
      <c r="C293" s="107" t="s">
        <v>2672</v>
      </c>
      <c r="D293">
        <v>7500</v>
      </c>
      <c r="E293">
        <v>7500</v>
      </c>
      <c r="F293" s="107" t="s">
        <v>1571</v>
      </c>
      <c r="G293" s="107" t="s">
        <v>175</v>
      </c>
      <c r="H293" s="107" t="s">
        <v>984</v>
      </c>
      <c r="I293">
        <v>1</v>
      </c>
      <c r="J293" s="107" t="s">
        <v>1617</v>
      </c>
      <c r="K293" s="107" t="s">
        <v>98</v>
      </c>
      <c r="L293">
        <v>3</v>
      </c>
      <c r="M293" s="107" t="s">
        <v>12</v>
      </c>
      <c r="N293" s="107" t="s">
        <v>91</v>
      </c>
      <c r="O293">
        <v>50</v>
      </c>
      <c r="P293" s="107" t="s">
        <v>30</v>
      </c>
      <c r="Q293" s="107" t="s">
        <v>181</v>
      </c>
      <c r="R293" s="107" t="s">
        <v>3351</v>
      </c>
      <c r="S293" s="107" t="s">
        <v>181</v>
      </c>
      <c r="T293" s="107" t="s">
        <v>181</v>
      </c>
      <c r="U293" s="107" t="s">
        <v>181</v>
      </c>
      <c r="V293" s="107" t="s">
        <v>181</v>
      </c>
      <c r="W293" s="107" t="s">
        <v>349</v>
      </c>
      <c r="X293" s="107" t="s">
        <v>91</v>
      </c>
      <c r="Y293" s="107" t="s">
        <v>15</v>
      </c>
      <c r="Z293" s="107" t="s">
        <v>1599</v>
      </c>
      <c r="AA293" s="107" t="s">
        <v>321</v>
      </c>
      <c r="AB293" s="107" t="s">
        <v>181</v>
      </c>
      <c r="AC293" s="107" t="s">
        <v>15</v>
      </c>
      <c r="AD293" s="107" t="s">
        <v>15</v>
      </c>
      <c r="AE293" s="107" t="s">
        <v>15</v>
      </c>
      <c r="AF293" s="107" t="s">
        <v>3366</v>
      </c>
      <c r="AG293" s="27"/>
      <c r="AH293" s="107" t="s">
        <v>181</v>
      </c>
      <c r="AI293" s="107" t="s">
        <v>130</v>
      </c>
      <c r="AJ293" s="107" t="s">
        <v>15</v>
      </c>
      <c r="AK293" s="107" t="s">
        <v>15</v>
      </c>
      <c r="AL293" s="107" t="s">
        <v>15</v>
      </c>
      <c r="AM293" s="107" t="s">
        <v>15</v>
      </c>
      <c r="AN293">
        <v>3</v>
      </c>
      <c r="AO293">
        <v>19.507999999999999</v>
      </c>
      <c r="AP293">
        <v>23.259</v>
      </c>
      <c r="AQ293" s="107" t="s">
        <v>178</v>
      </c>
      <c r="AR293" s="107" t="s">
        <v>374</v>
      </c>
      <c r="AS293" s="107" t="s">
        <v>3470</v>
      </c>
      <c r="AT293" s="107" t="s">
        <v>15</v>
      </c>
      <c r="AU293" s="107" t="s">
        <v>30</v>
      </c>
      <c r="AV293" s="107" t="s">
        <v>2960</v>
      </c>
      <c r="AW293" s="107" t="s">
        <v>3496</v>
      </c>
      <c r="AX293" s="107" t="s">
        <v>3786</v>
      </c>
      <c r="AY293" s="107" t="s">
        <v>3234</v>
      </c>
      <c r="AZ293" s="107" t="s">
        <v>2892</v>
      </c>
      <c r="BA293" s="107" t="s">
        <v>181</v>
      </c>
      <c r="BB293" s="107" t="s">
        <v>985</v>
      </c>
      <c r="BC293" s="107" t="s">
        <v>1617</v>
      </c>
      <c r="BD293" s="107" t="s">
        <v>1600</v>
      </c>
      <c r="BE293" s="107" t="s">
        <v>983</v>
      </c>
      <c r="BF293" s="107" t="s">
        <v>3794</v>
      </c>
      <c r="BG293" s="107" t="s">
        <v>984</v>
      </c>
      <c r="BH293" s="107" t="s">
        <v>2722</v>
      </c>
      <c r="BI293" s="107" t="s">
        <v>2742</v>
      </c>
      <c r="BJ293" s="107" t="s">
        <v>2895</v>
      </c>
      <c r="BK293" s="107" t="s">
        <v>2737</v>
      </c>
      <c r="BL293" s="107" t="s">
        <v>4150</v>
      </c>
    </row>
    <row r="294" spans="1:64">
      <c r="A294">
        <v>213</v>
      </c>
      <c r="B294" s="4">
        <v>44222</v>
      </c>
      <c r="C294" s="107" t="s">
        <v>2673</v>
      </c>
      <c r="D294">
        <v>7800</v>
      </c>
      <c r="E294">
        <v>7800</v>
      </c>
      <c r="F294" s="107" t="s">
        <v>1571</v>
      </c>
      <c r="G294" s="107" t="s">
        <v>175</v>
      </c>
      <c r="H294" s="107" t="s">
        <v>144</v>
      </c>
      <c r="I294">
        <v>1</v>
      </c>
      <c r="J294" s="107" t="s">
        <v>1645</v>
      </c>
      <c r="K294" s="107" t="s">
        <v>98</v>
      </c>
      <c r="L294">
        <v>4</v>
      </c>
      <c r="M294" s="107" t="s">
        <v>102</v>
      </c>
      <c r="N294" s="107" t="s">
        <v>988</v>
      </c>
      <c r="O294">
        <v>50</v>
      </c>
      <c r="P294" s="107" t="s">
        <v>30</v>
      </c>
      <c r="Q294" s="107" t="s">
        <v>181</v>
      </c>
      <c r="R294" s="107" t="s">
        <v>3351</v>
      </c>
      <c r="S294" s="107" t="s">
        <v>181</v>
      </c>
      <c r="T294" s="107" t="s">
        <v>181</v>
      </c>
      <c r="U294" s="107" t="s">
        <v>181</v>
      </c>
      <c r="V294" s="107" t="s">
        <v>181</v>
      </c>
      <c r="W294" s="107" t="s">
        <v>989</v>
      </c>
      <c r="X294" s="107" t="s">
        <v>1707</v>
      </c>
      <c r="Y294" s="107" t="s">
        <v>1707</v>
      </c>
      <c r="Z294" s="107" t="s">
        <v>2686</v>
      </c>
      <c r="AA294" s="107" t="s">
        <v>321</v>
      </c>
      <c r="AB294" s="107" t="s">
        <v>181</v>
      </c>
      <c r="AC294" s="107" t="s">
        <v>15</v>
      </c>
      <c r="AD294" s="107" t="s">
        <v>15</v>
      </c>
      <c r="AE294" s="107" t="s">
        <v>15</v>
      </c>
      <c r="AF294" s="107" t="s">
        <v>181</v>
      </c>
      <c r="AG294" s="27"/>
      <c r="AH294" s="107" t="s">
        <v>181</v>
      </c>
      <c r="AI294" s="107" t="s">
        <v>65</v>
      </c>
      <c r="AJ294" s="107" t="s">
        <v>180</v>
      </c>
      <c r="AK294" s="107" t="s">
        <v>15</v>
      </c>
      <c r="AL294" s="107" t="s">
        <v>15</v>
      </c>
      <c r="AM294" s="107" t="s">
        <v>15</v>
      </c>
      <c r="AN294">
        <v>4</v>
      </c>
      <c r="AO294">
        <v>26.010999999999999</v>
      </c>
      <c r="AP294">
        <v>31.012</v>
      </c>
      <c r="AQ294" s="107" t="s">
        <v>178</v>
      </c>
      <c r="AR294" s="107" t="s">
        <v>179</v>
      </c>
      <c r="AS294" s="107" t="s">
        <v>1609</v>
      </c>
      <c r="AT294" s="107" t="s">
        <v>15</v>
      </c>
      <c r="AU294" s="107" t="s">
        <v>30</v>
      </c>
      <c r="AV294" s="107" t="s">
        <v>2960</v>
      </c>
      <c r="AW294" s="107" t="s">
        <v>3497</v>
      </c>
      <c r="AX294" s="107" t="s">
        <v>3786</v>
      </c>
      <c r="AY294" s="107" t="s">
        <v>3234</v>
      </c>
      <c r="AZ294" s="107" t="s">
        <v>2892</v>
      </c>
      <c r="BA294" s="107" t="s">
        <v>181</v>
      </c>
      <c r="BB294" s="107" t="s">
        <v>990</v>
      </c>
      <c r="BC294" s="107" t="s">
        <v>1645</v>
      </c>
      <c r="BD294" s="107" t="s">
        <v>15</v>
      </c>
      <c r="BE294" s="107" t="s">
        <v>987</v>
      </c>
      <c r="BF294" s="107" t="s">
        <v>3794</v>
      </c>
      <c r="BG294" s="107" t="s">
        <v>144</v>
      </c>
      <c r="BH294" s="107" t="s">
        <v>2722</v>
      </c>
      <c r="BI294" s="107" t="s">
        <v>2743</v>
      </c>
      <c r="BJ294" s="107" t="s">
        <v>2898</v>
      </c>
      <c r="BK294" s="107" t="s">
        <v>2737</v>
      </c>
      <c r="BL294" s="107" t="s">
        <v>4151</v>
      </c>
    </row>
    <row r="295" spans="1:64">
      <c r="A295">
        <v>212</v>
      </c>
      <c r="B295" s="4">
        <v>44221</v>
      </c>
      <c r="C295" s="107" t="s">
        <v>994</v>
      </c>
      <c r="D295">
        <v>50000</v>
      </c>
      <c r="E295">
        <v>50000</v>
      </c>
      <c r="F295" s="107" t="s">
        <v>1572</v>
      </c>
      <c r="G295" s="107" t="s">
        <v>190</v>
      </c>
      <c r="H295" s="107" t="s">
        <v>3014</v>
      </c>
      <c r="I295">
        <v>4</v>
      </c>
      <c r="J295" s="107" t="s">
        <v>1708</v>
      </c>
      <c r="K295" s="107" t="s">
        <v>98</v>
      </c>
      <c r="L295">
        <v>0.77</v>
      </c>
      <c r="M295" s="107" t="s">
        <v>5350</v>
      </c>
      <c r="N295" s="107" t="s">
        <v>1711</v>
      </c>
      <c r="O295">
        <v>60</v>
      </c>
      <c r="P295" s="107" t="s">
        <v>479</v>
      </c>
      <c r="Q295" s="107" t="s">
        <v>181</v>
      </c>
      <c r="R295" s="107" t="s">
        <v>3352</v>
      </c>
      <c r="S295" s="107" t="s">
        <v>181</v>
      </c>
      <c r="T295" s="107" t="s">
        <v>3776</v>
      </c>
      <c r="U295" s="107" t="s">
        <v>181</v>
      </c>
      <c r="V295" s="107" t="s">
        <v>3033</v>
      </c>
      <c r="W295" s="107" t="s">
        <v>1712</v>
      </c>
      <c r="X295" s="107" t="s">
        <v>1309</v>
      </c>
      <c r="Y295" s="107" t="s">
        <v>1309</v>
      </c>
      <c r="Z295" s="107" t="s">
        <v>1599</v>
      </c>
      <c r="AA295" s="107" t="s">
        <v>321</v>
      </c>
      <c r="AB295" s="107" t="s">
        <v>181</v>
      </c>
      <c r="AC295" s="107" t="s">
        <v>15</v>
      </c>
      <c r="AD295" s="107" t="s">
        <v>15</v>
      </c>
      <c r="AE295" s="107" t="s">
        <v>15</v>
      </c>
      <c r="AF295" s="107" t="s">
        <v>181</v>
      </c>
      <c r="AG295" s="27"/>
      <c r="AH295" s="107" t="s">
        <v>181</v>
      </c>
      <c r="AI295" s="107" t="s">
        <v>127</v>
      </c>
      <c r="AJ295" s="107" t="s">
        <v>15</v>
      </c>
      <c r="AK295" s="107" t="s">
        <v>15</v>
      </c>
      <c r="AL295" s="107" t="s">
        <v>15</v>
      </c>
      <c r="AM295" s="107" t="s">
        <v>15</v>
      </c>
      <c r="AN295">
        <v>0.77</v>
      </c>
      <c r="AO295">
        <v>5.0069999999999997</v>
      </c>
      <c r="AP295">
        <v>5.97</v>
      </c>
      <c r="AQ295" s="107" t="s">
        <v>273</v>
      </c>
      <c r="AR295" s="107" t="s">
        <v>15</v>
      </c>
      <c r="AS295" s="107" t="s">
        <v>1609</v>
      </c>
      <c r="AT295" s="107" t="s">
        <v>15</v>
      </c>
      <c r="AU295" s="107" t="s">
        <v>3784</v>
      </c>
      <c r="AV295" s="107" t="s">
        <v>3782</v>
      </c>
      <c r="AW295" s="107" t="s">
        <v>5420</v>
      </c>
      <c r="AX295" s="107" t="s">
        <v>3786</v>
      </c>
      <c r="AY295" s="107" t="s">
        <v>3234</v>
      </c>
      <c r="AZ295" s="107" t="s">
        <v>15</v>
      </c>
      <c r="BA295" s="107" t="s">
        <v>5963</v>
      </c>
      <c r="BB295" s="107" t="s">
        <v>997</v>
      </c>
      <c r="BC295" s="107" t="s">
        <v>1710</v>
      </c>
      <c r="BD295" s="107" t="s">
        <v>15</v>
      </c>
      <c r="BE295" s="107" t="s">
        <v>998</v>
      </c>
      <c r="BF295" s="107" t="s">
        <v>3794</v>
      </c>
      <c r="BG295" s="107" t="s">
        <v>996</v>
      </c>
      <c r="BH295" s="107" t="s">
        <v>2688</v>
      </c>
      <c r="BI295" s="107" t="s">
        <v>3061</v>
      </c>
      <c r="BJ295" s="107" t="s">
        <v>5351</v>
      </c>
      <c r="BK295" s="107" t="s">
        <v>2738</v>
      </c>
      <c r="BL295" s="107" t="s">
        <v>181</v>
      </c>
    </row>
    <row r="296" spans="1:64">
      <c r="A296">
        <v>211</v>
      </c>
      <c r="B296" s="4">
        <v>44221</v>
      </c>
      <c r="C296" s="107" t="s">
        <v>994</v>
      </c>
      <c r="D296">
        <v>50000</v>
      </c>
      <c r="E296">
        <v>50000</v>
      </c>
      <c r="F296" s="107" t="s">
        <v>1572</v>
      </c>
      <c r="G296" s="107" t="s">
        <v>190</v>
      </c>
      <c r="H296" s="107" t="s">
        <v>3014</v>
      </c>
      <c r="I296">
        <v>4</v>
      </c>
      <c r="J296" s="107" t="s">
        <v>1708</v>
      </c>
      <c r="K296" s="107" t="s">
        <v>98</v>
      </c>
      <c r="L296">
        <v>0.71</v>
      </c>
      <c r="M296" s="107" t="s">
        <v>1709</v>
      </c>
      <c r="N296" s="107" t="s">
        <v>995</v>
      </c>
      <c r="O296">
        <v>55</v>
      </c>
      <c r="P296" s="107" t="s">
        <v>479</v>
      </c>
      <c r="Q296" s="107" t="s">
        <v>181</v>
      </c>
      <c r="R296" s="107" t="s">
        <v>3351</v>
      </c>
      <c r="S296" s="107" t="s">
        <v>181</v>
      </c>
      <c r="T296" s="107" t="s">
        <v>3776</v>
      </c>
      <c r="U296" s="107" t="s">
        <v>181</v>
      </c>
      <c r="V296" s="107" t="s">
        <v>3033</v>
      </c>
      <c r="W296" s="107" t="s">
        <v>1030</v>
      </c>
      <c r="X296" s="107" t="s">
        <v>1018</v>
      </c>
      <c r="Y296" s="107" t="s">
        <v>1018</v>
      </c>
      <c r="Z296" s="107" t="s">
        <v>1599</v>
      </c>
      <c r="AA296" s="107" t="s">
        <v>321</v>
      </c>
      <c r="AB296" s="107" t="s">
        <v>181</v>
      </c>
      <c r="AC296" s="107" t="s">
        <v>15</v>
      </c>
      <c r="AD296" s="107" t="s">
        <v>15</v>
      </c>
      <c r="AE296" s="107" t="s">
        <v>15</v>
      </c>
      <c r="AF296" s="107" t="s">
        <v>181</v>
      </c>
      <c r="AG296" s="27"/>
      <c r="AH296" s="107" t="s">
        <v>181</v>
      </c>
      <c r="AI296" s="107" t="s">
        <v>127</v>
      </c>
      <c r="AJ296" s="107" t="s">
        <v>15</v>
      </c>
      <c r="AK296" s="107" t="s">
        <v>15</v>
      </c>
      <c r="AL296" s="107" t="s">
        <v>15</v>
      </c>
      <c r="AM296" s="107" t="s">
        <v>15</v>
      </c>
      <c r="AN296">
        <v>0.71</v>
      </c>
      <c r="AO296">
        <v>4.617</v>
      </c>
      <c r="AP296">
        <v>5.5049999999999999</v>
      </c>
      <c r="AQ296" s="107" t="s">
        <v>273</v>
      </c>
      <c r="AR296" s="107" t="s">
        <v>15</v>
      </c>
      <c r="AS296" s="107" t="s">
        <v>1609</v>
      </c>
      <c r="AT296" s="107" t="s">
        <v>15</v>
      </c>
      <c r="AU296" s="107" t="s">
        <v>3784</v>
      </c>
      <c r="AV296" s="107" t="s">
        <v>3782</v>
      </c>
      <c r="AW296" s="107" t="s">
        <v>5420</v>
      </c>
      <c r="AX296" s="107" t="s">
        <v>3786</v>
      </c>
      <c r="AY296" s="107" t="s">
        <v>3234</v>
      </c>
      <c r="AZ296" s="107" t="s">
        <v>15</v>
      </c>
      <c r="BA296" s="107" t="s">
        <v>5963</v>
      </c>
      <c r="BB296" s="107" t="s">
        <v>997</v>
      </c>
      <c r="BC296" s="107" t="s">
        <v>1710</v>
      </c>
      <c r="BD296" s="107" t="s">
        <v>15</v>
      </c>
      <c r="BE296" s="107" t="s">
        <v>993</v>
      </c>
      <c r="BF296" s="107" t="s">
        <v>3794</v>
      </c>
      <c r="BG296" s="107" t="s">
        <v>996</v>
      </c>
      <c r="BH296" s="107" t="s">
        <v>2688</v>
      </c>
      <c r="BI296" s="107" t="s">
        <v>3062</v>
      </c>
      <c r="BJ296" s="107" t="s">
        <v>2916</v>
      </c>
      <c r="BK296" s="107" t="s">
        <v>2738</v>
      </c>
      <c r="BL296" s="107" t="s">
        <v>181</v>
      </c>
    </row>
    <row r="297" spans="1:64">
      <c r="A297">
        <v>210</v>
      </c>
      <c r="B297" s="4">
        <v>44221</v>
      </c>
      <c r="C297" s="107" t="s">
        <v>2674</v>
      </c>
      <c r="D297">
        <v>56250</v>
      </c>
      <c r="E297">
        <v>56250</v>
      </c>
      <c r="F297" s="107" t="s">
        <v>1572</v>
      </c>
      <c r="G297" s="107" t="s">
        <v>175</v>
      </c>
      <c r="H297" s="107" t="s">
        <v>879</v>
      </c>
      <c r="I297">
        <v>2</v>
      </c>
      <c r="J297" s="107" t="s">
        <v>1667</v>
      </c>
      <c r="K297" s="107" t="s">
        <v>98</v>
      </c>
      <c r="L297">
        <v>2.5</v>
      </c>
      <c r="M297" s="107" t="s">
        <v>119</v>
      </c>
      <c r="N297" s="107" t="s">
        <v>302</v>
      </c>
      <c r="O297">
        <v>40</v>
      </c>
      <c r="P297" s="107" t="s">
        <v>479</v>
      </c>
      <c r="Q297" s="107" t="s">
        <v>181</v>
      </c>
      <c r="R297" s="107" t="s">
        <v>3351</v>
      </c>
      <c r="S297" s="107" t="s">
        <v>181</v>
      </c>
      <c r="T297" s="107" t="s">
        <v>181</v>
      </c>
      <c r="U297" s="107" t="s">
        <v>181</v>
      </c>
      <c r="V297" s="107" t="s">
        <v>181</v>
      </c>
      <c r="W297" s="107" t="s">
        <v>992</v>
      </c>
      <c r="X297" s="107" t="s">
        <v>637</v>
      </c>
      <c r="Y297" s="107" t="s">
        <v>637</v>
      </c>
      <c r="Z297" s="107" t="s">
        <v>1599</v>
      </c>
      <c r="AA297" s="107" t="s">
        <v>321</v>
      </c>
      <c r="AB297" s="107" t="s">
        <v>181</v>
      </c>
      <c r="AC297" s="107" t="s">
        <v>15</v>
      </c>
      <c r="AD297" s="107" t="s">
        <v>15</v>
      </c>
      <c r="AE297" s="107" t="s">
        <v>15</v>
      </c>
      <c r="AF297" s="107" t="s">
        <v>181</v>
      </c>
      <c r="AG297" s="27"/>
      <c r="AH297" s="107" t="s">
        <v>181</v>
      </c>
      <c r="AI297" s="107" t="s">
        <v>35</v>
      </c>
      <c r="AJ297" s="107" t="s">
        <v>15</v>
      </c>
      <c r="AK297" s="107" t="s">
        <v>15</v>
      </c>
      <c r="AL297" s="107" t="s">
        <v>15</v>
      </c>
      <c r="AM297" s="107" t="s">
        <v>15</v>
      </c>
      <c r="AN297">
        <v>2.5</v>
      </c>
      <c r="AO297">
        <v>16.257000000000001</v>
      </c>
      <c r="AP297">
        <v>19.382999999999999</v>
      </c>
      <c r="AQ297" s="107" t="s">
        <v>273</v>
      </c>
      <c r="AR297" s="107" t="s">
        <v>15</v>
      </c>
      <c r="AS297" s="107" t="s">
        <v>1609</v>
      </c>
      <c r="AT297" s="107" t="s">
        <v>15</v>
      </c>
      <c r="AU297" s="107" t="s">
        <v>3784</v>
      </c>
      <c r="AV297" s="107" t="s">
        <v>3782</v>
      </c>
      <c r="AW297" s="107" t="s">
        <v>3496</v>
      </c>
      <c r="AX297" s="107" t="s">
        <v>3786</v>
      </c>
      <c r="AY297" s="107" t="s">
        <v>3234</v>
      </c>
      <c r="AZ297" s="107" t="s">
        <v>15</v>
      </c>
      <c r="BA297" s="107" t="s">
        <v>181</v>
      </c>
      <c r="BB297" s="107" t="s">
        <v>882</v>
      </c>
      <c r="BC297" s="107" t="s">
        <v>10</v>
      </c>
      <c r="BD297" s="107" t="s">
        <v>15</v>
      </c>
      <c r="BE297" s="107" t="s">
        <v>991</v>
      </c>
      <c r="BF297" s="107" t="s">
        <v>3794</v>
      </c>
      <c r="BG297" s="107" t="s">
        <v>879</v>
      </c>
      <c r="BH297" s="107" t="s">
        <v>2722</v>
      </c>
      <c r="BI297" s="107" t="s">
        <v>2759</v>
      </c>
      <c r="BJ297" s="107" t="s">
        <v>3034</v>
      </c>
      <c r="BK297" s="107" t="s">
        <v>2737</v>
      </c>
      <c r="BL297" s="107" t="s">
        <v>4152</v>
      </c>
    </row>
    <row r="298" spans="1:64">
      <c r="A298">
        <v>209</v>
      </c>
      <c r="B298" s="4">
        <v>44211</v>
      </c>
      <c r="C298" s="107" t="s">
        <v>2676</v>
      </c>
      <c r="D298">
        <v>12000</v>
      </c>
      <c r="E298">
        <v>12000</v>
      </c>
      <c r="F298" s="107" t="s">
        <v>1571</v>
      </c>
      <c r="G298" s="107" t="s">
        <v>175</v>
      </c>
      <c r="H298" s="107" t="s">
        <v>1002</v>
      </c>
      <c r="I298">
        <v>2</v>
      </c>
      <c r="J298" s="107" t="s">
        <v>151</v>
      </c>
      <c r="K298" s="107" t="s">
        <v>98</v>
      </c>
      <c r="L298">
        <v>2.4</v>
      </c>
      <c r="M298" s="107" t="s">
        <v>102</v>
      </c>
      <c r="N298" s="107" t="s">
        <v>270</v>
      </c>
      <c r="O298">
        <v>35</v>
      </c>
      <c r="P298" s="107" t="s">
        <v>30</v>
      </c>
      <c r="Q298" s="107" t="s">
        <v>181</v>
      </c>
      <c r="R298" s="107" t="s">
        <v>3352</v>
      </c>
      <c r="S298" s="107" t="s">
        <v>181</v>
      </c>
      <c r="T298" s="107" t="s">
        <v>181</v>
      </c>
      <c r="U298" s="107" t="s">
        <v>181</v>
      </c>
      <c r="V298" s="107" t="s">
        <v>181</v>
      </c>
      <c r="W298" s="107" t="s">
        <v>349</v>
      </c>
      <c r="X298" s="107" t="s">
        <v>270</v>
      </c>
      <c r="Y298" s="107" t="s">
        <v>270</v>
      </c>
      <c r="Z298" s="107" t="s">
        <v>1599</v>
      </c>
      <c r="AA298" s="107" t="s">
        <v>321</v>
      </c>
      <c r="AB298" s="107" t="s">
        <v>181</v>
      </c>
      <c r="AC298" s="107" t="s">
        <v>15</v>
      </c>
      <c r="AD298" s="107" t="s">
        <v>15</v>
      </c>
      <c r="AE298" s="107" t="s">
        <v>15</v>
      </c>
      <c r="AF298" s="107" t="s">
        <v>181</v>
      </c>
      <c r="AG298" s="27"/>
      <c r="AH298" s="107" t="s">
        <v>181</v>
      </c>
      <c r="AI298" s="107" t="s">
        <v>56</v>
      </c>
      <c r="AJ298" s="107" t="s">
        <v>15</v>
      </c>
      <c r="AK298" s="107" t="s">
        <v>15</v>
      </c>
      <c r="AL298" s="107" t="s">
        <v>15</v>
      </c>
      <c r="AM298" s="107" t="s">
        <v>15</v>
      </c>
      <c r="AN298">
        <v>2.4</v>
      </c>
      <c r="AO298">
        <v>15.606999999999999</v>
      </c>
      <c r="AP298">
        <v>18.606999999999999</v>
      </c>
      <c r="AQ298" s="107" t="s">
        <v>178</v>
      </c>
      <c r="AR298" s="107" t="s">
        <v>374</v>
      </c>
      <c r="AS298" s="107" t="s">
        <v>3470</v>
      </c>
      <c r="AT298" s="107" t="s">
        <v>15</v>
      </c>
      <c r="AU298" s="107" t="s">
        <v>30</v>
      </c>
      <c r="AV298" s="107" t="s">
        <v>2960</v>
      </c>
      <c r="AW298" s="107" t="s">
        <v>3496</v>
      </c>
      <c r="AX298" s="107" t="s">
        <v>3786</v>
      </c>
      <c r="AY298" s="107" t="s">
        <v>3234</v>
      </c>
      <c r="AZ298" s="107" t="s">
        <v>2892</v>
      </c>
      <c r="BA298" s="107" t="s">
        <v>181</v>
      </c>
      <c r="BB298" s="107" t="s">
        <v>1003</v>
      </c>
      <c r="BC298" s="107" t="s">
        <v>1696</v>
      </c>
      <c r="BD298" s="107" t="s">
        <v>1600</v>
      </c>
      <c r="BE298" s="107" t="s">
        <v>1001</v>
      </c>
      <c r="BF298" s="107" t="s">
        <v>3794</v>
      </c>
      <c r="BG298" s="107" t="s">
        <v>1002</v>
      </c>
      <c r="BH298" s="107" t="s">
        <v>2722</v>
      </c>
      <c r="BI298" s="107" t="s">
        <v>2782</v>
      </c>
      <c r="BJ298" s="107" t="s">
        <v>2898</v>
      </c>
      <c r="BK298" s="107" t="s">
        <v>2737</v>
      </c>
      <c r="BL298" s="107" t="s">
        <v>4153</v>
      </c>
    </row>
    <row r="299" spans="1:64">
      <c r="A299">
        <v>208</v>
      </c>
      <c r="B299" s="4">
        <v>44211</v>
      </c>
      <c r="C299" s="107" t="s">
        <v>2675</v>
      </c>
      <c r="D299">
        <v>70000</v>
      </c>
      <c r="E299">
        <v>70000</v>
      </c>
      <c r="F299" s="107" t="s">
        <v>1572</v>
      </c>
      <c r="G299" s="107" t="s">
        <v>190</v>
      </c>
      <c r="H299" s="107" t="s">
        <v>4528</v>
      </c>
      <c r="I299">
        <v>2</v>
      </c>
      <c r="J299" s="107" t="s">
        <v>1690</v>
      </c>
      <c r="K299" s="107" t="s">
        <v>98</v>
      </c>
      <c r="L299">
        <v>3</v>
      </c>
      <c r="M299" s="107" t="s">
        <v>1652</v>
      </c>
      <c r="N299" s="107" t="s">
        <v>625</v>
      </c>
      <c r="O299">
        <v>35</v>
      </c>
      <c r="P299" s="107" t="s">
        <v>479</v>
      </c>
      <c r="Q299" s="107" t="s">
        <v>181</v>
      </c>
      <c r="R299" s="107" t="s">
        <v>3351</v>
      </c>
      <c r="S299" s="107" t="s">
        <v>181</v>
      </c>
      <c r="T299" s="107" t="s">
        <v>181</v>
      </c>
      <c r="U299" s="107" t="s">
        <v>181</v>
      </c>
      <c r="V299" s="107" t="s">
        <v>181</v>
      </c>
      <c r="W299" s="107" t="s">
        <v>1000</v>
      </c>
      <c r="X299" s="107" t="s">
        <v>1439</v>
      </c>
      <c r="Y299" s="107" t="s">
        <v>1439</v>
      </c>
      <c r="Z299" s="107" t="s">
        <v>1599</v>
      </c>
      <c r="AA299" s="107" t="s">
        <v>321</v>
      </c>
      <c r="AB299" s="107" t="s">
        <v>181</v>
      </c>
      <c r="AC299" s="107" t="s">
        <v>15</v>
      </c>
      <c r="AD299" s="107" t="s">
        <v>15</v>
      </c>
      <c r="AE299" s="107" t="s">
        <v>15</v>
      </c>
      <c r="AF299" s="107" t="s">
        <v>181</v>
      </c>
      <c r="AG299" s="27"/>
      <c r="AH299" s="107" t="s">
        <v>181</v>
      </c>
      <c r="AI299" s="107" t="s">
        <v>17</v>
      </c>
      <c r="AJ299" s="107" t="s">
        <v>331</v>
      </c>
      <c r="AK299" s="107" t="s">
        <v>15</v>
      </c>
      <c r="AL299" s="107" t="s">
        <v>15</v>
      </c>
      <c r="AM299" s="107" t="s">
        <v>15</v>
      </c>
      <c r="AN299">
        <v>3</v>
      </c>
      <c r="AO299">
        <v>19.507999999999999</v>
      </c>
      <c r="AP299">
        <v>23.259</v>
      </c>
      <c r="AQ299" s="107" t="s">
        <v>273</v>
      </c>
      <c r="AR299" s="107" t="s">
        <v>15</v>
      </c>
      <c r="AS299" s="107" t="s">
        <v>1609</v>
      </c>
      <c r="AT299" s="107" t="s">
        <v>15</v>
      </c>
      <c r="AU299" s="107" t="s">
        <v>3784</v>
      </c>
      <c r="AV299" s="107" t="s">
        <v>3782</v>
      </c>
      <c r="AW299" s="107" t="s">
        <v>3496</v>
      </c>
      <c r="AX299" s="107" t="s">
        <v>3786</v>
      </c>
      <c r="AY299" s="107" t="s">
        <v>3234</v>
      </c>
      <c r="AZ299" s="107" t="s">
        <v>15</v>
      </c>
      <c r="BA299" s="107" t="s">
        <v>5963</v>
      </c>
      <c r="BB299" s="107" t="s">
        <v>728</v>
      </c>
      <c r="BC299" s="107" t="s">
        <v>5345</v>
      </c>
      <c r="BD299" s="107" t="s">
        <v>15</v>
      </c>
      <c r="BE299" s="107" t="s">
        <v>999</v>
      </c>
      <c r="BF299" s="107" t="s">
        <v>3794</v>
      </c>
      <c r="BG299" s="107" t="s">
        <v>4528</v>
      </c>
      <c r="BH299" s="107" t="s">
        <v>2722</v>
      </c>
      <c r="BI299" s="107" t="s">
        <v>2742</v>
      </c>
      <c r="BJ299" s="107" t="s">
        <v>2901</v>
      </c>
      <c r="BK299" s="107" t="s">
        <v>2738</v>
      </c>
      <c r="BL299" s="107" t="s">
        <v>4154</v>
      </c>
    </row>
    <row r="300" spans="1:64">
      <c r="A300">
        <v>207</v>
      </c>
      <c r="B300" s="4">
        <v>44208</v>
      </c>
      <c r="C300" s="107" t="s">
        <v>2677</v>
      </c>
      <c r="D300">
        <v>0</v>
      </c>
      <c r="E300">
        <v>0</v>
      </c>
      <c r="F300" s="107" t="s">
        <v>1571</v>
      </c>
      <c r="G300" s="107" t="s">
        <v>175</v>
      </c>
      <c r="H300" s="107" t="s">
        <v>1005</v>
      </c>
      <c r="I300">
        <v>1</v>
      </c>
      <c r="J300" s="107" t="s">
        <v>104</v>
      </c>
      <c r="K300" s="107" t="s">
        <v>98</v>
      </c>
      <c r="L300">
        <v>3</v>
      </c>
      <c r="M300" s="107" t="s">
        <v>12</v>
      </c>
      <c r="N300" s="107" t="s">
        <v>91</v>
      </c>
      <c r="O300">
        <v>70</v>
      </c>
      <c r="P300" s="107" t="s">
        <v>30</v>
      </c>
      <c r="Q300" s="107" t="s">
        <v>181</v>
      </c>
      <c r="R300" s="107" t="s">
        <v>3351</v>
      </c>
      <c r="S300" s="107" t="s">
        <v>181</v>
      </c>
      <c r="T300" s="107" t="s">
        <v>181</v>
      </c>
      <c r="U300" s="107" t="s">
        <v>181</v>
      </c>
      <c r="V300" s="107" t="s">
        <v>181</v>
      </c>
      <c r="W300" s="107" t="s">
        <v>1006</v>
      </c>
      <c r="X300" s="107" t="s">
        <v>91</v>
      </c>
      <c r="Y300" s="107" t="s">
        <v>15</v>
      </c>
      <c r="Z300" s="107" t="s">
        <v>1599</v>
      </c>
      <c r="AA300" s="107" t="s">
        <v>321</v>
      </c>
      <c r="AB300" s="107" t="s">
        <v>181</v>
      </c>
      <c r="AC300" s="107" t="s">
        <v>15</v>
      </c>
      <c r="AD300" s="107" t="s">
        <v>15</v>
      </c>
      <c r="AE300" s="107" t="s">
        <v>15</v>
      </c>
      <c r="AF300" s="107" t="s">
        <v>3366</v>
      </c>
      <c r="AG300" s="27"/>
      <c r="AH300" s="107" t="s">
        <v>181</v>
      </c>
      <c r="AI300" s="107" t="s">
        <v>17</v>
      </c>
      <c r="AJ300" s="107" t="s">
        <v>1008</v>
      </c>
      <c r="AK300" s="107" t="s">
        <v>15</v>
      </c>
      <c r="AL300" s="107" t="s">
        <v>15</v>
      </c>
      <c r="AM300" s="107" t="s">
        <v>15</v>
      </c>
      <c r="AN300">
        <v>3</v>
      </c>
      <c r="AO300">
        <v>19.507999999999999</v>
      </c>
      <c r="AP300">
        <v>23.259</v>
      </c>
      <c r="AQ300" s="107" t="s">
        <v>178</v>
      </c>
      <c r="AR300" s="107" t="s">
        <v>3681</v>
      </c>
      <c r="AS300" s="107" t="s">
        <v>3470</v>
      </c>
      <c r="AT300" s="107" t="s">
        <v>1249</v>
      </c>
      <c r="AU300" s="107" t="s">
        <v>30</v>
      </c>
      <c r="AV300" s="107" t="s">
        <v>2960</v>
      </c>
      <c r="AW300" s="107" t="s">
        <v>3496</v>
      </c>
      <c r="AX300" s="107" t="s">
        <v>3786</v>
      </c>
      <c r="AY300" s="107" t="s">
        <v>3234</v>
      </c>
      <c r="AZ300" s="107" t="s">
        <v>2892</v>
      </c>
      <c r="BA300" s="107" t="s">
        <v>181</v>
      </c>
      <c r="BB300" s="107" t="s">
        <v>1007</v>
      </c>
      <c r="BC300" s="107" t="s">
        <v>104</v>
      </c>
      <c r="BD300" s="107" t="s">
        <v>1603</v>
      </c>
      <c r="BE300" s="107" t="s">
        <v>1004</v>
      </c>
      <c r="BF300" s="107" t="s">
        <v>3794</v>
      </c>
      <c r="BG300" s="107" t="s">
        <v>1005</v>
      </c>
      <c r="BH300" s="107" t="s">
        <v>2722</v>
      </c>
      <c r="BI300" s="107" t="s">
        <v>2742</v>
      </c>
      <c r="BJ300" s="107" t="s">
        <v>2895</v>
      </c>
      <c r="BK300" s="107" t="s">
        <v>2737</v>
      </c>
      <c r="BL300" s="107" t="s">
        <v>4155</v>
      </c>
    </row>
    <row r="301" spans="1:64">
      <c r="A301">
        <v>206</v>
      </c>
      <c r="B301" s="4">
        <v>44207</v>
      </c>
      <c r="C301" s="107" t="s">
        <v>7544</v>
      </c>
      <c r="D301">
        <v>10000</v>
      </c>
      <c r="E301">
        <v>10000</v>
      </c>
      <c r="F301" s="107" t="s">
        <v>1571</v>
      </c>
      <c r="G301" s="107" t="s">
        <v>175</v>
      </c>
      <c r="H301" s="107" t="s">
        <v>3096</v>
      </c>
      <c r="I301">
        <v>2</v>
      </c>
      <c r="J301" s="107" t="s">
        <v>104</v>
      </c>
      <c r="K301" s="107" t="s">
        <v>98</v>
      </c>
      <c r="L301">
        <v>5</v>
      </c>
      <c r="M301" s="107" t="s">
        <v>1713</v>
      </c>
      <c r="N301" s="107" t="s">
        <v>348</v>
      </c>
      <c r="O301">
        <v>25</v>
      </c>
      <c r="P301" s="107" t="s">
        <v>14</v>
      </c>
      <c r="Q301" s="107" t="s">
        <v>181</v>
      </c>
      <c r="R301" s="107" t="s">
        <v>3354</v>
      </c>
      <c r="S301" s="107" t="s">
        <v>181</v>
      </c>
      <c r="T301" s="107" t="s">
        <v>181</v>
      </c>
      <c r="U301" s="107" t="s">
        <v>181</v>
      </c>
      <c r="V301" s="107" t="s">
        <v>181</v>
      </c>
      <c r="W301" s="107" t="s">
        <v>1006</v>
      </c>
      <c r="X301" s="107" t="s">
        <v>348</v>
      </c>
      <c r="Y301" s="107" t="s">
        <v>348</v>
      </c>
      <c r="Z301" s="107" t="s">
        <v>1599</v>
      </c>
      <c r="AA301" s="107" t="s">
        <v>321</v>
      </c>
      <c r="AB301" s="107" t="s">
        <v>181</v>
      </c>
      <c r="AC301" s="107" t="s">
        <v>15</v>
      </c>
      <c r="AD301" s="107" t="s">
        <v>15</v>
      </c>
      <c r="AE301" s="107" t="s">
        <v>15</v>
      </c>
      <c r="AF301" s="107" t="s">
        <v>181</v>
      </c>
      <c r="AG301" s="27"/>
      <c r="AH301" s="107" t="s">
        <v>181</v>
      </c>
      <c r="AI301" s="107" t="s">
        <v>72</v>
      </c>
      <c r="AJ301" s="107" t="s">
        <v>1011</v>
      </c>
      <c r="AK301" s="107" t="s">
        <v>15</v>
      </c>
      <c r="AL301" s="107" t="s">
        <v>15</v>
      </c>
      <c r="AM301" s="107" t="s">
        <v>15</v>
      </c>
      <c r="AN301">
        <v>5</v>
      </c>
      <c r="AO301">
        <v>32.514000000000003</v>
      </c>
      <c r="AP301">
        <v>38.765999999999998</v>
      </c>
      <c r="AQ301" s="107" t="s">
        <v>178</v>
      </c>
      <c r="AR301" s="107" t="s">
        <v>179</v>
      </c>
      <c r="AS301" s="107" t="s">
        <v>3470</v>
      </c>
      <c r="AT301" s="107" t="s">
        <v>193</v>
      </c>
      <c r="AU301" s="107" t="s">
        <v>14</v>
      </c>
      <c r="AV301" s="107" t="s">
        <v>2960</v>
      </c>
      <c r="AW301" s="107" t="s">
        <v>3497</v>
      </c>
      <c r="AX301" s="107" t="s">
        <v>3786</v>
      </c>
      <c r="AY301" s="107" t="s">
        <v>3234</v>
      </c>
      <c r="AZ301" s="107" t="s">
        <v>2892</v>
      </c>
      <c r="BA301" s="107" t="s">
        <v>181</v>
      </c>
      <c r="BB301" s="107" t="s">
        <v>1010</v>
      </c>
      <c r="BC301" s="107" t="s">
        <v>104</v>
      </c>
      <c r="BD301" s="107" t="s">
        <v>1600</v>
      </c>
      <c r="BE301" s="107" t="s">
        <v>1009</v>
      </c>
      <c r="BF301" s="107" t="s">
        <v>3794</v>
      </c>
      <c r="BG301" s="107" t="s">
        <v>3096</v>
      </c>
      <c r="BH301" s="107" t="s">
        <v>2722</v>
      </c>
      <c r="BI301" s="107" t="s">
        <v>2758</v>
      </c>
      <c r="BJ301" s="107" t="s">
        <v>2918</v>
      </c>
      <c r="BK301" s="107" t="s">
        <v>2737</v>
      </c>
      <c r="BL301" s="107" t="s">
        <v>4156</v>
      </c>
    </row>
    <row r="302" spans="1:64">
      <c r="A302">
        <v>205</v>
      </c>
      <c r="B302" s="4">
        <v>44203</v>
      </c>
      <c r="C302" s="107" t="s">
        <v>2678</v>
      </c>
      <c r="D302">
        <v>125000</v>
      </c>
      <c r="E302">
        <v>125000</v>
      </c>
      <c r="F302" s="107" t="s">
        <v>1572</v>
      </c>
      <c r="G302" s="107" t="s">
        <v>175</v>
      </c>
      <c r="H302" s="107" t="s">
        <v>1013</v>
      </c>
      <c r="I302">
        <v>3</v>
      </c>
      <c r="J302" s="107" t="s">
        <v>1697</v>
      </c>
      <c r="K302" s="107" t="s">
        <v>98</v>
      </c>
      <c r="L302">
        <v>3</v>
      </c>
      <c r="M302" s="107" t="s">
        <v>119</v>
      </c>
      <c r="N302" s="107" t="s">
        <v>1014</v>
      </c>
      <c r="O302">
        <v>20</v>
      </c>
      <c r="P302" s="107" t="s">
        <v>30</v>
      </c>
      <c r="Q302" s="107" t="s">
        <v>181</v>
      </c>
      <c r="R302" s="107" t="s">
        <v>3352</v>
      </c>
      <c r="S302" s="107" t="s">
        <v>181</v>
      </c>
      <c r="T302" s="107" t="s">
        <v>181</v>
      </c>
      <c r="U302" s="107" t="s">
        <v>181</v>
      </c>
      <c r="V302" s="107" t="s">
        <v>181</v>
      </c>
      <c r="W302" s="107" t="s">
        <v>1015</v>
      </c>
      <c r="X302" s="107" t="s">
        <v>1014</v>
      </c>
      <c r="Y302" s="107" t="s">
        <v>1014</v>
      </c>
      <c r="Z302" s="107" t="s">
        <v>1599</v>
      </c>
      <c r="AA302" s="107" t="s">
        <v>321</v>
      </c>
      <c r="AB302" s="107" t="s">
        <v>181</v>
      </c>
      <c r="AC302" s="107" t="s">
        <v>15</v>
      </c>
      <c r="AD302" s="107" t="s">
        <v>15</v>
      </c>
      <c r="AE302" s="107" t="s">
        <v>15</v>
      </c>
      <c r="AF302" s="107" t="s">
        <v>181</v>
      </c>
      <c r="AG302" s="27"/>
      <c r="AH302" s="107" t="s">
        <v>181</v>
      </c>
      <c r="AI302" s="107" t="s">
        <v>103</v>
      </c>
      <c r="AJ302" s="107" t="s">
        <v>1017</v>
      </c>
      <c r="AK302" s="107" t="s">
        <v>15</v>
      </c>
      <c r="AL302" s="107" t="s">
        <v>15</v>
      </c>
      <c r="AM302" s="107" t="s">
        <v>15</v>
      </c>
      <c r="AN302">
        <v>3</v>
      </c>
      <c r="AO302">
        <v>19.507999999999999</v>
      </c>
      <c r="AP302">
        <v>23.259</v>
      </c>
      <c r="AQ302" s="107" t="s">
        <v>273</v>
      </c>
      <c r="AR302" s="107" t="s">
        <v>15</v>
      </c>
      <c r="AS302" s="107" t="s">
        <v>1609</v>
      </c>
      <c r="AT302" s="107" t="s">
        <v>15</v>
      </c>
      <c r="AU302" s="107" t="s">
        <v>30</v>
      </c>
      <c r="AV302" s="107" t="s">
        <v>3782</v>
      </c>
      <c r="AW302" s="107" t="s">
        <v>3496</v>
      </c>
      <c r="AX302" s="107" t="s">
        <v>3786</v>
      </c>
      <c r="AY302" s="107" t="s">
        <v>3234</v>
      </c>
      <c r="AZ302" s="107" t="s">
        <v>15</v>
      </c>
      <c r="BA302" s="107" t="s">
        <v>181</v>
      </c>
      <c r="BB302" s="107" t="s">
        <v>1016</v>
      </c>
      <c r="BC302" s="107" t="s">
        <v>10</v>
      </c>
      <c r="BD302" s="107" t="s">
        <v>1600</v>
      </c>
      <c r="BE302" s="107" t="s">
        <v>1012</v>
      </c>
      <c r="BF302" s="107" t="s">
        <v>3794</v>
      </c>
      <c r="BG302" s="107" t="s">
        <v>1013</v>
      </c>
      <c r="BH302" s="107" t="s">
        <v>2722</v>
      </c>
      <c r="BI302" s="107" t="s">
        <v>2742</v>
      </c>
      <c r="BJ302" s="107" t="s">
        <v>3034</v>
      </c>
      <c r="BK302" s="107" t="s">
        <v>2737</v>
      </c>
      <c r="BL302" s="107" t="s">
        <v>4157</v>
      </c>
    </row>
    <row r="303" spans="1:64">
      <c r="A303">
        <v>204</v>
      </c>
      <c r="B303" s="4">
        <v>44202</v>
      </c>
      <c r="C303" s="107" t="s">
        <v>1747</v>
      </c>
      <c r="D303">
        <v>20000</v>
      </c>
      <c r="E303">
        <v>20000</v>
      </c>
      <c r="F303" s="107" t="s">
        <v>1572</v>
      </c>
      <c r="G303" s="107" t="s">
        <v>175</v>
      </c>
      <c r="H303" s="107" t="s">
        <v>3015</v>
      </c>
      <c r="I303">
        <v>1</v>
      </c>
      <c r="J303" s="107" t="s">
        <v>2705</v>
      </c>
      <c r="K303" s="107" t="s">
        <v>98</v>
      </c>
      <c r="L303">
        <v>1.5</v>
      </c>
      <c r="M303" s="107" t="s">
        <v>2474</v>
      </c>
      <c r="N303" s="107" t="s">
        <v>1018</v>
      </c>
      <c r="O303">
        <v>55</v>
      </c>
      <c r="P303" s="107" t="s">
        <v>479</v>
      </c>
      <c r="Q303" s="107" t="s">
        <v>181</v>
      </c>
      <c r="R303" s="107" t="s">
        <v>3351</v>
      </c>
      <c r="S303" s="107" t="s">
        <v>181</v>
      </c>
      <c r="T303" s="107" t="s">
        <v>181</v>
      </c>
      <c r="U303" s="107" t="s">
        <v>181</v>
      </c>
      <c r="V303" s="107" t="s">
        <v>3033</v>
      </c>
      <c r="W303" s="107" t="s">
        <v>5352</v>
      </c>
      <c r="X303" s="107" t="s">
        <v>5353</v>
      </c>
      <c r="Y303" s="107" t="s">
        <v>5353</v>
      </c>
      <c r="Z303" s="107" t="s">
        <v>1599</v>
      </c>
      <c r="AA303" s="107" t="s">
        <v>321</v>
      </c>
      <c r="AB303" s="107" t="s">
        <v>181</v>
      </c>
      <c r="AC303" s="107" t="s">
        <v>15</v>
      </c>
      <c r="AD303" s="107" t="s">
        <v>15</v>
      </c>
      <c r="AE303" s="107" t="s">
        <v>15</v>
      </c>
      <c r="AF303" s="107" t="s">
        <v>181</v>
      </c>
      <c r="AG303" s="27"/>
      <c r="AH303" s="107" t="s">
        <v>181</v>
      </c>
      <c r="AI303" s="107" t="s">
        <v>26</v>
      </c>
      <c r="AJ303" s="107" t="s">
        <v>311</v>
      </c>
      <c r="AK303" s="107" t="s">
        <v>15</v>
      </c>
      <c r="AL303" s="107" t="s">
        <v>15</v>
      </c>
      <c r="AM303" s="107" t="s">
        <v>15</v>
      </c>
      <c r="AN303">
        <v>1.5</v>
      </c>
      <c r="AO303">
        <v>9.7539999999999996</v>
      </c>
      <c r="AP303">
        <v>11.63</v>
      </c>
      <c r="AQ303" s="107" t="s">
        <v>273</v>
      </c>
      <c r="AR303" s="107" t="s">
        <v>15</v>
      </c>
      <c r="AS303" s="107" t="s">
        <v>1609</v>
      </c>
      <c r="AT303" s="107" t="s">
        <v>15</v>
      </c>
      <c r="AU303" s="107" t="s">
        <v>3784</v>
      </c>
      <c r="AV303" s="107" t="s">
        <v>3782</v>
      </c>
      <c r="AW303" s="107" t="s">
        <v>5420</v>
      </c>
      <c r="AX303" s="107" t="s">
        <v>3786</v>
      </c>
      <c r="AY303" s="107" t="s">
        <v>3234</v>
      </c>
      <c r="AZ303" s="107" t="s">
        <v>15</v>
      </c>
      <c r="BA303" s="107" t="s">
        <v>181</v>
      </c>
      <c r="BB303" s="107" t="s">
        <v>1749</v>
      </c>
      <c r="BC303" s="107" t="s">
        <v>2705</v>
      </c>
      <c r="BD303" s="107" t="s">
        <v>15</v>
      </c>
      <c r="BE303" s="107" t="s">
        <v>1748</v>
      </c>
      <c r="BF303" s="107" t="s">
        <v>3794</v>
      </c>
      <c r="BG303" s="107" t="s">
        <v>2679</v>
      </c>
      <c r="BH303" s="107" t="s">
        <v>2722</v>
      </c>
      <c r="BI303" s="107" t="s">
        <v>3045</v>
      </c>
      <c r="BJ303" s="107" t="s">
        <v>3219</v>
      </c>
      <c r="BK303" s="107" t="s">
        <v>2737</v>
      </c>
      <c r="BL303" s="107" t="s">
        <v>4158</v>
      </c>
    </row>
    <row r="304" spans="1:64">
      <c r="A304">
        <v>203</v>
      </c>
      <c r="B304" s="4">
        <v>44202</v>
      </c>
      <c r="C304" s="107" t="s">
        <v>523</v>
      </c>
      <c r="D304">
        <v>100000</v>
      </c>
      <c r="E304">
        <v>100000</v>
      </c>
      <c r="F304" s="107" t="s">
        <v>1572</v>
      </c>
      <c r="G304" s="107" t="s">
        <v>190</v>
      </c>
      <c r="H304" s="107" t="s">
        <v>732</v>
      </c>
      <c r="I304">
        <v>2</v>
      </c>
      <c r="J304" s="107" t="s">
        <v>1667</v>
      </c>
      <c r="K304" s="107" t="s">
        <v>98</v>
      </c>
      <c r="L304">
        <v>4</v>
      </c>
      <c r="M304" s="107" t="s">
        <v>119</v>
      </c>
      <c r="N304" s="107" t="s">
        <v>41</v>
      </c>
      <c r="O304">
        <v>20</v>
      </c>
      <c r="P304" s="107" t="s">
        <v>30</v>
      </c>
      <c r="Q304" s="107" t="s">
        <v>181</v>
      </c>
      <c r="R304" s="107" t="s">
        <v>3352</v>
      </c>
      <c r="S304" s="107" t="s">
        <v>181</v>
      </c>
      <c r="T304" s="107" t="s">
        <v>181</v>
      </c>
      <c r="U304" s="107" t="s">
        <v>181</v>
      </c>
      <c r="V304" s="107" t="s">
        <v>5329</v>
      </c>
      <c r="W304" s="107" t="s">
        <v>120</v>
      </c>
      <c r="X304" s="107" t="s">
        <v>41</v>
      </c>
      <c r="Y304" s="107" t="s">
        <v>41</v>
      </c>
      <c r="Z304" s="107" t="s">
        <v>1599</v>
      </c>
      <c r="AA304" s="107" t="s">
        <v>321</v>
      </c>
      <c r="AB304" s="107" t="s">
        <v>181</v>
      </c>
      <c r="AC304" s="107" t="s">
        <v>15</v>
      </c>
      <c r="AD304" s="107" t="s">
        <v>15</v>
      </c>
      <c r="AE304" s="107" t="s">
        <v>15</v>
      </c>
      <c r="AF304" s="107" t="s">
        <v>181</v>
      </c>
      <c r="AG304" s="27"/>
      <c r="AH304" s="107" t="s">
        <v>181</v>
      </c>
      <c r="AI304" s="107" t="s">
        <v>65</v>
      </c>
      <c r="AJ304" s="107" t="s">
        <v>180</v>
      </c>
      <c r="AK304" s="107" t="s">
        <v>15</v>
      </c>
      <c r="AL304" s="107" t="s">
        <v>15</v>
      </c>
      <c r="AM304" s="107" t="s">
        <v>15</v>
      </c>
      <c r="AN304">
        <v>4</v>
      </c>
      <c r="AO304">
        <v>26.010999999999999</v>
      </c>
      <c r="AP304">
        <v>31.012</v>
      </c>
      <c r="AQ304" s="107" t="s">
        <v>273</v>
      </c>
      <c r="AR304" s="107" t="s">
        <v>15</v>
      </c>
      <c r="AS304" s="107" t="s">
        <v>1609</v>
      </c>
      <c r="AT304" s="107" t="s">
        <v>15</v>
      </c>
      <c r="AU304" s="107" t="s">
        <v>30</v>
      </c>
      <c r="AV304" s="107" t="s">
        <v>3782</v>
      </c>
      <c r="AW304" s="107" t="s">
        <v>3497</v>
      </c>
      <c r="AX304" s="107" t="s">
        <v>3786</v>
      </c>
      <c r="AY304" s="107" t="s">
        <v>3234</v>
      </c>
      <c r="AZ304" s="107" t="s">
        <v>15</v>
      </c>
      <c r="BA304" s="107" t="s">
        <v>5963</v>
      </c>
      <c r="BB304" s="107" t="s">
        <v>733</v>
      </c>
      <c r="BC304" s="107" t="s">
        <v>1669</v>
      </c>
      <c r="BD304" s="107" t="s">
        <v>1600</v>
      </c>
      <c r="BE304" s="107" t="s">
        <v>982</v>
      </c>
      <c r="BF304" s="107" t="s">
        <v>3794</v>
      </c>
      <c r="BG304" s="107" t="s">
        <v>732</v>
      </c>
      <c r="BH304" s="107" t="s">
        <v>2722</v>
      </c>
      <c r="BI304" s="107" t="s">
        <v>2743</v>
      </c>
      <c r="BJ304" s="107" t="s">
        <v>3034</v>
      </c>
      <c r="BK304" s="107" t="s">
        <v>2738</v>
      </c>
      <c r="BL304" s="107" t="s">
        <v>4159</v>
      </c>
    </row>
    <row r="305" spans="1:64">
      <c r="A305">
        <v>202</v>
      </c>
      <c r="B305" s="4">
        <v>44201</v>
      </c>
      <c r="C305" s="107" t="s">
        <v>2645</v>
      </c>
      <c r="D305">
        <v>30000</v>
      </c>
      <c r="E305">
        <v>30000</v>
      </c>
      <c r="F305" s="107" t="s">
        <v>1572</v>
      </c>
      <c r="G305" s="107" t="s">
        <v>175</v>
      </c>
      <c r="H305" s="107" t="s">
        <v>843</v>
      </c>
      <c r="I305">
        <v>3</v>
      </c>
      <c r="J305" s="107" t="s">
        <v>10</v>
      </c>
      <c r="K305" s="107" t="s">
        <v>98</v>
      </c>
      <c r="L305">
        <v>2</v>
      </c>
      <c r="M305" s="107" t="s">
        <v>119</v>
      </c>
      <c r="N305" s="107" t="s">
        <v>909</v>
      </c>
      <c r="O305">
        <v>45</v>
      </c>
      <c r="P305" s="107" t="s">
        <v>30</v>
      </c>
      <c r="Q305" s="107" t="s">
        <v>181</v>
      </c>
      <c r="R305" s="107" t="s">
        <v>3352</v>
      </c>
      <c r="S305" s="107" t="s">
        <v>181</v>
      </c>
      <c r="T305" s="107" t="s">
        <v>181</v>
      </c>
      <c r="U305" s="107" t="s">
        <v>181</v>
      </c>
      <c r="V305" s="107" t="s">
        <v>181</v>
      </c>
      <c r="W305" s="107" t="s">
        <v>1761</v>
      </c>
      <c r="X305" s="107" t="s">
        <v>909</v>
      </c>
      <c r="Y305" s="107" t="s">
        <v>909</v>
      </c>
      <c r="Z305" s="107" t="s">
        <v>1599</v>
      </c>
      <c r="AA305" s="107" t="s">
        <v>321</v>
      </c>
      <c r="AB305" s="107" t="s">
        <v>181</v>
      </c>
      <c r="AC305" s="107" t="s">
        <v>15</v>
      </c>
      <c r="AD305" s="107" t="s">
        <v>15</v>
      </c>
      <c r="AE305" s="107" t="s">
        <v>15</v>
      </c>
      <c r="AF305" s="107" t="s">
        <v>181</v>
      </c>
      <c r="AG305" s="27"/>
      <c r="AH305" s="107" t="s">
        <v>181</v>
      </c>
      <c r="AI305" s="107" t="s">
        <v>72</v>
      </c>
      <c r="AJ305" s="107" t="s">
        <v>406</v>
      </c>
      <c r="AK305" s="107" t="s">
        <v>15</v>
      </c>
      <c r="AL305" s="107" t="s">
        <v>15</v>
      </c>
      <c r="AM305" s="107" t="s">
        <v>15</v>
      </c>
      <c r="AN305">
        <v>2</v>
      </c>
      <c r="AO305">
        <v>13.006</v>
      </c>
      <c r="AP305">
        <v>15.506</v>
      </c>
      <c r="AQ305" s="107" t="s">
        <v>273</v>
      </c>
      <c r="AR305" s="107" t="s">
        <v>15</v>
      </c>
      <c r="AS305" s="107" t="s">
        <v>1609</v>
      </c>
      <c r="AT305" s="107" t="s">
        <v>15</v>
      </c>
      <c r="AU305" s="107" t="s">
        <v>30</v>
      </c>
      <c r="AV305" s="107" t="s">
        <v>3718</v>
      </c>
      <c r="AW305" s="107" t="s">
        <v>5420</v>
      </c>
      <c r="AX305" s="107" t="s">
        <v>3786</v>
      </c>
      <c r="AY305" s="107" t="s">
        <v>3234</v>
      </c>
      <c r="AZ305" s="107" t="s">
        <v>15</v>
      </c>
      <c r="BA305" s="107" t="s">
        <v>181</v>
      </c>
      <c r="BB305" s="107" t="s">
        <v>846</v>
      </c>
      <c r="BC305" s="107" t="s">
        <v>2712</v>
      </c>
      <c r="BD305" s="107" t="s">
        <v>1685</v>
      </c>
      <c r="BE305" s="107" t="s">
        <v>1750</v>
      </c>
      <c r="BF305" s="107" t="s">
        <v>3794</v>
      </c>
      <c r="BG305" s="107" t="s">
        <v>843</v>
      </c>
      <c r="BH305" s="107" t="s">
        <v>2722</v>
      </c>
      <c r="BI305" s="107" t="s">
        <v>2745</v>
      </c>
      <c r="BJ305" s="107" t="s">
        <v>3034</v>
      </c>
      <c r="BK305" s="107" t="s">
        <v>2737</v>
      </c>
      <c r="BL305" s="107" t="s">
        <v>4160</v>
      </c>
    </row>
    <row r="306" spans="1:64">
      <c r="A306">
        <v>201</v>
      </c>
      <c r="B306" s="4">
        <v>44201</v>
      </c>
      <c r="C306" s="107" t="s">
        <v>1751</v>
      </c>
      <c r="D306">
        <v>80000</v>
      </c>
      <c r="E306">
        <v>80000</v>
      </c>
      <c r="F306" s="107" t="s">
        <v>1572</v>
      </c>
      <c r="G306" s="107" t="s">
        <v>175</v>
      </c>
      <c r="H306" s="107" t="s">
        <v>1753</v>
      </c>
      <c r="I306">
        <v>1</v>
      </c>
      <c r="J306" s="107" t="s">
        <v>10</v>
      </c>
      <c r="K306" s="107" t="s">
        <v>98</v>
      </c>
      <c r="L306">
        <v>3</v>
      </c>
      <c r="M306" s="107" t="s">
        <v>119</v>
      </c>
      <c r="N306" s="107" t="s">
        <v>1754</v>
      </c>
      <c r="O306">
        <v>45</v>
      </c>
      <c r="P306" s="107" t="s">
        <v>30</v>
      </c>
      <c r="Q306" s="107" t="s">
        <v>181</v>
      </c>
      <c r="R306" s="107" t="s">
        <v>3352</v>
      </c>
      <c r="S306" s="107" t="s">
        <v>181</v>
      </c>
      <c r="T306" s="107" t="s">
        <v>181</v>
      </c>
      <c r="U306" s="107" t="s">
        <v>181</v>
      </c>
      <c r="V306" s="107" t="s">
        <v>181</v>
      </c>
      <c r="W306" s="107" t="s">
        <v>1760</v>
      </c>
      <c r="X306" s="107" t="s">
        <v>1754</v>
      </c>
      <c r="Y306" s="107" t="s">
        <v>1754</v>
      </c>
      <c r="Z306" s="107" t="s">
        <v>1599</v>
      </c>
      <c r="AA306" s="107" t="s">
        <v>321</v>
      </c>
      <c r="AB306" s="107" t="s">
        <v>181</v>
      </c>
      <c r="AC306" s="107" t="s">
        <v>15</v>
      </c>
      <c r="AD306" s="107" t="s">
        <v>15</v>
      </c>
      <c r="AE306" s="107" t="s">
        <v>15</v>
      </c>
      <c r="AF306" s="107" t="s">
        <v>181</v>
      </c>
      <c r="AG306" s="27"/>
      <c r="AH306" s="107" t="s">
        <v>181</v>
      </c>
      <c r="AI306" s="107" t="s">
        <v>50</v>
      </c>
      <c r="AJ306" s="107" t="s">
        <v>188</v>
      </c>
      <c r="AK306" s="107" t="s">
        <v>15</v>
      </c>
      <c r="AL306" s="107" t="s">
        <v>15</v>
      </c>
      <c r="AM306" s="107" t="s">
        <v>15</v>
      </c>
      <c r="AN306">
        <v>3</v>
      </c>
      <c r="AO306">
        <v>19.507999999999999</v>
      </c>
      <c r="AP306">
        <v>23.259</v>
      </c>
      <c r="AQ306" s="107" t="s">
        <v>273</v>
      </c>
      <c r="AR306" s="107" t="s">
        <v>15</v>
      </c>
      <c r="AS306" s="107" t="s">
        <v>1609</v>
      </c>
      <c r="AT306" s="107" t="s">
        <v>15</v>
      </c>
      <c r="AU306" s="107" t="s">
        <v>30</v>
      </c>
      <c r="AV306" s="107" t="s">
        <v>3718</v>
      </c>
      <c r="AW306" s="107" t="s">
        <v>3496</v>
      </c>
      <c r="AX306" s="107" t="s">
        <v>3786</v>
      </c>
      <c r="AY306" s="107" t="s">
        <v>3234</v>
      </c>
      <c r="AZ306" s="107" t="s">
        <v>15</v>
      </c>
      <c r="BA306" s="107" t="s">
        <v>181</v>
      </c>
      <c r="BB306" s="107" t="s">
        <v>1755</v>
      </c>
      <c r="BC306" s="107" t="s">
        <v>10</v>
      </c>
      <c r="BD306" s="107" t="s">
        <v>5354</v>
      </c>
      <c r="BE306" s="107" t="s">
        <v>1752</v>
      </c>
      <c r="BF306" s="107" t="s">
        <v>3794</v>
      </c>
      <c r="BG306" s="107" t="s">
        <v>1753</v>
      </c>
      <c r="BH306" s="107" t="s">
        <v>2722</v>
      </c>
      <c r="BI306" s="107" t="s">
        <v>2742</v>
      </c>
      <c r="BJ306" s="107" t="s">
        <v>3034</v>
      </c>
      <c r="BK306" s="107" t="s">
        <v>2737</v>
      </c>
      <c r="BL306" s="107" t="s">
        <v>4161</v>
      </c>
    </row>
    <row r="307" spans="1:64">
      <c r="A307">
        <v>200</v>
      </c>
      <c r="B307" s="4">
        <v>44174</v>
      </c>
      <c r="C307" s="107" t="s">
        <v>227</v>
      </c>
      <c r="F307" s="107" t="s">
        <v>181</v>
      </c>
      <c r="G307" s="107" t="s">
        <v>190</v>
      </c>
      <c r="H307" s="107" t="s">
        <v>147</v>
      </c>
      <c r="I307">
        <v>1</v>
      </c>
      <c r="J307" s="107" t="s">
        <v>10</v>
      </c>
      <c r="K307" s="107" t="s">
        <v>98</v>
      </c>
      <c r="L307">
        <v>2</v>
      </c>
      <c r="M307" s="107" t="s">
        <v>119</v>
      </c>
      <c r="N307" s="107" t="s">
        <v>628</v>
      </c>
      <c r="O307">
        <v>55</v>
      </c>
      <c r="P307" s="107" t="s">
        <v>30</v>
      </c>
      <c r="Q307" s="107" t="s">
        <v>181</v>
      </c>
      <c r="R307" s="107" t="s">
        <v>3352</v>
      </c>
      <c r="S307" s="107" t="s">
        <v>181</v>
      </c>
      <c r="T307" s="107" t="s">
        <v>181</v>
      </c>
      <c r="U307" s="107" t="s">
        <v>181</v>
      </c>
      <c r="V307" s="107" t="s">
        <v>181</v>
      </c>
      <c r="W307" s="107" t="s">
        <v>1020</v>
      </c>
      <c r="X307" s="107" t="s">
        <v>628</v>
      </c>
      <c r="Y307" s="107" t="s">
        <v>628</v>
      </c>
      <c r="Z307" s="107" t="s">
        <v>1599</v>
      </c>
      <c r="AA307" s="107" t="s">
        <v>181</v>
      </c>
      <c r="AB307" s="107" t="s">
        <v>181</v>
      </c>
      <c r="AC307" s="107" t="s">
        <v>15</v>
      </c>
      <c r="AD307" s="107" t="s">
        <v>15</v>
      </c>
      <c r="AE307" s="107" t="s">
        <v>15</v>
      </c>
      <c r="AF307" s="107" t="s">
        <v>3366</v>
      </c>
      <c r="AG307" s="27"/>
      <c r="AH307" s="107" t="s">
        <v>181</v>
      </c>
      <c r="AI307" s="107" t="s">
        <v>56</v>
      </c>
      <c r="AJ307" s="107" t="s">
        <v>381</v>
      </c>
      <c r="AK307" s="107" t="s">
        <v>15</v>
      </c>
      <c r="AL307" s="107" t="s">
        <v>15</v>
      </c>
      <c r="AM307" s="107" t="s">
        <v>15</v>
      </c>
      <c r="AN307">
        <v>2</v>
      </c>
      <c r="AO307">
        <v>13.568</v>
      </c>
      <c r="AP307">
        <v>15.5</v>
      </c>
      <c r="AQ307" s="107" t="s">
        <v>178</v>
      </c>
      <c r="AR307" s="107" t="s">
        <v>179</v>
      </c>
      <c r="AS307" s="107" t="s">
        <v>3470</v>
      </c>
      <c r="AT307" s="107" t="s">
        <v>3676</v>
      </c>
      <c r="AU307" s="107" t="s">
        <v>30</v>
      </c>
      <c r="AV307" s="107" t="s">
        <v>3718</v>
      </c>
      <c r="AW307" s="107" t="s">
        <v>5420</v>
      </c>
      <c r="AX307" s="107" t="s">
        <v>2913</v>
      </c>
      <c r="AY307" s="107" t="s">
        <v>3236</v>
      </c>
      <c r="AZ307" s="107" t="s">
        <v>2892</v>
      </c>
      <c r="BA307" s="107" t="s">
        <v>5963</v>
      </c>
      <c r="BB307" s="107" t="s">
        <v>380</v>
      </c>
      <c r="BC307" s="107" t="s">
        <v>106</v>
      </c>
      <c r="BD307" s="107" t="s">
        <v>1600</v>
      </c>
      <c r="BE307" s="107" t="s">
        <v>1019</v>
      </c>
      <c r="BF307" s="107" t="s">
        <v>3272</v>
      </c>
      <c r="BG307" s="107" t="s">
        <v>147</v>
      </c>
      <c r="BH307" s="107" t="s">
        <v>2722</v>
      </c>
      <c r="BI307" s="107" t="s">
        <v>2745</v>
      </c>
      <c r="BJ307" s="107" t="s">
        <v>3034</v>
      </c>
      <c r="BK307" s="107" t="s">
        <v>2738</v>
      </c>
      <c r="BL307" s="107" t="s">
        <v>181</v>
      </c>
    </row>
    <row r="308" spans="1:64">
      <c r="A308">
        <v>199</v>
      </c>
      <c r="B308" s="4">
        <v>44172</v>
      </c>
      <c r="C308" s="107" t="s">
        <v>1022</v>
      </c>
      <c r="F308" s="107" t="s">
        <v>181</v>
      </c>
      <c r="G308" s="107" t="s">
        <v>190</v>
      </c>
      <c r="H308" s="107" t="s">
        <v>1023</v>
      </c>
      <c r="I308">
        <v>1</v>
      </c>
      <c r="J308" s="107" t="s">
        <v>151</v>
      </c>
      <c r="K308" s="107" t="s">
        <v>98</v>
      </c>
      <c r="L308">
        <v>3</v>
      </c>
      <c r="M308" s="107" t="s">
        <v>12</v>
      </c>
      <c r="N308" s="107" t="s">
        <v>455</v>
      </c>
      <c r="O308">
        <v>40</v>
      </c>
      <c r="P308" s="107" t="s">
        <v>85</v>
      </c>
      <c r="Q308" s="107" t="s">
        <v>181</v>
      </c>
      <c r="R308" s="107" t="s">
        <v>3352</v>
      </c>
      <c r="S308" s="107" t="s">
        <v>181</v>
      </c>
      <c r="T308" s="107" t="s">
        <v>181</v>
      </c>
      <c r="U308" s="107" t="s">
        <v>181</v>
      </c>
      <c r="V308" s="107" t="s">
        <v>181</v>
      </c>
      <c r="W308" s="107" t="s">
        <v>694</v>
      </c>
      <c r="X308" s="107" t="s">
        <v>455</v>
      </c>
      <c r="Y308" s="107" t="s">
        <v>455</v>
      </c>
      <c r="Z308" s="107" t="s">
        <v>1599</v>
      </c>
      <c r="AA308" s="107" t="s">
        <v>181</v>
      </c>
      <c r="AB308" s="107" t="s">
        <v>181</v>
      </c>
      <c r="AC308" s="107" t="s">
        <v>2723</v>
      </c>
      <c r="AD308" s="107" t="s">
        <v>15</v>
      </c>
      <c r="AE308" s="107" t="s">
        <v>15</v>
      </c>
      <c r="AF308" s="107" t="s">
        <v>3366</v>
      </c>
      <c r="AG308" s="27"/>
      <c r="AH308" s="107" t="s">
        <v>181</v>
      </c>
      <c r="AI308" s="107" t="s">
        <v>17</v>
      </c>
      <c r="AJ308" s="107" t="s">
        <v>1025</v>
      </c>
      <c r="AK308" s="107" t="s">
        <v>1026</v>
      </c>
      <c r="AL308" s="107" t="s">
        <v>15</v>
      </c>
      <c r="AM308" s="107" t="s">
        <v>15</v>
      </c>
      <c r="AN308">
        <v>3</v>
      </c>
      <c r="AO308">
        <v>20.350999999999999</v>
      </c>
      <c r="AP308">
        <v>23.25</v>
      </c>
      <c r="AQ308" s="107" t="s">
        <v>178</v>
      </c>
      <c r="AR308" s="107" t="s">
        <v>187</v>
      </c>
      <c r="AS308" s="107" t="s">
        <v>3470</v>
      </c>
      <c r="AT308" s="107" t="s">
        <v>1249</v>
      </c>
      <c r="AU308" s="107" t="s">
        <v>85</v>
      </c>
      <c r="AV308" s="107" t="s">
        <v>2960</v>
      </c>
      <c r="AW308" s="107" t="s">
        <v>3496</v>
      </c>
      <c r="AX308" s="107" t="s">
        <v>2913</v>
      </c>
      <c r="AY308" s="107" t="s">
        <v>3236</v>
      </c>
      <c r="AZ308" s="107" t="s">
        <v>2892</v>
      </c>
      <c r="BA308" s="107" t="s">
        <v>5963</v>
      </c>
      <c r="BB308" s="107" t="s">
        <v>1024</v>
      </c>
      <c r="BC308" s="107" t="s">
        <v>151</v>
      </c>
      <c r="BD308" s="107" t="s">
        <v>1600</v>
      </c>
      <c r="BE308" s="107" t="s">
        <v>1021</v>
      </c>
      <c r="BF308" s="107" t="s">
        <v>3272</v>
      </c>
      <c r="BG308" s="107" t="s">
        <v>1023</v>
      </c>
      <c r="BH308" s="107" t="s">
        <v>2722</v>
      </c>
      <c r="BI308" s="107" t="s">
        <v>2742</v>
      </c>
      <c r="BJ308" s="107" t="s">
        <v>2895</v>
      </c>
      <c r="BK308" s="107" t="s">
        <v>2764</v>
      </c>
      <c r="BL308" s="107" t="s">
        <v>181</v>
      </c>
    </row>
    <row r="309" spans="1:64">
      <c r="A309">
        <v>198</v>
      </c>
      <c r="B309" s="4">
        <v>44168</v>
      </c>
      <c r="C309" s="107" t="s">
        <v>6198</v>
      </c>
      <c r="F309" s="107" t="s">
        <v>181</v>
      </c>
      <c r="G309" s="107" t="s">
        <v>3016</v>
      </c>
      <c r="H309" s="107" t="s">
        <v>1027</v>
      </c>
      <c r="I309">
        <v>1</v>
      </c>
      <c r="J309" s="107" t="s">
        <v>10</v>
      </c>
      <c r="K309" s="107" t="s">
        <v>98</v>
      </c>
      <c r="L309">
        <v>1</v>
      </c>
      <c r="M309" s="107" t="s">
        <v>12</v>
      </c>
      <c r="N309" s="107" t="s">
        <v>91</v>
      </c>
      <c r="P309" s="107" t="s">
        <v>14</v>
      </c>
      <c r="Q309" s="107" t="s">
        <v>181</v>
      </c>
      <c r="R309" s="107" t="s">
        <v>3352</v>
      </c>
      <c r="S309" s="107" t="s">
        <v>181</v>
      </c>
      <c r="T309" s="107" t="s">
        <v>181</v>
      </c>
      <c r="U309" s="107" t="s">
        <v>181</v>
      </c>
      <c r="V309" s="107" t="s">
        <v>181</v>
      </c>
      <c r="W309" s="107" t="s">
        <v>15</v>
      </c>
      <c r="X309" s="107" t="s">
        <v>15</v>
      </c>
      <c r="Y309" s="107" t="s">
        <v>15</v>
      </c>
      <c r="Z309" s="107" t="s">
        <v>1599</v>
      </c>
      <c r="AA309" s="107" t="s">
        <v>181</v>
      </c>
      <c r="AB309" s="107" t="s">
        <v>181</v>
      </c>
      <c r="AC309" s="107" t="s">
        <v>2982</v>
      </c>
      <c r="AD309" s="107" t="s">
        <v>15</v>
      </c>
      <c r="AE309" s="107" t="s">
        <v>15</v>
      </c>
      <c r="AF309" s="107" t="s">
        <v>181</v>
      </c>
      <c r="AG309" s="27"/>
      <c r="AH309" s="107" t="s">
        <v>181</v>
      </c>
      <c r="AI309" s="107" t="s">
        <v>45</v>
      </c>
      <c r="AJ309" s="107" t="s">
        <v>15</v>
      </c>
      <c r="AK309" s="107" t="s">
        <v>15</v>
      </c>
      <c r="AL309" s="107" t="s">
        <v>15</v>
      </c>
      <c r="AM309" s="107" t="s">
        <v>15</v>
      </c>
      <c r="AN309">
        <v>1</v>
      </c>
      <c r="AO309">
        <v>6.7839999999999998</v>
      </c>
      <c r="AP309">
        <v>7.75</v>
      </c>
      <c r="AQ309" s="107" t="s">
        <v>178</v>
      </c>
      <c r="AR309" s="107" t="s">
        <v>374</v>
      </c>
      <c r="AS309" s="107" t="s">
        <v>3470</v>
      </c>
      <c r="AT309" s="107" t="s">
        <v>15</v>
      </c>
      <c r="AU309" s="107" t="s">
        <v>14</v>
      </c>
      <c r="AV309" s="107" t="s">
        <v>3718</v>
      </c>
      <c r="AW309" s="107" t="s">
        <v>5420</v>
      </c>
      <c r="AX309" s="107" t="s">
        <v>2913</v>
      </c>
      <c r="AY309" s="107" t="s">
        <v>3236</v>
      </c>
      <c r="AZ309" s="107" t="s">
        <v>2892</v>
      </c>
      <c r="BA309" s="107" t="s">
        <v>5963</v>
      </c>
      <c r="BB309" s="107" t="s">
        <v>6199</v>
      </c>
      <c r="BC309" s="107" t="s">
        <v>10</v>
      </c>
      <c r="BD309" s="107" t="s">
        <v>1600</v>
      </c>
      <c r="BE309" s="107" t="s">
        <v>6200</v>
      </c>
      <c r="BF309" s="107" t="s">
        <v>3272</v>
      </c>
      <c r="BG309" s="107" t="s">
        <v>1027</v>
      </c>
      <c r="BH309" s="107" t="s">
        <v>2722</v>
      </c>
      <c r="BI309" s="107" t="s">
        <v>2760</v>
      </c>
      <c r="BJ309" s="107" t="s">
        <v>2895</v>
      </c>
      <c r="BK309" s="107" t="s">
        <v>3063</v>
      </c>
      <c r="BL309" s="107" t="s">
        <v>181</v>
      </c>
    </row>
    <row r="310" spans="1:64">
      <c r="A310">
        <v>197</v>
      </c>
      <c r="B310" s="4">
        <v>44166</v>
      </c>
      <c r="C310" s="107" t="s">
        <v>6201</v>
      </c>
      <c r="F310" s="107" t="s">
        <v>181</v>
      </c>
      <c r="G310" s="107" t="s">
        <v>190</v>
      </c>
      <c r="H310" s="107" t="s">
        <v>6202</v>
      </c>
      <c r="I310">
        <v>2</v>
      </c>
      <c r="J310" s="107" t="s">
        <v>2616</v>
      </c>
      <c r="K310" s="107" t="s">
        <v>98</v>
      </c>
      <c r="L310">
        <v>0.75</v>
      </c>
      <c r="M310" s="107" t="s">
        <v>1652</v>
      </c>
      <c r="N310" s="107" t="s">
        <v>6203</v>
      </c>
      <c r="P310" s="107" t="s">
        <v>30</v>
      </c>
      <c r="Q310" s="107" t="s">
        <v>181</v>
      </c>
      <c r="R310" s="107" t="s">
        <v>3352</v>
      </c>
      <c r="S310" s="107" t="s">
        <v>181</v>
      </c>
      <c r="T310" s="107" t="s">
        <v>181</v>
      </c>
      <c r="U310" s="107" t="s">
        <v>181</v>
      </c>
      <c r="V310" s="107" t="s">
        <v>5255</v>
      </c>
      <c r="W310" s="107" t="s">
        <v>15</v>
      </c>
      <c r="X310" s="107" t="s">
        <v>15</v>
      </c>
      <c r="Y310" s="107" t="s">
        <v>15</v>
      </c>
      <c r="Z310" s="107" t="s">
        <v>1599</v>
      </c>
      <c r="AA310" s="107" t="s">
        <v>181</v>
      </c>
      <c r="AB310" s="107" t="s">
        <v>181</v>
      </c>
      <c r="AC310" s="107" t="s">
        <v>15</v>
      </c>
      <c r="AD310" s="107" t="s">
        <v>15</v>
      </c>
      <c r="AE310" s="107" t="s">
        <v>15</v>
      </c>
      <c r="AF310" s="107" t="s">
        <v>181</v>
      </c>
      <c r="AG310" s="27"/>
      <c r="AH310" s="107" t="s">
        <v>181</v>
      </c>
      <c r="AI310" s="107" t="s">
        <v>72</v>
      </c>
      <c r="AJ310" s="107" t="s">
        <v>406</v>
      </c>
      <c r="AK310" s="107" t="s">
        <v>15</v>
      </c>
      <c r="AL310" s="107" t="s">
        <v>15</v>
      </c>
      <c r="AM310" s="107" t="s">
        <v>15</v>
      </c>
      <c r="AN310">
        <v>0.75</v>
      </c>
      <c r="AO310">
        <v>5.0880000000000001</v>
      </c>
      <c r="AP310">
        <v>5.8120000000000003</v>
      </c>
      <c r="AQ310" s="107" t="s">
        <v>273</v>
      </c>
      <c r="AR310" s="107" t="s">
        <v>15</v>
      </c>
      <c r="AS310" s="107" t="s">
        <v>1609</v>
      </c>
      <c r="AT310" s="107" t="s">
        <v>15</v>
      </c>
      <c r="AU310" s="107" t="s">
        <v>30</v>
      </c>
      <c r="AV310" s="107" t="s">
        <v>3782</v>
      </c>
      <c r="AW310" s="107" t="s">
        <v>5420</v>
      </c>
      <c r="AX310" s="107" t="s">
        <v>2913</v>
      </c>
      <c r="AY310" s="107" t="s">
        <v>3236</v>
      </c>
      <c r="AZ310" s="107" t="s">
        <v>15</v>
      </c>
      <c r="BA310" s="107" t="s">
        <v>5963</v>
      </c>
      <c r="BB310" s="107" t="s">
        <v>6204</v>
      </c>
      <c r="BC310" s="107" t="s">
        <v>15</v>
      </c>
      <c r="BD310" s="107" t="s">
        <v>321</v>
      </c>
      <c r="BE310" s="107" t="s">
        <v>6205</v>
      </c>
      <c r="BF310" s="107" t="s">
        <v>3272</v>
      </c>
      <c r="BG310" s="107" t="s">
        <v>6206</v>
      </c>
      <c r="BH310" s="107" t="s">
        <v>2722</v>
      </c>
      <c r="BI310" s="107" t="s">
        <v>6207</v>
      </c>
      <c r="BJ310" s="107" t="s">
        <v>2901</v>
      </c>
      <c r="BK310" s="107" t="s">
        <v>2738</v>
      </c>
      <c r="BL310" s="107" t="s">
        <v>181</v>
      </c>
    </row>
    <row r="311" spans="1:64">
      <c r="A311">
        <v>196</v>
      </c>
      <c r="B311" s="4">
        <v>44147</v>
      </c>
      <c r="C311" s="107" t="s">
        <v>6208</v>
      </c>
      <c r="F311" s="107" t="s">
        <v>181</v>
      </c>
      <c r="G311" s="107" t="s">
        <v>175</v>
      </c>
      <c r="H311" s="107" t="s">
        <v>3330</v>
      </c>
      <c r="I311">
        <v>4</v>
      </c>
      <c r="J311" s="107" t="s">
        <v>2706</v>
      </c>
      <c r="K311" s="107" t="s">
        <v>98</v>
      </c>
      <c r="L311">
        <v>4</v>
      </c>
      <c r="M311" s="107" t="s">
        <v>12</v>
      </c>
      <c r="N311" s="107" t="s">
        <v>6209</v>
      </c>
      <c r="O311">
        <v>20</v>
      </c>
      <c r="P311" s="107" t="s">
        <v>85</v>
      </c>
      <c r="Q311" s="107" t="s">
        <v>181</v>
      </c>
      <c r="R311" s="107" t="s">
        <v>3352</v>
      </c>
      <c r="S311" s="107" t="s">
        <v>181</v>
      </c>
      <c r="T311" s="107" t="s">
        <v>181</v>
      </c>
      <c r="U311" s="107" t="s">
        <v>181</v>
      </c>
      <c r="V311" s="107" t="s">
        <v>181</v>
      </c>
      <c r="W311" s="107" t="s">
        <v>6210</v>
      </c>
      <c r="X311" s="107" t="s">
        <v>6211</v>
      </c>
      <c r="Y311" s="107" t="s">
        <v>6211</v>
      </c>
      <c r="Z311" s="107" t="s">
        <v>1599</v>
      </c>
      <c r="AA311" s="107" t="s">
        <v>181</v>
      </c>
      <c r="AB311" s="107" t="s">
        <v>181</v>
      </c>
      <c r="AC311" s="107" t="s">
        <v>15</v>
      </c>
      <c r="AD311" s="107" t="s">
        <v>15</v>
      </c>
      <c r="AE311" s="107" t="s">
        <v>15</v>
      </c>
      <c r="AF311" s="107" t="s">
        <v>181</v>
      </c>
      <c r="AG311" s="27"/>
      <c r="AH311" s="107" t="s">
        <v>181</v>
      </c>
      <c r="AI311" s="107" t="s">
        <v>56</v>
      </c>
      <c r="AJ311" s="107" t="s">
        <v>15</v>
      </c>
      <c r="AK311" s="107" t="s">
        <v>15</v>
      </c>
      <c r="AL311" s="107" t="s">
        <v>15</v>
      </c>
      <c r="AM311" s="107" t="s">
        <v>15</v>
      </c>
      <c r="AN311">
        <v>4</v>
      </c>
      <c r="AO311">
        <v>27.135000000000002</v>
      </c>
      <c r="AP311">
        <v>31</v>
      </c>
      <c r="AQ311" s="107" t="s">
        <v>178</v>
      </c>
      <c r="AR311" s="107" t="s">
        <v>374</v>
      </c>
      <c r="AS311" s="107" t="s">
        <v>3470</v>
      </c>
      <c r="AT311" s="107" t="s">
        <v>3693</v>
      </c>
      <c r="AU311" s="107" t="s">
        <v>85</v>
      </c>
      <c r="AV311" s="107" t="s">
        <v>2960</v>
      </c>
      <c r="AW311" s="107" t="s">
        <v>3497</v>
      </c>
      <c r="AX311" s="107" t="s">
        <v>2913</v>
      </c>
      <c r="AY311" s="107" t="s">
        <v>3237</v>
      </c>
      <c r="AZ311" s="107" t="s">
        <v>2892</v>
      </c>
      <c r="BA311" s="107" t="s">
        <v>181</v>
      </c>
      <c r="BB311" s="107" t="s">
        <v>863</v>
      </c>
      <c r="BC311" s="107" t="s">
        <v>2706</v>
      </c>
      <c r="BD311" s="107" t="s">
        <v>1600</v>
      </c>
      <c r="BE311" s="107" t="s">
        <v>6212</v>
      </c>
      <c r="BF311" s="107" t="s">
        <v>6213</v>
      </c>
      <c r="BG311" s="107" t="s">
        <v>3330</v>
      </c>
      <c r="BH311" s="107" t="s">
        <v>2722</v>
      </c>
      <c r="BI311" s="107" t="s">
        <v>2743</v>
      </c>
      <c r="BJ311" s="107" t="s">
        <v>2895</v>
      </c>
      <c r="BK311" s="107" t="s">
        <v>2737</v>
      </c>
      <c r="BL311" s="107" t="s">
        <v>181</v>
      </c>
    </row>
    <row r="312" spans="1:64">
      <c r="A312">
        <v>195</v>
      </c>
      <c r="B312" s="4">
        <v>44146</v>
      </c>
      <c r="C312" s="107" t="s">
        <v>6214</v>
      </c>
      <c r="F312" s="107" t="s">
        <v>181</v>
      </c>
      <c r="G312" s="107" t="s">
        <v>175</v>
      </c>
      <c r="H312" s="107" t="s">
        <v>238</v>
      </c>
      <c r="I312">
        <v>8</v>
      </c>
      <c r="J312" s="107" t="s">
        <v>1604</v>
      </c>
      <c r="K312" s="107" t="s">
        <v>98</v>
      </c>
      <c r="L312">
        <v>28</v>
      </c>
      <c r="M312" s="107" t="s">
        <v>222</v>
      </c>
      <c r="N312" s="107" t="s">
        <v>49</v>
      </c>
      <c r="O312">
        <v>35</v>
      </c>
      <c r="P312" s="107" t="s">
        <v>14</v>
      </c>
      <c r="Q312" s="107" t="s">
        <v>181</v>
      </c>
      <c r="R312" s="107" t="s">
        <v>3351</v>
      </c>
      <c r="S312" s="107" t="s">
        <v>181</v>
      </c>
      <c r="T312" s="107" t="s">
        <v>181</v>
      </c>
      <c r="U312" s="107" t="s">
        <v>1570</v>
      </c>
      <c r="V312" s="107" t="s">
        <v>181</v>
      </c>
      <c r="W312" s="107" t="s">
        <v>862</v>
      </c>
      <c r="X312" s="107" t="s">
        <v>49</v>
      </c>
      <c r="Y312" s="107" t="s">
        <v>49</v>
      </c>
      <c r="Z312" s="107" t="s">
        <v>2686</v>
      </c>
      <c r="AA312" s="107" t="s">
        <v>181</v>
      </c>
      <c r="AB312" s="107" t="s">
        <v>181</v>
      </c>
      <c r="AC312" s="107" t="s">
        <v>15</v>
      </c>
      <c r="AD312" s="107" t="s">
        <v>15</v>
      </c>
      <c r="AE312" s="107" t="s">
        <v>15</v>
      </c>
      <c r="AF312" s="107" t="s">
        <v>181</v>
      </c>
      <c r="AG312" s="27"/>
      <c r="AH312" s="107" t="s">
        <v>181</v>
      </c>
      <c r="AI312" s="107" t="s">
        <v>35</v>
      </c>
      <c r="AJ312" s="107" t="s">
        <v>15</v>
      </c>
      <c r="AK312" s="107" t="s">
        <v>15</v>
      </c>
      <c r="AL312" s="107" t="s">
        <v>15</v>
      </c>
      <c r="AM312" s="107" t="s">
        <v>15</v>
      </c>
      <c r="AN312">
        <v>28</v>
      </c>
      <c r="AO312">
        <v>189.946</v>
      </c>
      <c r="AP312">
        <v>217</v>
      </c>
      <c r="AQ312" s="107" t="s">
        <v>243</v>
      </c>
      <c r="AR312" s="107" t="s">
        <v>15</v>
      </c>
      <c r="AS312" s="107" t="s">
        <v>3098</v>
      </c>
      <c r="AT312" s="107" t="s">
        <v>3682</v>
      </c>
      <c r="AU312" s="107" t="s">
        <v>14</v>
      </c>
      <c r="AV312" s="107" t="s">
        <v>3782</v>
      </c>
      <c r="AW312" s="107" t="s">
        <v>3779</v>
      </c>
      <c r="AX312" s="107" t="s">
        <v>2913</v>
      </c>
      <c r="AY312" s="107" t="s">
        <v>3237</v>
      </c>
      <c r="AZ312" s="107" t="s">
        <v>5425</v>
      </c>
      <c r="BA312" s="107" t="s">
        <v>181</v>
      </c>
      <c r="BB312" s="107" t="s">
        <v>242</v>
      </c>
      <c r="BC312" s="107" t="s">
        <v>1658</v>
      </c>
      <c r="BD312" s="107" t="s">
        <v>1600</v>
      </c>
      <c r="BE312" s="107" t="s">
        <v>6215</v>
      </c>
      <c r="BF312" s="107" t="s">
        <v>6213</v>
      </c>
      <c r="BG312" s="107" t="s">
        <v>238</v>
      </c>
      <c r="BH312" s="107" t="s">
        <v>2691</v>
      </c>
      <c r="BI312" s="107" t="s">
        <v>6216</v>
      </c>
      <c r="BJ312" s="107" t="s">
        <v>3039</v>
      </c>
      <c r="BK312" s="107" t="s">
        <v>2737</v>
      </c>
      <c r="BL312" s="107" t="s">
        <v>181</v>
      </c>
    </row>
    <row r="313" spans="1:64">
      <c r="A313">
        <v>194</v>
      </c>
      <c r="B313" s="4">
        <v>44131</v>
      </c>
      <c r="C313" s="107" t="s">
        <v>6217</v>
      </c>
      <c r="F313" s="107" t="s">
        <v>181</v>
      </c>
      <c r="G313" s="107" t="s">
        <v>190</v>
      </c>
      <c r="H313" s="107" t="s">
        <v>442</v>
      </c>
      <c r="I313">
        <v>2</v>
      </c>
      <c r="J313" s="107" t="s">
        <v>1646</v>
      </c>
      <c r="K313" s="107" t="s">
        <v>98</v>
      </c>
      <c r="L313">
        <v>3</v>
      </c>
      <c r="M313" s="107" t="s">
        <v>12</v>
      </c>
      <c r="N313" s="107" t="s">
        <v>402</v>
      </c>
      <c r="P313" s="107" t="s">
        <v>14</v>
      </c>
      <c r="Q313" s="107" t="s">
        <v>181</v>
      </c>
      <c r="R313" s="107" t="s">
        <v>3351</v>
      </c>
      <c r="S313" s="107" t="s">
        <v>181</v>
      </c>
      <c r="T313" s="107" t="s">
        <v>181</v>
      </c>
      <c r="U313" s="107" t="s">
        <v>181</v>
      </c>
      <c r="V313" s="107" t="s">
        <v>181</v>
      </c>
      <c r="W313" s="107" t="s">
        <v>615</v>
      </c>
      <c r="X313" s="107" t="s">
        <v>402</v>
      </c>
      <c r="Y313" s="107" t="s">
        <v>6218</v>
      </c>
      <c r="Z313" s="107" t="s">
        <v>1599</v>
      </c>
      <c r="AA313" s="107" t="s">
        <v>181</v>
      </c>
      <c r="AB313" s="107" t="s">
        <v>181</v>
      </c>
      <c r="AC313" s="107" t="s">
        <v>5176</v>
      </c>
      <c r="AD313" s="107" t="s">
        <v>15</v>
      </c>
      <c r="AE313" s="107" t="s">
        <v>15</v>
      </c>
      <c r="AF313" s="107" t="s">
        <v>181</v>
      </c>
      <c r="AG313" s="27"/>
      <c r="AH313" s="107" t="s">
        <v>181</v>
      </c>
      <c r="AI313" s="107" t="s">
        <v>134</v>
      </c>
      <c r="AJ313" s="107" t="s">
        <v>15</v>
      </c>
      <c r="AK313" s="107" t="s">
        <v>15</v>
      </c>
      <c r="AL313" s="107" t="s">
        <v>15</v>
      </c>
      <c r="AM313" s="107" t="s">
        <v>15</v>
      </c>
      <c r="AN313">
        <v>3</v>
      </c>
      <c r="AO313">
        <v>20.350999999999999</v>
      </c>
      <c r="AP313">
        <v>23.25</v>
      </c>
      <c r="AQ313" s="107" t="s">
        <v>178</v>
      </c>
      <c r="AR313" s="107" t="s">
        <v>374</v>
      </c>
      <c r="AS313" s="107" t="s">
        <v>3470</v>
      </c>
      <c r="AT313" s="107" t="s">
        <v>3693</v>
      </c>
      <c r="AU313" s="107" t="s">
        <v>14</v>
      </c>
      <c r="AV313" s="107" t="s">
        <v>2960</v>
      </c>
      <c r="AW313" s="107" t="s">
        <v>3496</v>
      </c>
      <c r="AX313" s="107" t="s">
        <v>2913</v>
      </c>
      <c r="AY313" s="107" t="s">
        <v>3238</v>
      </c>
      <c r="AZ313" s="107" t="s">
        <v>2892</v>
      </c>
      <c r="BA313" s="107" t="s">
        <v>5963</v>
      </c>
      <c r="BB313" s="107" t="s">
        <v>444</v>
      </c>
      <c r="BC313" s="107" t="s">
        <v>1646</v>
      </c>
      <c r="BD313" s="107" t="s">
        <v>1600</v>
      </c>
      <c r="BE313" s="107" t="s">
        <v>6219</v>
      </c>
      <c r="BF313" s="107" t="s">
        <v>6220</v>
      </c>
      <c r="BG313" s="107" t="s">
        <v>442</v>
      </c>
      <c r="BH313" s="107" t="s">
        <v>2722</v>
      </c>
      <c r="BI313" s="107" t="s">
        <v>2742</v>
      </c>
      <c r="BJ313" s="107" t="s">
        <v>2895</v>
      </c>
      <c r="BK313" s="107" t="s">
        <v>2738</v>
      </c>
      <c r="BL313" s="107" t="s">
        <v>181</v>
      </c>
    </row>
    <row r="314" spans="1:64">
      <c r="A314">
        <v>193</v>
      </c>
      <c r="B314" s="4">
        <v>44125</v>
      </c>
      <c r="C314" s="107" t="s">
        <v>697</v>
      </c>
      <c r="F314" s="107" t="s">
        <v>181</v>
      </c>
      <c r="G314" s="107" t="s">
        <v>175</v>
      </c>
      <c r="H314" s="107" t="s">
        <v>879</v>
      </c>
      <c r="I314">
        <v>1</v>
      </c>
      <c r="J314" s="107" t="s">
        <v>1667</v>
      </c>
      <c r="K314" s="107" t="s">
        <v>98</v>
      </c>
      <c r="L314">
        <v>4.5</v>
      </c>
      <c r="M314" s="107" t="s">
        <v>6221</v>
      </c>
      <c r="N314" s="107" t="s">
        <v>1029</v>
      </c>
      <c r="O314">
        <v>37.5</v>
      </c>
      <c r="P314" s="107" t="s">
        <v>479</v>
      </c>
      <c r="Q314" s="107" t="s">
        <v>181</v>
      </c>
      <c r="R314" s="107" t="s">
        <v>3351</v>
      </c>
      <c r="S314" s="107" t="s">
        <v>181</v>
      </c>
      <c r="T314" s="107" t="s">
        <v>181</v>
      </c>
      <c r="U314" s="107" t="s">
        <v>181</v>
      </c>
      <c r="V314" s="107" t="s">
        <v>181</v>
      </c>
      <c r="W314" s="107" t="s">
        <v>1030</v>
      </c>
      <c r="X314" s="107" t="s">
        <v>6222</v>
      </c>
      <c r="Y314" s="107" t="s">
        <v>6222</v>
      </c>
      <c r="Z314" s="107" t="s">
        <v>1599</v>
      </c>
      <c r="AA314" s="107" t="s">
        <v>181</v>
      </c>
      <c r="AB314" s="107" t="s">
        <v>181</v>
      </c>
      <c r="AC314" s="107" t="s">
        <v>15</v>
      </c>
      <c r="AD314" s="107" t="s">
        <v>15</v>
      </c>
      <c r="AE314" s="107" t="s">
        <v>15</v>
      </c>
      <c r="AF314" s="107" t="s">
        <v>181</v>
      </c>
      <c r="AG314" s="27"/>
      <c r="AH314" s="107" t="s">
        <v>181</v>
      </c>
      <c r="AI314" s="107" t="s">
        <v>35</v>
      </c>
      <c r="AJ314" s="107" t="s">
        <v>15</v>
      </c>
      <c r="AK314" s="107" t="s">
        <v>15</v>
      </c>
      <c r="AL314" s="107" t="s">
        <v>15</v>
      </c>
      <c r="AM314" s="107" t="s">
        <v>15</v>
      </c>
      <c r="AN314">
        <v>4.5</v>
      </c>
      <c r="AO314">
        <v>30.527000000000001</v>
      </c>
      <c r="AP314">
        <v>34.875</v>
      </c>
      <c r="AQ314" s="107" t="s">
        <v>273</v>
      </c>
      <c r="AR314" s="107" t="s">
        <v>15</v>
      </c>
      <c r="AS314" s="107" t="s">
        <v>1609</v>
      </c>
      <c r="AT314" s="107" t="s">
        <v>15</v>
      </c>
      <c r="AU314" s="107" t="s">
        <v>3784</v>
      </c>
      <c r="AV314" s="107" t="s">
        <v>3782</v>
      </c>
      <c r="AW314" s="107" t="s">
        <v>3497</v>
      </c>
      <c r="AX314" s="107" t="s">
        <v>2913</v>
      </c>
      <c r="AY314" s="107" t="s">
        <v>3238</v>
      </c>
      <c r="AZ314" s="107" t="s">
        <v>15</v>
      </c>
      <c r="BA314" s="107" t="s">
        <v>181</v>
      </c>
      <c r="BB314" s="107" t="s">
        <v>882</v>
      </c>
      <c r="BC314" s="107" t="s">
        <v>1667</v>
      </c>
      <c r="BD314" s="107" t="s">
        <v>15</v>
      </c>
      <c r="BE314" s="107" t="s">
        <v>6223</v>
      </c>
      <c r="BF314" s="107" t="s">
        <v>6220</v>
      </c>
      <c r="BG314" s="107" t="s">
        <v>879</v>
      </c>
      <c r="BH314" s="107" t="s">
        <v>2722</v>
      </c>
      <c r="BI314" s="107" t="s">
        <v>2756</v>
      </c>
      <c r="BJ314" s="107" t="s">
        <v>6224</v>
      </c>
      <c r="BK314" s="107" t="s">
        <v>2737</v>
      </c>
      <c r="BL314" s="107" t="s">
        <v>181</v>
      </c>
    </row>
    <row r="315" spans="1:64">
      <c r="A315">
        <v>192</v>
      </c>
      <c r="B315" s="4">
        <v>44124</v>
      </c>
      <c r="C315" s="107" t="s">
        <v>6225</v>
      </c>
      <c r="F315" s="107" t="s">
        <v>181</v>
      </c>
      <c r="G315" s="107" t="s">
        <v>175</v>
      </c>
      <c r="H315" s="107" t="s">
        <v>6226</v>
      </c>
      <c r="I315">
        <v>1</v>
      </c>
      <c r="J315" s="107" t="s">
        <v>308</v>
      </c>
      <c r="K315" s="107" t="s">
        <v>98</v>
      </c>
      <c r="L315">
        <v>3</v>
      </c>
      <c r="M315" s="107" t="s">
        <v>545</v>
      </c>
      <c r="N315" s="107" t="s">
        <v>49</v>
      </c>
      <c r="O315">
        <v>55</v>
      </c>
      <c r="P315" s="107" t="s">
        <v>14</v>
      </c>
      <c r="Q315" s="107" t="s">
        <v>181</v>
      </c>
      <c r="R315" s="107" t="s">
        <v>3351</v>
      </c>
      <c r="S315" s="107" t="s">
        <v>181</v>
      </c>
      <c r="T315" s="107" t="s">
        <v>181</v>
      </c>
      <c r="U315" s="107" t="s">
        <v>3785</v>
      </c>
      <c r="V315" s="107" t="s">
        <v>181</v>
      </c>
      <c r="W315" s="107" t="s">
        <v>6227</v>
      </c>
      <c r="X315" s="107" t="s">
        <v>49</v>
      </c>
      <c r="Y315" s="107" t="s">
        <v>49</v>
      </c>
      <c r="Z315" s="107" t="s">
        <v>1599</v>
      </c>
      <c r="AA315" s="107" t="s">
        <v>181</v>
      </c>
      <c r="AB315" s="107" t="s">
        <v>181</v>
      </c>
      <c r="AC315" s="107" t="s">
        <v>15</v>
      </c>
      <c r="AD315" s="107" t="s">
        <v>15</v>
      </c>
      <c r="AE315" s="107" t="s">
        <v>15</v>
      </c>
      <c r="AF315" s="107" t="s">
        <v>3366</v>
      </c>
      <c r="AG315" s="27"/>
      <c r="AH315" s="107" t="s">
        <v>181</v>
      </c>
      <c r="AI315" s="107" t="s">
        <v>127</v>
      </c>
      <c r="AJ315" s="107" t="s">
        <v>15</v>
      </c>
      <c r="AK315" s="107" t="s">
        <v>15</v>
      </c>
      <c r="AL315" s="107" t="s">
        <v>15</v>
      </c>
      <c r="AM315" s="107" t="s">
        <v>15</v>
      </c>
      <c r="AN315">
        <v>3</v>
      </c>
      <c r="AO315">
        <v>20.350999999999999</v>
      </c>
      <c r="AP315">
        <v>23.25</v>
      </c>
      <c r="AQ315" s="107" t="s">
        <v>225</v>
      </c>
      <c r="AR315" s="107" t="s">
        <v>15</v>
      </c>
      <c r="AS315" s="107" t="s">
        <v>3098</v>
      </c>
      <c r="AT315" s="107" t="s">
        <v>3685</v>
      </c>
      <c r="AU315" s="107" t="s">
        <v>14</v>
      </c>
      <c r="AV315" s="107" t="s">
        <v>2960</v>
      </c>
      <c r="AW315" s="107" t="s">
        <v>3496</v>
      </c>
      <c r="AX315" s="107" t="s">
        <v>2913</v>
      </c>
      <c r="AY315" s="107" t="s">
        <v>3238</v>
      </c>
      <c r="AZ315" s="107" t="s">
        <v>5425</v>
      </c>
      <c r="BA315" s="107" t="s">
        <v>181</v>
      </c>
      <c r="BB315" s="107" t="s">
        <v>6228</v>
      </c>
      <c r="BC315" s="107" t="s">
        <v>1624</v>
      </c>
      <c r="BD315" s="107" t="s">
        <v>1600</v>
      </c>
      <c r="BE315" s="107" t="s">
        <v>6229</v>
      </c>
      <c r="BF315" s="107" t="s">
        <v>6220</v>
      </c>
      <c r="BG315" s="107" t="s">
        <v>6226</v>
      </c>
      <c r="BH315" s="107" t="s">
        <v>3720</v>
      </c>
      <c r="BI315" s="107" t="s">
        <v>2742</v>
      </c>
      <c r="BJ315" s="107" t="s">
        <v>3041</v>
      </c>
      <c r="BK315" s="107" t="s">
        <v>2737</v>
      </c>
      <c r="BL315" s="107" t="s">
        <v>181</v>
      </c>
    </row>
    <row r="316" spans="1:64">
      <c r="A316">
        <v>191</v>
      </c>
      <c r="B316" s="4">
        <v>44120</v>
      </c>
      <c r="C316" s="107" t="s">
        <v>6230</v>
      </c>
      <c r="F316" s="107" t="s">
        <v>181</v>
      </c>
      <c r="G316" s="107" t="s">
        <v>175</v>
      </c>
      <c r="H316" s="107" t="s">
        <v>3577</v>
      </c>
      <c r="I316">
        <v>1</v>
      </c>
      <c r="J316" s="107" t="s">
        <v>125</v>
      </c>
      <c r="K316" s="107" t="s">
        <v>98</v>
      </c>
      <c r="L316">
        <v>5</v>
      </c>
      <c r="M316" s="107" t="s">
        <v>12</v>
      </c>
      <c r="N316" s="107" t="s">
        <v>1031</v>
      </c>
      <c r="O316">
        <v>45</v>
      </c>
      <c r="P316" s="107" t="s">
        <v>14</v>
      </c>
      <c r="Q316" s="107" t="s">
        <v>181</v>
      </c>
      <c r="R316" s="107" t="s">
        <v>3351</v>
      </c>
      <c r="S316" s="107" t="s">
        <v>181</v>
      </c>
      <c r="T316" s="107" t="s">
        <v>181</v>
      </c>
      <c r="U316" s="107" t="s">
        <v>3729</v>
      </c>
      <c r="V316" s="107" t="s">
        <v>181</v>
      </c>
      <c r="W316" s="107" t="s">
        <v>6231</v>
      </c>
      <c r="X316" s="107" t="s">
        <v>1031</v>
      </c>
      <c r="Y316" s="107" t="s">
        <v>1031</v>
      </c>
      <c r="Z316" s="107" t="s">
        <v>2686</v>
      </c>
      <c r="AA316" s="107" t="s">
        <v>181</v>
      </c>
      <c r="AB316" s="107" t="s">
        <v>181</v>
      </c>
      <c r="AC316" s="107" t="s">
        <v>15</v>
      </c>
      <c r="AD316" s="107" t="s">
        <v>15</v>
      </c>
      <c r="AE316" s="107" t="s">
        <v>15</v>
      </c>
      <c r="AF316" s="107" t="s">
        <v>181</v>
      </c>
      <c r="AG316" s="27"/>
      <c r="AH316" s="107" t="s">
        <v>181</v>
      </c>
      <c r="AI316" s="107" t="s">
        <v>127</v>
      </c>
      <c r="AJ316" s="107" t="s">
        <v>235</v>
      </c>
      <c r="AK316" s="107" t="s">
        <v>15</v>
      </c>
      <c r="AL316" s="107" t="s">
        <v>15</v>
      </c>
      <c r="AM316" s="107" t="s">
        <v>15</v>
      </c>
      <c r="AN316">
        <v>5</v>
      </c>
      <c r="AO316">
        <v>33.918999999999997</v>
      </c>
      <c r="AP316">
        <v>38.75</v>
      </c>
      <c r="AQ316" s="107" t="s">
        <v>273</v>
      </c>
      <c r="AR316" s="107" t="s">
        <v>15</v>
      </c>
      <c r="AS316" s="107" t="s">
        <v>3098</v>
      </c>
      <c r="AT316" s="107" t="s">
        <v>3682</v>
      </c>
      <c r="AU316" s="107" t="s">
        <v>14</v>
      </c>
      <c r="AV316" s="107" t="s">
        <v>2960</v>
      </c>
      <c r="AW316" s="107" t="s">
        <v>3497</v>
      </c>
      <c r="AX316" s="107" t="s">
        <v>2913</v>
      </c>
      <c r="AY316" s="107" t="s">
        <v>3238</v>
      </c>
      <c r="AZ316" s="107" t="s">
        <v>5425</v>
      </c>
      <c r="BA316" s="107" t="s">
        <v>181</v>
      </c>
      <c r="BB316" s="107" t="s">
        <v>272</v>
      </c>
      <c r="BC316" s="107" t="s">
        <v>6232</v>
      </c>
      <c r="BD316" s="107" t="s">
        <v>1600</v>
      </c>
      <c r="BE316" s="107" t="s">
        <v>6233</v>
      </c>
      <c r="BF316" s="107" t="s">
        <v>6220</v>
      </c>
      <c r="BG316" s="107" t="s">
        <v>269</v>
      </c>
      <c r="BH316" s="107" t="s">
        <v>3727</v>
      </c>
      <c r="BI316" s="107" t="s">
        <v>2758</v>
      </c>
      <c r="BJ316" s="107" t="s">
        <v>2895</v>
      </c>
      <c r="BK316" s="107" t="s">
        <v>2737</v>
      </c>
      <c r="BL316" s="107" t="s">
        <v>181</v>
      </c>
    </row>
    <row r="317" spans="1:64">
      <c r="A317">
        <v>190</v>
      </c>
      <c r="B317" s="4">
        <v>44096</v>
      </c>
      <c r="C317" s="107" t="s">
        <v>6234</v>
      </c>
      <c r="F317" s="107" t="s">
        <v>181</v>
      </c>
      <c r="G317" s="107" t="s">
        <v>175</v>
      </c>
      <c r="H317" s="107" t="s">
        <v>930</v>
      </c>
      <c r="I317">
        <v>1</v>
      </c>
      <c r="J317" s="107" t="s">
        <v>105</v>
      </c>
      <c r="K317" s="107" t="s">
        <v>98</v>
      </c>
      <c r="L317">
        <v>3</v>
      </c>
      <c r="M317" s="107" t="s">
        <v>222</v>
      </c>
      <c r="N317" s="107" t="s">
        <v>348</v>
      </c>
      <c r="O317">
        <v>40</v>
      </c>
      <c r="P317" s="107" t="s">
        <v>30</v>
      </c>
      <c r="Q317" s="107" t="s">
        <v>181</v>
      </c>
      <c r="R317" s="107" t="s">
        <v>3351</v>
      </c>
      <c r="S317" s="107" t="s">
        <v>181</v>
      </c>
      <c r="T317" s="107" t="s">
        <v>181</v>
      </c>
      <c r="U317" s="107" t="s">
        <v>3785</v>
      </c>
      <c r="V317" s="107" t="s">
        <v>181</v>
      </c>
      <c r="W317" s="107" t="s">
        <v>546</v>
      </c>
      <c r="X317" s="107" t="s">
        <v>348</v>
      </c>
      <c r="Y317" s="107" t="s">
        <v>348</v>
      </c>
      <c r="Z317" s="107" t="s">
        <v>1599</v>
      </c>
      <c r="AA317" s="107" t="s">
        <v>181</v>
      </c>
      <c r="AB317" s="107" t="s">
        <v>181</v>
      </c>
      <c r="AC317" s="107" t="s">
        <v>15</v>
      </c>
      <c r="AD317" s="107" t="s">
        <v>15</v>
      </c>
      <c r="AE317" s="107" t="s">
        <v>15</v>
      </c>
      <c r="AF317" s="107" t="s">
        <v>181</v>
      </c>
      <c r="AG317" s="27"/>
      <c r="AH317" s="107" t="s">
        <v>181</v>
      </c>
      <c r="AI317" s="107" t="s">
        <v>127</v>
      </c>
      <c r="AJ317" s="107" t="s">
        <v>934</v>
      </c>
      <c r="AK317" s="107" t="s">
        <v>15</v>
      </c>
      <c r="AL317" s="107" t="s">
        <v>15</v>
      </c>
      <c r="AM317" s="107" t="s">
        <v>15</v>
      </c>
      <c r="AN317">
        <v>3</v>
      </c>
      <c r="AO317">
        <v>21.21</v>
      </c>
      <c r="AP317">
        <v>23.251999999999999</v>
      </c>
      <c r="AQ317" s="107" t="s">
        <v>243</v>
      </c>
      <c r="AR317" s="107" t="s">
        <v>15</v>
      </c>
      <c r="AS317" s="107" t="s">
        <v>3471</v>
      </c>
      <c r="AT317" s="107" t="s">
        <v>15</v>
      </c>
      <c r="AU317" s="107" t="s">
        <v>30</v>
      </c>
      <c r="AV317" s="107" t="s">
        <v>2960</v>
      </c>
      <c r="AW317" s="107" t="s">
        <v>3496</v>
      </c>
      <c r="AX317" s="107" t="s">
        <v>2913</v>
      </c>
      <c r="AY317" s="107" t="s">
        <v>3239</v>
      </c>
      <c r="AZ317" s="107" t="s">
        <v>15</v>
      </c>
      <c r="BA317" s="107" t="s">
        <v>181</v>
      </c>
      <c r="BB317" s="107" t="s">
        <v>933</v>
      </c>
      <c r="BC317" s="107" t="s">
        <v>1678</v>
      </c>
      <c r="BD317" s="107" t="s">
        <v>1600</v>
      </c>
      <c r="BE317" s="107" t="s">
        <v>6235</v>
      </c>
      <c r="BF317" s="107" t="s">
        <v>6236</v>
      </c>
      <c r="BG317" s="107" t="s">
        <v>930</v>
      </c>
      <c r="BH317" s="107" t="s">
        <v>3720</v>
      </c>
      <c r="BI317" s="107" t="s">
        <v>2742</v>
      </c>
      <c r="BJ317" s="107" t="s">
        <v>3039</v>
      </c>
      <c r="BK317" s="107" t="s">
        <v>2737</v>
      </c>
      <c r="BL317" s="107" t="s">
        <v>181</v>
      </c>
    </row>
    <row r="318" spans="1:64">
      <c r="A318">
        <v>189</v>
      </c>
      <c r="B318" s="4">
        <v>44089</v>
      </c>
      <c r="C318" s="107" t="s">
        <v>6237</v>
      </c>
      <c r="F318" s="107" t="s">
        <v>181</v>
      </c>
      <c r="G318" s="107" t="s">
        <v>175</v>
      </c>
      <c r="H318" s="107" t="s">
        <v>3339</v>
      </c>
      <c r="I318">
        <v>1</v>
      </c>
      <c r="J318" s="107" t="s">
        <v>2226</v>
      </c>
      <c r="K318" s="107" t="s">
        <v>98</v>
      </c>
      <c r="L318">
        <v>5</v>
      </c>
      <c r="M318" s="107" t="s">
        <v>102</v>
      </c>
      <c r="N318" s="107" t="s">
        <v>1032</v>
      </c>
      <c r="O318">
        <v>30</v>
      </c>
      <c r="P318" s="107" t="s">
        <v>30</v>
      </c>
      <c r="Q318" s="107" t="s">
        <v>181</v>
      </c>
      <c r="R318" s="107" t="s">
        <v>3352</v>
      </c>
      <c r="S318" s="107" t="s">
        <v>181</v>
      </c>
      <c r="T318" s="107" t="s">
        <v>181</v>
      </c>
      <c r="U318" s="107" t="s">
        <v>181</v>
      </c>
      <c r="V318" s="107" t="s">
        <v>181</v>
      </c>
      <c r="W318" s="107" t="s">
        <v>1033</v>
      </c>
      <c r="X318" s="107" t="s">
        <v>511</v>
      </c>
      <c r="Y318" s="107" t="s">
        <v>511</v>
      </c>
      <c r="Z318" s="107" t="s">
        <v>2686</v>
      </c>
      <c r="AA318" s="107" t="s">
        <v>181</v>
      </c>
      <c r="AB318" s="107" t="s">
        <v>181</v>
      </c>
      <c r="AC318" s="107" t="s">
        <v>15</v>
      </c>
      <c r="AD318" s="107" t="s">
        <v>15</v>
      </c>
      <c r="AE318" s="107" t="s">
        <v>15</v>
      </c>
      <c r="AF318" s="107" t="s">
        <v>181</v>
      </c>
      <c r="AG318" s="27"/>
      <c r="AH318" s="107" t="s">
        <v>181</v>
      </c>
      <c r="AI318" s="107" t="s">
        <v>127</v>
      </c>
      <c r="AJ318" s="107" t="s">
        <v>934</v>
      </c>
      <c r="AK318" s="107" t="s">
        <v>15</v>
      </c>
      <c r="AL318" s="107" t="s">
        <v>15</v>
      </c>
      <c r="AM318" s="107" t="s">
        <v>15</v>
      </c>
      <c r="AN318">
        <v>5</v>
      </c>
      <c r="AO318">
        <v>35.35</v>
      </c>
      <c r="AP318">
        <v>38.752000000000002</v>
      </c>
      <c r="AQ318" s="107" t="s">
        <v>243</v>
      </c>
      <c r="AR318" s="107" t="s">
        <v>15</v>
      </c>
      <c r="AS318" s="107" t="s">
        <v>3471</v>
      </c>
      <c r="AT318" s="107" t="s">
        <v>15</v>
      </c>
      <c r="AU318" s="107" t="s">
        <v>30</v>
      </c>
      <c r="AV318" s="107" t="s">
        <v>2960</v>
      </c>
      <c r="AW318" s="107" t="s">
        <v>3497</v>
      </c>
      <c r="AX318" s="107" t="s">
        <v>2913</v>
      </c>
      <c r="AY318" s="107" t="s">
        <v>3239</v>
      </c>
      <c r="AZ318" s="107" t="s">
        <v>15</v>
      </c>
      <c r="BA318" s="107" t="s">
        <v>181</v>
      </c>
      <c r="BB318" s="107" t="s">
        <v>1034</v>
      </c>
      <c r="BC318" s="107" t="s">
        <v>6238</v>
      </c>
      <c r="BD318" s="107" t="s">
        <v>1600</v>
      </c>
      <c r="BE318" s="107" t="s">
        <v>6239</v>
      </c>
      <c r="BF318" s="107" t="s">
        <v>6236</v>
      </c>
      <c r="BG318" s="107" t="s">
        <v>3339</v>
      </c>
      <c r="BH318" s="107" t="s">
        <v>2722</v>
      </c>
      <c r="BI318" s="107" t="s">
        <v>2758</v>
      </c>
      <c r="BJ318" s="107" t="s">
        <v>2898</v>
      </c>
      <c r="BK318" s="107" t="s">
        <v>2737</v>
      </c>
      <c r="BL318" s="107" t="s">
        <v>181</v>
      </c>
    </row>
    <row r="319" spans="1:64">
      <c r="A319">
        <v>188</v>
      </c>
      <c r="B319" s="4">
        <v>44089</v>
      </c>
      <c r="C319" s="107" t="s">
        <v>6237</v>
      </c>
      <c r="F319" s="107" t="s">
        <v>181</v>
      </c>
      <c r="G319" s="107" t="s">
        <v>175</v>
      </c>
      <c r="H319" s="107" t="s">
        <v>3339</v>
      </c>
      <c r="I319">
        <v>1</v>
      </c>
      <c r="J319" s="107" t="s">
        <v>2226</v>
      </c>
      <c r="K319" s="107" t="s">
        <v>98</v>
      </c>
      <c r="L319">
        <v>5</v>
      </c>
      <c r="M319" s="107" t="s">
        <v>63</v>
      </c>
      <c r="N319" s="107" t="s">
        <v>1035</v>
      </c>
      <c r="O319">
        <v>35</v>
      </c>
      <c r="P319" s="107" t="s">
        <v>30</v>
      </c>
      <c r="Q319" s="107" t="s">
        <v>181</v>
      </c>
      <c r="R319" s="107" t="s">
        <v>3352</v>
      </c>
      <c r="S319" s="107" t="s">
        <v>181</v>
      </c>
      <c r="T319" s="107" t="s">
        <v>181</v>
      </c>
      <c r="U319" s="107" t="s">
        <v>181</v>
      </c>
      <c r="V319" s="107" t="s">
        <v>181</v>
      </c>
      <c r="W319" s="107" t="s">
        <v>6240</v>
      </c>
      <c r="X319" s="107" t="s">
        <v>1588</v>
      </c>
      <c r="Y319" s="107" t="s">
        <v>1588</v>
      </c>
      <c r="Z319" s="107" t="s">
        <v>2686</v>
      </c>
      <c r="AA319" s="107" t="s">
        <v>181</v>
      </c>
      <c r="AB319" s="107" t="s">
        <v>181</v>
      </c>
      <c r="AC319" s="107" t="s">
        <v>15</v>
      </c>
      <c r="AD319" s="107" t="s">
        <v>15</v>
      </c>
      <c r="AE319" s="107" t="s">
        <v>15</v>
      </c>
      <c r="AF319" s="107" t="s">
        <v>181</v>
      </c>
      <c r="AG319" s="27"/>
      <c r="AH319" s="107" t="s">
        <v>181</v>
      </c>
      <c r="AI319" s="107" t="s">
        <v>127</v>
      </c>
      <c r="AJ319" s="107" t="s">
        <v>934</v>
      </c>
      <c r="AK319" s="107" t="s">
        <v>15</v>
      </c>
      <c r="AL319" s="107" t="s">
        <v>15</v>
      </c>
      <c r="AM319" s="107" t="s">
        <v>15</v>
      </c>
      <c r="AN319">
        <v>5</v>
      </c>
      <c r="AO319">
        <v>35.35</v>
      </c>
      <c r="AP319">
        <v>38.752000000000002</v>
      </c>
      <c r="AQ319" s="107" t="s">
        <v>243</v>
      </c>
      <c r="AR319" s="107" t="s">
        <v>15</v>
      </c>
      <c r="AS319" s="107" t="s">
        <v>3471</v>
      </c>
      <c r="AT319" s="107" t="s">
        <v>15</v>
      </c>
      <c r="AU319" s="107" t="s">
        <v>30</v>
      </c>
      <c r="AV319" s="107" t="s">
        <v>2960</v>
      </c>
      <c r="AW319" s="107" t="s">
        <v>3497</v>
      </c>
      <c r="AX319" s="107" t="s">
        <v>2913</v>
      </c>
      <c r="AY319" s="107" t="s">
        <v>3239</v>
      </c>
      <c r="AZ319" s="107" t="s">
        <v>15</v>
      </c>
      <c r="BA319" s="107" t="s">
        <v>181</v>
      </c>
      <c r="BB319" s="107" t="s">
        <v>1034</v>
      </c>
      <c r="BC319" s="107" t="s">
        <v>6238</v>
      </c>
      <c r="BD319" s="107" t="s">
        <v>1600</v>
      </c>
      <c r="BE319" s="107" t="s">
        <v>6241</v>
      </c>
      <c r="BF319" s="107" t="s">
        <v>6236</v>
      </c>
      <c r="BG319" s="107" t="s">
        <v>3339</v>
      </c>
      <c r="BH319" s="107" t="s">
        <v>2722</v>
      </c>
      <c r="BI319" s="107" t="s">
        <v>2758</v>
      </c>
      <c r="BJ319" s="107" t="s">
        <v>2897</v>
      </c>
      <c r="BK319" s="107" t="s">
        <v>2737</v>
      </c>
      <c r="BL319" s="107" t="s">
        <v>181</v>
      </c>
    </row>
    <row r="320" spans="1:64">
      <c r="A320">
        <v>187</v>
      </c>
      <c r="B320" s="4">
        <v>44088</v>
      </c>
      <c r="C320" s="107" t="s">
        <v>6242</v>
      </c>
      <c r="F320" s="107" t="s">
        <v>181</v>
      </c>
      <c r="G320" s="107" t="s">
        <v>175</v>
      </c>
      <c r="H320" s="107" t="s">
        <v>1655</v>
      </c>
      <c r="I320">
        <v>1</v>
      </c>
      <c r="J320" s="107" t="s">
        <v>10</v>
      </c>
      <c r="K320" s="107" t="s">
        <v>98</v>
      </c>
      <c r="L320">
        <v>2</v>
      </c>
      <c r="M320" s="107" t="s">
        <v>1652</v>
      </c>
      <c r="N320" s="107" t="s">
        <v>653</v>
      </c>
      <c r="O320">
        <v>37.5</v>
      </c>
      <c r="P320" s="107" t="s">
        <v>30</v>
      </c>
      <c r="Q320" s="107" t="s">
        <v>181</v>
      </c>
      <c r="R320" s="107" t="s">
        <v>3354</v>
      </c>
      <c r="S320" s="107" t="s">
        <v>181</v>
      </c>
      <c r="T320" s="107" t="s">
        <v>181</v>
      </c>
      <c r="U320" s="107" t="s">
        <v>181</v>
      </c>
      <c r="V320" s="107" t="s">
        <v>181</v>
      </c>
      <c r="W320" s="107" t="s">
        <v>6243</v>
      </c>
      <c r="X320" s="107" t="s">
        <v>653</v>
      </c>
      <c r="Y320" s="107" t="s">
        <v>653</v>
      </c>
      <c r="Z320" s="107" t="s">
        <v>1599</v>
      </c>
      <c r="AA320" s="107" t="s">
        <v>181</v>
      </c>
      <c r="AB320" s="107" t="s">
        <v>181</v>
      </c>
      <c r="AC320" s="107" t="s">
        <v>15</v>
      </c>
      <c r="AD320" s="107" t="s">
        <v>15</v>
      </c>
      <c r="AE320" s="107" t="s">
        <v>15</v>
      </c>
      <c r="AF320" s="107" t="s">
        <v>181</v>
      </c>
      <c r="AG320" s="27"/>
      <c r="AH320" s="107" t="s">
        <v>181</v>
      </c>
      <c r="AI320" s="107" t="s">
        <v>126</v>
      </c>
      <c r="AJ320" s="107" t="s">
        <v>365</v>
      </c>
      <c r="AK320" s="107" t="s">
        <v>15</v>
      </c>
      <c r="AL320" s="107" t="s">
        <v>15</v>
      </c>
      <c r="AM320" s="107" t="s">
        <v>15</v>
      </c>
      <c r="AN320">
        <v>2</v>
      </c>
      <c r="AO320">
        <v>14.14</v>
      </c>
      <c r="AP320">
        <v>15.500999999999999</v>
      </c>
      <c r="AQ320" s="107" t="s">
        <v>273</v>
      </c>
      <c r="AR320" s="107" t="s">
        <v>15</v>
      </c>
      <c r="AS320" s="107" t="s">
        <v>1609</v>
      </c>
      <c r="AT320" s="107" t="s">
        <v>15</v>
      </c>
      <c r="AU320" s="107" t="s">
        <v>30</v>
      </c>
      <c r="AV320" s="107" t="s">
        <v>3718</v>
      </c>
      <c r="AW320" s="107" t="s">
        <v>5420</v>
      </c>
      <c r="AX320" s="107" t="s">
        <v>2913</v>
      </c>
      <c r="AY320" s="107" t="s">
        <v>3239</v>
      </c>
      <c r="AZ320" s="107" t="s">
        <v>15</v>
      </c>
      <c r="BA320" s="107" t="s">
        <v>181</v>
      </c>
      <c r="BB320" s="107" t="s">
        <v>654</v>
      </c>
      <c r="BC320" s="107" t="s">
        <v>10</v>
      </c>
      <c r="BD320" s="107" t="s">
        <v>15</v>
      </c>
      <c r="BE320" s="107" t="s">
        <v>6244</v>
      </c>
      <c r="BF320" s="107" t="s">
        <v>6236</v>
      </c>
      <c r="BG320" s="107" t="s">
        <v>1655</v>
      </c>
      <c r="BH320" s="107" t="s">
        <v>2722</v>
      </c>
      <c r="BI320" s="107" t="s">
        <v>2745</v>
      </c>
      <c r="BJ320" s="107" t="s">
        <v>2901</v>
      </c>
      <c r="BK320" s="107" t="s">
        <v>2737</v>
      </c>
      <c r="BL320" s="107" t="s">
        <v>181</v>
      </c>
    </row>
    <row r="321" spans="1:64">
      <c r="A321">
        <v>186</v>
      </c>
      <c r="B321" s="4">
        <v>44083</v>
      </c>
      <c r="C321" s="107" t="s">
        <v>6245</v>
      </c>
      <c r="F321" s="107" t="s">
        <v>181</v>
      </c>
      <c r="G321" s="107" t="s">
        <v>175</v>
      </c>
      <c r="H321" s="107" t="s">
        <v>1036</v>
      </c>
      <c r="I321">
        <v>1</v>
      </c>
      <c r="J321" s="107" t="s">
        <v>104</v>
      </c>
      <c r="K321" s="107" t="s">
        <v>98</v>
      </c>
      <c r="L321">
        <v>3</v>
      </c>
      <c r="M321" s="107" t="s">
        <v>12</v>
      </c>
      <c r="N321" s="107" t="s">
        <v>91</v>
      </c>
      <c r="O321">
        <v>50</v>
      </c>
      <c r="P321" s="107" t="s">
        <v>30</v>
      </c>
      <c r="Q321" s="107" t="s">
        <v>181</v>
      </c>
      <c r="R321" s="107" t="s">
        <v>3351</v>
      </c>
      <c r="S321" s="107" t="s">
        <v>181</v>
      </c>
      <c r="T321" s="107" t="s">
        <v>181</v>
      </c>
      <c r="U321" s="107" t="s">
        <v>181</v>
      </c>
      <c r="V321" s="107" t="s">
        <v>181</v>
      </c>
      <c r="W321" s="107" t="s">
        <v>349</v>
      </c>
      <c r="X321" s="107" t="s">
        <v>91</v>
      </c>
      <c r="Y321" s="107" t="s">
        <v>91</v>
      </c>
      <c r="Z321" s="107" t="s">
        <v>1599</v>
      </c>
      <c r="AA321" s="107" t="s">
        <v>181</v>
      </c>
      <c r="AB321" s="107" t="s">
        <v>181</v>
      </c>
      <c r="AC321" s="107" t="s">
        <v>15</v>
      </c>
      <c r="AD321" s="107" t="s">
        <v>15</v>
      </c>
      <c r="AE321" s="107" t="s">
        <v>15</v>
      </c>
      <c r="AF321" s="107" t="s">
        <v>3366</v>
      </c>
      <c r="AG321" s="27"/>
      <c r="AH321" s="107" t="s">
        <v>181</v>
      </c>
      <c r="AI321" s="107" t="s">
        <v>56</v>
      </c>
      <c r="AJ321" s="107" t="s">
        <v>1038</v>
      </c>
      <c r="AK321" s="107" t="s">
        <v>15</v>
      </c>
      <c r="AL321" s="107" t="s">
        <v>15</v>
      </c>
      <c r="AM321" s="107" t="s">
        <v>15</v>
      </c>
      <c r="AN321">
        <v>3</v>
      </c>
      <c r="AO321">
        <v>21.21</v>
      </c>
      <c r="AP321">
        <v>23.251999999999999</v>
      </c>
      <c r="AQ321" s="107" t="s">
        <v>178</v>
      </c>
      <c r="AR321" s="107" t="s">
        <v>179</v>
      </c>
      <c r="AS321" s="107" t="s">
        <v>3470</v>
      </c>
      <c r="AT321" s="107" t="s">
        <v>3676</v>
      </c>
      <c r="AU321" s="107" t="s">
        <v>30</v>
      </c>
      <c r="AV321" s="107" t="s">
        <v>2960</v>
      </c>
      <c r="AW321" s="107" t="s">
        <v>3496</v>
      </c>
      <c r="AX321" s="107" t="s">
        <v>2913</v>
      </c>
      <c r="AY321" s="107" t="s">
        <v>3239</v>
      </c>
      <c r="AZ321" s="107" t="s">
        <v>2892</v>
      </c>
      <c r="BA321" s="107" t="s">
        <v>181</v>
      </c>
      <c r="BB321" s="107" t="s">
        <v>1037</v>
      </c>
      <c r="BC321" s="107" t="s">
        <v>1645</v>
      </c>
      <c r="BD321" s="107" t="s">
        <v>1600</v>
      </c>
      <c r="BE321" s="107" t="s">
        <v>6246</v>
      </c>
      <c r="BF321" s="107" t="s">
        <v>6236</v>
      </c>
      <c r="BG321" s="107" t="s">
        <v>1036</v>
      </c>
      <c r="BH321" s="107" t="s">
        <v>2722</v>
      </c>
      <c r="BI321" s="107" t="s">
        <v>2742</v>
      </c>
      <c r="BJ321" s="107" t="s">
        <v>2895</v>
      </c>
      <c r="BK321" s="107" t="s">
        <v>2737</v>
      </c>
      <c r="BL321" s="107" t="s">
        <v>181</v>
      </c>
    </row>
    <row r="322" spans="1:64">
      <c r="A322">
        <v>185</v>
      </c>
      <c r="B322" s="4">
        <v>44077</v>
      </c>
      <c r="C322" s="107" t="s">
        <v>6247</v>
      </c>
      <c r="F322" s="107" t="s">
        <v>181</v>
      </c>
      <c r="G322" s="107" t="s">
        <v>175</v>
      </c>
      <c r="H322" s="107" t="s">
        <v>3563</v>
      </c>
      <c r="I322">
        <v>7</v>
      </c>
      <c r="J322" s="107" t="s">
        <v>239</v>
      </c>
      <c r="K322" s="107" t="s">
        <v>98</v>
      </c>
      <c r="L322">
        <v>8</v>
      </c>
      <c r="M322" s="107" t="s">
        <v>102</v>
      </c>
      <c r="N322" s="107" t="s">
        <v>6248</v>
      </c>
      <c r="O322">
        <v>45</v>
      </c>
      <c r="P322" s="107" t="s">
        <v>14</v>
      </c>
      <c r="Q322" s="107" t="s">
        <v>181</v>
      </c>
      <c r="R322" s="107" t="s">
        <v>3351</v>
      </c>
      <c r="S322" s="107" t="s">
        <v>181</v>
      </c>
      <c r="T322" s="107" t="s">
        <v>181</v>
      </c>
      <c r="U322" s="107" t="s">
        <v>181</v>
      </c>
      <c r="V322" s="107" t="s">
        <v>181</v>
      </c>
      <c r="W322" s="107" t="s">
        <v>1040</v>
      </c>
      <c r="X322" s="107" t="s">
        <v>5343</v>
      </c>
      <c r="Y322" s="107" t="s">
        <v>5343</v>
      </c>
      <c r="Z322" s="107" t="s">
        <v>2686</v>
      </c>
      <c r="AA322" s="107" t="s">
        <v>181</v>
      </c>
      <c r="AB322" s="107" t="s">
        <v>181</v>
      </c>
      <c r="AC322" s="107" t="s">
        <v>15</v>
      </c>
      <c r="AD322" s="107" t="s">
        <v>15</v>
      </c>
      <c r="AE322" s="107" t="s">
        <v>15</v>
      </c>
      <c r="AF322" s="107" t="s">
        <v>181</v>
      </c>
      <c r="AG322" s="27"/>
      <c r="AH322" s="107" t="s">
        <v>181</v>
      </c>
      <c r="AI322" s="107" t="s">
        <v>35</v>
      </c>
      <c r="AJ322" s="107" t="s">
        <v>15</v>
      </c>
      <c r="AK322" s="107" t="s">
        <v>15</v>
      </c>
      <c r="AL322" s="107" t="s">
        <v>15</v>
      </c>
      <c r="AM322" s="107" t="s">
        <v>15</v>
      </c>
      <c r="AN322">
        <v>8</v>
      </c>
      <c r="AO322">
        <v>56.558999999999997</v>
      </c>
      <c r="AP322">
        <v>62.003999999999998</v>
      </c>
      <c r="AQ322" s="107" t="s">
        <v>243</v>
      </c>
      <c r="AR322" s="107" t="s">
        <v>15</v>
      </c>
      <c r="AS322" s="107" t="s">
        <v>3098</v>
      </c>
      <c r="AT322" s="107" t="s">
        <v>3682</v>
      </c>
      <c r="AU322" s="107" t="s">
        <v>14</v>
      </c>
      <c r="AV322" s="107" t="s">
        <v>2960</v>
      </c>
      <c r="AW322" s="107" t="s">
        <v>3779</v>
      </c>
      <c r="AX322" s="107" t="s">
        <v>2913</v>
      </c>
      <c r="AY322" s="107" t="s">
        <v>3239</v>
      </c>
      <c r="AZ322" s="107" t="s">
        <v>5425</v>
      </c>
      <c r="BA322" s="107" t="s">
        <v>181</v>
      </c>
      <c r="BB322" s="107" t="s">
        <v>242</v>
      </c>
      <c r="BC322" s="107" t="s">
        <v>1658</v>
      </c>
      <c r="BD322" s="107" t="s">
        <v>1600</v>
      </c>
      <c r="BE322" s="107" t="s">
        <v>6249</v>
      </c>
      <c r="BF322" s="107" t="s">
        <v>6236</v>
      </c>
      <c r="BG322" s="107" t="s">
        <v>238</v>
      </c>
      <c r="BH322" s="107" t="s">
        <v>2722</v>
      </c>
      <c r="BI322" s="107" t="s">
        <v>2778</v>
      </c>
      <c r="BJ322" s="107" t="s">
        <v>2898</v>
      </c>
      <c r="BK322" s="107" t="s">
        <v>2737</v>
      </c>
      <c r="BL322" s="107" t="s">
        <v>181</v>
      </c>
    </row>
    <row r="323" spans="1:64">
      <c r="A323">
        <v>184</v>
      </c>
      <c r="B323" s="4">
        <v>44077</v>
      </c>
      <c r="C323" s="107" t="s">
        <v>6247</v>
      </c>
      <c r="F323" s="107" t="s">
        <v>181</v>
      </c>
      <c r="G323" s="107" t="s">
        <v>175</v>
      </c>
      <c r="H323" s="107" t="s">
        <v>3563</v>
      </c>
      <c r="I323">
        <v>7</v>
      </c>
      <c r="J323" s="107" t="s">
        <v>239</v>
      </c>
      <c r="K323" s="107" t="s">
        <v>98</v>
      </c>
      <c r="L323">
        <v>3.5</v>
      </c>
      <c r="M323" s="107" t="s">
        <v>12</v>
      </c>
      <c r="N323" s="107" t="s">
        <v>1039</v>
      </c>
      <c r="O323">
        <v>40</v>
      </c>
      <c r="P323" s="107" t="s">
        <v>14</v>
      </c>
      <c r="Q323" s="107" t="s">
        <v>181</v>
      </c>
      <c r="R323" s="107" t="s">
        <v>3351</v>
      </c>
      <c r="S323" s="107" t="s">
        <v>181</v>
      </c>
      <c r="T323" s="107" t="s">
        <v>181</v>
      </c>
      <c r="U323" s="107" t="s">
        <v>3729</v>
      </c>
      <c r="V323" s="107" t="s">
        <v>181</v>
      </c>
      <c r="W323" s="107" t="s">
        <v>5355</v>
      </c>
      <c r="X323" s="107" t="s">
        <v>1039</v>
      </c>
      <c r="Y323" s="107" t="s">
        <v>1039</v>
      </c>
      <c r="Z323" s="107" t="s">
        <v>2686</v>
      </c>
      <c r="AA323" s="107" t="s">
        <v>181</v>
      </c>
      <c r="AB323" s="107" t="s">
        <v>181</v>
      </c>
      <c r="AC323" s="107" t="s">
        <v>15</v>
      </c>
      <c r="AD323" s="107" t="s">
        <v>15</v>
      </c>
      <c r="AE323" s="107" t="s">
        <v>15</v>
      </c>
      <c r="AF323" s="107" t="s">
        <v>181</v>
      </c>
      <c r="AG323" s="27"/>
      <c r="AH323" s="107" t="s">
        <v>181</v>
      </c>
      <c r="AI323" s="107" t="s">
        <v>35</v>
      </c>
      <c r="AJ323" s="107" t="s">
        <v>15</v>
      </c>
      <c r="AK323" s="107" t="s">
        <v>15</v>
      </c>
      <c r="AL323" s="107" t="s">
        <v>15</v>
      </c>
      <c r="AM323" s="107" t="s">
        <v>15</v>
      </c>
      <c r="AN323">
        <v>3.5</v>
      </c>
      <c r="AO323">
        <v>24.745000000000001</v>
      </c>
      <c r="AP323">
        <v>27.126999999999999</v>
      </c>
      <c r="AQ323" s="107" t="s">
        <v>243</v>
      </c>
      <c r="AR323" s="107" t="s">
        <v>15</v>
      </c>
      <c r="AS323" s="107" t="s">
        <v>3098</v>
      </c>
      <c r="AT323" s="107" t="s">
        <v>3682</v>
      </c>
      <c r="AU323" s="107" t="s">
        <v>14</v>
      </c>
      <c r="AV323" s="107" t="s">
        <v>2960</v>
      </c>
      <c r="AW323" s="107" t="s">
        <v>3497</v>
      </c>
      <c r="AX323" s="107" t="s">
        <v>2913</v>
      </c>
      <c r="AY323" s="107" t="s">
        <v>3239</v>
      </c>
      <c r="AZ323" s="107" t="s">
        <v>5425</v>
      </c>
      <c r="BA323" s="107" t="s">
        <v>181</v>
      </c>
      <c r="BB323" s="107" t="s">
        <v>242</v>
      </c>
      <c r="BC323" s="107" t="s">
        <v>1658</v>
      </c>
      <c r="BD323" s="107" t="s">
        <v>1600</v>
      </c>
      <c r="BE323" s="107" t="s">
        <v>6250</v>
      </c>
      <c r="BF323" s="107" t="s">
        <v>6236</v>
      </c>
      <c r="BG323" s="107" t="s">
        <v>238</v>
      </c>
      <c r="BH323" s="107" t="s">
        <v>3727</v>
      </c>
      <c r="BI323" s="107" t="s">
        <v>2770</v>
      </c>
      <c r="BJ323" s="107" t="s">
        <v>2895</v>
      </c>
      <c r="BK323" s="107" t="s">
        <v>2737</v>
      </c>
      <c r="BL323" s="107" t="s">
        <v>181</v>
      </c>
    </row>
    <row r="324" spans="1:64">
      <c r="A324">
        <v>183</v>
      </c>
      <c r="B324" s="4">
        <v>44075</v>
      </c>
      <c r="C324" s="107" t="s">
        <v>6251</v>
      </c>
      <c r="F324" s="107" t="s">
        <v>181</v>
      </c>
      <c r="G324" s="107" t="s">
        <v>175</v>
      </c>
      <c r="H324" s="107" t="s">
        <v>6206</v>
      </c>
      <c r="I324">
        <v>1</v>
      </c>
      <c r="J324" s="107" t="s">
        <v>2616</v>
      </c>
      <c r="K324" s="107" t="s">
        <v>98</v>
      </c>
      <c r="L324">
        <v>2</v>
      </c>
      <c r="M324" s="107" t="s">
        <v>135</v>
      </c>
      <c r="N324" s="107" t="s">
        <v>1041</v>
      </c>
      <c r="O324">
        <v>75</v>
      </c>
      <c r="P324" s="107" t="s">
        <v>30</v>
      </c>
      <c r="Q324" s="107" t="s">
        <v>181</v>
      </c>
      <c r="R324" s="107" t="s">
        <v>3352</v>
      </c>
      <c r="S324" s="107" t="s">
        <v>181</v>
      </c>
      <c r="T324" s="107" t="s">
        <v>181</v>
      </c>
      <c r="U324" s="107" t="s">
        <v>181</v>
      </c>
      <c r="V324" s="107" t="s">
        <v>181</v>
      </c>
      <c r="W324" s="107" t="s">
        <v>1042</v>
      </c>
      <c r="X324" s="107" t="s">
        <v>1041</v>
      </c>
      <c r="Y324" s="107" t="s">
        <v>1041</v>
      </c>
      <c r="Z324" s="107" t="s">
        <v>1599</v>
      </c>
      <c r="AA324" s="107" t="s">
        <v>181</v>
      </c>
      <c r="AB324" s="107" t="s">
        <v>181</v>
      </c>
      <c r="AC324" s="107" t="s">
        <v>15</v>
      </c>
      <c r="AD324" s="107" t="s">
        <v>15</v>
      </c>
      <c r="AE324" s="107" t="s">
        <v>15</v>
      </c>
      <c r="AF324" s="107" t="s">
        <v>181</v>
      </c>
      <c r="AG324" s="27"/>
      <c r="AH324" s="107" t="s">
        <v>181</v>
      </c>
      <c r="AI324" s="107" t="s">
        <v>72</v>
      </c>
      <c r="AJ324" s="107" t="s">
        <v>406</v>
      </c>
      <c r="AK324" s="107" t="s">
        <v>15</v>
      </c>
      <c r="AL324" s="107" t="s">
        <v>15</v>
      </c>
      <c r="AM324" s="107" t="s">
        <v>15</v>
      </c>
      <c r="AN324">
        <v>2</v>
      </c>
      <c r="AO324">
        <v>14.14</v>
      </c>
      <c r="AP324">
        <v>15.500999999999999</v>
      </c>
      <c r="AQ324" s="107" t="s">
        <v>273</v>
      </c>
      <c r="AR324" s="107" t="s">
        <v>15</v>
      </c>
      <c r="AS324" s="107" t="s">
        <v>1609</v>
      </c>
      <c r="AT324" s="107" t="s">
        <v>15</v>
      </c>
      <c r="AU324" s="107" t="s">
        <v>30</v>
      </c>
      <c r="AV324" s="107" t="s">
        <v>3782</v>
      </c>
      <c r="AW324" s="107" t="s">
        <v>5420</v>
      </c>
      <c r="AX324" s="107" t="s">
        <v>2913</v>
      </c>
      <c r="AY324" s="107" t="s">
        <v>3239</v>
      </c>
      <c r="AZ324" s="107" t="s">
        <v>15</v>
      </c>
      <c r="BA324" s="107" t="s">
        <v>181</v>
      </c>
      <c r="BB324" s="107" t="s">
        <v>6204</v>
      </c>
      <c r="BC324" s="107" t="s">
        <v>2616</v>
      </c>
      <c r="BD324" s="107" t="s">
        <v>6252</v>
      </c>
      <c r="BE324" s="107" t="s">
        <v>6253</v>
      </c>
      <c r="BF324" s="107" t="s">
        <v>6236</v>
      </c>
      <c r="BG324" s="107" t="s">
        <v>6206</v>
      </c>
      <c r="BH324" s="107" t="s">
        <v>2722</v>
      </c>
      <c r="BI324" s="107" t="s">
        <v>2745</v>
      </c>
      <c r="BJ324" s="107" t="s">
        <v>2894</v>
      </c>
      <c r="BK324" s="107" t="s">
        <v>2737</v>
      </c>
      <c r="BL324" s="107" t="s">
        <v>181</v>
      </c>
    </row>
    <row r="325" spans="1:64">
      <c r="A325">
        <v>182</v>
      </c>
      <c r="B325" s="4">
        <v>44055</v>
      </c>
      <c r="C325" s="107" t="s">
        <v>7545</v>
      </c>
      <c r="F325" s="107" t="s">
        <v>181</v>
      </c>
      <c r="G325" s="107" t="s">
        <v>190</v>
      </c>
      <c r="H325" s="107" t="s">
        <v>414</v>
      </c>
      <c r="I325">
        <v>1</v>
      </c>
      <c r="J325" s="107" t="s">
        <v>2070</v>
      </c>
      <c r="K325" s="107" t="s">
        <v>98</v>
      </c>
      <c r="L325">
        <v>5</v>
      </c>
      <c r="M325" s="107" t="s">
        <v>63</v>
      </c>
      <c r="N325" s="107" t="s">
        <v>450</v>
      </c>
      <c r="P325" s="107" t="s">
        <v>30</v>
      </c>
      <c r="Q325" s="107" t="s">
        <v>181</v>
      </c>
      <c r="R325" s="107" t="s">
        <v>3351</v>
      </c>
      <c r="S325" s="107" t="s">
        <v>181</v>
      </c>
      <c r="T325" s="107" t="s">
        <v>181</v>
      </c>
      <c r="U325" s="107" t="s">
        <v>181</v>
      </c>
      <c r="V325" s="107" t="s">
        <v>181</v>
      </c>
      <c r="W325" s="107" t="s">
        <v>15</v>
      </c>
      <c r="X325" s="107" t="s">
        <v>15</v>
      </c>
      <c r="Y325" s="107" t="s">
        <v>15</v>
      </c>
      <c r="Z325" s="107" t="s">
        <v>2686</v>
      </c>
      <c r="AA325" s="107" t="s">
        <v>181</v>
      </c>
      <c r="AB325" s="107" t="s">
        <v>181</v>
      </c>
      <c r="AC325" s="107" t="s">
        <v>15</v>
      </c>
      <c r="AD325" s="107" t="s">
        <v>15</v>
      </c>
      <c r="AE325" s="107" t="s">
        <v>15</v>
      </c>
      <c r="AF325" s="107" t="s">
        <v>181</v>
      </c>
      <c r="AG325" s="27"/>
      <c r="AH325" s="107" t="s">
        <v>181</v>
      </c>
      <c r="AI325" s="107" t="s">
        <v>127</v>
      </c>
      <c r="AJ325" s="107" t="s">
        <v>15</v>
      </c>
      <c r="AK325" s="107" t="s">
        <v>15</v>
      </c>
      <c r="AL325" s="107" t="s">
        <v>15</v>
      </c>
      <c r="AM325" s="107" t="s">
        <v>15</v>
      </c>
      <c r="AN325">
        <v>5</v>
      </c>
      <c r="AO325">
        <v>35.35</v>
      </c>
      <c r="AP325">
        <v>38.752000000000002</v>
      </c>
      <c r="AQ325" s="107" t="s">
        <v>225</v>
      </c>
      <c r="AR325" s="107" t="s">
        <v>15</v>
      </c>
      <c r="AS325" s="107" t="s">
        <v>3098</v>
      </c>
      <c r="AT325" s="107" t="s">
        <v>3685</v>
      </c>
      <c r="AU325" s="107" t="s">
        <v>30</v>
      </c>
      <c r="AV325" s="107" t="s">
        <v>2960</v>
      </c>
      <c r="AW325" s="107" t="s">
        <v>3497</v>
      </c>
      <c r="AX325" s="107" t="s">
        <v>2913</v>
      </c>
      <c r="AY325" s="107" t="s">
        <v>3240</v>
      </c>
      <c r="AZ325" s="107" t="s">
        <v>5425</v>
      </c>
      <c r="BA325" s="107" t="s">
        <v>5963</v>
      </c>
      <c r="BB325" s="107" t="s">
        <v>418</v>
      </c>
      <c r="BC325" s="107" t="s">
        <v>2070</v>
      </c>
      <c r="BD325" s="107" t="s">
        <v>15</v>
      </c>
      <c r="BE325" s="107" t="s">
        <v>6254</v>
      </c>
      <c r="BF325" s="107" t="s">
        <v>6255</v>
      </c>
      <c r="BG325" s="107" t="s">
        <v>414</v>
      </c>
      <c r="BH325" s="107" t="s">
        <v>2722</v>
      </c>
      <c r="BI325" s="107" t="s">
        <v>2758</v>
      </c>
      <c r="BJ325" s="107" t="s">
        <v>2897</v>
      </c>
      <c r="BK325" s="107" t="s">
        <v>2738</v>
      </c>
      <c r="BL325" s="107" t="s">
        <v>181</v>
      </c>
    </row>
    <row r="326" spans="1:64">
      <c r="A326">
        <v>181</v>
      </c>
      <c r="B326" s="4">
        <v>44048</v>
      </c>
      <c r="C326" s="107" t="s">
        <v>6256</v>
      </c>
      <c r="F326" s="107" t="s">
        <v>181</v>
      </c>
      <c r="G326" s="107" t="s">
        <v>175</v>
      </c>
      <c r="H326" s="107" t="s">
        <v>1043</v>
      </c>
      <c r="I326">
        <v>1</v>
      </c>
      <c r="J326" s="107" t="s">
        <v>10</v>
      </c>
      <c r="K326" s="107" t="s">
        <v>98</v>
      </c>
      <c r="L326">
        <v>3</v>
      </c>
      <c r="M326" s="107" t="s">
        <v>12</v>
      </c>
      <c r="N326" s="107" t="s">
        <v>1044</v>
      </c>
      <c r="O326">
        <v>40</v>
      </c>
      <c r="P326" s="107" t="s">
        <v>512</v>
      </c>
      <c r="Q326" s="107" t="s">
        <v>181</v>
      </c>
      <c r="R326" s="107" t="s">
        <v>3351</v>
      </c>
      <c r="S326" s="107" t="s">
        <v>181</v>
      </c>
      <c r="T326" s="107" t="s">
        <v>181</v>
      </c>
      <c r="U326" s="107" t="s">
        <v>181</v>
      </c>
      <c r="V326" s="107" t="s">
        <v>181</v>
      </c>
      <c r="W326" s="107" t="s">
        <v>1045</v>
      </c>
      <c r="X326" s="107" t="s">
        <v>6257</v>
      </c>
      <c r="Y326" s="107" t="s">
        <v>1044</v>
      </c>
      <c r="Z326" s="107" t="s">
        <v>1599</v>
      </c>
      <c r="AA326" s="107" t="s">
        <v>181</v>
      </c>
      <c r="AB326" s="107" t="s">
        <v>181</v>
      </c>
      <c r="AC326" s="107" t="s">
        <v>15</v>
      </c>
      <c r="AD326" s="107" t="s">
        <v>15</v>
      </c>
      <c r="AE326" s="107" t="s">
        <v>15</v>
      </c>
      <c r="AF326" s="107" t="s">
        <v>181</v>
      </c>
      <c r="AG326" s="27"/>
      <c r="AH326" s="107" t="s">
        <v>181</v>
      </c>
      <c r="AI326" s="107" t="s">
        <v>56</v>
      </c>
      <c r="AJ326" s="107" t="s">
        <v>381</v>
      </c>
      <c r="AK326" s="107" t="s">
        <v>15</v>
      </c>
      <c r="AL326" s="107" t="s">
        <v>15</v>
      </c>
      <c r="AM326" s="107" t="s">
        <v>15</v>
      </c>
      <c r="AN326">
        <v>3</v>
      </c>
      <c r="AO326">
        <v>21.21</v>
      </c>
      <c r="AP326">
        <v>23.251999999999999</v>
      </c>
      <c r="AQ326" s="107" t="s">
        <v>178</v>
      </c>
      <c r="AR326" s="107" t="s">
        <v>181</v>
      </c>
      <c r="AS326" s="107" t="s">
        <v>3098</v>
      </c>
      <c r="AT326" s="107" t="s">
        <v>3685</v>
      </c>
      <c r="AU326" s="107" t="s">
        <v>85</v>
      </c>
      <c r="AV326" s="107" t="s">
        <v>3718</v>
      </c>
      <c r="AW326" s="107" t="s">
        <v>3496</v>
      </c>
      <c r="AX326" s="107" t="s">
        <v>2913</v>
      </c>
      <c r="AY326" s="107" t="s">
        <v>3240</v>
      </c>
      <c r="AZ326" s="107" t="s">
        <v>5425</v>
      </c>
      <c r="BA326" s="107" t="s">
        <v>181</v>
      </c>
      <c r="BB326" s="107" t="s">
        <v>6258</v>
      </c>
      <c r="BC326" s="107" t="s">
        <v>15</v>
      </c>
      <c r="BD326" s="107" t="s">
        <v>1600</v>
      </c>
      <c r="BE326" s="107" t="s">
        <v>6259</v>
      </c>
      <c r="BF326" s="107" t="s">
        <v>6255</v>
      </c>
      <c r="BG326" s="107" t="s">
        <v>1043</v>
      </c>
      <c r="BH326" s="107" t="s">
        <v>2722</v>
      </c>
      <c r="BI326" s="107" t="s">
        <v>2742</v>
      </c>
      <c r="BJ326" s="107" t="s">
        <v>2895</v>
      </c>
      <c r="BK326" s="107" t="s">
        <v>2737</v>
      </c>
      <c r="BL326" s="107" t="s">
        <v>181</v>
      </c>
    </row>
    <row r="327" spans="1:64">
      <c r="A327">
        <v>180</v>
      </c>
      <c r="B327" s="4">
        <v>44047</v>
      </c>
      <c r="C327" s="107" t="s">
        <v>6260</v>
      </c>
      <c r="F327" s="107" t="s">
        <v>181</v>
      </c>
      <c r="G327" s="107" t="s">
        <v>190</v>
      </c>
      <c r="H327" s="107" t="s">
        <v>1046</v>
      </c>
      <c r="I327">
        <v>2</v>
      </c>
      <c r="J327" s="107" t="s">
        <v>1624</v>
      </c>
      <c r="K327" s="107" t="s">
        <v>98</v>
      </c>
      <c r="L327">
        <v>5</v>
      </c>
      <c r="M327" s="107" t="s">
        <v>12</v>
      </c>
      <c r="N327" s="107" t="s">
        <v>270</v>
      </c>
      <c r="O327">
        <v>65</v>
      </c>
      <c r="P327" s="107" t="s">
        <v>30</v>
      </c>
      <c r="Q327" s="107" t="s">
        <v>181</v>
      </c>
      <c r="R327" s="107" t="s">
        <v>3351</v>
      </c>
      <c r="S327" s="107" t="s">
        <v>181</v>
      </c>
      <c r="T327" s="107" t="s">
        <v>181</v>
      </c>
      <c r="U327" s="107" t="s">
        <v>181</v>
      </c>
      <c r="V327" s="107" t="s">
        <v>181</v>
      </c>
      <c r="W327" s="107" t="s">
        <v>580</v>
      </c>
      <c r="X327" s="107" t="s">
        <v>270</v>
      </c>
      <c r="Y327" s="107" t="s">
        <v>270</v>
      </c>
      <c r="Z327" s="107" t="s">
        <v>2686</v>
      </c>
      <c r="AA327" s="107" t="s">
        <v>181</v>
      </c>
      <c r="AB327" s="107" t="s">
        <v>181</v>
      </c>
      <c r="AC327" s="107" t="s">
        <v>5176</v>
      </c>
      <c r="AD327" s="107" t="s">
        <v>15</v>
      </c>
      <c r="AE327" s="107" t="s">
        <v>15</v>
      </c>
      <c r="AF327" s="107" t="s">
        <v>181</v>
      </c>
      <c r="AG327" s="27"/>
      <c r="AH327" s="107" t="s">
        <v>181</v>
      </c>
      <c r="AI327" s="107" t="s">
        <v>26</v>
      </c>
      <c r="AJ327" s="107" t="s">
        <v>1048</v>
      </c>
      <c r="AK327" s="107" t="s">
        <v>1049</v>
      </c>
      <c r="AL327" s="107" t="s">
        <v>15</v>
      </c>
      <c r="AM327" s="107" t="s">
        <v>15</v>
      </c>
      <c r="AN327">
        <v>5</v>
      </c>
      <c r="AO327">
        <v>35.35</v>
      </c>
      <c r="AP327">
        <v>38.752000000000002</v>
      </c>
      <c r="AQ327" s="107" t="s">
        <v>178</v>
      </c>
      <c r="AR327" s="107" t="s">
        <v>187</v>
      </c>
      <c r="AS327" s="107" t="s">
        <v>3470</v>
      </c>
      <c r="AT327" s="107" t="s">
        <v>193</v>
      </c>
      <c r="AU327" s="107" t="s">
        <v>30</v>
      </c>
      <c r="AV327" s="107" t="s">
        <v>2960</v>
      </c>
      <c r="AW327" s="107" t="s">
        <v>3497</v>
      </c>
      <c r="AX327" s="107" t="s">
        <v>2913</v>
      </c>
      <c r="AY327" s="107" t="s">
        <v>3240</v>
      </c>
      <c r="AZ327" s="107" t="s">
        <v>2892</v>
      </c>
      <c r="BA327" s="107" t="s">
        <v>5963</v>
      </c>
      <c r="BB327" s="107" t="s">
        <v>1047</v>
      </c>
      <c r="BC327" s="107" t="s">
        <v>1624</v>
      </c>
      <c r="BD327" s="107" t="s">
        <v>1600</v>
      </c>
      <c r="BE327" s="107" t="s">
        <v>6261</v>
      </c>
      <c r="BF327" s="107" t="s">
        <v>6255</v>
      </c>
      <c r="BG327" s="107" t="s">
        <v>1046</v>
      </c>
      <c r="BH327" s="107" t="s">
        <v>2722</v>
      </c>
      <c r="BI327" s="107" t="s">
        <v>2758</v>
      </c>
      <c r="BJ327" s="107" t="s">
        <v>2895</v>
      </c>
      <c r="BK327" s="107" t="s">
        <v>2738</v>
      </c>
      <c r="BL327" s="107" t="s">
        <v>181</v>
      </c>
    </row>
    <row r="328" spans="1:64">
      <c r="A328">
        <v>179</v>
      </c>
      <c r="B328" s="4">
        <v>44040</v>
      </c>
      <c r="C328" s="107" t="s">
        <v>1058</v>
      </c>
      <c r="F328" s="107" t="s">
        <v>181</v>
      </c>
      <c r="G328" s="107" t="s">
        <v>190</v>
      </c>
      <c r="H328" s="107" t="s">
        <v>809</v>
      </c>
      <c r="I328">
        <v>1</v>
      </c>
      <c r="J328" s="107" t="s">
        <v>10</v>
      </c>
      <c r="K328" s="107" t="s">
        <v>98</v>
      </c>
      <c r="L328">
        <v>2</v>
      </c>
      <c r="M328" s="107" t="s">
        <v>119</v>
      </c>
      <c r="N328" s="107" t="s">
        <v>1059</v>
      </c>
      <c r="O328">
        <v>75</v>
      </c>
      <c r="P328" s="107" t="s">
        <v>30</v>
      </c>
      <c r="Q328" s="107" t="s">
        <v>181</v>
      </c>
      <c r="R328" s="107" t="s">
        <v>3351</v>
      </c>
      <c r="S328" s="107" t="s">
        <v>181</v>
      </c>
      <c r="T328" s="107" t="s">
        <v>181</v>
      </c>
      <c r="U328" s="107" t="s">
        <v>181</v>
      </c>
      <c r="V328" s="107" t="s">
        <v>181</v>
      </c>
      <c r="W328" s="107" t="s">
        <v>840</v>
      </c>
      <c r="X328" s="107" t="s">
        <v>1059</v>
      </c>
      <c r="Y328" s="107" t="s">
        <v>1059</v>
      </c>
      <c r="Z328" s="107" t="s">
        <v>1599</v>
      </c>
      <c r="AA328" s="107" t="s">
        <v>181</v>
      </c>
      <c r="AB328" s="107" t="s">
        <v>181</v>
      </c>
      <c r="AC328" s="107" t="s">
        <v>15</v>
      </c>
      <c r="AD328" s="107" t="s">
        <v>15</v>
      </c>
      <c r="AE328" s="107" t="s">
        <v>15</v>
      </c>
      <c r="AF328" s="107" t="s">
        <v>181</v>
      </c>
      <c r="AG328" s="27"/>
      <c r="AH328" s="107" t="s">
        <v>181</v>
      </c>
      <c r="AI328" s="107" t="s">
        <v>17</v>
      </c>
      <c r="AJ328" s="107" t="s">
        <v>351</v>
      </c>
      <c r="AK328" s="107" t="s">
        <v>15</v>
      </c>
      <c r="AL328" s="107" t="s">
        <v>15</v>
      </c>
      <c r="AM328" s="107" t="s">
        <v>15</v>
      </c>
      <c r="AN328">
        <v>2</v>
      </c>
      <c r="AO328">
        <v>14.14</v>
      </c>
      <c r="AP328">
        <v>15.500999999999999</v>
      </c>
      <c r="AQ328" s="107" t="s">
        <v>273</v>
      </c>
      <c r="AR328" s="107" t="s">
        <v>15</v>
      </c>
      <c r="AS328" s="107" t="s">
        <v>1609</v>
      </c>
      <c r="AT328" s="107" t="s">
        <v>15</v>
      </c>
      <c r="AU328" s="107" t="s">
        <v>30</v>
      </c>
      <c r="AV328" s="107" t="s">
        <v>3718</v>
      </c>
      <c r="AW328" s="107" t="s">
        <v>5420</v>
      </c>
      <c r="AX328" s="107" t="s">
        <v>2913</v>
      </c>
      <c r="AY328" s="107" t="s">
        <v>3241</v>
      </c>
      <c r="AZ328" s="107" t="s">
        <v>15</v>
      </c>
      <c r="BA328" s="107" t="s">
        <v>5963</v>
      </c>
      <c r="BB328" s="107" t="s">
        <v>812</v>
      </c>
      <c r="BC328" s="107" t="s">
        <v>10</v>
      </c>
      <c r="BD328" s="107" t="s">
        <v>1603</v>
      </c>
      <c r="BE328" s="107" t="s">
        <v>1057</v>
      </c>
      <c r="BF328" s="107" t="s">
        <v>3799</v>
      </c>
      <c r="BG328" s="107" t="s">
        <v>809</v>
      </c>
      <c r="BH328" s="107" t="s">
        <v>2722</v>
      </c>
      <c r="BI328" s="107" t="s">
        <v>2745</v>
      </c>
      <c r="BJ328" s="107" t="s">
        <v>3034</v>
      </c>
      <c r="BK328" s="107" t="s">
        <v>2738</v>
      </c>
      <c r="BL328" s="107" t="s">
        <v>181</v>
      </c>
    </row>
    <row r="329" spans="1:64">
      <c r="A329">
        <v>178</v>
      </c>
      <c r="B329" s="4">
        <v>44040</v>
      </c>
      <c r="C329" s="107" t="s">
        <v>1052</v>
      </c>
      <c r="F329" s="107" t="s">
        <v>181</v>
      </c>
      <c r="G329" s="107" t="s">
        <v>175</v>
      </c>
      <c r="H329" s="107" t="s">
        <v>3605</v>
      </c>
      <c r="I329">
        <v>1</v>
      </c>
      <c r="J329" s="107" t="s">
        <v>1991</v>
      </c>
      <c r="K329" s="107" t="s">
        <v>98</v>
      </c>
      <c r="L329">
        <v>7</v>
      </c>
      <c r="M329" s="107" t="s">
        <v>102</v>
      </c>
      <c r="N329" s="107" t="s">
        <v>1056</v>
      </c>
      <c r="O329">
        <v>45</v>
      </c>
      <c r="P329" s="107" t="s">
        <v>14</v>
      </c>
      <c r="Q329" s="107" t="s">
        <v>181</v>
      </c>
      <c r="R329" s="107" t="s">
        <v>5356</v>
      </c>
      <c r="S329" s="107" t="s">
        <v>181</v>
      </c>
      <c r="T329" s="107" t="s">
        <v>3776</v>
      </c>
      <c r="U329" s="107" t="s">
        <v>181</v>
      </c>
      <c r="V329" s="107" t="s">
        <v>181</v>
      </c>
      <c r="W329" s="107" t="s">
        <v>1040</v>
      </c>
      <c r="X329" s="107" t="s">
        <v>5343</v>
      </c>
      <c r="Y329" s="107" t="s">
        <v>5343</v>
      </c>
      <c r="Z329" s="107" t="s">
        <v>2686</v>
      </c>
      <c r="AA329" s="107" t="s">
        <v>181</v>
      </c>
      <c r="AB329" s="107" t="s">
        <v>181</v>
      </c>
      <c r="AC329" s="107" t="s">
        <v>15</v>
      </c>
      <c r="AD329" s="107" t="s">
        <v>15</v>
      </c>
      <c r="AE329" s="107" t="s">
        <v>15</v>
      </c>
      <c r="AF329" s="107" t="s">
        <v>181</v>
      </c>
      <c r="AG329" s="27"/>
      <c r="AH329" s="107" t="s">
        <v>181</v>
      </c>
      <c r="AI329" s="107" t="s">
        <v>127</v>
      </c>
      <c r="AJ329" s="107" t="s">
        <v>15</v>
      </c>
      <c r="AK329" s="107" t="s">
        <v>15</v>
      </c>
      <c r="AL329" s="107" t="s">
        <v>15</v>
      </c>
      <c r="AM329" s="107" t="s">
        <v>15</v>
      </c>
      <c r="AN329">
        <v>7</v>
      </c>
      <c r="AO329">
        <v>49.488999999999997</v>
      </c>
      <c r="AP329">
        <v>54.253999999999998</v>
      </c>
      <c r="AQ329" s="107" t="s">
        <v>243</v>
      </c>
      <c r="AR329" s="107" t="s">
        <v>15</v>
      </c>
      <c r="AS329" s="107" t="s">
        <v>3098</v>
      </c>
      <c r="AT329" s="107" t="s">
        <v>3682</v>
      </c>
      <c r="AU329" s="107" t="s">
        <v>14</v>
      </c>
      <c r="AV329" s="107" t="s">
        <v>2960</v>
      </c>
      <c r="AW329" s="107" t="s">
        <v>3779</v>
      </c>
      <c r="AX329" s="107" t="s">
        <v>2913</v>
      </c>
      <c r="AY329" s="107" t="s">
        <v>3241</v>
      </c>
      <c r="AZ329" s="107" t="s">
        <v>5425</v>
      </c>
      <c r="BA329" s="107" t="s">
        <v>181</v>
      </c>
      <c r="BB329" s="107" t="s">
        <v>612</v>
      </c>
      <c r="BC329" s="107" t="s">
        <v>1912</v>
      </c>
      <c r="BD329" s="107" t="s">
        <v>1600</v>
      </c>
      <c r="BE329" s="107" t="s">
        <v>1055</v>
      </c>
      <c r="BF329" s="107" t="s">
        <v>3799</v>
      </c>
      <c r="BG329" s="107" t="s">
        <v>610</v>
      </c>
      <c r="BH329" s="107" t="s">
        <v>2688</v>
      </c>
      <c r="BI329" s="107" t="s">
        <v>2771</v>
      </c>
      <c r="BJ329" s="107" t="s">
        <v>2898</v>
      </c>
      <c r="BK329" s="107" t="s">
        <v>2737</v>
      </c>
      <c r="BL329" s="107" t="s">
        <v>181</v>
      </c>
    </row>
    <row r="330" spans="1:64">
      <c r="A330">
        <v>177</v>
      </c>
      <c r="B330" s="4">
        <v>44040</v>
      </c>
      <c r="C330" s="107" t="s">
        <v>1052</v>
      </c>
      <c r="F330" s="107" t="s">
        <v>181</v>
      </c>
      <c r="G330" s="107" t="s">
        <v>175</v>
      </c>
      <c r="H330" s="107" t="s">
        <v>3605</v>
      </c>
      <c r="I330">
        <v>1</v>
      </c>
      <c r="J330" s="107" t="s">
        <v>1991</v>
      </c>
      <c r="K330" s="107" t="s">
        <v>98</v>
      </c>
      <c r="L330">
        <v>5</v>
      </c>
      <c r="M330" s="107" t="s">
        <v>12</v>
      </c>
      <c r="N330" s="107" t="s">
        <v>1053</v>
      </c>
      <c r="O330">
        <v>42</v>
      </c>
      <c r="P330" s="107" t="s">
        <v>14</v>
      </c>
      <c r="Q330" s="107" t="s">
        <v>181</v>
      </c>
      <c r="R330" s="107" t="s">
        <v>5356</v>
      </c>
      <c r="S330" s="107" t="s">
        <v>181</v>
      </c>
      <c r="T330" s="107" t="s">
        <v>3776</v>
      </c>
      <c r="U330" s="107" t="s">
        <v>181</v>
      </c>
      <c r="V330" s="107" t="s">
        <v>181</v>
      </c>
      <c r="W330" s="107" t="s">
        <v>1054</v>
      </c>
      <c r="X330" s="107" t="s">
        <v>5357</v>
      </c>
      <c r="Y330" s="107" t="s">
        <v>5357</v>
      </c>
      <c r="Z330" s="107" t="s">
        <v>2686</v>
      </c>
      <c r="AA330" s="107" t="s">
        <v>181</v>
      </c>
      <c r="AB330" s="107" t="s">
        <v>181</v>
      </c>
      <c r="AC330" s="107" t="s">
        <v>15</v>
      </c>
      <c r="AD330" s="107" t="s">
        <v>15</v>
      </c>
      <c r="AE330" s="107" t="s">
        <v>15</v>
      </c>
      <c r="AF330" s="107" t="s">
        <v>181</v>
      </c>
      <c r="AG330" s="27"/>
      <c r="AH330" s="107" t="s">
        <v>181</v>
      </c>
      <c r="AI330" s="107" t="s">
        <v>127</v>
      </c>
      <c r="AJ330" s="107" t="s">
        <v>15</v>
      </c>
      <c r="AK330" s="107" t="s">
        <v>15</v>
      </c>
      <c r="AL330" s="107" t="s">
        <v>15</v>
      </c>
      <c r="AM330" s="107" t="s">
        <v>15</v>
      </c>
      <c r="AN330">
        <v>5</v>
      </c>
      <c r="AO330">
        <v>35.35</v>
      </c>
      <c r="AP330">
        <v>38.752000000000002</v>
      </c>
      <c r="AQ330" s="107" t="s">
        <v>243</v>
      </c>
      <c r="AR330" s="107" t="s">
        <v>15</v>
      </c>
      <c r="AS330" s="107" t="s">
        <v>3098</v>
      </c>
      <c r="AT330" s="107" t="s">
        <v>3682</v>
      </c>
      <c r="AU330" s="107" t="s">
        <v>14</v>
      </c>
      <c r="AV330" s="107" t="s">
        <v>2960</v>
      </c>
      <c r="AW330" s="107" t="s">
        <v>3497</v>
      </c>
      <c r="AX330" s="107" t="s">
        <v>2913</v>
      </c>
      <c r="AY330" s="107" t="s">
        <v>3241</v>
      </c>
      <c r="AZ330" s="107" t="s">
        <v>5425</v>
      </c>
      <c r="BA330" s="107" t="s">
        <v>181</v>
      </c>
      <c r="BB330" s="107" t="s">
        <v>612</v>
      </c>
      <c r="BC330" s="107" t="s">
        <v>1912</v>
      </c>
      <c r="BD330" s="107" t="s">
        <v>1600</v>
      </c>
      <c r="BE330" s="107" t="s">
        <v>1051</v>
      </c>
      <c r="BF330" s="107" t="s">
        <v>3799</v>
      </c>
      <c r="BG330" s="107" t="s">
        <v>610</v>
      </c>
      <c r="BH330" s="107" t="s">
        <v>2688</v>
      </c>
      <c r="BI330" s="107" t="s">
        <v>2758</v>
      </c>
      <c r="BJ330" s="107" t="s">
        <v>2895</v>
      </c>
      <c r="BK330" s="107" t="s">
        <v>2737</v>
      </c>
      <c r="BL330" s="107" t="s">
        <v>181</v>
      </c>
    </row>
    <row r="331" spans="1:64">
      <c r="A331">
        <v>176</v>
      </c>
      <c r="B331" s="4">
        <v>44040</v>
      </c>
      <c r="C331" s="107" t="s">
        <v>797</v>
      </c>
      <c r="F331" s="107" t="s">
        <v>181</v>
      </c>
      <c r="G331" s="107" t="s">
        <v>175</v>
      </c>
      <c r="H331" s="107" t="s">
        <v>3230</v>
      </c>
      <c r="I331">
        <v>1</v>
      </c>
      <c r="J331" s="107" t="s">
        <v>106</v>
      </c>
      <c r="K331" s="107" t="s">
        <v>98</v>
      </c>
      <c r="L331">
        <v>5</v>
      </c>
      <c r="M331" s="107" t="s">
        <v>102</v>
      </c>
      <c r="N331" s="107" t="s">
        <v>561</v>
      </c>
      <c r="O331">
        <v>50</v>
      </c>
      <c r="P331" s="107" t="s">
        <v>30</v>
      </c>
      <c r="Q331" s="107" t="s">
        <v>181</v>
      </c>
      <c r="R331" s="107" t="s">
        <v>3351</v>
      </c>
      <c r="S331" s="107" t="s">
        <v>181</v>
      </c>
      <c r="T331" s="107" t="s">
        <v>181</v>
      </c>
      <c r="U331" s="107" t="s">
        <v>181</v>
      </c>
      <c r="V331" s="107" t="s">
        <v>181</v>
      </c>
      <c r="W331" s="107" t="s">
        <v>748</v>
      </c>
      <c r="X331" s="107" t="s">
        <v>1588</v>
      </c>
      <c r="Y331" s="107" t="s">
        <v>1588</v>
      </c>
      <c r="Z331" s="107" t="s">
        <v>2686</v>
      </c>
      <c r="AA331" s="107" t="s">
        <v>181</v>
      </c>
      <c r="AB331" s="107" t="s">
        <v>181</v>
      </c>
      <c r="AC331" s="107" t="s">
        <v>15</v>
      </c>
      <c r="AD331" s="107" t="s">
        <v>15</v>
      </c>
      <c r="AE331" s="107" t="s">
        <v>15</v>
      </c>
      <c r="AF331" s="107" t="s">
        <v>3366</v>
      </c>
      <c r="AG331" s="27"/>
      <c r="AH331" s="107" t="s">
        <v>181</v>
      </c>
      <c r="AI331" s="107" t="s">
        <v>127</v>
      </c>
      <c r="AJ331" s="107" t="s">
        <v>801</v>
      </c>
      <c r="AK331" s="107" t="s">
        <v>15</v>
      </c>
      <c r="AL331" s="107" t="s">
        <v>15</v>
      </c>
      <c r="AM331" s="107" t="s">
        <v>15</v>
      </c>
      <c r="AN331">
        <v>5</v>
      </c>
      <c r="AO331">
        <v>35.35</v>
      </c>
      <c r="AP331">
        <v>38.752000000000002</v>
      </c>
      <c r="AQ331" s="107" t="s">
        <v>225</v>
      </c>
      <c r="AR331" s="107" t="s">
        <v>15</v>
      </c>
      <c r="AS331" s="107" t="s">
        <v>3098</v>
      </c>
      <c r="AT331" s="107" t="s">
        <v>3685</v>
      </c>
      <c r="AU331" s="107" t="s">
        <v>30</v>
      </c>
      <c r="AV331" s="107" t="s">
        <v>2960</v>
      </c>
      <c r="AW331" s="107" t="s">
        <v>3497</v>
      </c>
      <c r="AX331" s="107" t="s">
        <v>2913</v>
      </c>
      <c r="AY331" s="107" t="s">
        <v>3241</v>
      </c>
      <c r="AZ331" s="107" t="s">
        <v>5425</v>
      </c>
      <c r="BA331" s="107" t="s">
        <v>181</v>
      </c>
      <c r="BB331" s="107" t="s">
        <v>800</v>
      </c>
      <c r="BC331" s="107" t="s">
        <v>1678</v>
      </c>
      <c r="BD331" s="107" t="s">
        <v>1600</v>
      </c>
      <c r="BE331" s="107" t="s">
        <v>1050</v>
      </c>
      <c r="BF331" s="107" t="s">
        <v>3799</v>
      </c>
      <c r="BG331" s="107" t="s">
        <v>3230</v>
      </c>
      <c r="BH331" s="107" t="s">
        <v>2722</v>
      </c>
      <c r="BI331" s="107" t="s">
        <v>2758</v>
      </c>
      <c r="BJ331" s="107" t="s">
        <v>2898</v>
      </c>
      <c r="BK331" s="107" t="s">
        <v>2737</v>
      </c>
      <c r="BL331" s="107" t="s">
        <v>181</v>
      </c>
    </row>
    <row r="332" spans="1:64">
      <c r="A332">
        <v>175</v>
      </c>
      <c r="B332" s="4">
        <v>44035</v>
      </c>
      <c r="C332" s="107" t="s">
        <v>1061</v>
      </c>
      <c r="F332" s="107" t="s">
        <v>181</v>
      </c>
      <c r="G332" s="107" t="s">
        <v>175</v>
      </c>
      <c r="H332" s="107" t="s">
        <v>504</v>
      </c>
      <c r="I332">
        <v>1</v>
      </c>
      <c r="J332" s="107" t="s">
        <v>1624</v>
      </c>
      <c r="K332" s="107" t="s">
        <v>98</v>
      </c>
      <c r="L332">
        <v>3</v>
      </c>
      <c r="M332" s="107" t="s">
        <v>12</v>
      </c>
      <c r="N332" s="107" t="s">
        <v>270</v>
      </c>
      <c r="O332">
        <v>65</v>
      </c>
      <c r="P332" s="107" t="s">
        <v>30</v>
      </c>
      <c r="Q332" s="107" t="s">
        <v>181</v>
      </c>
      <c r="R332" s="107" t="s">
        <v>3351</v>
      </c>
      <c r="S332" s="107" t="s">
        <v>181</v>
      </c>
      <c r="T332" s="107" t="s">
        <v>181</v>
      </c>
      <c r="U332" s="107" t="s">
        <v>181</v>
      </c>
      <c r="V332" s="107" t="s">
        <v>181</v>
      </c>
      <c r="W332" s="107" t="s">
        <v>580</v>
      </c>
      <c r="X332" s="107" t="s">
        <v>5358</v>
      </c>
      <c r="Y332" s="107" t="s">
        <v>270</v>
      </c>
      <c r="Z332" s="107" t="s">
        <v>1599</v>
      </c>
      <c r="AA332" s="107" t="s">
        <v>181</v>
      </c>
      <c r="AB332" s="107" t="s">
        <v>181</v>
      </c>
      <c r="AC332" s="107" t="s">
        <v>15</v>
      </c>
      <c r="AD332" s="107" t="s">
        <v>15</v>
      </c>
      <c r="AE332" s="107" t="s">
        <v>15</v>
      </c>
      <c r="AF332" s="107" t="s">
        <v>181</v>
      </c>
      <c r="AG332" s="27"/>
      <c r="AH332" s="107" t="s">
        <v>181</v>
      </c>
      <c r="AI332" s="107" t="s">
        <v>26</v>
      </c>
      <c r="AJ332" s="107" t="s">
        <v>259</v>
      </c>
      <c r="AK332" s="107" t="s">
        <v>15</v>
      </c>
      <c r="AL332" s="107" t="s">
        <v>15</v>
      </c>
      <c r="AM332" s="107" t="s">
        <v>15</v>
      </c>
      <c r="AN332">
        <v>3</v>
      </c>
      <c r="AO332">
        <v>21.21</v>
      </c>
      <c r="AP332">
        <v>23.251999999999999</v>
      </c>
      <c r="AQ332" s="107" t="s">
        <v>178</v>
      </c>
      <c r="AR332" s="107" t="s">
        <v>179</v>
      </c>
      <c r="AS332" s="107" t="s">
        <v>3470</v>
      </c>
      <c r="AT332" s="107" t="s">
        <v>193</v>
      </c>
      <c r="AU332" s="107" t="s">
        <v>30</v>
      </c>
      <c r="AV332" s="107" t="s">
        <v>2960</v>
      </c>
      <c r="AW332" s="107" t="s">
        <v>3496</v>
      </c>
      <c r="AX332" s="107" t="s">
        <v>2913</v>
      </c>
      <c r="AY332" s="107" t="s">
        <v>3241</v>
      </c>
      <c r="AZ332" s="107" t="s">
        <v>2892</v>
      </c>
      <c r="BA332" s="107" t="s">
        <v>181</v>
      </c>
      <c r="BB332" s="107" t="s">
        <v>506</v>
      </c>
      <c r="BC332" s="107" t="s">
        <v>1624</v>
      </c>
      <c r="BD332" s="107" t="s">
        <v>1600</v>
      </c>
      <c r="BE332" s="107" t="s">
        <v>1060</v>
      </c>
      <c r="BF332" s="107" t="s">
        <v>3799</v>
      </c>
      <c r="BG332" s="107" t="s">
        <v>504</v>
      </c>
      <c r="BH332" s="107" t="s">
        <v>2722</v>
      </c>
      <c r="BI332" s="107" t="s">
        <v>2742</v>
      </c>
      <c r="BJ332" s="107" t="s">
        <v>2895</v>
      </c>
      <c r="BK332" s="107" t="s">
        <v>2737</v>
      </c>
      <c r="BL332" s="107" t="s">
        <v>181</v>
      </c>
    </row>
    <row r="333" spans="1:64">
      <c r="A333">
        <v>174</v>
      </c>
      <c r="B333" s="4">
        <v>44034</v>
      </c>
      <c r="C333" s="107" t="s">
        <v>639</v>
      </c>
      <c r="F333" s="107" t="s">
        <v>181</v>
      </c>
      <c r="G333" s="107" t="s">
        <v>175</v>
      </c>
      <c r="H333" s="107" t="s">
        <v>544</v>
      </c>
      <c r="I333">
        <v>2</v>
      </c>
      <c r="J333" s="107" t="s">
        <v>449</v>
      </c>
      <c r="K333" s="107" t="s">
        <v>98</v>
      </c>
      <c r="L333">
        <v>10</v>
      </c>
      <c r="M333" s="107" t="s">
        <v>102</v>
      </c>
      <c r="N333" s="107" t="s">
        <v>689</v>
      </c>
      <c r="O333">
        <v>52</v>
      </c>
      <c r="P333" s="107" t="s">
        <v>30</v>
      </c>
      <c r="Q333" s="107" t="s">
        <v>181</v>
      </c>
      <c r="R333" s="107" t="s">
        <v>3351</v>
      </c>
      <c r="S333" s="107" t="s">
        <v>181</v>
      </c>
      <c r="T333" s="107" t="s">
        <v>181</v>
      </c>
      <c r="U333" s="107" t="s">
        <v>181</v>
      </c>
      <c r="V333" s="107" t="s">
        <v>181</v>
      </c>
      <c r="W333" s="107" t="s">
        <v>1063</v>
      </c>
      <c r="X333" s="107" t="s">
        <v>5359</v>
      </c>
      <c r="Y333" s="107" t="s">
        <v>5359</v>
      </c>
      <c r="Z333" s="107" t="s">
        <v>1599</v>
      </c>
      <c r="AA333" s="107" t="s">
        <v>181</v>
      </c>
      <c r="AB333" s="107" t="s">
        <v>181</v>
      </c>
      <c r="AC333" s="107" t="s">
        <v>15</v>
      </c>
      <c r="AD333" s="107" t="s">
        <v>15</v>
      </c>
      <c r="AE333" s="107" t="s">
        <v>15</v>
      </c>
      <c r="AF333" s="107" t="s">
        <v>181</v>
      </c>
      <c r="AG333" s="27"/>
      <c r="AH333" s="107" t="s">
        <v>181</v>
      </c>
      <c r="AI333" s="107" t="s">
        <v>127</v>
      </c>
      <c r="AJ333" s="107" t="s">
        <v>235</v>
      </c>
      <c r="AK333" s="107" t="s">
        <v>15</v>
      </c>
      <c r="AL333" s="107" t="s">
        <v>15</v>
      </c>
      <c r="AM333" s="107" t="s">
        <v>15</v>
      </c>
      <c r="AN333">
        <v>10</v>
      </c>
      <c r="AO333">
        <v>70.698999999999998</v>
      </c>
      <c r="AP333">
        <v>77.504999999999995</v>
      </c>
      <c r="AQ333" s="107" t="s">
        <v>243</v>
      </c>
      <c r="AR333" s="107" t="s">
        <v>15</v>
      </c>
      <c r="AS333" s="107" t="s">
        <v>3471</v>
      </c>
      <c r="AT333" s="107" t="s">
        <v>15</v>
      </c>
      <c r="AU333" s="107" t="s">
        <v>30</v>
      </c>
      <c r="AV333" s="107" t="s">
        <v>2960</v>
      </c>
      <c r="AW333" s="107" t="s">
        <v>3779</v>
      </c>
      <c r="AX333" s="107" t="s">
        <v>2913</v>
      </c>
      <c r="AY333" s="107" t="s">
        <v>3241</v>
      </c>
      <c r="AZ333" s="107" t="s">
        <v>15</v>
      </c>
      <c r="BA333" s="107" t="s">
        <v>181</v>
      </c>
      <c r="BB333" s="107" t="s">
        <v>547</v>
      </c>
      <c r="BC333" s="107" t="s">
        <v>1658</v>
      </c>
      <c r="BD333" s="107" t="s">
        <v>1600</v>
      </c>
      <c r="BE333" s="107" t="s">
        <v>1062</v>
      </c>
      <c r="BF333" s="107" t="s">
        <v>3799</v>
      </c>
      <c r="BG333" s="107" t="s">
        <v>544</v>
      </c>
      <c r="BH333" s="107" t="s">
        <v>2722</v>
      </c>
      <c r="BI333" s="107" t="s">
        <v>2763</v>
      </c>
      <c r="BJ333" s="107" t="s">
        <v>2898</v>
      </c>
      <c r="BK333" s="107" t="s">
        <v>2737</v>
      </c>
      <c r="BL333" s="107" t="s">
        <v>181</v>
      </c>
    </row>
    <row r="334" spans="1:64">
      <c r="A334">
        <v>173</v>
      </c>
      <c r="B334" s="4">
        <v>44032</v>
      </c>
      <c r="C334" s="107" t="s">
        <v>1069</v>
      </c>
      <c r="F334" s="107" t="s">
        <v>181</v>
      </c>
      <c r="G334" s="107" t="s">
        <v>190</v>
      </c>
      <c r="H334" s="107" t="s">
        <v>3604</v>
      </c>
      <c r="I334">
        <v>1</v>
      </c>
      <c r="J334" s="107" t="s">
        <v>401</v>
      </c>
      <c r="K334" s="107" t="s">
        <v>98</v>
      </c>
      <c r="L334">
        <v>5</v>
      </c>
      <c r="M334" s="107" t="s">
        <v>12</v>
      </c>
      <c r="N334" s="107" t="s">
        <v>1070</v>
      </c>
      <c r="P334" s="107" t="s">
        <v>14</v>
      </c>
      <c r="Q334" s="107" t="s">
        <v>181</v>
      </c>
      <c r="R334" s="107" t="s">
        <v>3351</v>
      </c>
      <c r="S334" s="107" t="s">
        <v>181</v>
      </c>
      <c r="T334" s="107" t="s">
        <v>181</v>
      </c>
      <c r="U334" s="107" t="s">
        <v>3729</v>
      </c>
      <c r="V334" s="107" t="s">
        <v>181</v>
      </c>
      <c r="W334" s="107" t="s">
        <v>5360</v>
      </c>
      <c r="X334" s="107" t="s">
        <v>5361</v>
      </c>
      <c r="Y334" s="107" t="s">
        <v>5361</v>
      </c>
      <c r="Z334" s="107" t="s">
        <v>2686</v>
      </c>
      <c r="AA334" s="107" t="s">
        <v>181</v>
      </c>
      <c r="AB334" s="107" t="s">
        <v>181</v>
      </c>
      <c r="AC334" s="107" t="s">
        <v>15</v>
      </c>
      <c r="AD334" s="107" t="s">
        <v>15</v>
      </c>
      <c r="AE334" s="107" t="s">
        <v>15</v>
      </c>
      <c r="AF334" s="107" t="s">
        <v>181</v>
      </c>
      <c r="AG334" s="27"/>
      <c r="AH334" s="107" t="s">
        <v>181</v>
      </c>
      <c r="AI334" s="107" t="s">
        <v>35</v>
      </c>
      <c r="AJ334" s="107" t="s">
        <v>762</v>
      </c>
      <c r="AK334" s="107" t="s">
        <v>15</v>
      </c>
      <c r="AL334" s="107" t="s">
        <v>15</v>
      </c>
      <c r="AM334" s="107" t="s">
        <v>15</v>
      </c>
      <c r="AN334">
        <v>5</v>
      </c>
      <c r="AO334">
        <v>35.35</v>
      </c>
      <c r="AP334">
        <v>38.752000000000002</v>
      </c>
      <c r="AQ334" s="107" t="s">
        <v>178</v>
      </c>
      <c r="AR334" s="107" t="s">
        <v>181</v>
      </c>
      <c r="AS334" s="107" t="s">
        <v>3098</v>
      </c>
      <c r="AT334" s="107" t="s">
        <v>3682</v>
      </c>
      <c r="AU334" s="107" t="s">
        <v>14</v>
      </c>
      <c r="AV334" s="107" t="s">
        <v>2960</v>
      </c>
      <c r="AW334" s="107" t="s">
        <v>3497</v>
      </c>
      <c r="AX334" s="107" t="s">
        <v>2913</v>
      </c>
      <c r="AY334" s="107" t="s">
        <v>3241</v>
      </c>
      <c r="AZ334" s="107" t="s">
        <v>5425</v>
      </c>
      <c r="BA334" s="107" t="s">
        <v>5963</v>
      </c>
      <c r="BB334" s="107" t="s">
        <v>761</v>
      </c>
      <c r="BC334" s="107" t="s">
        <v>5362</v>
      </c>
      <c r="BD334" s="107" t="s">
        <v>1600</v>
      </c>
      <c r="BE334" s="107" t="s">
        <v>1068</v>
      </c>
      <c r="BF334" s="107" t="s">
        <v>3799</v>
      </c>
      <c r="BG334" s="107" t="s">
        <v>715</v>
      </c>
      <c r="BH334" s="107" t="s">
        <v>3727</v>
      </c>
      <c r="BI334" s="107" t="s">
        <v>2758</v>
      </c>
      <c r="BJ334" s="107" t="s">
        <v>2895</v>
      </c>
      <c r="BK334" s="107" t="s">
        <v>2738</v>
      </c>
      <c r="BL334" s="107" t="s">
        <v>181</v>
      </c>
    </row>
    <row r="335" spans="1:64">
      <c r="A335">
        <v>172</v>
      </c>
      <c r="B335" s="4">
        <v>44032</v>
      </c>
      <c r="C335" s="107" t="s">
        <v>1065</v>
      </c>
      <c r="F335" s="107" t="s">
        <v>181</v>
      </c>
      <c r="G335" s="107" t="s">
        <v>175</v>
      </c>
      <c r="H335" s="107" t="s">
        <v>1066</v>
      </c>
      <c r="I335">
        <v>1</v>
      </c>
      <c r="J335" s="107" t="s">
        <v>394</v>
      </c>
      <c r="K335" s="107" t="s">
        <v>98</v>
      </c>
      <c r="L335">
        <v>3</v>
      </c>
      <c r="M335" s="107" t="s">
        <v>119</v>
      </c>
      <c r="N335" s="107" t="s">
        <v>490</v>
      </c>
      <c r="O335">
        <v>50</v>
      </c>
      <c r="P335" s="107" t="s">
        <v>85</v>
      </c>
      <c r="Q335" s="107" t="s">
        <v>181</v>
      </c>
      <c r="R335" s="107" t="s">
        <v>3351</v>
      </c>
      <c r="S335" s="107" t="s">
        <v>181</v>
      </c>
      <c r="T335" s="107" t="s">
        <v>181</v>
      </c>
      <c r="U335" s="107" t="s">
        <v>181</v>
      </c>
      <c r="V335" s="107" t="s">
        <v>181</v>
      </c>
      <c r="W335" s="107" t="s">
        <v>591</v>
      </c>
      <c r="X335" s="107" t="s">
        <v>515</v>
      </c>
      <c r="Y335" s="107" t="s">
        <v>515</v>
      </c>
      <c r="Z335" s="107" t="s">
        <v>1599</v>
      </c>
      <c r="AA335" s="107" t="s">
        <v>181</v>
      </c>
      <c r="AB335" s="107" t="s">
        <v>181</v>
      </c>
      <c r="AC335" s="107" t="s">
        <v>15</v>
      </c>
      <c r="AD335" s="107" t="s">
        <v>15</v>
      </c>
      <c r="AE335" s="107" t="s">
        <v>15</v>
      </c>
      <c r="AF335" s="107" t="s">
        <v>181</v>
      </c>
      <c r="AG335" s="27"/>
      <c r="AH335" s="107" t="s">
        <v>181</v>
      </c>
      <c r="AI335" s="107" t="s">
        <v>26</v>
      </c>
      <c r="AJ335" s="107" t="s">
        <v>311</v>
      </c>
      <c r="AK335" s="107" t="s">
        <v>15</v>
      </c>
      <c r="AL335" s="107" t="s">
        <v>15</v>
      </c>
      <c r="AM335" s="107" t="s">
        <v>15</v>
      </c>
      <c r="AN335">
        <v>3</v>
      </c>
      <c r="AO335">
        <v>21.21</v>
      </c>
      <c r="AP335">
        <v>23.251999999999999</v>
      </c>
      <c r="AQ335" s="107" t="s">
        <v>225</v>
      </c>
      <c r="AR335" s="107" t="s">
        <v>15</v>
      </c>
      <c r="AS335" s="107" t="s">
        <v>3098</v>
      </c>
      <c r="AT335" s="107" t="s">
        <v>3685</v>
      </c>
      <c r="AU335" s="107" t="s">
        <v>85</v>
      </c>
      <c r="AV335" s="107" t="s">
        <v>2960</v>
      </c>
      <c r="AW335" s="107" t="s">
        <v>3496</v>
      </c>
      <c r="AX335" s="107" t="s">
        <v>2913</v>
      </c>
      <c r="AY335" s="107" t="s">
        <v>3241</v>
      </c>
      <c r="AZ335" s="107" t="s">
        <v>5425</v>
      </c>
      <c r="BA335" s="107" t="s">
        <v>181</v>
      </c>
      <c r="BB335" s="107" t="s">
        <v>1067</v>
      </c>
      <c r="BC335" s="107" t="s">
        <v>394</v>
      </c>
      <c r="BD335" s="107" t="s">
        <v>1600</v>
      </c>
      <c r="BE335" s="107" t="s">
        <v>1064</v>
      </c>
      <c r="BF335" s="107" t="s">
        <v>3799</v>
      </c>
      <c r="BG335" s="107" t="s">
        <v>1066</v>
      </c>
      <c r="BH335" s="107" t="s">
        <v>2722</v>
      </c>
      <c r="BI335" s="107" t="s">
        <v>2742</v>
      </c>
      <c r="BJ335" s="107" t="s">
        <v>3221</v>
      </c>
      <c r="BK335" s="107" t="s">
        <v>2737</v>
      </c>
      <c r="BL335" s="107" t="s">
        <v>181</v>
      </c>
    </row>
    <row r="336" spans="1:64">
      <c r="A336">
        <v>171</v>
      </c>
      <c r="B336" s="4">
        <v>44025</v>
      </c>
      <c r="C336" s="107" t="s">
        <v>1075</v>
      </c>
      <c r="F336" s="107" t="s">
        <v>181</v>
      </c>
      <c r="G336" s="107" t="s">
        <v>175</v>
      </c>
      <c r="H336" s="107" t="s">
        <v>1013</v>
      </c>
      <c r="I336">
        <v>2</v>
      </c>
      <c r="J336" s="107" t="s">
        <v>10</v>
      </c>
      <c r="K336" s="107" t="s">
        <v>98</v>
      </c>
      <c r="L336">
        <v>2.5</v>
      </c>
      <c r="M336" s="107" t="s">
        <v>119</v>
      </c>
      <c r="N336" s="107" t="s">
        <v>1059</v>
      </c>
      <c r="O336">
        <v>12.5</v>
      </c>
      <c r="P336" s="107" t="s">
        <v>30</v>
      </c>
      <c r="Q336" s="107" t="s">
        <v>181</v>
      </c>
      <c r="R336" s="107" t="s">
        <v>3352</v>
      </c>
      <c r="S336" s="107" t="s">
        <v>181</v>
      </c>
      <c r="T336" s="107" t="s">
        <v>181</v>
      </c>
      <c r="U336" s="107" t="s">
        <v>181</v>
      </c>
      <c r="V336" s="107" t="s">
        <v>181</v>
      </c>
      <c r="W336" s="107" t="s">
        <v>1076</v>
      </c>
      <c r="X336" s="107" t="s">
        <v>5363</v>
      </c>
      <c r="Y336" s="107" t="s">
        <v>5363</v>
      </c>
      <c r="Z336" s="107" t="s">
        <v>1599</v>
      </c>
      <c r="AA336" s="107" t="s">
        <v>181</v>
      </c>
      <c r="AB336" s="107" t="s">
        <v>181</v>
      </c>
      <c r="AC336" s="107" t="s">
        <v>15</v>
      </c>
      <c r="AD336" s="107" t="s">
        <v>15</v>
      </c>
      <c r="AE336" s="107" t="s">
        <v>15</v>
      </c>
      <c r="AF336" s="107" t="s">
        <v>181</v>
      </c>
      <c r="AG336" s="27"/>
      <c r="AH336" s="107" t="s">
        <v>181</v>
      </c>
      <c r="AI336" s="107" t="s">
        <v>103</v>
      </c>
      <c r="AJ336" s="107" t="s">
        <v>1017</v>
      </c>
      <c r="AK336" s="107" t="s">
        <v>15</v>
      </c>
      <c r="AL336" s="107" t="s">
        <v>15</v>
      </c>
      <c r="AM336" s="107" t="s">
        <v>15</v>
      </c>
      <c r="AN336">
        <v>2.5</v>
      </c>
      <c r="AO336">
        <v>17.675000000000001</v>
      </c>
      <c r="AP336">
        <v>19.376000000000001</v>
      </c>
      <c r="AQ336" s="107" t="s">
        <v>273</v>
      </c>
      <c r="AR336" s="107" t="s">
        <v>15</v>
      </c>
      <c r="AS336" s="107" t="s">
        <v>1609</v>
      </c>
      <c r="AT336" s="107" t="s">
        <v>15</v>
      </c>
      <c r="AU336" s="107" t="s">
        <v>30</v>
      </c>
      <c r="AV336" s="107" t="s">
        <v>3718</v>
      </c>
      <c r="AW336" s="107" t="s">
        <v>3496</v>
      </c>
      <c r="AX336" s="107" t="s">
        <v>2913</v>
      </c>
      <c r="AY336" s="107" t="s">
        <v>3241</v>
      </c>
      <c r="AZ336" s="107" t="s">
        <v>15</v>
      </c>
      <c r="BA336" s="107" t="s">
        <v>181</v>
      </c>
      <c r="BB336" s="107" t="s">
        <v>1016</v>
      </c>
      <c r="BC336" s="107" t="s">
        <v>15</v>
      </c>
      <c r="BD336" s="107" t="s">
        <v>1600</v>
      </c>
      <c r="BE336" s="107" t="s">
        <v>1073</v>
      </c>
      <c r="BF336" s="107" t="s">
        <v>3799</v>
      </c>
      <c r="BG336" s="107" t="s">
        <v>1013</v>
      </c>
      <c r="BH336" s="107" t="s">
        <v>2722</v>
      </c>
      <c r="BI336" s="107" t="s">
        <v>2759</v>
      </c>
      <c r="BJ336" s="107" t="s">
        <v>3034</v>
      </c>
      <c r="BK336" s="107" t="s">
        <v>2737</v>
      </c>
      <c r="BL336" s="107" t="s">
        <v>181</v>
      </c>
    </row>
    <row r="337" spans="1:64">
      <c r="A337">
        <v>170</v>
      </c>
      <c r="B337" s="4">
        <v>44025</v>
      </c>
      <c r="C337" s="107" t="s">
        <v>300</v>
      </c>
      <c r="F337" s="107" t="s">
        <v>181</v>
      </c>
      <c r="G337" s="107" t="s">
        <v>175</v>
      </c>
      <c r="H337" s="107" t="s">
        <v>3563</v>
      </c>
      <c r="I337">
        <v>6</v>
      </c>
      <c r="J337" s="107" t="s">
        <v>2707</v>
      </c>
      <c r="K337" s="107" t="s">
        <v>98</v>
      </c>
      <c r="L337">
        <v>4</v>
      </c>
      <c r="M337" s="107" t="s">
        <v>102</v>
      </c>
      <c r="N337" s="107" t="s">
        <v>1031</v>
      </c>
      <c r="O337">
        <v>40</v>
      </c>
      <c r="P337" s="107" t="s">
        <v>14</v>
      </c>
      <c r="Q337" s="107" t="s">
        <v>181</v>
      </c>
      <c r="R337" s="107" t="s">
        <v>3351</v>
      </c>
      <c r="S337" s="107" t="s">
        <v>181</v>
      </c>
      <c r="T337" s="107" t="s">
        <v>181</v>
      </c>
      <c r="U337" s="107" t="s">
        <v>3729</v>
      </c>
      <c r="V337" s="107" t="s">
        <v>181</v>
      </c>
      <c r="W337" s="107" t="s">
        <v>5364</v>
      </c>
      <c r="X337" s="107" t="s">
        <v>1031</v>
      </c>
      <c r="Y337" s="107" t="s">
        <v>1031</v>
      </c>
      <c r="Z337" s="107" t="s">
        <v>2686</v>
      </c>
      <c r="AA337" s="107" t="s">
        <v>181</v>
      </c>
      <c r="AB337" s="107" t="s">
        <v>181</v>
      </c>
      <c r="AC337" s="107" t="s">
        <v>15</v>
      </c>
      <c r="AD337" s="107" t="s">
        <v>15</v>
      </c>
      <c r="AE337" s="107" t="s">
        <v>15</v>
      </c>
      <c r="AF337" s="107" t="s">
        <v>181</v>
      </c>
      <c r="AG337" s="27"/>
      <c r="AH337" s="107" t="s">
        <v>181</v>
      </c>
      <c r="AI337" s="107" t="s">
        <v>35</v>
      </c>
      <c r="AJ337" s="107" t="s">
        <v>15</v>
      </c>
      <c r="AK337" s="107" t="s">
        <v>15</v>
      </c>
      <c r="AL337" s="107" t="s">
        <v>15</v>
      </c>
      <c r="AM337" s="107" t="s">
        <v>15</v>
      </c>
      <c r="AN337">
        <v>4</v>
      </c>
      <c r="AO337">
        <v>28.28</v>
      </c>
      <c r="AP337">
        <v>31.001999999999999</v>
      </c>
      <c r="AQ337" s="107" t="s">
        <v>243</v>
      </c>
      <c r="AR337" s="107" t="s">
        <v>15</v>
      </c>
      <c r="AS337" s="107" t="s">
        <v>3098</v>
      </c>
      <c r="AT337" s="107" t="s">
        <v>3682</v>
      </c>
      <c r="AU337" s="107" t="s">
        <v>14</v>
      </c>
      <c r="AV337" s="107" t="s">
        <v>2960</v>
      </c>
      <c r="AW337" s="107" t="s">
        <v>3497</v>
      </c>
      <c r="AX337" s="107" t="s">
        <v>2913</v>
      </c>
      <c r="AY337" s="107" t="s">
        <v>3241</v>
      </c>
      <c r="AZ337" s="107" t="s">
        <v>5425</v>
      </c>
      <c r="BA337" s="107" t="s">
        <v>181</v>
      </c>
      <c r="BB337" s="107" t="s">
        <v>242</v>
      </c>
      <c r="BC337" s="107" t="s">
        <v>1658</v>
      </c>
      <c r="BD337" s="107" t="s">
        <v>1600</v>
      </c>
      <c r="BE337" s="107" t="s">
        <v>1072</v>
      </c>
      <c r="BF337" s="107" t="s">
        <v>3799</v>
      </c>
      <c r="BG337" s="107" t="s">
        <v>238</v>
      </c>
      <c r="BH337" s="107" t="s">
        <v>3727</v>
      </c>
      <c r="BI337" s="107" t="s">
        <v>2743</v>
      </c>
      <c r="BJ337" s="107" t="s">
        <v>2898</v>
      </c>
      <c r="BK337" s="107" t="s">
        <v>2737</v>
      </c>
      <c r="BL337" s="107" t="s">
        <v>181</v>
      </c>
    </row>
    <row r="338" spans="1:64">
      <c r="A338">
        <v>169</v>
      </c>
      <c r="B338" s="4">
        <v>44025</v>
      </c>
      <c r="C338" s="107" t="s">
        <v>300</v>
      </c>
      <c r="F338" s="107" t="s">
        <v>181</v>
      </c>
      <c r="G338" s="107" t="s">
        <v>175</v>
      </c>
      <c r="H338" s="107" t="s">
        <v>3563</v>
      </c>
      <c r="I338">
        <v>6</v>
      </c>
      <c r="J338" s="107" t="s">
        <v>2707</v>
      </c>
      <c r="K338" s="107" t="s">
        <v>98</v>
      </c>
      <c r="L338">
        <v>6.5</v>
      </c>
      <c r="M338" s="107" t="s">
        <v>12</v>
      </c>
      <c r="N338" s="107" t="s">
        <v>1039</v>
      </c>
      <c r="O338">
        <v>40</v>
      </c>
      <c r="P338" s="107" t="s">
        <v>14</v>
      </c>
      <c r="Q338" s="107" t="s">
        <v>181</v>
      </c>
      <c r="R338" s="107" t="s">
        <v>3351</v>
      </c>
      <c r="S338" s="107" t="s">
        <v>181</v>
      </c>
      <c r="T338" s="107" t="s">
        <v>181</v>
      </c>
      <c r="U338" s="107" t="s">
        <v>3729</v>
      </c>
      <c r="V338" s="107" t="s">
        <v>181</v>
      </c>
      <c r="W338" s="107" t="s">
        <v>5355</v>
      </c>
      <c r="X338" s="107" t="s">
        <v>1039</v>
      </c>
      <c r="Y338" s="107" t="s">
        <v>1039</v>
      </c>
      <c r="Z338" s="107" t="s">
        <v>2686</v>
      </c>
      <c r="AA338" s="107" t="s">
        <v>181</v>
      </c>
      <c r="AB338" s="107" t="s">
        <v>181</v>
      </c>
      <c r="AC338" s="107" t="s">
        <v>15</v>
      </c>
      <c r="AD338" s="107" t="s">
        <v>15</v>
      </c>
      <c r="AE338" s="107" t="s">
        <v>15</v>
      </c>
      <c r="AF338" s="107" t="s">
        <v>181</v>
      </c>
      <c r="AG338" s="27"/>
      <c r="AH338" s="107" t="s">
        <v>181</v>
      </c>
      <c r="AI338" s="107" t="s">
        <v>35</v>
      </c>
      <c r="AJ338" s="107" t="s">
        <v>15</v>
      </c>
      <c r="AK338" s="107" t="s">
        <v>15</v>
      </c>
      <c r="AL338" s="107" t="s">
        <v>15</v>
      </c>
      <c r="AM338" s="107" t="s">
        <v>15</v>
      </c>
      <c r="AN338">
        <v>6.5</v>
      </c>
      <c r="AO338">
        <v>45.954000000000001</v>
      </c>
      <c r="AP338">
        <v>50.378</v>
      </c>
      <c r="AQ338" s="107" t="s">
        <v>243</v>
      </c>
      <c r="AR338" s="107" t="s">
        <v>15</v>
      </c>
      <c r="AS338" s="107" t="s">
        <v>3098</v>
      </c>
      <c r="AT338" s="107" t="s">
        <v>3682</v>
      </c>
      <c r="AU338" s="107" t="s">
        <v>14</v>
      </c>
      <c r="AV338" s="107" t="s">
        <v>2960</v>
      </c>
      <c r="AW338" s="107" t="s">
        <v>3779</v>
      </c>
      <c r="AX338" s="107" t="s">
        <v>2913</v>
      </c>
      <c r="AY338" s="107" t="s">
        <v>3241</v>
      </c>
      <c r="AZ338" s="107" t="s">
        <v>5425</v>
      </c>
      <c r="BA338" s="107" t="s">
        <v>181</v>
      </c>
      <c r="BB338" s="107" t="s">
        <v>242</v>
      </c>
      <c r="BC338" s="107" t="s">
        <v>1658</v>
      </c>
      <c r="BD338" s="107" t="s">
        <v>1600</v>
      </c>
      <c r="BE338" s="107" t="s">
        <v>1071</v>
      </c>
      <c r="BF338" s="107" t="s">
        <v>3799</v>
      </c>
      <c r="BG338" s="107" t="s">
        <v>238</v>
      </c>
      <c r="BH338" s="107" t="s">
        <v>3727</v>
      </c>
      <c r="BI338" s="107" t="s">
        <v>2757</v>
      </c>
      <c r="BJ338" s="107" t="s">
        <v>2895</v>
      </c>
      <c r="BK338" s="107" t="s">
        <v>2737</v>
      </c>
      <c r="BL338" s="107" t="s">
        <v>181</v>
      </c>
    </row>
    <row r="339" spans="1:64">
      <c r="A339">
        <v>168</v>
      </c>
      <c r="B339" s="4">
        <v>44021</v>
      </c>
      <c r="C339" s="107" t="s">
        <v>1082</v>
      </c>
      <c r="F339" s="107" t="s">
        <v>181</v>
      </c>
      <c r="G339" s="107" t="s">
        <v>3016</v>
      </c>
      <c r="H339" s="107" t="s">
        <v>1083</v>
      </c>
      <c r="I339">
        <v>3</v>
      </c>
      <c r="J339" s="107" t="s">
        <v>151</v>
      </c>
      <c r="K339" s="107" t="s">
        <v>98</v>
      </c>
      <c r="L339">
        <v>2.6</v>
      </c>
      <c r="M339" s="107" t="s">
        <v>102</v>
      </c>
      <c r="N339" s="107" t="s">
        <v>778</v>
      </c>
      <c r="O339">
        <v>50</v>
      </c>
      <c r="P339" s="107" t="s">
        <v>30</v>
      </c>
      <c r="Q339" s="107" t="s">
        <v>181</v>
      </c>
      <c r="R339" s="107" t="s">
        <v>3351</v>
      </c>
      <c r="S339" s="107" t="s">
        <v>181</v>
      </c>
      <c r="T339" s="107" t="s">
        <v>181</v>
      </c>
      <c r="U339" s="107" t="s">
        <v>181</v>
      </c>
      <c r="V339" s="107" t="s">
        <v>181</v>
      </c>
      <c r="W339" s="107" t="s">
        <v>1006</v>
      </c>
      <c r="X339" s="107" t="s">
        <v>778</v>
      </c>
      <c r="Y339" s="107" t="s">
        <v>778</v>
      </c>
      <c r="Z339" s="107" t="s">
        <v>1599</v>
      </c>
      <c r="AA339" s="107" t="s">
        <v>181</v>
      </c>
      <c r="AB339" s="107" t="s">
        <v>181</v>
      </c>
      <c r="AC339" s="107" t="s">
        <v>2982</v>
      </c>
      <c r="AD339" s="107" t="s">
        <v>15</v>
      </c>
      <c r="AE339" s="107" t="s">
        <v>15</v>
      </c>
      <c r="AF339" s="107" t="s">
        <v>181</v>
      </c>
      <c r="AG339" s="27"/>
      <c r="AH339" s="107" t="s">
        <v>181</v>
      </c>
      <c r="AI339" s="107" t="s">
        <v>26</v>
      </c>
      <c r="AJ339" s="107" t="s">
        <v>311</v>
      </c>
      <c r="AK339" s="107" t="s">
        <v>15</v>
      </c>
      <c r="AL339" s="107" t="s">
        <v>15</v>
      </c>
      <c r="AM339" s="107" t="s">
        <v>15</v>
      </c>
      <c r="AN339">
        <v>2.6</v>
      </c>
      <c r="AO339">
        <v>18.382000000000001</v>
      </c>
      <c r="AP339">
        <v>20.151</v>
      </c>
      <c r="AQ339" s="107" t="s">
        <v>178</v>
      </c>
      <c r="AR339" s="107" t="s">
        <v>179</v>
      </c>
      <c r="AS339" s="107" t="s">
        <v>3470</v>
      </c>
      <c r="AT339" s="107" t="s">
        <v>15</v>
      </c>
      <c r="AU339" s="107" t="s">
        <v>30</v>
      </c>
      <c r="AV339" s="107" t="s">
        <v>2960</v>
      </c>
      <c r="AW339" s="107" t="s">
        <v>3496</v>
      </c>
      <c r="AX339" s="107" t="s">
        <v>2913</v>
      </c>
      <c r="AY339" s="107" t="s">
        <v>3241</v>
      </c>
      <c r="AZ339" s="107" t="s">
        <v>2892</v>
      </c>
      <c r="BA339" s="107" t="s">
        <v>5963</v>
      </c>
      <c r="BB339" s="107" t="s">
        <v>1084</v>
      </c>
      <c r="BC339" s="107" t="s">
        <v>1646</v>
      </c>
      <c r="BD339" s="107" t="s">
        <v>1600</v>
      </c>
      <c r="BE339" s="107" t="s">
        <v>1081</v>
      </c>
      <c r="BF339" s="107" t="s">
        <v>3799</v>
      </c>
      <c r="BG339" s="107" t="s">
        <v>1083</v>
      </c>
      <c r="BH339" s="107" t="s">
        <v>2722</v>
      </c>
      <c r="BI339" s="107" t="s">
        <v>2779</v>
      </c>
      <c r="BJ339" s="107" t="s">
        <v>2898</v>
      </c>
      <c r="BK339" s="107" t="s">
        <v>3063</v>
      </c>
      <c r="BL339" s="107" t="s">
        <v>181</v>
      </c>
    </row>
    <row r="340" spans="1:64">
      <c r="A340">
        <v>167</v>
      </c>
      <c r="B340" s="4">
        <v>44021</v>
      </c>
      <c r="C340" s="107" t="s">
        <v>1078</v>
      </c>
      <c r="F340" s="107" t="s">
        <v>181</v>
      </c>
      <c r="G340" s="107" t="s">
        <v>175</v>
      </c>
      <c r="H340" s="107" t="s">
        <v>1079</v>
      </c>
      <c r="I340">
        <v>2</v>
      </c>
      <c r="J340" s="107" t="s">
        <v>10</v>
      </c>
      <c r="K340" s="107" t="s">
        <v>98</v>
      </c>
      <c r="L340">
        <v>1</v>
      </c>
      <c r="M340" s="107" t="s">
        <v>12</v>
      </c>
      <c r="N340" s="107" t="s">
        <v>34</v>
      </c>
      <c r="O340">
        <v>30</v>
      </c>
      <c r="P340" s="107" t="s">
        <v>30</v>
      </c>
      <c r="Q340" s="107" t="s">
        <v>181</v>
      </c>
      <c r="R340" s="107" t="s">
        <v>3352</v>
      </c>
      <c r="S340" s="107" t="s">
        <v>181</v>
      </c>
      <c r="T340" s="107" t="s">
        <v>181</v>
      </c>
      <c r="U340" s="107" t="s">
        <v>181</v>
      </c>
      <c r="V340" s="107" t="s">
        <v>181</v>
      </c>
      <c r="W340" s="107" t="s">
        <v>143</v>
      </c>
      <c r="X340" s="107" t="s">
        <v>34</v>
      </c>
      <c r="Y340" s="107" t="s">
        <v>34</v>
      </c>
      <c r="Z340" s="107" t="s">
        <v>1599</v>
      </c>
      <c r="AA340" s="107" t="s">
        <v>181</v>
      </c>
      <c r="AB340" s="107" t="s">
        <v>181</v>
      </c>
      <c r="AC340" s="107" t="s">
        <v>15</v>
      </c>
      <c r="AD340" s="107" t="s">
        <v>15</v>
      </c>
      <c r="AE340" s="107" t="s">
        <v>15</v>
      </c>
      <c r="AF340" s="107" t="s">
        <v>181</v>
      </c>
      <c r="AG340" s="27"/>
      <c r="AH340" s="107" t="s">
        <v>181</v>
      </c>
      <c r="AI340" s="107" t="s">
        <v>56</v>
      </c>
      <c r="AJ340" s="107" t="s">
        <v>15</v>
      </c>
      <c r="AK340" s="107" t="s">
        <v>15</v>
      </c>
      <c r="AL340" s="107" t="s">
        <v>15</v>
      </c>
      <c r="AM340" s="107" t="s">
        <v>15</v>
      </c>
      <c r="AN340">
        <v>1</v>
      </c>
      <c r="AO340">
        <v>7.07</v>
      </c>
      <c r="AP340">
        <v>7.75</v>
      </c>
      <c r="AQ340" s="107" t="s">
        <v>178</v>
      </c>
      <c r="AR340" s="107" t="s">
        <v>374</v>
      </c>
      <c r="AS340" s="107" t="s">
        <v>3471</v>
      </c>
      <c r="AT340" s="107" t="s">
        <v>15</v>
      </c>
      <c r="AU340" s="107" t="s">
        <v>30</v>
      </c>
      <c r="AV340" s="107" t="s">
        <v>3718</v>
      </c>
      <c r="AW340" s="107" t="s">
        <v>5420</v>
      </c>
      <c r="AX340" s="107" t="s">
        <v>2913</v>
      </c>
      <c r="AY340" s="107" t="s">
        <v>3241</v>
      </c>
      <c r="AZ340" s="107" t="s">
        <v>2892</v>
      </c>
      <c r="BA340" s="107" t="s">
        <v>181</v>
      </c>
      <c r="BB340" s="107" t="s">
        <v>1080</v>
      </c>
      <c r="BC340" s="107" t="s">
        <v>10</v>
      </c>
      <c r="BD340" s="107" t="s">
        <v>1600</v>
      </c>
      <c r="BE340" s="107" t="s">
        <v>1077</v>
      </c>
      <c r="BF340" s="107" t="s">
        <v>3799</v>
      </c>
      <c r="BG340" s="107" t="s">
        <v>1079</v>
      </c>
      <c r="BH340" s="107" t="s">
        <v>2722</v>
      </c>
      <c r="BI340" s="107" t="s">
        <v>2760</v>
      </c>
      <c r="BJ340" s="107" t="s">
        <v>2895</v>
      </c>
      <c r="BK340" s="107" t="s">
        <v>2737</v>
      </c>
      <c r="BL340" s="107" t="s">
        <v>181</v>
      </c>
    </row>
    <row r="341" spans="1:64">
      <c r="A341">
        <v>166</v>
      </c>
      <c r="B341" s="4">
        <v>44019</v>
      </c>
      <c r="C341" s="107" t="s">
        <v>1086</v>
      </c>
      <c r="F341" s="107" t="s">
        <v>181</v>
      </c>
      <c r="G341" s="107" t="s">
        <v>175</v>
      </c>
      <c r="H341" s="107" t="s">
        <v>137</v>
      </c>
      <c r="I341">
        <v>7</v>
      </c>
      <c r="J341" s="107" t="s">
        <v>1634</v>
      </c>
      <c r="K341" s="107" t="s">
        <v>98</v>
      </c>
      <c r="L341">
        <v>4.5</v>
      </c>
      <c r="M341" s="107" t="s">
        <v>102</v>
      </c>
      <c r="N341" s="107" t="s">
        <v>1088</v>
      </c>
      <c r="O341">
        <v>40</v>
      </c>
      <c r="P341" s="107" t="s">
        <v>85</v>
      </c>
      <c r="Q341" s="107" t="s">
        <v>181</v>
      </c>
      <c r="R341" s="107" t="s">
        <v>3351</v>
      </c>
      <c r="S341" s="107" t="s">
        <v>181</v>
      </c>
      <c r="T341" s="107" t="s">
        <v>181</v>
      </c>
      <c r="U341" s="107" t="s">
        <v>3729</v>
      </c>
      <c r="V341" s="107" t="s">
        <v>181</v>
      </c>
      <c r="W341" s="107" t="s">
        <v>5365</v>
      </c>
      <c r="X341" s="107" t="s">
        <v>15</v>
      </c>
      <c r="Y341" s="107" t="s">
        <v>1088</v>
      </c>
      <c r="Z341" s="107" t="s">
        <v>2686</v>
      </c>
      <c r="AA341" s="107" t="s">
        <v>181</v>
      </c>
      <c r="AB341" s="107" t="s">
        <v>181</v>
      </c>
      <c r="AC341" s="107" t="s">
        <v>15</v>
      </c>
      <c r="AD341" s="107" t="s">
        <v>15</v>
      </c>
      <c r="AE341" s="107" t="s">
        <v>718</v>
      </c>
      <c r="AF341" s="107" t="s">
        <v>181</v>
      </c>
      <c r="AG341" s="27"/>
      <c r="AH341" s="107" t="s">
        <v>181</v>
      </c>
      <c r="AI341" s="107" t="s">
        <v>35</v>
      </c>
      <c r="AJ341" s="107" t="s">
        <v>244</v>
      </c>
      <c r="AK341" s="107" t="s">
        <v>15</v>
      </c>
      <c r="AL341" s="107" t="s">
        <v>15</v>
      </c>
      <c r="AM341" s="107" t="s">
        <v>15</v>
      </c>
      <c r="AN341">
        <v>4.5</v>
      </c>
      <c r="AO341">
        <v>31.815000000000001</v>
      </c>
      <c r="AP341">
        <v>34.877000000000002</v>
      </c>
      <c r="AQ341" s="107" t="s">
        <v>225</v>
      </c>
      <c r="AR341" s="107" t="s">
        <v>15</v>
      </c>
      <c r="AS341" s="107" t="s">
        <v>3098</v>
      </c>
      <c r="AT341" s="107" t="s">
        <v>3685</v>
      </c>
      <c r="AU341" s="107" t="s">
        <v>85</v>
      </c>
      <c r="AV341" s="107" t="s">
        <v>2960</v>
      </c>
      <c r="AW341" s="107" t="s">
        <v>3497</v>
      </c>
      <c r="AX341" s="107" t="s">
        <v>2913</v>
      </c>
      <c r="AY341" s="107" t="s">
        <v>3241</v>
      </c>
      <c r="AZ341" s="107" t="s">
        <v>5425</v>
      </c>
      <c r="BA341" s="107" t="s">
        <v>181</v>
      </c>
      <c r="BB341" s="107" t="s">
        <v>285</v>
      </c>
      <c r="BC341" s="107" t="s">
        <v>1658</v>
      </c>
      <c r="BD341" s="107" t="s">
        <v>1600</v>
      </c>
      <c r="BE341" s="107" t="s">
        <v>1087</v>
      </c>
      <c r="BF341" s="107" t="s">
        <v>3799</v>
      </c>
      <c r="BG341" s="107" t="s">
        <v>137</v>
      </c>
      <c r="BH341" s="107" t="s">
        <v>3727</v>
      </c>
      <c r="BI341" s="107" t="s">
        <v>2756</v>
      </c>
      <c r="BJ341" s="107" t="s">
        <v>2898</v>
      </c>
      <c r="BK341" s="107" t="s">
        <v>2737</v>
      </c>
      <c r="BL341" s="107" t="s">
        <v>181</v>
      </c>
    </row>
    <row r="342" spans="1:64">
      <c r="A342">
        <v>165</v>
      </c>
      <c r="B342" s="4">
        <v>44019</v>
      </c>
      <c r="C342" s="107" t="s">
        <v>1086</v>
      </c>
      <c r="F342" s="107" t="s">
        <v>181</v>
      </c>
      <c r="G342" s="107" t="s">
        <v>175</v>
      </c>
      <c r="H342" s="107" t="s">
        <v>137</v>
      </c>
      <c r="I342">
        <v>7</v>
      </c>
      <c r="J342" s="107" t="s">
        <v>1634</v>
      </c>
      <c r="K342" s="107" t="s">
        <v>98</v>
      </c>
      <c r="L342">
        <v>3.5</v>
      </c>
      <c r="M342" s="107" t="s">
        <v>12</v>
      </c>
      <c r="N342" s="107" t="s">
        <v>561</v>
      </c>
      <c r="P342" s="107" t="s">
        <v>85</v>
      </c>
      <c r="Q342" s="107" t="s">
        <v>181</v>
      </c>
      <c r="R342" s="107" t="s">
        <v>3351</v>
      </c>
      <c r="S342" s="107" t="s">
        <v>181</v>
      </c>
      <c r="T342" s="107" t="s">
        <v>181</v>
      </c>
      <c r="U342" s="107" t="s">
        <v>181</v>
      </c>
      <c r="V342" s="107" t="s">
        <v>181</v>
      </c>
      <c r="W342" s="107" t="s">
        <v>748</v>
      </c>
      <c r="X342" s="107" t="s">
        <v>15</v>
      </c>
      <c r="Y342" s="107" t="s">
        <v>15</v>
      </c>
      <c r="Z342" s="107" t="s">
        <v>2686</v>
      </c>
      <c r="AA342" s="107" t="s">
        <v>181</v>
      </c>
      <c r="AB342" s="107" t="s">
        <v>181</v>
      </c>
      <c r="AC342" s="107" t="s">
        <v>15</v>
      </c>
      <c r="AD342" s="107" t="s">
        <v>15</v>
      </c>
      <c r="AE342" s="107" t="s">
        <v>718</v>
      </c>
      <c r="AF342" s="107" t="s">
        <v>181</v>
      </c>
      <c r="AG342" s="27"/>
      <c r="AH342" s="107" t="s">
        <v>181</v>
      </c>
      <c r="AI342" s="107" t="s">
        <v>35</v>
      </c>
      <c r="AJ342" s="107" t="s">
        <v>244</v>
      </c>
      <c r="AK342" s="107" t="s">
        <v>15</v>
      </c>
      <c r="AL342" s="107" t="s">
        <v>15</v>
      </c>
      <c r="AM342" s="107" t="s">
        <v>15</v>
      </c>
      <c r="AN342">
        <v>3.5</v>
      </c>
      <c r="AO342">
        <v>24.745000000000001</v>
      </c>
      <c r="AP342">
        <v>27.126999999999999</v>
      </c>
      <c r="AQ342" s="107" t="s">
        <v>225</v>
      </c>
      <c r="AR342" s="107" t="s">
        <v>15</v>
      </c>
      <c r="AS342" s="107" t="s">
        <v>3098</v>
      </c>
      <c r="AT342" s="107" t="s">
        <v>3685</v>
      </c>
      <c r="AU342" s="107" t="s">
        <v>85</v>
      </c>
      <c r="AV342" s="107" t="s">
        <v>2960</v>
      </c>
      <c r="AW342" s="107" t="s">
        <v>3497</v>
      </c>
      <c r="AX342" s="107" t="s">
        <v>2913</v>
      </c>
      <c r="AY342" s="107" t="s">
        <v>3241</v>
      </c>
      <c r="AZ342" s="107" t="s">
        <v>5425</v>
      </c>
      <c r="BA342" s="107" t="s">
        <v>181</v>
      </c>
      <c r="BB342" s="107" t="s">
        <v>285</v>
      </c>
      <c r="BC342" s="107" t="s">
        <v>1658</v>
      </c>
      <c r="BD342" s="107" t="s">
        <v>1600</v>
      </c>
      <c r="BE342" s="107" t="s">
        <v>1085</v>
      </c>
      <c r="BF342" s="107" t="s">
        <v>3799</v>
      </c>
      <c r="BG342" s="107" t="s">
        <v>137</v>
      </c>
      <c r="BH342" s="107" t="s">
        <v>2722</v>
      </c>
      <c r="BI342" s="107" t="s">
        <v>2770</v>
      </c>
      <c r="BJ342" s="107" t="s">
        <v>2895</v>
      </c>
      <c r="BK342" s="107" t="s">
        <v>2737</v>
      </c>
      <c r="BL342" s="107" t="s">
        <v>181</v>
      </c>
    </row>
    <row r="343" spans="1:64">
      <c r="A343">
        <v>164</v>
      </c>
      <c r="B343" s="4">
        <v>44011</v>
      </c>
      <c r="C343" s="107" t="s">
        <v>508</v>
      </c>
      <c r="F343" s="107" t="s">
        <v>181</v>
      </c>
      <c r="G343" s="107" t="s">
        <v>175</v>
      </c>
      <c r="H343" s="107" t="s">
        <v>1090</v>
      </c>
      <c r="I343">
        <v>1</v>
      </c>
      <c r="J343" s="107" t="s">
        <v>10</v>
      </c>
      <c r="K343" s="107" t="s">
        <v>98</v>
      </c>
      <c r="L343">
        <v>1.6</v>
      </c>
      <c r="M343" s="107" t="s">
        <v>12</v>
      </c>
      <c r="N343" s="107" t="s">
        <v>61</v>
      </c>
      <c r="O343">
        <v>0</v>
      </c>
      <c r="P343" s="107" t="s">
        <v>30</v>
      </c>
      <c r="Q343" s="107" t="s">
        <v>181</v>
      </c>
      <c r="R343" s="107" t="s">
        <v>3351</v>
      </c>
      <c r="S343" s="107" t="s">
        <v>181</v>
      </c>
      <c r="T343" s="107" t="s">
        <v>181</v>
      </c>
      <c r="U343" s="107" t="s">
        <v>181</v>
      </c>
      <c r="V343" s="107" t="s">
        <v>181</v>
      </c>
      <c r="W343" s="107" t="s">
        <v>68</v>
      </c>
      <c r="X343" s="107" t="s">
        <v>61</v>
      </c>
      <c r="Y343" s="107" t="s">
        <v>61</v>
      </c>
      <c r="Z343" s="107" t="s">
        <v>1599</v>
      </c>
      <c r="AA343" s="107" t="s">
        <v>181</v>
      </c>
      <c r="AB343" s="107" t="s">
        <v>181</v>
      </c>
      <c r="AC343" s="107" t="s">
        <v>15</v>
      </c>
      <c r="AD343" s="107" t="s">
        <v>15</v>
      </c>
      <c r="AE343" s="107" t="s">
        <v>15</v>
      </c>
      <c r="AF343" s="107" t="s">
        <v>181</v>
      </c>
      <c r="AG343" s="27"/>
      <c r="AH343" s="107" t="s">
        <v>181</v>
      </c>
      <c r="AI343" s="107" t="s">
        <v>26</v>
      </c>
      <c r="AJ343" s="107" t="s">
        <v>259</v>
      </c>
      <c r="AK343" s="107" t="s">
        <v>1092</v>
      </c>
      <c r="AL343" s="107" t="s">
        <v>15</v>
      </c>
      <c r="AM343" s="107" t="s">
        <v>15</v>
      </c>
      <c r="AN343">
        <v>1.6</v>
      </c>
      <c r="AO343">
        <v>11.35</v>
      </c>
      <c r="AP343">
        <v>12.401999999999999</v>
      </c>
      <c r="AQ343" s="107" t="s">
        <v>178</v>
      </c>
      <c r="AR343" s="107" t="s">
        <v>187</v>
      </c>
      <c r="AS343" s="107" t="s">
        <v>3470</v>
      </c>
      <c r="AT343" s="107" t="s">
        <v>193</v>
      </c>
      <c r="AU343" s="107" t="s">
        <v>30</v>
      </c>
      <c r="AV343" s="107" t="s">
        <v>3718</v>
      </c>
      <c r="AW343" s="107" t="s">
        <v>5420</v>
      </c>
      <c r="AX343" s="107" t="s">
        <v>2913</v>
      </c>
      <c r="AY343" s="107" t="s">
        <v>3225</v>
      </c>
      <c r="AZ343" s="107" t="s">
        <v>2892</v>
      </c>
      <c r="BA343" s="107" t="s">
        <v>181</v>
      </c>
      <c r="BB343" s="107" t="s">
        <v>1091</v>
      </c>
      <c r="BC343" s="107" t="s">
        <v>10</v>
      </c>
      <c r="BD343" s="107" t="s">
        <v>1603</v>
      </c>
      <c r="BE343" s="107" t="s">
        <v>1089</v>
      </c>
      <c r="BF343" s="107" t="s">
        <v>3800</v>
      </c>
      <c r="BG343" s="107" t="s">
        <v>1090</v>
      </c>
      <c r="BH343" s="107" t="s">
        <v>2722</v>
      </c>
      <c r="BI343" s="107" t="s">
        <v>2741</v>
      </c>
      <c r="BJ343" s="107" t="s">
        <v>2895</v>
      </c>
      <c r="BK343" s="107" t="s">
        <v>2737</v>
      </c>
      <c r="BL343" s="107" t="s">
        <v>181</v>
      </c>
    </row>
    <row r="344" spans="1:64">
      <c r="A344">
        <v>163</v>
      </c>
      <c r="B344" s="4">
        <v>44000</v>
      </c>
      <c r="C344" s="107" t="s">
        <v>1094</v>
      </c>
      <c r="F344" s="107" t="s">
        <v>181</v>
      </c>
      <c r="G344" s="107" t="s">
        <v>190</v>
      </c>
      <c r="H344" s="107" t="s">
        <v>1095</v>
      </c>
      <c r="I344">
        <v>1</v>
      </c>
      <c r="J344" s="107" t="s">
        <v>1634</v>
      </c>
      <c r="K344" s="107" t="s">
        <v>98</v>
      </c>
      <c r="L344">
        <v>5</v>
      </c>
      <c r="M344" s="107" t="s">
        <v>102</v>
      </c>
      <c r="N344" s="107" t="s">
        <v>866</v>
      </c>
      <c r="O344">
        <v>67</v>
      </c>
      <c r="P344" s="107" t="s">
        <v>30</v>
      </c>
      <c r="Q344" s="107" t="s">
        <v>181</v>
      </c>
      <c r="R344" s="107" t="s">
        <v>3351</v>
      </c>
      <c r="S344" s="107" t="s">
        <v>181</v>
      </c>
      <c r="T344" s="107" t="s">
        <v>181</v>
      </c>
      <c r="U344" s="107" t="s">
        <v>181</v>
      </c>
      <c r="V344" s="107" t="s">
        <v>181</v>
      </c>
      <c r="W344" s="107" t="s">
        <v>1096</v>
      </c>
      <c r="X344" s="107" t="s">
        <v>5366</v>
      </c>
      <c r="Y344" s="107" t="s">
        <v>5366</v>
      </c>
      <c r="Z344" s="107" t="s">
        <v>1599</v>
      </c>
      <c r="AA344" s="107" t="s">
        <v>181</v>
      </c>
      <c r="AB344" s="107" t="s">
        <v>181</v>
      </c>
      <c r="AC344" s="107" t="s">
        <v>5176</v>
      </c>
      <c r="AD344" s="107" t="s">
        <v>15</v>
      </c>
      <c r="AE344" s="107" t="s">
        <v>15</v>
      </c>
      <c r="AF344" s="107" t="s">
        <v>181</v>
      </c>
      <c r="AG344" s="27"/>
      <c r="AH344" s="107" t="s">
        <v>181</v>
      </c>
      <c r="AI344" s="107" t="s">
        <v>131</v>
      </c>
      <c r="AJ344" s="107" t="s">
        <v>1098</v>
      </c>
      <c r="AK344" s="107" t="s">
        <v>15</v>
      </c>
      <c r="AL344" s="107" t="s">
        <v>15</v>
      </c>
      <c r="AM344" s="107" t="s">
        <v>15</v>
      </c>
      <c r="AN344">
        <v>5</v>
      </c>
      <c r="AO344">
        <v>35.47</v>
      </c>
      <c r="AP344">
        <v>38.756</v>
      </c>
      <c r="AQ344" s="107" t="s">
        <v>225</v>
      </c>
      <c r="AR344" s="107" t="s">
        <v>15</v>
      </c>
      <c r="AS344" s="107" t="s">
        <v>3471</v>
      </c>
      <c r="AT344" s="107" t="s">
        <v>15</v>
      </c>
      <c r="AU344" s="107" t="s">
        <v>30</v>
      </c>
      <c r="AV344" s="107" t="s">
        <v>2960</v>
      </c>
      <c r="AW344" s="107" t="s">
        <v>3497</v>
      </c>
      <c r="AX344" s="107" t="s">
        <v>2913</v>
      </c>
      <c r="AY344" s="107" t="s">
        <v>3225</v>
      </c>
      <c r="AZ344" s="107" t="s">
        <v>15</v>
      </c>
      <c r="BA344" s="107" t="s">
        <v>5963</v>
      </c>
      <c r="BB344" s="107" t="s">
        <v>1097</v>
      </c>
      <c r="BC344" s="107" t="s">
        <v>15</v>
      </c>
      <c r="BD344" s="107" t="s">
        <v>1600</v>
      </c>
      <c r="BE344" s="107" t="s">
        <v>1093</v>
      </c>
      <c r="BF344" s="107" t="s">
        <v>3800</v>
      </c>
      <c r="BG344" s="107" t="s">
        <v>1095</v>
      </c>
      <c r="BH344" s="107" t="s">
        <v>2722</v>
      </c>
      <c r="BI344" s="107" t="s">
        <v>2758</v>
      </c>
      <c r="BJ344" s="107" t="s">
        <v>2898</v>
      </c>
      <c r="BK344" s="107" t="s">
        <v>2738</v>
      </c>
      <c r="BL344" s="107" t="s">
        <v>181</v>
      </c>
    </row>
    <row r="345" spans="1:64">
      <c r="A345">
        <v>162</v>
      </c>
      <c r="B345" s="4">
        <v>44000</v>
      </c>
      <c r="C345" s="107" t="s">
        <v>1094</v>
      </c>
      <c r="F345" s="107" t="s">
        <v>181</v>
      </c>
      <c r="G345" s="107" t="s">
        <v>190</v>
      </c>
      <c r="H345" s="107" t="s">
        <v>1095</v>
      </c>
      <c r="I345">
        <v>1</v>
      </c>
      <c r="J345" s="107" t="s">
        <v>1634</v>
      </c>
      <c r="K345" s="107" t="s">
        <v>98</v>
      </c>
      <c r="L345">
        <v>3</v>
      </c>
      <c r="M345" s="107" t="s">
        <v>63</v>
      </c>
      <c r="N345" s="107" t="s">
        <v>490</v>
      </c>
      <c r="O345">
        <v>60</v>
      </c>
      <c r="P345" s="107" t="s">
        <v>30</v>
      </c>
      <c r="Q345" s="107" t="s">
        <v>181</v>
      </c>
      <c r="R345" s="107" t="s">
        <v>3351</v>
      </c>
      <c r="S345" s="107" t="s">
        <v>181</v>
      </c>
      <c r="T345" s="107" t="s">
        <v>181</v>
      </c>
      <c r="U345" s="107" t="s">
        <v>181</v>
      </c>
      <c r="V345" s="107" t="s">
        <v>181</v>
      </c>
      <c r="W345" s="107" t="s">
        <v>1100</v>
      </c>
      <c r="X345" s="107" t="s">
        <v>5367</v>
      </c>
      <c r="Y345" s="107" t="s">
        <v>5367</v>
      </c>
      <c r="Z345" s="107" t="s">
        <v>1599</v>
      </c>
      <c r="AA345" s="107" t="s">
        <v>181</v>
      </c>
      <c r="AB345" s="107" t="s">
        <v>181</v>
      </c>
      <c r="AC345" s="107" t="s">
        <v>5176</v>
      </c>
      <c r="AD345" s="107" t="s">
        <v>15</v>
      </c>
      <c r="AE345" s="107" t="s">
        <v>15</v>
      </c>
      <c r="AF345" s="107" t="s">
        <v>181</v>
      </c>
      <c r="AG345" s="27"/>
      <c r="AH345" s="107" t="s">
        <v>181</v>
      </c>
      <c r="AI345" s="107" t="s">
        <v>131</v>
      </c>
      <c r="AJ345" s="107" t="s">
        <v>1098</v>
      </c>
      <c r="AK345" s="107" t="s">
        <v>15</v>
      </c>
      <c r="AL345" s="107" t="s">
        <v>15</v>
      </c>
      <c r="AM345" s="107" t="s">
        <v>15</v>
      </c>
      <c r="AN345">
        <v>3</v>
      </c>
      <c r="AO345">
        <v>21.282</v>
      </c>
      <c r="AP345">
        <v>23.253</v>
      </c>
      <c r="AQ345" s="107" t="s">
        <v>225</v>
      </c>
      <c r="AR345" s="107" t="s">
        <v>15</v>
      </c>
      <c r="AS345" s="107" t="s">
        <v>3471</v>
      </c>
      <c r="AT345" s="107" t="s">
        <v>15</v>
      </c>
      <c r="AU345" s="107" t="s">
        <v>30</v>
      </c>
      <c r="AV345" s="107" t="s">
        <v>2960</v>
      </c>
      <c r="AW345" s="107" t="s">
        <v>3496</v>
      </c>
      <c r="AX345" s="107" t="s">
        <v>2913</v>
      </c>
      <c r="AY345" s="107" t="s">
        <v>3225</v>
      </c>
      <c r="AZ345" s="107" t="s">
        <v>15</v>
      </c>
      <c r="BA345" s="107" t="s">
        <v>5963</v>
      </c>
      <c r="BB345" s="107" t="s">
        <v>1097</v>
      </c>
      <c r="BC345" s="107" t="s">
        <v>1634</v>
      </c>
      <c r="BD345" s="107" t="s">
        <v>1600</v>
      </c>
      <c r="BE345" s="107" t="s">
        <v>1099</v>
      </c>
      <c r="BF345" s="107" t="s">
        <v>3800</v>
      </c>
      <c r="BG345" s="107" t="s">
        <v>1095</v>
      </c>
      <c r="BH345" s="107" t="s">
        <v>2722</v>
      </c>
      <c r="BI345" s="107" t="s">
        <v>2742</v>
      </c>
      <c r="BJ345" s="107" t="s">
        <v>2897</v>
      </c>
      <c r="BK345" s="107" t="s">
        <v>2738</v>
      </c>
      <c r="BL345" s="107" t="s">
        <v>181</v>
      </c>
    </row>
    <row r="346" spans="1:64">
      <c r="A346">
        <v>161</v>
      </c>
      <c r="B346" s="4">
        <v>43985</v>
      </c>
      <c r="C346" s="107" t="s">
        <v>1102</v>
      </c>
      <c r="F346" s="107" t="s">
        <v>181</v>
      </c>
      <c r="G346" s="107" t="s">
        <v>175</v>
      </c>
      <c r="H346" s="107" t="s">
        <v>1103</v>
      </c>
      <c r="I346">
        <v>1</v>
      </c>
      <c r="J346" s="107" t="s">
        <v>105</v>
      </c>
      <c r="K346" s="107" t="s">
        <v>98</v>
      </c>
      <c r="L346">
        <v>3</v>
      </c>
      <c r="M346" s="107" t="s">
        <v>12</v>
      </c>
      <c r="N346" s="107" t="s">
        <v>152</v>
      </c>
      <c r="O346">
        <v>30</v>
      </c>
      <c r="P346" s="107" t="s">
        <v>14</v>
      </c>
      <c r="Q346" s="107" t="s">
        <v>181</v>
      </c>
      <c r="R346" s="107" t="s">
        <v>3351</v>
      </c>
      <c r="S346" s="107" t="s">
        <v>181</v>
      </c>
      <c r="T346" s="107" t="s">
        <v>181</v>
      </c>
      <c r="U346" s="107" t="s">
        <v>181</v>
      </c>
      <c r="V346" s="107" t="s">
        <v>181</v>
      </c>
      <c r="W346" s="107" t="s">
        <v>1104</v>
      </c>
      <c r="X346" s="107" t="s">
        <v>152</v>
      </c>
      <c r="Y346" s="107" t="s">
        <v>152</v>
      </c>
      <c r="Z346" s="107" t="s">
        <v>1599</v>
      </c>
      <c r="AA346" s="107" t="s">
        <v>181</v>
      </c>
      <c r="AB346" s="107" t="s">
        <v>181</v>
      </c>
      <c r="AC346" s="107" t="s">
        <v>15</v>
      </c>
      <c r="AD346" s="107" t="s">
        <v>15</v>
      </c>
      <c r="AE346" s="107" t="s">
        <v>15</v>
      </c>
      <c r="AF346" s="107" t="s">
        <v>181</v>
      </c>
      <c r="AG346" s="27"/>
      <c r="AH346" s="107" t="s">
        <v>181</v>
      </c>
      <c r="AI346" s="107" t="s">
        <v>2724</v>
      </c>
      <c r="AJ346" s="107" t="s">
        <v>1106</v>
      </c>
      <c r="AK346" s="107" t="s">
        <v>15</v>
      </c>
      <c r="AL346" s="107" t="s">
        <v>15</v>
      </c>
      <c r="AM346" s="107" t="s">
        <v>15</v>
      </c>
      <c r="AN346">
        <v>3</v>
      </c>
      <c r="AO346">
        <v>21.282</v>
      </c>
      <c r="AP346">
        <v>23.253</v>
      </c>
      <c r="AQ346" s="107" t="s">
        <v>178</v>
      </c>
      <c r="AR346" s="107" t="s">
        <v>179</v>
      </c>
      <c r="AS346" s="107" t="s">
        <v>3470</v>
      </c>
      <c r="AT346" s="107" t="s">
        <v>193</v>
      </c>
      <c r="AU346" s="107" t="s">
        <v>14</v>
      </c>
      <c r="AV346" s="107" t="s">
        <v>2960</v>
      </c>
      <c r="AW346" s="107" t="s">
        <v>3496</v>
      </c>
      <c r="AX346" s="107" t="s">
        <v>2913</v>
      </c>
      <c r="AY346" s="107" t="s">
        <v>3225</v>
      </c>
      <c r="AZ346" s="107" t="s">
        <v>2892</v>
      </c>
      <c r="BA346" s="107" t="s">
        <v>181</v>
      </c>
      <c r="BB346" s="107" t="s">
        <v>1105</v>
      </c>
      <c r="BC346" s="107" t="s">
        <v>105</v>
      </c>
      <c r="BD346" s="107" t="s">
        <v>1603</v>
      </c>
      <c r="BE346" s="107" t="s">
        <v>1101</v>
      </c>
      <c r="BF346" s="107" t="s">
        <v>3800</v>
      </c>
      <c r="BG346" s="107" t="s">
        <v>1103</v>
      </c>
      <c r="BH346" s="107" t="s">
        <v>2722</v>
      </c>
      <c r="BI346" s="107" t="s">
        <v>2742</v>
      </c>
      <c r="BJ346" s="107" t="s">
        <v>2895</v>
      </c>
      <c r="BK346" s="107" t="s">
        <v>2737</v>
      </c>
      <c r="BL346" s="107" t="s">
        <v>181</v>
      </c>
    </row>
    <row r="347" spans="1:64">
      <c r="A347">
        <v>160</v>
      </c>
      <c r="B347" s="4">
        <v>43935</v>
      </c>
      <c r="C347" s="107" t="s">
        <v>1108</v>
      </c>
      <c r="F347" s="107" t="s">
        <v>181</v>
      </c>
      <c r="G347" s="107" t="s">
        <v>190</v>
      </c>
      <c r="H347" s="107" t="s">
        <v>1109</v>
      </c>
      <c r="I347">
        <v>1</v>
      </c>
      <c r="J347" s="107" t="s">
        <v>10</v>
      </c>
      <c r="K347" s="107" t="s">
        <v>98</v>
      </c>
      <c r="L347">
        <v>2</v>
      </c>
      <c r="M347" s="107" t="s">
        <v>12</v>
      </c>
      <c r="N347" s="107" t="s">
        <v>1110</v>
      </c>
      <c r="P347" s="107" t="s">
        <v>85</v>
      </c>
      <c r="Q347" s="107" t="s">
        <v>181</v>
      </c>
      <c r="R347" s="107" t="s">
        <v>1574</v>
      </c>
      <c r="S347" s="107" t="s">
        <v>181</v>
      </c>
      <c r="T347" s="107" t="s">
        <v>181</v>
      </c>
      <c r="U347" s="107" t="s">
        <v>181</v>
      </c>
      <c r="V347" s="107" t="s">
        <v>181</v>
      </c>
      <c r="W347" s="107" t="s">
        <v>15</v>
      </c>
      <c r="X347" s="107" t="s">
        <v>15</v>
      </c>
      <c r="Y347" s="107" t="s">
        <v>15</v>
      </c>
      <c r="Z347" s="107" t="s">
        <v>1599</v>
      </c>
      <c r="AA347" s="107" t="s">
        <v>181</v>
      </c>
      <c r="AB347" s="107" t="s">
        <v>181</v>
      </c>
      <c r="AC347" s="107" t="s">
        <v>15</v>
      </c>
      <c r="AD347" s="107" t="s">
        <v>15</v>
      </c>
      <c r="AE347" s="107" t="s">
        <v>15</v>
      </c>
      <c r="AF347" s="107" t="s">
        <v>181</v>
      </c>
      <c r="AG347" s="27"/>
      <c r="AH347" s="107" t="s">
        <v>181</v>
      </c>
      <c r="AI347" s="107" t="s">
        <v>127</v>
      </c>
      <c r="AJ347" s="107" t="s">
        <v>235</v>
      </c>
      <c r="AK347" s="107" t="s">
        <v>15</v>
      </c>
      <c r="AL347" s="107" t="s">
        <v>15</v>
      </c>
      <c r="AM347" s="107" t="s">
        <v>15</v>
      </c>
      <c r="AN347">
        <v>2</v>
      </c>
      <c r="AO347">
        <v>14.188000000000001</v>
      </c>
      <c r="AP347">
        <v>15.502000000000001</v>
      </c>
      <c r="AQ347" s="107" t="s">
        <v>243</v>
      </c>
      <c r="AR347" s="107" t="s">
        <v>15</v>
      </c>
      <c r="AS347" s="107" t="s">
        <v>3471</v>
      </c>
      <c r="AT347" s="107" t="s">
        <v>15</v>
      </c>
      <c r="AU347" s="107" t="s">
        <v>85</v>
      </c>
      <c r="AV347" s="107" t="s">
        <v>3718</v>
      </c>
      <c r="AW347" s="107" t="s">
        <v>5420</v>
      </c>
      <c r="AX347" s="107" t="s">
        <v>2913</v>
      </c>
      <c r="AY347" s="107" t="s">
        <v>3229</v>
      </c>
      <c r="AZ347" s="107" t="s">
        <v>15</v>
      </c>
      <c r="BA347" s="107" t="s">
        <v>5963</v>
      </c>
      <c r="BB347" s="107" t="s">
        <v>1111</v>
      </c>
      <c r="BC347" s="107" t="s">
        <v>10</v>
      </c>
      <c r="BD347" s="107" t="s">
        <v>1600</v>
      </c>
      <c r="BE347" s="107" t="s">
        <v>1107</v>
      </c>
      <c r="BF347" s="107" t="s">
        <v>3801</v>
      </c>
      <c r="BG347" s="107" t="s">
        <v>1109</v>
      </c>
      <c r="BH347" s="107" t="s">
        <v>2722</v>
      </c>
      <c r="BI347" s="107" t="s">
        <v>2745</v>
      </c>
      <c r="BJ347" s="107" t="s">
        <v>2895</v>
      </c>
      <c r="BK347" s="107" t="s">
        <v>2738</v>
      </c>
      <c r="BL347" s="107" t="s">
        <v>181</v>
      </c>
    </row>
    <row r="348" spans="1:64">
      <c r="A348">
        <v>159</v>
      </c>
      <c r="B348" s="4">
        <v>43910</v>
      </c>
      <c r="C348" s="107" t="s">
        <v>1113</v>
      </c>
      <c r="F348" s="107" t="s">
        <v>181</v>
      </c>
      <c r="G348" s="107" t="s">
        <v>711</v>
      </c>
      <c r="H348" s="107" t="s">
        <v>1114</v>
      </c>
      <c r="I348">
        <v>1</v>
      </c>
      <c r="J348" s="107" t="s">
        <v>10</v>
      </c>
      <c r="K348" s="107" t="s">
        <v>98</v>
      </c>
      <c r="L348">
        <v>0.81</v>
      </c>
      <c r="M348" s="107" t="s">
        <v>135</v>
      </c>
      <c r="N348" s="107" t="s">
        <v>1115</v>
      </c>
      <c r="P348" s="107" t="s">
        <v>30</v>
      </c>
      <c r="Q348" s="107" t="s">
        <v>181</v>
      </c>
      <c r="R348" s="107" t="s">
        <v>1574</v>
      </c>
      <c r="S348" s="107" t="s">
        <v>181</v>
      </c>
      <c r="T348" s="107" t="s">
        <v>181</v>
      </c>
      <c r="U348" s="107" t="s">
        <v>181</v>
      </c>
      <c r="V348" s="107" t="s">
        <v>181</v>
      </c>
      <c r="W348" s="107" t="s">
        <v>15</v>
      </c>
      <c r="X348" s="107" t="s">
        <v>15</v>
      </c>
      <c r="Y348" s="107" t="s">
        <v>15</v>
      </c>
      <c r="Z348" s="107" t="s">
        <v>1599</v>
      </c>
      <c r="AA348" s="107" t="s">
        <v>181</v>
      </c>
      <c r="AB348" s="107" t="s">
        <v>181</v>
      </c>
      <c r="AC348" s="107" t="s">
        <v>15</v>
      </c>
      <c r="AD348" s="107" t="s">
        <v>15</v>
      </c>
      <c r="AE348" s="107" t="s">
        <v>15</v>
      </c>
      <c r="AF348" s="107" t="s">
        <v>3366</v>
      </c>
      <c r="AG348" s="27"/>
      <c r="AH348" s="107" t="s">
        <v>181</v>
      </c>
      <c r="AI348" s="107" t="s">
        <v>17</v>
      </c>
      <c r="AJ348" s="107" t="s">
        <v>1117</v>
      </c>
      <c r="AK348" s="107" t="s">
        <v>15</v>
      </c>
      <c r="AL348" s="107" t="s">
        <v>15</v>
      </c>
      <c r="AM348" s="107" t="s">
        <v>15</v>
      </c>
      <c r="AN348">
        <v>0.81</v>
      </c>
      <c r="AO348">
        <v>5.6390000000000002</v>
      </c>
      <c r="AP348">
        <v>6.3109999999999999</v>
      </c>
      <c r="AQ348" s="107" t="s">
        <v>178</v>
      </c>
      <c r="AR348" s="107" t="s">
        <v>3681</v>
      </c>
      <c r="AS348" s="107" t="s">
        <v>3470</v>
      </c>
      <c r="AT348" s="107" t="s">
        <v>1249</v>
      </c>
      <c r="AU348" s="107" t="s">
        <v>30</v>
      </c>
      <c r="AV348" s="107" t="s">
        <v>3718</v>
      </c>
      <c r="AW348" s="107" t="s">
        <v>5420</v>
      </c>
      <c r="AX348" s="107" t="s">
        <v>2913</v>
      </c>
      <c r="AY348" s="107" t="s">
        <v>3232</v>
      </c>
      <c r="AZ348" s="107" t="s">
        <v>2892</v>
      </c>
      <c r="BA348" s="107" t="s">
        <v>181</v>
      </c>
      <c r="BB348" s="107" t="s">
        <v>1116</v>
      </c>
      <c r="BC348" s="107" t="s">
        <v>10</v>
      </c>
      <c r="BD348" s="107" t="s">
        <v>1605</v>
      </c>
      <c r="BE348" s="107" t="s">
        <v>1112</v>
      </c>
      <c r="BF348" s="107" t="s">
        <v>3802</v>
      </c>
      <c r="BG348" s="107" t="s">
        <v>1114</v>
      </c>
      <c r="BH348" s="107" t="s">
        <v>2722</v>
      </c>
      <c r="BI348" s="107" t="s">
        <v>2783</v>
      </c>
      <c r="BJ348" s="107" t="s">
        <v>2894</v>
      </c>
      <c r="BK348" s="107" t="s">
        <v>2749</v>
      </c>
      <c r="BL348" s="107" t="s">
        <v>181</v>
      </c>
    </row>
    <row r="349" spans="1:64">
      <c r="A349">
        <v>158</v>
      </c>
      <c r="B349" s="4">
        <v>43894</v>
      </c>
      <c r="C349" s="107" t="s">
        <v>1119</v>
      </c>
      <c r="F349" s="107" t="s">
        <v>181</v>
      </c>
      <c r="G349" s="107" t="s">
        <v>190</v>
      </c>
      <c r="H349" s="107" t="s">
        <v>902</v>
      </c>
      <c r="I349">
        <v>1</v>
      </c>
      <c r="J349" s="107" t="s">
        <v>1647</v>
      </c>
      <c r="K349" s="107" t="s">
        <v>98</v>
      </c>
      <c r="L349">
        <v>1.9</v>
      </c>
      <c r="M349" s="107" t="s">
        <v>135</v>
      </c>
      <c r="N349" s="107" t="s">
        <v>1120</v>
      </c>
      <c r="P349" s="107" t="s">
        <v>479</v>
      </c>
      <c r="Q349" s="107" t="s">
        <v>181</v>
      </c>
      <c r="R349" s="107" t="s">
        <v>3352</v>
      </c>
      <c r="S349" s="107" t="s">
        <v>181</v>
      </c>
      <c r="T349" s="107" t="s">
        <v>181</v>
      </c>
      <c r="U349" s="107" t="s">
        <v>181</v>
      </c>
      <c r="V349" s="107" t="s">
        <v>181</v>
      </c>
      <c r="W349" s="107" t="s">
        <v>15</v>
      </c>
      <c r="X349" s="107" t="s">
        <v>15</v>
      </c>
      <c r="Y349" s="107" t="s">
        <v>15</v>
      </c>
      <c r="Z349" s="107" t="s">
        <v>1599</v>
      </c>
      <c r="AA349" s="107" t="s">
        <v>181</v>
      </c>
      <c r="AB349" s="107" t="s">
        <v>181</v>
      </c>
      <c r="AC349" s="107" t="s">
        <v>15</v>
      </c>
      <c r="AD349" s="107" t="s">
        <v>15</v>
      </c>
      <c r="AE349" s="107" t="s">
        <v>15</v>
      </c>
      <c r="AF349" s="107" t="s">
        <v>181</v>
      </c>
      <c r="AG349" s="27"/>
      <c r="AH349" s="107" t="s">
        <v>181</v>
      </c>
      <c r="AI349" s="107" t="s">
        <v>35</v>
      </c>
      <c r="AJ349" s="107" t="s">
        <v>15</v>
      </c>
      <c r="AK349" s="107" t="s">
        <v>15</v>
      </c>
      <c r="AL349" s="107" t="s">
        <v>15</v>
      </c>
      <c r="AM349" s="107" t="s">
        <v>15</v>
      </c>
      <c r="AN349">
        <v>1.9</v>
      </c>
      <c r="AO349">
        <v>13.227</v>
      </c>
      <c r="AP349">
        <v>14.804</v>
      </c>
      <c r="AQ349" s="107" t="s">
        <v>273</v>
      </c>
      <c r="AR349" s="107" t="s">
        <v>15</v>
      </c>
      <c r="AS349" s="107" t="s">
        <v>1609</v>
      </c>
      <c r="AT349" s="107" t="s">
        <v>15</v>
      </c>
      <c r="AU349" s="107" t="s">
        <v>3784</v>
      </c>
      <c r="AV349" s="107" t="s">
        <v>3782</v>
      </c>
      <c r="AW349" s="107" t="s">
        <v>5420</v>
      </c>
      <c r="AX349" s="107" t="s">
        <v>2913</v>
      </c>
      <c r="AY349" s="107" t="s">
        <v>3232</v>
      </c>
      <c r="AZ349" s="107" t="s">
        <v>15</v>
      </c>
      <c r="BA349" s="107" t="s">
        <v>5963</v>
      </c>
      <c r="BB349" s="107" t="s">
        <v>903</v>
      </c>
      <c r="BC349" s="107" t="s">
        <v>1647</v>
      </c>
      <c r="BD349" s="107" t="s">
        <v>15</v>
      </c>
      <c r="BE349" s="107" t="s">
        <v>1118</v>
      </c>
      <c r="BF349" s="107" t="s">
        <v>3802</v>
      </c>
      <c r="BG349" s="107" t="s">
        <v>902</v>
      </c>
      <c r="BH349" s="107" t="s">
        <v>2722</v>
      </c>
      <c r="BI349" s="107" t="s">
        <v>2746</v>
      </c>
      <c r="BJ349" s="107" t="s">
        <v>2894</v>
      </c>
      <c r="BK349" s="107" t="s">
        <v>2738</v>
      </c>
      <c r="BL349" s="107" t="s">
        <v>181</v>
      </c>
    </row>
    <row r="350" spans="1:64">
      <c r="A350">
        <v>157</v>
      </c>
      <c r="B350" s="4">
        <v>43893</v>
      </c>
      <c r="C350" s="107" t="s">
        <v>1122</v>
      </c>
      <c r="F350" s="107" t="s">
        <v>181</v>
      </c>
      <c r="G350" s="107" t="s">
        <v>190</v>
      </c>
      <c r="H350" s="107" t="s">
        <v>1123</v>
      </c>
      <c r="I350">
        <v>2</v>
      </c>
      <c r="J350" s="107" t="s">
        <v>10</v>
      </c>
      <c r="K350" s="107" t="s">
        <v>98</v>
      </c>
      <c r="L350">
        <v>4.7</v>
      </c>
      <c r="M350" s="107" t="s">
        <v>12</v>
      </c>
      <c r="N350" s="107" t="s">
        <v>810</v>
      </c>
      <c r="O350">
        <v>25</v>
      </c>
      <c r="P350" s="107" t="s">
        <v>30</v>
      </c>
      <c r="Q350" s="107" t="s">
        <v>181</v>
      </c>
      <c r="R350" s="107" t="s">
        <v>3352</v>
      </c>
      <c r="S350" s="107" t="s">
        <v>181</v>
      </c>
      <c r="T350" s="107" t="s">
        <v>181</v>
      </c>
      <c r="U350" s="107" t="s">
        <v>181</v>
      </c>
      <c r="V350" s="107" t="s">
        <v>181</v>
      </c>
      <c r="W350" s="107" t="s">
        <v>1124</v>
      </c>
      <c r="X350" s="107" t="s">
        <v>810</v>
      </c>
      <c r="Y350" s="107" t="s">
        <v>810</v>
      </c>
      <c r="Z350" s="107" t="s">
        <v>1599</v>
      </c>
      <c r="AA350" s="107" t="s">
        <v>181</v>
      </c>
      <c r="AB350" s="107" t="s">
        <v>181</v>
      </c>
      <c r="AC350" s="107" t="s">
        <v>15</v>
      </c>
      <c r="AD350" s="107" t="s">
        <v>15</v>
      </c>
      <c r="AE350" s="107" t="s">
        <v>15</v>
      </c>
      <c r="AF350" s="107" t="s">
        <v>181</v>
      </c>
      <c r="AG350" s="27"/>
      <c r="AH350" s="107" t="s">
        <v>181</v>
      </c>
      <c r="AI350" s="107" t="s">
        <v>65</v>
      </c>
      <c r="AJ350" s="107" t="s">
        <v>435</v>
      </c>
      <c r="AK350" s="107" t="s">
        <v>15</v>
      </c>
      <c r="AL350" s="107" t="s">
        <v>15</v>
      </c>
      <c r="AM350" s="107" t="s">
        <v>15</v>
      </c>
      <c r="AN350">
        <v>4.7</v>
      </c>
      <c r="AO350">
        <v>32.72</v>
      </c>
      <c r="AP350">
        <v>36.619999999999997</v>
      </c>
      <c r="AQ350" s="107" t="s">
        <v>273</v>
      </c>
      <c r="AR350" s="107" t="s">
        <v>15</v>
      </c>
      <c r="AS350" s="107" t="s">
        <v>1609</v>
      </c>
      <c r="AT350" s="107" t="s">
        <v>15</v>
      </c>
      <c r="AU350" s="107" t="s">
        <v>30</v>
      </c>
      <c r="AV350" s="107" t="s">
        <v>3718</v>
      </c>
      <c r="AW350" s="107" t="s">
        <v>3497</v>
      </c>
      <c r="AX350" s="107" t="s">
        <v>2913</v>
      </c>
      <c r="AY350" s="107" t="s">
        <v>3232</v>
      </c>
      <c r="AZ350" s="107" t="s">
        <v>15</v>
      </c>
      <c r="BA350" s="107" t="s">
        <v>5963</v>
      </c>
      <c r="BB350" s="107" t="s">
        <v>1125</v>
      </c>
      <c r="BC350" s="107" t="s">
        <v>1690</v>
      </c>
      <c r="BD350" s="107" t="s">
        <v>1603</v>
      </c>
      <c r="BE350" s="107" t="s">
        <v>1121</v>
      </c>
      <c r="BF350" s="107" t="s">
        <v>3802</v>
      </c>
      <c r="BG350" s="107" t="s">
        <v>1123</v>
      </c>
      <c r="BH350" s="107" t="s">
        <v>2722</v>
      </c>
      <c r="BI350" s="107" t="s">
        <v>2784</v>
      </c>
      <c r="BJ350" s="107" t="s">
        <v>2895</v>
      </c>
      <c r="BK350" s="107" t="s">
        <v>2738</v>
      </c>
      <c r="BL350" s="107" t="s">
        <v>181</v>
      </c>
    </row>
    <row r="351" spans="1:64">
      <c r="A351">
        <v>156</v>
      </c>
      <c r="B351" s="4">
        <v>43886</v>
      </c>
      <c r="C351" s="107" t="s">
        <v>1127</v>
      </c>
      <c r="F351" s="107" t="s">
        <v>181</v>
      </c>
      <c r="G351" s="107" t="s">
        <v>175</v>
      </c>
      <c r="H351" s="107" t="s">
        <v>2850</v>
      </c>
      <c r="I351">
        <v>1</v>
      </c>
      <c r="J351" s="107" t="s">
        <v>2708</v>
      </c>
      <c r="K351" s="107" t="s">
        <v>98</v>
      </c>
      <c r="L351">
        <v>5</v>
      </c>
      <c r="M351" s="107" t="s">
        <v>222</v>
      </c>
      <c r="N351" s="107" t="s">
        <v>1128</v>
      </c>
      <c r="O351">
        <v>37.5</v>
      </c>
      <c r="P351" s="107" t="s">
        <v>14</v>
      </c>
      <c r="Q351" s="107" t="s">
        <v>181</v>
      </c>
      <c r="R351" s="107" t="s">
        <v>3351</v>
      </c>
      <c r="S351" s="107" t="s">
        <v>181</v>
      </c>
      <c r="T351" s="107" t="s">
        <v>181</v>
      </c>
      <c r="U351" s="107" t="s">
        <v>1570</v>
      </c>
      <c r="V351" s="107" t="s">
        <v>181</v>
      </c>
      <c r="W351" s="107" t="s">
        <v>20</v>
      </c>
      <c r="X351" s="107" t="s">
        <v>1128</v>
      </c>
      <c r="Y351" s="107" t="s">
        <v>1128</v>
      </c>
      <c r="Z351" s="107" t="s">
        <v>2686</v>
      </c>
      <c r="AA351" s="107" t="s">
        <v>181</v>
      </c>
      <c r="AB351" s="107" t="s">
        <v>181</v>
      </c>
      <c r="AC351" s="107" t="s">
        <v>15</v>
      </c>
      <c r="AD351" s="107" t="s">
        <v>15</v>
      </c>
      <c r="AE351" s="107" t="s">
        <v>15</v>
      </c>
      <c r="AF351" s="107" t="s">
        <v>3366</v>
      </c>
      <c r="AG351" s="27"/>
      <c r="AH351" s="107" t="s">
        <v>181</v>
      </c>
      <c r="AI351" s="107" t="s">
        <v>35</v>
      </c>
      <c r="AJ351" s="107" t="s">
        <v>15</v>
      </c>
      <c r="AK351" s="107" t="s">
        <v>15</v>
      </c>
      <c r="AL351" s="107" t="s">
        <v>15</v>
      </c>
      <c r="AM351" s="107" t="s">
        <v>15</v>
      </c>
      <c r="AN351">
        <v>5</v>
      </c>
      <c r="AO351">
        <v>34.808</v>
      </c>
      <c r="AP351">
        <v>38.957000000000001</v>
      </c>
      <c r="AQ351" s="107" t="s">
        <v>225</v>
      </c>
      <c r="AR351" s="107" t="s">
        <v>15</v>
      </c>
      <c r="AS351" s="107" t="s">
        <v>3098</v>
      </c>
      <c r="AT351" s="107" t="s">
        <v>3682</v>
      </c>
      <c r="AU351" s="107" t="s">
        <v>14</v>
      </c>
      <c r="AV351" s="107" t="s">
        <v>3782</v>
      </c>
      <c r="AW351" s="107" t="s">
        <v>3497</v>
      </c>
      <c r="AX351" s="107" t="s">
        <v>2913</v>
      </c>
      <c r="AY351" s="107" t="s">
        <v>3233</v>
      </c>
      <c r="AZ351" s="107" t="s">
        <v>5425</v>
      </c>
      <c r="BA351" s="107" t="s">
        <v>181</v>
      </c>
      <c r="BB351" s="107" t="s">
        <v>770</v>
      </c>
      <c r="BC351" s="107" t="s">
        <v>1658</v>
      </c>
      <c r="BD351" s="107" t="s">
        <v>15</v>
      </c>
      <c r="BE351" s="107" t="s">
        <v>1126</v>
      </c>
      <c r="BF351" s="107" t="s">
        <v>3803</v>
      </c>
      <c r="BG351" s="107" t="s">
        <v>2850</v>
      </c>
      <c r="BH351" s="107" t="s">
        <v>2691</v>
      </c>
      <c r="BI351" s="107" t="s">
        <v>2758</v>
      </c>
      <c r="BJ351" s="107" t="s">
        <v>3039</v>
      </c>
      <c r="BK351" s="107" t="s">
        <v>2737</v>
      </c>
      <c r="BL351" s="107" t="s">
        <v>181</v>
      </c>
    </row>
    <row r="352" spans="1:64">
      <c r="A352">
        <v>155</v>
      </c>
      <c r="B352" s="4">
        <v>43885</v>
      </c>
      <c r="C352" s="107" t="s">
        <v>1130</v>
      </c>
      <c r="F352" s="107" t="s">
        <v>181</v>
      </c>
      <c r="G352" s="107" t="s">
        <v>175</v>
      </c>
      <c r="H352" s="107" t="s">
        <v>137</v>
      </c>
      <c r="I352">
        <v>6</v>
      </c>
      <c r="J352" s="107" t="s">
        <v>1634</v>
      </c>
      <c r="K352" s="107" t="s">
        <v>98</v>
      </c>
      <c r="L352">
        <v>5</v>
      </c>
      <c r="M352" s="107" t="s">
        <v>102</v>
      </c>
      <c r="N352" s="107" t="s">
        <v>1133</v>
      </c>
      <c r="O352">
        <v>30</v>
      </c>
      <c r="P352" s="107" t="s">
        <v>85</v>
      </c>
      <c r="Q352" s="107" t="s">
        <v>181</v>
      </c>
      <c r="R352" s="107" t="s">
        <v>3351</v>
      </c>
      <c r="S352" s="107" t="s">
        <v>181</v>
      </c>
      <c r="T352" s="107" t="s">
        <v>181</v>
      </c>
      <c r="U352" s="107" t="s">
        <v>3729</v>
      </c>
      <c r="V352" s="107" t="s">
        <v>181</v>
      </c>
      <c r="W352" s="107" t="s">
        <v>5360</v>
      </c>
      <c r="X352" s="107" t="s">
        <v>1133</v>
      </c>
      <c r="Y352" s="107" t="s">
        <v>1133</v>
      </c>
      <c r="Z352" s="107" t="s">
        <v>2686</v>
      </c>
      <c r="AA352" s="107" t="s">
        <v>181</v>
      </c>
      <c r="AB352" s="107" t="s">
        <v>181</v>
      </c>
      <c r="AC352" s="107" t="s">
        <v>15</v>
      </c>
      <c r="AD352" s="107" t="s">
        <v>15</v>
      </c>
      <c r="AE352" s="107" t="s">
        <v>718</v>
      </c>
      <c r="AF352" s="107" t="s">
        <v>181</v>
      </c>
      <c r="AG352" s="27"/>
      <c r="AH352" s="107" t="s">
        <v>181</v>
      </c>
      <c r="AI352" s="107" t="s">
        <v>35</v>
      </c>
      <c r="AJ352" s="107" t="s">
        <v>244</v>
      </c>
      <c r="AK352" s="107" t="s">
        <v>15</v>
      </c>
      <c r="AL352" s="107" t="s">
        <v>15</v>
      </c>
      <c r="AM352" s="107" t="s">
        <v>15</v>
      </c>
      <c r="AN352">
        <v>5</v>
      </c>
      <c r="AO352">
        <v>34.808</v>
      </c>
      <c r="AP352">
        <v>38.957000000000001</v>
      </c>
      <c r="AQ352" s="107" t="s">
        <v>225</v>
      </c>
      <c r="AR352" s="107" t="s">
        <v>15</v>
      </c>
      <c r="AS352" s="107" t="s">
        <v>3098</v>
      </c>
      <c r="AT352" s="107" t="s">
        <v>3685</v>
      </c>
      <c r="AU352" s="107" t="s">
        <v>85</v>
      </c>
      <c r="AV352" s="107" t="s">
        <v>2960</v>
      </c>
      <c r="AW352" s="107" t="s">
        <v>3497</v>
      </c>
      <c r="AX352" s="107" t="s">
        <v>2913</v>
      </c>
      <c r="AY352" s="107" t="s">
        <v>3233</v>
      </c>
      <c r="AZ352" s="107" t="s">
        <v>5425</v>
      </c>
      <c r="BA352" s="107" t="s">
        <v>181</v>
      </c>
      <c r="BB352" s="107" t="s">
        <v>285</v>
      </c>
      <c r="BC352" s="107" t="s">
        <v>1658</v>
      </c>
      <c r="BD352" s="107" t="s">
        <v>1600</v>
      </c>
      <c r="BE352" s="107" t="s">
        <v>1132</v>
      </c>
      <c r="BF352" s="107" t="s">
        <v>3803</v>
      </c>
      <c r="BG352" s="107" t="s">
        <v>137</v>
      </c>
      <c r="BH352" s="107" t="s">
        <v>3727</v>
      </c>
      <c r="BI352" s="107" t="s">
        <v>2758</v>
      </c>
      <c r="BJ352" s="107" t="s">
        <v>2898</v>
      </c>
      <c r="BK352" s="107" t="s">
        <v>2737</v>
      </c>
      <c r="BL352" s="107" t="s">
        <v>181</v>
      </c>
    </row>
    <row r="353" spans="1:64">
      <c r="A353">
        <v>154</v>
      </c>
      <c r="B353" s="4">
        <v>43885</v>
      </c>
      <c r="C353" s="107" t="s">
        <v>1130</v>
      </c>
      <c r="F353" s="107" t="s">
        <v>181</v>
      </c>
      <c r="G353" s="107" t="s">
        <v>175</v>
      </c>
      <c r="H353" s="107" t="s">
        <v>137</v>
      </c>
      <c r="I353">
        <v>6</v>
      </c>
      <c r="J353" s="107" t="s">
        <v>1634</v>
      </c>
      <c r="K353" s="107" t="s">
        <v>98</v>
      </c>
      <c r="L353">
        <v>3</v>
      </c>
      <c r="M353" s="107" t="s">
        <v>12</v>
      </c>
      <c r="N353" s="107" t="s">
        <v>1131</v>
      </c>
      <c r="O353">
        <v>32</v>
      </c>
      <c r="P353" s="107" t="s">
        <v>14</v>
      </c>
      <c r="Q353" s="107" t="s">
        <v>181</v>
      </c>
      <c r="R353" s="107" t="s">
        <v>3351</v>
      </c>
      <c r="S353" s="107" t="s">
        <v>181</v>
      </c>
      <c r="T353" s="107" t="s">
        <v>181</v>
      </c>
      <c r="U353" s="107" t="s">
        <v>3729</v>
      </c>
      <c r="V353" s="107" t="s">
        <v>181</v>
      </c>
      <c r="W353" s="107" t="s">
        <v>5368</v>
      </c>
      <c r="X353" s="107" t="s">
        <v>1131</v>
      </c>
      <c r="Y353" s="107" t="s">
        <v>1131</v>
      </c>
      <c r="Z353" s="107" t="s">
        <v>2686</v>
      </c>
      <c r="AA353" s="107" t="s">
        <v>181</v>
      </c>
      <c r="AB353" s="107" t="s">
        <v>181</v>
      </c>
      <c r="AC353" s="107" t="s">
        <v>15</v>
      </c>
      <c r="AD353" s="107" t="s">
        <v>15</v>
      </c>
      <c r="AE353" s="107" t="s">
        <v>718</v>
      </c>
      <c r="AF353" s="107" t="s">
        <v>181</v>
      </c>
      <c r="AG353" s="27"/>
      <c r="AH353" s="107" t="s">
        <v>181</v>
      </c>
      <c r="AI353" s="107" t="s">
        <v>35</v>
      </c>
      <c r="AJ353" s="107" t="s">
        <v>244</v>
      </c>
      <c r="AK353" s="107" t="s">
        <v>15</v>
      </c>
      <c r="AL353" s="107" t="s">
        <v>15</v>
      </c>
      <c r="AM353" s="107" t="s">
        <v>15</v>
      </c>
      <c r="AN353">
        <v>3</v>
      </c>
      <c r="AO353">
        <v>20.885000000000002</v>
      </c>
      <c r="AP353">
        <v>23.373999999999999</v>
      </c>
      <c r="AQ353" s="107" t="s">
        <v>225</v>
      </c>
      <c r="AR353" s="107" t="s">
        <v>15</v>
      </c>
      <c r="AS353" s="107" t="s">
        <v>3098</v>
      </c>
      <c r="AT353" s="107" t="s">
        <v>3685</v>
      </c>
      <c r="AU353" s="107" t="s">
        <v>14</v>
      </c>
      <c r="AV353" s="107" t="s">
        <v>2960</v>
      </c>
      <c r="AW353" s="107" t="s">
        <v>3496</v>
      </c>
      <c r="AX353" s="107" t="s">
        <v>2913</v>
      </c>
      <c r="AY353" s="107" t="s">
        <v>3233</v>
      </c>
      <c r="AZ353" s="107" t="s">
        <v>5425</v>
      </c>
      <c r="BA353" s="107" t="s">
        <v>181</v>
      </c>
      <c r="BB353" s="107" t="s">
        <v>285</v>
      </c>
      <c r="BC353" s="107" t="s">
        <v>1658</v>
      </c>
      <c r="BD353" s="107" t="s">
        <v>1600</v>
      </c>
      <c r="BE353" s="107" t="s">
        <v>1129</v>
      </c>
      <c r="BF353" s="107" t="s">
        <v>3803</v>
      </c>
      <c r="BG353" s="107" t="s">
        <v>137</v>
      </c>
      <c r="BH353" s="107" t="s">
        <v>3727</v>
      </c>
      <c r="BI353" s="107" t="s">
        <v>2742</v>
      </c>
      <c r="BJ353" s="107" t="s">
        <v>2895</v>
      </c>
      <c r="BK353" s="107" t="s">
        <v>2737</v>
      </c>
      <c r="BL353" s="107" t="s">
        <v>181</v>
      </c>
    </row>
    <row r="354" spans="1:64">
      <c r="A354">
        <v>153</v>
      </c>
      <c r="B354" s="4">
        <v>43881</v>
      </c>
      <c r="C354" s="107" t="s">
        <v>3257</v>
      </c>
      <c r="F354" s="107" t="s">
        <v>181</v>
      </c>
      <c r="G354" s="107" t="s">
        <v>175</v>
      </c>
      <c r="H354" s="107" t="s">
        <v>3017</v>
      </c>
      <c r="I354">
        <v>1</v>
      </c>
      <c r="J354" s="107" t="s">
        <v>2709</v>
      </c>
      <c r="K354" s="107" t="s">
        <v>98</v>
      </c>
      <c r="L354">
        <v>2</v>
      </c>
      <c r="M354" s="107" t="s">
        <v>12</v>
      </c>
      <c r="N354" s="107" t="s">
        <v>41</v>
      </c>
      <c r="O354">
        <v>50</v>
      </c>
      <c r="P354" s="107" t="s">
        <v>14</v>
      </c>
      <c r="Q354" s="107" t="s">
        <v>181</v>
      </c>
      <c r="R354" s="107" t="s">
        <v>3351</v>
      </c>
      <c r="S354" s="107" t="s">
        <v>181</v>
      </c>
      <c r="T354" s="107" t="s">
        <v>181</v>
      </c>
      <c r="U354" s="107" t="s">
        <v>181</v>
      </c>
      <c r="V354" s="107" t="s">
        <v>3033</v>
      </c>
      <c r="W354" s="107" t="s">
        <v>1134</v>
      </c>
      <c r="X354" s="107" t="s">
        <v>41</v>
      </c>
      <c r="Y354" s="107" t="s">
        <v>41</v>
      </c>
      <c r="Z354" s="107" t="s">
        <v>1599</v>
      </c>
      <c r="AA354" s="107" t="s">
        <v>181</v>
      </c>
      <c r="AB354" s="107" t="s">
        <v>181</v>
      </c>
      <c r="AC354" s="107" t="s">
        <v>15</v>
      </c>
      <c r="AD354" s="107" t="s">
        <v>15</v>
      </c>
      <c r="AE354" s="107" t="s">
        <v>15</v>
      </c>
      <c r="AF354" s="107" t="s">
        <v>181</v>
      </c>
      <c r="AG354" s="27"/>
      <c r="AH354" s="107" t="s">
        <v>181</v>
      </c>
      <c r="AI354" s="107" t="s">
        <v>128</v>
      </c>
      <c r="AJ354" s="107" t="s">
        <v>774</v>
      </c>
      <c r="AK354" s="107" t="s">
        <v>15</v>
      </c>
      <c r="AL354" s="107" t="s">
        <v>15</v>
      </c>
      <c r="AM354" s="107" t="s">
        <v>15</v>
      </c>
      <c r="AN354">
        <v>2</v>
      </c>
      <c r="AO354">
        <v>13.923</v>
      </c>
      <c r="AP354">
        <v>15.583</v>
      </c>
      <c r="AQ354" s="107" t="s">
        <v>178</v>
      </c>
      <c r="AR354" s="107" t="s">
        <v>179</v>
      </c>
      <c r="AS354" s="107" t="s">
        <v>3470</v>
      </c>
      <c r="AT354" s="107" t="s">
        <v>3676</v>
      </c>
      <c r="AU354" s="107" t="s">
        <v>14</v>
      </c>
      <c r="AV354" s="107" t="s">
        <v>3782</v>
      </c>
      <c r="AW354" s="107" t="s">
        <v>5420</v>
      </c>
      <c r="AX354" s="107" t="s">
        <v>2913</v>
      </c>
      <c r="AY354" s="107" t="s">
        <v>3233</v>
      </c>
      <c r="AZ354" s="107" t="s">
        <v>2892</v>
      </c>
      <c r="BA354" s="107" t="s">
        <v>181</v>
      </c>
      <c r="BB354" s="107" t="s">
        <v>1135</v>
      </c>
      <c r="BC354" s="107" t="s">
        <v>2709</v>
      </c>
      <c r="BD354" s="107" t="s">
        <v>1603</v>
      </c>
      <c r="BE354" s="107" t="s">
        <v>5369</v>
      </c>
      <c r="BF354" s="107" t="s">
        <v>3803</v>
      </c>
      <c r="BG354" s="107" t="s">
        <v>2680</v>
      </c>
      <c r="BH354" s="107" t="s">
        <v>2722</v>
      </c>
      <c r="BI354" s="107" t="s">
        <v>3064</v>
      </c>
      <c r="BJ354" s="107" t="s">
        <v>2895</v>
      </c>
      <c r="BK354" s="107" t="s">
        <v>2737</v>
      </c>
      <c r="BL354" s="107" t="s">
        <v>181</v>
      </c>
    </row>
    <row r="355" spans="1:64">
      <c r="A355">
        <v>152</v>
      </c>
      <c r="B355" s="4">
        <v>43880</v>
      </c>
      <c r="C355" s="107" t="s">
        <v>697</v>
      </c>
      <c r="F355" s="107" t="s">
        <v>181</v>
      </c>
      <c r="G355" s="107" t="s">
        <v>190</v>
      </c>
      <c r="H355" s="107" t="s">
        <v>996</v>
      </c>
      <c r="I355">
        <v>3</v>
      </c>
      <c r="J355" s="107" t="s">
        <v>1708</v>
      </c>
      <c r="K355" s="107" t="s">
        <v>98</v>
      </c>
      <c r="L355">
        <v>2</v>
      </c>
      <c r="M355" s="107" t="s">
        <v>135</v>
      </c>
      <c r="N355" s="107" t="s">
        <v>1137</v>
      </c>
      <c r="O355">
        <v>62.5</v>
      </c>
      <c r="P355" s="107" t="s">
        <v>479</v>
      </c>
      <c r="Q355" s="107" t="s">
        <v>181</v>
      </c>
      <c r="R355" s="107" t="s">
        <v>3352</v>
      </c>
      <c r="S355" s="107" t="s">
        <v>181</v>
      </c>
      <c r="T355" s="107" t="s">
        <v>3776</v>
      </c>
      <c r="U355" s="107" t="s">
        <v>181</v>
      </c>
      <c r="V355" s="107" t="s">
        <v>181</v>
      </c>
      <c r="W355" s="107" t="s">
        <v>1138</v>
      </c>
      <c r="X355" s="107" t="s">
        <v>5370</v>
      </c>
      <c r="Y355" s="107" t="s">
        <v>5370</v>
      </c>
      <c r="Z355" s="107" t="s">
        <v>1599</v>
      </c>
      <c r="AA355" s="107" t="s">
        <v>181</v>
      </c>
      <c r="AB355" s="107" t="s">
        <v>181</v>
      </c>
      <c r="AC355" s="107" t="s">
        <v>15</v>
      </c>
      <c r="AD355" s="107" t="s">
        <v>15</v>
      </c>
      <c r="AE355" s="107" t="s">
        <v>15</v>
      </c>
      <c r="AF355" s="107" t="s">
        <v>181</v>
      </c>
      <c r="AG355" s="27"/>
      <c r="AH355" s="107" t="s">
        <v>181</v>
      </c>
      <c r="AI355" s="107" t="s">
        <v>127</v>
      </c>
      <c r="AJ355" s="107" t="s">
        <v>15</v>
      </c>
      <c r="AK355" s="107" t="s">
        <v>15</v>
      </c>
      <c r="AL355" s="107" t="s">
        <v>15</v>
      </c>
      <c r="AM355" s="107" t="s">
        <v>15</v>
      </c>
      <c r="AN355">
        <v>2</v>
      </c>
      <c r="AO355">
        <v>13.923</v>
      </c>
      <c r="AP355">
        <v>15.583</v>
      </c>
      <c r="AQ355" s="107" t="s">
        <v>273</v>
      </c>
      <c r="AR355" s="107" t="s">
        <v>15</v>
      </c>
      <c r="AS355" s="107" t="s">
        <v>1609</v>
      </c>
      <c r="AT355" s="107" t="s">
        <v>15</v>
      </c>
      <c r="AU355" s="107" t="s">
        <v>3784</v>
      </c>
      <c r="AV355" s="107" t="s">
        <v>3782</v>
      </c>
      <c r="AW355" s="107" t="s">
        <v>5420</v>
      </c>
      <c r="AX355" s="107" t="s">
        <v>2913</v>
      </c>
      <c r="AY355" s="107" t="s">
        <v>3233</v>
      </c>
      <c r="AZ355" s="107" t="s">
        <v>15</v>
      </c>
      <c r="BA355" s="107" t="s">
        <v>5963</v>
      </c>
      <c r="BB355" s="107" t="s">
        <v>997</v>
      </c>
      <c r="BC355" s="107" t="s">
        <v>1710</v>
      </c>
      <c r="BD355" s="107" t="s">
        <v>15</v>
      </c>
      <c r="BE355" s="107" t="s">
        <v>1136</v>
      </c>
      <c r="BF355" s="107" t="s">
        <v>3803</v>
      </c>
      <c r="BG355" s="107" t="s">
        <v>996</v>
      </c>
      <c r="BH355" s="107" t="s">
        <v>2688</v>
      </c>
      <c r="BI355" s="107" t="s">
        <v>2745</v>
      </c>
      <c r="BJ355" s="107" t="s">
        <v>2894</v>
      </c>
      <c r="BK355" s="107" t="s">
        <v>2738</v>
      </c>
      <c r="BL355" s="107" t="s">
        <v>181</v>
      </c>
    </row>
    <row r="356" spans="1:64">
      <c r="A356">
        <v>151</v>
      </c>
      <c r="B356" s="4">
        <v>43874</v>
      </c>
      <c r="C356" s="107" t="s">
        <v>1140</v>
      </c>
      <c r="F356" s="107" t="s">
        <v>181</v>
      </c>
      <c r="G356" s="107" t="s">
        <v>175</v>
      </c>
      <c r="H356" s="107" t="s">
        <v>1141</v>
      </c>
      <c r="I356">
        <v>1</v>
      </c>
      <c r="J356" s="107" t="s">
        <v>1629</v>
      </c>
      <c r="K356" s="107" t="s">
        <v>98</v>
      </c>
      <c r="L356">
        <v>5</v>
      </c>
      <c r="M356" s="107" t="s">
        <v>1145</v>
      </c>
      <c r="N356" s="107" t="s">
        <v>161</v>
      </c>
      <c r="O356">
        <v>35</v>
      </c>
      <c r="P356" s="107" t="s">
        <v>30</v>
      </c>
      <c r="Q356" s="107" t="s">
        <v>181</v>
      </c>
      <c r="R356" s="107" t="s">
        <v>3351</v>
      </c>
      <c r="S356" s="107" t="s">
        <v>181</v>
      </c>
      <c r="T356" s="107" t="s">
        <v>181</v>
      </c>
      <c r="U356" s="107" t="s">
        <v>3734</v>
      </c>
      <c r="V356" s="107" t="s">
        <v>181</v>
      </c>
      <c r="W356" s="107" t="s">
        <v>44</v>
      </c>
      <c r="X356" s="107" t="s">
        <v>161</v>
      </c>
      <c r="Y356" s="107" t="s">
        <v>161</v>
      </c>
      <c r="Z356" s="107" t="s">
        <v>1599</v>
      </c>
      <c r="AA356" s="107" t="s">
        <v>181</v>
      </c>
      <c r="AB356" s="107" t="s">
        <v>181</v>
      </c>
      <c r="AC356" s="107" t="s">
        <v>15</v>
      </c>
      <c r="AD356" s="107" t="s">
        <v>15</v>
      </c>
      <c r="AE356" s="107" t="s">
        <v>15</v>
      </c>
      <c r="AF356" s="107" t="s">
        <v>181</v>
      </c>
      <c r="AG356" s="27"/>
      <c r="AH356" s="107" t="s">
        <v>181</v>
      </c>
      <c r="AI356" s="107" t="s">
        <v>127</v>
      </c>
      <c r="AJ356" s="107" t="s">
        <v>235</v>
      </c>
      <c r="AK356" s="107" t="s">
        <v>15</v>
      </c>
      <c r="AL356" s="107" t="s">
        <v>15</v>
      </c>
      <c r="AM356" s="107" t="s">
        <v>15</v>
      </c>
      <c r="AN356">
        <v>5</v>
      </c>
      <c r="AO356">
        <v>34.808</v>
      </c>
      <c r="AP356">
        <v>38.957000000000001</v>
      </c>
      <c r="AQ356" s="107" t="s">
        <v>243</v>
      </c>
      <c r="AR356" s="107" t="s">
        <v>15</v>
      </c>
      <c r="AS356" s="107" t="s">
        <v>3471</v>
      </c>
      <c r="AT356" s="107" t="s">
        <v>15</v>
      </c>
      <c r="AU356" s="107" t="s">
        <v>30</v>
      </c>
      <c r="AV356" s="107" t="s">
        <v>2960</v>
      </c>
      <c r="AW356" s="107" t="s">
        <v>3497</v>
      </c>
      <c r="AX356" s="107" t="s">
        <v>2913</v>
      </c>
      <c r="AY356" s="107" t="s">
        <v>3233</v>
      </c>
      <c r="AZ356" s="107" t="s">
        <v>15</v>
      </c>
      <c r="BA356" s="107" t="s">
        <v>181</v>
      </c>
      <c r="BB356" s="107" t="s">
        <v>1143</v>
      </c>
      <c r="BC356" s="107" t="s">
        <v>1618</v>
      </c>
      <c r="BD356" s="107" t="s">
        <v>1600</v>
      </c>
      <c r="BE356" s="107" t="s">
        <v>1144</v>
      </c>
      <c r="BF356" s="107" t="s">
        <v>3803</v>
      </c>
      <c r="BG356" s="107" t="s">
        <v>1141</v>
      </c>
      <c r="BH356" s="107" t="s">
        <v>3733</v>
      </c>
      <c r="BI356" s="107" t="s">
        <v>2758</v>
      </c>
      <c r="BJ356" s="107" t="s">
        <v>3065</v>
      </c>
      <c r="BK356" s="107" t="s">
        <v>2737</v>
      </c>
      <c r="BL356" s="107" t="s">
        <v>181</v>
      </c>
    </row>
    <row r="357" spans="1:64">
      <c r="A357">
        <v>150</v>
      </c>
      <c r="B357" s="4">
        <v>43874</v>
      </c>
      <c r="C357" s="107" t="s">
        <v>1140</v>
      </c>
      <c r="F357" s="107" t="s">
        <v>181</v>
      </c>
      <c r="G357" s="107" t="s">
        <v>175</v>
      </c>
      <c r="H357" s="107" t="s">
        <v>1141</v>
      </c>
      <c r="I357">
        <v>1</v>
      </c>
      <c r="J357" s="107" t="s">
        <v>1629</v>
      </c>
      <c r="K357" s="107" t="s">
        <v>98</v>
      </c>
      <c r="L357">
        <v>10</v>
      </c>
      <c r="M357" s="107" t="s">
        <v>222</v>
      </c>
      <c r="N357" s="107" t="s">
        <v>1142</v>
      </c>
      <c r="P357" s="107" t="s">
        <v>30</v>
      </c>
      <c r="Q357" s="107" t="s">
        <v>181</v>
      </c>
      <c r="R357" s="107" t="s">
        <v>3351</v>
      </c>
      <c r="S357" s="107" t="s">
        <v>181</v>
      </c>
      <c r="T357" s="107" t="s">
        <v>181</v>
      </c>
      <c r="U357" s="107" t="s">
        <v>3734</v>
      </c>
      <c r="V357" s="107" t="s">
        <v>181</v>
      </c>
      <c r="W357" s="107" t="s">
        <v>1006</v>
      </c>
      <c r="X357" s="107" t="s">
        <v>15</v>
      </c>
      <c r="Y357" s="107" t="s">
        <v>15</v>
      </c>
      <c r="Z357" s="107" t="s">
        <v>1599</v>
      </c>
      <c r="AA357" s="107" t="s">
        <v>181</v>
      </c>
      <c r="AB357" s="107" t="s">
        <v>181</v>
      </c>
      <c r="AC357" s="107" t="s">
        <v>15</v>
      </c>
      <c r="AD357" s="107" t="s">
        <v>15</v>
      </c>
      <c r="AE357" s="107" t="s">
        <v>15</v>
      </c>
      <c r="AF357" s="107" t="s">
        <v>181</v>
      </c>
      <c r="AG357" s="27"/>
      <c r="AH357" s="107" t="s">
        <v>181</v>
      </c>
      <c r="AI357" s="107" t="s">
        <v>127</v>
      </c>
      <c r="AJ357" s="107" t="s">
        <v>235</v>
      </c>
      <c r="AK357" s="107" t="s">
        <v>15</v>
      </c>
      <c r="AL357" s="107" t="s">
        <v>15</v>
      </c>
      <c r="AM357" s="107" t="s">
        <v>15</v>
      </c>
      <c r="AN357">
        <v>10</v>
      </c>
      <c r="AO357">
        <v>69.617000000000004</v>
      </c>
      <c r="AP357">
        <v>77.914000000000001</v>
      </c>
      <c r="AQ357" s="107" t="s">
        <v>243</v>
      </c>
      <c r="AR357" s="107" t="s">
        <v>15</v>
      </c>
      <c r="AS357" s="107" t="s">
        <v>3471</v>
      </c>
      <c r="AT357" s="107" t="s">
        <v>15</v>
      </c>
      <c r="AU357" s="107" t="s">
        <v>30</v>
      </c>
      <c r="AV357" s="107" t="s">
        <v>2960</v>
      </c>
      <c r="AW357" s="107" t="s">
        <v>3779</v>
      </c>
      <c r="AX357" s="107" t="s">
        <v>2913</v>
      </c>
      <c r="AY357" s="107" t="s">
        <v>3233</v>
      </c>
      <c r="AZ357" s="107" t="s">
        <v>15</v>
      </c>
      <c r="BA357" s="107" t="s">
        <v>181</v>
      </c>
      <c r="BB357" s="107" t="s">
        <v>1143</v>
      </c>
      <c r="BC357" s="107" t="s">
        <v>4423</v>
      </c>
      <c r="BD357" s="107" t="s">
        <v>1600</v>
      </c>
      <c r="BE357" s="107" t="s">
        <v>1139</v>
      </c>
      <c r="BF357" s="107" t="s">
        <v>3803</v>
      </c>
      <c r="BG357" s="107" t="s">
        <v>1141</v>
      </c>
      <c r="BH357" s="107" t="s">
        <v>3733</v>
      </c>
      <c r="BI357" s="107" t="s">
        <v>2763</v>
      </c>
      <c r="BJ357" s="107" t="s">
        <v>3039</v>
      </c>
      <c r="BK357" s="107" t="s">
        <v>2737</v>
      </c>
      <c r="BL357" s="107" t="s">
        <v>181</v>
      </c>
    </row>
    <row r="358" spans="1:64">
      <c r="A358">
        <v>149</v>
      </c>
      <c r="B358" s="4">
        <v>43873</v>
      </c>
      <c r="C358" s="107" t="s">
        <v>1147</v>
      </c>
      <c r="F358" s="107" t="s">
        <v>181</v>
      </c>
      <c r="G358" s="107" t="s">
        <v>175</v>
      </c>
      <c r="H358" s="107" t="s">
        <v>732</v>
      </c>
      <c r="I358">
        <v>1</v>
      </c>
      <c r="J358" s="107" t="s">
        <v>1667</v>
      </c>
      <c r="K358" s="107" t="s">
        <v>98</v>
      </c>
      <c r="L358">
        <v>5</v>
      </c>
      <c r="M358" s="107" t="s">
        <v>119</v>
      </c>
      <c r="N358" s="107" t="s">
        <v>29</v>
      </c>
      <c r="P358" s="107" t="s">
        <v>30</v>
      </c>
      <c r="Q358" s="107" t="s">
        <v>181</v>
      </c>
      <c r="R358" s="107" t="s">
        <v>3352</v>
      </c>
      <c r="S358" s="107" t="s">
        <v>181</v>
      </c>
      <c r="T358" s="107" t="s">
        <v>181</v>
      </c>
      <c r="U358" s="107" t="s">
        <v>181</v>
      </c>
      <c r="V358" s="107" t="s">
        <v>181</v>
      </c>
      <c r="W358" s="107" t="s">
        <v>15</v>
      </c>
      <c r="X358" s="107" t="s">
        <v>15</v>
      </c>
      <c r="Y358" s="107" t="s">
        <v>15</v>
      </c>
      <c r="Z358" s="107" t="s">
        <v>1599</v>
      </c>
      <c r="AA358" s="107" t="s">
        <v>181</v>
      </c>
      <c r="AB358" s="107" t="s">
        <v>181</v>
      </c>
      <c r="AC358" s="107" t="s">
        <v>15</v>
      </c>
      <c r="AD358" s="107" t="s">
        <v>15</v>
      </c>
      <c r="AE358" s="107" t="s">
        <v>15</v>
      </c>
      <c r="AF358" s="107" t="s">
        <v>181</v>
      </c>
      <c r="AG358" s="27"/>
      <c r="AH358" s="107" t="s">
        <v>181</v>
      </c>
      <c r="AI358" s="107" t="s">
        <v>65</v>
      </c>
      <c r="AJ358" s="107" t="s">
        <v>180</v>
      </c>
      <c r="AK358" s="107" t="s">
        <v>15</v>
      </c>
      <c r="AL358" s="107" t="s">
        <v>15</v>
      </c>
      <c r="AM358" s="107" t="s">
        <v>15</v>
      </c>
      <c r="AN358">
        <v>5</v>
      </c>
      <c r="AO358">
        <v>34.808</v>
      </c>
      <c r="AP358">
        <v>38.957000000000001</v>
      </c>
      <c r="AQ358" s="107" t="s">
        <v>273</v>
      </c>
      <c r="AR358" s="107" t="s">
        <v>15</v>
      </c>
      <c r="AS358" s="107" t="s">
        <v>1609</v>
      </c>
      <c r="AT358" s="107" t="s">
        <v>15</v>
      </c>
      <c r="AU358" s="107" t="s">
        <v>30</v>
      </c>
      <c r="AV358" s="107" t="s">
        <v>3782</v>
      </c>
      <c r="AW358" s="107" t="s">
        <v>3497</v>
      </c>
      <c r="AX358" s="107" t="s">
        <v>2913</v>
      </c>
      <c r="AY358" s="107" t="s">
        <v>3233</v>
      </c>
      <c r="AZ358" s="107" t="s">
        <v>15</v>
      </c>
      <c r="BA358" s="107" t="s">
        <v>181</v>
      </c>
      <c r="BB358" s="107" t="s">
        <v>733</v>
      </c>
      <c r="BC358" s="107" t="s">
        <v>1669</v>
      </c>
      <c r="BD358" s="107" t="s">
        <v>1600</v>
      </c>
      <c r="BE358" s="107" t="s">
        <v>1146</v>
      </c>
      <c r="BF358" s="107" t="s">
        <v>3803</v>
      </c>
      <c r="BG358" s="107" t="s">
        <v>732</v>
      </c>
      <c r="BH358" s="107" t="s">
        <v>2722</v>
      </c>
      <c r="BI358" s="107" t="s">
        <v>2758</v>
      </c>
      <c r="BJ358" s="107" t="s">
        <v>3034</v>
      </c>
      <c r="BK358" s="107" t="s">
        <v>2737</v>
      </c>
      <c r="BL358" s="107" t="s">
        <v>181</v>
      </c>
    </row>
    <row r="359" spans="1:64">
      <c r="A359">
        <v>148</v>
      </c>
      <c r="B359" s="4">
        <v>43872</v>
      </c>
      <c r="C359" s="107" t="s">
        <v>1149</v>
      </c>
      <c r="F359" s="107" t="s">
        <v>181</v>
      </c>
      <c r="G359" s="107" t="s">
        <v>175</v>
      </c>
      <c r="H359" s="107" t="s">
        <v>1046</v>
      </c>
      <c r="I359">
        <v>1</v>
      </c>
      <c r="J359" s="107" t="s">
        <v>1624</v>
      </c>
      <c r="K359" s="107" t="s">
        <v>98</v>
      </c>
      <c r="L359">
        <v>4</v>
      </c>
      <c r="M359" s="107" t="s">
        <v>102</v>
      </c>
      <c r="N359" s="107" t="s">
        <v>19</v>
      </c>
      <c r="O359">
        <v>50</v>
      </c>
      <c r="P359" s="107" t="s">
        <v>30</v>
      </c>
      <c r="Q359" s="107" t="s">
        <v>181</v>
      </c>
      <c r="R359" s="107" t="s">
        <v>3351</v>
      </c>
      <c r="S359" s="107" t="s">
        <v>181</v>
      </c>
      <c r="T359" s="107" t="s">
        <v>181</v>
      </c>
      <c r="U359" s="107" t="s">
        <v>181</v>
      </c>
      <c r="V359" s="107" t="s">
        <v>181</v>
      </c>
      <c r="W359" s="107" t="s">
        <v>143</v>
      </c>
      <c r="X359" s="107" t="s">
        <v>4875</v>
      </c>
      <c r="Y359" s="107" t="s">
        <v>19</v>
      </c>
      <c r="Z359" s="107" t="s">
        <v>1599</v>
      </c>
      <c r="AA359" s="107" t="s">
        <v>181</v>
      </c>
      <c r="AB359" s="107" t="s">
        <v>181</v>
      </c>
      <c r="AC359" s="107" t="s">
        <v>15</v>
      </c>
      <c r="AD359" s="107" t="s">
        <v>15</v>
      </c>
      <c r="AE359" s="107" t="s">
        <v>15</v>
      </c>
      <c r="AF359" s="107" t="s">
        <v>181</v>
      </c>
      <c r="AG359" s="27"/>
      <c r="AH359" s="107" t="s">
        <v>181</v>
      </c>
      <c r="AI359" s="107" t="s">
        <v>26</v>
      </c>
      <c r="AJ359" s="107" t="s">
        <v>1048</v>
      </c>
      <c r="AK359" s="107" t="s">
        <v>1049</v>
      </c>
      <c r="AL359" s="107" t="s">
        <v>15</v>
      </c>
      <c r="AM359" s="107" t="s">
        <v>15</v>
      </c>
      <c r="AN359">
        <v>4</v>
      </c>
      <c r="AO359">
        <v>27.847000000000001</v>
      </c>
      <c r="AP359">
        <v>31.166</v>
      </c>
      <c r="AQ359" s="107" t="s">
        <v>178</v>
      </c>
      <c r="AR359" s="107" t="s">
        <v>187</v>
      </c>
      <c r="AS359" s="107" t="s">
        <v>3470</v>
      </c>
      <c r="AT359" s="107" t="s">
        <v>193</v>
      </c>
      <c r="AU359" s="107" t="s">
        <v>30</v>
      </c>
      <c r="AV359" s="107" t="s">
        <v>2960</v>
      </c>
      <c r="AW359" s="107" t="s">
        <v>3497</v>
      </c>
      <c r="AX359" s="107" t="s">
        <v>2913</v>
      </c>
      <c r="AY359" s="107" t="s">
        <v>3233</v>
      </c>
      <c r="AZ359" s="107" t="s">
        <v>2892</v>
      </c>
      <c r="BA359" s="107" t="s">
        <v>181</v>
      </c>
      <c r="BB359" s="107" t="s">
        <v>1047</v>
      </c>
      <c r="BC359" s="107" t="s">
        <v>1624</v>
      </c>
      <c r="BD359" s="107" t="s">
        <v>1600</v>
      </c>
      <c r="BE359" s="107" t="s">
        <v>1148</v>
      </c>
      <c r="BF359" s="107" t="s">
        <v>3803</v>
      </c>
      <c r="BG359" s="107" t="s">
        <v>1046</v>
      </c>
      <c r="BH359" s="107" t="s">
        <v>2722</v>
      </c>
      <c r="BI359" s="107" t="s">
        <v>2743</v>
      </c>
      <c r="BJ359" s="107" t="s">
        <v>2898</v>
      </c>
      <c r="BK359" s="107" t="s">
        <v>2737</v>
      </c>
      <c r="BL359" s="107" t="s">
        <v>181</v>
      </c>
    </row>
    <row r="360" spans="1:64">
      <c r="A360">
        <v>147</v>
      </c>
      <c r="B360" s="4">
        <v>43867</v>
      </c>
      <c r="C360" s="107" t="s">
        <v>1151</v>
      </c>
      <c r="F360" s="107" t="s">
        <v>181</v>
      </c>
      <c r="G360" s="107" t="s">
        <v>175</v>
      </c>
      <c r="H360" s="107" t="s">
        <v>1152</v>
      </c>
      <c r="I360">
        <v>1</v>
      </c>
      <c r="J360" s="107" t="s">
        <v>468</v>
      </c>
      <c r="K360" s="107" t="s">
        <v>98</v>
      </c>
      <c r="L360">
        <v>4</v>
      </c>
      <c r="M360" s="107" t="s">
        <v>102</v>
      </c>
      <c r="N360" s="107" t="s">
        <v>490</v>
      </c>
      <c r="O360">
        <v>35</v>
      </c>
      <c r="P360" s="107" t="s">
        <v>30</v>
      </c>
      <c r="Q360" s="107" t="s">
        <v>181</v>
      </c>
      <c r="R360" s="107" t="s">
        <v>3351</v>
      </c>
      <c r="S360" s="107" t="s">
        <v>181</v>
      </c>
      <c r="T360" s="107" t="s">
        <v>181</v>
      </c>
      <c r="U360" s="107" t="s">
        <v>181</v>
      </c>
      <c r="V360" s="107" t="s">
        <v>181</v>
      </c>
      <c r="W360" s="107" t="s">
        <v>1033</v>
      </c>
      <c r="X360" s="107" t="s">
        <v>5371</v>
      </c>
      <c r="Y360" s="107" t="s">
        <v>1577</v>
      </c>
      <c r="Z360" s="107" t="s">
        <v>1599</v>
      </c>
      <c r="AA360" s="107" t="s">
        <v>181</v>
      </c>
      <c r="AB360" s="107" t="s">
        <v>181</v>
      </c>
      <c r="AC360" s="107" t="s">
        <v>15</v>
      </c>
      <c r="AD360" s="107" t="s">
        <v>15</v>
      </c>
      <c r="AE360" s="107" t="s">
        <v>15</v>
      </c>
      <c r="AF360" s="107" t="s">
        <v>3366</v>
      </c>
      <c r="AG360" s="27"/>
      <c r="AH360" s="107" t="s">
        <v>181</v>
      </c>
      <c r="AI360" s="107" t="s">
        <v>127</v>
      </c>
      <c r="AJ360" s="107" t="s">
        <v>15</v>
      </c>
      <c r="AK360" s="107" t="s">
        <v>15</v>
      </c>
      <c r="AL360" s="107" t="s">
        <v>15</v>
      </c>
      <c r="AM360" s="107" t="s">
        <v>15</v>
      </c>
      <c r="AN360">
        <v>4</v>
      </c>
      <c r="AO360">
        <v>27.847000000000001</v>
      </c>
      <c r="AP360">
        <v>31.166</v>
      </c>
      <c r="AQ360" s="107" t="s">
        <v>225</v>
      </c>
      <c r="AR360" s="107" t="s">
        <v>15</v>
      </c>
      <c r="AS360" s="107" t="s">
        <v>3098</v>
      </c>
      <c r="AT360" s="107" t="s">
        <v>3685</v>
      </c>
      <c r="AU360" s="107" t="s">
        <v>30</v>
      </c>
      <c r="AV360" s="107" t="s">
        <v>2960</v>
      </c>
      <c r="AW360" s="107" t="s">
        <v>3497</v>
      </c>
      <c r="AX360" s="107" t="s">
        <v>2913</v>
      </c>
      <c r="AY360" s="107" t="s">
        <v>3233</v>
      </c>
      <c r="AZ360" s="107" t="s">
        <v>5425</v>
      </c>
      <c r="BA360" s="107" t="s">
        <v>181</v>
      </c>
      <c r="BB360" s="107" t="s">
        <v>1153</v>
      </c>
      <c r="BC360" s="107" t="s">
        <v>468</v>
      </c>
      <c r="BD360" s="107" t="s">
        <v>1600</v>
      </c>
      <c r="BE360" s="107" t="s">
        <v>1150</v>
      </c>
      <c r="BF360" s="107" t="s">
        <v>3803</v>
      </c>
      <c r="BG360" s="107" t="s">
        <v>1152</v>
      </c>
      <c r="BH360" s="107" t="s">
        <v>2722</v>
      </c>
      <c r="BI360" s="107" t="s">
        <v>2743</v>
      </c>
      <c r="BJ360" s="107" t="s">
        <v>2898</v>
      </c>
      <c r="BK360" s="107" t="s">
        <v>2737</v>
      </c>
      <c r="BL360" s="107" t="s">
        <v>181</v>
      </c>
    </row>
    <row r="361" spans="1:64">
      <c r="A361">
        <v>146</v>
      </c>
      <c r="B361" s="4">
        <v>43867</v>
      </c>
      <c r="C361" s="107" t="s">
        <v>1151</v>
      </c>
      <c r="F361" s="107" t="s">
        <v>181</v>
      </c>
      <c r="G361" s="107" t="s">
        <v>175</v>
      </c>
      <c r="H361" s="107" t="s">
        <v>1152</v>
      </c>
      <c r="I361">
        <v>1</v>
      </c>
      <c r="J361" s="107" t="s">
        <v>468</v>
      </c>
      <c r="K361" s="107" t="s">
        <v>98</v>
      </c>
      <c r="L361">
        <v>4</v>
      </c>
      <c r="M361" s="107" t="s">
        <v>63</v>
      </c>
      <c r="N361" s="107" t="s">
        <v>91</v>
      </c>
      <c r="O361">
        <v>37.5</v>
      </c>
      <c r="P361" s="107" t="s">
        <v>30</v>
      </c>
      <c r="Q361" s="107" t="s">
        <v>181</v>
      </c>
      <c r="R361" s="107" t="s">
        <v>3351</v>
      </c>
      <c r="S361" s="107" t="s">
        <v>181</v>
      </c>
      <c r="T361" s="107" t="s">
        <v>181</v>
      </c>
      <c r="U361" s="107" t="s">
        <v>181</v>
      </c>
      <c r="V361" s="107" t="s">
        <v>181</v>
      </c>
      <c r="W361" s="107" t="s">
        <v>396</v>
      </c>
      <c r="X361" s="107" t="s">
        <v>1590</v>
      </c>
      <c r="Y361" s="107" t="s">
        <v>1590</v>
      </c>
      <c r="Z361" s="107" t="s">
        <v>1599</v>
      </c>
      <c r="AA361" s="107" t="s">
        <v>181</v>
      </c>
      <c r="AB361" s="107" t="s">
        <v>181</v>
      </c>
      <c r="AC361" s="107" t="s">
        <v>15</v>
      </c>
      <c r="AD361" s="107" t="s">
        <v>15</v>
      </c>
      <c r="AE361" s="107" t="s">
        <v>15</v>
      </c>
      <c r="AF361" s="107" t="s">
        <v>3366</v>
      </c>
      <c r="AG361" s="27"/>
      <c r="AH361" s="107" t="s">
        <v>181</v>
      </c>
      <c r="AI361" s="107" t="s">
        <v>127</v>
      </c>
      <c r="AJ361" s="107" t="s">
        <v>15</v>
      </c>
      <c r="AK361" s="107" t="s">
        <v>15</v>
      </c>
      <c r="AL361" s="107" t="s">
        <v>15</v>
      </c>
      <c r="AM361" s="107" t="s">
        <v>15</v>
      </c>
      <c r="AN361">
        <v>4</v>
      </c>
      <c r="AO361">
        <v>27.847000000000001</v>
      </c>
      <c r="AP361">
        <v>31.166</v>
      </c>
      <c r="AQ361" s="107" t="s">
        <v>225</v>
      </c>
      <c r="AR361" s="107" t="s">
        <v>15</v>
      </c>
      <c r="AS361" s="107" t="s">
        <v>3098</v>
      </c>
      <c r="AT361" s="107" t="s">
        <v>3685</v>
      </c>
      <c r="AU361" s="107" t="s">
        <v>30</v>
      </c>
      <c r="AV361" s="107" t="s">
        <v>2960</v>
      </c>
      <c r="AW361" s="107" t="s">
        <v>3497</v>
      </c>
      <c r="AX361" s="107" t="s">
        <v>2913</v>
      </c>
      <c r="AY361" s="107" t="s">
        <v>3233</v>
      </c>
      <c r="AZ361" s="107" t="s">
        <v>5425</v>
      </c>
      <c r="BA361" s="107" t="s">
        <v>181</v>
      </c>
      <c r="BB361" s="107" t="s">
        <v>1153</v>
      </c>
      <c r="BC361" s="107" t="s">
        <v>468</v>
      </c>
      <c r="BD361" s="107" t="s">
        <v>1600</v>
      </c>
      <c r="BE361" s="107" t="s">
        <v>1154</v>
      </c>
      <c r="BF361" s="107" t="s">
        <v>3803</v>
      </c>
      <c r="BG361" s="107" t="s">
        <v>1152</v>
      </c>
      <c r="BH361" s="107" t="s">
        <v>2722</v>
      </c>
      <c r="BI361" s="107" t="s">
        <v>2743</v>
      </c>
      <c r="BJ361" s="107" t="s">
        <v>2897</v>
      </c>
      <c r="BK361" s="107" t="s">
        <v>2737</v>
      </c>
      <c r="BL361" s="107" t="s">
        <v>181</v>
      </c>
    </row>
    <row r="362" spans="1:64">
      <c r="A362">
        <v>145</v>
      </c>
      <c r="B362" s="4">
        <v>43864</v>
      </c>
      <c r="C362" s="107" t="s">
        <v>3258</v>
      </c>
      <c r="F362" s="107" t="s">
        <v>181</v>
      </c>
      <c r="G362" s="107" t="s">
        <v>175</v>
      </c>
      <c r="H362" s="107" t="s">
        <v>4527</v>
      </c>
      <c r="I362">
        <v>1</v>
      </c>
      <c r="J362" s="107" t="s">
        <v>2705</v>
      </c>
      <c r="K362" s="107" t="s">
        <v>98</v>
      </c>
      <c r="L362">
        <v>0.6</v>
      </c>
      <c r="M362" s="107" t="s">
        <v>12</v>
      </c>
      <c r="N362" s="107" t="s">
        <v>1156</v>
      </c>
      <c r="P362" s="107" t="s">
        <v>479</v>
      </c>
      <c r="Q362" s="107" t="s">
        <v>181</v>
      </c>
      <c r="R362" s="107" t="s">
        <v>3351</v>
      </c>
      <c r="S362" s="107" t="s">
        <v>181</v>
      </c>
      <c r="T362" s="107" t="s">
        <v>181</v>
      </c>
      <c r="U362" s="107" t="s">
        <v>181</v>
      </c>
      <c r="V362" s="107" t="s">
        <v>3033</v>
      </c>
      <c r="W362" s="107" t="s">
        <v>15</v>
      </c>
      <c r="X362" s="107" t="s">
        <v>15</v>
      </c>
      <c r="Y362" s="107" t="s">
        <v>15</v>
      </c>
      <c r="Z362" s="107" t="s">
        <v>1599</v>
      </c>
      <c r="AA362" s="107" t="s">
        <v>181</v>
      </c>
      <c r="AB362" s="107" t="s">
        <v>181</v>
      </c>
      <c r="AC362" s="107" t="s">
        <v>15</v>
      </c>
      <c r="AD362" s="107" t="s">
        <v>15</v>
      </c>
      <c r="AE362" s="107" t="s">
        <v>15</v>
      </c>
      <c r="AF362" s="107" t="s">
        <v>181</v>
      </c>
      <c r="AG362" s="27"/>
      <c r="AH362" s="107" t="s">
        <v>181</v>
      </c>
      <c r="AI362" s="107" t="s">
        <v>17</v>
      </c>
      <c r="AJ362" s="107" t="s">
        <v>331</v>
      </c>
      <c r="AK362" s="107" t="s">
        <v>15</v>
      </c>
      <c r="AL362" s="107" t="s">
        <v>15</v>
      </c>
      <c r="AM362" s="107" t="s">
        <v>15</v>
      </c>
      <c r="AN362">
        <v>0.6</v>
      </c>
      <c r="AO362">
        <v>4.1769999999999996</v>
      </c>
      <c r="AP362">
        <v>4.6749999999999998</v>
      </c>
      <c r="AQ362" s="107" t="s">
        <v>273</v>
      </c>
      <c r="AR362" s="107" t="s">
        <v>15</v>
      </c>
      <c r="AS362" s="107" t="s">
        <v>1609</v>
      </c>
      <c r="AT362" s="107" t="s">
        <v>15</v>
      </c>
      <c r="AU362" s="107" t="s">
        <v>3784</v>
      </c>
      <c r="AV362" s="107" t="s">
        <v>3782</v>
      </c>
      <c r="AW362" s="107" t="s">
        <v>5420</v>
      </c>
      <c r="AX362" s="107" t="s">
        <v>2913</v>
      </c>
      <c r="AY362" s="107" t="s">
        <v>3233</v>
      </c>
      <c r="AZ362" s="107" t="s">
        <v>15</v>
      </c>
      <c r="BA362" s="107" t="s">
        <v>181</v>
      </c>
      <c r="BB362" s="107" t="s">
        <v>728</v>
      </c>
      <c r="BC362" s="107" t="s">
        <v>5345</v>
      </c>
      <c r="BD362" s="107" t="s">
        <v>15</v>
      </c>
      <c r="BE362" s="107" t="s">
        <v>1155</v>
      </c>
      <c r="BF362" s="107" t="s">
        <v>3803</v>
      </c>
      <c r="BG362" s="107" t="s">
        <v>4528</v>
      </c>
      <c r="BH362" s="107" t="s">
        <v>2722</v>
      </c>
      <c r="BI362" s="107" t="s">
        <v>3066</v>
      </c>
      <c r="BJ362" s="107" t="s">
        <v>2895</v>
      </c>
      <c r="BK362" s="107" t="s">
        <v>2737</v>
      </c>
      <c r="BL362" s="107" t="s">
        <v>181</v>
      </c>
    </row>
    <row r="363" spans="1:64">
      <c r="A363">
        <v>144</v>
      </c>
      <c r="B363" s="4">
        <v>43850</v>
      </c>
      <c r="C363" s="107" t="s">
        <v>1074</v>
      </c>
      <c r="F363" s="107" t="s">
        <v>181</v>
      </c>
      <c r="G363" s="107" t="s">
        <v>175</v>
      </c>
      <c r="H363" s="107" t="s">
        <v>1013</v>
      </c>
      <c r="I363">
        <v>1</v>
      </c>
      <c r="J363" s="107" t="s">
        <v>10</v>
      </c>
      <c r="K363" s="107" t="s">
        <v>98</v>
      </c>
      <c r="L363">
        <v>3</v>
      </c>
      <c r="M363" s="107" t="s">
        <v>119</v>
      </c>
      <c r="N363" s="107" t="s">
        <v>1162</v>
      </c>
      <c r="O363">
        <v>62.5</v>
      </c>
      <c r="P363" s="107" t="s">
        <v>30</v>
      </c>
      <c r="Q363" s="107" t="s">
        <v>181</v>
      </c>
      <c r="R363" s="107" t="s">
        <v>3352</v>
      </c>
      <c r="S363" s="107" t="s">
        <v>181</v>
      </c>
      <c r="T363" s="107" t="s">
        <v>181</v>
      </c>
      <c r="U363" s="107" t="s">
        <v>181</v>
      </c>
      <c r="V363" s="107" t="s">
        <v>181</v>
      </c>
      <c r="W363" s="107" t="s">
        <v>1076</v>
      </c>
      <c r="X363" s="107" t="s">
        <v>1162</v>
      </c>
      <c r="Y363" s="107" t="s">
        <v>1162</v>
      </c>
      <c r="Z363" s="107" t="s">
        <v>1599</v>
      </c>
      <c r="AA363" s="107" t="s">
        <v>181</v>
      </c>
      <c r="AB363" s="107" t="s">
        <v>181</v>
      </c>
      <c r="AC363" s="107" t="s">
        <v>15</v>
      </c>
      <c r="AD363" s="107" t="s">
        <v>15</v>
      </c>
      <c r="AE363" s="107" t="s">
        <v>15</v>
      </c>
      <c r="AF363" s="107" t="s">
        <v>181</v>
      </c>
      <c r="AG363" s="27"/>
      <c r="AH363" s="107" t="s">
        <v>181</v>
      </c>
      <c r="AI363" s="107" t="s">
        <v>103</v>
      </c>
      <c r="AJ363" s="107" t="s">
        <v>1017</v>
      </c>
      <c r="AK363" s="107" t="s">
        <v>15</v>
      </c>
      <c r="AL363" s="107" t="s">
        <v>15</v>
      </c>
      <c r="AM363" s="107" t="s">
        <v>15</v>
      </c>
      <c r="AN363">
        <v>3</v>
      </c>
      <c r="AO363">
        <v>20.885000000000002</v>
      </c>
      <c r="AP363">
        <v>23.373999999999999</v>
      </c>
      <c r="AQ363" s="107" t="s">
        <v>273</v>
      </c>
      <c r="AR363" s="107" t="s">
        <v>15</v>
      </c>
      <c r="AS363" s="107" t="s">
        <v>1609</v>
      </c>
      <c r="AT363" s="107" t="s">
        <v>15</v>
      </c>
      <c r="AU363" s="107" t="s">
        <v>30</v>
      </c>
      <c r="AV363" s="107" t="s">
        <v>3718</v>
      </c>
      <c r="AW363" s="107" t="s">
        <v>3496</v>
      </c>
      <c r="AX363" s="107" t="s">
        <v>2913</v>
      </c>
      <c r="AY363" s="107" t="s">
        <v>3234</v>
      </c>
      <c r="AZ363" s="107" t="s">
        <v>15</v>
      </c>
      <c r="BA363" s="107" t="s">
        <v>181</v>
      </c>
      <c r="BB363" s="107" t="s">
        <v>1016</v>
      </c>
      <c r="BC363" s="107" t="s">
        <v>15</v>
      </c>
      <c r="BD363" s="107" t="s">
        <v>1600</v>
      </c>
      <c r="BE363" s="107" t="s">
        <v>1161</v>
      </c>
      <c r="BF363" s="107" t="s">
        <v>3804</v>
      </c>
      <c r="BG363" s="107" t="s">
        <v>1013</v>
      </c>
      <c r="BH363" s="107" t="s">
        <v>2722</v>
      </c>
      <c r="BI363" s="107" t="s">
        <v>2742</v>
      </c>
      <c r="BJ363" s="107" t="s">
        <v>3034</v>
      </c>
      <c r="BK363" s="107" t="s">
        <v>2737</v>
      </c>
      <c r="BL363" s="107" t="s">
        <v>181</v>
      </c>
    </row>
    <row r="364" spans="1:64">
      <c r="A364">
        <v>143</v>
      </c>
      <c r="B364" s="4">
        <v>43850</v>
      </c>
      <c r="C364" s="107" t="s">
        <v>1158</v>
      </c>
      <c r="F364" s="107" t="s">
        <v>181</v>
      </c>
      <c r="G364" s="107" t="s">
        <v>175</v>
      </c>
      <c r="H364" s="107" t="s">
        <v>892</v>
      </c>
      <c r="I364">
        <v>1</v>
      </c>
      <c r="J364" s="107" t="s">
        <v>2710</v>
      </c>
      <c r="K364" s="107" t="s">
        <v>98</v>
      </c>
      <c r="L364">
        <v>4</v>
      </c>
      <c r="M364" s="107" t="s">
        <v>1657</v>
      </c>
      <c r="N364" s="107" t="s">
        <v>1159</v>
      </c>
      <c r="O364">
        <v>37.5</v>
      </c>
      <c r="P364" s="107" t="s">
        <v>512</v>
      </c>
      <c r="Q364" s="107" t="s">
        <v>181</v>
      </c>
      <c r="R364" s="107" t="s">
        <v>3351</v>
      </c>
      <c r="S364" s="107" t="s">
        <v>181</v>
      </c>
      <c r="T364" s="107" t="s">
        <v>181</v>
      </c>
      <c r="U364" s="107" t="s">
        <v>181</v>
      </c>
      <c r="V364" s="107" t="s">
        <v>181</v>
      </c>
      <c r="W364" s="107" t="s">
        <v>1160</v>
      </c>
      <c r="X364" s="107" t="s">
        <v>1159</v>
      </c>
      <c r="Y364" s="107" t="s">
        <v>1159</v>
      </c>
      <c r="Z364" s="107" t="s">
        <v>1599</v>
      </c>
      <c r="AA364" s="107" t="s">
        <v>181</v>
      </c>
      <c r="AB364" s="107" t="s">
        <v>181</v>
      </c>
      <c r="AC364" s="107" t="s">
        <v>15</v>
      </c>
      <c r="AD364" s="107" t="s">
        <v>15</v>
      </c>
      <c r="AE364" s="107" t="s">
        <v>15</v>
      </c>
      <c r="AF364" s="107" t="s">
        <v>181</v>
      </c>
      <c r="AG364" s="27"/>
      <c r="AH364" s="107" t="s">
        <v>181</v>
      </c>
      <c r="AI364" s="107" t="s">
        <v>126</v>
      </c>
      <c r="AJ364" s="107" t="s">
        <v>365</v>
      </c>
      <c r="AK364" s="107" t="s">
        <v>15</v>
      </c>
      <c r="AL364" s="107" t="s">
        <v>15</v>
      </c>
      <c r="AM364" s="107" t="s">
        <v>15</v>
      </c>
      <c r="AN364">
        <v>4</v>
      </c>
      <c r="AO364">
        <v>27.847000000000001</v>
      </c>
      <c r="AP364">
        <v>31.166</v>
      </c>
      <c r="AQ364" s="107" t="s">
        <v>273</v>
      </c>
      <c r="AR364" s="107" t="s">
        <v>15</v>
      </c>
      <c r="AS364" s="107" t="s">
        <v>1609</v>
      </c>
      <c r="AT364" s="107" t="s">
        <v>15</v>
      </c>
      <c r="AU364" s="107" t="s">
        <v>85</v>
      </c>
      <c r="AV364" s="107" t="s">
        <v>3782</v>
      </c>
      <c r="AW364" s="107" t="s">
        <v>3497</v>
      </c>
      <c r="AX364" s="107" t="s">
        <v>2913</v>
      </c>
      <c r="AY364" s="107" t="s">
        <v>3234</v>
      </c>
      <c r="AZ364" s="107" t="s">
        <v>15</v>
      </c>
      <c r="BA364" s="107" t="s">
        <v>181</v>
      </c>
      <c r="BB364" s="107" t="s">
        <v>894</v>
      </c>
      <c r="BC364" s="107" t="s">
        <v>5349</v>
      </c>
      <c r="BD364" s="107" t="s">
        <v>1600</v>
      </c>
      <c r="BE364" s="107" t="s">
        <v>1157</v>
      </c>
      <c r="BF364" s="107" t="s">
        <v>3804</v>
      </c>
      <c r="BG364" s="107" t="s">
        <v>892</v>
      </c>
      <c r="BH364" s="107" t="s">
        <v>2722</v>
      </c>
      <c r="BI364" s="107" t="s">
        <v>2743</v>
      </c>
      <c r="BJ364" s="107" t="s">
        <v>2903</v>
      </c>
      <c r="BK364" s="107" t="s">
        <v>2737</v>
      </c>
      <c r="BL364" s="107" t="s">
        <v>181</v>
      </c>
    </row>
    <row r="365" spans="1:64">
      <c r="A365">
        <v>142</v>
      </c>
      <c r="B365" s="4">
        <v>43845</v>
      </c>
      <c r="C365" s="107" t="s">
        <v>1165</v>
      </c>
      <c r="F365" s="107" t="s">
        <v>181</v>
      </c>
      <c r="G365" s="107" t="s">
        <v>175</v>
      </c>
      <c r="H365" s="107" t="s">
        <v>3563</v>
      </c>
      <c r="I365">
        <v>5</v>
      </c>
      <c r="J365" s="107" t="s">
        <v>296</v>
      </c>
      <c r="K365" s="107" t="s">
        <v>98</v>
      </c>
      <c r="L365">
        <v>13</v>
      </c>
      <c r="M365" s="107" t="s">
        <v>12</v>
      </c>
      <c r="N365" s="107" t="s">
        <v>1166</v>
      </c>
      <c r="O365">
        <v>27</v>
      </c>
      <c r="P365" s="107" t="s">
        <v>14</v>
      </c>
      <c r="Q365" s="107" t="s">
        <v>181</v>
      </c>
      <c r="R365" s="107" t="s">
        <v>3351</v>
      </c>
      <c r="S365" s="107" t="s">
        <v>181</v>
      </c>
      <c r="T365" s="107" t="s">
        <v>181</v>
      </c>
      <c r="U365" s="107" t="s">
        <v>3729</v>
      </c>
      <c r="V365" s="107" t="s">
        <v>181</v>
      </c>
      <c r="W365" s="107" t="s">
        <v>5372</v>
      </c>
      <c r="X365" s="107" t="s">
        <v>1166</v>
      </c>
      <c r="Y365" s="107" t="s">
        <v>1166</v>
      </c>
      <c r="Z365" s="107" t="s">
        <v>2686</v>
      </c>
      <c r="AA365" s="107" t="s">
        <v>181</v>
      </c>
      <c r="AB365" s="107" t="s">
        <v>181</v>
      </c>
      <c r="AC365" s="107" t="s">
        <v>15</v>
      </c>
      <c r="AD365" s="107" t="s">
        <v>15</v>
      </c>
      <c r="AE365" s="107" t="s">
        <v>15</v>
      </c>
      <c r="AF365" s="107" t="s">
        <v>181</v>
      </c>
      <c r="AG365" s="27"/>
      <c r="AH365" s="107" t="s">
        <v>181</v>
      </c>
      <c r="AI365" s="107" t="s">
        <v>35</v>
      </c>
      <c r="AJ365" s="107" t="s">
        <v>15</v>
      </c>
      <c r="AK365" s="107" t="s">
        <v>15</v>
      </c>
      <c r="AL365" s="107" t="s">
        <v>15</v>
      </c>
      <c r="AM365" s="107" t="s">
        <v>15</v>
      </c>
      <c r="AN365">
        <v>13</v>
      </c>
      <c r="AO365">
        <v>90.501999999999995</v>
      </c>
      <c r="AP365">
        <v>101.288</v>
      </c>
      <c r="AQ365" s="107" t="s">
        <v>243</v>
      </c>
      <c r="AR365" s="107" t="s">
        <v>15</v>
      </c>
      <c r="AS365" s="107" t="s">
        <v>3098</v>
      </c>
      <c r="AT365" s="107" t="s">
        <v>3682</v>
      </c>
      <c r="AU365" s="107" t="s">
        <v>14</v>
      </c>
      <c r="AV365" s="107" t="s">
        <v>2960</v>
      </c>
      <c r="AW365" s="107" t="s">
        <v>3779</v>
      </c>
      <c r="AX365" s="107" t="s">
        <v>2913</v>
      </c>
      <c r="AY365" s="107" t="s">
        <v>3234</v>
      </c>
      <c r="AZ365" s="107" t="s">
        <v>5425</v>
      </c>
      <c r="BA365" s="107" t="s">
        <v>181</v>
      </c>
      <c r="BB365" s="107" t="s">
        <v>242</v>
      </c>
      <c r="BC365" s="107" t="s">
        <v>1658</v>
      </c>
      <c r="BD365" s="107" t="s">
        <v>1600</v>
      </c>
      <c r="BE365" s="107" t="s">
        <v>1163</v>
      </c>
      <c r="BF365" s="107" t="s">
        <v>3804</v>
      </c>
      <c r="BG365" s="107" t="s">
        <v>238</v>
      </c>
      <c r="BH365" s="107" t="s">
        <v>3727</v>
      </c>
      <c r="BI365" s="107" t="s">
        <v>2785</v>
      </c>
      <c r="BJ365" s="107" t="s">
        <v>2895</v>
      </c>
      <c r="BK365" s="107" t="s">
        <v>2737</v>
      </c>
      <c r="BL365" s="107" t="s">
        <v>181</v>
      </c>
    </row>
    <row r="366" spans="1:64">
      <c r="A366">
        <v>141</v>
      </c>
      <c r="B366" s="4">
        <v>43843</v>
      </c>
      <c r="C366" s="107" t="s">
        <v>3259</v>
      </c>
      <c r="F366" s="107" t="s">
        <v>181</v>
      </c>
      <c r="G366" s="107" t="s">
        <v>175</v>
      </c>
      <c r="H366" s="107" t="s">
        <v>3018</v>
      </c>
      <c r="I366">
        <v>1</v>
      </c>
      <c r="J366" s="107" t="s">
        <v>105</v>
      </c>
      <c r="K366" s="107" t="s">
        <v>98</v>
      </c>
      <c r="L366">
        <v>1.5</v>
      </c>
      <c r="M366" s="107" t="s">
        <v>12</v>
      </c>
      <c r="N366" s="107" t="s">
        <v>49</v>
      </c>
      <c r="P366" s="107" t="s">
        <v>14</v>
      </c>
      <c r="Q366" s="107" t="s">
        <v>181</v>
      </c>
      <c r="R366" s="107" t="s">
        <v>3354</v>
      </c>
      <c r="S366" s="107" t="s">
        <v>181</v>
      </c>
      <c r="T366" s="107" t="s">
        <v>181</v>
      </c>
      <c r="U366" s="107" t="s">
        <v>181</v>
      </c>
      <c r="V366" s="107" t="s">
        <v>5255</v>
      </c>
      <c r="W366" s="107" t="s">
        <v>15</v>
      </c>
      <c r="X366" s="107" t="s">
        <v>15</v>
      </c>
      <c r="Y366" s="107" t="s">
        <v>15</v>
      </c>
      <c r="Z366" s="107" t="s">
        <v>1599</v>
      </c>
      <c r="AA366" s="107" t="s">
        <v>181</v>
      </c>
      <c r="AB366" s="107" t="s">
        <v>181</v>
      </c>
      <c r="AC366" s="107" t="s">
        <v>15</v>
      </c>
      <c r="AD366" s="107" t="s">
        <v>15</v>
      </c>
      <c r="AE366" s="107" t="s">
        <v>15</v>
      </c>
      <c r="AF366" s="107" t="s">
        <v>181</v>
      </c>
      <c r="AG366" s="27"/>
      <c r="AH366" s="107" t="s">
        <v>181</v>
      </c>
      <c r="AI366" s="107" t="s">
        <v>22</v>
      </c>
      <c r="AJ366" s="107" t="s">
        <v>314</v>
      </c>
      <c r="AK366" s="107" t="s">
        <v>15</v>
      </c>
      <c r="AL366" s="107" t="s">
        <v>15</v>
      </c>
      <c r="AM366" s="107" t="s">
        <v>15</v>
      </c>
      <c r="AN366">
        <v>1.5</v>
      </c>
      <c r="AO366">
        <v>10.443</v>
      </c>
      <c r="AP366">
        <v>11.686999999999999</v>
      </c>
      <c r="AQ366" s="107" t="s">
        <v>178</v>
      </c>
      <c r="AR366" s="107" t="s">
        <v>179</v>
      </c>
      <c r="AS366" s="107" t="s">
        <v>3470</v>
      </c>
      <c r="AT366" s="107" t="s">
        <v>3676</v>
      </c>
      <c r="AU366" s="107" t="s">
        <v>14</v>
      </c>
      <c r="AV366" s="107" t="s">
        <v>2960</v>
      </c>
      <c r="AW366" s="107" t="s">
        <v>5420</v>
      </c>
      <c r="AX366" s="107" t="s">
        <v>2913</v>
      </c>
      <c r="AY366" s="107" t="s">
        <v>3234</v>
      </c>
      <c r="AZ366" s="107" t="s">
        <v>2892</v>
      </c>
      <c r="BA366" s="107" t="s">
        <v>181</v>
      </c>
      <c r="BB366" s="107" t="s">
        <v>313</v>
      </c>
      <c r="BC366" s="107" t="s">
        <v>105</v>
      </c>
      <c r="BD366" s="107" t="s">
        <v>1600</v>
      </c>
      <c r="BE366" s="107" t="s">
        <v>5373</v>
      </c>
      <c r="BF366" s="107" t="s">
        <v>3804</v>
      </c>
      <c r="BG366" s="107" t="s">
        <v>162</v>
      </c>
      <c r="BH366" s="107" t="s">
        <v>2722</v>
      </c>
      <c r="BI366" s="107" t="s">
        <v>3045</v>
      </c>
      <c r="BJ366" s="107" t="s">
        <v>2895</v>
      </c>
      <c r="BK366" s="107" t="s">
        <v>2737</v>
      </c>
      <c r="BL366" s="107" t="s">
        <v>181</v>
      </c>
    </row>
    <row r="367" spans="1:64">
      <c r="A367">
        <v>140</v>
      </c>
      <c r="B367" s="4">
        <v>43839</v>
      </c>
      <c r="C367" s="107" t="s">
        <v>1169</v>
      </c>
      <c r="F367" s="107" t="s">
        <v>181</v>
      </c>
      <c r="G367" s="107" t="s">
        <v>175</v>
      </c>
      <c r="H367" s="107" t="s">
        <v>1170</v>
      </c>
      <c r="I367">
        <v>2</v>
      </c>
      <c r="J367" s="107" t="s">
        <v>151</v>
      </c>
      <c r="K367" s="107" t="s">
        <v>98</v>
      </c>
      <c r="L367">
        <v>2</v>
      </c>
      <c r="M367" s="107" t="s">
        <v>102</v>
      </c>
      <c r="N367" s="107" t="s">
        <v>49</v>
      </c>
      <c r="O367">
        <v>50</v>
      </c>
      <c r="P367" s="107" t="s">
        <v>14</v>
      </c>
      <c r="Q367" s="107" t="s">
        <v>181</v>
      </c>
      <c r="R367" s="107" t="s">
        <v>3354</v>
      </c>
      <c r="S367" s="107" t="s">
        <v>181</v>
      </c>
      <c r="T367" s="107" t="s">
        <v>181</v>
      </c>
      <c r="U367" s="107" t="s">
        <v>181</v>
      </c>
      <c r="V367" s="107" t="s">
        <v>181</v>
      </c>
      <c r="W367" s="107" t="s">
        <v>62</v>
      </c>
      <c r="X367" s="107" t="s">
        <v>49</v>
      </c>
      <c r="Y367" s="107" t="s">
        <v>49</v>
      </c>
      <c r="Z367" s="107" t="s">
        <v>1599</v>
      </c>
      <c r="AA367" s="107" t="s">
        <v>181</v>
      </c>
      <c r="AB367" s="107" t="s">
        <v>181</v>
      </c>
      <c r="AC367" s="107" t="s">
        <v>15</v>
      </c>
      <c r="AD367" s="107" t="s">
        <v>15</v>
      </c>
      <c r="AE367" s="107" t="s">
        <v>15</v>
      </c>
      <c r="AF367" s="107" t="s">
        <v>181</v>
      </c>
      <c r="AG367" s="27"/>
      <c r="AH367" s="107" t="s">
        <v>181</v>
      </c>
      <c r="AI367" s="107" t="s">
        <v>94</v>
      </c>
      <c r="AJ367" s="107" t="s">
        <v>487</v>
      </c>
      <c r="AK367" s="107" t="s">
        <v>15</v>
      </c>
      <c r="AL367" s="107" t="s">
        <v>15</v>
      </c>
      <c r="AM367" s="107" t="s">
        <v>15</v>
      </c>
      <c r="AN367">
        <v>2</v>
      </c>
      <c r="AO367">
        <v>13.923</v>
      </c>
      <c r="AP367">
        <v>15.583</v>
      </c>
      <c r="AQ367" s="107" t="s">
        <v>178</v>
      </c>
      <c r="AR367" s="107" t="s">
        <v>179</v>
      </c>
      <c r="AS367" s="107" t="s">
        <v>3470</v>
      </c>
      <c r="AT367" s="107" t="s">
        <v>3676</v>
      </c>
      <c r="AU367" s="107" t="s">
        <v>14</v>
      </c>
      <c r="AV367" s="107" t="s">
        <v>2960</v>
      </c>
      <c r="AW367" s="107" t="s">
        <v>5420</v>
      </c>
      <c r="AX367" s="107" t="s">
        <v>2913</v>
      </c>
      <c r="AY367" s="107" t="s">
        <v>3234</v>
      </c>
      <c r="AZ367" s="107" t="s">
        <v>2892</v>
      </c>
      <c r="BA367" s="107" t="s">
        <v>181</v>
      </c>
      <c r="BB367" s="107" t="s">
        <v>1171</v>
      </c>
      <c r="BC367" s="107" t="s">
        <v>151</v>
      </c>
      <c r="BD367" s="107" t="s">
        <v>1603</v>
      </c>
      <c r="BE367" s="107" t="s">
        <v>1167</v>
      </c>
      <c r="BF367" s="107" t="s">
        <v>3804</v>
      </c>
      <c r="BG367" s="107" t="s">
        <v>1170</v>
      </c>
      <c r="BH367" s="107" t="s">
        <v>2722</v>
      </c>
      <c r="BI367" s="107" t="s">
        <v>2745</v>
      </c>
      <c r="BJ367" s="107" t="s">
        <v>2898</v>
      </c>
      <c r="BK367" s="107" t="s">
        <v>2737</v>
      </c>
      <c r="BL367" s="107" t="s">
        <v>181</v>
      </c>
    </row>
    <row r="368" spans="1:64">
      <c r="A368">
        <v>139</v>
      </c>
      <c r="B368" s="4">
        <v>43837</v>
      </c>
      <c r="C368" s="107" t="s">
        <v>1173</v>
      </c>
      <c r="F368" s="107" t="s">
        <v>181</v>
      </c>
      <c r="G368" s="107" t="s">
        <v>190</v>
      </c>
      <c r="H368" s="107" t="s">
        <v>884</v>
      </c>
      <c r="I368">
        <v>1</v>
      </c>
      <c r="J368" s="107" t="s">
        <v>2711</v>
      </c>
      <c r="K368" s="107" t="s">
        <v>98</v>
      </c>
      <c r="L368">
        <v>5.67</v>
      </c>
      <c r="M368" s="107" t="s">
        <v>1663</v>
      </c>
      <c r="N368" s="107" t="s">
        <v>29</v>
      </c>
      <c r="O368">
        <v>50</v>
      </c>
      <c r="P368" s="107" t="s">
        <v>479</v>
      </c>
      <c r="Q368" s="107" t="s">
        <v>181</v>
      </c>
      <c r="R368" s="107" t="s">
        <v>3351</v>
      </c>
      <c r="S368" s="107" t="s">
        <v>181</v>
      </c>
      <c r="T368" s="107" t="s">
        <v>181</v>
      </c>
      <c r="U368" s="107" t="s">
        <v>181</v>
      </c>
      <c r="V368" s="107" t="s">
        <v>181</v>
      </c>
      <c r="W368" s="107" t="s">
        <v>55</v>
      </c>
      <c r="X368" s="107" t="s">
        <v>29</v>
      </c>
      <c r="Y368" s="107" t="s">
        <v>29</v>
      </c>
      <c r="Z368" s="107" t="s">
        <v>1599</v>
      </c>
      <c r="AA368" s="107" t="s">
        <v>181</v>
      </c>
      <c r="AB368" s="107" t="s">
        <v>181</v>
      </c>
      <c r="AC368" s="107" t="s">
        <v>15</v>
      </c>
      <c r="AD368" s="107" t="s">
        <v>15</v>
      </c>
      <c r="AE368" s="107" t="s">
        <v>15</v>
      </c>
      <c r="AF368" s="107" t="s">
        <v>181</v>
      </c>
      <c r="AG368" s="27"/>
      <c r="AH368" s="107" t="s">
        <v>181</v>
      </c>
      <c r="AI368" s="107" t="s">
        <v>35</v>
      </c>
      <c r="AJ368" s="107" t="s">
        <v>15</v>
      </c>
      <c r="AK368" s="107" t="s">
        <v>15</v>
      </c>
      <c r="AL368" s="107" t="s">
        <v>15</v>
      </c>
      <c r="AM368" s="107" t="s">
        <v>15</v>
      </c>
      <c r="AN368">
        <v>5.67</v>
      </c>
      <c r="AO368">
        <v>39.472999999999999</v>
      </c>
      <c r="AP368">
        <v>44.177</v>
      </c>
      <c r="AQ368" s="107" t="s">
        <v>273</v>
      </c>
      <c r="AR368" s="107" t="s">
        <v>15</v>
      </c>
      <c r="AS368" s="107" t="s">
        <v>1609</v>
      </c>
      <c r="AT368" s="107" t="s">
        <v>15</v>
      </c>
      <c r="AU368" s="107" t="s">
        <v>3784</v>
      </c>
      <c r="AV368" s="107" t="s">
        <v>3782</v>
      </c>
      <c r="AW368" s="107" t="s">
        <v>3779</v>
      </c>
      <c r="AX368" s="107" t="s">
        <v>2913</v>
      </c>
      <c r="AY368" s="107" t="s">
        <v>3234</v>
      </c>
      <c r="AZ368" s="107" t="s">
        <v>15</v>
      </c>
      <c r="BA368" s="107" t="s">
        <v>5963</v>
      </c>
      <c r="BB368" s="107" t="s">
        <v>885</v>
      </c>
      <c r="BC368" s="107" t="s">
        <v>5346</v>
      </c>
      <c r="BD368" s="107" t="s">
        <v>1600</v>
      </c>
      <c r="BE368" s="107" t="s">
        <v>1172</v>
      </c>
      <c r="BF368" s="107" t="s">
        <v>3804</v>
      </c>
      <c r="BG368" s="107" t="s">
        <v>884</v>
      </c>
      <c r="BH368" s="107" t="s">
        <v>2722</v>
      </c>
      <c r="BI368" s="107" t="s">
        <v>3067</v>
      </c>
      <c r="BJ368" s="107" t="s">
        <v>2904</v>
      </c>
      <c r="BK368" s="107" t="s">
        <v>2738</v>
      </c>
      <c r="BL368" s="107" t="s">
        <v>181</v>
      </c>
    </row>
    <row r="369" spans="1:64">
      <c r="A369">
        <v>138</v>
      </c>
      <c r="B369" s="4">
        <v>43805</v>
      </c>
      <c r="C369" s="107" t="s">
        <v>1175</v>
      </c>
      <c r="F369" s="107" t="s">
        <v>181</v>
      </c>
      <c r="G369" s="107" t="s">
        <v>175</v>
      </c>
      <c r="H369" s="107" t="s">
        <v>1176</v>
      </c>
      <c r="I369">
        <v>1</v>
      </c>
      <c r="J369" s="107" t="s">
        <v>1697</v>
      </c>
      <c r="K369" s="107" t="s">
        <v>98</v>
      </c>
      <c r="L369">
        <v>1</v>
      </c>
      <c r="M369" s="107" t="s">
        <v>12</v>
      </c>
      <c r="N369" s="107" t="s">
        <v>727</v>
      </c>
      <c r="P369" s="107" t="s">
        <v>30</v>
      </c>
      <c r="Q369" s="107" t="s">
        <v>181</v>
      </c>
      <c r="R369" s="107" t="s">
        <v>3351</v>
      </c>
      <c r="S369" s="107" t="s">
        <v>181</v>
      </c>
      <c r="T369" s="107" t="s">
        <v>181</v>
      </c>
      <c r="U369" s="107" t="s">
        <v>181</v>
      </c>
      <c r="V369" s="107" t="s">
        <v>181</v>
      </c>
      <c r="W369" s="107" t="s">
        <v>15</v>
      </c>
      <c r="X369" s="107" t="s">
        <v>15</v>
      </c>
      <c r="Y369" s="107" t="s">
        <v>15</v>
      </c>
      <c r="Z369" s="107" t="s">
        <v>1599</v>
      </c>
      <c r="AA369" s="107" t="s">
        <v>181</v>
      </c>
      <c r="AB369" s="107" t="s">
        <v>181</v>
      </c>
      <c r="AC369" s="107" t="s">
        <v>15</v>
      </c>
      <c r="AD369" s="107" t="s">
        <v>15</v>
      </c>
      <c r="AE369" s="107" t="s">
        <v>15</v>
      </c>
      <c r="AF369" s="107" t="s">
        <v>181</v>
      </c>
      <c r="AG369" s="27"/>
      <c r="AH369" s="107" t="s">
        <v>181</v>
      </c>
      <c r="AI369" s="107" t="s">
        <v>17</v>
      </c>
      <c r="AJ369" s="107" t="s">
        <v>1178</v>
      </c>
      <c r="AK369" s="107" t="s">
        <v>1179</v>
      </c>
      <c r="AL369" s="107" t="s">
        <v>15</v>
      </c>
      <c r="AM369" s="107" t="s">
        <v>15</v>
      </c>
      <c r="AN369">
        <v>1</v>
      </c>
      <c r="AO369">
        <v>7.141</v>
      </c>
      <c r="AP369">
        <v>7.8390000000000004</v>
      </c>
      <c r="AQ369" s="107" t="s">
        <v>178</v>
      </c>
      <c r="AR369" s="107" t="s">
        <v>187</v>
      </c>
      <c r="AS369" s="107" t="s">
        <v>3470</v>
      </c>
      <c r="AT369" s="107" t="s">
        <v>3676</v>
      </c>
      <c r="AU369" s="107" t="s">
        <v>30</v>
      </c>
      <c r="AV369" s="107" t="s">
        <v>3782</v>
      </c>
      <c r="AW369" s="107" t="s">
        <v>5420</v>
      </c>
      <c r="AX369" s="107" t="s">
        <v>3795</v>
      </c>
      <c r="AY369" s="107" t="s">
        <v>3236</v>
      </c>
      <c r="AZ369" s="107" t="s">
        <v>2892</v>
      </c>
      <c r="BA369" s="107" t="s">
        <v>181</v>
      </c>
      <c r="BB369" s="107" t="s">
        <v>1177</v>
      </c>
      <c r="BC369" s="107" t="s">
        <v>1697</v>
      </c>
      <c r="BD369" s="107" t="s">
        <v>1605</v>
      </c>
      <c r="BE369" s="107" t="s">
        <v>1174</v>
      </c>
      <c r="BF369" s="107" t="s">
        <v>3273</v>
      </c>
      <c r="BG369" s="107" t="s">
        <v>1176</v>
      </c>
      <c r="BH369" s="107" t="s">
        <v>2722</v>
      </c>
      <c r="BI369" s="107" t="s">
        <v>2760</v>
      </c>
      <c r="BJ369" s="107" t="s">
        <v>2895</v>
      </c>
      <c r="BK369" s="107" t="s">
        <v>2737</v>
      </c>
      <c r="BL369" s="107" t="s">
        <v>181</v>
      </c>
    </row>
    <row r="370" spans="1:64">
      <c r="A370">
        <v>137</v>
      </c>
      <c r="B370" s="4">
        <v>43804</v>
      </c>
      <c r="C370" s="107" t="s">
        <v>1186</v>
      </c>
      <c r="F370" s="107" t="s">
        <v>181</v>
      </c>
      <c r="G370" s="107" t="s">
        <v>175</v>
      </c>
      <c r="H370" s="107" t="s">
        <v>1187</v>
      </c>
      <c r="I370">
        <v>1</v>
      </c>
      <c r="J370" s="107" t="s">
        <v>10</v>
      </c>
      <c r="K370" s="107" t="s">
        <v>98</v>
      </c>
      <c r="L370">
        <v>1</v>
      </c>
      <c r="M370" s="107" t="s">
        <v>12</v>
      </c>
      <c r="N370" s="107" t="s">
        <v>727</v>
      </c>
      <c r="P370" s="107" t="s">
        <v>30</v>
      </c>
      <c r="Q370" s="107" t="s">
        <v>181</v>
      </c>
      <c r="R370" s="107" t="s">
        <v>3351</v>
      </c>
      <c r="S370" s="107" t="s">
        <v>181</v>
      </c>
      <c r="T370" s="107" t="s">
        <v>181</v>
      </c>
      <c r="U370" s="107" t="s">
        <v>181</v>
      </c>
      <c r="V370" s="107" t="s">
        <v>181</v>
      </c>
      <c r="W370" s="107" t="s">
        <v>15</v>
      </c>
      <c r="X370" s="107" t="s">
        <v>727</v>
      </c>
      <c r="Y370" s="107" t="s">
        <v>15</v>
      </c>
      <c r="Z370" s="107" t="s">
        <v>1599</v>
      </c>
      <c r="AA370" s="107" t="s">
        <v>181</v>
      </c>
      <c r="AB370" s="107" t="s">
        <v>181</v>
      </c>
      <c r="AC370" s="107" t="s">
        <v>15</v>
      </c>
      <c r="AD370" s="107" t="s">
        <v>15</v>
      </c>
      <c r="AE370" s="107" t="s">
        <v>15</v>
      </c>
      <c r="AF370" s="107" t="s">
        <v>181</v>
      </c>
      <c r="AG370" s="27"/>
      <c r="AH370" s="107" t="s">
        <v>181</v>
      </c>
      <c r="AI370" s="107" t="s">
        <v>17</v>
      </c>
      <c r="AJ370" s="107" t="s">
        <v>1008</v>
      </c>
      <c r="AK370" s="107" t="s">
        <v>1189</v>
      </c>
      <c r="AL370" s="107" t="s">
        <v>15</v>
      </c>
      <c r="AM370" s="107" t="s">
        <v>15</v>
      </c>
      <c r="AN370">
        <v>1</v>
      </c>
      <c r="AO370">
        <v>7.141</v>
      </c>
      <c r="AP370">
        <v>7.8390000000000004</v>
      </c>
      <c r="AQ370" s="107" t="s">
        <v>178</v>
      </c>
      <c r="AR370" s="107" t="s">
        <v>187</v>
      </c>
      <c r="AS370" s="107" t="s">
        <v>3470</v>
      </c>
      <c r="AT370" s="107" t="s">
        <v>3676</v>
      </c>
      <c r="AU370" s="107" t="s">
        <v>30</v>
      </c>
      <c r="AV370" s="107" t="s">
        <v>3718</v>
      </c>
      <c r="AW370" s="107" t="s">
        <v>5420</v>
      </c>
      <c r="AX370" s="107" t="s">
        <v>3795</v>
      </c>
      <c r="AY370" s="107" t="s">
        <v>3236</v>
      </c>
      <c r="AZ370" s="107" t="s">
        <v>2892</v>
      </c>
      <c r="BA370" s="107" t="s">
        <v>181</v>
      </c>
      <c r="BB370" s="107" t="s">
        <v>1188</v>
      </c>
      <c r="BC370" s="107" t="s">
        <v>10</v>
      </c>
      <c r="BD370" s="107" t="s">
        <v>1603</v>
      </c>
      <c r="BE370" s="107" t="s">
        <v>1185</v>
      </c>
      <c r="BF370" s="107" t="s">
        <v>3273</v>
      </c>
      <c r="BG370" s="107" t="s">
        <v>1187</v>
      </c>
      <c r="BH370" s="107" t="s">
        <v>2722</v>
      </c>
      <c r="BI370" s="107" t="s">
        <v>2760</v>
      </c>
      <c r="BJ370" s="107" t="s">
        <v>2895</v>
      </c>
      <c r="BK370" s="107" t="s">
        <v>2737</v>
      </c>
      <c r="BL370" s="107" t="s">
        <v>181</v>
      </c>
    </row>
    <row r="371" spans="1:64">
      <c r="A371">
        <v>136</v>
      </c>
      <c r="B371" s="4">
        <v>43804</v>
      </c>
      <c r="C371" s="107" t="s">
        <v>1181</v>
      </c>
      <c r="F371" s="107" t="s">
        <v>181</v>
      </c>
      <c r="G371" s="107" t="s">
        <v>175</v>
      </c>
      <c r="H371" s="107" t="s">
        <v>1182</v>
      </c>
      <c r="I371">
        <v>1</v>
      </c>
      <c r="J371" s="107" t="s">
        <v>106</v>
      </c>
      <c r="K371" s="107" t="s">
        <v>98</v>
      </c>
      <c r="L371">
        <v>2</v>
      </c>
      <c r="M371" s="107" t="s">
        <v>102</v>
      </c>
      <c r="N371" s="107" t="s">
        <v>38</v>
      </c>
      <c r="P371" s="107" t="s">
        <v>14</v>
      </c>
      <c r="Q371" s="107" t="s">
        <v>181</v>
      </c>
      <c r="R371" s="107" t="s">
        <v>3351</v>
      </c>
      <c r="S371" s="107" t="s">
        <v>181</v>
      </c>
      <c r="T371" s="107" t="s">
        <v>181</v>
      </c>
      <c r="U371" s="107" t="s">
        <v>181</v>
      </c>
      <c r="V371" s="107" t="s">
        <v>181</v>
      </c>
      <c r="W371" s="107" t="s">
        <v>20</v>
      </c>
      <c r="X371" s="107" t="s">
        <v>15</v>
      </c>
      <c r="Y371" s="107" t="s">
        <v>15</v>
      </c>
      <c r="Z371" s="107" t="s">
        <v>1599</v>
      </c>
      <c r="AA371" s="107" t="s">
        <v>181</v>
      </c>
      <c r="AB371" s="107" t="s">
        <v>181</v>
      </c>
      <c r="AC371" s="107" t="s">
        <v>15</v>
      </c>
      <c r="AD371" s="107" t="s">
        <v>15</v>
      </c>
      <c r="AE371" s="107" t="s">
        <v>15</v>
      </c>
      <c r="AF371" s="107" t="s">
        <v>3366</v>
      </c>
      <c r="AG371" s="27"/>
      <c r="AH371" s="107" t="s">
        <v>181</v>
      </c>
      <c r="AI371" s="107" t="s">
        <v>128</v>
      </c>
      <c r="AJ371" s="107" t="s">
        <v>774</v>
      </c>
      <c r="AK371" s="107" t="s">
        <v>15</v>
      </c>
      <c r="AL371" s="107" t="s">
        <v>15</v>
      </c>
      <c r="AM371" s="107" t="s">
        <v>15</v>
      </c>
      <c r="AN371">
        <v>2</v>
      </c>
      <c r="AO371">
        <v>14.282999999999999</v>
      </c>
      <c r="AP371">
        <v>15.678000000000001</v>
      </c>
      <c r="AQ371" s="107" t="s">
        <v>178</v>
      </c>
      <c r="AR371" s="107" t="s">
        <v>179</v>
      </c>
      <c r="AS371" s="107" t="s">
        <v>3470</v>
      </c>
      <c r="AT371" s="107" t="s">
        <v>3693</v>
      </c>
      <c r="AU371" s="107" t="s">
        <v>14</v>
      </c>
      <c r="AV371" s="107" t="s">
        <v>2960</v>
      </c>
      <c r="AW371" s="107" t="s">
        <v>5420</v>
      </c>
      <c r="AX371" s="107" t="s">
        <v>3795</v>
      </c>
      <c r="AY371" s="107" t="s">
        <v>3236</v>
      </c>
      <c r="AZ371" s="107" t="s">
        <v>2892</v>
      </c>
      <c r="BA371" s="107" t="s">
        <v>181</v>
      </c>
      <c r="BB371" s="107" t="s">
        <v>1183</v>
      </c>
      <c r="BC371" s="107" t="s">
        <v>3373</v>
      </c>
      <c r="BD371" s="107" t="s">
        <v>1600</v>
      </c>
      <c r="BE371" s="107" t="s">
        <v>1184</v>
      </c>
      <c r="BF371" s="107" t="s">
        <v>3273</v>
      </c>
      <c r="BG371" s="107" t="s">
        <v>1182</v>
      </c>
      <c r="BH371" s="107" t="s">
        <v>2722</v>
      </c>
      <c r="BI371" s="107" t="s">
        <v>2745</v>
      </c>
      <c r="BJ371" s="107" t="s">
        <v>2898</v>
      </c>
      <c r="BK371" s="107" t="s">
        <v>2737</v>
      </c>
      <c r="BL371" s="107" t="s">
        <v>181</v>
      </c>
    </row>
    <row r="372" spans="1:64">
      <c r="A372">
        <v>135</v>
      </c>
      <c r="B372" s="4">
        <v>43804</v>
      </c>
      <c r="C372" s="107" t="s">
        <v>1181</v>
      </c>
      <c r="F372" s="107" t="s">
        <v>181</v>
      </c>
      <c r="G372" s="107" t="s">
        <v>175</v>
      </c>
      <c r="H372" s="107" t="s">
        <v>1182</v>
      </c>
      <c r="I372">
        <v>1</v>
      </c>
      <c r="J372" s="107" t="s">
        <v>106</v>
      </c>
      <c r="K372" s="107" t="s">
        <v>98</v>
      </c>
      <c r="L372">
        <v>3</v>
      </c>
      <c r="M372" s="107" t="s">
        <v>12</v>
      </c>
      <c r="N372" s="107" t="s">
        <v>815</v>
      </c>
      <c r="O372">
        <v>60</v>
      </c>
      <c r="P372" s="107" t="s">
        <v>14</v>
      </c>
      <c r="Q372" s="107" t="s">
        <v>181</v>
      </c>
      <c r="R372" s="107" t="s">
        <v>3351</v>
      </c>
      <c r="S372" s="107" t="s">
        <v>181</v>
      </c>
      <c r="T372" s="107" t="s">
        <v>181</v>
      </c>
      <c r="U372" s="107" t="s">
        <v>181</v>
      </c>
      <c r="V372" s="107" t="s">
        <v>181</v>
      </c>
      <c r="W372" s="107" t="s">
        <v>20</v>
      </c>
      <c r="X372" s="107" t="s">
        <v>815</v>
      </c>
      <c r="Y372" s="107" t="s">
        <v>20</v>
      </c>
      <c r="Z372" s="107" t="s">
        <v>1599</v>
      </c>
      <c r="AA372" s="107" t="s">
        <v>181</v>
      </c>
      <c r="AB372" s="107" t="s">
        <v>181</v>
      </c>
      <c r="AC372" s="107" t="s">
        <v>15</v>
      </c>
      <c r="AD372" s="107" t="s">
        <v>15</v>
      </c>
      <c r="AE372" s="107" t="s">
        <v>15</v>
      </c>
      <c r="AF372" s="107" t="s">
        <v>3366</v>
      </c>
      <c r="AG372" s="27"/>
      <c r="AH372" s="107" t="s">
        <v>181</v>
      </c>
      <c r="AI372" s="107" t="s">
        <v>128</v>
      </c>
      <c r="AJ372" s="107" t="s">
        <v>774</v>
      </c>
      <c r="AK372" s="107" t="s">
        <v>15</v>
      </c>
      <c r="AL372" s="107" t="s">
        <v>15</v>
      </c>
      <c r="AM372" s="107" t="s">
        <v>15</v>
      </c>
      <c r="AN372">
        <v>3</v>
      </c>
      <c r="AO372">
        <v>21.423999999999999</v>
      </c>
      <c r="AP372">
        <v>23.516999999999999</v>
      </c>
      <c r="AQ372" s="107" t="s">
        <v>178</v>
      </c>
      <c r="AR372" s="107" t="s">
        <v>179</v>
      </c>
      <c r="AS372" s="107" t="s">
        <v>3470</v>
      </c>
      <c r="AT372" s="107" t="s">
        <v>3693</v>
      </c>
      <c r="AU372" s="107" t="s">
        <v>14</v>
      </c>
      <c r="AV372" s="107" t="s">
        <v>2960</v>
      </c>
      <c r="AW372" s="107" t="s">
        <v>3496</v>
      </c>
      <c r="AX372" s="107" t="s">
        <v>3795</v>
      </c>
      <c r="AY372" s="107" t="s">
        <v>3236</v>
      </c>
      <c r="AZ372" s="107" t="s">
        <v>2892</v>
      </c>
      <c r="BA372" s="107" t="s">
        <v>181</v>
      </c>
      <c r="BB372" s="107" t="s">
        <v>1183</v>
      </c>
      <c r="BC372" s="107" t="s">
        <v>106</v>
      </c>
      <c r="BD372" s="107" t="s">
        <v>1600</v>
      </c>
      <c r="BE372" s="107" t="s">
        <v>1180</v>
      </c>
      <c r="BF372" s="107" t="s">
        <v>3273</v>
      </c>
      <c r="BG372" s="107" t="s">
        <v>1182</v>
      </c>
      <c r="BH372" s="107" t="s">
        <v>2722</v>
      </c>
      <c r="BI372" s="107" t="s">
        <v>2742</v>
      </c>
      <c r="BJ372" s="107" t="s">
        <v>2895</v>
      </c>
      <c r="BK372" s="107" t="s">
        <v>2737</v>
      </c>
      <c r="BL372" s="107" t="s">
        <v>181</v>
      </c>
    </row>
    <row r="373" spans="1:64">
      <c r="A373">
        <v>134</v>
      </c>
      <c r="B373" s="4">
        <v>43802</v>
      </c>
      <c r="C373" s="107" t="s">
        <v>1194</v>
      </c>
      <c r="F373" s="107" t="s">
        <v>181</v>
      </c>
      <c r="G373" s="107" t="s">
        <v>190</v>
      </c>
      <c r="H373" s="107" t="s">
        <v>1195</v>
      </c>
      <c r="I373">
        <v>6</v>
      </c>
      <c r="J373" s="107" t="s">
        <v>1697</v>
      </c>
      <c r="K373" s="107" t="s">
        <v>98</v>
      </c>
      <c r="L373">
        <v>3.24</v>
      </c>
      <c r="M373" s="107" t="s">
        <v>1657</v>
      </c>
      <c r="N373" s="107" t="s">
        <v>1196</v>
      </c>
      <c r="O373">
        <v>45</v>
      </c>
      <c r="P373" s="107" t="s">
        <v>479</v>
      </c>
      <c r="Q373" s="107" t="s">
        <v>181</v>
      </c>
      <c r="R373" s="107" t="s">
        <v>3352</v>
      </c>
      <c r="S373" s="107" t="s">
        <v>181</v>
      </c>
      <c r="T373" s="107" t="s">
        <v>181</v>
      </c>
      <c r="U373" s="107" t="s">
        <v>181</v>
      </c>
      <c r="V373" s="107" t="s">
        <v>181</v>
      </c>
      <c r="W373" s="107" t="s">
        <v>1197</v>
      </c>
      <c r="X373" s="107" t="s">
        <v>1196</v>
      </c>
      <c r="Y373" s="107" t="s">
        <v>1196</v>
      </c>
      <c r="Z373" s="107" t="s">
        <v>1599</v>
      </c>
      <c r="AA373" s="107" t="s">
        <v>181</v>
      </c>
      <c r="AB373" s="107" t="s">
        <v>181</v>
      </c>
      <c r="AC373" s="107" t="s">
        <v>15</v>
      </c>
      <c r="AD373" s="107" t="s">
        <v>15</v>
      </c>
      <c r="AE373" s="107" t="s">
        <v>15</v>
      </c>
      <c r="AF373" s="107" t="s">
        <v>181</v>
      </c>
      <c r="AG373" s="27"/>
      <c r="AH373" s="107" t="s">
        <v>181</v>
      </c>
      <c r="AI373" s="107" t="s">
        <v>35</v>
      </c>
      <c r="AJ373" s="107" t="s">
        <v>15</v>
      </c>
      <c r="AK373" s="107" t="s">
        <v>15</v>
      </c>
      <c r="AL373" s="107" t="s">
        <v>15</v>
      </c>
      <c r="AM373" s="107" t="s">
        <v>15</v>
      </c>
      <c r="AN373">
        <v>3.24</v>
      </c>
      <c r="AO373">
        <v>23.138000000000002</v>
      </c>
      <c r="AP373">
        <v>25.398</v>
      </c>
      <c r="AQ373" s="107" t="s">
        <v>273</v>
      </c>
      <c r="AR373" s="107" t="s">
        <v>15</v>
      </c>
      <c r="AS373" s="107" t="s">
        <v>1609</v>
      </c>
      <c r="AT373" s="107" t="s">
        <v>15</v>
      </c>
      <c r="AU373" s="107" t="s">
        <v>3784</v>
      </c>
      <c r="AV373" s="107" t="s">
        <v>3782</v>
      </c>
      <c r="AW373" s="107" t="s">
        <v>3497</v>
      </c>
      <c r="AX373" s="107" t="s">
        <v>3795</v>
      </c>
      <c r="AY373" s="107" t="s">
        <v>3236</v>
      </c>
      <c r="AZ373" s="107" t="s">
        <v>15</v>
      </c>
      <c r="BA373" s="107" t="s">
        <v>5963</v>
      </c>
      <c r="BB373" s="107" t="s">
        <v>1198</v>
      </c>
      <c r="BC373" s="107" t="s">
        <v>1697</v>
      </c>
      <c r="BD373" s="107" t="s">
        <v>15</v>
      </c>
      <c r="BE373" s="107" t="s">
        <v>1193</v>
      </c>
      <c r="BF373" s="107" t="s">
        <v>3273</v>
      </c>
      <c r="BG373" s="107" t="s">
        <v>1195</v>
      </c>
      <c r="BH373" s="107" t="s">
        <v>2722</v>
      </c>
      <c r="BI373" s="107" t="s">
        <v>3068</v>
      </c>
      <c r="BJ373" s="107" t="s">
        <v>2903</v>
      </c>
      <c r="BK373" s="107" t="s">
        <v>2738</v>
      </c>
      <c r="BL373" s="107" t="s">
        <v>181</v>
      </c>
    </row>
    <row r="374" spans="1:64">
      <c r="A374">
        <v>133</v>
      </c>
      <c r="B374" s="4">
        <v>43802</v>
      </c>
      <c r="C374" s="107" t="s">
        <v>1191</v>
      </c>
      <c r="F374" s="107" t="s">
        <v>181</v>
      </c>
      <c r="G374" s="107" t="s">
        <v>175</v>
      </c>
      <c r="H374" s="107" t="s">
        <v>137</v>
      </c>
      <c r="I374">
        <v>5</v>
      </c>
      <c r="J374" s="107" t="s">
        <v>1634</v>
      </c>
      <c r="K374" s="107" t="s">
        <v>98</v>
      </c>
      <c r="L374">
        <v>6</v>
      </c>
      <c r="M374" s="107" t="s">
        <v>102</v>
      </c>
      <c r="N374" s="107" t="s">
        <v>1192</v>
      </c>
      <c r="P374" s="107" t="s">
        <v>14</v>
      </c>
      <c r="Q374" s="107" t="s">
        <v>181</v>
      </c>
      <c r="R374" s="107" t="s">
        <v>3351</v>
      </c>
      <c r="S374" s="107" t="s">
        <v>181</v>
      </c>
      <c r="T374" s="107" t="s">
        <v>181</v>
      </c>
      <c r="U374" s="107" t="s">
        <v>3729</v>
      </c>
      <c r="V374" s="107" t="s">
        <v>181</v>
      </c>
      <c r="W374" s="107" t="s">
        <v>15</v>
      </c>
      <c r="X374" s="107" t="s">
        <v>15</v>
      </c>
      <c r="Y374" s="107" t="s">
        <v>1192</v>
      </c>
      <c r="Z374" s="107" t="s">
        <v>2686</v>
      </c>
      <c r="AA374" s="107" t="s">
        <v>181</v>
      </c>
      <c r="AB374" s="107" t="s">
        <v>181</v>
      </c>
      <c r="AC374" s="107" t="s">
        <v>15</v>
      </c>
      <c r="AD374" s="107" t="s">
        <v>15</v>
      </c>
      <c r="AE374" s="107" t="s">
        <v>718</v>
      </c>
      <c r="AF374" s="107" t="s">
        <v>181</v>
      </c>
      <c r="AG374" s="27"/>
      <c r="AH374" s="107" t="s">
        <v>181</v>
      </c>
      <c r="AI374" s="107" t="s">
        <v>35</v>
      </c>
      <c r="AJ374" s="107" t="s">
        <v>244</v>
      </c>
      <c r="AK374" s="107" t="s">
        <v>15</v>
      </c>
      <c r="AL374" s="107" t="s">
        <v>15</v>
      </c>
      <c r="AM374" s="107" t="s">
        <v>15</v>
      </c>
      <c r="AN374">
        <v>6</v>
      </c>
      <c r="AO374">
        <v>42.847999999999999</v>
      </c>
      <c r="AP374">
        <v>47.033000000000001</v>
      </c>
      <c r="AQ374" s="107" t="s">
        <v>225</v>
      </c>
      <c r="AR374" s="107" t="s">
        <v>15</v>
      </c>
      <c r="AS374" s="107" t="s">
        <v>3098</v>
      </c>
      <c r="AT374" s="107" t="s">
        <v>3685</v>
      </c>
      <c r="AU374" s="107" t="s">
        <v>14</v>
      </c>
      <c r="AV374" s="107" t="s">
        <v>2960</v>
      </c>
      <c r="AW374" s="107" t="s">
        <v>3779</v>
      </c>
      <c r="AX374" s="107" t="s">
        <v>3795</v>
      </c>
      <c r="AY374" s="107" t="s">
        <v>3236</v>
      </c>
      <c r="AZ374" s="107" t="s">
        <v>5425</v>
      </c>
      <c r="BA374" s="107" t="s">
        <v>181</v>
      </c>
      <c r="BB374" s="107" t="s">
        <v>285</v>
      </c>
      <c r="BC374" s="107" t="s">
        <v>1658</v>
      </c>
      <c r="BD374" s="107" t="s">
        <v>1600</v>
      </c>
      <c r="BE374" s="107" t="s">
        <v>1190</v>
      </c>
      <c r="BF374" s="107" t="s">
        <v>3273</v>
      </c>
      <c r="BG374" s="107" t="s">
        <v>137</v>
      </c>
      <c r="BH374" s="107" t="s">
        <v>3727</v>
      </c>
      <c r="BI374" s="107" t="s">
        <v>2744</v>
      </c>
      <c r="BJ374" s="107" t="s">
        <v>2898</v>
      </c>
      <c r="BK374" s="107" t="s">
        <v>2737</v>
      </c>
      <c r="BL374" s="107" t="s">
        <v>181</v>
      </c>
    </row>
    <row r="375" spans="1:64">
      <c r="A375">
        <v>132</v>
      </c>
      <c r="B375" s="4">
        <v>43797</v>
      </c>
      <c r="C375" s="107" t="s">
        <v>7546</v>
      </c>
      <c r="F375" s="107" t="s">
        <v>181</v>
      </c>
      <c r="G375" s="107" t="s">
        <v>175</v>
      </c>
      <c r="H375" s="107" t="s">
        <v>145</v>
      </c>
      <c r="I375">
        <v>1</v>
      </c>
      <c r="J375" s="107" t="s">
        <v>104</v>
      </c>
      <c r="K375" s="107" t="s">
        <v>98</v>
      </c>
      <c r="L375">
        <v>3</v>
      </c>
      <c r="M375" s="107" t="s">
        <v>12</v>
      </c>
      <c r="N375" s="107" t="s">
        <v>1205</v>
      </c>
      <c r="O375">
        <v>42</v>
      </c>
      <c r="P375" s="107" t="s">
        <v>14</v>
      </c>
      <c r="Q375" s="107" t="s">
        <v>181</v>
      </c>
      <c r="R375" s="107" t="s">
        <v>3351</v>
      </c>
      <c r="S375" s="107" t="s">
        <v>181</v>
      </c>
      <c r="T375" s="107" t="s">
        <v>181</v>
      </c>
      <c r="U375" s="107" t="s">
        <v>181</v>
      </c>
      <c r="V375" s="107" t="s">
        <v>181</v>
      </c>
      <c r="W375" s="107" t="s">
        <v>95</v>
      </c>
      <c r="X375" s="107" t="s">
        <v>1205</v>
      </c>
      <c r="Y375" s="107" t="s">
        <v>1205</v>
      </c>
      <c r="Z375" s="107" t="s">
        <v>1599</v>
      </c>
      <c r="AA375" s="107" t="s">
        <v>181</v>
      </c>
      <c r="AB375" s="107" t="s">
        <v>181</v>
      </c>
      <c r="AC375" s="107" t="s">
        <v>15</v>
      </c>
      <c r="AD375" s="107" t="s">
        <v>15</v>
      </c>
      <c r="AE375" s="107" t="s">
        <v>15</v>
      </c>
      <c r="AF375" s="107" t="s">
        <v>3366</v>
      </c>
      <c r="AG375" s="27"/>
      <c r="AH375" s="107" t="s">
        <v>181</v>
      </c>
      <c r="AI375" s="107" t="s">
        <v>26</v>
      </c>
      <c r="AJ375" s="107" t="s">
        <v>197</v>
      </c>
      <c r="AK375" s="107" t="s">
        <v>198</v>
      </c>
      <c r="AL375" s="107" t="s">
        <v>15</v>
      </c>
      <c r="AM375" s="107" t="s">
        <v>15</v>
      </c>
      <c r="AN375">
        <v>3</v>
      </c>
      <c r="AO375">
        <v>21.423999999999999</v>
      </c>
      <c r="AP375">
        <v>23.516999999999999</v>
      </c>
      <c r="AQ375" s="107" t="s">
        <v>178</v>
      </c>
      <c r="AR375" s="107" t="s">
        <v>187</v>
      </c>
      <c r="AS375" s="107" t="s">
        <v>3470</v>
      </c>
      <c r="AT375" s="107" t="s">
        <v>193</v>
      </c>
      <c r="AU375" s="107" t="s">
        <v>14</v>
      </c>
      <c r="AV375" s="107" t="s">
        <v>2960</v>
      </c>
      <c r="AW375" s="107" t="s">
        <v>3496</v>
      </c>
      <c r="AX375" s="107" t="s">
        <v>3795</v>
      </c>
      <c r="AY375" s="107" t="s">
        <v>3237</v>
      </c>
      <c r="AZ375" s="107" t="s">
        <v>2892</v>
      </c>
      <c r="BA375" s="107" t="s">
        <v>181</v>
      </c>
      <c r="BB375" s="107" t="s">
        <v>260</v>
      </c>
      <c r="BC375" s="107" t="s">
        <v>104</v>
      </c>
      <c r="BD375" s="107" t="s">
        <v>1603</v>
      </c>
      <c r="BE375" s="107" t="s">
        <v>1204</v>
      </c>
      <c r="BF375" s="107" t="s">
        <v>3271</v>
      </c>
      <c r="BG375" s="107" t="s">
        <v>145</v>
      </c>
      <c r="BH375" s="107" t="s">
        <v>2722</v>
      </c>
      <c r="BI375" s="107" t="s">
        <v>2742</v>
      </c>
      <c r="BJ375" s="107" t="s">
        <v>2895</v>
      </c>
      <c r="BK375" s="107" t="s">
        <v>2737</v>
      </c>
      <c r="BL375" s="107" t="s">
        <v>181</v>
      </c>
    </row>
    <row r="376" spans="1:64">
      <c r="A376">
        <v>131</v>
      </c>
      <c r="B376" s="4">
        <v>43797</v>
      </c>
      <c r="C376" s="107" t="s">
        <v>1200</v>
      </c>
      <c r="F376" s="107" t="s">
        <v>181</v>
      </c>
      <c r="G376" s="107" t="s">
        <v>175</v>
      </c>
      <c r="H376" s="107" t="s">
        <v>1201</v>
      </c>
      <c r="I376">
        <v>1</v>
      </c>
      <c r="J376" s="107" t="s">
        <v>1624</v>
      </c>
      <c r="K376" s="107" t="s">
        <v>98</v>
      </c>
      <c r="L376">
        <v>3</v>
      </c>
      <c r="M376" s="107" t="s">
        <v>12</v>
      </c>
      <c r="N376" s="107" t="s">
        <v>826</v>
      </c>
      <c r="O376">
        <v>45</v>
      </c>
      <c r="P376" s="107" t="s">
        <v>30</v>
      </c>
      <c r="Q376" s="107" t="s">
        <v>181</v>
      </c>
      <c r="R376" s="107" t="s">
        <v>3351</v>
      </c>
      <c r="S376" s="107" t="s">
        <v>181</v>
      </c>
      <c r="T376" s="107" t="s">
        <v>3776</v>
      </c>
      <c r="U376" s="107" t="s">
        <v>181</v>
      </c>
      <c r="V376" s="107" t="s">
        <v>181</v>
      </c>
      <c r="W376" s="107" t="s">
        <v>546</v>
      </c>
      <c r="X376" s="107" t="s">
        <v>826</v>
      </c>
      <c r="Y376" s="107" t="s">
        <v>826</v>
      </c>
      <c r="Z376" s="107" t="s">
        <v>1599</v>
      </c>
      <c r="AA376" s="107" t="s">
        <v>181</v>
      </c>
      <c r="AB376" s="107" t="s">
        <v>181</v>
      </c>
      <c r="AC376" s="107" t="s">
        <v>15</v>
      </c>
      <c r="AD376" s="107" t="s">
        <v>15</v>
      </c>
      <c r="AE376" s="107" t="s">
        <v>15</v>
      </c>
      <c r="AF376" s="107" t="s">
        <v>3366</v>
      </c>
      <c r="AG376" s="27"/>
      <c r="AH376" s="107" t="s">
        <v>181</v>
      </c>
      <c r="AI376" s="107" t="s">
        <v>28</v>
      </c>
      <c r="AJ376" s="107" t="s">
        <v>15</v>
      </c>
      <c r="AK376" s="107" t="s">
        <v>15</v>
      </c>
      <c r="AL376" s="107" t="s">
        <v>15</v>
      </c>
      <c r="AM376" s="107" t="s">
        <v>15</v>
      </c>
      <c r="AN376">
        <v>3</v>
      </c>
      <c r="AO376">
        <v>21.423999999999999</v>
      </c>
      <c r="AP376">
        <v>23.516999999999999</v>
      </c>
      <c r="AQ376" s="107" t="s">
        <v>178</v>
      </c>
      <c r="AR376" s="107" t="s">
        <v>374</v>
      </c>
      <c r="AS376" s="107" t="s">
        <v>3470</v>
      </c>
      <c r="AT376" s="107" t="s">
        <v>3676</v>
      </c>
      <c r="AU376" s="107" t="s">
        <v>30</v>
      </c>
      <c r="AV376" s="107" t="s">
        <v>2960</v>
      </c>
      <c r="AW376" s="107" t="s">
        <v>3496</v>
      </c>
      <c r="AX376" s="107" t="s">
        <v>3795</v>
      </c>
      <c r="AY376" s="107" t="s">
        <v>3237</v>
      </c>
      <c r="AZ376" s="107" t="s">
        <v>2892</v>
      </c>
      <c r="BA376" s="107" t="s">
        <v>181</v>
      </c>
      <c r="BB376" s="107" t="s">
        <v>1202</v>
      </c>
      <c r="BC376" s="107" t="s">
        <v>1624</v>
      </c>
      <c r="BD376" s="107" t="s">
        <v>1600</v>
      </c>
      <c r="BE376" s="107" t="s">
        <v>1199</v>
      </c>
      <c r="BF376" s="107" t="s">
        <v>3271</v>
      </c>
      <c r="BG376" s="107" t="s">
        <v>1201</v>
      </c>
      <c r="BH376" s="107" t="s">
        <v>2688</v>
      </c>
      <c r="BI376" s="107" t="s">
        <v>2742</v>
      </c>
      <c r="BJ376" s="107" t="s">
        <v>2895</v>
      </c>
      <c r="BK376" s="107" t="s">
        <v>2737</v>
      </c>
      <c r="BL376" s="107" t="s">
        <v>181</v>
      </c>
    </row>
    <row r="377" spans="1:64">
      <c r="A377">
        <v>130</v>
      </c>
      <c r="B377" s="4">
        <v>43790</v>
      </c>
      <c r="C377" s="107" t="s">
        <v>1207</v>
      </c>
      <c r="F377" s="107" t="s">
        <v>181</v>
      </c>
      <c r="G377" s="107" t="s">
        <v>175</v>
      </c>
      <c r="H377" s="107" t="s">
        <v>1208</v>
      </c>
      <c r="I377">
        <v>1</v>
      </c>
      <c r="J377" s="107" t="s">
        <v>105</v>
      </c>
      <c r="K377" s="107" t="s">
        <v>98</v>
      </c>
      <c r="L377">
        <v>4</v>
      </c>
      <c r="M377" s="107" t="s">
        <v>12</v>
      </c>
      <c r="N377" s="107" t="s">
        <v>34</v>
      </c>
      <c r="O377">
        <v>50</v>
      </c>
      <c r="P377" s="107" t="s">
        <v>14</v>
      </c>
      <c r="Q377" s="107" t="s">
        <v>181</v>
      </c>
      <c r="R377" s="107" t="s">
        <v>3351</v>
      </c>
      <c r="S377" s="107" t="s">
        <v>181</v>
      </c>
      <c r="T377" s="107" t="s">
        <v>181</v>
      </c>
      <c r="U377" s="107" t="s">
        <v>181</v>
      </c>
      <c r="V377" s="107" t="s">
        <v>181</v>
      </c>
      <c r="W377" s="107" t="s">
        <v>25</v>
      </c>
      <c r="X377" s="107" t="s">
        <v>34</v>
      </c>
      <c r="Y377" s="107" t="s">
        <v>34</v>
      </c>
      <c r="Z377" s="107" t="s">
        <v>2686</v>
      </c>
      <c r="AA377" s="107" t="s">
        <v>181</v>
      </c>
      <c r="AB377" s="107" t="s">
        <v>181</v>
      </c>
      <c r="AC377" s="107" t="s">
        <v>15</v>
      </c>
      <c r="AD377" s="107" t="s">
        <v>15</v>
      </c>
      <c r="AE377" s="107" t="s">
        <v>15</v>
      </c>
      <c r="AF377" s="107" t="s">
        <v>181</v>
      </c>
      <c r="AG377" s="27"/>
      <c r="AH377" s="107" t="s">
        <v>181</v>
      </c>
      <c r="AI377" s="107" t="s">
        <v>94</v>
      </c>
      <c r="AJ377" s="107" t="s">
        <v>15</v>
      </c>
      <c r="AK377" s="107" t="s">
        <v>15</v>
      </c>
      <c r="AL377" s="107" t="s">
        <v>15</v>
      </c>
      <c r="AM377" s="107" t="s">
        <v>15</v>
      </c>
      <c r="AN377">
        <v>4</v>
      </c>
      <c r="AO377">
        <v>28.565000000000001</v>
      </c>
      <c r="AP377">
        <v>31.356000000000002</v>
      </c>
      <c r="AQ377" s="107" t="s">
        <v>178</v>
      </c>
      <c r="AR377" s="107" t="s">
        <v>374</v>
      </c>
      <c r="AS377" s="107" t="s">
        <v>3470</v>
      </c>
      <c r="AT377" s="107" t="s">
        <v>3698</v>
      </c>
      <c r="AU377" s="107" t="s">
        <v>14</v>
      </c>
      <c r="AV377" s="107" t="s">
        <v>2960</v>
      </c>
      <c r="AW377" s="107" t="s">
        <v>3497</v>
      </c>
      <c r="AX377" s="107" t="s">
        <v>3795</v>
      </c>
      <c r="AY377" s="107" t="s">
        <v>3237</v>
      </c>
      <c r="AZ377" s="107" t="s">
        <v>2892</v>
      </c>
      <c r="BA377" s="107" t="s">
        <v>181</v>
      </c>
      <c r="BB377" s="107" t="s">
        <v>1209</v>
      </c>
      <c r="BC377" s="107" t="s">
        <v>105</v>
      </c>
      <c r="BD377" s="107" t="s">
        <v>1600</v>
      </c>
      <c r="BE377" s="107" t="s">
        <v>1206</v>
      </c>
      <c r="BF377" s="107" t="s">
        <v>3271</v>
      </c>
      <c r="BG377" s="107" t="s">
        <v>1208</v>
      </c>
      <c r="BH377" s="107" t="s">
        <v>2722</v>
      </c>
      <c r="BI377" s="107" t="s">
        <v>2743</v>
      </c>
      <c r="BJ377" s="107" t="s">
        <v>2895</v>
      </c>
      <c r="BK377" s="107" t="s">
        <v>2737</v>
      </c>
      <c r="BL377" s="107" t="s">
        <v>181</v>
      </c>
    </row>
    <row r="378" spans="1:64">
      <c r="A378">
        <v>129</v>
      </c>
      <c r="B378" s="4">
        <v>43776</v>
      </c>
      <c r="C378" s="107" t="s">
        <v>661</v>
      </c>
      <c r="F378" s="107" t="s">
        <v>181</v>
      </c>
      <c r="G378" s="107" t="s">
        <v>175</v>
      </c>
      <c r="H378" s="107" t="s">
        <v>1211</v>
      </c>
      <c r="I378">
        <v>1</v>
      </c>
      <c r="J378" s="107" t="s">
        <v>1645</v>
      </c>
      <c r="K378" s="107" t="s">
        <v>98</v>
      </c>
      <c r="L378">
        <v>3</v>
      </c>
      <c r="M378" s="107" t="s">
        <v>12</v>
      </c>
      <c r="N378" s="107" t="s">
        <v>116</v>
      </c>
      <c r="O378">
        <v>60</v>
      </c>
      <c r="P378" s="107" t="s">
        <v>30</v>
      </c>
      <c r="Q378" s="107" t="s">
        <v>181</v>
      </c>
      <c r="R378" s="107" t="s">
        <v>3351</v>
      </c>
      <c r="S378" s="107" t="s">
        <v>181</v>
      </c>
      <c r="T378" s="107" t="s">
        <v>181</v>
      </c>
      <c r="U378" s="107" t="s">
        <v>181</v>
      </c>
      <c r="V378" s="107" t="s">
        <v>181</v>
      </c>
      <c r="W378" s="107" t="s">
        <v>1104</v>
      </c>
      <c r="X378" s="107" t="s">
        <v>116</v>
      </c>
      <c r="Y378" s="107" t="s">
        <v>116</v>
      </c>
      <c r="Z378" s="107" t="s">
        <v>1599</v>
      </c>
      <c r="AA378" s="107" t="s">
        <v>181</v>
      </c>
      <c r="AB378" s="107" t="s">
        <v>181</v>
      </c>
      <c r="AC378" s="107" t="s">
        <v>15</v>
      </c>
      <c r="AD378" s="107" t="s">
        <v>15</v>
      </c>
      <c r="AE378" s="107" t="s">
        <v>15</v>
      </c>
      <c r="AF378" s="107" t="s">
        <v>3366</v>
      </c>
      <c r="AG378" s="27"/>
      <c r="AH378" s="107" t="s">
        <v>181</v>
      </c>
      <c r="AI378" s="107" t="s">
        <v>134</v>
      </c>
      <c r="AJ378" s="107" t="s">
        <v>445</v>
      </c>
      <c r="AK378" s="107" t="s">
        <v>15</v>
      </c>
      <c r="AL378" s="107" t="s">
        <v>15</v>
      </c>
      <c r="AM378" s="107" t="s">
        <v>15</v>
      </c>
      <c r="AN378">
        <v>3</v>
      </c>
      <c r="AO378">
        <v>21.423999999999999</v>
      </c>
      <c r="AP378">
        <v>23.516999999999999</v>
      </c>
      <c r="AQ378" s="107" t="s">
        <v>178</v>
      </c>
      <c r="AR378" s="107" t="s">
        <v>179</v>
      </c>
      <c r="AS378" s="107" t="s">
        <v>3470</v>
      </c>
      <c r="AT378" s="107" t="s">
        <v>3676</v>
      </c>
      <c r="AU378" s="107" t="s">
        <v>30</v>
      </c>
      <c r="AV378" s="107" t="s">
        <v>2960</v>
      </c>
      <c r="AW378" s="107" t="s">
        <v>3496</v>
      </c>
      <c r="AX378" s="107" t="s">
        <v>3795</v>
      </c>
      <c r="AY378" s="107" t="s">
        <v>3237</v>
      </c>
      <c r="AZ378" s="107" t="s">
        <v>2892</v>
      </c>
      <c r="BA378" s="107" t="s">
        <v>181</v>
      </c>
      <c r="BB378" s="107" t="s">
        <v>1212</v>
      </c>
      <c r="BC378" s="107" t="s">
        <v>1645</v>
      </c>
      <c r="BD378" s="107" t="s">
        <v>1603</v>
      </c>
      <c r="BE378" s="107" t="s">
        <v>1210</v>
      </c>
      <c r="BF378" s="107" t="s">
        <v>3271</v>
      </c>
      <c r="BG378" s="107" t="s">
        <v>1211</v>
      </c>
      <c r="BH378" s="107" t="s">
        <v>2722</v>
      </c>
      <c r="BI378" s="107" t="s">
        <v>2742</v>
      </c>
      <c r="BJ378" s="107" t="s">
        <v>2895</v>
      </c>
      <c r="BK378" s="107" t="s">
        <v>2737</v>
      </c>
      <c r="BL378" s="107" t="s">
        <v>181</v>
      </c>
    </row>
    <row r="379" spans="1:64">
      <c r="A379">
        <v>128</v>
      </c>
      <c r="B379" s="4">
        <v>43775</v>
      </c>
      <c r="C379" s="107" t="s">
        <v>1168</v>
      </c>
      <c r="F379" s="107" t="s">
        <v>181</v>
      </c>
      <c r="G379" s="107" t="s">
        <v>175</v>
      </c>
      <c r="H379" s="107" t="s">
        <v>1170</v>
      </c>
      <c r="I379">
        <v>1</v>
      </c>
      <c r="J379" s="107" t="s">
        <v>151</v>
      </c>
      <c r="K379" s="107" t="s">
        <v>98</v>
      </c>
      <c r="L379">
        <v>3</v>
      </c>
      <c r="M379" s="107" t="s">
        <v>12</v>
      </c>
      <c r="N379" s="107" t="s">
        <v>49</v>
      </c>
      <c r="O379">
        <v>45</v>
      </c>
      <c r="P379" s="107" t="s">
        <v>14</v>
      </c>
      <c r="Q379" s="107" t="s">
        <v>181</v>
      </c>
      <c r="R379" s="107" t="s">
        <v>3351</v>
      </c>
      <c r="S379" s="107" t="s">
        <v>181</v>
      </c>
      <c r="T379" s="107" t="s">
        <v>181</v>
      </c>
      <c r="U379" s="107" t="s">
        <v>181</v>
      </c>
      <c r="V379" s="107" t="s">
        <v>181</v>
      </c>
      <c r="W379" s="107" t="s">
        <v>1045</v>
      </c>
      <c r="X379" s="107" t="s">
        <v>49</v>
      </c>
      <c r="Y379" s="107" t="s">
        <v>49</v>
      </c>
      <c r="Z379" s="107" t="s">
        <v>1599</v>
      </c>
      <c r="AA379" s="107" t="s">
        <v>181</v>
      </c>
      <c r="AB379" s="107" t="s">
        <v>181</v>
      </c>
      <c r="AC379" s="107" t="s">
        <v>15</v>
      </c>
      <c r="AD379" s="107" t="s">
        <v>15</v>
      </c>
      <c r="AE379" s="107" t="s">
        <v>15</v>
      </c>
      <c r="AF379" s="107" t="s">
        <v>3366</v>
      </c>
      <c r="AG379" s="27"/>
      <c r="AH379" s="107" t="s">
        <v>181</v>
      </c>
      <c r="AI379" s="107" t="s">
        <v>94</v>
      </c>
      <c r="AJ379" s="107" t="s">
        <v>487</v>
      </c>
      <c r="AK379" s="107" t="s">
        <v>15</v>
      </c>
      <c r="AL379" s="107" t="s">
        <v>15</v>
      </c>
      <c r="AM379" s="107" t="s">
        <v>15</v>
      </c>
      <c r="AN379">
        <v>3</v>
      </c>
      <c r="AO379">
        <v>21.423999999999999</v>
      </c>
      <c r="AP379">
        <v>23.516999999999999</v>
      </c>
      <c r="AQ379" s="107" t="s">
        <v>178</v>
      </c>
      <c r="AR379" s="107" t="s">
        <v>179</v>
      </c>
      <c r="AS379" s="107" t="s">
        <v>3470</v>
      </c>
      <c r="AT379" s="107" t="s">
        <v>3676</v>
      </c>
      <c r="AU379" s="107" t="s">
        <v>14</v>
      </c>
      <c r="AV379" s="107" t="s">
        <v>2960</v>
      </c>
      <c r="AW379" s="107" t="s">
        <v>3496</v>
      </c>
      <c r="AX379" s="107" t="s">
        <v>3795</v>
      </c>
      <c r="AY379" s="107" t="s">
        <v>3237</v>
      </c>
      <c r="AZ379" s="107" t="s">
        <v>2892</v>
      </c>
      <c r="BA379" s="107" t="s">
        <v>181</v>
      </c>
      <c r="BB379" s="107" t="s">
        <v>1171</v>
      </c>
      <c r="BC379" s="107" t="s">
        <v>151</v>
      </c>
      <c r="BD379" s="107" t="s">
        <v>1603</v>
      </c>
      <c r="BE379" s="107" t="s">
        <v>1213</v>
      </c>
      <c r="BF379" s="107" t="s">
        <v>3271</v>
      </c>
      <c r="BG379" s="107" t="s">
        <v>1170</v>
      </c>
      <c r="BH379" s="107" t="s">
        <v>2722</v>
      </c>
      <c r="BI379" s="107" t="s">
        <v>2742</v>
      </c>
      <c r="BJ379" s="107" t="s">
        <v>2895</v>
      </c>
      <c r="BK379" s="107" t="s">
        <v>2737</v>
      </c>
      <c r="BL379" s="107" t="s">
        <v>181</v>
      </c>
    </row>
    <row r="380" spans="1:64">
      <c r="A380">
        <v>127</v>
      </c>
      <c r="B380" s="4">
        <v>43773</v>
      </c>
      <c r="C380" s="107" t="s">
        <v>1219</v>
      </c>
      <c r="F380" s="107" t="s">
        <v>181</v>
      </c>
      <c r="G380" s="107" t="s">
        <v>175</v>
      </c>
      <c r="H380" s="107" t="s">
        <v>377</v>
      </c>
      <c r="I380">
        <v>2</v>
      </c>
      <c r="J380" s="107" t="s">
        <v>105</v>
      </c>
      <c r="K380" s="107" t="s">
        <v>98</v>
      </c>
      <c r="L380">
        <v>3</v>
      </c>
      <c r="M380" s="107" t="s">
        <v>12</v>
      </c>
      <c r="N380" s="107" t="s">
        <v>38</v>
      </c>
      <c r="O380">
        <v>50</v>
      </c>
      <c r="P380" s="107" t="s">
        <v>85</v>
      </c>
      <c r="Q380" s="107" t="s">
        <v>181</v>
      </c>
      <c r="R380" s="107" t="s">
        <v>3354</v>
      </c>
      <c r="S380" s="107" t="s">
        <v>181</v>
      </c>
      <c r="T380" s="107" t="s">
        <v>181</v>
      </c>
      <c r="U380" s="107" t="s">
        <v>181</v>
      </c>
      <c r="V380" s="107" t="s">
        <v>181</v>
      </c>
      <c r="W380" s="107" t="s">
        <v>78</v>
      </c>
      <c r="X380" s="107" t="s">
        <v>38</v>
      </c>
      <c r="Y380" s="107" t="s">
        <v>38</v>
      </c>
      <c r="Z380" s="107" t="s">
        <v>1599</v>
      </c>
      <c r="AA380" s="107" t="s">
        <v>181</v>
      </c>
      <c r="AB380" s="107" t="s">
        <v>181</v>
      </c>
      <c r="AC380" s="107" t="s">
        <v>15</v>
      </c>
      <c r="AD380" s="107" t="s">
        <v>15</v>
      </c>
      <c r="AE380" s="107" t="s">
        <v>15</v>
      </c>
      <c r="AF380" s="107" t="s">
        <v>181</v>
      </c>
      <c r="AG380" s="27"/>
      <c r="AH380" s="107" t="s">
        <v>181</v>
      </c>
      <c r="AI380" s="107" t="s">
        <v>56</v>
      </c>
      <c r="AJ380" s="107" t="s">
        <v>192</v>
      </c>
      <c r="AK380" s="107" t="s">
        <v>15</v>
      </c>
      <c r="AL380" s="107" t="s">
        <v>15</v>
      </c>
      <c r="AM380" s="107" t="s">
        <v>15</v>
      </c>
      <c r="AN380">
        <v>3</v>
      </c>
      <c r="AO380">
        <v>21.423999999999999</v>
      </c>
      <c r="AP380">
        <v>23.516999999999999</v>
      </c>
      <c r="AQ380" s="107" t="s">
        <v>178</v>
      </c>
      <c r="AR380" s="107" t="s">
        <v>179</v>
      </c>
      <c r="AS380" s="107" t="s">
        <v>3470</v>
      </c>
      <c r="AT380" s="107" t="s">
        <v>3676</v>
      </c>
      <c r="AU380" s="107" t="s">
        <v>85</v>
      </c>
      <c r="AV380" s="107" t="s">
        <v>2960</v>
      </c>
      <c r="AW380" s="107" t="s">
        <v>3496</v>
      </c>
      <c r="AX380" s="107" t="s">
        <v>3795</v>
      </c>
      <c r="AY380" s="107" t="s">
        <v>3237</v>
      </c>
      <c r="AZ380" s="107" t="s">
        <v>2892</v>
      </c>
      <c r="BA380" s="107" t="s">
        <v>181</v>
      </c>
      <c r="BB380" s="107" t="s">
        <v>378</v>
      </c>
      <c r="BC380" s="107" t="s">
        <v>105</v>
      </c>
      <c r="BD380" s="107" t="s">
        <v>1600</v>
      </c>
      <c r="BE380" s="107" t="s">
        <v>1217</v>
      </c>
      <c r="BF380" s="107" t="s">
        <v>3271</v>
      </c>
      <c r="BG380" s="107" t="s">
        <v>377</v>
      </c>
      <c r="BH380" s="107" t="s">
        <v>2722</v>
      </c>
      <c r="BI380" s="107" t="s">
        <v>2742</v>
      </c>
      <c r="BJ380" s="107" t="s">
        <v>2895</v>
      </c>
      <c r="BK380" s="107" t="s">
        <v>2737</v>
      </c>
      <c r="BL380" s="107" t="s">
        <v>181</v>
      </c>
    </row>
    <row r="381" spans="1:64">
      <c r="A381">
        <v>126</v>
      </c>
      <c r="B381" s="4">
        <v>43773</v>
      </c>
      <c r="C381" s="107" t="s">
        <v>1215</v>
      </c>
      <c r="F381" s="107" t="s">
        <v>181</v>
      </c>
      <c r="G381" s="107" t="s">
        <v>190</v>
      </c>
      <c r="H381" s="107" t="s">
        <v>843</v>
      </c>
      <c r="I381">
        <v>2</v>
      </c>
      <c r="J381" s="107" t="s">
        <v>2712</v>
      </c>
      <c r="K381" s="107" t="s">
        <v>98</v>
      </c>
      <c r="L381">
        <v>2.5</v>
      </c>
      <c r="M381" s="107" t="s">
        <v>1683</v>
      </c>
      <c r="N381" s="107" t="s">
        <v>1216</v>
      </c>
      <c r="O381">
        <v>25</v>
      </c>
      <c r="P381" s="107" t="s">
        <v>30</v>
      </c>
      <c r="Q381" s="107" t="s">
        <v>181</v>
      </c>
      <c r="R381" s="107" t="s">
        <v>3352</v>
      </c>
      <c r="S381" s="107" t="s">
        <v>181</v>
      </c>
      <c r="T381" s="107" t="s">
        <v>181</v>
      </c>
      <c r="U381" s="107" t="s">
        <v>181</v>
      </c>
      <c r="V381" s="107" t="s">
        <v>181</v>
      </c>
      <c r="W381" s="107" t="s">
        <v>5374</v>
      </c>
      <c r="X381" s="107" t="s">
        <v>926</v>
      </c>
      <c r="Y381" s="107" t="s">
        <v>926</v>
      </c>
      <c r="Z381" s="107" t="s">
        <v>1599</v>
      </c>
      <c r="AA381" s="107" t="s">
        <v>181</v>
      </c>
      <c r="AB381" s="107" t="s">
        <v>181</v>
      </c>
      <c r="AC381" s="107" t="s">
        <v>15</v>
      </c>
      <c r="AD381" s="107" t="s">
        <v>15</v>
      </c>
      <c r="AE381" s="107" t="s">
        <v>15</v>
      </c>
      <c r="AF381" s="107" t="s">
        <v>181</v>
      </c>
      <c r="AG381" s="27"/>
      <c r="AH381" s="107" t="s">
        <v>181</v>
      </c>
      <c r="AI381" s="107" t="s">
        <v>72</v>
      </c>
      <c r="AJ381" s="107" t="s">
        <v>406</v>
      </c>
      <c r="AK381" s="107" t="s">
        <v>15</v>
      </c>
      <c r="AL381" s="107" t="s">
        <v>15</v>
      </c>
      <c r="AM381" s="107" t="s">
        <v>15</v>
      </c>
      <c r="AN381">
        <v>2.5</v>
      </c>
      <c r="AO381">
        <v>17.853000000000002</v>
      </c>
      <c r="AP381">
        <v>19.597000000000001</v>
      </c>
      <c r="AQ381" s="107" t="s">
        <v>273</v>
      </c>
      <c r="AR381" s="107" t="s">
        <v>15</v>
      </c>
      <c r="AS381" s="107" t="s">
        <v>1609</v>
      </c>
      <c r="AT381" s="107" t="s">
        <v>15</v>
      </c>
      <c r="AU381" s="107" t="s">
        <v>30</v>
      </c>
      <c r="AV381" s="107" t="s">
        <v>3782</v>
      </c>
      <c r="AW381" s="107" t="s">
        <v>3496</v>
      </c>
      <c r="AX381" s="107" t="s">
        <v>3795</v>
      </c>
      <c r="AY381" s="107" t="s">
        <v>3237</v>
      </c>
      <c r="AZ381" s="107" t="s">
        <v>15</v>
      </c>
      <c r="BA381" s="107" t="s">
        <v>5963</v>
      </c>
      <c r="BB381" s="107" t="s">
        <v>846</v>
      </c>
      <c r="BC381" s="107" t="s">
        <v>2712</v>
      </c>
      <c r="BD381" s="107" t="s">
        <v>1685</v>
      </c>
      <c r="BE381" s="107" t="s">
        <v>1214</v>
      </c>
      <c r="BF381" s="107" t="s">
        <v>3271</v>
      </c>
      <c r="BG381" s="107" t="s">
        <v>843</v>
      </c>
      <c r="BH381" s="107" t="s">
        <v>2722</v>
      </c>
      <c r="BI381" s="107" t="s">
        <v>2759</v>
      </c>
      <c r="BJ381" s="107" t="s">
        <v>2909</v>
      </c>
      <c r="BK381" s="107" t="s">
        <v>2738</v>
      </c>
      <c r="BL381" s="107" t="s">
        <v>181</v>
      </c>
    </row>
    <row r="382" spans="1:64">
      <c r="A382">
        <v>125</v>
      </c>
      <c r="B382" s="4">
        <v>43762</v>
      </c>
      <c r="C382" s="107" t="s">
        <v>644</v>
      </c>
      <c r="F382" s="107" t="s">
        <v>181</v>
      </c>
      <c r="G382" s="107" t="s">
        <v>175</v>
      </c>
      <c r="H382" s="107" t="s">
        <v>1221</v>
      </c>
      <c r="I382">
        <v>1</v>
      </c>
      <c r="J382" s="107" t="s">
        <v>2713</v>
      </c>
      <c r="K382" s="107" t="s">
        <v>98</v>
      </c>
      <c r="L382">
        <v>2.5</v>
      </c>
      <c r="M382" s="107" t="s">
        <v>135</v>
      </c>
      <c r="N382" s="107" t="s">
        <v>1041</v>
      </c>
      <c r="P382" s="107" t="s">
        <v>30</v>
      </c>
      <c r="Q382" s="107" t="s">
        <v>181</v>
      </c>
      <c r="R382" s="107" t="s">
        <v>3352</v>
      </c>
      <c r="S382" s="107" t="s">
        <v>181</v>
      </c>
      <c r="T382" s="107" t="s">
        <v>181</v>
      </c>
      <c r="U382" s="107" t="s">
        <v>181</v>
      </c>
      <c r="V382" s="107" t="s">
        <v>181</v>
      </c>
      <c r="W382" s="107" t="s">
        <v>15</v>
      </c>
      <c r="X382" s="107" t="s">
        <v>625</v>
      </c>
      <c r="Y382" s="107" t="s">
        <v>15</v>
      </c>
      <c r="Z382" s="107" t="s">
        <v>1599</v>
      </c>
      <c r="AA382" s="107" t="s">
        <v>181</v>
      </c>
      <c r="AB382" s="107" t="s">
        <v>181</v>
      </c>
      <c r="AC382" s="107" t="s">
        <v>15</v>
      </c>
      <c r="AD382" s="107" t="s">
        <v>15</v>
      </c>
      <c r="AE382" s="107" t="s">
        <v>15</v>
      </c>
      <c r="AF382" s="107" t="s">
        <v>3366</v>
      </c>
      <c r="AG382" s="27"/>
      <c r="AH382" s="107" t="s">
        <v>181</v>
      </c>
      <c r="AI382" s="107" t="s">
        <v>127</v>
      </c>
      <c r="AJ382" s="107" t="s">
        <v>15</v>
      </c>
      <c r="AK382" s="107" t="s">
        <v>15</v>
      </c>
      <c r="AL382" s="107" t="s">
        <v>15</v>
      </c>
      <c r="AM382" s="107" t="s">
        <v>15</v>
      </c>
      <c r="AN382">
        <v>2.5</v>
      </c>
      <c r="AO382">
        <v>17.853000000000002</v>
      </c>
      <c r="AP382">
        <v>19.597000000000001</v>
      </c>
      <c r="AQ382" s="107" t="s">
        <v>273</v>
      </c>
      <c r="AR382" s="107" t="s">
        <v>15</v>
      </c>
      <c r="AS382" s="107" t="s">
        <v>1609</v>
      </c>
      <c r="AT382" s="107" t="s">
        <v>15</v>
      </c>
      <c r="AU382" s="107" t="s">
        <v>30</v>
      </c>
      <c r="AV382" s="107" t="s">
        <v>3782</v>
      </c>
      <c r="AW382" s="107" t="s">
        <v>3496</v>
      </c>
      <c r="AX382" s="107" t="s">
        <v>3795</v>
      </c>
      <c r="AY382" s="107" t="s">
        <v>3238</v>
      </c>
      <c r="AZ382" s="107" t="s">
        <v>15</v>
      </c>
      <c r="BA382" s="107" t="s">
        <v>181</v>
      </c>
      <c r="BB382" s="107" t="s">
        <v>1222</v>
      </c>
      <c r="BC382" s="107" t="s">
        <v>2713</v>
      </c>
      <c r="BD382" s="107" t="s">
        <v>1603</v>
      </c>
      <c r="BE382" s="107" t="s">
        <v>1220</v>
      </c>
      <c r="BF382" s="107" t="s">
        <v>3274</v>
      </c>
      <c r="BG382" s="107" t="s">
        <v>1221</v>
      </c>
      <c r="BH382" s="107" t="s">
        <v>2722</v>
      </c>
      <c r="BI382" s="107" t="s">
        <v>2759</v>
      </c>
      <c r="BJ382" s="107" t="s">
        <v>2894</v>
      </c>
      <c r="BK382" s="107" t="s">
        <v>2737</v>
      </c>
      <c r="BL382" s="107" t="s">
        <v>181</v>
      </c>
    </row>
    <row r="383" spans="1:64">
      <c r="A383">
        <v>124</v>
      </c>
      <c r="B383" s="4">
        <v>43755</v>
      </c>
      <c r="C383" s="107" t="s">
        <v>1224</v>
      </c>
      <c r="F383" s="107" t="s">
        <v>181</v>
      </c>
      <c r="G383" s="107" t="s">
        <v>175</v>
      </c>
      <c r="H383" s="107" t="s">
        <v>5375</v>
      </c>
      <c r="I383">
        <v>1</v>
      </c>
      <c r="J383" s="107" t="s">
        <v>10</v>
      </c>
      <c r="K383" s="107" t="s">
        <v>98</v>
      </c>
      <c r="L383">
        <v>3</v>
      </c>
      <c r="M383" s="107" t="s">
        <v>119</v>
      </c>
      <c r="N383" s="107" t="s">
        <v>46</v>
      </c>
      <c r="P383" s="107" t="s">
        <v>30</v>
      </c>
      <c r="Q383" s="107" t="s">
        <v>181</v>
      </c>
      <c r="R383" s="107" t="s">
        <v>1574</v>
      </c>
      <c r="S383" s="107" t="s">
        <v>181</v>
      </c>
      <c r="T383" s="107" t="s">
        <v>181</v>
      </c>
      <c r="U383" s="107" t="s">
        <v>181</v>
      </c>
      <c r="V383" s="107" t="s">
        <v>181</v>
      </c>
      <c r="W383" s="107" t="s">
        <v>15</v>
      </c>
      <c r="X383" s="107" t="s">
        <v>15</v>
      </c>
      <c r="Y383" s="107" t="s">
        <v>15</v>
      </c>
      <c r="Z383" s="107" t="s">
        <v>1599</v>
      </c>
      <c r="AA383" s="107" t="s">
        <v>181</v>
      </c>
      <c r="AB383" s="107" t="s">
        <v>181</v>
      </c>
      <c r="AC383" s="107" t="s">
        <v>15</v>
      </c>
      <c r="AD383" s="107" t="s">
        <v>15</v>
      </c>
      <c r="AE383" s="107" t="s">
        <v>15</v>
      </c>
      <c r="AF383" s="107" t="s">
        <v>3366</v>
      </c>
      <c r="AG383" s="27"/>
      <c r="AH383" s="107" t="s">
        <v>181</v>
      </c>
      <c r="AI383" s="107" t="s">
        <v>50</v>
      </c>
      <c r="AJ383" s="107" t="s">
        <v>1226</v>
      </c>
      <c r="AK383" s="107" t="s">
        <v>15</v>
      </c>
      <c r="AL383" s="107" t="s">
        <v>15</v>
      </c>
      <c r="AM383" s="107" t="s">
        <v>15</v>
      </c>
      <c r="AN383">
        <v>3</v>
      </c>
      <c r="AO383">
        <v>21.423999999999999</v>
      </c>
      <c r="AP383">
        <v>23.516999999999999</v>
      </c>
      <c r="AQ383" s="107" t="s">
        <v>178</v>
      </c>
      <c r="AR383" s="107" t="s">
        <v>179</v>
      </c>
      <c r="AS383" s="107" t="s">
        <v>3470</v>
      </c>
      <c r="AT383" s="107" t="s">
        <v>15</v>
      </c>
      <c r="AU383" s="107" t="s">
        <v>30</v>
      </c>
      <c r="AV383" s="107" t="s">
        <v>3718</v>
      </c>
      <c r="AW383" s="107" t="s">
        <v>3496</v>
      </c>
      <c r="AX383" s="107" t="s">
        <v>3795</v>
      </c>
      <c r="AY383" s="107" t="s">
        <v>3238</v>
      </c>
      <c r="AZ383" s="107" t="s">
        <v>2892</v>
      </c>
      <c r="BA383" s="107" t="s">
        <v>181</v>
      </c>
      <c r="BB383" s="107" t="s">
        <v>2963</v>
      </c>
      <c r="BC383" s="107" t="s">
        <v>10</v>
      </c>
      <c r="BD383" s="107" t="s">
        <v>1600</v>
      </c>
      <c r="BE383" s="107" t="s">
        <v>1223</v>
      </c>
      <c r="BF383" s="107" t="s">
        <v>3274</v>
      </c>
      <c r="BG383" s="107" t="s">
        <v>5375</v>
      </c>
      <c r="BH383" s="107" t="s">
        <v>2722</v>
      </c>
      <c r="BI383" s="107" t="s">
        <v>2742</v>
      </c>
      <c r="BJ383" s="107" t="s">
        <v>3034</v>
      </c>
      <c r="BK383" s="107" t="s">
        <v>2737</v>
      </c>
      <c r="BL383" s="107" t="s">
        <v>181</v>
      </c>
    </row>
    <row r="384" spans="1:64">
      <c r="A384">
        <v>123</v>
      </c>
      <c r="B384" s="4">
        <v>43746</v>
      </c>
      <c r="C384" s="107" t="s">
        <v>1228</v>
      </c>
      <c r="F384" s="107" t="s">
        <v>181</v>
      </c>
      <c r="G384" s="107" t="s">
        <v>175</v>
      </c>
      <c r="H384" s="107" t="s">
        <v>3507</v>
      </c>
      <c r="I384">
        <v>3</v>
      </c>
      <c r="J384" s="107" t="s">
        <v>2525</v>
      </c>
      <c r="K384" s="107" t="s">
        <v>98</v>
      </c>
      <c r="L384">
        <v>3</v>
      </c>
      <c r="M384" s="107" t="s">
        <v>12</v>
      </c>
      <c r="N384" s="107" t="s">
        <v>1230</v>
      </c>
      <c r="P384" s="107" t="s">
        <v>14</v>
      </c>
      <c r="Q384" s="107" t="s">
        <v>181</v>
      </c>
      <c r="R384" s="107" t="s">
        <v>3352</v>
      </c>
      <c r="S384" s="107" t="s">
        <v>181</v>
      </c>
      <c r="T384" s="107" t="s">
        <v>181</v>
      </c>
      <c r="U384" s="107" t="s">
        <v>3729</v>
      </c>
      <c r="V384" s="107" t="s">
        <v>181</v>
      </c>
      <c r="W384" s="107" t="s">
        <v>15</v>
      </c>
      <c r="X384" s="107" t="s">
        <v>15</v>
      </c>
      <c r="Y384" s="107" t="s">
        <v>15</v>
      </c>
      <c r="Z384" s="107" t="s">
        <v>2686</v>
      </c>
      <c r="AA384" s="107" t="s">
        <v>181</v>
      </c>
      <c r="AB384" s="107" t="s">
        <v>181</v>
      </c>
      <c r="AC384" s="107" t="s">
        <v>15</v>
      </c>
      <c r="AD384" s="107" t="s">
        <v>15</v>
      </c>
      <c r="AE384" s="107" t="s">
        <v>15</v>
      </c>
      <c r="AF384" s="107" t="s">
        <v>181</v>
      </c>
      <c r="AG384" s="27"/>
      <c r="AH384" s="107" t="s">
        <v>181</v>
      </c>
      <c r="AI384" s="107" t="s">
        <v>127</v>
      </c>
      <c r="AJ384" s="107" t="s">
        <v>15</v>
      </c>
      <c r="AK384" s="107" t="s">
        <v>15</v>
      </c>
      <c r="AL384" s="107" t="s">
        <v>15</v>
      </c>
      <c r="AM384" s="107" t="s">
        <v>15</v>
      </c>
      <c r="AN384">
        <v>3</v>
      </c>
      <c r="AO384">
        <v>21.423999999999999</v>
      </c>
      <c r="AP384">
        <v>23.516999999999999</v>
      </c>
      <c r="AQ384" s="107" t="s">
        <v>243</v>
      </c>
      <c r="AR384" s="107" t="s">
        <v>15</v>
      </c>
      <c r="AS384" s="107" t="s">
        <v>3098</v>
      </c>
      <c r="AT384" s="107" t="s">
        <v>3682</v>
      </c>
      <c r="AU384" s="107" t="s">
        <v>14</v>
      </c>
      <c r="AV384" s="107" t="s">
        <v>2960</v>
      </c>
      <c r="AW384" s="107" t="s">
        <v>3496</v>
      </c>
      <c r="AX384" s="107" t="s">
        <v>3795</v>
      </c>
      <c r="AY384" s="107" t="s">
        <v>3238</v>
      </c>
      <c r="AZ384" s="107" t="s">
        <v>5425</v>
      </c>
      <c r="BA384" s="107" t="s">
        <v>181</v>
      </c>
      <c r="BB384" s="107" t="s">
        <v>1229</v>
      </c>
      <c r="BC384" s="107" t="s">
        <v>912</v>
      </c>
      <c r="BD384" s="107" t="s">
        <v>1600</v>
      </c>
      <c r="BE384" s="107" t="s">
        <v>1227</v>
      </c>
      <c r="BF384" s="107" t="s">
        <v>3274</v>
      </c>
      <c r="BG384" s="107" t="s">
        <v>3508</v>
      </c>
      <c r="BH384" s="107" t="s">
        <v>3727</v>
      </c>
      <c r="BI384" s="107" t="s">
        <v>2742</v>
      </c>
      <c r="BJ384" s="107" t="s">
        <v>2895</v>
      </c>
      <c r="BK384" s="107" t="s">
        <v>2737</v>
      </c>
      <c r="BL384" s="107" t="s">
        <v>181</v>
      </c>
    </row>
    <row r="385" spans="1:64">
      <c r="A385">
        <v>122</v>
      </c>
      <c r="B385" s="4">
        <v>43733</v>
      </c>
      <c r="C385" s="107" t="s">
        <v>1218</v>
      </c>
      <c r="F385" s="107" t="s">
        <v>181</v>
      </c>
      <c r="G385" s="107" t="s">
        <v>190</v>
      </c>
      <c r="H385" s="107" t="s">
        <v>377</v>
      </c>
      <c r="I385">
        <v>1</v>
      </c>
      <c r="J385" s="107" t="s">
        <v>105</v>
      </c>
      <c r="K385" s="107" t="s">
        <v>98</v>
      </c>
      <c r="L385">
        <v>3</v>
      </c>
      <c r="M385" s="107" t="s">
        <v>102</v>
      </c>
      <c r="N385" s="107" t="s">
        <v>19</v>
      </c>
      <c r="P385" s="107" t="s">
        <v>85</v>
      </c>
      <c r="Q385" s="107" t="s">
        <v>181</v>
      </c>
      <c r="R385" s="107" t="s">
        <v>3351</v>
      </c>
      <c r="S385" s="107" t="s">
        <v>181</v>
      </c>
      <c r="T385" s="107" t="s">
        <v>181</v>
      </c>
      <c r="U385" s="107" t="s">
        <v>181</v>
      </c>
      <c r="V385" s="107" t="s">
        <v>181</v>
      </c>
      <c r="W385" s="107" t="s">
        <v>15</v>
      </c>
      <c r="X385" s="107" t="s">
        <v>15</v>
      </c>
      <c r="Y385" s="107" t="s">
        <v>15</v>
      </c>
      <c r="Z385" s="107" t="s">
        <v>1599</v>
      </c>
      <c r="AA385" s="107" t="s">
        <v>181</v>
      </c>
      <c r="AB385" s="107" t="s">
        <v>181</v>
      </c>
      <c r="AC385" s="107" t="s">
        <v>15</v>
      </c>
      <c r="AD385" s="107" t="s">
        <v>15</v>
      </c>
      <c r="AE385" s="107" t="s">
        <v>15</v>
      </c>
      <c r="AF385" s="107" t="s">
        <v>181</v>
      </c>
      <c r="AG385" s="27"/>
      <c r="AH385" s="107" t="s">
        <v>181</v>
      </c>
      <c r="AI385" s="107" t="s">
        <v>56</v>
      </c>
      <c r="AJ385" s="107" t="s">
        <v>192</v>
      </c>
      <c r="AK385" s="107" t="s">
        <v>15</v>
      </c>
      <c r="AL385" s="107" t="s">
        <v>15</v>
      </c>
      <c r="AM385" s="107" t="s">
        <v>15</v>
      </c>
      <c r="AN385">
        <v>3</v>
      </c>
      <c r="AO385">
        <v>20.603999999999999</v>
      </c>
      <c r="AP385">
        <v>23.431999999999999</v>
      </c>
      <c r="AQ385" s="107" t="s">
        <v>178</v>
      </c>
      <c r="AR385" s="107" t="s">
        <v>179</v>
      </c>
      <c r="AS385" s="107" t="s">
        <v>3470</v>
      </c>
      <c r="AT385" s="107" t="s">
        <v>3676</v>
      </c>
      <c r="AU385" s="107" t="s">
        <v>85</v>
      </c>
      <c r="AV385" s="107" t="s">
        <v>2960</v>
      </c>
      <c r="AW385" s="107" t="s">
        <v>3496</v>
      </c>
      <c r="AX385" s="107" t="s">
        <v>3795</v>
      </c>
      <c r="AY385" s="107" t="s">
        <v>3239</v>
      </c>
      <c r="AZ385" s="107" t="s">
        <v>2892</v>
      </c>
      <c r="BA385" s="107" t="s">
        <v>5963</v>
      </c>
      <c r="BB385" s="107" t="s">
        <v>378</v>
      </c>
      <c r="BC385" s="107" t="s">
        <v>3373</v>
      </c>
      <c r="BD385" s="107" t="s">
        <v>1600</v>
      </c>
      <c r="BE385" s="107" t="s">
        <v>1241</v>
      </c>
      <c r="BF385" s="107" t="s">
        <v>3805</v>
      </c>
      <c r="BG385" s="107" t="s">
        <v>377</v>
      </c>
      <c r="BH385" s="107" t="s">
        <v>2722</v>
      </c>
      <c r="BI385" s="107" t="s">
        <v>2742</v>
      </c>
      <c r="BJ385" s="107" t="s">
        <v>2898</v>
      </c>
      <c r="BK385" s="107" t="s">
        <v>2738</v>
      </c>
      <c r="BL385" s="107" t="s">
        <v>181</v>
      </c>
    </row>
    <row r="386" spans="1:64">
      <c r="A386">
        <v>121</v>
      </c>
      <c r="B386" s="4">
        <v>43733</v>
      </c>
      <c r="C386" s="107" t="s">
        <v>1237</v>
      </c>
      <c r="F386" s="107" t="s">
        <v>181</v>
      </c>
      <c r="G386" s="107" t="s">
        <v>190</v>
      </c>
      <c r="H386" s="107" t="s">
        <v>1238</v>
      </c>
      <c r="I386">
        <v>1</v>
      </c>
      <c r="J386" s="107" t="s">
        <v>1967</v>
      </c>
      <c r="K386" s="107" t="s">
        <v>98</v>
      </c>
      <c r="L386">
        <v>3</v>
      </c>
      <c r="M386" s="107" t="s">
        <v>12</v>
      </c>
      <c r="N386" s="107" t="s">
        <v>727</v>
      </c>
      <c r="P386" s="107" t="s">
        <v>14</v>
      </c>
      <c r="Q386" s="107" t="s">
        <v>181</v>
      </c>
      <c r="R386" s="107" t="s">
        <v>3351</v>
      </c>
      <c r="S386" s="107" t="s">
        <v>181</v>
      </c>
      <c r="T386" s="107" t="s">
        <v>181</v>
      </c>
      <c r="U386" s="107" t="s">
        <v>181</v>
      </c>
      <c r="V386" s="107" t="s">
        <v>181</v>
      </c>
      <c r="W386" s="107" t="s">
        <v>15</v>
      </c>
      <c r="X386" s="107" t="s">
        <v>15</v>
      </c>
      <c r="Y386" s="107" t="s">
        <v>15</v>
      </c>
      <c r="Z386" s="107" t="s">
        <v>1599</v>
      </c>
      <c r="AA386" s="107" t="s">
        <v>181</v>
      </c>
      <c r="AB386" s="107" t="s">
        <v>181</v>
      </c>
      <c r="AC386" s="107" t="s">
        <v>15</v>
      </c>
      <c r="AD386" s="107" t="s">
        <v>15</v>
      </c>
      <c r="AE386" s="107" t="s">
        <v>15</v>
      </c>
      <c r="AF386" s="107" t="s">
        <v>3366</v>
      </c>
      <c r="AG386" s="27"/>
      <c r="AH386" s="107" t="s">
        <v>181</v>
      </c>
      <c r="AI386" s="107" t="s">
        <v>101</v>
      </c>
      <c r="AJ386" s="107" t="s">
        <v>1240</v>
      </c>
      <c r="AK386" s="107" t="s">
        <v>15</v>
      </c>
      <c r="AL386" s="107" t="s">
        <v>15</v>
      </c>
      <c r="AM386" s="107" t="s">
        <v>15</v>
      </c>
      <c r="AN386">
        <v>3</v>
      </c>
      <c r="AO386">
        <v>20.603999999999999</v>
      </c>
      <c r="AP386">
        <v>23.431999999999999</v>
      </c>
      <c r="AQ386" s="107" t="s">
        <v>178</v>
      </c>
      <c r="AR386" s="107" t="s">
        <v>179</v>
      </c>
      <c r="AS386" s="107" t="s">
        <v>3470</v>
      </c>
      <c r="AT386" s="107" t="s">
        <v>1249</v>
      </c>
      <c r="AU386" s="107" t="s">
        <v>14</v>
      </c>
      <c r="AV386" s="107" t="s">
        <v>3782</v>
      </c>
      <c r="AW386" s="107" t="s">
        <v>3496</v>
      </c>
      <c r="AX386" s="107" t="s">
        <v>3795</v>
      </c>
      <c r="AY386" s="107" t="s">
        <v>3239</v>
      </c>
      <c r="AZ386" s="107" t="s">
        <v>2892</v>
      </c>
      <c r="BA386" s="107" t="s">
        <v>5963</v>
      </c>
      <c r="BB386" s="107" t="s">
        <v>1239</v>
      </c>
      <c r="BC386" s="107" t="s">
        <v>1967</v>
      </c>
      <c r="BD386" s="107" t="s">
        <v>1603</v>
      </c>
      <c r="BE386" s="107" t="s">
        <v>1236</v>
      </c>
      <c r="BF386" s="107" t="s">
        <v>3805</v>
      </c>
      <c r="BG386" s="107" t="s">
        <v>1238</v>
      </c>
      <c r="BH386" s="107" t="s">
        <v>2722</v>
      </c>
      <c r="BI386" s="107" t="s">
        <v>2742</v>
      </c>
      <c r="BJ386" s="107" t="s">
        <v>2895</v>
      </c>
      <c r="BK386" s="107" t="s">
        <v>2738</v>
      </c>
      <c r="BL386" s="107" t="s">
        <v>181</v>
      </c>
    </row>
    <row r="387" spans="1:64">
      <c r="A387">
        <v>120</v>
      </c>
      <c r="B387" s="4">
        <v>43733</v>
      </c>
      <c r="C387" s="107" t="s">
        <v>1232</v>
      </c>
      <c r="F387" s="107" t="s">
        <v>181</v>
      </c>
      <c r="G387" s="107" t="s">
        <v>175</v>
      </c>
      <c r="H387" s="107" t="s">
        <v>1233</v>
      </c>
      <c r="I387">
        <v>1</v>
      </c>
      <c r="J387" s="107" t="s">
        <v>2525</v>
      </c>
      <c r="K387" s="107" t="s">
        <v>98</v>
      </c>
      <c r="L387">
        <v>5</v>
      </c>
      <c r="M387" s="107" t="s">
        <v>1610</v>
      </c>
      <c r="N387" s="107" t="s">
        <v>158</v>
      </c>
      <c r="P387" s="107" t="s">
        <v>30</v>
      </c>
      <c r="Q387" s="107" t="s">
        <v>181</v>
      </c>
      <c r="R387" s="107" t="s">
        <v>3351</v>
      </c>
      <c r="S387" s="107" t="s">
        <v>181</v>
      </c>
      <c r="T387" s="107" t="s">
        <v>181</v>
      </c>
      <c r="U387" s="107" t="s">
        <v>181</v>
      </c>
      <c r="V387" s="107" t="s">
        <v>181</v>
      </c>
      <c r="W387" s="107" t="s">
        <v>15</v>
      </c>
      <c r="X387" s="107" t="s">
        <v>15</v>
      </c>
      <c r="Y387" s="107" t="s">
        <v>15</v>
      </c>
      <c r="Z387" s="107" t="s">
        <v>1599</v>
      </c>
      <c r="AA387" s="107" t="s">
        <v>181</v>
      </c>
      <c r="AB387" s="107" t="s">
        <v>181</v>
      </c>
      <c r="AC387" s="107" t="s">
        <v>15</v>
      </c>
      <c r="AD387" s="107" t="s">
        <v>15</v>
      </c>
      <c r="AE387" s="107" t="s">
        <v>15</v>
      </c>
      <c r="AF387" s="107" t="s">
        <v>181</v>
      </c>
      <c r="AG387" s="27"/>
      <c r="AH387" s="107" t="s">
        <v>181</v>
      </c>
      <c r="AI387" s="107" t="s">
        <v>127</v>
      </c>
      <c r="AJ387" s="107" t="s">
        <v>15</v>
      </c>
      <c r="AK387" s="107" t="s">
        <v>15</v>
      </c>
      <c r="AL387" s="107" t="s">
        <v>15</v>
      </c>
      <c r="AM387" s="107" t="s">
        <v>15</v>
      </c>
      <c r="AN387">
        <v>5</v>
      </c>
      <c r="AO387">
        <v>34.340000000000003</v>
      </c>
      <c r="AP387">
        <v>39.054000000000002</v>
      </c>
      <c r="AQ387" s="107" t="s">
        <v>243</v>
      </c>
      <c r="AR387" s="107" t="s">
        <v>15</v>
      </c>
      <c r="AS387" s="107" t="s">
        <v>3471</v>
      </c>
      <c r="AT387" s="107" t="s">
        <v>15</v>
      </c>
      <c r="AU387" s="107" t="s">
        <v>30</v>
      </c>
      <c r="AV387" s="107" t="s">
        <v>2960</v>
      </c>
      <c r="AW387" s="107" t="s">
        <v>3497</v>
      </c>
      <c r="AX387" s="107" t="s">
        <v>3795</v>
      </c>
      <c r="AY387" s="107" t="s">
        <v>3239</v>
      </c>
      <c r="AZ387" s="107" t="s">
        <v>15</v>
      </c>
      <c r="BA387" s="107" t="s">
        <v>181</v>
      </c>
      <c r="BB387" s="107" t="s">
        <v>1234</v>
      </c>
      <c r="BC387" s="107" t="s">
        <v>912</v>
      </c>
      <c r="BD387" s="107" t="s">
        <v>1600</v>
      </c>
      <c r="BE387" s="107" t="s">
        <v>1235</v>
      </c>
      <c r="BF387" s="107" t="s">
        <v>3805</v>
      </c>
      <c r="BG387" s="107" t="s">
        <v>1233</v>
      </c>
      <c r="BH387" s="107" t="s">
        <v>2722</v>
      </c>
      <c r="BI387" s="107" t="s">
        <v>2758</v>
      </c>
      <c r="BJ387" s="107" t="s">
        <v>2907</v>
      </c>
      <c r="BK387" s="107" t="s">
        <v>2737</v>
      </c>
      <c r="BL387" s="107" t="s">
        <v>181</v>
      </c>
    </row>
    <row r="388" spans="1:64">
      <c r="A388">
        <v>119</v>
      </c>
      <c r="B388" s="4">
        <v>43733</v>
      </c>
      <c r="C388" s="107" t="s">
        <v>1232</v>
      </c>
      <c r="F388" s="107" t="s">
        <v>181</v>
      </c>
      <c r="G388" s="107" t="s">
        <v>175</v>
      </c>
      <c r="H388" s="107" t="s">
        <v>1233</v>
      </c>
      <c r="I388">
        <v>1</v>
      </c>
      <c r="J388" s="107" t="s">
        <v>2525</v>
      </c>
      <c r="K388" s="107" t="s">
        <v>98</v>
      </c>
      <c r="L388">
        <v>10</v>
      </c>
      <c r="M388" s="107" t="s">
        <v>63</v>
      </c>
      <c r="N388" s="107" t="s">
        <v>558</v>
      </c>
      <c r="P388" s="107" t="s">
        <v>30</v>
      </c>
      <c r="Q388" s="107" t="s">
        <v>181</v>
      </c>
      <c r="R388" s="107" t="s">
        <v>3351</v>
      </c>
      <c r="S388" s="107" t="s">
        <v>181</v>
      </c>
      <c r="T388" s="107" t="s">
        <v>181</v>
      </c>
      <c r="U388" s="107" t="s">
        <v>181</v>
      </c>
      <c r="V388" s="107" t="s">
        <v>181</v>
      </c>
      <c r="W388" s="107" t="s">
        <v>15</v>
      </c>
      <c r="X388" s="107" t="s">
        <v>15</v>
      </c>
      <c r="Y388" s="107" t="s">
        <v>15</v>
      </c>
      <c r="Z388" s="107" t="s">
        <v>1599</v>
      </c>
      <c r="AA388" s="107" t="s">
        <v>181</v>
      </c>
      <c r="AB388" s="107" t="s">
        <v>181</v>
      </c>
      <c r="AC388" s="107" t="s">
        <v>15</v>
      </c>
      <c r="AD388" s="107" t="s">
        <v>15</v>
      </c>
      <c r="AE388" s="107" t="s">
        <v>15</v>
      </c>
      <c r="AF388" s="107" t="s">
        <v>181</v>
      </c>
      <c r="AG388" s="27"/>
      <c r="AH388" s="107" t="s">
        <v>181</v>
      </c>
      <c r="AI388" s="107" t="s">
        <v>127</v>
      </c>
      <c r="AJ388" s="107" t="s">
        <v>15</v>
      </c>
      <c r="AK388" s="107" t="s">
        <v>15</v>
      </c>
      <c r="AL388" s="107" t="s">
        <v>15</v>
      </c>
      <c r="AM388" s="107" t="s">
        <v>15</v>
      </c>
      <c r="AN388">
        <v>10</v>
      </c>
      <c r="AO388">
        <v>68.679000000000002</v>
      </c>
      <c r="AP388">
        <v>78.106999999999999</v>
      </c>
      <c r="AQ388" s="107" t="s">
        <v>243</v>
      </c>
      <c r="AR388" s="107" t="s">
        <v>15</v>
      </c>
      <c r="AS388" s="107" t="s">
        <v>3471</v>
      </c>
      <c r="AT388" s="107" t="s">
        <v>15</v>
      </c>
      <c r="AU388" s="107" t="s">
        <v>30</v>
      </c>
      <c r="AV388" s="107" t="s">
        <v>2960</v>
      </c>
      <c r="AW388" s="107" t="s">
        <v>3779</v>
      </c>
      <c r="AX388" s="107" t="s">
        <v>3795</v>
      </c>
      <c r="AY388" s="107" t="s">
        <v>3239</v>
      </c>
      <c r="AZ388" s="107" t="s">
        <v>15</v>
      </c>
      <c r="BA388" s="107" t="s">
        <v>181</v>
      </c>
      <c r="BB388" s="107" t="s">
        <v>1234</v>
      </c>
      <c r="BC388" s="107" t="s">
        <v>912</v>
      </c>
      <c r="BD388" s="107" t="s">
        <v>1600</v>
      </c>
      <c r="BE388" s="107" t="s">
        <v>1231</v>
      </c>
      <c r="BF388" s="107" t="s">
        <v>3805</v>
      </c>
      <c r="BG388" s="107" t="s">
        <v>1233</v>
      </c>
      <c r="BH388" s="107" t="s">
        <v>2722</v>
      </c>
      <c r="BI388" s="107" t="s">
        <v>2763</v>
      </c>
      <c r="BJ388" s="107" t="s">
        <v>2897</v>
      </c>
      <c r="BK388" s="107" t="s">
        <v>2737</v>
      </c>
      <c r="BL388" s="107" t="s">
        <v>181</v>
      </c>
    </row>
    <row r="389" spans="1:64">
      <c r="A389">
        <v>118</v>
      </c>
      <c r="B389" s="4">
        <v>43731</v>
      </c>
      <c r="C389" s="107" t="s">
        <v>1243</v>
      </c>
      <c r="F389" s="107" t="s">
        <v>181</v>
      </c>
      <c r="G389" s="107" t="s">
        <v>175</v>
      </c>
      <c r="H389" s="107" t="s">
        <v>1244</v>
      </c>
      <c r="I389">
        <v>1</v>
      </c>
      <c r="J389" s="107" t="s">
        <v>1631</v>
      </c>
      <c r="K389" s="107" t="s">
        <v>98</v>
      </c>
      <c r="L389">
        <v>5</v>
      </c>
      <c r="M389" s="107" t="s">
        <v>12</v>
      </c>
      <c r="N389" s="107" t="s">
        <v>24</v>
      </c>
      <c r="P389" s="107" t="s">
        <v>30</v>
      </c>
      <c r="Q389" s="107" t="s">
        <v>181</v>
      </c>
      <c r="R389" s="107" t="s">
        <v>3351</v>
      </c>
      <c r="S389" s="107" t="s">
        <v>181</v>
      </c>
      <c r="T389" s="107" t="s">
        <v>181</v>
      </c>
      <c r="U389" s="107" t="s">
        <v>181</v>
      </c>
      <c r="V389" s="107" t="s">
        <v>181</v>
      </c>
      <c r="W389" s="107" t="s">
        <v>15</v>
      </c>
      <c r="X389" s="107" t="s">
        <v>15</v>
      </c>
      <c r="Y389" s="107" t="s">
        <v>15</v>
      </c>
      <c r="Z389" s="107" t="s">
        <v>1599</v>
      </c>
      <c r="AA389" s="107" t="s">
        <v>181</v>
      </c>
      <c r="AB389" s="107" t="s">
        <v>181</v>
      </c>
      <c r="AC389" s="107" t="s">
        <v>15</v>
      </c>
      <c r="AD389" s="107" t="s">
        <v>15</v>
      </c>
      <c r="AE389" s="107" t="s">
        <v>15</v>
      </c>
      <c r="AF389" s="107" t="s">
        <v>3366</v>
      </c>
      <c r="AG389" s="27"/>
      <c r="AH389" s="107" t="s">
        <v>181</v>
      </c>
      <c r="AI389" s="107" t="s">
        <v>127</v>
      </c>
      <c r="AJ389" s="107" t="s">
        <v>934</v>
      </c>
      <c r="AK389" s="107" t="s">
        <v>15</v>
      </c>
      <c r="AL389" s="107" t="s">
        <v>15</v>
      </c>
      <c r="AM389" s="107" t="s">
        <v>15</v>
      </c>
      <c r="AN389">
        <v>5</v>
      </c>
      <c r="AO389">
        <v>34.340000000000003</v>
      </c>
      <c r="AP389">
        <v>39.054000000000002</v>
      </c>
      <c r="AQ389" s="107" t="s">
        <v>178</v>
      </c>
      <c r="AR389" s="107" t="s">
        <v>187</v>
      </c>
      <c r="AS389" s="107" t="s">
        <v>3470</v>
      </c>
      <c r="AT389" s="107" t="s">
        <v>15</v>
      </c>
      <c r="AU389" s="107" t="s">
        <v>30</v>
      </c>
      <c r="AV389" s="107" t="s">
        <v>2960</v>
      </c>
      <c r="AW389" s="107" t="s">
        <v>3497</v>
      </c>
      <c r="AX389" s="107" t="s">
        <v>3795</v>
      </c>
      <c r="AY389" s="107" t="s">
        <v>3239</v>
      </c>
      <c r="AZ389" s="107" t="s">
        <v>2892</v>
      </c>
      <c r="BA389" s="107" t="s">
        <v>181</v>
      </c>
      <c r="BB389" s="107" t="s">
        <v>1245</v>
      </c>
      <c r="BC389" s="107" t="s">
        <v>1631</v>
      </c>
      <c r="BD389" s="107" t="s">
        <v>1600</v>
      </c>
      <c r="BE389" s="107" t="s">
        <v>1242</v>
      </c>
      <c r="BF389" s="107" t="s">
        <v>3805</v>
      </c>
      <c r="BG389" s="107" t="s">
        <v>1244</v>
      </c>
      <c r="BH389" s="107" t="s">
        <v>2722</v>
      </c>
      <c r="BI389" s="107" t="s">
        <v>2758</v>
      </c>
      <c r="BJ389" s="107" t="s">
        <v>2895</v>
      </c>
      <c r="BK389" s="107" t="s">
        <v>2737</v>
      </c>
      <c r="BL389" s="107" t="s">
        <v>181</v>
      </c>
    </row>
    <row r="390" spans="1:64">
      <c r="A390">
        <v>117</v>
      </c>
      <c r="B390" s="4">
        <v>43727</v>
      </c>
      <c r="C390" s="107" t="s">
        <v>286</v>
      </c>
      <c r="D390">
        <v>3200</v>
      </c>
      <c r="F390" s="107" t="s">
        <v>181</v>
      </c>
      <c r="G390" s="107" t="s">
        <v>175</v>
      </c>
      <c r="H390" s="107" t="s">
        <v>1247</v>
      </c>
      <c r="I390">
        <v>1</v>
      </c>
      <c r="J390" s="107" t="s">
        <v>105</v>
      </c>
      <c r="K390" s="107" t="s">
        <v>98</v>
      </c>
      <c r="L390">
        <v>5</v>
      </c>
      <c r="M390" s="107" t="s">
        <v>102</v>
      </c>
      <c r="N390" s="107" t="s">
        <v>24</v>
      </c>
      <c r="P390" s="107" t="s">
        <v>14</v>
      </c>
      <c r="Q390" s="107" t="s">
        <v>181</v>
      </c>
      <c r="R390" s="107" t="s">
        <v>3352</v>
      </c>
      <c r="S390" s="107" t="s">
        <v>181</v>
      </c>
      <c r="T390" s="107" t="s">
        <v>181</v>
      </c>
      <c r="U390" s="107" t="s">
        <v>181</v>
      </c>
      <c r="V390" s="107" t="s">
        <v>181</v>
      </c>
      <c r="W390" s="107" t="s">
        <v>15</v>
      </c>
      <c r="X390" s="107" t="s">
        <v>15</v>
      </c>
      <c r="Y390" s="107" t="s">
        <v>15</v>
      </c>
      <c r="Z390" s="107" t="s">
        <v>2686</v>
      </c>
      <c r="AA390" s="107" t="s">
        <v>181</v>
      </c>
      <c r="AB390" s="107" t="s">
        <v>181</v>
      </c>
      <c r="AC390" s="107" t="s">
        <v>15</v>
      </c>
      <c r="AD390" s="107" t="s">
        <v>15</v>
      </c>
      <c r="AE390" s="107" t="s">
        <v>15</v>
      </c>
      <c r="AF390" s="107" t="s">
        <v>181</v>
      </c>
      <c r="AG390" s="27"/>
      <c r="AH390" s="107" t="s">
        <v>181</v>
      </c>
      <c r="AI390" s="107" t="s">
        <v>33</v>
      </c>
      <c r="AJ390" s="107" t="s">
        <v>1250</v>
      </c>
      <c r="AK390" s="107" t="s">
        <v>15</v>
      </c>
      <c r="AL390" s="107" t="s">
        <v>15</v>
      </c>
      <c r="AM390" s="107" t="s">
        <v>15</v>
      </c>
      <c r="AN390">
        <v>5</v>
      </c>
      <c r="AO390">
        <v>34.340000000000003</v>
      </c>
      <c r="AP390">
        <v>39.054000000000002</v>
      </c>
      <c r="AQ390" s="107" t="s">
        <v>178</v>
      </c>
      <c r="AR390" s="107" t="s">
        <v>187</v>
      </c>
      <c r="AS390" s="107" t="s">
        <v>3470</v>
      </c>
      <c r="AT390" s="107" t="s">
        <v>1249</v>
      </c>
      <c r="AU390" s="107" t="s">
        <v>14</v>
      </c>
      <c r="AV390" s="107" t="s">
        <v>2960</v>
      </c>
      <c r="AW390" s="107" t="s">
        <v>3497</v>
      </c>
      <c r="AX390" s="107" t="s">
        <v>3795</v>
      </c>
      <c r="AY390" s="107" t="s">
        <v>3239</v>
      </c>
      <c r="AZ390" s="107" t="s">
        <v>2892</v>
      </c>
      <c r="BA390" s="107" t="s">
        <v>181</v>
      </c>
      <c r="BB390" s="107" t="s">
        <v>1248</v>
      </c>
      <c r="BC390" s="107" t="s">
        <v>3373</v>
      </c>
      <c r="BD390" s="107" t="s">
        <v>1603</v>
      </c>
      <c r="BE390" s="107" t="s">
        <v>1246</v>
      </c>
      <c r="BF390" s="107" t="s">
        <v>3805</v>
      </c>
      <c r="BG390" s="107" t="s">
        <v>1247</v>
      </c>
      <c r="BH390" s="107" t="s">
        <v>2722</v>
      </c>
      <c r="BI390" s="107" t="s">
        <v>2758</v>
      </c>
      <c r="BJ390" s="107" t="s">
        <v>2898</v>
      </c>
      <c r="BK390" s="107" t="s">
        <v>2737</v>
      </c>
      <c r="BL390" s="107" t="s">
        <v>181</v>
      </c>
    </row>
    <row r="391" spans="1:64">
      <c r="A391">
        <v>116</v>
      </c>
      <c r="B391" s="4">
        <v>43726</v>
      </c>
      <c r="C391" s="107" t="s">
        <v>1252</v>
      </c>
      <c r="F391" s="107" t="s">
        <v>181</v>
      </c>
      <c r="G391" s="107" t="s">
        <v>175</v>
      </c>
      <c r="H391" s="107" t="s">
        <v>3348</v>
      </c>
      <c r="I391">
        <v>1</v>
      </c>
      <c r="J391" s="107" t="s">
        <v>10</v>
      </c>
      <c r="K391" s="107" t="s">
        <v>98</v>
      </c>
      <c r="L391">
        <v>5</v>
      </c>
      <c r="M391" s="107" t="s">
        <v>12</v>
      </c>
      <c r="N391" s="107" t="s">
        <v>1253</v>
      </c>
      <c r="P391" s="107" t="s">
        <v>30</v>
      </c>
      <c r="Q391" s="107" t="s">
        <v>181</v>
      </c>
      <c r="R391" s="107" t="s">
        <v>3351</v>
      </c>
      <c r="S391" s="107" t="s">
        <v>181</v>
      </c>
      <c r="T391" s="107" t="s">
        <v>181</v>
      </c>
      <c r="U391" s="107" t="s">
        <v>181</v>
      </c>
      <c r="V391" s="107" t="s">
        <v>181</v>
      </c>
      <c r="W391" s="107" t="s">
        <v>15</v>
      </c>
      <c r="X391" s="107" t="s">
        <v>15</v>
      </c>
      <c r="Y391" s="107" t="s">
        <v>15</v>
      </c>
      <c r="Z391" s="107" t="s">
        <v>1599</v>
      </c>
      <c r="AA391" s="107" t="s">
        <v>181</v>
      </c>
      <c r="AB391" s="107" t="s">
        <v>181</v>
      </c>
      <c r="AC391" s="107" t="s">
        <v>15</v>
      </c>
      <c r="AD391" s="107" t="s">
        <v>15</v>
      </c>
      <c r="AE391" s="107" t="s">
        <v>15</v>
      </c>
      <c r="AF391" s="107" t="s">
        <v>181</v>
      </c>
      <c r="AG391" s="27"/>
      <c r="AH391" s="107" t="s">
        <v>181</v>
      </c>
      <c r="AI391" s="107" t="s">
        <v>56</v>
      </c>
      <c r="AJ391" s="107" t="s">
        <v>15</v>
      </c>
      <c r="AK391" s="107" t="s">
        <v>15</v>
      </c>
      <c r="AL391" s="107" t="s">
        <v>15</v>
      </c>
      <c r="AM391" s="107" t="s">
        <v>15</v>
      </c>
      <c r="AN391">
        <v>5</v>
      </c>
      <c r="AO391">
        <v>34.340000000000003</v>
      </c>
      <c r="AP391">
        <v>39.054000000000002</v>
      </c>
      <c r="AQ391" s="107" t="s">
        <v>178</v>
      </c>
      <c r="AR391" s="107" t="s">
        <v>374</v>
      </c>
      <c r="AS391" s="107" t="s">
        <v>3471</v>
      </c>
      <c r="AT391" s="107" t="s">
        <v>15</v>
      </c>
      <c r="AU391" s="107" t="s">
        <v>30</v>
      </c>
      <c r="AV391" s="107" t="s">
        <v>3718</v>
      </c>
      <c r="AW391" s="107" t="s">
        <v>3497</v>
      </c>
      <c r="AX391" s="107" t="s">
        <v>3795</v>
      </c>
      <c r="AY391" s="107" t="s">
        <v>3239</v>
      </c>
      <c r="AZ391" s="107" t="s">
        <v>2892</v>
      </c>
      <c r="BA391" s="107" t="s">
        <v>181</v>
      </c>
      <c r="BB391" s="107" t="s">
        <v>725</v>
      </c>
      <c r="BC391" s="107" t="s">
        <v>10</v>
      </c>
      <c r="BD391" s="107" t="s">
        <v>1600</v>
      </c>
      <c r="BE391" s="107" t="s">
        <v>1251</v>
      </c>
      <c r="BF391" s="107" t="s">
        <v>3805</v>
      </c>
      <c r="BG391" s="107" t="s">
        <v>3348</v>
      </c>
      <c r="BH391" s="107" t="s">
        <v>2722</v>
      </c>
      <c r="BI391" s="107" t="s">
        <v>2758</v>
      </c>
      <c r="BJ391" s="107" t="s">
        <v>2895</v>
      </c>
      <c r="BK391" s="107" t="s">
        <v>2737</v>
      </c>
      <c r="BL391" s="107" t="s">
        <v>181</v>
      </c>
    </row>
    <row r="392" spans="1:64">
      <c r="A392">
        <v>115</v>
      </c>
      <c r="B392" s="4">
        <v>43725</v>
      </c>
      <c r="C392" s="107" t="s">
        <v>1255</v>
      </c>
      <c r="F392" s="107" t="s">
        <v>181</v>
      </c>
      <c r="G392" s="107" t="s">
        <v>175</v>
      </c>
      <c r="H392" s="107" t="s">
        <v>3019</v>
      </c>
      <c r="I392">
        <v>1</v>
      </c>
      <c r="J392" s="107" t="s">
        <v>2714</v>
      </c>
      <c r="K392" s="107" t="s">
        <v>98</v>
      </c>
      <c r="L392">
        <v>2.5</v>
      </c>
      <c r="M392" s="107" t="s">
        <v>1656</v>
      </c>
      <c r="N392" s="107" t="s">
        <v>302</v>
      </c>
      <c r="P392" s="107" t="s">
        <v>30</v>
      </c>
      <c r="Q392" s="107" t="s">
        <v>181</v>
      </c>
      <c r="R392" s="107" t="s">
        <v>3351</v>
      </c>
      <c r="S392" s="107" t="s">
        <v>181</v>
      </c>
      <c r="T392" s="107" t="s">
        <v>181</v>
      </c>
      <c r="U392" s="107" t="s">
        <v>181</v>
      </c>
      <c r="V392" s="107" t="s">
        <v>3033</v>
      </c>
      <c r="W392" s="107" t="s">
        <v>15</v>
      </c>
      <c r="X392" s="107" t="s">
        <v>15</v>
      </c>
      <c r="Y392" s="107" t="s">
        <v>15</v>
      </c>
      <c r="Z392" s="107" t="s">
        <v>1599</v>
      </c>
      <c r="AA392" s="107" t="s">
        <v>181</v>
      </c>
      <c r="AB392" s="107" t="s">
        <v>181</v>
      </c>
      <c r="AC392" s="107" t="s">
        <v>15</v>
      </c>
      <c r="AD392" s="107" t="s">
        <v>15</v>
      </c>
      <c r="AE392" s="107" t="s">
        <v>15</v>
      </c>
      <c r="AF392" s="107" t="s">
        <v>181</v>
      </c>
      <c r="AG392" s="27"/>
      <c r="AH392" s="107" t="s">
        <v>181</v>
      </c>
      <c r="AI392" s="107" t="s">
        <v>103</v>
      </c>
      <c r="AJ392" s="107" t="s">
        <v>889</v>
      </c>
      <c r="AK392" s="107" t="s">
        <v>15</v>
      </c>
      <c r="AL392" s="107" t="s">
        <v>15</v>
      </c>
      <c r="AM392" s="107" t="s">
        <v>15</v>
      </c>
      <c r="AN392">
        <v>2.5</v>
      </c>
      <c r="AO392">
        <v>17.170000000000002</v>
      </c>
      <c r="AP392">
        <v>19.527000000000001</v>
      </c>
      <c r="AQ392" s="107" t="s">
        <v>273</v>
      </c>
      <c r="AR392" s="107" t="s">
        <v>15</v>
      </c>
      <c r="AS392" s="107" t="s">
        <v>3471</v>
      </c>
      <c r="AT392" s="107" t="s">
        <v>15</v>
      </c>
      <c r="AU392" s="107" t="s">
        <v>30</v>
      </c>
      <c r="AV392" s="107" t="s">
        <v>3782</v>
      </c>
      <c r="AW392" s="107" t="s">
        <v>3496</v>
      </c>
      <c r="AX392" s="107" t="s">
        <v>3795</v>
      </c>
      <c r="AY392" s="107" t="s">
        <v>3239</v>
      </c>
      <c r="AZ392" s="107" t="s">
        <v>15</v>
      </c>
      <c r="BA392" s="107" t="s">
        <v>181</v>
      </c>
      <c r="BB392" s="107" t="s">
        <v>888</v>
      </c>
      <c r="BC392" s="107" t="s">
        <v>2714</v>
      </c>
      <c r="BD392" s="107" t="s">
        <v>1600</v>
      </c>
      <c r="BE392" s="107" t="s">
        <v>1254</v>
      </c>
      <c r="BF392" s="107" t="s">
        <v>3805</v>
      </c>
      <c r="BG392" s="107" t="s">
        <v>887</v>
      </c>
      <c r="BH392" s="107" t="s">
        <v>2722</v>
      </c>
      <c r="BI392" s="107" t="s">
        <v>3069</v>
      </c>
      <c r="BJ392" s="107" t="s">
        <v>2902</v>
      </c>
      <c r="BK392" s="107" t="s">
        <v>2737</v>
      </c>
      <c r="BL392" s="107" t="s">
        <v>181</v>
      </c>
    </row>
    <row r="393" spans="1:64">
      <c r="A393">
        <v>114</v>
      </c>
      <c r="B393" s="4">
        <v>43719</v>
      </c>
      <c r="C393" s="107" t="s">
        <v>1257</v>
      </c>
      <c r="F393" s="107" t="s">
        <v>181</v>
      </c>
      <c r="G393" s="107" t="s">
        <v>175</v>
      </c>
      <c r="H393" s="107" t="s">
        <v>1258</v>
      </c>
      <c r="I393">
        <v>1</v>
      </c>
      <c r="J393" s="107" t="s">
        <v>1604</v>
      </c>
      <c r="K393" s="107" t="s">
        <v>98</v>
      </c>
      <c r="L393">
        <v>2</v>
      </c>
      <c r="M393" s="107" t="s">
        <v>12</v>
      </c>
      <c r="N393" s="107" t="s">
        <v>41</v>
      </c>
      <c r="P393" s="107" t="s">
        <v>14</v>
      </c>
      <c r="Q393" s="107" t="s">
        <v>181</v>
      </c>
      <c r="R393" s="107" t="s">
        <v>3351</v>
      </c>
      <c r="S393" s="107" t="s">
        <v>181</v>
      </c>
      <c r="T393" s="107" t="s">
        <v>181</v>
      </c>
      <c r="U393" s="107" t="s">
        <v>181</v>
      </c>
      <c r="V393" s="107" t="s">
        <v>181</v>
      </c>
      <c r="W393" s="107" t="s">
        <v>15</v>
      </c>
      <c r="X393" s="107" t="s">
        <v>15</v>
      </c>
      <c r="Y393" s="107" t="s">
        <v>15</v>
      </c>
      <c r="Z393" s="107" t="s">
        <v>1599</v>
      </c>
      <c r="AA393" s="107" t="s">
        <v>181</v>
      </c>
      <c r="AB393" s="107" t="s">
        <v>181</v>
      </c>
      <c r="AC393" s="107" t="s">
        <v>15</v>
      </c>
      <c r="AD393" s="107" t="s">
        <v>15</v>
      </c>
      <c r="AE393" s="107" t="s">
        <v>15</v>
      </c>
      <c r="AF393" s="107" t="s">
        <v>181</v>
      </c>
      <c r="AG393" s="27"/>
      <c r="AH393" s="107" t="s">
        <v>181</v>
      </c>
      <c r="AI393" s="107" t="s">
        <v>22</v>
      </c>
      <c r="AJ393" s="107" t="s">
        <v>1260</v>
      </c>
      <c r="AK393" s="107" t="s">
        <v>15</v>
      </c>
      <c r="AL393" s="107" t="s">
        <v>15</v>
      </c>
      <c r="AM393" s="107" t="s">
        <v>15</v>
      </c>
      <c r="AN393">
        <v>2</v>
      </c>
      <c r="AO393">
        <v>13.736000000000001</v>
      </c>
      <c r="AP393">
        <v>15.621</v>
      </c>
      <c r="AQ393" s="107" t="s">
        <v>178</v>
      </c>
      <c r="AR393" s="107" t="s">
        <v>179</v>
      </c>
      <c r="AS393" s="107" t="s">
        <v>3470</v>
      </c>
      <c r="AT393" s="107" t="s">
        <v>3676</v>
      </c>
      <c r="AU393" s="107" t="s">
        <v>14</v>
      </c>
      <c r="AV393" s="107" t="s">
        <v>3782</v>
      </c>
      <c r="AW393" s="107" t="s">
        <v>5420</v>
      </c>
      <c r="AX393" s="107" t="s">
        <v>3795</v>
      </c>
      <c r="AY393" s="107" t="s">
        <v>3239</v>
      </c>
      <c r="AZ393" s="107" t="s">
        <v>2892</v>
      </c>
      <c r="BA393" s="107" t="s">
        <v>181</v>
      </c>
      <c r="BB393" s="107" t="s">
        <v>1259</v>
      </c>
      <c r="BC393" s="107" t="s">
        <v>1604</v>
      </c>
      <c r="BD393" s="107" t="s">
        <v>1603</v>
      </c>
      <c r="BE393" s="107" t="s">
        <v>1256</v>
      </c>
      <c r="BF393" s="107" t="s">
        <v>3805</v>
      </c>
      <c r="BG393" s="107" t="s">
        <v>1258</v>
      </c>
      <c r="BH393" s="107" t="s">
        <v>2722</v>
      </c>
      <c r="BI393" s="107" t="s">
        <v>2745</v>
      </c>
      <c r="BJ393" s="107" t="s">
        <v>2895</v>
      </c>
      <c r="BK393" s="107" t="s">
        <v>2737</v>
      </c>
      <c r="BL393" s="107" t="s">
        <v>181</v>
      </c>
    </row>
    <row r="394" spans="1:64">
      <c r="A394">
        <v>113</v>
      </c>
      <c r="B394" s="4">
        <v>43718</v>
      </c>
      <c r="C394" s="107" t="s">
        <v>7547</v>
      </c>
      <c r="D394">
        <v>87824</v>
      </c>
      <c r="F394" s="107" t="s">
        <v>181</v>
      </c>
      <c r="G394" s="107" t="s">
        <v>190</v>
      </c>
      <c r="H394" s="107" t="s">
        <v>372</v>
      </c>
      <c r="I394">
        <v>1</v>
      </c>
      <c r="J394" s="107" t="s">
        <v>1617</v>
      </c>
      <c r="K394" s="107" t="s">
        <v>98</v>
      </c>
      <c r="L394">
        <v>3</v>
      </c>
      <c r="M394" s="107" t="s">
        <v>12</v>
      </c>
      <c r="N394" s="107" t="s">
        <v>815</v>
      </c>
      <c r="P394" s="107" t="s">
        <v>14</v>
      </c>
      <c r="Q394" s="107" t="s">
        <v>181</v>
      </c>
      <c r="R394" s="107" t="s">
        <v>3351</v>
      </c>
      <c r="S394" s="107" t="s">
        <v>181</v>
      </c>
      <c r="T394" s="107" t="s">
        <v>181</v>
      </c>
      <c r="U394" s="107" t="s">
        <v>181</v>
      </c>
      <c r="V394" s="107" t="s">
        <v>181</v>
      </c>
      <c r="W394" s="107" t="s">
        <v>15</v>
      </c>
      <c r="X394" s="107" t="s">
        <v>15</v>
      </c>
      <c r="Y394" s="107" t="s">
        <v>15</v>
      </c>
      <c r="Z394" s="107" t="s">
        <v>1599</v>
      </c>
      <c r="AA394" s="107" t="s">
        <v>181</v>
      </c>
      <c r="AB394" s="107" t="s">
        <v>181</v>
      </c>
      <c r="AC394" s="107" t="s">
        <v>5176</v>
      </c>
      <c r="AD394" s="107" t="s">
        <v>15</v>
      </c>
      <c r="AE394" s="107" t="s">
        <v>15</v>
      </c>
      <c r="AF394" s="107" t="s">
        <v>181</v>
      </c>
      <c r="AG394" s="27"/>
      <c r="AH394" s="107" t="s">
        <v>181</v>
      </c>
      <c r="AI394" s="107" t="s">
        <v>101</v>
      </c>
      <c r="AJ394" s="107" t="s">
        <v>15</v>
      </c>
      <c r="AK394" s="107" t="s">
        <v>15</v>
      </c>
      <c r="AL394" s="107" t="s">
        <v>15</v>
      </c>
      <c r="AM394" s="107" t="s">
        <v>15</v>
      </c>
      <c r="AN394">
        <v>3</v>
      </c>
      <c r="AO394">
        <v>20.603999999999999</v>
      </c>
      <c r="AP394">
        <v>23.431999999999999</v>
      </c>
      <c r="AQ394" s="107" t="s">
        <v>178</v>
      </c>
      <c r="AR394" s="107" t="s">
        <v>374</v>
      </c>
      <c r="AS394" s="107" t="s">
        <v>3470</v>
      </c>
      <c r="AT394" s="107" t="s">
        <v>3693</v>
      </c>
      <c r="AU394" s="107" t="s">
        <v>14</v>
      </c>
      <c r="AV394" s="107" t="s">
        <v>2960</v>
      </c>
      <c r="AW394" s="107" t="s">
        <v>3496</v>
      </c>
      <c r="AX394" s="107" t="s">
        <v>3795</v>
      </c>
      <c r="AY394" s="107" t="s">
        <v>3239</v>
      </c>
      <c r="AZ394" s="107" t="s">
        <v>2892</v>
      </c>
      <c r="BA394" s="107" t="s">
        <v>5963</v>
      </c>
      <c r="BB394" s="107" t="s">
        <v>373</v>
      </c>
      <c r="BC394" s="107" t="s">
        <v>1617</v>
      </c>
      <c r="BD394" s="107" t="s">
        <v>1600</v>
      </c>
      <c r="BE394" s="107" t="s">
        <v>1264</v>
      </c>
      <c r="BF394" s="107" t="s">
        <v>3805</v>
      </c>
      <c r="BG394" s="107" t="s">
        <v>372</v>
      </c>
      <c r="BH394" s="107" t="s">
        <v>2722</v>
      </c>
      <c r="BI394" s="107" t="s">
        <v>2742</v>
      </c>
      <c r="BJ394" s="107" t="s">
        <v>2895</v>
      </c>
      <c r="BK394" s="107" t="s">
        <v>2738</v>
      </c>
      <c r="BL394" s="107" t="s">
        <v>181</v>
      </c>
    </row>
    <row r="395" spans="1:64">
      <c r="A395">
        <v>112</v>
      </c>
      <c r="B395" s="4">
        <v>43718</v>
      </c>
      <c r="C395" s="107" t="s">
        <v>1262</v>
      </c>
      <c r="F395" s="107" t="s">
        <v>181</v>
      </c>
      <c r="G395" s="107" t="s">
        <v>175</v>
      </c>
      <c r="H395" s="107" t="s">
        <v>3349</v>
      </c>
      <c r="I395">
        <v>1</v>
      </c>
      <c r="J395" s="107" t="s">
        <v>308</v>
      </c>
      <c r="K395" s="107" t="s">
        <v>98</v>
      </c>
      <c r="L395">
        <v>4</v>
      </c>
      <c r="M395" s="107" t="s">
        <v>12</v>
      </c>
      <c r="N395" s="107" t="s">
        <v>116</v>
      </c>
      <c r="P395" s="107" t="s">
        <v>30</v>
      </c>
      <c r="Q395" s="107" t="s">
        <v>181</v>
      </c>
      <c r="R395" s="107" t="s">
        <v>3351</v>
      </c>
      <c r="S395" s="107" t="s">
        <v>181</v>
      </c>
      <c r="T395" s="107" t="s">
        <v>181</v>
      </c>
      <c r="U395" s="107" t="s">
        <v>181</v>
      </c>
      <c r="V395" s="107" t="s">
        <v>181</v>
      </c>
      <c r="W395" s="107" t="s">
        <v>15</v>
      </c>
      <c r="X395" s="107" t="s">
        <v>15</v>
      </c>
      <c r="Y395" s="107" t="s">
        <v>15</v>
      </c>
      <c r="Z395" s="107" t="s">
        <v>1599</v>
      </c>
      <c r="AA395" s="107" t="s">
        <v>181</v>
      </c>
      <c r="AB395" s="107" t="s">
        <v>181</v>
      </c>
      <c r="AC395" s="107" t="s">
        <v>15</v>
      </c>
      <c r="AD395" s="107" t="s">
        <v>15</v>
      </c>
      <c r="AE395" s="107" t="s">
        <v>15</v>
      </c>
      <c r="AF395" s="107" t="s">
        <v>3366</v>
      </c>
      <c r="AG395" s="27"/>
      <c r="AH395" s="107" t="s">
        <v>181</v>
      </c>
      <c r="AI395" s="107" t="s">
        <v>56</v>
      </c>
      <c r="AJ395" s="107" t="s">
        <v>15</v>
      </c>
      <c r="AK395" s="107" t="s">
        <v>15</v>
      </c>
      <c r="AL395" s="107" t="s">
        <v>15</v>
      </c>
      <c r="AM395" s="107" t="s">
        <v>15</v>
      </c>
      <c r="AN395">
        <v>4</v>
      </c>
      <c r="AO395">
        <v>27.472000000000001</v>
      </c>
      <c r="AP395">
        <v>31.242999999999999</v>
      </c>
      <c r="AQ395" s="107" t="s">
        <v>178</v>
      </c>
      <c r="AR395" s="107" t="s">
        <v>374</v>
      </c>
      <c r="AS395" s="107" t="s">
        <v>3470</v>
      </c>
      <c r="AT395" s="107" t="s">
        <v>3676</v>
      </c>
      <c r="AU395" s="107" t="s">
        <v>30</v>
      </c>
      <c r="AV395" s="107" t="s">
        <v>2960</v>
      </c>
      <c r="AW395" s="107" t="s">
        <v>3497</v>
      </c>
      <c r="AX395" s="107" t="s">
        <v>3795</v>
      </c>
      <c r="AY395" s="107" t="s">
        <v>3239</v>
      </c>
      <c r="AZ395" s="107" t="s">
        <v>2892</v>
      </c>
      <c r="BA395" s="107" t="s">
        <v>181</v>
      </c>
      <c r="BB395" s="107" t="s">
        <v>1263</v>
      </c>
      <c r="BC395" s="107" t="s">
        <v>308</v>
      </c>
      <c r="BD395" s="107" t="s">
        <v>1600</v>
      </c>
      <c r="BE395" s="107" t="s">
        <v>1261</v>
      </c>
      <c r="BF395" s="107" t="s">
        <v>3805</v>
      </c>
      <c r="BG395" s="107" t="s">
        <v>3349</v>
      </c>
      <c r="BH395" s="107" t="s">
        <v>2722</v>
      </c>
      <c r="BI395" s="107" t="s">
        <v>2743</v>
      </c>
      <c r="BJ395" s="107" t="s">
        <v>2895</v>
      </c>
      <c r="BK395" s="107" t="s">
        <v>2737</v>
      </c>
      <c r="BL395" s="107" t="s">
        <v>181</v>
      </c>
    </row>
    <row r="396" spans="1:64">
      <c r="A396">
        <v>111</v>
      </c>
      <c r="B396" s="4">
        <v>43713</v>
      </c>
      <c r="C396" s="107" t="s">
        <v>1266</v>
      </c>
      <c r="F396" s="107" t="s">
        <v>181</v>
      </c>
      <c r="G396" s="107" t="s">
        <v>190</v>
      </c>
      <c r="H396" s="107" t="s">
        <v>905</v>
      </c>
      <c r="I396">
        <v>1</v>
      </c>
      <c r="J396" s="107" t="s">
        <v>1629</v>
      </c>
      <c r="K396" s="107" t="s">
        <v>98</v>
      </c>
      <c r="L396">
        <v>2.5</v>
      </c>
      <c r="M396" s="107" t="s">
        <v>12</v>
      </c>
      <c r="N396" s="107" t="s">
        <v>38</v>
      </c>
      <c r="P396" s="107" t="s">
        <v>30</v>
      </c>
      <c r="Q396" s="107" t="s">
        <v>181</v>
      </c>
      <c r="R396" s="107" t="s">
        <v>3351</v>
      </c>
      <c r="S396" s="107" t="s">
        <v>181</v>
      </c>
      <c r="T396" s="107" t="s">
        <v>181</v>
      </c>
      <c r="U396" s="107" t="s">
        <v>181</v>
      </c>
      <c r="V396" s="107" t="s">
        <v>181</v>
      </c>
      <c r="W396" s="107" t="s">
        <v>15</v>
      </c>
      <c r="X396" s="107" t="s">
        <v>15</v>
      </c>
      <c r="Y396" s="107" t="s">
        <v>15</v>
      </c>
      <c r="Z396" s="107" t="s">
        <v>1599</v>
      </c>
      <c r="AA396" s="107" t="s">
        <v>181</v>
      </c>
      <c r="AB396" s="107" t="s">
        <v>181</v>
      </c>
      <c r="AC396" s="107" t="s">
        <v>15</v>
      </c>
      <c r="AD396" s="107" t="s">
        <v>15</v>
      </c>
      <c r="AE396" s="107" t="s">
        <v>15</v>
      </c>
      <c r="AF396" s="107" t="s">
        <v>181</v>
      </c>
      <c r="AG396" s="27"/>
      <c r="AH396" s="107" t="s">
        <v>181</v>
      </c>
      <c r="AI396" s="107" t="s">
        <v>132</v>
      </c>
      <c r="AJ396" s="107" t="s">
        <v>907</v>
      </c>
      <c r="AK396" s="107" t="s">
        <v>15</v>
      </c>
      <c r="AL396" s="107" t="s">
        <v>15</v>
      </c>
      <c r="AM396" s="107" t="s">
        <v>15</v>
      </c>
      <c r="AN396">
        <v>2.5</v>
      </c>
      <c r="AO396">
        <v>17.170000000000002</v>
      </c>
      <c r="AP396">
        <v>19.527000000000001</v>
      </c>
      <c r="AQ396" s="107" t="s">
        <v>178</v>
      </c>
      <c r="AR396" s="107" t="s">
        <v>179</v>
      </c>
      <c r="AS396" s="107" t="s">
        <v>3470</v>
      </c>
      <c r="AT396" s="107" t="s">
        <v>193</v>
      </c>
      <c r="AU396" s="107" t="s">
        <v>30</v>
      </c>
      <c r="AV396" s="107" t="s">
        <v>2960</v>
      </c>
      <c r="AW396" s="107" t="s">
        <v>3496</v>
      </c>
      <c r="AX396" s="107" t="s">
        <v>3795</v>
      </c>
      <c r="AY396" s="107" t="s">
        <v>3239</v>
      </c>
      <c r="AZ396" s="107" t="s">
        <v>2892</v>
      </c>
      <c r="BA396" s="107" t="s">
        <v>5963</v>
      </c>
      <c r="BB396" s="107" t="s">
        <v>906</v>
      </c>
      <c r="BC396" s="107" t="s">
        <v>5376</v>
      </c>
      <c r="BD396" s="107" t="s">
        <v>1600</v>
      </c>
      <c r="BE396" s="107" t="s">
        <v>1265</v>
      </c>
      <c r="BF396" s="107" t="s">
        <v>3805</v>
      </c>
      <c r="BG396" s="107" t="s">
        <v>905</v>
      </c>
      <c r="BH396" s="107" t="s">
        <v>2722</v>
      </c>
      <c r="BI396" s="107" t="s">
        <v>2759</v>
      </c>
      <c r="BJ396" s="107" t="s">
        <v>2895</v>
      </c>
      <c r="BK396" s="107" t="s">
        <v>2738</v>
      </c>
      <c r="BL396" s="107" t="s">
        <v>181</v>
      </c>
    </row>
    <row r="397" spans="1:64">
      <c r="A397">
        <v>110</v>
      </c>
      <c r="B397" s="4">
        <v>43711</v>
      </c>
      <c r="C397" s="107" t="s">
        <v>1268</v>
      </c>
      <c r="F397" s="107" t="s">
        <v>181</v>
      </c>
      <c r="G397" s="107" t="s">
        <v>175</v>
      </c>
      <c r="H397" s="107" t="s">
        <v>1269</v>
      </c>
      <c r="I397">
        <v>1</v>
      </c>
      <c r="J397" s="107" t="s">
        <v>1604</v>
      </c>
      <c r="K397" s="107" t="s">
        <v>98</v>
      </c>
      <c r="L397">
        <v>5</v>
      </c>
      <c r="M397" s="107" t="s">
        <v>12</v>
      </c>
      <c r="N397" s="107" t="s">
        <v>1270</v>
      </c>
      <c r="P397" s="107" t="s">
        <v>14</v>
      </c>
      <c r="Q397" s="107" t="s">
        <v>181</v>
      </c>
      <c r="R397" s="107" t="s">
        <v>3351</v>
      </c>
      <c r="S397" s="107" t="s">
        <v>181</v>
      </c>
      <c r="T397" s="107" t="s">
        <v>181</v>
      </c>
      <c r="U397" s="107" t="s">
        <v>181</v>
      </c>
      <c r="V397" s="107" t="s">
        <v>181</v>
      </c>
      <c r="W397" s="107" t="s">
        <v>15</v>
      </c>
      <c r="X397" s="107" t="s">
        <v>15</v>
      </c>
      <c r="Y397" s="107" t="s">
        <v>15</v>
      </c>
      <c r="Z397" s="107" t="s">
        <v>1599</v>
      </c>
      <c r="AA397" s="107" t="s">
        <v>181</v>
      </c>
      <c r="AB397" s="107" t="s">
        <v>181</v>
      </c>
      <c r="AC397" s="107" t="s">
        <v>15</v>
      </c>
      <c r="AD397" s="107" t="s">
        <v>15</v>
      </c>
      <c r="AE397" s="107" t="s">
        <v>15</v>
      </c>
      <c r="AF397" s="107" t="s">
        <v>3366</v>
      </c>
      <c r="AG397" s="27"/>
      <c r="AH397" s="107" t="s">
        <v>181</v>
      </c>
      <c r="AI397" s="107" t="s">
        <v>72</v>
      </c>
      <c r="AJ397" s="107" t="s">
        <v>1011</v>
      </c>
      <c r="AK397" s="107" t="s">
        <v>15</v>
      </c>
      <c r="AL397" s="107" t="s">
        <v>15</v>
      </c>
      <c r="AM397" s="107" t="s">
        <v>15</v>
      </c>
      <c r="AN397">
        <v>5</v>
      </c>
      <c r="AO397">
        <v>34.340000000000003</v>
      </c>
      <c r="AP397">
        <v>39.054000000000002</v>
      </c>
      <c r="AQ397" s="107" t="s">
        <v>178</v>
      </c>
      <c r="AR397" s="107" t="s">
        <v>179</v>
      </c>
      <c r="AS397" s="107" t="s">
        <v>3470</v>
      </c>
      <c r="AT397" s="107" t="s">
        <v>15</v>
      </c>
      <c r="AU397" s="107" t="s">
        <v>14</v>
      </c>
      <c r="AV397" s="107" t="s">
        <v>3782</v>
      </c>
      <c r="AW397" s="107" t="s">
        <v>3497</v>
      </c>
      <c r="AX397" s="107" t="s">
        <v>3795</v>
      </c>
      <c r="AY397" s="107" t="s">
        <v>3239</v>
      </c>
      <c r="AZ397" s="107" t="s">
        <v>2892</v>
      </c>
      <c r="BA397" s="107" t="s">
        <v>181</v>
      </c>
      <c r="BB397" s="107" t="s">
        <v>1271</v>
      </c>
      <c r="BC397" s="107" t="s">
        <v>1604</v>
      </c>
      <c r="BD397" s="107" t="s">
        <v>1600</v>
      </c>
      <c r="BE397" s="107" t="s">
        <v>1267</v>
      </c>
      <c r="BF397" s="107" t="s">
        <v>3805</v>
      </c>
      <c r="BG397" s="107" t="s">
        <v>1269</v>
      </c>
      <c r="BH397" s="107" t="s">
        <v>2722</v>
      </c>
      <c r="BI397" s="107" t="s">
        <v>2758</v>
      </c>
      <c r="BJ397" s="107" t="s">
        <v>2895</v>
      </c>
      <c r="BK397" s="107" t="s">
        <v>2737</v>
      </c>
      <c r="BL397" s="107" t="s">
        <v>181</v>
      </c>
    </row>
    <row r="398" spans="1:64">
      <c r="A398">
        <v>109</v>
      </c>
      <c r="B398" s="4">
        <v>43706</v>
      </c>
      <c r="C398" s="107" t="s">
        <v>1273</v>
      </c>
      <c r="F398" s="107" t="s">
        <v>181</v>
      </c>
      <c r="G398" s="107" t="s">
        <v>175</v>
      </c>
      <c r="H398" s="107" t="s">
        <v>137</v>
      </c>
      <c r="I398">
        <v>4</v>
      </c>
      <c r="J398" s="107" t="s">
        <v>1634</v>
      </c>
      <c r="K398" s="107" t="s">
        <v>98</v>
      </c>
      <c r="L398">
        <v>2</v>
      </c>
      <c r="M398" s="107" t="s">
        <v>102</v>
      </c>
      <c r="N398" s="107" t="s">
        <v>1274</v>
      </c>
      <c r="O398">
        <v>30</v>
      </c>
      <c r="P398" s="107" t="s">
        <v>85</v>
      </c>
      <c r="Q398" s="107" t="s">
        <v>181</v>
      </c>
      <c r="R398" s="107" t="s">
        <v>3351</v>
      </c>
      <c r="S398" s="107" t="s">
        <v>181</v>
      </c>
      <c r="T398" s="107" t="s">
        <v>181</v>
      </c>
      <c r="U398" s="107" t="s">
        <v>181</v>
      </c>
      <c r="V398" s="107" t="s">
        <v>181</v>
      </c>
      <c r="W398" s="107" t="s">
        <v>4749</v>
      </c>
      <c r="X398" s="107" t="s">
        <v>5377</v>
      </c>
      <c r="Y398" s="107" t="s">
        <v>1591</v>
      </c>
      <c r="Z398" s="107" t="s">
        <v>2686</v>
      </c>
      <c r="AA398" s="107" t="s">
        <v>181</v>
      </c>
      <c r="AB398" s="107" t="s">
        <v>181</v>
      </c>
      <c r="AC398" s="107" t="s">
        <v>15</v>
      </c>
      <c r="AD398" s="107" t="s">
        <v>15</v>
      </c>
      <c r="AE398" s="107" t="s">
        <v>718</v>
      </c>
      <c r="AF398" s="107" t="s">
        <v>181</v>
      </c>
      <c r="AG398" s="27"/>
      <c r="AH398" s="107" t="s">
        <v>181</v>
      </c>
      <c r="AI398" s="107" t="s">
        <v>35</v>
      </c>
      <c r="AJ398" s="107" t="s">
        <v>244</v>
      </c>
      <c r="AK398" s="107" t="s">
        <v>15</v>
      </c>
      <c r="AL398" s="107" t="s">
        <v>15</v>
      </c>
      <c r="AM398" s="107" t="s">
        <v>15</v>
      </c>
      <c r="AN398">
        <v>2</v>
      </c>
      <c r="AO398">
        <v>13.736000000000001</v>
      </c>
      <c r="AP398">
        <v>15.621</v>
      </c>
      <c r="AQ398" s="107" t="s">
        <v>225</v>
      </c>
      <c r="AR398" s="107" t="s">
        <v>15</v>
      </c>
      <c r="AS398" s="107" t="s">
        <v>3098</v>
      </c>
      <c r="AT398" s="107" t="s">
        <v>3685</v>
      </c>
      <c r="AU398" s="107" t="s">
        <v>85</v>
      </c>
      <c r="AV398" s="107" t="s">
        <v>2960</v>
      </c>
      <c r="AW398" s="107" t="s">
        <v>5420</v>
      </c>
      <c r="AX398" s="107" t="s">
        <v>3795</v>
      </c>
      <c r="AY398" s="107" t="s">
        <v>3240</v>
      </c>
      <c r="AZ398" s="107" t="s">
        <v>5425</v>
      </c>
      <c r="BA398" s="107" t="s">
        <v>181</v>
      </c>
      <c r="BB398" s="107" t="s">
        <v>285</v>
      </c>
      <c r="BC398" s="107" t="s">
        <v>1658</v>
      </c>
      <c r="BD398" s="107" t="s">
        <v>1600</v>
      </c>
      <c r="BE398" s="107" t="s">
        <v>1272</v>
      </c>
      <c r="BF398" s="107" t="s">
        <v>3806</v>
      </c>
      <c r="BG398" s="107" t="s">
        <v>137</v>
      </c>
      <c r="BH398" s="107" t="s">
        <v>2722</v>
      </c>
      <c r="BI398" s="107" t="s">
        <v>2745</v>
      </c>
      <c r="BJ398" s="107" t="s">
        <v>2898</v>
      </c>
      <c r="BK398" s="107" t="s">
        <v>2737</v>
      </c>
      <c r="BL398" s="107" t="s">
        <v>181</v>
      </c>
    </row>
    <row r="399" spans="1:64">
      <c r="A399">
        <v>108</v>
      </c>
      <c r="B399" s="4">
        <v>43706</v>
      </c>
      <c r="C399" s="107" t="s">
        <v>1273</v>
      </c>
      <c r="F399" s="107" t="s">
        <v>181</v>
      </c>
      <c r="G399" s="107" t="s">
        <v>175</v>
      </c>
      <c r="H399" s="107" t="s">
        <v>137</v>
      </c>
      <c r="I399">
        <v>4</v>
      </c>
      <c r="J399" s="107" t="s">
        <v>1634</v>
      </c>
      <c r="K399" s="107" t="s">
        <v>98</v>
      </c>
      <c r="L399">
        <v>4</v>
      </c>
      <c r="M399" s="107" t="s">
        <v>102</v>
      </c>
      <c r="N399" s="107" t="s">
        <v>1276</v>
      </c>
      <c r="P399" s="107" t="s">
        <v>85</v>
      </c>
      <c r="Q399" s="107" t="s">
        <v>181</v>
      </c>
      <c r="R399" s="107" t="s">
        <v>3351</v>
      </c>
      <c r="S399" s="107" t="s">
        <v>181</v>
      </c>
      <c r="T399" s="107" t="s">
        <v>181</v>
      </c>
      <c r="U399" s="107" t="s">
        <v>3729</v>
      </c>
      <c r="V399" s="107" t="s">
        <v>181</v>
      </c>
      <c r="W399" s="107" t="s">
        <v>15</v>
      </c>
      <c r="X399" s="107" t="s">
        <v>15</v>
      </c>
      <c r="Y399" s="107" t="s">
        <v>1276</v>
      </c>
      <c r="Z399" s="107" t="s">
        <v>2686</v>
      </c>
      <c r="AA399" s="107" t="s">
        <v>181</v>
      </c>
      <c r="AB399" s="107" t="s">
        <v>181</v>
      </c>
      <c r="AC399" s="107" t="s">
        <v>15</v>
      </c>
      <c r="AD399" s="107" t="s">
        <v>15</v>
      </c>
      <c r="AE399" s="107" t="s">
        <v>718</v>
      </c>
      <c r="AF399" s="107" t="s">
        <v>181</v>
      </c>
      <c r="AG399" s="27"/>
      <c r="AH399" s="107" t="s">
        <v>181</v>
      </c>
      <c r="AI399" s="107" t="s">
        <v>35</v>
      </c>
      <c r="AJ399" s="107" t="s">
        <v>244</v>
      </c>
      <c r="AK399" s="107" t="s">
        <v>15</v>
      </c>
      <c r="AL399" s="107" t="s">
        <v>15</v>
      </c>
      <c r="AM399" s="107" t="s">
        <v>15</v>
      </c>
      <c r="AN399">
        <v>4</v>
      </c>
      <c r="AO399">
        <v>27.472000000000001</v>
      </c>
      <c r="AP399">
        <v>31.242999999999999</v>
      </c>
      <c r="AQ399" s="107" t="s">
        <v>225</v>
      </c>
      <c r="AR399" s="107" t="s">
        <v>15</v>
      </c>
      <c r="AS399" s="107" t="s">
        <v>3098</v>
      </c>
      <c r="AT399" s="107" t="s">
        <v>3685</v>
      </c>
      <c r="AU399" s="107" t="s">
        <v>85</v>
      </c>
      <c r="AV399" s="107" t="s">
        <v>2960</v>
      </c>
      <c r="AW399" s="107" t="s">
        <v>3497</v>
      </c>
      <c r="AX399" s="107" t="s">
        <v>3795</v>
      </c>
      <c r="AY399" s="107" t="s">
        <v>3240</v>
      </c>
      <c r="AZ399" s="107" t="s">
        <v>5425</v>
      </c>
      <c r="BA399" s="107" t="s">
        <v>181</v>
      </c>
      <c r="BB399" s="107" t="s">
        <v>285</v>
      </c>
      <c r="BC399" s="107" t="s">
        <v>1658</v>
      </c>
      <c r="BD399" s="107" t="s">
        <v>1600</v>
      </c>
      <c r="BE399" s="107" t="s">
        <v>1275</v>
      </c>
      <c r="BF399" s="107" t="s">
        <v>3806</v>
      </c>
      <c r="BG399" s="107" t="s">
        <v>137</v>
      </c>
      <c r="BH399" s="107" t="s">
        <v>3727</v>
      </c>
      <c r="BI399" s="107" t="s">
        <v>2743</v>
      </c>
      <c r="BJ399" s="107" t="s">
        <v>2898</v>
      </c>
      <c r="BK399" s="107" t="s">
        <v>2737</v>
      </c>
      <c r="BL399" s="107" t="s">
        <v>181</v>
      </c>
    </row>
    <row r="400" spans="1:64">
      <c r="A400">
        <v>107</v>
      </c>
      <c r="B400" s="4">
        <v>43693</v>
      </c>
      <c r="C400" s="107" t="s">
        <v>7548</v>
      </c>
      <c r="F400" s="107" t="s">
        <v>181</v>
      </c>
      <c r="G400" s="107" t="s">
        <v>175</v>
      </c>
      <c r="H400" s="107" t="s">
        <v>3096</v>
      </c>
      <c r="I400">
        <v>1</v>
      </c>
      <c r="J400" s="107" t="s">
        <v>1604</v>
      </c>
      <c r="K400" s="107" t="s">
        <v>98</v>
      </c>
      <c r="L400">
        <v>5</v>
      </c>
      <c r="M400" s="107" t="s">
        <v>12</v>
      </c>
      <c r="N400" s="107" t="s">
        <v>1278</v>
      </c>
      <c r="P400" s="107" t="s">
        <v>14</v>
      </c>
      <c r="Q400" s="107" t="s">
        <v>181</v>
      </c>
      <c r="R400" s="107" t="s">
        <v>3351</v>
      </c>
      <c r="S400" s="107" t="s">
        <v>181</v>
      </c>
      <c r="T400" s="107" t="s">
        <v>181</v>
      </c>
      <c r="U400" s="107" t="s">
        <v>181</v>
      </c>
      <c r="V400" s="107" t="s">
        <v>181</v>
      </c>
      <c r="W400" s="107" t="s">
        <v>15</v>
      </c>
      <c r="X400" s="107" t="s">
        <v>15</v>
      </c>
      <c r="Y400" s="107" t="s">
        <v>15</v>
      </c>
      <c r="Z400" s="107" t="s">
        <v>1599</v>
      </c>
      <c r="AA400" s="107" t="s">
        <v>181</v>
      </c>
      <c r="AB400" s="107" t="s">
        <v>181</v>
      </c>
      <c r="AC400" s="107" t="s">
        <v>15</v>
      </c>
      <c r="AD400" s="107" t="s">
        <v>15</v>
      </c>
      <c r="AE400" s="107" t="s">
        <v>15</v>
      </c>
      <c r="AF400" s="107" t="s">
        <v>181</v>
      </c>
      <c r="AG400" s="27"/>
      <c r="AH400" s="107" t="s">
        <v>181</v>
      </c>
      <c r="AI400" s="107" t="s">
        <v>72</v>
      </c>
      <c r="AJ400" s="107" t="s">
        <v>1011</v>
      </c>
      <c r="AK400" s="107" t="s">
        <v>15</v>
      </c>
      <c r="AL400" s="107" t="s">
        <v>15</v>
      </c>
      <c r="AM400" s="107" t="s">
        <v>15</v>
      </c>
      <c r="AN400">
        <v>5</v>
      </c>
      <c r="AO400">
        <v>34.340000000000003</v>
      </c>
      <c r="AP400">
        <v>39.054000000000002</v>
      </c>
      <c r="AQ400" s="107" t="s">
        <v>178</v>
      </c>
      <c r="AR400" s="107" t="s">
        <v>179</v>
      </c>
      <c r="AS400" s="107" t="s">
        <v>3470</v>
      </c>
      <c r="AT400" s="107" t="s">
        <v>193</v>
      </c>
      <c r="AU400" s="107" t="s">
        <v>14</v>
      </c>
      <c r="AV400" s="107" t="s">
        <v>3782</v>
      </c>
      <c r="AW400" s="107" t="s">
        <v>3497</v>
      </c>
      <c r="AX400" s="107" t="s">
        <v>3795</v>
      </c>
      <c r="AY400" s="107" t="s">
        <v>3240</v>
      </c>
      <c r="AZ400" s="107" t="s">
        <v>2892</v>
      </c>
      <c r="BA400" s="107" t="s">
        <v>181</v>
      </c>
      <c r="BB400" s="107" t="s">
        <v>1010</v>
      </c>
      <c r="BC400" s="107" t="s">
        <v>1604</v>
      </c>
      <c r="BD400" s="107" t="s">
        <v>1600</v>
      </c>
      <c r="BE400" s="107" t="s">
        <v>1277</v>
      </c>
      <c r="BF400" s="107" t="s">
        <v>3806</v>
      </c>
      <c r="BG400" s="107" t="s">
        <v>3096</v>
      </c>
      <c r="BH400" s="107" t="s">
        <v>2722</v>
      </c>
      <c r="BI400" s="107" t="s">
        <v>2758</v>
      </c>
      <c r="BJ400" s="107" t="s">
        <v>2895</v>
      </c>
      <c r="BK400" s="107" t="s">
        <v>2737</v>
      </c>
      <c r="BL400" s="107" t="s">
        <v>181</v>
      </c>
    </row>
    <row r="401" spans="1:64">
      <c r="A401">
        <v>106</v>
      </c>
      <c r="B401" s="4">
        <v>43692</v>
      </c>
      <c r="C401" s="107" t="s">
        <v>1280</v>
      </c>
      <c r="F401" s="107" t="s">
        <v>181</v>
      </c>
      <c r="G401" s="107" t="s">
        <v>175</v>
      </c>
      <c r="H401" s="107" t="s">
        <v>146</v>
      </c>
      <c r="I401">
        <v>1</v>
      </c>
      <c r="J401" s="107" t="s">
        <v>10</v>
      </c>
      <c r="K401" s="107" t="s">
        <v>98</v>
      </c>
      <c r="L401">
        <v>3</v>
      </c>
      <c r="M401" s="107" t="s">
        <v>12</v>
      </c>
      <c r="N401" s="107" t="s">
        <v>31</v>
      </c>
      <c r="P401" s="107" t="s">
        <v>14</v>
      </c>
      <c r="Q401" s="107" t="s">
        <v>181</v>
      </c>
      <c r="R401" s="107" t="s">
        <v>3351</v>
      </c>
      <c r="S401" s="107" t="s">
        <v>181</v>
      </c>
      <c r="T401" s="107" t="s">
        <v>181</v>
      </c>
      <c r="U401" s="107" t="s">
        <v>181</v>
      </c>
      <c r="V401" s="107" t="s">
        <v>181</v>
      </c>
      <c r="W401" s="107" t="s">
        <v>15</v>
      </c>
      <c r="X401" s="107" t="s">
        <v>15</v>
      </c>
      <c r="Y401" s="107" t="s">
        <v>15</v>
      </c>
      <c r="Z401" s="107" t="s">
        <v>1599</v>
      </c>
      <c r="AA401" s="107" t="s">
        <v>181</v>
      </c>
      <c r="AB401" s="107" t="s">
        <v>181</v>
      </c>
      <c r="AC401" s="107" t="s">
        <v>15</v>
      </c>
      <c r="AD401" s="107" t="s">
        <v>15</v>
      </c>
      <c r="AE401" s="107" t="s">
        <v>15</v>
      </c>
      <c r="AF401" s="107" t="s">
        <v>3366</v>
      </c>
      <c r="AG401" s="27"/>
      <c r="AH401" s="107" t="s">
        <v>181</v>
      </c>
      <c r="AI401" s="107" t="s">
        <v>56</v>
      </c>
      <c r="AJ401" s="107" t="s">
        <v>192</v>
      </c>
      <c r="AK401" s="107" t="s">
        <v>263</v>
      </c>
      <c r="AL401" s="107" t="s">
        <v>15</v>
      </c>
      <c r="AM401" s="107" t="s">
        <v>15</v>
      </c>
      <c r="AN401">
        <v>3</v>
      </c>
      <c r="AO401">
        <v>20.603999999999999</v>
      </c>
      <c r="AP401">
        <v>23.431999999999999</v>
      </c>
      <c r="AQ401" s="107" t="s">
        <v>178</v>
      </c>
      <c r="AR401" s="107" t="s">
        <v>187</v>
      </c>
      <c r="AS401" s="107" t="s">
        <v>3470</v>
      </c>
      <c r="AT401" s="107" t="s">
        <v>3676</v>
      </c>
      <c r="AU401" s="107" t="s">
        <v>14</v>
      </c>
      <c r="AV401" s="107" t="s">
        <v>3718</v>
      </c>
      <c r="AW401" s="107" t="s">
        <v>3496</v>
      </c>
      <c r="AX401" s="107" t="s">
        <v>3795</v>
      </c>
      <c r="AY401" s="107" t="s">
        <v>3240</v>
      </c>
      <c r="AZ401" s="107" t="s">
        <v>2892</v>
      </c>
      <c r="BA401" s="107" t="s">
        <v>181</v>
      </c>
      <c r="BB401" s="107" t="s">
        <v>262</v>
      </c>
      <c r="BC401" s="107" t="s">
        <v>10</v>
      </c>
      <c r="BD401" s="107" t="s">
        <v>1603</v>
      </c>
      <c r="BE401" s="107" t="s">
        <v>1279</v>
      </c>
      <c r="BF401" s="107" t="s">
        <v>3806</v>
      </c>
      <c r="BG401" s="107" t="s">
        <v>146</v>
      </c>
      <c r="BH401" s="107" t="s">
        <v>2722</v>
      </c>
      <c r="BI401" s="107" t="s">
        <v>2742</v>
      </c>
      <c r="BJ401" s="107" t="s">
        <v>2895</v>
      </c>
      <c r="BK401" s="107" t="s">
        <v>2737</v>
      </c>
      <c r="BL401" s="107" t="s">
        <v>181</v>
      </c>
    </row>
    <row r="402" spans="1:64">
      <c r="A402">
        <v>105</v>
      </c>
      <c r="B402" s="4">
        <v>43685</v>
      </c>
      <c r="C402" s="107" t="s">
        <v>1282</v>
      </c>
      <c r="F402" s="107" t="s">
        <v>181</v>
      </c>
      <c r="G402" s="107" t="s">
        <v>175</v>
      </c>
      <c r="H402" s="107" t="s">
        <v>1283</v>
      </c>
      <c r="I402">
        <v>1</v>
      </c>
      <c r="J402" s="107" t="s">
        <v>2272</v>
      </c>
      <c r="K402" s="107" t="s">
        <v>98</v>
      </c>
      <c r="L402">
        <v>3</v>
      </c>
      <c r="M402" s="107" t="s">
        <v>12</v>
      </c>
      <c r="N402" s="107" t="s">
        <v>1284</v>
      </c>
      <c r="P402" s="107" t="s">
        <v>14</v>
      </c>
      <c r="Q402" s="107" t="s">
        <v>181</v>
      </c>
      <c r="R402" s="107" t="s">
        <v>3351</v>
      </c>
      <c r="S402" s="107" t="s">
        <v>181</v>
      </c>
      <c r="T402" s="107" t="s">
        <v>181</v>
      </c>
      <c r="U402" s="107" t="s">
        <v>181</v>
      </c>
      <c r="V402" s="107" t="s">
        <v>181</v>
      </c>
      <c r="W402" s="107" t="s">
        <v>15</v>
      </c>
      <c r="X402" s="107" t="s">
        <v>15</v>
      </c>
      <c r="Y402" s="107" t="s">
        <v>15</v>
      </c>
      <c r="Z402" s="107" t="s">
        <v>1599</v>
      </c>
      <c r="AA402" s="107" t="s">
        <v>181</v>
      </c>
      <c r="AB402" s="107" t="s">
        <v>181</v>
      </c>
      <c r="AC402" s="107" t="s">
        <v>15</v>
      </c>
      <c r="AD402" s="107" t="s">
        <v>15</v>
      </c>
      <c r="AE402" s="107" t="s">
        <v>15</v>
      </c>
      <c r="AF402" s="107" t="s">
        <v>181</v>
      </c>
      <c r="AG402" s="27"/>
      <c r="AH402" s="107" t="s">
        <v>181</v>
      </c>
      <c r="AI402" s="107" t="s">
        <v>22</v>
      </c>
      <c r="AJ402" s="107" t="s">
        <v>1260</v>
      </c>
      <c r="AK402" s="107" t="s">
        <v>15</v>
      </c>
      <c r="AL402" s="107" t="s">
        <v>15</v>
      </c>
      <c r="AM402" s="107" t="s">
        <v>15</v>
      </c>
      <c r="AN402">
        <v>3</v>
      </c>
      <c r="AO402">
        <v>20.603999999999999</v>
      </c>
      <c r="AP402">
        <v>23.431999999999999</v>
      </c>
      <c r="AQ402" s="107" t="s">
        <v>178</v>
      </c>
      <c r="AR402" s="107" t="s">
        <v>179</v>
      </c>
      <c r="AS402" s="107" t="s">
        <v>3470</v>
      </c>
      <c r="AT402" s="107" t="s">
        <v>3676</v>
      </c>
      <c r="AU402" s="107" t="s">
        <v>14</v>
      </c>
      <c r="AV402" s="107" t="s">
        <v>3782</v>
      </c>
      <c r="AW402" s="107" t="s">
        <v>3496</v>
      </c>
      <c r="AX402" s="107" t="s">
        <v>3795</v>
      </c>
      <c r="AY402" s="107" t="s">
        <v>3240</v>
      </c>
      <c r="AZ402" s="107" t="s">
        <v>2892</v>
      </c>
      <c r="BA402" s="107" t="s">
        <v>181</v>
      </c>
      <c r="BB402" s="107" t="s">
        <v>1285</v>
      </c>
      <c r="BC402" s="107" t="s">
        <v>2272</v>
      </c>
      <c r="BD402" s="107" t="s">
        <v>1603</v>
      </c>
      <c r="BE402" s="107" t="s">
        <v>1281</v>
      </c>
      <c r="BF402" s="107" t="s">
        <v>3806</v>
      </c>
      <c r="BG402" s="107" t="s">
        <v>1283</v>
      </c>
      <c r="BH402" s="107" t="s">
        <v>2722</v>
      </c>
      <c r="BI402" s="107" t="s">
        <v>2742</v>
      </c>
      <c r="BJ402" s="107" t="s">
        <v>2895</v>
      </c>
      <c r="BK402" s="107" t="s">
        <v>2737</v>
      </c>
      <c r="BL402" s="107" t="s">
        <v>181</v>
      </c>
    </row>
    <row r="403" spans="1:64">
      <c r="A403">
        <v>104</v>
      </c>
      <c r="B403" s="4">
        <v>43671</v>
      </c>
      <c r="C403" s="107" t="s">
        <v>1028</v>
      </c>
      <c r="D403">
        <v>27400</v>
      </c>
      <c r="F403" s="107" t="s">
        <v>181</v>
      </c>
      <c r="G403" s="107" t="s">
        <v>175</v>
      </c>
      <c r="H403" s="107" t="s">
        <v>3330</v>
      </c>
      <c r="I403">
        <v>3</v>
      </c>
      <c r="J403" s="107" t="s">
        <v>1660</v>
      </c>
      <c r="K403" s="107" t="s">
        <v>98</v>
      </c>
      <c r="L403">
        <v>9</v>
      </c>
      <c r="M403" s="107" t="s">
        <v>222</v>
      </c>
      <c r="N403" s="107" t="s">
        <v>24</v>
      </c>
      <c r="P403" s="107" t="s">
        <v>30</v>
      </c>
      <c r="Q403" s="107" t="s">
        <v>181</v>
      </c>
      <c r="R403" s="107" t="s">
        <v>3352</v>
      </c>
      <c r="S403" s="107" t="s">
        <v>181</v>
      </c>
      <c r="T403" s="107" t="s">
        <v>181</v>
      </c>
      <c r="U403" s="107" t="s">
        <v>3785</v>
      </c>
      <c r="V403" s="107" t="s">
        <v>181</v>
      </c>
      <c r="W403" s="107" t="s">
        <v>15</v>
      </c>
      <c r="X403" s="107" t="s">
        <v>15</v>
      </c>
      <c r="Y403" s="107" t="s">
        <v>15</v>
      </c>
      <c r="Z403" s="107" t="s">
        <v>2686</v>
      </c>
      <c r="AA403" s="107" t="s">
        <v>181</v>
      </c>
      <c r="AB403" s="107" t="s">
        <v>181</v>
      </c>
      <c r="AC403" s="107" t="s">
        <v>15</v>
      </c>
      <c r="AD403" s="107" t="s">
        <v>15</v>
      </c>
      <c r="AE403" s="107" t="s">
        <v>15</v>
      </c>
      <c r="AF403" s="107" t="s">
        <v>181</v>
      </c>
      <c r="AG403" s="27"/>
      <c r="AH403" s="107" t="s">
        <v>181</v>
      </c>
      <c r="AI403" s="107" t="s">
        <v>56</v>
      </c>
      <c r="AJ403" s="107" t="s">
        <v>15</v>
      </c>
      <c r="AK403" s="107" t="s">
        <v>15</v>
      </c>
      <c r="AL403" s="107" t="s">
        <v>15</v>
      </c>
      <c r="AM403" s="107" t="s">
        <v>15</v>
      </c>
      <c r="AN403">
        <v>9</v>
      </c>
      <c r="AO403">
        <v>61.811</v>
      </c>
      <c r="AP403">
        <v>70.296000000000006</v>
      </c>
      <c r="AQ403" s="107" t="s">
        <v>178</v>
      </c>
      <c r="AR403" s="107" t="s">
        <v>374</v>
      </c>
      <c r="AS403" s="107" t="s">
        <v>3470</v>
      </c>
      <c r="AT403" s="107" t="s">
        <v>3693</v>
      </c>
      <c r="AU403" s="107" t="s">
        <v>30</v>
      </c>
      <c r="AV403" s="107" t="s">
        <v>2960</v>
      </c>
      <c r="AW403" s="107" t="s">
        <v>3779</v>
      </c>
      <c r="AX403" s="107" t="s">
        <v>3795</v>
      </c>
      <c r="AY403" s="107" t="s">
        <v>3241</v>
      </c>
      <c r="AZ403" s="107" t="s">
        <v>2892</v>
      </c>
      <c r="BA403" s="107" t="s">
        <v>181</v>
      </c>
      <c r="BB403" s="107" t="s">
        <v>863</v>
      </c>
      <c r="BC403" s="107" t="s">
        <v>4406</v>
      </c>
      <c r="BD403" s="107" t="s">
        <v>1600</v>
      </c>
      <c r="BE403" s="107" t="s">
        <v>1287</v>
      </c>
      <c r="BF403" s="107" t="s">
        <v>3807</v>
      </c>
      <c r="BG403" s="107" t="s">
        <v>3330</v>
      </c>
      <c r="BH403" s="107" t="s">
        <v>3720</v>
      </c>
      <c r="BI403" s="107" t="s">
        <v>2767</v>
      </c>
      <c r="BJ403" s="107" t="s">
        <v>3039</v>
      </c>
      <c r="BK403" s="107" t="s">
        <v>2737</v>
      </c>
      <c r="BL403" s="107" t="s">
        <v>181</v>
      </c>
    </row>
    <row r="404" spans="1:64">
      <c r="A404">
        <v>103</v>
      </c>
      <c r="B404" s="4">
        <v>43671</v>
      </c>
      <c r="C404" s="107" t="s">
        <v>1028</v>
      </c>
      <c r="D404">
        <v>27400</v>
      </c>
      <c r="F404" s="107" t="s">
        <v>181</v>
      </c>
      <c r="G404" s="107" t="s">
        <v>175</v>
      </c>
      <c r="H404" s="107" t="s">
        <v>3330</v>
      </c>
      <c r="I404">
        <v>3</v>
      </c>
      <c r="J404" s="107" t="s">
        <v>401</v>
      </c>
      <c r="K404" s="107" t="s">
        <v>98</v>
      </c>
      <c r="L404">
        <v>5</v>
      </c>
      <c r="M404" s="107" t="s">
        <v>12</v>
      </c>
      <c r="N404" s="107" t="s">
        <v>59</v>
      </c>
      <c r="P404" s="107" t="s">
        <v>512</v>
      </c>
      <c r="Q404" s="107" t="s">
        <v>181</v>
      </c>
      <c r="R404" s="107" t="s">
        <v>3352</v>
      </c>
      <c r="S404" s="107" t="s">
        <v>181</v>
      </c>
      <c r="T404" s="107" t="s">
        <v>181</v>
      </c>
      <c r="U404" s="107" t="s">
        <v>181</v>
      </c>
      <c r="V404" s="107" t="s">
        <v>181</v>
      </c>
      <c r="W404" s="107" t="s">
        <v>15</v>
      </c>
      <c r="X404" s="107" t="s">
        <v>15</v>
      </c>
      <c r="Y404" s="107" t="s">
        <v>15</v>
      </c>
      <c r="Z404" s="107" t="s">
        <v>2686</v>
      </c>
      <c r="AA404" s="107" t="s">
        <v>181</v>
      </c>
      <c r="AB404" s="107" t="s">
        <v>181</v>
      </c>
      <c r="AC404" s="107" t="s">
        <v>15</v>
      </c>
      <c r="AD404" s="107" t="s">
        <v>15</v>
      </c>
      <c r="AE404" s="107" t="s">
        <v>15</v>
      </c>
      <c r="AF404" s="107" t="s">
        <v>181</v>
      </c>
      <c r="AG404" s="27"/>
      <c r="AH404" s="107" t="s">
        <v>181</v>
      </c>
      <c r="AI404" s="107" t="s">
        <v>56</v>
      </c>
      <c r="AJ404" s="107" t="s">
        <v>15</v>
      </c>
      <c r="AK404" s="107" t="s">
        <v>15</v>
      </c>
      <c r="AL404" s="107" t="s">
        <v>15</v>
      </c>
      <c r="AM404" s="107" t="s">
        <v>15</v>
      </c>
      <c r="AN404">
        <v>5</v>
      </c>
      <c r="AO404">
        <v>34.340000000000003</v>
      </c>
      <c r="AP404">
        <v>39.054000000000002</v>
      </c>
      <c r="AQ404" s="107" t="s">
        <v>178</v>
      </c>
      <c r="AR404" s="107" t="s">
        <v>374</v>
      </c>
      <c r="AS404" s="107" t="s">
        <v>3470</v>
      </c>
      <c r="AT404" s="107" t="s">
        <v>3693</v>
      </c>
      <c r="AU404" s="107" t="s">
        <v>85</v>
      </c>
      <c r="AV404" s="107" t="s">
        <v>2960</v>
      </c>
      <c r="AW404" s="107" t="s">
        <v>3497</v>
      </c>
      <c r="AX404" s="107" t="s">
        <v>3795</v>
      </c>
      <c r="AY404" s="107" t="s">
        <v>3241</v>
      </c>
      <c r="AZ404" s="107" t="s">
        <v>2892</v>
      </c>
      <c r="BA404" s="107" t="s">
        <v>181</v>
      </c>
      <c r="BB404" s="107" t="s">
        <v>863</v>
      </c>
      <c r="BC404" s="107" t="s">
        <v>2706</v>
      </c>
      <c r="BD404" s="107" t="s">
        <v>1600</v>
      </c>
      <c r="BE404" s="107" t="s">
        <v>1286</v>
      </c>
      <c r="BF404" s="107" t="s">
        <v>3807</v>
      </c>
      <c r="BG404" s="107" t="s">
        <v>3330</v>
      </c>
      <c r="BH404" s="107" t="s">
        <v>2722</v>
      </c>
      <c r="BI404" s="107" t="s">
        <v>2758</v>
      </c>
      <c r="BJ404" s="107" t="s">
        <v>2895</v>
      </c>
      <c r="BK404" s="107" t="s">
        <v>2737</v>
      </c>
      <c r="BL404" s="107" t="s">
        <v>181</v>
      </c>
    </row>
    <row r="405" spans="1:64">
      <c r="A405">
        <v>102</v>
      </c>
      <c r="B405" s="4">
        <v>43657</v>
      </c>
      <c r="C405" s="107" t="s">
        <v>1289</v>
      </c>
      <c r="F405" s="107" t="s">
        <v>181</v>
      </c>
      <c r="G405" s="107" t="s">
        <v>175</v>
      </c>
      <c r="H405" s="107" t="s">
        <v>1290</v>
      </c>
      <c r="I405">
        <v>1</v>
      </c>
      <c r="J405" s="107" t="s">
        <v>10</v>
      </c>
      <c r="K405" s="107" t="s">
        <v>98</v>
      </c>
      <c r="L405">
        <v>3.5</v>
      </c>
      <c r="M405" s="107" t="s">
        <v>119</v>
      </c>
      <c r="N405" s="107" t="s">
        <v>1291</v>
      </c>
      <c r="P405" s="107" t="s">
        <v>30</v>
      </c>
      <c r="Q405" s="107" t="s">
        <v>181</v>
      </c>
      <c r="R405" s="107" t="s">
        <v>3351</v>
      </c>
      <c r="S405" s="107" t="s">
        <v>181</v>
      </c>
      <c r="T405" s="107" t="s">
        <v>181</v>
      </c>
      <c r="U405" s="107" t="s">
        <v>181</v>
      </c>
      <c r="V405" s="107" t="s">
        <v>181</v>
      </c>
      <c r="W405" s="107" t="s">
        <v>15</v>
      </c>
      <c r="X405" s="107" t="s">
        <v>15</v>
      </c>
      <c r="Y405" s="107" t="s">
        <v>15</v>
      </c>
      <c r="Z405" s="107" t="s">
        <v>1599</v>
      </c>
      <c r="AA405" s="107" t="s">
        <v>181</v>
      </c>
      <c r="AB405" s="107" t="s">
        <v>181</v>
      </c>
      <c r="AC405" s="107" t="s">
        <v>15</v>
      </c>
      <c r="AD405" s="107" t="s">
        <v>15</v>
      </c>
      <c r="AE405" s="107" t="s">
        <v>15</v>
      </c>
      <c r="AF405" s="107" t="s">
        <v>3366</v>
      </c>
      <c r="AG405" s="27"/>
      <c r="AH405" s="107" t="s">
        <v>181</v>
      </c>
      <c r="AI405" s="107" t="s">
        <v>127</v>
      </c>
      <c r="AJ405" s="107" t="s">
        <v>934</v>
      </c>
      <c r="AK405" s="107" t="s">
        <v>15</v>
      </c>
      <c r="AL405" s="107" t="s">
        <v>15</v>
      </c>
      <c r="AM405" s="107" t="s">
        <v>15</v>
      </c>
      <c r="AN405">
        <v>3.5</v>
      </c>
      <c r="AO405">
        <v>24.038</v>
      </c>
      <c r="AP405">
        <v>27.337</v>
      </c>
      <c r="AQ405" s="107" t="s">
        <v>32</v>
      </c>
      <c r="AR405" s="107" t="s">
        <v>15</v>
      </c>
      <c r="AS405" s="107" t="s">
        <v>1609</v>
      </c>
      <c r="AT405" s="107" t="s">
        <v>15</v>
      </c>
      <c r="AU405" s="107" t="s">
        <v>30</v>
      </c>
      <c r="AV405" s="107" t="s">
        <v>3718</v>
      </c>
      <c r="AW405" s="107" t="s">
        <v>3497</v>
      </c>
      <c r="AX405" s="107" t="s">
        <v>3795</v>
      </c>
      <c r="AY405" s="107" t="s">
        <v>3241</v>
      </c>
      <c r="AZ405" s="107" t="s">
        <v>15</v>
      </c>
      <c r="BA405" s="107" t="s">
        <v>181</v>
      </c>
      <c r="BB405" s="107" t="s">
        <v>1292</v>
      </c>
      <c r="BC405" s="107" t="s">
        <v>10</v>
      </c>
      <c r="BD405" s="107" t="s">
        <v>5354</v>
      </c>
      <c r="BE405" s="107" t="s">
        <v>1288</v>
      </c>
      <c r="BF405" s="107" t="s">
        <v>3807</v>
      </c>
      <c r="BG405" s="107" t="s">
        <v>1290</v>
      </c>
      <c r="BH405" s="107" t="s">
        <v>2722</v>
      </c>
      <c r="BI405" s="107" t="s">
        <v>2770</v>
      </c>
      <c r="BJ405" s="107" t="s">
        <v>3221</v>
      </c>
      <c r="BK405" s="107" t="s">
        <v>2737</v>
      </c>
      <c r="BL405" s="107" t="s">
        <v>181</v>
      </c>
    </row>
    <row r="406" spans="1:64">
      <c r="A406">
        <v>101</v>
      </c>
      <c r="B406" s="4">
        <v>43648</v>
      </c>
      <c r="C406" s="107" t="s">
        <v>1296</v>
      </c>
      <c r="F406" s="107" t="s">
        <v>181</v>
      </c>
      <c r="G406" s="107" t="s">
        <v>175</v>
      </c>
      <c r="H406" s="107" t="s">
        <v>1297</v>
      </c>
      <c r="I406">
        <v>1</v>
      </c>
      <c r="J406" s="107" t="s">
        <v>10</v>
      </c>
      <c r="K406" s="107" t="s">
        <v>98</v>
      </c>
      <c r="L406">
        <v>3</v>
      </c>
      <c r="M406" s="107" t="s">
        <v>1652</v>
      </c>
      <c r="N406" s="107" t="s">
        <v>731</v>
      </c>
      <c r="P406" s="107" t="s">
        <v>30</v>
      </c>
      <c r="Q406" s="107" t="s">
        <v>181</v>
      </c>
      <c r="R406" s="107" t="s">
        <v>3351</v>
      </c>
      <c r="S406" s="107" t="s">
        <v>181</v>
      </c>
      <c r="T406" s="107" t="s">
        <v>181</v>
      </c>
      <c r="U406" s="107" t="s">
        <v>181</v>
      </c>
      <c r="V406" s="107" t="s">
        <v>181</v>
      </c>
      <c r="W406" s="107" t="s">
        <v>15</v>
      </c>
      <c r="X406" s="107" t="s">
        <v>15</v>
      </c>
      <c r="Y406" s="107" t="s">
        <v>15</v>
      </c>
      <c r="Z406" s="107" t="s">
        <v>1599</v>
      </c>
      <c r="AA406" s="107" t="s">
        <v>181</v>
      </c>
      <c r="AB406" s="107" t="s">
        <v>181</v>
      </c>
      <c r="AC406" s="107" t="s">
        <v>15</v>
      </c>
      <c r="AD406" s="107" t="s">
        <v>15</v>
      </c>
      <c r="AE406" s="107" t="s">
        <v>15</v>
      </c>
      <c r="AF406" s="107" t="s">
        <v>181</v>
      </c>
      <c r="AG406" s="27"/>
      <c r="AH406" s="107" t="s">
        <v>181</v>
      </c>
      <c r="AI406" s="107" t="s">
        <v>127</v>
      </c>
      <c r="AJ406" s="107" t="s">
        <v>934</v>
      </c>
      <c r="AK406" s="107" t="s">
        <v>15</v>
      </c>
      <c r="AL406" s="107" t="s">
        <v>15</v>
      </c>
      <c r="AM406" s="107" t="s">
        <v>15</v>
      </c>
      <c r="AN406">
        <v>3</v>
      </c>
      <c r="AO406">
        <v>20.603999999999999</v>
      </c>
      <c r="AP406">
        <v>23.431999999999999</v>
      </c>
      <c r="AQ406" s="107" t="s">
        <v>32</v>
      </c>
      <c r="AR406" s="107" t="s">
        <v>15</v>
      </c>
      <c r="AS406" s="107" t="s">
        <v>3471</v>
      </c>
      <c r="AT406" s="107" t="s">
        <v>15</v>
      </c>
      <c r="AU406" s="107" t="s">
        <v>30</v>
      </c>
      <c r="AV406" s="107" t="s">
        <v>3718</v>
      </c>
      <c r="AW406" s="107" t="s">
        <v>3496</v>
      </c>
      <c r="AX406" s="107" t="s">
        <v>3795</v>
      </c>
      <c r="AY406" s="107" t="s">
        <v>3241</v>
      </c>
      <c r="AZ406" s="107" t="s">
        <v>15</v>
      </c>
      <c r="BA406" s="107" t="s">
        <v>181</v>
      </c>
      <c r="BB406" s="107" t="s">
        <v>1298</v>
      </c>
      <c r="BC406" s="107" t="s">
        <v>10</v>
      </c>
      <c r="BD406" s="107" t="s">
        <v>1600</v>
      </c>
      <c r="BE406" s="107" t="s">
        <v>1295</v>
      </c>
      <c r="BF406" s="107" t="s">
        <v>3807</v>
      </c>
      <c r="BG406" s="107" t="s">
        <v>1297</v>
      </c>
      <c r="BH406" s="107" t="s">
        <v>2722</v>
      </c>
      <c r="BI406" s="107" t="s">
        <v>2742</v>
      </c>
      <c r="BJ406" s="107" t="s">
        <v>2901</v>
      </c>
      <c r="BK406" s="107" t="s">
        <v>2737</v>
      </c>
      <c r="BL406" s="107" t="s">
        <v>181</v>
      </c>
    </row>
    <row r="407" spans="1:64">
      <c r="A407">
        <v>100</v>
      </c>
      <c r="B407" s="4">
        <v>43648</v>
      </c>
      <c r="C407" s="107" t="s">
        <v>266</v>
      </c>
      <c r="F407" s="107" t="s">
        <v>181</v>
      </c>
      <c r="G407" s="107" t="s">
        <v>175</v>
      </c>
      <c r="H407" s="107" t="s">
        <v>1002</v>
      </c>
      <c r="I407">
        <v>1</v>
      </c>
      <c r="J407" s="107" t="s">
        <v>151</v>
      </c>
      <c r="K407" s="107" t="s">
        <v>98</v>
      </c>
      <c r="L407">
        <v>8</v>
      </c>
      <c r="M407" s="107" t="s">
        <v>12</v>
      </c>
      <c r="N407" s="107" t="s">
        <v>1294</v>
      </c>
      <c r="P407" s="107" t="s">
        <v>30</v>
      </c>
      <c r="Q407" s="107" t="s">
        <v>181</v>
      </c>
      <c r="R407" s="107" t="s">
        <v>3351</v>
      </c>
      <c r="S407" s="107" t="s">
        <v>181</v>
      </c>
      <c r="T407" s="107" t="s">
        <v>181</v>
      </c>
      <c r="U407" s="107" t="s">
        <v>181</v>
      </c>
      <c r="V407" s="107" t="s">
        <v>181</v>
      </c>
      <c r="W407" s="107" t="s">
        <v>15</v>
      </c>
      <c r="X407" s="107" t="s">
        <v>15</v>
      </c>
      <c r="Y407" s="107" t="s">
        <v>15</v>
      </c>
      <c r="Z407" s="107" t="s">
        <v>1599</v>
      </c>
      <c r="AA407" s="107" t="s">
        <v>181</v>
      </c>
      <c r="AB407" s="107" t="s">
        <v>181</v>
      </c>
      <c r="AC407" s="107" t="s">
        <v>15</v>
      </c>
      <c r="AD407" s="107" t="s">
        <v>15</v>
      </c>
      <c r="AE407" s="107" t="s">
        <v>15</v>
      </c>
      <c r="AF407" s="107" t="s">
        <v>181</v>
      </c>
      <c r="AG407" s="27"/>
      <c r="AH407" s="107" t="s">
        <v>181</v>
      </c>
      <c r="AI407" s="107" t="s">
        <v>56</v>
      </c>
      <c r="AJ407" s="107" t="s">
        <v>15</v>
      </c>
      <c r="AK407" s="107" t="s">
        <v>15</v>
      </c>
      <c r="AL407" s="107" t="s">
        <v>15</v>
      </c>
      <c r="AM407" s="107" t="s">
        <v>15</v>
      </c>
      <c r="AN407">
        <v>8</v>
      </c>
      <c r="AO407">
        <v>54.942999999999998</v>
      </c>
      <c r="AP407">
        <v>62.485999999999997</v>
      </c>
      <c r="AQ407" s="107" t="s">
        <v>178</v>
      </c>
      <c r="AR407" s="107" t="s">
        <v>374</v>
      </c>
      <c r="AS407" s="107" t="s">
        <v>3470</v>
      </c>
      <c r="AT407" s="107" t="s">
        <v>15</v>
      </c>
      <c r="AU407" s="107" t="s">
        <v>30</v>
      </c>
      <c r="AV407" s="107" t="s">
        <v>2960</v>
      </c>
      <c r="AW407" s="107" t="s">
        <v>3779</v>
      </c>
      <c r="AX407" s="107" t="s">
        <v>3795</v>
      </c>
      <c r="AY407" s="107" t="s">
        <v>3241</v>
      </c>
      <c r="AZ407" s="107" t="s">
        <v>2892</v>
      </c>
      <c r="BA407" s="107" t="s">
        <v>181</v>
      </c>
      <c r="BB407" s="107" t="s">
        <v>1003</v>
      </c>
      <c r="BC407" s="107" t="s">
        <v>1696</v>
      </c>
      <c r="BD407" s="107" t="s">
        <v>1600</v>
      </c>
      <c r="BE407" s="107" t="s">
        <v>1293</v>
      </c>
      <c r="BF407" s="107" t="s">
        <v>3807</v>
      </c>
      <c r="BG407" s="107" t="s">
        <v>1002</v>
      </c>
      <c r="BH407" s="107" t="s">
        <v>2722</v>
      </c>
      <c r="BI407" s="107" t="s">
        <v>2778</v>
      </c>
      <c r="BJ407" s="107" t="s">
        <v>2895</v>
      </c>
      <c r="BK407" s="107" t="s">
        <v>2737</v>
      </c>
      <c r="BL407" s="107" t="s">
        <v>181</v>
      </c>
    </row>
    <row r="408" spans="1:64">
      <c r="A408">
        <v>99</v>
      </c>
      <c r="B408" s="4">
        <v>43642</v>
      </c>
      <c r="C408" s="107" t="s">
        <v>1305</v>
      </c>
      <c r="D408">
        <v>50000</v>
      </c>
      <c r="F408" s="107" t="s">
        <v>181</v>
      </c>
      <c r="G408" s="107" t="s">
        <v>175</v>
      </c>
      <c r="H408" s="107" t="s">
        <v>442</v>
      </c>
      <c r="I408">
        <v>1</v>
      </c>
      <c r="J408" s="107" t="s">
        <v>1633</v>
      </c>
      <c r="K408" s="107" t="s">
        <v>98</v>
      </c>
      <c r="L408">
        <v>3</v>
      </c>
      <c r="M408" s="107" t="s">
        <v>12</v>
      </c>
      <c r="N408" s="107" t="s">
        <v>1306</v>
      </c>
      <c r="P408" s="107" t="s">
        <v>14</v>
      </c>
      <c r="Q408" s="107" t="s">
        <v>181</v>
      </c>
      <c r="R408" s="107" t="s">
        <v>3351</v>
      </c>
      <c r="S408" s="107" t="s">
        <v>181</v>
      </c>
      <c r="T408" s="107" t="s">
        <v>181</v>
      </c>
      <c r="U408" s="107" t="s">
        <v>181</v>
      </c>
      <c r="V408" s="107" t="s">
        <v>181</v>
      </c>
      <c r="W408" s="107" t="s">
        <v>15</v>
      </c>
      <c r="X408" s="107" t="s">
        <v>15</v>
      </c>
      <c r="Y408" s="107" t="s">
        <v>15</v>
      </c>
      <c r="Z408" s="107" t="s">
        <v>1599</v>
      </c>
      <c r="AA408" s="107" t="s">
        <v>181</v>
      </c>
      <c r="AB408" s="107" t="s">
        <v>181</v>
      </c>
      <c r="AC408" s="107" t="s">
        <v>15</v>
      </c>
      <c r="AD408" s="107" t="s">
        <v>15</v>
      </c>
      <c r="AE408" s="107" t="s">
        <v>15</v>
      </c>
      <c r="AF408" s="107" t="s">
        <v>181</v>
      </c>
      <c r="AG408" s="27"/>
      <c r="AH408" s="107" t="s">
        <v>181</v>
      </c>
      <c r="AI408" s="107" t="s">
        <v>134</v>
      </c>
      <c r="AJ408" s="107" t="s">
        <v>15</v>
      </c>
      <c r="AK408" s="107" t="s">
        <v>15</v>
      </c>
      <c r="AL408" s="107" t="s">
        <v>15</v>
      </c>
      <c r="AM408" s="107" t="s">
        <v>15</v>
      </c>
      <c r="AN408">
        <v>3</v>
      </c>
      <c r="AO408">
        <v>20.170000000000002</v>
      </c>
      <c r="AP408">
        <v>23.55</v>
      </c>
      <c r="AQ408" s="107" t="s">
        <v>178</v>
      </c>
      <c r="AR408" s="107" t="s">
        <v>374</v>
      </c>
      <c r="AS408" s="107" t="s">
        <v>3470</v>
      </c>
      <c r="AT408" s="107" t="s">
        <v>3693</v>
      </c>
      <c r="AU408" s="107" t="s">
        <v>14</v>
      </c>
      <c r="AV408" s="107" t="s">
        <v>2960</v>
      </c>
      <c r="AW408" s="107" t="s">
        <v>3496</v>
      </c>
      <c r="AX408" s="107" t="s">
        <v>3795</v>
      </c>
      <c r="AY408" s="107" t="s">
        <v>3225</v>
      </c>
      <c r="AZ408" s="107" t="s">
        <v>2892</v>
      </c>
      <c r="BA408" s="107" t="s">
        <v>181</v>
      </c>
      <c r="BB408" s="107" t="s">
        <v>444</v>
      </c>
      <c r="BC408" s="107" t="s">
        <v>1633</v>
      </c>
      <c r="BD408" s="107" t="s">
        <v>1600</v>
      </c>
      <c r="BE408" s="107" t="s">
        <v>1304</v>
      </c>
      <c r="BF408" s="107" t="s">
        <v>3808</v>
      </c>
      <c r="BG408" s="107" t="s">
        <v>442</v>
      </c>
      <c r="BH408" s="107" t="s">
        <v>2722</v>
      </c>
      <c r="BI408" s="107" t="s">
        <v>2742</v>
      </c>
      <c r="BJ408" s="107" t="s">
        <v>2895</v>
      </c>
      <c r="BK408" s="107" t="s">
        <v>2737</v>
      </c>
      <c r="BL408" s="107" t="s">
        <v>181</v>
      </c>
    </row>
    <row r="409" spans="1:64">
      <c r="A409">
        <v>98</v>
      </c>
      <c r="B409" s="4">
        <v>43642</v>
      </c>
      <c r="C409" s="107" t="s">
        <v>3260</v>
      </c>
      <c r="F409" s="107" t="s">
        <v>181</v>
      </c>
      <c r="G409" s="107" t="s">
        <v>175</v>
      </c>
      <c r="H409" s="107" t="s">
        <v>3020</v>
      </c>
      <c r="I409">
        <v>2</v>
      </c>
      <c r="J409" s="107" t="s">
        <v>1967</v>
      </c>
      <c r="K409" s="107" t="s">
        <v>98</v>
      </c>
      <c r="L409">
        <v>0.4</v>
      </c>
      <c r="M409" s="107" t="s">
        <v>12</v>
      </c>
      <c r="N409" s="107" t="s">
        <v>727</v>
      </c>
      <c r="P409" s="107" t="s">
        <v>14</v>
      </c>
      <c r="Q409" s="107" t="s">
        <v>181</v>
      </c>
      <c r="R409" s="107" t="s">
        <v>3351</v>
      </c>
      <c r="S409" s="107" t="s">
        <v>181</v>
      </c>
      <c r="T409" s="107" t="s">
        <v>181</v>
      </c>
      <c r="U409" s="107" t="s">
        <v>181</v>
      </c>
      <c r="V409" s="107" t="s">
        <v>3033</v>
      </c>
      <c r="W409" s="107" t="s">
        <v>15</v>
      </c>
      <c r="X409" s="107" t="s">
        <v>15</v>
      </c>
      <c r="Y409" s="107" t="s">
        <v>15</v>
      </c>
      <c r="Z409" s="107" t="s">
        <v>1599</v>
      </c>
      <c r="AA409" s="107" t="s">
        <v>181</v>
      </c>
      <c r="AB409" s="107" t="s">
        <v>181</v>
      </c>
      <c r="AC409" s="107" t="s">
        <v>15</v>
      </c>
      <c r="AD409" s="107" t="s">
        <v>15</v>
      </c>
      <c r="AE409" s="107" t="s">
        <v>15</v>
      </c>
      <c r="AF409" s="107" t="s">
        <v>181</v>
      </c>
      <c r="AG409" s="27"/>
      <c r="AH409" s="107" t="s">
        <v>181</v>
      </c>
      <c r="AI409" s="107" t="s">
        <v>101</v>
      </c>
      <c r="AJ409" s="107" t="s">
        <v>1240</v>
      </c>
      <c r="AK409" s="107" t="s">
        <v>15</v>
      </c>
      <c r="AL409" s="107" t="s">
        <v>15</v>
      </c>
      <c r="AM409" s="107" t="s">
        <v>15</v>
      </c>
      <c r="AN409">
        <v>0.4</v>
      </c>
      <c r="AO409">
        <v>2.6890000000000001</v>
      </c>
      <c r="AP409">
        <v>3.14</v>
      </c>
      <c r="AQ409" s="107" t="s">
        <v>178</v>
      </c>
      <c r="AR409" s="107" t="s">
        <v>179</v>
      </c>
      <c r="AS409" s="107" t="s">
        <v>3470</v>
      </c>
      <c r="AT409" s="107" t="s">
        <v>3676</v>
      </c>
      <c r="AU409" s="107" t="s">
        <v>14</v>
      </c>
      <c r="AV409" s="107" t="s">
        <v>3782</v>
      </c>
      <c r="AW409" s="107" t="s">
        <v>5420</v>
      </c>
      <c r="AX409" s="107" t="s">
        <v>3795</v>
      </c>
      <c r="AY409" s="107" t="s">
        <v>3225</v>
      </c>
      <c r="AZ409" s="107" t="s">
        <v>2892</v>
      </c>
      <c r="BA409" s="107" t="s">
        <v>181</v>
      </c>
      <c r="BB409" s="107" t="s">
        <v>1302</v>
      </c>
      <c r="BC409" s="107" t="s">
        <v>1967</v>
      </c>
      <c r="BD409" s="107" t="s">
        <v>1605</v>
      </c>
      <c r="BE409" s="107" t="s">
        <v>1299</v>
      </c>
      <c r="BF409" s="107" t="s">
        <v>3808</v>
      </c>
      <c r="BG409" s="107" t="s">
        <v>1301</v>
      </c>
      <c r="BH409" s="107" t="s">
        <v>2722</v>
      </c>
      <c r="BI409" s="107" t="s">
        <v>3043</v>
      </c>
      <c r="BJ409" s="107" t="s">
        <v>2895</v>
      </c>
      <c r="BK409" s="107" t="s">
        <v>2737</v>
      </c>
      <c r="BL409" s="107" t="s">
        <v>181</v>
      </c>
    </row>
    <row r="410" spans="1:64">
      <c r="A410">
        <v>97</v>
      </c>
      <c r="B410" s="4">
        <v>43640</v>
      </c>
      <c r="C410" s="107" t="s">
        <v>1308</v>
      </c>
      <c r="D410">
        <v>25000</v>
      </c>
      <c r="F410" s="107" t="s">
        <v>181</v>
      </c>
      <c r="G410" s="107" t="s">
        <v>175</v>
      </c>
      <c r="H410" s="107" t="s">
        <v>3021</v>
      </c>
      <c r="I410">
        <v>1</v>
      </c>
      <c r="J410" s="107" t="s">
        <v>1710</v>
      </c>
      <c r="K410" s="107" t="s">
        <v>98</v>
      </c>
      <c r="L410">
        <v>3</v>
      </c>
      <c r="M410" s="107" t="s">
        <v>4807</v>
      </c>
      <c r="N410" s="107" t="s">
        <v>926</v>
      </c>
      <c r="P410" s="107" t="s">
        <v>479</v>
      </c>
      <c r="Q410" s="107" t="s">
        <v>181</v>
      </c>
      <c r="R410" s="107" t="s">
        <v>3352</v>
      </c>
      <c r="S410" s="107" t="s">
        <v>181</v>
      </c>
      <c r="T410" s="107" t="s">
        <v>181</v>
      </c>
      <c r="U410" s="107" t="s">
        <v>181</v>
      </c>
      <c r="V410" s="107" t="s">
        <v>3033</v>
      </c>
      <c r="W410" s="107" t="s">
        <v>15</v>
      </c>
      <c r="X410" s="107" t="s">
        <v>15</v>
      </c>
      <c r="Y410" s="107" t="s">
        <v>15</v>
      </c>
      <c r="Z410" s="107" t="s">
        <v>1599</v>
      </c>
      <c r="AA410" s="107" t="s">
        <v>181</v>
      </c>
      <c r="AB410" s="107" t="s">
        <v>181</v>
      </c>
      <c r="AC410" s="107" t="s">
        <v>15</v>
      </c>
      <c r="AD410" s="107" t="s">
        <v>15</v>
      </c>
      <c r="AE410" s="107" t="s">
        <v>15</v>
      </c>
      <c r="AF410" s="107" t="s">
        <v>181</v>
      </c>
      <c r="AG410" s="27"/>
      <c r="AH410" s="107" t="s">
        <v>181</v>
      </c>
      <c r="AI410" s="107" t="s">
        <v>65</v>
      </c>
      <c r="AJ410" s="107" t="s">
        <v>435</v>
      </c>
      <c r="AK410" s="107" t="s">
        <v>15</v>
      </c>
      <c r="AL410" s="107" t="s">
        <v>15</v>
      </c>
      <c r="AM410" s="107" t="s">
        <v>15</v>
      </c>
      <c r="AN410">
        <v>3</v>
      </c>
      <c r="AO410">
        <v>20.170000000000002</v>
      </c>
      <c r="AP410">
        <v>23.55</v>
      </c>
      <c r="AQ410" s="107" t="s">
        <v>273</v>
      </c>
      <c r="AR410" s="107" t="s">
        <v>15</v>
      </c>
      <c r="AS410" s="107" t="s">
        <v>1609</v>
      </c>
      <c r="AT410" s="107" t="s">
        <v>15</v>
      </c>
      <c r="AU410" s="107" t="s">
        <v>3784</v>
      </c>
      <c r="AV410" s="107" t="s">
        <v>3782</v>
      </c>
      <c r="AW410" s="107" t="s">
        <v>3496</v>
      </c>
      <c r="AX410" s="107" t="s">
        <v>3795</v>
      </c>
      <c r="AY410" s="107" t="s">
        <v>3225</v>
      </c>
      <c r="AZ410" s="107" t="s">
        <v>15</v>
      </c>
      <c r="BA410" s="107" t="s">
        <v>181</v>
      </c>
      <c r="BB410" s="107" t="s">
        <v>1310</v>
      </c>
      <c r="BC410" s="107" t="s">
        <v>1710</v>
      </c>
      <c r="BD410" s="107" t="s">
        <v>1685</v>
      </c>
      <c r="BE410" s="107" t="s">
        <v>1311</v>
      </c>
      <c r="BF410" s="107" t="s">
        <v>3808</v>
      </c>
      <c r="BG410" s="107" t="s">
        <v>2681</v>
      </c>
      <c r="BH410" s="107" t="s">
        <v>2722</v>
      </c>
      <c r="BI410" s="107" t="s">
        <v>3070</v>
      </c>
      <c r="BJ410" s="107" t="s">
        <v>4808</v>
      </c>
      <c r="BK410" s="107" t="s">
        <v>2737</v>
      </c>
      <c r="BL410" s="107" t="s">
        <v>181</v>
      </c>
    </row>
    <row r="411" spans="1:64">
      <c r="A411">
        <v>96</v>
      </c>
      <c r="B411" s="4">
        <v>43640</v>
      </c>
      <c r="C411" s="107" t="s">
        <v>1308</v>
      </c>
      <c r="D411">
        <v>25000</v>
      </c>
      <c r="F411" s="107" t="s">
        <v>181</v>
      </c>
      <c r="G411" s="107" t="s">
        <v>175</v>
      </c>
      <c r="H411" s="107" t="s">
        <v>3021</v>
      </c>
      <c r="I411">
        <v>1</v>
      </c>
      <c r="J411" s="107" t="s">
        <v>2715</v>
      </c>
      <c r="K411" s="107" t="s">
        <v>98</v>
      </c>
      <c r="L411">
        <v>2</v>
      </c>
      <c r="M411" s="107" t="s">
        <v>1666</v>
      </c>
      <c r="N411" s="107" t="s">
        <v>1309</v>
      </c>
      <c r="P411" s="107" t="s">
        <v>479</v>
      </c>
      <c r="Q411" s="107" t="s">
        <v>181</v>
      </c>
      <c r="R411" s="107" t="s">
        <v>3352</v>
      </c>
      <c r="S411" s="107" t="s">
        <v>181</v>
      </c>
      <c r="T411" s="107" t="s">
        <v>181</v>
      </c>
      <c r="U411" s="107" t="s">
        <v>181</v>
      </c>
      <c r="V411" s="107" t="s">
        <v>3033</v>
      </c>
      <c r="W411" s="107" t="s">
        <v>15</v>
      </c>
      <c r="X411" s="107" t="s">
        <v>15</v>
      </c>
      <c r="Y411" s="107" t="s">
        <v>15</v>
      </c>
      <c r="Z411" s="107" t="s">
        <v>1599</v>
      </c>
      <c r="AA411" s="107" t="s">
        <v>181</v>
      </c>
      <c r="AB411" s="107" t="s">
        <v>181</v>
      </c>
      <c r="AC411" s="107" t="s">
        <v>15</v>
      </c>
      <c r="AD411" s="107" t="s">
        <v>15</v>
      </c>
      <c r="AE411" s="107" t="s">
        <v>15</v>
      </c>
      <c r="AF411" s="107" t="s">
        <v>181</v>
      </c>
      <c r="AG411" s="27"/>
      <c r="AH411" s="107" t="s">
        <v>181</v>
      </c>
      <c r="AI411" s="107" t="s">
        <v>65</v>
      </c>
      <c r="AJ411" s="107" t="s">
        <v>435</v>
      </c>
      <c r="AK411" s="107" t="s">
        <v>15</v>
      </c>
      <c r="AL411" s="107" t="s">
        <v>15</v>
      </c>
      <c r="AM411" s="107" t="s">
        <v>15</v>
      </c>
      <c r="AN411">
        <v>2</v>
      </c>
      <c r="AO411">
        <v>13.446</v>
      </c>
      <c r="AP411">
        <v>15.7</v>
      </c>
      <c r="AQ411" s="107" t="s">
        <v>273</v>
      </c>
      <c r="AR411" s="107" t="s">
        <v>15</v>
      </c>
      <c r="AS411" s="107" t="s">
        <v>1609</v>
      </c>
      <c r="AT411" s="107" t="s">
        <v>15</v>
      </c>
      <c r="AU411" s="107" t="s">
        <v>3784</v>
      </c>
      <c r="AV411" s="107" t="s">
        <v>3782</v>
      </c>
      <c r="AW411" s="107" t="s">
        <v>5420</v>
      </c>
      <c r="AX411" s="107" t="s">
        <v>3795</v>
      </c>
      <c r="AY411" s="107" t="s">
        <v>3225</v>
      </c>
      <c r="AZ411" s="107" t="s">
        <v>15</v>
      </c>
      <c r="BA411" s="107" t="s">
        <v>181</v>
      </c>
      <c r="BB411" s="107" t="s">
        <v>1310</v>
      </c>
      <c r="BC411" s="107" t="s">
        <v>2715</v>
      </c>
      <c r="BD411" s="107" t="s">
        <v>1685</v>
      </c>
      <c r="BE411" s="107" t="s">
        <v>1307</v>
      </c>
      <c r="BF411" s="107" t="s">
        <v>3808</v>
      </c>
      <c r="BG411" s="107" t="s">
        <v>2681</v>
      </c>
      <c r="BH411" s="107" t="s">
        <v>2722</v>
      </c>
      <c r="BI411" s="107" t="s">
        <v>3064</v>
      </c>
      <c r="BJ411" s="107" t="s">
        <v>2905</v>
      </c>
      <c r="BK411" s="107" t="s">
        <v>2737</v>
      </c>
      <c r="BL411" s="107" t="s">
        <v>181</v>
      </c>
    </row>
    <row r="412" spans="1:64">
      <c r="A412">
        <v>95</v>
      </c>
      <c r="B412" s="4">
        <v>43636</v>
      </c>
      <c r="C412" s="107" t="s">
        <v>217</v>
      </c>
      <c r="F412" s="107" t="s">
        <v>181</v>
      </c>
      <c r="G412" s="107" t="s">
        <v>175</v>
      </c>
      <c r="H412" s="107" t="s">
        <v>1313</v>
      </c>
      <c r="I412">
        <v>1</v>
      </c>
      <c r="J412" s="107" t="s">
        <v>394</v>
      </c>
      <c r="K412" s="107" t="s">
        <v>98</v>
      </c>
      <c r="L412">
        <v>3</v>
      </c>
      <c r="M412" s="107" t="s">
        <v>12</v>
      </c>
      <c r="N412" s="107" t="s">
        <v>49</v>
      </c>
      <c r="P412" s="107" t="s">
        <v>14</v>
      </c>
      <c r="Q412" s="107" t="s">
        <v>181</v>
      </c>
      <c r="R412" s="107" t="s">
        <v>3351</v>
      </c>
      <c r="S412" s="107" t="s">
        <v>181</v>
      </c>
      <c r="T412" s="107" t="s">
        <v>181</v>
      </c>
      <c r="U412" s="107" t="s">
        <v>181</v>
      </c>
      <c r="V412" s="107" t="s">
        <v>181</v>
      </c>
      <c r="W412" s="107" t="s">
        <v>15</v>
      </c>
      <c r="X412" s="107" t="s">
        <v>15</v>
      </c>
      <c r="Y412" s="107" t="s">
        <v>15</v>
      </c>
      <c r="Z412" s="107" t="s">
        <v>1599</v>
      </c>
      <c r="AA412" s="107" t="s">
        <v>181</v>
      </c>
      <c r="AB412" s="107" t="s">
        <v>181</v>
      </c>
      <c r="AC412" s="107" t="s">
        <v>15</v>
      </c>
      <c r="AD412" s="107" t="s">
        <v>15</v>
      </c>
      <c r="AE412" s="107" t="s">
        <v>15</v>
      </c>
      <c r="AF412" s="107" t="s">
        <v>3366</v>
      </c>
      <c r="AG412" s="27"/>
      <c r="AH412" s="107" t="s">
        <v>181</v>
      </c>
      <c r="AI412" s="107" t="s">
        <v>50</v>
      </c>
      <c r="AJ412" s="107" t="s">
        <v>15</v>
      </c>
      <c r="AK412" s="107" t="s">
        <v>15</v>
      </c>
      <c r="AL412" s="107" t="s">
        <v>15</v>
      </c>
      <c r="AM412" s="107" t="s">
        <v>15</v>
      </c>
      <c r="AN412">
        <v>3</v>
      </c>
      <c r="AO412">
        <v>20.170000000000002</v>
      </c>
      <c r="AP412">
        <v>23.55</v>
      </c>
      <c r="AQ412" s="107" t="s">
        <v>178</v>
      </c>
      <c r="AR412" s="107" t="s">
        <v>374</v>
      </c>
      <c r="AS412" s="107" t="s">
        <v>3470</v>
      </c>
      <c r="AT412" s="107" t="s">
        <v>3693</v>
      </c>
      <c r="AU412" s="107" t="s">
        <v>14</v>
      </c>
      <c r="AV412" s="107" t="s">
        <v>2960</v>
      </c>
      <c r="AW412" s="107" t="s">
        <v>3496</v>
      </c>
      <c r="AX412" s="107" t="s">
        <v>3795</v>
      </c>
      <c r="AY412" s="107" t="s">
        <v>3225</v>
      </c>
      <c r="AZ412" s="107" t="s">
        <v>2892</v>
      </c>
      <c r="BA412" s="107" t="s">
        <v>181</v>
      </c>
      <c r="BB412" s="107" t="s">
        <v>1314</v>
      </c>
      <c r="BC412" s="107" t="s">
        <v>394</v>
      </c>
      <c r="BD412" s="107" t="s">
        <v>1600</v>
      </c>
      <c r="BE412" s="107" t="s">
        <v>1312</v>
      </c>
      <c r="BF412" s="107" t="s">
        <v>3808</v>
      </c>
      <c r="BG412" s="107" t="s">
        <v>1313</v>
      </c>
      <c r="BH412" s="107" t="s">
        <v>2722</v>
      </c>
      <c r="BI412" s="107" t="s">
        <v>2742</v>
      </c>
      <c r="BJ412" s="107" t="s">
        <v>2895</v>
      </c>
      <c r="BK412" s="107" t="s">
        <v>2737</v>
      </c>
      <c r="BL412" s="107" t="s">
        <v>181</v>
      </c>
    </row>
    <row r="413" spans="1:64">
      <c r="A413">
        <v>94</v>
      </c>
      <c r="B413" s="4">
        <v>43635</v>
      </c>
      <c r="C413" s="107" t="s">
        <v>1316</v>
      </c>
      <c r="D413">
        <v>49411</v>
      </c>
      <c r="F413" s="107" t="s">
        <v>181</v>
      </c>
      <c r="G413" s="107" t="s">
        <v>175</v>
      </c>
      <c r="H413" s="107" t="s">
        <v>1317</v>
      </c>
      <c r="I413">
        <v>1</v>
      </c>
      <c r="J413" s="107" t="s">
        <v>1604</v>
      </c>
      <c r="K413" s="107" t="s">
        <v>98</v>
      </c>
      <c r="L413">
        <v>5</v>
      </c>
      <c r="M413" s="107" t="s">
        <v>12</v>
      </c>
      <c r="N413" s="107" t="s">
        <v>309</v>
      </c>
      <c r="P413" s="107" t="s">
        <v>14</v>
      </c>
      <c r="Q413" s="107" t="s">
        <v>181</v>
      </c>
      <c r="R413" s="107" t="s">
        <v>3351</v>
      </c>
      <c r="S413" s="107" t="s">
        <v>181</v>
      </c>
      <c r="T413" s="107" t="s">
        <v>181</v>
      </c>
      <c r="U413" s="107" t="s">
        <v>181</v>
      </c>
      <c r="V413" s="107" t="s">
        <v>181</v>
      </c>
      <c r="W413" s="107" t="s">
        <v>15</v>
      </c>
      <c r="X413" s="107" t="s">
        <v>15</v>
      </c>
      <c r="Y413" s="107" t="s">
        <v>15</v>
      </c>
      <c r="Z413" s="107" t="s">
        <v>1599</v>
      </c>
      <c r="AA413" s="107" t="s">
        <v>181</v>
      </c>
      <c r="AB413" s="107" t="s">
        <v>181</v>
      </c>
      <c r="AC413" s="107" t="s">
        <v>15</v>
      </c>
      <c r="AD413" s="107" t="s">
        <v>15</v>
      </c>
      <c r="AE413" s="107" t="s">
        <v>15</v>
      </c>
      <c r="AF413" s="107" t="s">
        <v>3366</v>
      </c>
      <c r="AG413" s="27"/>
      <c r="AH413" s="107" t="s">
        <v>181</v>
      </c>
      <c r="AI413" s="107" t="s">
        <v>72</v>
      </c>
      <c r="AJ413" s="107" t="s">
        <v>1011</v>
      </c>
      <c r="AK413" s="107" t="s">
        <v>15</v>
      </c>
      <c r="AL413" s="107" t="s">
        <v>15</v>
      </c>
      <c r="AM413" s="107" t="s">
        <v>15</v>
      </c>
      <c r="AN413">
        <v>5</v>
      </c>
      <c r="AO413">
        <v>33.616</v>
      </c>
      <c r="AP413">
        <v>39.25</v>
      </c>
      <c r="AQ413" s="107" t="s">
        <v>178</v>
      </c>
      <c r="AR413" s="107" t="s">
        <v>179</v>
      </c>
      <c r="AS413" s="107" t="s">
        <v>3470</v>
      </c>
      <c r="AT413" s="107" t="s">
        <v>3693</v>
      </c>
      <c r="AU413" s="107" t="s">
        <v>14</v>
      </c>
      <c r="AV413" s="107" t="s">
        <v>3782</v>
      </c>
      <c r="AW413" s="107" t="s">
        <v>3497</v>
      </c>
      <c r="AX413" s="107" t="s">
        <v>3795</v>
      </c>
      <c r="AY413" s="107" t="s">
        <v>3225</v>
      </c>
      <c r="AZ413" s="107" t="s">
        <v>2892</v>
      </c>
      <c r="BA413" s="107" t="s">
        <v>181</v>
      </c>
      <c r="BB413" s="107" t="s">
        <v>1318</v>
      </c>
      <c r="BC413" s="107" t="s">
        <v>1604</v>
      </c>
      <c r="BD413" s="107" t="s">
        <v>1603</v>
      </c>
      <c r="BE413" s="107" t="s">
        <v>1315</v>
      </c>
      <c r="BF413" s="107" t="s">
        <v>3808</v>
      </c>
      <c r="BG413" s="107" t="s">
        <v>1317</v>
      </c>
      <c r="BH413" s="107" t="s">
        <v>2722</v>
      </c>
      <c r="BI413" s="107" t="s">
        <v>2758</v>
      </c>
      <c r="BJ413" s="107" t="s">
        <v>2895</v>
      </c>
      <c r="BK413" s="107" t="s">
        <v>2737</v>
      </c>
      <c r="BL413" s="107" t="s">
        <v>181</v>
      </c>
    </row>
    <row r="414" spans="1:64">
      <c r="A414">
        <v>93</v>
      </c>
      <c r="B414" s="4">
        <v>43634</v>
      </c>
      <c r="C414" s="107" t="s">
        <v>523</v>
      </c>
      <c r="F414" s="107" t="s">
        <v>181</v>
      </c>
      <c r="G414" s="107" t="s">
        <v>175</v>
      </c>
      <c r="H414" s="107" t="s">
        <v>1323</v>
      </c>
      <c r="I414">
        <v>1</v>
      </c>
      <c r="J414" s="107" t="s">
        <v>10</v>
      </c>
      <c r="K414" s="107" t="s">
        <v>98</v>
      </c>
      <c r="L414">
        <v>0.81</v>
      </c>
      <c r="M414" s="107" t="s">
        <v>12</v>
      </c>
      <c r="N414" s="107" t="s">
        <v>13</v>
      </c>
      <c r="P414" s="107" t="s">
        <v>21</v>
      </c>
      <c r="Q414" s="107" t="s">
        <v>181</v>
      </c>
      <c r="R414" s="107" t="s">
        <v>1574</v>
      </c>
      <c r="S414" s="107" t="s">
        <v>181</v>
      </c>
      <c r="T414" s="107" t="s">
        <v>181</v>
      </c>
      <c r="U414" s="107" t="s">
        <v>181</v>
      </c>
      <c r="V414" s="107" t="s">
        <v>181</v>
      </c>
      <c r="W414" s="107" t="s">
        <v>15</v>
      </c>
      <c r="X414" s="107" t="s">
        <v>15</v>
      </c>
      <c r="Y414" s="107" t="s">
        <v>15</v>
      </c>
      <c r="Z414" s="107" t="s">
        <v>1599</v>
      </c>
      <c r="AA414" s="107" t="s">
        <v>181</v>
      </c>
      <c r="AB414" s="107" t="s">
        <v>181</v>
      </c>
      <c r="AC414" s="107" t="s">
        <v>15</v>
      </c>
      <c r="AD414" s="107" t="s">
        <v>15</v>
      </c>
      <c r="AE414" s="107" t="s">
        <v>15</v>
      </c>
      <c r="AF414" s="107" t="s">
        <v>181</v>
      </c>
      <c r="AG414" s="27"/>
      <c r="AH414" s="107" t="s">
        <v>181</v>
      </c>
      <c r="AI414" s="107" t="s">
        <v>129</v>
      </c>
      <c r="AJ414" s="107" t="s">
        <v>1325</v>
      </c>
      <c r="AK414" s="107" t="s">
        <v>15</v>
      </c>
      <c r="AL414" s="107" t="s">
        <v>1326</v>
      </c>
      <c r="AM414" s="107" t="s">
        <v>3329</v>
      </c>
      <c r="AN414">
        <v>0.81</v>
      </c>
      <c r="AO414">
        <v>5.4459999999999997</v>
      </c>
      <c r="AP414">
        <v>6.3579999999999997</v>
      </c>
      <c r="AQ414" s="107" t="s">
        <v>178</v>
      </c>
      <c r="AR414" s="107" t="s">
        <v>179</v>
      </c>
      <c r="AS414" s="107" t="s">
        <v>3470</v>
      </c>
      <c r="AT414" s="107" t="s">
        <v>193</v>
      </c>
      <c r="AU414" s="107" t="s">
        <v>21</v>
      </c>
      <c r="AV414" s="107" t="s">
        <v>3718</v>
      </c>
      <c r="AW414" s="107" t="s">
        <v>5420</v>
      </c>
      <c r="AX414" s="107" t="s">
        <v>3795</v>
      </c>
      <c r="AY414" s="107" t="s">
        <v>3225</v>
      </c>
      <c r="AZ414" s="107" t="s">
        <v>2892</v>
      </c>
      <c r="BA414" s="107" t="s">
        <v>181</v>
      </c>
      <c r="BB414" s="107" t="s">
        <v>1324</v>
      </c>
      <c r="BC414" s="107" t="s">
        <v>10</v>
      </c>
      <c r="BD414" s="107" t="s">
        <v>1603</v>
      </c>
      <c r="BE414" s="107" t="s">
        <v>1322</v>
      </c>
      <c r="BF414" s="107" t="s">
        <v>3808</v>
      </c>
      <c r="BG414" s="107" t="s">
        <v>2050</v>
      </c>
      <c r="BH414" s="107" t="s">
        <v>3226</v>
      </c>
      <c r="BI414" s="107" t="s">
        <v>2783</v>
      </c>
      <c r="BJ414" s="107" t="s">
        <v>2895</v>
      </c>
      <c r="BK414" s="107" t="s">
        <v>2737</v>
      </c>
      <c r="BL414" s="107" t="s">
        <v>181</v>
      </c>
    </row>
    <row r="415" spans="1:64">
      <c r="A415">
        <v>92</v>
      </c>
      <c r="B415" s="4">
        <v>43634</v>
      </c>
      <c r="C415" s="107" t="s">
        <v>5378</v>
      </c>
      <c r="D415">
        <v>3000</v>
      </c>
      <c r="F415" s="107" t="s">
        <v>181</v>
      </c>
      <c r="G415" s="107" t="s">
        <v>190</v>
      </c>
      <c r="H415" s="107" t="s">
        <v>5379</v>
      </c>
      <c r="I415">
        <v>1</v>
      </c>
      <c r="J415" s="107" t="s">
        <v>10</v>
      </c>
      <c r="K415" s="107" t="s">
        <v>98</v>
      </c>
      <c r="L415">
        <v>1.89</v>
      </c>
      <c r="M415" s="107" t="s">
        <v>12</v>
      </c>
      <c r="N415" s="107" t="s">
        <v>727</v>
      </c>
      <c r="P415" s="107" t="s">
        <v>30</v>
      </c>
      <c r="Q415" s="107" t="s">
        <v>181</v>
      </c>
      <c r="R415" s="107" t="s">
        <v>3351</v>
      </c>
      <c r="S415" s="107" t="s">
        <v>181</v>
      </c>
      <c r="T415" s="107" t="s">
        <v>181</v>
      </c>
      <c r="U415" s="107" t="s">
        <v>181</v>
      </c>
      <c r="V415" s="107" t="s">
        <v>3033</v>
      </c>
      <c r="W415" s="107" t="s">
        <v>15</v>
      </c>
      <c r="X415" s="107" t="s">
        <v>15</v>
      </c>
      <c r="Y415" s="107" t="s">
        <v>15</v>
      </c>
      <c r="Z415" s="107" t="s">
        <v>2686</v>
      </c>
      <c r="AA415" s="107" t="s">
        <v>181</v>
      </c>
      <c r="AB415" s="107" t="s">
        <v>181</v>
      </c>
      <c r="AC415" s="107" t="s">
        <v>15</v>
      </c>
      <c r="AD415" s="107" t="s">
        <v>15</v>
      </c>
      <c r="AE415" s="107" t="s">
        <v>15</v>
      </c>
      <c r="AF415" s="107" t="s">
        <v>181</v>
      </c>
      <c r="AG415" s="27"/>
      <c r="AH415" s="107" t="s">
        <v>181</v>
      </c>
      <c r="AI415" s="107" t="s">
        <v>26</v>
      </c>
      <c r="AJ415" s="107" t="s">
        <v>197</v>
      </c>
      <c r="AK415" s="107" t="s">
        <v>1321</v>
      </c>
      <c r="AL415" s="107" t="s">
        <v>15</v>
      </c>
      <c r="AM415" s="107" t="s">
        <v>15</v>
      </c>
      <c r="AN415">
        <v>1.89</v>
      </c>
      <c r="AO415">
        <v>12.707000000000001</v>
      </c>
      <c r="AP415">
        <v>14.836</v>
      </c>
      <c r="AQ415" s="107" t="s">
        <v>178</v>
      </c>
      <c r="AR415" s="107" t="s">
        <v>187</v>
      </c>
      <c r="AS415" s="107" t="s">
        <v>3470</v>
      </c>
      <c r="AT415" s="107" t="s">
        <v>193</v>
      </c>
      <c r="AU415" s="107" t="s">
        <v>30</v>
      </c>
      <c r="AV415" s="107" t="s">
        <v>3718</v>
      </c>
      <c r="AW415" s="107" t="s">
        <v>5420</v>
      </c>
      <c r="AX415" s="107" t="s">
        <v>3795</v>
      </c>
      <c r="AY415" s="107" t="s">
        <v>3225</v>
      </c>
      <c r="AZ415" s="107" t="s">
        <v>2892</v>
      </c>
      <c r="BA415" s="107" t="s">
        <v>5963</v>
      </c>
      <c r="BB415" s="107" t="s">
        <v>1320</v>
      </c>
      <c r="BC415" s="107" t="s">
        <v>10</v>
      </c>
      <c r="BD415" s="107" t="s">
        <v>1603</v>
      </c>
      <c r="BE415" s="107" t="s">
        <v>5380</v>
      </c>
      <c r="BF415" s="107" t="s">
        <v>3808</v>
      </c>
      <c r="BG415" s="107" t="s">
        <v>1319</v>
      </c>
      <c r="BH415" s="107" t="s">
        <v>2722</v>
      </c>
      <c r="BI415" s="107" t="s">
        <v>5448</v>
      </c>
      <c r="BJ415" s="107" t="s">
        <v>2895</v>
      </c>
      <c r="BK415" s="107" t="s">
        <v>2738</v>
      </c>
      <c r="BL415" s="107" t="s">
        <v>181</v>
      </c>
    </row>
    <row r="416" spans="1:64">
      <c r="A416">
        <v>91</v>
      </c>
      <c r="B416" s="4">
        <v>43627</v>
      </c>
      <c r="C416" s="107" t="s">
        <v>1328</v>
      </c>
      <c r="F416" s="107" t="s">
        <v>181</v>
      </c>
      <c r="G416" s="107" t="s">
        <v>190</v>
      </c>
      <c r="H416" s="107" t="s">
        <v>1329</v>
      </c>
      <c r="I416">
        <v>3</v>
      </c>
      <c r="J416" s="107" t="s">
        <v>10</v>
      </c>
      <c r="K416" s="107" t="s">
        <v>98</v>
      </c>
      <c r="L416">
        <v>5.5</v>
      </c>
      <c r="M416" s="107" t="s">
        <v>1756</v>
      </c>
      <c r="N416" s="107" t="s">
        <v>1330</v>
      </c>
      <c r="P416" s="107" t="s">
        <v>30</v>
      </c>
      <c r="Q416" s="107" t="s">
        <v>181</v>
      </c>
      <c r="R416" s="107" t="s">
        <v>3354</v>
      </c>
      <c r="S416" s="107" t="s">
        <v>181</v>
      </c>
      <c r="T416" s="107" t="s">
        <v>181</v>
      </c>
      <c r="U416" s="107" t="s">
        <v>181</v>
      </c>
      <c r="V416" s="107" t="s">
        <v>181</v>
      </c>
      <c r="W416" s="107" t="s">
        <v>15</v>
      </c>
      <c r="X416" s="107" t="s">
        <v>15</v>
      </c>
      <c r="Y416" s="107" t="s">
        <v>15</v>
      </c>
      <c r="Z416" s="107" t="s">
        <v>1599</v>
      </c>
      <c r="AA416" s="107" t="s">
        <v>181</v>
      </c>
      <c r="AB416" s="107" t="s">
        <v>181</v>
      </c>
      <c r="AC416" s="107" t="s">
        <v>15</v>
      </c>
      <c r="AD416" s="107" t="s">
        <v>15</v>
      </c>
      <c r="AE416" s="107" t="s">
        <v>15</v>
      </c>
      <c r="AF416" s="107" t="s">
        <v>181</v>
      </c>
      <c r="AG416" s="27"/>
      <c r="AH416" s="107" t="s">
        <v>181</v>
      </c>
      <c r="AI416" s="107" t="s">
        <v>127</v>
      </c>
      <c r="AJ416" s="107" t="s">
        <v>934</v>
      </c>
      <c r="AK416" s="107" t="s">
        <v>15</v>
      </c>
      <c r="AL416" s="107" t="s">
        <v>15</v>
      </c>
      <c r="AM416" s="107" t="s">
        <v>15</v>
      </c>
      <c r="AN416">
        <v>5.5</v>
      </c>
      <c r="AO416">
        <v>36.978000000000002</v>
      </c>
      <c r="AP416">
        <v>43.174999999999997</v>
      </c>
      <c r="AQ416" s="107" t="s">
        <v>32</v>
      </c>
      <c r="AR416" s="107" t="s">
        <v>15</v>
      </c>
      <c r="AS416" s="107" t="s">
        <v>3471</v>
      </c>
      <c r="AT416" s="107" t="s">
        <v>15</v>
      </c>
      <c r="AU416" s="107" t="s">
        <v>30</v>
      </c>
      <c r="AV416" s="107" t="s">
        <v>3718</v>
      </c>
      <c r="AW416" s="107" t="s">
        <v>3779</v>
      </c>
      <c r="AX416" s="107" t="s">
        <v>3795</v>
      </c>
      <c r="AY416" s="107" t="s">
        <v>3225</v>
      </c>
      <c r="AZ416" s="107" t="s">
        <v>15</v>
      </c>
      <c r="BA416" s="107" t="s">
        <v>5963</v>
      </c>
      <c r="BB416" s="107" t="s">
        <v>1331</v>
      </c>
      <c r="BC416" s="107" t="s">
        <v>10</v>
      </c>
      <c r="BD416" s="107" t="s">
        <v>1603</v>
      </c>
      <c r="BE416" s="107" t="s">
        <v>1327</v>
      </c>
      <c r="BF416" s="107" t="s">
        <v>3808</v>
      </c>
      <c r="BG416" s="107" t="s">
        <v>1329</v>
      </c>
      <c r="BH416" s="107" t="s">
        <v>2722</v>
      </c>
      <c r="BI416" s="107" t="s">
        <v>2781</v>
      </c>
      <c r="BJ416" s="107" t="s">
        <v>2919</v>
      </c>
      <c r="BK416" s="107" t="s">
        <v>2738</v>
      </c>
      <c r="BL416" s="107" t="s">
        <v>181</v>
      </c>
    </row>
    <row r="417" spans="1:64">
      <c r="A417">
        <v>90</v>
      </c>
      <c r="B417" s="4">
        <v>43622</v>
      </c>
      <c r="C417" s="107" t="s">
        <v>1333</v>
      </c>
      <c r="D417">
        <v>144000</v>
      </c>
      <c r="F417" s="107" t="s">
        <v>181</v>
      </c>
      <c r="G417" s="107" t="s">
        <v>175</v>
      </c>
      <c r="H417" s="107" t="s">
        <v>707</v>
      </c>
      <c r="I417">
        <v>1</v>
      </c>
      <c r="J417" s="107" t="s">
        <v>1665</v>
      </c>
      <c r="K417" s="107" t="s">
        <v>98</v>
      </c>
      <c r="L417">
        <v>2.5</v>
      </c>
      <c r="M417" s="107" t="s">
        <v>12</v>
      </c>
      <c r="N417" s="107" t="s">
        <v>1270</v>
      </c>
      <c r="P417" s="107" t="s">
        <v>512</v>
      </c>
      <c r="Q417" s="107" t="s">
        <v>181</v>
      </c>
      <c r="R417" s="107" t="s">
        <v>3351</v>
      </c>
      <c r="S417" s="107" t="s">
        <v>181</v>
      </c>
      <c r="T417" s="107" t="s">
        <v>181</v>
      </c>
      <c r="U417" s="107" t="s">
        <v>181</v>
      </c>
      <c r="V417" s="107" t="s">
        <v>181</v>
      </c>
      <c r="W417" s="107" t="s">
        <v>15</v>
      </c>
      <c r="X417" s="107" t="s">
        <v>15</v>
      </c>
      <c r="Y417" s="107" t="s">
        <v>15</v>
      </c>
      <c r="Z417" s="107" t="s">
        <v>1599</v>
      </c>
      <c r="AA417" s="107" t="s">
        <v>181</v>
      </c>
      <c r="AB417" s="107" t="s">
        <v>181</v>
      </c>
      <c r="AC417" s="107" t="s">
        <v>15</v>
      </c>
      <c r="AD417" s="107" t="s">
        <v>15</v>
      </c>
      <c r="AE417" s="107" t="s">
        <v>15</v>
      </c>
      <c r="AF417" s="107" t="s">
        <v>181</v>
      </c>
      <c r="AG417" s="27"/>
      <c r="AH417" s="107" t="s">
        <v>181</v>
      </c>
      <c r="AI417" s="107" t="s">
        <v>65</v>
      </c>
      <c r="AJ417" s="107" t="s">
        <v>435</v>
      </c>
      <c r="AK417" s="107" t="s">
        <v>15</v>
      </c>
      <c r="AL417" s="107" t="s">
        <v>15</v>
      </c>
      <c r="AM417" s="107" t="s">
        <v>15</v>
      </c>
      <c r="AN417">
        <v>2.5</v>
      </c>
      <c r="AO417">
        <v>16.808</v>
      </c>
      <c r="AP417">
        <v>19.625</v>
      </c>
      <c r="AQ417" s="107" t="s">
        <v>273</v>
      </c>
      <c r="AR417" s="107" t="s">
        <v>15</v>
      </c>
      <c r="AS417" s="107" t="s">
        <v>1609</v>
      </c>
      <c r="AT417" s="107" t="s">
        <v>15</v>
      </c>
      <c r="AU417" s="107" t="s">
        <v>85</v>
      </c>
      <c r="AV417" s="107" t="s">
        <v>3782</v>
      </c>
      <c r="AW417" s="107" t="s">
        <v>3496</v>
      </c>
      <c r="AX417" s="107" t="s">
        <v>3795</v>
      </c>
      <c r="AY417" s="107" t="s">
        <v>3225</v>
      </c>
      <c r="AZ417" s="107" t="s">
        <v>15</v>
      </c>
      <c r="BA417" s="107" t="s">
        <v>181</v>
      </c>
      <c r="BB417" s="107" t="s">
        <v>708</v>
      </c>
      <c r="BC417" s="107" t="s">
        <v>1665</v>
      </c>
      <c r="BD417" s="107" t="s">
        <v>1600</v>
      </c>
      <c r="BE417" s="107" t="s">
        <v>1332</v>
      </c>
      <c r="BF417" s="107" t="s">
        <v>3808</v>
      </c>
      <c r="BG417" s="107" t="s">
        <v>707</v>
      </c>
      <c r="BH417" s="107" t="s">
        <v>2722</v>
      </c>
      <c r="BI417" s="107" t="s">
        <v>2759</v>
      </c>
      <c r="BJ417" s="107" t="s">
        <v>2895</v>
      </c>
      <c r="BK417" s="107" t="s">
        <v>2737</v>
      </c>
      <c r="BL417" s="107" t="s">
        <v>181</v>
      </c>
    </row>
    <row r="418" spans="1:64">
      <c r="A418">
        <v>89</v>
      </c>
      <c r="B418" s="4">
        <v>43613</v>
      </c>
      <c r="C418" s="107" t="s">
        <v>1335</v>
      </c>
      <c r="D418">
        <v>50000</v>
      </c>
      <c r="F418" s="107" t="s">
        <v>181</v>
      </c>
      <c r="G418" s="107" t="s">
        <v>175</v>
      </c>
      <c r="H418" s="107" t="s">
        <v>389</v>
      </c>
      <c r="I418">
        <v>1</v>
      </c>
      <c r="J418" s="107" t="s">
        <v>1646</v>
      </c>
      <c r="K418" s="107" t="s">
        <v>98</v>
      </c>
      <c r="L418">
        <v>5</v>
      </c>
      <c r="M418" s="107" t="s">
        <v>102</v>
      </c>
      <c r="N418" s="107" t="s">
        <v>1336</v>
      </c>
      <c r="P418" s="107" t="s">
        <v>14</v>
      </c>
      <c r="Q418" s="107" t="s">
        <v>181</v>
      </c>
      <c r="R418" s="107" t="s">
        <v>3351</v>
      </c>
      <c r="S418" s="107" t="s">
        <v>181</v>
      </c>
      <c r="T418" s="107" t="s">
        <v>181</v>
      </c>
      <c r="U418" s="107" t="s">
        <v>181</v>
      </c>
      <c r="V418" s="107" t="s">
        <v>181</v>
      </c>
      <c r="W418" s="107" t="s">
        <v>15</v>
      </c>
      <c r="X418" s="107" t="s">
        <v>15</v>
      </c>
      <c r="Y418" s="107" t="s">
        <v>15</v>
      </c>
      <c r="Z418" s="107" t="s">
        <v>1599</v>
      </c>
      <c r="AA418" s="107" t="s">
        <v>181</v>
      </c>
      <c r="AB418" s="107" t="s">
        <v>181</v>
      </c>
      <c r="AC418" s="107" t="s">
        <v>15</v>
      </c>
      <c r="AD418" s="107" t="s">
        <v>15</v>
      </c>
      <c r="AE418" s="107" t="s">
        <v>15</v>
      </c>
      <c r="AF418" s="107" t="s">
        <v>181</v>
      </c>
      <c r="AG418" s="27"/>
      <c r="AH418" s="107" t="s">
        <v>181</v>
      </c>
      <c r="AI418" s="107" t="s">
        <v>33</v>
      </c>
      <c r="AJ418" s="107" t="s">
        <v>391</v>
      </c>
      <c r="AK418" s="107" t="s">
        <v>15</v>
      </c>
      <c r="AL418" s="107" t="s">
        <v>15</v>
      </c>
      <c r="AM418" s="107" t="s">
        <v>15</v>
      </c>
      <c r="AN418">
        <v>5</v>
      </c>
      <c r="AO418">
        <v>33.616</v>
      </c>
      <c r="AP418">
        <v>39.25</v>
      </c>
      <c r="AQ418" s="107" t="s">
        <v>178</v>
      </c>
      <c r="AR418" s="107" t="s">
        <v>187</v>
      </c>
      <c r="AS418" s="107" t="s">
        <v>3470</v>
      </c>
      <c r="AT418" s="107" t="s">
        <v>3676</v>
      </c>
      <c r="AU418" s="107" t="s">
        <v>14</v>
      </c>
      <c r="AV418" s="107" t="s">
        <v>2960</v>
      </c>
      <c r="AW418" s="107" t="s">
        <v>3497</v>
      </c>
      <c r="AX418" s="107" t="s">
        <v>3795</v>
      </c>
      <c r="AY418" s="107" t="s">
        <v>3228</v>
      </c>
      <c r="AZ418" s="107" t="s">
        <v>2892</v>
      </c>
      <c r="BA418" s="107" t="s">
        <v>181</v>
      </c>
      <c r="BB418" s="107" t="s">
        <v>390</v>
      </c>
      <c r="BC418" s="107" t="s">
        <v>3373</v>
      </c>
      <c r="BD418" s="107" t="s">
        <v>1603</v>
      </c>
      <c r="BE418" s="107" t="s">
        <v>1334</v>
      </c>
      <c r="BF418" s="107" t="s">
        <v>3809</v>
      </c>
      <c r="BG418" s="107" t="s">
        <v>389</v>
      </c>
      <c r="BH418" s="107" t="s">
        <v>2722</v>
      </c>
      <c r="BI418" s="107" t="s">
        <v>2758</v>
      </c>
      <c r="BJ418" s="107" t="s">
        <v>2898</v>
      </c>
      <c r="BK418" s="107" t="s">
        <v>2737</v>
      </c>
      <c r="BL418" s="107" t="s">
        <v>181</v>
      </c>
    </row>
    <row r="419" spans="1:64">
      <c r="A419">
        <v>88</v>
      </c>
      <c r="B419" s="4">
        <v>43607</v>
      </c>
      <c r="C419" s="107" t="s">
        <v>1338</v>
      </c>
      <c r="D419">
        <v>5750</v>
      </c>
      <c r="F419" s="107" t="s">
        <v>181</v>
      </c>
      <c r="G419" s="107" t="s">
        <v>175</v>
      </c>
      <c r="H419" s="107" t="s">
        <v>3509</v>
      </c>
      <c r="I419">
        <v>3</v>
      </c>
      <c r="J419" s="107" t="s">
        <v>2252</v>
      </c>
      <c r="K419" s="107" t="s">
        <v>11</v>
      </c>
      <c r="L419">
        <v>10</v>
      </c>
      <c r="M419" s="107" t="s">
        <v>12</v>
      </c>
      <c r="N419" s="107" t="s">
        <v>1341</v>
      </c>
      <c r="P419" s="107" t="s">
        <v>14</v>
      </c>
      <c r="Q419" s="107" t="s">
        <v>181</v>
      </c>
      <c r="R419" s="107" t="s">
        <v>5381</v>
      </c>
      <c r="S419" s="107" t="s">
        <v>2721</v>
      </c>
      <c r="T419" s="107" t="s">
        <v>181</v>
      </c>
      <c r="U419" s="107" t="s">
        <v>181</v>
      </c>
      <c r="V419" s="107" t="s">
        <v>181</v>
      </c>
      <c r="W419" s="107" t="s">
        <v>15</v>
      </c>
      <c r="X419" s="107" t="s">
        <v>15</v>
      </c>
      <c r="Y419" s="107" t="s">
        <v>15</v>
      </c>
      <c r="Z419" s="107" t="s">
        <v>2686</v>
      </c>
      <c r="AA419" s="107" t="s">
        <v>181</v>
      </c>
      <c r="AB419" s="107" t="s">
        <v>181</v>
      </c>
      <c r="AC419" s="107" t="s">
        <v>15</v>
      </c>
      <c r="AD419" s="107" t="s">
        <v>15</v>
      </c>
      <c r="AE419" s="107" t="s">
        <v>15</v>
      </c>
      <c r="AF419" s="107" t="s">
        <v>181</v>
      </c>
      <c r="AG419" s="27"/>
      <c r="AH419" s="107" t="s">
        <v>181</v>
      </c>
      <c r="AI419" s="107" t="s">
        <v>127</v>
      </c>
      <c r="AJ419" s="107" t="s">
        <v>15</v>
      </c>
      <c r="AK419" s="107" t="s">
        <v>15</v>
      </c>
      <c r="AL419" s="107" t="s">
        <v>15</v>
      </c>
      <c r="AM419" s="107" t="s">
        <v>15</v>
      </c>
      <c r="AN419">
        <v>1.4870000000000001</v>
      </c>
      <c r="AO419">
        <v>10</v>
      </c>
      <c r="AP419">
        <v>11.676</v>
      </c>
      <c r="AQ419" s="107" t="s">
        <v>243</v>
      </c>
      <c r="AR419" s="107" t="s">
        <v>15</v>
      </c>
      <c r="AS419" s="107" t="s">
        <v>3098</v>
      </c>
      <c r="AT419" s="107" t="s">
        <v>3682</v>
      </c>
      <c r="AU419" s="107" t="s">
        <v>14</v>
      </c>
      <c r="AV419" s="107" t="s">
        <v>2960</v>
      </c>
      <c r="AW419" s="107" t="s">
        <v>5420</v>
      </c>
      <c r="AX419" s="107" t="s">
        <v>3795</v>
      </c>
      <c r="AY419" s="107" t="s">
        <v>3228</v>
      </c>
      <c r="AZ419" s="107" t="s">
        <v>5425</v>
      </c>
      <c r="BA419" s="107" t="s">
        <v>181</v>
      </c>
      <c r="BB419" s="107" t="s">
        <v>1339</v>
      </c>
      <c r="BC419" s="107" t="s">
        <v>912</v>
      </c>
      <c r="BD419" s="107" t="s">
        <v>1600</v>
      </c>
      <c r="BE419" s="107" t="s">
        <v>1340</v>
      </c>
      <c r="BF419" s="107" t="s">
        <v>3809</v>
      </c>
      <c r="BG419" s="107" t="s">
        <v>3509</v>
      </c>
      <c r="BH419" s="107" t="s">
        <v>2721</v>
      </c>
      <c r="BI419" s="107" t="s">
        <v>3293</v>
      </c>
      <c r="BJ419" s="107" t="s">
        <v>2895</v>
      </c>
      <c r="BK419" s="107" t="s">
        <v>2737</v>
      </c>
      <c r="BL419" s="107" t="s">
        <v>181</v>
      </c>
    </row>
    <row r="420" spans="1:64">
      <c r="A420">
        <v>87</v>
      </c>
      <c r="B420" s="4">
        <v>43607</v>
      </c>
      <c r="C420" s="107" t="s">
        <v>1338</v>
      </c>
      <c r="D420">
        <v>5750</v>
      </c>
      <c r="F420" s="107" t="s">
        <v>181</v>
      </c>
      <c r="G420" s="107" t="s">
        <v>175</v>
      </c>
      <c r="H420" s="107" t="s">
        <v>3509</v>
      </c>
      <c r="I420">
        <v>3</v>
      </c>
      <c r="J420" s="107" t="s">
        <v>2252</v>
      </c>
      <c r="K420" s="107" t="s">
        <v>11</v>
      </c>
      <c r="L420">
        <v>20</v>
      </c>
      <c r="M420" s="107" t="s">
        <v>119</v>
      </c>
      <c r="N420" s="107" t="s">
        <v>931</v>
      </c>
      <c r="P420" s="107" t="s">
        <v>14</v>
      </c>
      <c r="Q420" s="107" t="s">
        <v>181</v>
      </c>
      <c r="R420" s="107" t="s">
        <v>3351</v>
      </c>
      <c r="S420" s="107" t="s">
        <v>2721</v>
      </c>
      <c r="T420" s="107" t="s">
        <v>181</v>
      </c>
      <c r="U420" s="107" t="s">
        <v>181</v>
      </c>
      <c r="V420" s="107" t="s">
        <v>181</v>
      </c>
      <c r="W420" s="107" t="s">
        <v>15</v>
      </c>
      <c r="X420" s="107" t="s">
        <v>15</v>
      </c>
      <c r="Y420" s="107" t="s">
        <v>15</v>
      </c>
      <c r="Z420" s="107" t="s">
        <v>2686</v>
      </c>
      <c r="AA420" s="107" t="s">
        <v>181</v>
      </c>
      <c r="AB420" s="107" t="s">
        <v>181</v>
      </c>
      <c r="AC420" s="107" t="s">
        <v>15</v>
      </c>
      <c r="AD420" s="107" t="s">
        <v>15</v>
      </c>
      <c r="AE420" s="107" t="s">
        <v>15</v>
      </c>
      <c r="AF420" s="107" t="s">
        <v>181</v>
      </c>
      <c r="AG420" s="27"/>
      <c r="AH420" s="107" t="s">
        <v>181</v>
      </c>
      <c r="AI420" s="107" t="s">
        <v>127</v>
      </c>
      <c r="AJ420" s="107" t="s">
        <v>15</v>
      </c>
      <c r="AK420" s="107" t="s">
        <v>15</v>
      </c>
      <c r="AL420" s="107" t="s">
        <v>15</v>
      </c>
      <c r="AM420" s="107" t="s">
        <v>15</v>
      </c>
      <c r="AN420">
        <v>2.9740000000000002</v>
      </c>
      <c r="AO420">
        <v>20</v>
      </c>
      <c r="AP420">
        <v>23.352</v>
      </c>
      <c r="AQ420" s="107" t="s">
        <v>243</v>
      </c>
      <c r="AR420" s="107" t="s">
        <v>15</v>
      </c>
      <c r="AS420" s="107" t="s">
        <v>3098</v>
      </c>
      <c r="AT420" s="107" t="s">
        <v>3682</v>
      </c>
      <c r="AU420" s="107" t="s">
        <v>14</v>
      </c>
      <c r="AV420" s="107" t="s">
        <v>2960</v>
      </c>
      <c r="AW420" s="107" t="s">
        <v>3496</v>
      </c>
      <c r="AX420" s="107" t="s">
        <v>3795</v>
      </c>
      <c r="AY420" s="107" t="s">
        <v>3228</v>
      </c>
      <c r="AZ420" s="107" t="s">
        <v>5425</v>
      </c>
      <c r="BA420" s="107" t="s">
        <v>181</v>
      </c>
      <c r="BB420" s="107" t="s">
        <v>1339</v>
      </c>
      <c r="BC420" s="107" t="s">
        <v>912</v>
      </c>
      <c r="BD420" s="107" t="s">
        <v>1600</v>
      </c>
      <c r="BE420" s="107" t="s">
        <v>1337</v>
      </c>
      <c r="BF420" s="107" t="s">
        <v>3809</v>
      </c>
      <c r="BG420" s="107" t="s">
        <v>3509</v>
      </c>
      <c r="BH420" s="107" t="s">
        <v>2721</v>
      </c>
      <c r="BI420" s="107" t="s">
        <v>3296</v>
      </c>
      <c r="BJ420" s="107" t="s">
        <v>2896</v>
      </c>
      <c r="BK420" s="107" t="s">
        <v>2737</v>
      </c>
      <c r="BL420" s="107" t="s">
        <v>181</v>
      </c>
    </row>
    <row r="421" spans="1:64">
      <c r="A421">
        <v>86</v>
      </c>
      <c r="B421" s="4">
        <v>43606</v>
      </c>
      <c r="C421" s="107" t="s">
        <v>1343</v>
      </c>
      <c r="F421" s="107" t="s">
        <v>181</v>
      </c>
      <c r="G421" s="107" t="s">
        <v>175</v>
      </c>
      <c r="H421" s="107" t="s">
        <v>678</v>
      </c>
      <c r="I421">
        <v>1</v>
      </c>
      <c r="J421" s="107" t="s">
        <v>10</v>
      </c>
      <c r="K421" s="107" t="s">
        <v>98</v>
      </c>
      <c r="L421">
        <v>1</v>
      </c>
      <c r="M421" s="107" t="s">
        <v>545</v>
      </c>
      <c r="N421" s="107" t="s">
        <v>909</v>
      </c>
      <c r="P421" s="107" t="s">
        <v>30</v>
      </c>
      <c r="Q421" s="107" t="s">
        <v>181</v>
      </c>
      <c r="R421" s="107" t="s">
        <v>3351</v>
      </c>
      <c r="S421" s="107" t="s">
        <v>181</v>
      </c>
      <c r="T421" s="107" t="s">
        <v>181</v>
      </c>
      <c r="U421" s="107" t="s">
        <v>3785</v>
      </c>
      <c r="V421" s="107" t="s">
        <v>181</v>
      </c>
      <c r="W421" s="107" t="s">
        <v>15</v>
      </c>
      <c r="X421" s="107" t="s">
        <v>15</v>
      </c>
      <c r="Y421" s="107" t="s">
        <v>15</v>
      </c>
      <c r="Z421" s="107" t="s">
        <v>1599</v>
      </c>
      <c r="AA421" s="107" t="s">
        <v>181</v>
      </c>
      <c r="AB421" s="107" t="s">
        <v>181</v>
      </c>
      <c r="AC421" s="107" t="s">
        <v>15</v>
      </c>
      <c r="AD421" s="107" t="s">
        <v>15</v>
      </c>
      <c r="AE421" s="107" t="s">
        <v>15</v>
      </c>
      <c r="AF421" s="107" t="s">
        <v>181</v>
      </c>
      <c r="AG421" s="27"/>
      <c r="AH421" s="107" t="s">
        <v>181</v>
      </c>
      <c r="AI421" s="107" t="s">
        <v>56</v>
      </c>
      <c r="AJ421" s="107" t="s">
        <v>15</v>
      </c>
      <c r="AK421" s="107" t="s">
        <v>15</v>
      </c>
      <c r="AL421" s="107" t="s">
        <v>15</v>
      </c>
      <c r="AM421" s="107" t="s">
        <v>15</v>
      </c>
      <c r="AN421">
        <v>1</v>
      </c>
      <c r="AO421">
        <v>6.7229999999999999</v>
      </c>
      <c r="AP421">
        <v>7.85</v>
      </c>
      <c r="AQ421" s="107" t="s">
        <v>178</v>
      </c>
      <c r="AR421" s="107" t="s">
        <v>374</v>
      </c>
      <c r="AS421" s="107" t="s">
        <v>3471</v>
      </c>
      <c r="AT421" s="107" t="s">
        <v>15</v>
      </c>
      <c r="AU421" s="107" t="s">
        <v>30</v>
      </c>
      <c r="AV421" s="107" t="s">
        <v>3718</v>
      </c>
      <c r="AW421" s="107" t="s">
        <v>5420</v>
      </c>
      <c r="AX421" s="107" t="s">
        <v>3795</v>
      </c>
      <c r="AY421" s="107" t="s">
        <v>3228</v>
      </c>
      <c r="AZ421" s="107" t="s">
        <v>2892</v>
      </c>
      <c r="BA421" s="107" t="s">
        <v>181</v>
      </c>
      <c r="BB421" s="107" t="s">
        <v>679</v>
      </c>
      <c r="BC421" s="107" t="s">
        <v>125</v>
      </c>
      <c r="BD421" s="107" t="s">
        <v>1600</v>
      </c>
      <c r="BE421" s="107" t="s">
        <v>1342</v>
      </c>
      <c r="BF421" s="107" t="s">
        <v>3809</v>
      </c>
      <c r="BG421" s="107" t="s">
        <v>678</v>
      </c>
      <c r="BH421" s="107" t="s">
        <v>3720</v>
      </c>
      <c r="BI421" s="107" t="s">
        <v>2760</v>
      </c>
      <c r="BJ421" s="107" t="s">
        <v>3041</v>
      </c>
      <c r="BK421" s="107" t="s">
        <v>2737</v>
      </c>
      <c r="BL421" s="107" t="s">
        <v>181</v>
      </c>
    </row>
    <row r="422" spans="1:64">
      <c r="A422">
        <v>85</v>
      </c>
      <c r="B422" s="4">
        <v>43600</v>
      </c>
      <c r="C422" s="107" t="s">
        <v>1347</v>
      </c>
      <c r="D422">
        <v>19920</v>
      </c>
      <c r="F422" s="107" t="s">
        <v>181</v>
      </c>
      <c r="G422" s="107" t="s">
        <v>175</v>
      </c>
      <c r="H422" s="107" t="s">
        <v>1348</v>
      </c>
      <c r="I422">
        <v>1</v>
      </c>
      <c r="J422" s="107" t="s">
        <v>104</v>
      </c>
      <c r="K422" s="107" t="s">
        <v>98</v>
      </c>
      <c r="L422">
        <v>4</v>
      </c>
      <c r="M422" s="107" t="s">
        <v>12</v>
      </c>
      <c r="N422" s="107" t="s">
        <v>264</v>
      </c>
      <c r="P422" s="107" t="s">
        <v>14</v>
      </c>
      <c r="Q422" s="107" t="s">
        <v>181</v>
      </c>
      <c r="R422" s="107" t="s">
        <v>3351</v>
      </c>
      <c r="S422" s="107" t="s">
        <v>181</v>
      </c>
      <c r="T422" s="107" t="s">
        <v>181</v>
      </c>
      <c r="U422" s="107" t="s">
        <v>181</v>
      </c>
      <c r="V422" s="107" t="s">
        <v>181</v>
      </c>
      <c r="W422" s="107" t="s">
        <v>15</v>
      </c>
      <c r="X422" s="107" t="s">
        <v>15</v>
      </c>
      <c r="Y422" s="107" t="s">
        <v>15</v>
      </c>
      <c r="Z422" s="107" t="s">
        <v>1599</v>
      </c>
      <c r="AA422" s="107" t="s">
        <v>181</v>
      </c>
      <c r="AB422" s="107" t="s">
        <v>181</v>
      </c>
      <c r="AC422" s="107" t="s">
        <v>15</v>
      </c>
      <c r="AD422" s="107" t="s">
        <v>15</v>
      </c>
      <c r="AE422" s="107" t="s">
        <v>15</v>
      </c>
      <c r="AF422" s="107" t="s">
        <v>181</v>
      </c>
      <c r="AG422" s="27"/>
      <c r="AH422" s="107" t="s">
        <v>181</v>
      </c>
      <c r="AI422" s="107" t="s">
        <v>22</v>
      </c>
      <c r="AJ422" s="107" t="s">
        <v>1350</v>
      </c>
      <c r="AK422" s="107" t="s">
        <v>15</v>
      </c>
      <c r="AL422" s="107" t="s">
        <v>15</v>
      </c>
      <c r="AM422" s="107" t="s">
        <v>15</v>
      </c>
      <c r="AN422">
        <v>4</v>
      </c>
      <c r="AO422">
        <v>26.893000000000001</v>
      </c>
      <c r="AP422">
        <v>31.4</v>
      </c>
      <c r="AQ422" s="107" t="s">
        <v>178</v>
      </c>
      <c r="AR422" s="107" t="s">
        <v>179</v>
      </c>
      <c r="AS422" s="107" t="s">
        <v>3470</v>
      </c>
      <c r="AT422" s="107" t="s">
        <v>3676</v>
      </c>
      <c r="AU422" s="107" t="s">
        <v>14</v>
      </c>
      <c r="AV422" s="107" t="s">
        <v>2960</v>
      </c>
      <c r="AW422" s="107" t="s">
        <v>3497</v>
      </c>
      <c r="AX422" s="107" t="s">
        <v>3795</v>
      </c>
      <c r="AY422" s="107" t="s">
        <v>3228</v>
      </c>
      <c r="AZ422" s="107" t="s">
        <v>2892</v>
      </c>
      <c r="BA422" s="107" t="s">
        <v>181</v>
      </c>
      <c r="BB422" s="107" t="s">
        <v>1349</v>
      </c>
      <c r="BC422" s="107" t="s">
        <v>1645</v>
      </c>
      <c r="BD422" s="107" t="s">
        <v>1603</v>
      </c>
      <c r="BE422" s="107" t="s">
        <v>1346</v>
      </c>
      <c r="BF422" s="107" t="s">
        <v>3809</v>
      </c>
      <c r="BG422" s="107" t="s">
        <v>1348</v>
      </c>
      <c r="BH422" s="107" t="s">
        <v>2722</v>
      </c>
      <c r="BI422" s="107" t="s">
        <v>2743</v>
      </c>
      <c r="BJ422" s="107" t="s">
        <v>2895</v>
      </c>
      <c r="BK422" s="107" t="s">
        <v>2737</v>
      </c>
      <c r="BL422" s="107" t="s">
        <v>181</v>
      </c>
    </row>
    <row r="423" spans="1:64">
      <c r="A423">
        <v>84</v>
      </c>
      <c r="B423" s="4">
        <v>43600</v>
      </c>
      <c r="C423" s="107" t="s">
        <v>1300</v>
      </c>
      <c r="D423">
        <v>125000</v>
      </c>
      <c r="F423" s="107" t="s">
        <v>181</v>
      </c>
      <c r="G423" s="107" t="s">
        <v>175</v>
      </c>
      <c r="H423" s="107" t="s">
        <v>1301</v>
      </c>
      <c r="I423">
        <v>1</v>
      </c>
      <c r="J423" s="107" t="s">
        <v>1967</v>
      </c>
      <c r="K423" s="107" t="s">
        <v>98</v>
      </c>
      <c r="L423">
        <v>1.8</v>
      </c>
      <c r="M423" s="107" t="s">
        <v>12</v>
      </c>
      <c r="N423" s="107" t="s">
        <v>727</v>
      </c>
      <c r="P423" s="107" t="s">
        <v>14</v>
      </c>
      <c r="Q423" s="107" t="s">
        <v>181</v>
      </c>
      <c r="R423" s="107" t="s">
        <v>3351</v>
      </c>
      <c r="S423" s="107" t="s">
        <v>181</v>
      </c>
      <c r="T423" s="107" t="s">
        <v>181</v>
      </c>
      <c r="U423" s="107" t="s">
        <v>181</v>
      </c>
      <c r="V423" s="107" t="s">
        <v>181</v>
      </c>
      <c r="W423" s="107" t="s">
        <v>15</v>
      </c>
      <c r="X423" s="107" t="s">
        <v>15</v>
      </c>
      <c r="Y423" s="107" t="s">
        <v>15</v>
      </c>
      <c r="Z423" s="107" t="s">
        <v>1599</v>
      </c>
      <c r="AA423" s="107" t="s">
        <v>181</v>
      </c>
      <c r="AB423" s="107" t="s">
        <v>181</v>
      </c>
      <c r="AC423" s="107" t="s">
        <v>15</v>
      </c>
      <c r="AD423" s="107" t="s">
        <v>15</v>
      </c>
      <c r="AE423" s="107" t="s">
        <v>15</v>
      </c>
      <c r="AF423" s="107" t="s">
        <v>3366</v>
      </c>
      <c r="AG423" s="27"/>
      <c r="AH423" s="107" t="s">
        <v>181</v>
      </c>
      <c r="AI423" s="107" t="s">
        <v>101</v>
      </c>
      <c r="AJ423" s="107" t="s">
        <v>1240</v>
      </c>
      <c r="AK423" s="107" t="s">
        <v>15</v>
      </c>
      <c r="AL423" s="107" t="s">
        <v>15</v>
      </c>
      <c r="AM423" s="107" t="s">
        <v>15</v>
      </c>
      <c r="AN423">
        <v>1.8</v>
      </c>
      <c r="AO423">
        <v>12.102</v>
      </c>
      <c r="AP423">
        <v>14.13</v>
      </c>
      <c r="AQ423" s="107" t="s">
        <v>178</v>
      </c>
      <c r="AR423" s="107" t="s">
        <v>179</v>
      </c>
      <c r="AS423" s="107" t="s">
        <v>3470</v>
      </c>
      <c r="AT423" s="107" t="s">
        <v>3676</v>
      </c>
      <c r="AU423" s="107" t="s">
        <v>14</v>
      </c>
      <c r="AV423" s="107" t="s">
        <v>3782</v>
      </c>
      <c r="AW423" s="107" t="s">
        <v>5420</v>
      </c>
      <c r="AX423" s="107" t="s">
        <v>3795</v>
      </c>
      <c r="AY423" s="107" t="s">
        <v>3228</v>
      </c>
      <c r="AZ423" s="107" t="s">
        <v>2892</v>
      </c>
      <c r="BA423" s="107" t="s">
        <v>181</v>
      </c>
      <c r="BB423" s="107" t="s">
        <v>1302</v>
      </c>
      <c r="BC423" s="107" t="s">
        <v>1967</v>
      </c>
      <c r="BD423" s="107" t="s">
        <v>1605</v>
      </c>
      <c r="BE423" s="107" t="s">
        <v>1303</v>
      </c>
      <c r="BF423" s="107" t="s">
        <v>3809</v>
      </c>
      <c r="BG423" s="107" t="s">
        <v>1301</v>
      </c>
      <c r="BH423" s="107" t="s">
        <v>2722</v>
      </c>
      <c r="BI423" s="107" t="s">
        <v>2740</v>
      </c>
      <c r="BJ423" s="107" t="s">
        <v>2895</v>
      </c>
      <c r="BK423" s="107" t="s">
        <v>2737</v>
      </c>
      <c r="BL423" s="107" t="s">
        <v>181</v>
      </c>
    </row>
    <row r="424" spans="1:64">
      <c r="A424">
        <v>83</v>
      </c>
      <c r="B424" s="4">
        <v>43594</v>
      </c>
      <c r="C424" s="107" t="s">
        <v>3261</v>
      </c>
      <c r="D424">
        <v>45000</v>
      </c>
      <c r="F424" s="107" t="s">
        <v>181</v>
      </c>
      <c r="G424" s="107" t="s">
        <v>175</v>
      </c>
      <c r="H424" s="107" t="s">
        <v>3023</v>
      </c>
      <c r="I424">
        <v>1</v>
      </c>
      <c r="J424" s="107" t="s">
        <v>2716</v>
      </c>
      <c r="K424" s="107" t="s">
        <v>98</v>
      </c>
      <c r="L424">
        <v>1</v>
      </c>
      <c r="M424" s="107" t="s">
        <v>4245</v>
      </c>
      <c r="N424" s="107" t="s">
        <v>1352</v>
      </c>
      <c r="P424" s="107" t="s">
        <v>479</v>
      </c>
      <c r="Q424" s="107" t="s">
        <v>181</v>
      </c>
      <c r="R424" s="107" t="s">
        <v>3351</v>
      </c>
      <c r="S424" s="107" t="s">
        <v>181</v>
      </c>
      <c r="T424" s="107" t="s">
        <v>181</v>
      </c>
      <c r="U424" s="107" t="s">
        <v>181</v>
      </c>
      <c r="V424" s="107" t="s">
        <v>3033</v>
      </c>
      <c r="W424" s="107" t="s">
        <v>15</v>
      </c>
      <c r="X424" s="107" t="s">
        <v>15</v>
      </c>
      <c r="Y424" s="107" t="s">
        <v>15</v>
      </c>
      <c r="Z424" s="107" t="s">
        <v>1599</v>
      </c>
      <c r="AA424" s="107" t="s">
        <v>181</v>
      </c>
      <c r="AB424" s="107" t="s">
        <v>181</v>
      </c>
      <c r="AC424" s="107" t="s">
        <v>15</v>
      </c>
      <c r="AD424" s="107" t="s">
        <v>15</v>
      </c>
      <c r="AE424" s="107" t="s">
        <v>15</v>
      </c>
      <c r="AF424" s="107" t="s">
        <v>181</v>
      </c>
      <c r="AG424" s="27"/>
      <c r="AH424" s="107" t="s">
        <v>181</v>
      </c>
      <c r="AI424" s="107" t="s">
        <v>35</v>
      </c>
      <c r="AJ424" s="107" t="s">
        <v>15</v>
      </c>
      <c r="AK424" s="107" t="s">
        <v>15</v>
      </c>
      <c r="AL424" s="107" t="s">
        <v>15</v>
      </c>
      <c r="AM424" s="107" t="s">
        <v>15</v>
      </c>
      <c r="AN424">
        <v>1</v>
      </c>
      <c r="AO424">
        <v>6.7229999999999999</v>
      </c>
      <c r="AP424">
        <v>7.85</v>
      </c>
      <c r="AQ424" s="107" t="s">
        <v>273</v>
      </c>
      <c r="AR424" s="107" t="s">
        <v>15</v>
      </c>
      <c r="AS424" s="107" t="s">
        <v>1609</v>
      </c>
      <c r="AT424" s="107" t="s">
        <v>15</v>
      </c>
      <c r="AU424" s="107" t="s">
        <v>3784</v>
      </c>
      <c r="AV424" s="107" t="s">
        <v>3782</v>
      </c>
      <c r="AW424" s="107" t="s">
        <v>5420</v>
      </c>
      <c r="AX424" s="107" t="s">
        <v>3795</v>
      </c>
      <c r="AY424" s="107" t="s">
        <v>3228</v>
      </c>
      <c r="AZ424" s="107" t="s">
        <v>15</v>
      </c>
      <c r="BA424" s="107" t="s">
        <v>181</v>
      </c>
      <c r="BB424" s="107" t="s">
        <v>1353</v>
      </c>
      <c r="BC424" s="107" t="s">
        <v>2716</v>
      </c>
      <c r="BD424" s="107" t="s">
        <v>15</v>
      </c>
      <c r="BE424" s="107" t="s">
        <v>1351</v>
      </c>
      <c r="BF424" s="107" t="s">
        <v>3809</v>
      </c>
      <c r="BG424" s="107" t="s">
        <v>2851</v>
      </c>
      <c r="BH424" s="107" t="s">
        <v>2722</v>
      </c>
      <c r="BI424" s="107" t="s">
        <v>3042</v>
      </c>
      <c r="BJ424" s="107" t="s">
        <v>4253</v>
      </c>
      <c r="BK424" s="107" t="s">
        <v>2737</v>
      </c>
      <c r="BL424" s="107" t="s">
        <v>181</v>
      </c>
    </row>
    <row r="425" spans="1:64">
      <c r="A425">
        <v>82</v>
      </c>
      <c r="B425" s="4">
        <v>43594</v>
      </c>
      <c r="C425" s="107" t="s">
        <v>1345</v>
      </c>
      <c r="D425">
        <v>60000</v>
      </c>
      <c r="F425" s="107" t="s">
        <v>181</v>
      </c>
      <c r="G425" s="107" t="s">
        <v>175</v>
      </c>
      <c r="H425" s="107" t="s">
        <v>3022</v>
      </c>
      <c r="I425">
        <v>1</v>
      </c>
      <c r="J425" s="107" t="s">
        <v>10</v>
      </c>
      <c r="K425" s="107" t="s">
        <v>98</v>
      </c>
      <c r="L425">
        <v>5</v>
      </c>
      <c r="M425" s="107" t="s">
        <v>12</v>
      </c>
      <c r="N425" s="107" t="s">
        <v>29</v>
      </c>
      <c r="P425" s="107" t="s">
        <v>30</v>
      </c>
      <c r="Q425" s="107" t="s">
        <v>181</v>
      </c>
      <c r="R425" s="107" t="s">
        <v>3351</v>
      </c>
      <c r="S425" s="107" t="s">
        <v>181</v>
      </c>
      <c r="T425" s="107" t="s">
        <v>181</v>
      </c>
      <c r="U425" s="107" t="s">
        <v>181</v>
      </c>
      <c r="V425" s="107" t="s">
        <v>3033</v>
      </c>
      <c r="W425" s="107" t="s">
        <v>15</v>
      </c>
      <c r="X425" s="107" t="s">
        <v>15</v>
      </c>
      <c r="Y425" s="107" t="s">
        <v>15</v>
      </c>
      <c r="Z425" s="107" t="s">
        <v>1599</v>
      </c>
      <c r="AA425" s="107" t="s">
        <v>181</v>
      </c>
      <c r="AB425" s="107" t="s">
        <v>181</v>
      </c>
      <c r="AC425" s="107" t="s">
        <v>15</v>
      </c>
      <c r="AD425" s="107" t="s">
        <v>15</v>
      </c>
      <c r="AE425" s="107" t="s">
        <v>15</v>
      </c>
      <c r="AF425" s="107" t="s">
        <v>181</v>
      </c>
      <c r="AG425" s="27"/>
      <c r="AH425" s="107" t="s">
        <v>181</v>
      </c>
      <c r="AI425" s="107" t="s">
        <v>56</v>
      </c>
      <c r="AJ425" s="107" t="s">
        <v>15</v>
      </c>
      <c r="AK425" s="107" t="s">
        <v>15</v>
      </c>
      <c r="AL425" s="107" t="s">
        <v>15</v>
      </c>
      <c r="AM425" s="107" t="s">
        <v>15</v>
      </c>
      <c r="AN425">
        <v>5</v>
      </c>
      <c r="AO425">
        <v>33.616</v>
      </c>
      <c r="AP425">
        <v>39.25</v>
      </c>
      <c r="AQ425" s="107" t="s">
        <v>178</v>
      </c>
      <c r="AR425" s="107" t="s">
        <v>374</v>
      </c>
      <c r="AS425" s="107" t="s">
        <v>3471</v>
      </c>
      <c r="AT425" s="107" t="s">
        <v>15</v>
      </c>
      <c r="AU425" s="107" t="s">
        <v>30</v>
      </c>
      <c r="AV425" s="107" t="s">
        <v>3718</v>
      </c>
      <c r="AW425" s="107" t="s">
        <v>3497</v>
      </c>
      <c r="AX425" s="107" t="s">
        <v>3795</v>
      </c>
      <c r="AY425" s="107" t="s">
        <v>3228</v>
      </c>
      <c r="AZ425" s="107" t="s">
        <v>2892</v>
      </c>
      <c r="BA425" s="107" t="s">
        <v>181</v>
      </c>
      <c r="BB425" s="107" t="s">
        <v>1080</v>
      </c>
      <c r="BC425" s="107" t="s">
        <v>10</v>
      </c>
      <c r="BD425" s="107" t="s">
        <v>1600</v>
      </c>
      <c r="BE425" s="107" t="s">
        <v>1344</v>
      </c>
      <c r="BF425" s="107" t="s">
        <v>3809</v>
      </c>
      <c r="BG425" s="107" t="s">
        <v>1079</v>
      </c>
      <c r="BH425" s="107" t="s">
        <v>2722</v>
      </c>
      <c r="BI425" s="107" t="s">
        <v>3071</v>
      </c>
      <c r="BJ425" s="107" t="s">
        <v>2895</v>
      </c>
      <c r="BK425" s="107" t="s">
        <v>2737</v>
      </c>
      <c r="BL425" s="107" t="s">
        <v>181</v>
      </c>
    </row>
    <row r="426" spans="1:64">
      <c r="A426">
        <v>81</v>
      </c>
      <c r="B426" s="4">
        <v>43572</v>
      </c>
      <c r="C426" s="107" t="s">
        <v>1355</v>
      </c>
      <c r="D426">
        <v>80000</v>
      </c>
      <c r="F426" s="107" t="s">
        <v>181</v>
      </c>
      <c r="G426" s="107" t="s">
        <v>190</v>
      </c>
      <c r="H426" s="107" t="s">
        <v>996</v>
      </c>
      <c r="I426">
        <v>2</v>
      </c>
      <c r="J426" s="107" t="s">
        <v>1708</v>
      </c>
      <c r="K426" s="107" t="s">
        <v>98</v>
      </c>
      <c r="L426">
        <v>3</v>
      </c>
      <c r="M426" s="107" t="s">
        <v>1652</v>
      </c>
      <c r="N426" s="107" t="s">
        <v>1356</v>
      </c>
      <c r="P426" s="107" t="s">
        <v>479</v>
      </c>
      <c r="Q426" s="107" t="s">
        <v>181</v>
      </c>
      <c r="R426" s="107" t="s">
        <v>3352</v>
      </c>
      <c r="S426" s="107" t="s">
        <v>181</v>
      </c>
      <c r="T426" s="107" t="s">
        <v>3776</v>
      </c>
      <c r="U426" s="107" t="s">
        <v>181</v>
      </c>
      <c r="V426" s="107" t="s">
        <v>181</v>
      </c>
      <c r="W426" s="107" t="s">
        <v>15</v>
      </c>
      <c r="X426" s="107" t="s">
        <v>15</v>
      </c>
      <c r="Y426" s="107" t="s">
        <v>15</v>
      </c>
      <c r="Z426" s="107" t="s">
        <v>1599</v>
      </c>
      <c r="AA426" s="107" t="s">
        <v>181</v>
      </c>
      <c r="AB426" s="107" t="s">
        <v>181</v>
      </c>
      <c r="AC426" s="107" t="s">
        <v>15</v>
      </c>
      <c r="AD426" s="107" t="s">
        <v>15</v>
      </c>
      <c r="AE426" s="107" t="s">
        <v>15</v>
      </c>
      <c r="AF426" s="107" t="s">
        <v>181</v>
      </c>
      <c r="AG426" s="27"/>
      <c r="AH426" s="107" t="s">
        <v>181</v>
      </c>
      <c r="AI426" s="107" t="s">
        <v>127</v>
      </c>
      <c r="AJ426" s="107" t="s">
        <v>15</v>
      </c>
      <c r="AK426" s="107" t="s">
        <v>15</v>
      </c>
      <c r="AL426" s="107" t="s">
        <v>15</v>
      </c>
      <c r="AM426" s="107" t="s">
        <v>15</v>
      </c>
      <c r="AN426">
        <v>3</v>
      </c>
      <c r="AO426">
        <v>20.170000000000002</v>
      </c>
      <c r="AP426">
        <v>23.55</v>
      </c>
      <c r="AQ426" s="107" t="s">
        <v>273</v>
      </c>
      <c r="AR426" s="107" t="s">
        <v>15</v>
      </c>
      <c r="AS426" s="107" t="s">
        <v>1609</v>
      </c>
      <c r="AT426" s="107" t="s">
        <v>15</v>
      </c>
      <c r="AU426" s="107" t="s">
        <v>3784</v>
      </c>
      <c r="AV426" s="107" t="s">
        <v>3782</v>
      </c>
      <c r="AW426" s="107" t="s">
        <v>3496</v>
      </c>
      <c r="AX426" s="107" t="s">
        <v>3795</v>
      </c>
      <c r="AY426" s="107" t="s">
        <v>3229</v>
      </c>
      <c r="AZ426" s="107" t="s">
        <v>15</v>
      </c>
      <c r="BA426" s="107" t="s">
        <v>5963</v>
      </c>
      <c r="BB426" s="107" t="s">
        <v>997</v>
      </c>
      <c r="BC426" s="107" t="s">
        <v>1708</v>
      </c>
      <c r="BD426" s="107" t="s">
        <v>15</v>
      </c>
      <c r="BE426" s="107" t="s">
        <v>1354</v>
      </c>
      <c r="BF426" s="107" t="s">
        <v>3810</v>
      </c>
      <c r="BG426" s="107" t="s">
        <v>996</v>
      </c>
      <c r="BH426" s="107" t="s">
        <v>2688</v>
      </c>
      <c r="BI426" s="107" t="s">
        <v>2742</v>
      </c>
      <c r="BJ426" s="107" t="s">
        <v>2901</v>
      </c>
      <c r="BK426" s="107" t="s">
        <v>2738</v>
      </c>
      <c r="BL426" s="107" t="s">
        <v>181</v>
      </c>
    </row>
    <row r="427" spans="1:64">
      <c r="A427">
        <v>80</v>
      </c>
      <c r="B427" s="4">
        <v>43565</v>
      </c>
      <c r="C427" s="107" t="s">
        <v>1362</v>
      </c>
      <c r="D427">
        <v>13000</v>
      </c>
      <c r="F427" s="107" t="s">
        <v>181</v>
      </c>
      <c r="G427" s="107" t="s">
        <v>175</v>
      </c>
      <c r="H427" s="107" t="s">
        <v>970</v>
      </c>
      <c r="I427">
        <v>1</v>
      </c>
      <c r="J427" s="107" t="s">
        <v>10</v>
      </c>
      <c r="K427" s="107" t="s">
        <v>98</v>
      </c>
      <c r="L427">
        <v>2</v>
      </c>
      <c r="M427" s="107" t="s">
        <v>135</v>
      </c>
      <c r="N427" s="107" t="s">
        <v>184</v>
      </c>
      <c r="P427" s="107" t="s">
        <v>85</v>
      </c>
      <c r="Q427" s="107" t="s">
        <v>181</v>
      </c>
      <c r="R427" s="107" t="s">
        <v>3351</v>
      </c>
      <c r="S427" s="107" t="s">
        <v>181</v>
      </c>
      <c r="T427" s="107" t="s">
        <v>181</v>
      </c>
      <c r="U427" s="107" t="s">
        <v>181</v>
      </c>
      <c r="V427" s="107" t="s">
        <v>181</v>
      </c>
      <c r="W427" s="107" t="s">
        <v>15</v>
      </c>
      <c r="X427" s="107" t="s">
        <v>15</v>
      </c>
      <c r="Y427" s="107" t="s">
        <v>15</v>
      </c>
      <c r="Z427" s="107" t="s">
        <v>1599</v>
      </c>
      <c r="AA427" s="107" t="s">
        <v>181</v>
      </c>
      <c r="AB427" s="107" t="s">
        <v>181</v>
      </c>
      <c r="AC427" s="107" t="s">
        <v>15</v>
      </c>
      <c r="AD427" s="107" t="s">
        <v>15</v>
      </c>
      <c r="AE427" s="107" t="s">
        <v>15</v>
      </c>
      <c r="AF427" s="107" t="s">
        <v>181</v>
      </c>
      <c r="AG427" s="27"/>
      <c r="AH427" s="107" t="s">
        <v>181</v>
      </c>
      <c r="AI427" s="107" t="s">
        <v>33</v>
      </c>
      <c r="AJ427" s="107" t="s">
        <v>972</v>
      </c>
      <c r="AK427" s="107" t="s">
        <v>15</v>
      </c>
      <c r="AL427" s="107" t="s">
        <v>15</v>
      </c>
      <c r="AM427" s="107" t="s">
        <v>15</v>
      </c>
      <c r="AN427">
        <v>2</v>
      </c>
      <c r="AO427">
        <v>13.446</v>
      </c>
      <c r="AP427">
        <v>15.7</v>
      </c>
      <c r="AQ427" s="107" t="s">
        <v>178</v>
      </c>
      <c r="AR427" s="107" t="s">
        <v>181</v>
      </c>
      <c r="AS427" s="107" t="s">
        <v>3098</v>
      </c>
      <c r="AT427" s="107" t="s">
        <v>3685</v>
      </c>
      <c r="AU427" s="107" t="s">
        <v>85</v>
      </c>
      <c r="AV427" s="107" t="s">
        <v>3718</v>
      </c>
      <c r="AW427" s="107" t="s">
        <v>5420</v>
      </c>
      <c r="AX427" s="107" t="s">
        <v>3795</v>
      </c>
      <c r="AY427" s="107" t="s">
        <v>3229</v>
      </c>
      <c r="AZ427" s="107" t="s">
        <v>5425</v>
      </c>
      <c r="BA427" s="107" t="s">
        <v>181</v>
      </c>
      <c r="BB427" s="107" t="s">
        <v>971</v>
      </c>
      <c r="BC427" s="107" t="s">
        <v>10</v>
      </c>
      <c r="BD427" s="107" t="s">
        <v>1600</v>
      </c>
      <c r="BE427" s="107" t="s">
        <v>1361</v>
      </c>
      <c r="BF427" s="107" t="s">
        <v>3810</v>
      </c>
      <c r="BG427" s="107" t="s">
        <v>970</v>
      </c>
      <c r="BH427" s="107" t="s">
        <v>2722</v>
      </c>
      <c r="BI427" s="107" t="s">
        <v>2745</v>
      </c>
      <c r="BJ427" s="107" t="s">
        <v>2894</v>
      </c>
      <c r="BK427" s="107" t="s">
        <v>2737</v>
      </c>
      <c r="BL427" s="107" t="s">
        <v>181</v>
      </c>
    </row>
    <row r="428" spans="1:64">
      <c r="A428">
        <v>79</v>
      </c>
      <c r="B428" s="4">
        <v>43565</v>
      </c>
      <c r="C428" s="107" t="s">
        <v>1358</v>
      </c>
      <c r="D428">
        <v>21600</v>
      </c>
      <c r="F428" s="107" t="s">
        <v>181</v>
      </c>
      <c r="G428" s="107" t="s">
        <v>175</v>
      </c>
      <c r="H428" s="107" t="s">
        <v>1359</v>
      </c>
      <c r="I428">
        <v>1</v>
      </c>
      <c r="J428" s="107" t="s">
        <v>151</v>
      </c>
      <c r="K428" s="107" t="s">
        <v>98</v>
      </c>
      <c r="L428">
        <v>3</v>
      </c>
      <c r="M428" s="107" t="s">
        <v>12</v>
      </c>
      <c r="N428" s="107" t="s">
        <v>64</v>
      </c>
      <c r="P428" s="107" t="s">
        <v>30</v>
      </c>
      <c r="Q428" s="107" t="s">
        <v>181</v>
      </c>
      <c r="R428" s="107" t="s">
        <v>3351</v>
      </c>
      <c r="S428" s="107" t="s">
        <v>181</v>
      </c>
      <c r="T428" s="107" t="s">
        <v>181</v>
      </c>
      <c r="U428" s="107" t="s">
        <v>181</v>
      </c>
      <c r="V428" s="107" t="s">
        <v>181</v>
      </c>
      <c r="W428" s="107" t="s">
        <v>15</v>
      </c>
      <c r="X428" s="107" t="s">
        <v>15</v>
      </c>
      <c r="Y428" s="107" t="s">
        <v>15</v>
      </c>
      <c r="Z428" s="107" t="s">
        <v>2686</v>
      </c>
      <c r="AA428" s="107" t="s">
        <v>181</v>
      </c>
      <c r="AB428" s="107" t="s">
        <v>181</v>
      </c>
      <c r="AC428" s="107" t="s">
        <v>15</v>
      </c>
      <c r="AD428" s="107" t="s">
        <v>15</v>
      </c>
      <c r="AE428" s="107" t="s">
        <v>15</v>
      </c>
      <c r="AF428" s="107" t="s">
        <v>181</v>
      </c>
      <c r="AG428" s="27"/>
      <c r="AH428" s="107" t="s">
        <v>181</v>
      </c>
      <c r="AI428" s="107" t="s">
        <v>17</v>
      </c>
      <c r="AJ428" s="107" t="s">
        <v>281</v>
      </c>
      <c r="AK428" s="107" t="s">
        <v>15</v>
      </c>
      <c r="AL428" s="107" t="s">
        <v>15</v>
      </c>
      <c r="AM428" s="107" t="s">
        <v>15</v>
      </c>
      <c r="AN428">
        <v>3</v>
      </c>
      <c r="AO428">
        <v>20.170000000000002</v>
      </c>
      <c r="AP428">
        <v>23.55</v>
      </c>
      <c r="AQ428" s="107" t="s">
        <v>178</v>
      </c>
      <c r="AR428" s="107" t="s">
        <v>179</v>
      </c>
      <c r="AS428" s="107" t="s">
        <v>3470</v>
      </c>
      <c r="AT428" s="107" t="s">
        <v>3676</v>
      </c>
      <c r="AU428" s="107" t="s">
        <v>30</v>
      </c>
      <c r="AV428" s="107" t="s">
        <v>2960</v>
      </c>
      <c r="AW428" s="107" t="s">
        <v>3496</v>
      </c>
      <c r="AX428" s="107" t="s">
        <v>3795</v>
      </c>
      <c r="AY428" s="107" t="s">
        <v>3229</v>
      </c>
      <c r="AZ428" s="107" t="s">
        <v>2892</v>
      </c>
      <c r="BA428" s="107" t="s">
        <v>181</v>
      </c>
      <c r="BB428" s="107" t="s">
        <v>1360</v>
      </c>
      <c r="BC428" s="107" t="s">
        <v>151</v>
      </c>
      <c r="BD428" s="107" t="s">
        <v>1600</v>
      </c>
      <c r="BE428" s="107" t="s">
        <v>1357</v>
      </c>
      <c r="BF428" s="107" t="s">
        <v>3810</v>
      </c>
      <c r="BG428" s="107" t="s">
        <v>1359</v>
      </c>
      <c r="BH428" s="107" t="s">
        <v>2722</v>
      </c>
      <c r="BI428" s="107" t="s">
        <v>2742</v>
      </c>
      <c r="BJ428" s="107" t="s">
        <v>2895</v>
      </c>
      <c r="BK428" s="107" t="s">
        <v>2737</v>
      </c>
      <c r="BL428" s="107" t="s">
        <v>181</v>
      </c>
    </row>
    <row r="429" spans="1:64">
      <c r="A429">
        <v>78</v>
      </c>
      <c r="B429" s="4">
        <v>43552</v>
      </c>
      <c r="C429" s="107" t="s">
        <v>1364</v>
      </c>
      <c r="D429">
        <v>60000</v>
      </c>
      <c r="F429" s="107" t="s">
        <v>181</v>
      </c>
      <c r="G429" s="107" t="s">
        <v>175</v>
      </c>
      <c r="H429" s="107" t="s">
        <v>1365</v>
      </c>
      <c r="I429">
        <v>1</v>
      </c>
      <c r="J429" s="107" t="s">
        <v>151</v>
      </c>
      <c r="K429" s="107" t="s">
        <v>98</v>
      </c>
      <c r="L429">
        <v>8</v>
      </c>
      <c r="M429" s="107" t="s">
        <v>12</v>
      </c>
      <c r="N429" s="107" t="s">
        <v>61</v>
      </c>
      <c r="P429" s="107" t="s">
        <v>30</v>
      </c>
      <c r="Q429" s="107" t="s">
        <v>181</v>
      </c>
      <c r="R429" s="107" t="s">
        <v>3351</v>
      </c>
      <c r="S429" s="107" t="s">
        <v>181</v>
      </c>
      <c r="T429" s="107" t="s">
        <v>181</v>
      </c>
      <c r="U429" s="107" t="s">
        <v>181</v>
      </c>
      <c r="V429" s="107" t="s">
        <v>181</v>
      </c>
      <c r="W429" s="107" t="s">
        <v>15</v>
      </c>
      <c r="X429" s="107" t="s">
        <v>15</v>
      </c>
      <c r="Y429" s="107" t="s">
        <v>15</v>
      </c>
      <c r="Z429" s="107" t="s">
        <v>1599</v>
      </c>
      <c r="AA429" s="107" t="s">
        <v>181</v>
      </c>
      <c r="AB429" s="107" t="s">
        <v>181</v>
      </c>
      <c r="AC429" s="107" t="s">
        <v>15</v>
      </c>
      <c r="AD429" s="107" t="s">
        <v>15</v>
      </c>
      <c r="AE429" s="107" t="s">
        <v>15</v>
      </c>
      <c r="AF429" s="107" t="s">
        <v>181</v>
      </c>
      <c r="AG429" s="27"/>
      <c r="AH429" s="107" t="s">
        <v>181</v>
      </c>
      <c r="AI429" s="107" t="s">
        <v>128</v>
      </c>
      <c r="AJ429" s="107" t="s">
        <v>15</v>
      </c>
      <c r="AK429" s="107" t="s">
        <v>15</v>
      </c>
      <c r="AL429" s="107" t="s">
        <v>15</v>
      </c>
      <c r="AM429" s="107" t="s">
        <v>15</v>
      </c>
      <c r="AN429">
        <v>8</v>
      </c>
      <c r="AO429">
        <v>54.965000000000003</v>
      </c>
      <c r="AP429">
        <v>62.655000000000001</v>
      </c>
      <c r="AQ429" s="107" t="s">
        <v>178</v>
      </c>
      <c r="AR429" s="107" t="s">
        <v>374</v>
      </c>
      <c r="AS429" s="107" t="s">
        <v>3470</v>
      </c>
      <c r="AT429" s="107" t="s">
        <v>15</v>
      </c>
      <c r="AU429" s="107" t="s">
        <v>30</v>
      </c>
      <c r="AV429" s="107" t="s">
        <v>2960</v>
      </c>
      <c r="AW429" s="107" t="s">
        <v>3779</v>
      </c>
      <c r="AX429" s="107" t="s">
        <v>3795</v>
      </c>
      <c r="AY429" s="107" t="s">
        <v>3232</v>
      </c>
      <c r="AZ429" s="107" t="s">
        <v>2892</v>
      </c>
      <c r="BA429" s="107" t="s">
        <v>181</v>
      </c>
      <c r="BB429" s="107" t="s">
        <v>1366</v>
      </c>
      <c r="BC429" s="107" t="s">
        <v>151</v>
      </c>
      <c r="BD429" s="107" t="s">
        <v>1603</v>
      </c>
      <c r="BE429" s="107" t="s">
        <v>1363</v>
      </c>
      <c r="BF429" s="107" t="s">
        <v>3811</v>
      </c>
      <c r="BG429" s="107" t="s">
        <v>1365</v>
      </c>
      <c r="BH429" s="107" t="s">
        <v>2722</v>
      </c>
      <c r="BI429" s="107" t="s">
        <v>2778</v>
      </c>
      <c r="BJ429" s="107" t="s">
        <v>2895</v>
      </c>
      <c r="BK429" s="107" t="s">
        <v>2737</v>
      </c>
      <c r="BL429" s="107" t="s">
        <v>181</v>
      </c>
    </row>
    <row r="430" spans="1:64">
      <c r="A430">
        <v>77</v>
      </c>
      <c r="B430" s="4">
        <v>43551</v>
      </c>
      <c r="C430" s="107" t="s">
        <v>1375</v>
      </c>
      <c r="D430">
        <v>50000</v>
      </c>
      <c r="F430" s="107" t="s">
        <v>181</v>
      </c>
      <c r="G430" s="107" t="s">
        <v>175</v>
      </c>
      <c r="H430" s="107" t="s">
        <v>843</v>
      </c>
      <c r="I430">
        <v>1</v>
      </c>
      <c r="J430" s="107" t="s">
        <v>1695</v>
      </c>
      <c r="K430" s="107" t="s">
        <v>98</v>
      </c>
      <c r="L430">
        <v>4.5999999999999996</v>
      </c>
      <c r="M430" s="107" t="s">
        <v>135</v>
      </c>
      <c r="N430" s="107" t="s">
        <v>1029</v>
      </c>
      <c r="P430" s="107" t="s">
        <v>30</v>
      </c>
      <c r="Q430" s="107" t="s">
        <v>181</v>
      </c>
      <c r="R430" s="107" t="s">
        <v>3352</v>
      </c>
      <c r="S430" s="107" t="s">
        <v>181</v>
      </c>
      <c r="T430" s="107" t="s">
        <v>181</v>
      </c>
      <c r="U430" s="107" t="s">
        <v>181</v>
      </c>
      <c r="V430" s="107" t="s">
        <v>181</v>
      </c>
      <c r="W430" s="107" t="s">
        <v>15</v>
      </c>
      <c r="X430" s="107" t="s">
        <v>15</v>
      </c>
      <c r="Y430" s="107" t="s">
        <v>15</v>
      </c>
      <c r="Z430" s="107" t="s">
        <v>1599</v>
      </c>
      <c r="AA430" s="107" t="s">
        <v>181</v>
      </c>
      <c r="AB430" s="107" t="s">
        <v>181</v>
      </c>
      <c r="AC430" s="107" t="s">
        <v>15</v>
      </c>
      <c r="AD430" s="107" t="s">
        <v>15</v>
      </c>
      <c r="AE430" s="107" t="s">
        <v>15</v>
      </c>
      <c r="AF430" s="107" t="s">
        <v>181</v>
      </c>
      <c r="AG430" s="27"/>
      <c r="AH430" s="107" t="s">
        <v>181</v>
      </c>
      <c r="AI430" s="107" t="s">
        <v>72</v>
      </c>
      <c r="AJ430" s="107" t="s">
        <v>406</v>
      </c>
      <c r="AK430" s="107" t="s">
        <v>15</v>
      </c>
      <c r="AL430" s="107" t="s">
        <v>15</v>
      </c>
      <c r="AM430" s="107" t="s">
        <v>15</v>
      </c>
      <c r="AN430">
        <v>4.5999999999999996</v>
      </c>
      <c r="AO430">
        <v>31.605</v>
      </c>
      <c r="AP430">
        <v>36.027000000000001</v>
      </c>
      <c r="AQ430" s="107" t="s">
        <v>273</v>
      </c>
      <c r="AR430" s="107" t="s">
        <v>15</v>
      </c>
      <c r="AS430" s="107" t="s">
        <v>1609</v>
      </c>
      <c r="AT430" s="107" t="s">
        <v>15</v>
      </c>
      <c r="AU430" s="107" t="s">
        <v>30</v>
      </c>
      <c r="AV430" s="107" t="s">
        <v>3782</v>
      </c>
      <c r="AW430" s="107" t="s">
        <v>3497</v>
      </c>
      <c r="AX430" s="107" t="s">
        <v>3795</v>
      </c>
      <c r="AY430" s="107" t="s">
        <v>3232</v>
      </c>
      <c r="AZ430" s="107" t="s">
        <v>15</v>
      </c>
      <c r="BA430" s="107" t="s">
        <v>181</v>
      </c>
      <c r="BB430" s="107" t="s">
        <v>846</v>
      </c>
      <c r="BC430" s="107" t="s">
        <v>2712</v>
      </c>
      <c r="BD430" s="107" t="s">
        <v>1685</v>
      </c>
      <c r="BE430" s="107" t="s">
        <v>1374</v>
      </c>
      <c r="BF430" s="107" t="s">
        <v>3811</v>
      </c>
      <c r="BG430" s="107" t="s">
        <v>843</v>
      </c>
      <c r="BH430" s="107" t="s">
        <v>2722</v>
      </c>
      <c r="BI430" s="107" t="s">
        <v>2888</v>
      </c>
      <c r="BJ430" s="107" t="s">
        <v>2894</v>
      </c>
      <c r="BK430" s="107" t="s">
        <v>2737</v>
      </c>
      <c r="BL430" s="107" t="s">
        <v>181</v>
      </c>
    </row>
    <row r="431" spans="1:64">
      <c r="A431">
        <v>76</v>
      </c>
      <c r="B431" s="4">
        <v>43551</v>
      </c>
      <c r="C431" s="107" t="s">
        <v>1368</v>
      </c>
      <c r="D431">
        <v>125000</v>
      </c>
      <c r="F431" s="107" t="s">
        <v>181</v>
      </c>
      <c r="G431" s="107" t="s">
        <v>175</v>
      </c>
      <c r="H431" s="107" t="s">
        <v>1369</v>
      </c>
      <c r="I431">
        <v>3</v>
      </c>
      <c r="J431" s="107" t="s">
        <v>1604</v>
      </c>
      <c r="K431" s="107" t="s">
        <v>98</v>
      </c>
      <c r="L431">
        <v>6.5</v>
      </c>
      <c r="M431" s="107" t="s">
        <v>102</v>
      </c>
      <c r="N431" s="107" t="s">
        <v>1373</v>
      </c>
      <c r="P431" s="107" t="s">
        <v>30</v>
      </c>
      <c r="Q431" s="107" t="s">
        <v>181</v>
      </c>
      <c r="R431" s="107" t="s">
        <v>3352</v>
      </c>
      <c r="S431" s="107" t="s">
        <v>181</v>
      </c>
      <c r="T431" s="107" t="s">
        <v>181</v>
      </c>
      <c r="U431" s="107" t="s">
        <v>181</v>
      </c>
      <c r="V431" s="107" t="s">
        <v>181</v>
      </c>
      <c r="W431" s="107" t="s">
        <v>15</v>
      </c>
      <c r="X431" s="107" t="s">
        <v>15</v>
      </c>
      <c r="Y431" s="107" t="s">
        <v>15</v>
      </c>
      <c r="Z431" s="107" t="s">
        <v>2686</v>
      </c>
      <c r="AA431" s="107" t="s">
        <v>181</v>
      </c>
      <c r="AB431" s="107" t="s">
        <v>181</v>
      </c>
      <c r="AC431" s="107" t="s">
        <v>15</v>
      </c>
      <c r="AD431" s="107" t="s">
        <v>15</v>
      </c>
      <c r="AE431" s="107" t="s">
        <v>15</v>
      </c>
      <c r="AF431" s="107" t="s">
        <v>181</v>
      </c>
      <c r="AG431" s="27"/>
      <c r="AH431" s="107" t="s">
        <v>181</v>
      </c>
      <c r="AI431" s="107" t="s">
        <v>103</v>
      </c>
      <c r="AJ431" s="107" t="s">
        <v>1017</v>
      </c>
      <c r="AK431" s="107" t="s">
        <v>15</v>
      </c>
      <c r="AL431" s="107" t="s">
        <v>15</v>
      </c>
      <c r="AM431" s="107" t="s">
        <v>15</v>
      </c>
      <c r="AN431">
        <v>6.5</v>
      </c>
      <c r="AO431">
        <v>44.658999999999999</v>
      </c>
      <c r="AP431">
        <v>50.906999999999996</v>
      </c>
      <c r="AQ431" s="107" t="s">
        <v>273</v>
      </c>
      <c r="AR431" s="107" t="s">
        <v>15</v>
      </c>
      <c r="AS431" s="107" t="s">
        <v>1609</v>
      </c>
      <c r="AT431" s="107" t="s">
        <v>15</v>
      </c>
      <c r="AU431" s="107" t="s">
        <v>30</v>
      </c>
      <c r="AV431" s="107" t="s">
        <v>3782</v>
      </c>
      <c r="AW431" s="107" t="s">
        <v>3779</v>
      </c>
      <c r="AX431" s="107" t="s">
        <v>3795</v>
      </c>
      <c r="AY431" s="107" t="s">
        <v>3232</v>
      </c>
      <c r="AZ431" s="107" t="s">
        <v>15</v>
      </c>
      <c r="BA431" s="107" t="s">
        <v>181</v>
      </c>
      <c r="BB431" s="107" t="s">
        <v>1371</v>
      </c>
      <c r="BC431" s="107" t="s">
        <v>1604</v>
      </c>
      <c r="BD431" s="107" t="s">
        <v>5354</v>
      </c>
      <c r="BE431" s="107" t="s">
        <v>1372</v>
      </c>
      <c r="BF431" s="107" t="s">
        <v>3811</v>
      </c>
      <c r="BG431" s="107" t="s">
        <v>1369</v>
      </c>
      <c r="BH431" s="107" t="s">
        <v>2722</v>
      </c>
      <c r="BI431" s="107" t="s">
        <v>2757</v>
      </c>
      <c r="BJ431" s="107" t="s">
        <v>2898</v>
      </c>
      <c r="BK431" s="107" t="s">
        <v>2737</v>
      </c>
      <c r="BL431" s="107" t="s">
        <v>181</v>
      </c>
    </row>
    <row r="432" spans="1:64">
      <c r="A432">
        <v>75</v>
      </c>
      <c r="B432" s="4">
        <v>43551</v>
      </c>
      <c r="C432" s="107" t="s">
        <v>1368</v>
      </c>
      <c r="D432">
        <v>125000</v>
      </c>
      <c r="F432" s="107" t="s">
        <v>181</v>
      </c>
      <c r="G432" s="107" t="s">
        <v>175</v>
      </c>
      <c r="H432" s="107" t="s">
        <v>1369</v>
      </c>
      <c r="I432">
        <v>3</v>
      </c>
      <c r="J432" s="107" t="s">
        <v>1604</v>
      </c>
      <c r="K432" s="107" t="s">
        <v>98</v>
      </c>
      <c r="L432">
        <v>3.5</v>
      </c>
      <c r="M432" s="107" t="s">
        <v>12</v>
      </c>
      <c r="N432" s="107" t="s">
        <v>1370</v>
      </c>
      <c r="P432" s="107" t="s">
        <v>30</v>
      </c>
      <c r="Q432" s="107" t="s">
        <v>181</v>
      </c>
      <c r="R432" s="107" t="s">
        <v>3352</v>
      </c>
      <c r="S432" s="107" t="s">
        <v>181</v>
      </c>
      <c r="T432" s="107" t="s">
        <v>181</v>
      </c>
      <c r="U432" s="107" t="s">
        <v>181</v>
      </c>
      <c r="V432" s="107" t="s">
        <v>181</v>
      </c>
      <c r="W432" s="107" t="s">
        <v>15</v>
      </c>
      <c r="X432" s="107" t="s">
        <v>15</v>
      </c>
      <c r="Y432" s="107" t="s">
        <v>15</v>
      </c>
      <c r="Z432" s="107" t="s">
        <v>2686</v>
      </c>
      <c r="AA432" s="107" t="s">
        <v>181</v>
      </c>
      <c r="AB432" s="107" t="s">
        <v>181</v>
      </c>
      <c r="AC432" s="107" t="s">
        <v>15</v>
      </c>
      <c r="AD432" s="107" t="s">
        <v>15</v>
      </c>
      <c r="AE432" s="107" t="s">
        <v>15</v>
      </c>
      <c r="AF432" s="107" t="s">
        <v>181</v>
      </c>
      <c r="AG432" s="27"/>
      <c r="AH432" s="107" t="s">
        <v>181</v>
      </c>
      <c r="AI432" s="107" t="s">
        <v>103</v>
      </c>
      <c r="AJ432" s="107" t="s">
        <v>1017</v>
      </c>
      <c r="AK432" s="107" t="s">
        <v>15</v>
      </c>
      <c r="AL432" s="107" t="s">
        <v>15</v>
      </c>
      <c r="AM432" s="107" t="s">
        <v>15</v>
      </c>
      <c r="AN432">
        <v>3.5</v>
      </c>
      <c r="AO432">
        <v>24.047000000000001</v>
      </c>
      <c r="AP432">
        <v>27.411999999999999</v>
      </c>
      <c r="AQ432" s="107" t="s">
        <v>273</v>
      </c>
      <c r="AR432" s="107" t="s">
        <v>15</v>
      </c>
      <c r="AS432" s="107" t="s">
        <v>1609</v>
      </c>
      <c r="AT432" s="107" t="s">
        <v>15</v>
      </c>
      <c r="AU432" s="107" t="s">
        <v>30</v>
      </c>
      <c r="AV432" s="107" t="s">
        <v>3782</v>
      </c>
      <c r="AW432" s="107" t="s">
        <v>3497</v>
      </c>
      <c r="AX432" s="107" t="s">
        <v>3795</v>
      </c>
      <c r="AY432" s="107" t="s">
        <v>3232</v>
      </c>
      <c r="AZ432" s="107" t="s">
        <v>15</v>
      </c>
      <c r="BA432" s="107" t="s">
        <v>181</v>
      </c>
      <c r="BB432" s="107" t="s">
        <v>1371</v>
      </c>
      <c r="BC432" s="107" t="s">
        <v>1604</v>
      </c>
      <c r="BD432" s="107" t="s">
        <v>5354</v>
      </c>
      <c r="BE432" s="107" t="s">
        <v>1367</v>
      </c>
      <c r="BF432" s="107" t="s">
        <v>3811</v>
      </c>
      <c r="BG432" s="107" t="s">
        <v>1369</v>
      </c>
      <c r="BH432" s="107" t="s">
        <v>2722</v>
      </c>
      <c r="BI432" s="107" t="s">
        <v>2770</v>
      </c>
      <c r="BJ432" s="107" t="s">
        <v>2895</v>
      </c>
      <c r="BK432" s="107" t="s">
        <v>2737</v>
      </c>
      <c r="BL432" s="107" t="s">
        <v>181</v>
      </c>
    </row>
    <row r="433" spans="1:64">
      <c r="A433">
        <v>74</v>
      </c>
      <c r="B433" s="4">
        <v>43538</v>
      </c>
      <c r="C433" s="107" t="s">
        <v>1377</v>
      </c>
      <c r="D433">
        <v>40000</v>
      </c>
      <c r="F433" s="107" t="s">
        <v>181</v>
      </c>
      <c r="G433" s="107" t="s">
        <v>175</v>
      </c>
      <c r="H433" s="107" t="s">
        <v>3563</v>
      </c>
      <c r="I433">
        <v>4</v>
      </c>
      <c r="J433" s="107" t="s">
        <v>239</v>
      </c>
      <c r="K433" s="107" t="s">
        <v>98</v>
      </c>
      <c r="L433">
        <v>8</v>
      </c>
      <c r="M433" s="107" t="s">
        <v>12</v>
      </c>
      <c r="N433" s="107" t="s">
        <v>1378</v>
      </c>
      <c r="P433" s="107" t="s">
        <v>14</v>
      </c>
      <c r="Q433" s="107" t="s">
        <v>181</v>
      </c>
      <c r="R433" s="107" t="s">
        <v>3351</v>
      </c>
      <c r="S433" s="107" t="s">
        <v>181</v>
      </c>
      <c r="T433" s="107" t="s">
        <v>181</v>
      </c>
      <c r="U433" s="107" t="s">
        <v>3729</v>
      </c>
      <c r="V433" s="107" t="s">
        <v>181</v>
      </c>
      <c r="W433" s="107" t="s">
        <v>15</v>
      </c>
      <c r="X433" s="107" t="s">
        <v>15</v>
      </c>
      <c r="Y433" s="107" t="s">
        <v>15</v>
      </c>
      <c r="Z433" s="107" t="s">
        <v>2686</v>
      </c>
      <c r="AA433" s="107" t="s">
        <v>181</v>
      </c>
      <c r="AB433" s="107" t="s">
        <v>181</v>
      </c>
      <c r="AC433" s="107" t="s">
        <v>15</v>
      </c>
      <c r="AD433" s="107" t="s">
        <v>15</v>
      </c>
      <c r="AE433" s="107" t="s">
        <v>15</v>
      </c>
      <c r="AF433" s="107" t="s">
        <v>181</v>
      </c>
      <c r="AG433" s="27"/>
      <c r="AH433" s="107" t="s">
        <v>181</v>
      </c>
      <c r="AI433" s="107" t="s">
        <v>35</v>
      </c>
      <c r="AJ433" s="107" t="s">
        <v>15</v>
      </c>
      <c r="AK433" s="107" t="s">
        <v>15</v>
      </c>
      <c r="AL433" s="107" t="s">
        <v>15</v>
      </c>
      <c r="AM433" s="107" t="s">
        <v>15</v>
      </c>
      <c r="AN433">
        <v>8</v>
      </c>
      <c r="AO433">
        <v>54.965000000000003</v>
      </c>
      <c r="AP433">
        <v>62.655000000000001</v>
      </c>
      <c r="AQ433" s="107" t="s">
        <v>243</v>
      </c>
      <c r="AR433" s="107" t="s">
        <v>15</v>
      </c>
      <c r="AS433" s="107" t="s">
        <v>3098</v>
      </c>
      <c r="AT433" s="107" t="s">
        <v>3682</v>
      </c>
      <c r="AU433" s="107" t="s">
        <v>14</v>
      </c>
      <c r="AV433" s="107" t="s">
        <v>2960</v>
      </c>
      <c r="AW433" s="107" t="s">
        <v>3779</v>
      </c>
      <c r="AX433" s="107" t="s">
        <v>3795</v>
      </c>
      <c r="AY433" s="107" t="s">
        <v>3232</v>
      </c>
      <c r="AZ433" s="107" t="s">
        <v>5425</v>
      </c>
      <c r="BA433" s="107" t="s">
        <v>181</v>
      </c>
      <c r="BB433" s="107" t="s">
        <v>242</v>
      </c>
      <c r="BC433" s="107" t="s">
        <v>1658</v>
      </c>
      <c r="BD433" s="107" t="s">
        <v>1600</v>
      </c>
      <c r="BE433" s="107" t="s">
        <v>1376</v>
      </c>
      <c r="BF433" s="107" t="s">
        <v>3811</v>
      </c>
      <c r="BG433" s="107" t="s">
        <v>238</v>
      </c>
      <c r="BH433" s="107" t="s">
        <v>3727</v>
      </c>
      <c r="BI433" s="107" t="s">
        <v>2778</v>
      </c>
      <c r="BJ433" s="107" t="s">
        <v>2895</v>
      </c>
      <c r="BK433" s="107" t="s">
        <v>2737</v>
      </c>
      <c r="BL433" s="107" t="s">
        <v>181</v>
      </c>
    </row>
    <row r="434" spans="1:64">
      <c r="A434">
        <v>73</v>
      </c>
      <c r="B434" s="4">
        <v>43535</v>
      </c>
      <c r="C434" s="107" t="s">
        <v>1380</v>
      </c>
      <c r="D434">
        <v>112500</v>
      </c>
      <c r="F434" s="107" t="s">
        <v>181</v>
      </c>
      <c r="G434" s="107" t="s">
        <v>190</v>
      </c>
      <c r="H434" s="107" t="s">
        <v>1381</v>
      </c>
      <c r="I434">
        <v>1</v>
      </c>
      <c r="J434" s="107" t="s">
        <v>151</v>
      </c>
      <c r="K434" s="107" t="s">
        <v>98</v>
      </c>
      <c r="L434">
        <v>5</v>
      </c>
      <c r="M434" s="107" t="s">
        <v>12</v>
      </c>
      <c r="N434" s="107" t="s">
        <v>1382</v>
      </c>
      <c r="P434" s="107" t="s">
        <v>14</v>
      </c>
      <c r="Q434" s="107" t="s">
        <v>181</v>
      </c>
      <c r="R434" s="107" t="s">
        <v>3351</v>
      </c>
      <c r="S434" s="107" t="s">
        <v>181</v>
      </c>
      <c r="T434" s="107" t="s">
        <v>181</v>
      </c>
      <c r="U434" s="107" t="s">
        <v>181</v>
      </c>
      <c r="V434" s="107" t="s">
        <v>181</v>
      </c>
      <c r="W434" s="107" t="s">
        <v>15</v>
      </c>
      <c r="X434" s="107" t="s">
        <v>15</v>
      </c>
      <c r="Y434" s="107" t="s">
        <v>15</v>
      </c>
      <c r="Z434" s="107" t="s">
        <v>1599</v>
      </c>
      <c r="AA434" s="107" t="s">
        <v>181</v>
      </c>
      <c r="AB434" s="107" t="s">
        <v>181</v>
      </c>
      <c r="AC434" s="107" t="s">
        <v>15</v>
      </c>
      <c r="AD434" s="107" t="s">
        <v>15</v>
      </c>
      <c r="AE434" s="107" t="s">
        <v>15</v>
      </c>
      <c r="AF434" s="107" t="s">
        <v>3366</v>
      </c>
      <c r="AG434" s="27"/>
      <c r="AH434" s="107" t="s">
        <v>181</v>
      </c>
      <c r="AI434" s="107" t="s">
        <v>33</v>
      </c>
      <c r="AJ434" s="107" t="s">
        <v>15</v>
      </c>
      <c r="AK434" s="107" t="s">
        <v>15</v>
      </c>
      <c r="AL434" s="107" t="s">
        <v>15</v>
      </c>
      <c r="AM434" s="107" t="s">
        <v>15</v>
      </c>
      <c r="AN434">
        <v>5</v>
      </c>
      <c r="AO434">
        <v>34.353000000000002</v>
      </c>
      <c r="AP434">
        <v>39.159999999999997</v>
      </c>
      <c r="AQ434" s="107" t="s">
        <v>178</v>
      </c>
      <c r="AR434" s="107" t="s">
        <v>374</v>
      </c>
      <c r="AS434" s="107" t="s">
        <v>3471</v>
      </c>
      <c r="AT434" s="107" t="s">
        <v>15</v>
      </c>
      <c r="AU434" s="107" t="s">
        <v>14</v>
      </c>
      <c r="AV434" s="107" t="s">
        <v>2960</v>
      </c>
      <c r="AW434" s="107" t="s">
        <v>3497</v>
      </c>
      <c r="AX434" s="107" t="s">
        <v>3795</v>
      </c>
      <c r="AY434" s="107" t="s">
        <v>3232</v>
      </c>
      <c r="AZ434" s="107" t="s">
        <v>2892</v>
      </c>
      <c r="BA434" s="107" t="s">
        <v>5963</v>
      </c>
      <c r="BB434" s="107" t="s">
        <v>1383</v>
      </c>
      <c r="BC434" s="107" t="s">
        <v>151</v>
      </c>
      <c r="BD434" s="107" t="s">
        <v>1603</v>
      </c>
      <c r="BE434" s="107" t="s">
        <v>1379</v>
      </c>
      <c r="BF434" s="107" t="s">
        <v>3811</v>
      </c>
      <c r="BG434" s="107" t="s">
        <v>1381</v>
      </c>
      <c r="BH434" s="107" t="s">
        <v>2722</v>
      </c>
      <c r="BI434" s="107" t="s">
        <v>2758</v>
      </c>
      <c r="BJ434" s="107" t="s">
        <v>2895</v>
      </c>
      <c r="BK434" s="107" t="s">
        <v>2738</v>
      </c>
      <c r="BL434" s="107" t="s">
        <v>181</v>
      </c>
    </row>
    <row r="435" spans="1:64">
      <c r="A435">
        <v>72</v>
      </c>
      <c r="B435" s="4">
        <v>43532</v>
      </c>
      <c r="C435" s="107" t="s">
        <v>3262</v>
      </c>
      <c r="F435" s="107" t="s">
        <v>181</v>
      </c>
      <c r="G435" s="107" t="s">
        <v>190</v>
      </c>
      <c r="H435" s="107" t="s">
        <v>3024</v>
      </c>
      <c r="I435">
        <v>1</v>
      </c>
      <c r="J435" s="107" t="s">
        <v>10</v>
      </c>
      <c r="K435" s="107" t="s">
        <v>98</v>
      </c>
      <c r="L435">
        <v>2</v>
      </c>
      <c r="M435" s="107" t="s">
        <v>3643</v>
      </c>
      <c r="N435" s="107" t="s">
        <v>302</v>
      </c>
      <c r="P435" s="107" t="s">
        <v>30</v>
      </c>
      <c r="Q435" s="107" t="s">
        <v>181</v>
      </c>
      <c r="R435" s="107" t="s">
        <v>3351</v>
      </c>
      <c r="S435" s="107" t="s">
        <v>181</v>
      </c>
      <c r="T435" s="107" t="s">
        <v>181</v>
      </c>
      <c r="U435" s="107" t="s">
        <v>181</v>
      </c>
      <c r="V435" s="107" t="s">
        <v>3033</v>
      </c>
      <c r="W435" s="107" t="s">
        <v>15</v>
      </c>
      <c r="X435" s="107" t="s">
        <v>15</v>
      </c>
      <c r="Y435" s="107" t="s">
        <v>15</v>
      </c>
      <c r="Z435" s="107" t="s">
        <v>1599</v>
      </c>
      <c r="AA435" s="107" t="s">
        <v>181</v>
      </c>
      <c r="AB435" s="107" t="s">
        <v>181</v>
      </c>
      <c r="AC435" s="107" t="s">
        <v>15</v>
      </c>
      <c r="AD435" s="107" t="s">
        <v>15</v>
      </c>
      <c r="AE435" s="107" t="s">
        <v>15</v>
      </c>
      <c r="AF435" s="107" t="s">
        <v>181</v>
      </c>
      <c r="AG435" s="27"/>
      <c r="AH435" s="107" t="s">
        <v>181</v>
      </c>
      <c r="AI435" s="107" t="s">
        <v>127</v>
      </c>
      <c r="AJ435" s="107" t="s">
        <v>934</v>
      </c>
      <c r="AK435" s="107" t="s">
        <v>15</v>
      </c>
      <c r="AL435" s="107" t="s">
        <v>15</v>
      </c>
      <c r="AM435" s="107" t="s">
        <v>15</v>
      </c>
      <c r="AN435">
        <v>2</v>
      </c>
      <c r="AO435">
        <v>13.741</v>
      </c>
      <c r="AP435">
        <v>15.664</v>
      </c>
      <c r="AQ435" s="107" t="s">
        <v>32</v>
      </c>
      <c r="AR435" s="107" t="s">
        <v>15</v>
      </c>
      <c r="AS435" s="107" t="s">
        <v>3471</v>
      </c>
      <c r="AT435" s="107" t="s">
        <v>15</v>
      </c>
      <c r="AU435" s="107" t="s">
        <v>30</v>
      </c>
      <c r="AV435" s="107" t="s">
        <v>3718</v>
      </c>
      <c r="AW435" s="107" t="s">
        <v>5420</v>
      </c>
      <c r="AX435" s="107" t="s">
        <v>3795</v>
      </c>
      <c r="AY435" s="107" t="s">
        <v>3232</v>
      </c>
      <c r="AZ435" s="107" t="s">
        <v>15</v>
      </c>
      <c r="BA435" s="107" t="s">
        <v>5963</v>
      </c>
      <c r="BB435" s="107" t="s">
        <v>1385</v>
      </c>
      <c r="BC435" s="107" t="s">
        <v>10</v>
      </c>
      <c r="BD435" s="107" t="s">
        <v>5354</v>
      </c>
      <c r="BE435" s="107" t="s">
        <v>1384</v>
      </c>
      <c r="BF435" s="107" t="s">
        <v>3811</v>
      </c>
      <c r="BG435" s="107" t="s">
        <v>2682</v>
      </c>
      <c r="BH435" s="107" t="s">
        <v>2722</v>
      </c>
      <c r="BI435" s="107" t="s">
        <v>3064</v>
      </c>
      <c r="BJ435" s="107" t="s">
        <v>6272</v>
      </c>
      <c r="BK435" s="107" t="s">
        <v>2738</v>
      </c>
      <c r="BL435" s="107" t="s">
        <v>181</v>
      </c>
    </row>
    <row r="436" spans="1:64">
      <c r="A436">
        <v>71</v>
      </c>
      <c r="B436" s="4">
        <v>43524</v>
      </c>
      <c r="C436" s="107" t="s">
        <v>1387</v>
      </c>
      <c r="D436">
        <v>55000</v>
      </c>
      <c r="F436" s="107" t="s">
        <v>181</v>
      </c>
      <c r="G436" s="107" t="s">
        <v>190</v>
      </c>
      <c r="H436" s="107" t="s">
        <v>1329</v>
      </c>
      <c r="I436">
        <v>2</v>
      </c>
      <c r="J436" s="107" t="s">
        <v>10</v>
      </c>
      <c r="K436" s="107" t="s">
        <v>98</v>
      </c>
      <c r="L436">
        <v>3.5</v>
      </c>
      <c r="M436" s="107" t="s">
        <v>135</v>
      </c>
      <c r="N436" s="107" t="s">
        <v>1388</v>
      </c>
      <c r="P436" s="107" t="s">
        <v>30</v>
      </c>
      <c r="Q436" s="107" t="s">
        <v>181</v>
      </c>
      <c r="R436" s="107" t="s">
        <v>3351</v>
      </c>
      <c r="S436" s="107" t="s">
        <v>181</v>
      </c>
      <c r="T436" s="107" t="s">
        <v>181</v>
      </c>
      <c r="U436" s="107" t="s">
        <v>181</v>
      </c>
      <c r="V436" s="107" t="s">
        <v>181</v>
      </c>
      <c r="W436" s="107" t="s">
        <v>15</v>
      </c>
      <c r="X436" s="107" t="s">
        <v>15</v>
      </c>
      <c r="Y436" s="107" t="s">
        <v>15</v>
      </c>
      <c r="Z436" s="107" t="s">
        <v>1599</v>
      </c>
      <c r="AA436" s="107" t="s">
        <v>181</v>
      </c>
      <c r="AB436" s="107" t="s">
        <v>181</v>
      </c>
      <c r="AC436" s="107" t="s">
        <v>15</v>
      </c>
      <c r="AD436" s="107" t="s">
        <v>15</v>
      </c>
      <c r="AE436" s="107" t="s">
        <v>15</v>
      </c>
      <c r="AF436" s="107" t="s">
        <v>181</v>
      </c>
      <c r="AG436" s="27"/>
      <c r="AH436" s="107" t="s">
        <v>181</v>
      </c>
      <c r="AI436" s="107" t="s">
        <v>127</v>
      </c>
      <c r="AJ436" s="107" t="s">
        <v>934</v>
      </c>
      <c r="AK436" s="107" t="s">
        <v>15</v>
      </c>
      <c r="AL436" s="107" t="s">
        <v>15</v>
      </c>
      <c r="AM436" s="107" t="s">
        <v>15</v>
      </c>
      <c r="AN436">
        <v>3.5</v>
      </c>
      <c r="AO436">
        <v>24.047000000000001</v>
      </c>
      <c r="AP436">
        <v>27.411999999999999</v>
      </c>
      <c r="AQ436" s="107" t="s">
        <v>32</v>
      </c>
      <c r="AR436" s="107" t="s">
        <v>15</v>
      </c>
      <c r="AS436" s="107" t="s">
        <v>3471</v>
      </c>
      <c r="AT436" s="107" t="s">
        <v>15</v>
      </c>
      <c r="AU436" s="107" t="s">
        <v>30</v>
      </c>
      <c r="AV436" s="107" t="s">
        <v>3718</v>
      </c>
      <c r="AW436" s="107" t="s">
        <v>3497</v>
      </c>
      <c r="AX436" s="107" t="s">
        <v>3795</v>
      </c>
      <c r="AY436" s="107" t="s">
        <v>3233</v>
      </c>
      <c r="AZ436" s="107" t="s">
        <v>15</v>
      </c>
      <c r="BA436" s="107" t="s">
        <v>5963</v>
      </c>
      <c r="BB436" s="107" t="s">
        <v>1331</v>
      </c>
      <c r="BC436" s="107" t="s">
        <v>10</v>
      </c>
      <c r="BD436" s="107" t="s">
        <v>1603</v>
      </c>
      <c r="BE436" s="107" t="s">
        <v>1386</v>
      </c>
      <c r="BF436" s="107" t="s">
        <v>3812</v>
      </c>
      <c r="BG436" s="107" t="s">
        <v>1329</v>
      </c>
      <c r="BH436" s="107" t="s">
        <v>2722</v>
      </c>
      <c r="BI436" s="107" t="s">
        <v>2770</v>
      </c>
      <c r="BJ436" s="107" t="s">
        <v>2894</v>
      </c>
      <c r="BK436" s="107" t="s">
        <v>2738</v>
      </c>
      <c r="BL436" s="107" t="s">
        <v>181</v>
      </c>
    </row>
    <row r="437" spans="1:64">
      <c r="A437">
        <v>70</v>
      </c>
      <c r="B437" s="4">
        <v>43523</v>
      </c>
      <c r="C437" s="107" t="s">
        <v>1390</v>
      </c>
      <c r="D437">
        <v>40000</v>
      </c>
      <c r="F437" s="107" t="s">
        <v>181</v>
      </c>
      <c r="G437" s="107" t="s">
        <v>711</v>
      </c>
      <c r="H437" s="107" t="s">
        <v>1083</v>
      </c>
      <c r="I437">
        <v>2</v>
      </c>
      <c r="J437" s="107" t="s">
        <v>10</v>
      </c>
      <c r="K437" s="107" t="s">
        <v>98</v>
      </c>
      <c r="L437">
        <v>1</v>
      </c>
      <c r="M437" s="107" t="s">
        <v>119</v>
      </c>
      <c r="N437" s="107" t="s">
        <v>57</v>
      </c>
      <c r="P437" s="107" t="s">
        <v>30</v>
      </c>
      <c r="Q437" s="107" t="s">
        <v>181</v>
      </c>
      <c r="R437" s="107" t="s">
        <v>1574</v>
      </c>
      <c r="S437" s="107" t="s">
        <v>181</v>
      </c>
      <c r="T437" s="107" t="s">
        <v>181</v>
      </c>
      <c r="U437" s="107" t="s">
        <v>181</v>
      </c>
      <c r="V437" s="107" t="s">
        <v>181</v>
      </c>
      <c r="W437" s="107" t="s">
        <v>15</v>
      </c>
      <c r="X437" s="107" t="s">
        <v>15</v>
      </c>
      <c r="Y437" s="107" t="s">
        <v>15</v>
      </c>
      <c r="Z437" s="107" t="s">
        <v>1599</v>
      </c>
      <c r="AA437" s="107" t="s">
        <v>181</v>
      </c>
      <c r="AB437" s="107" t="s">
        <v>181</v>
      </c>
      <c r="AC437" s="107" t="s">
        <v>15</v>
      </c>
      <c r="AD437" s="107" t="s">
        <v>15</v>
      </c>
      <c r="AE437" s="107" t="s">
        <v>15</v>
      </c>
      <c r="AF437" s="107" t="s">
        <v>181</v>
      </c>
      <c r="AG437" s="27"/>
      <c r="AH437" s="107" t="s">
        <v>181</v>
      </c>
      <c r="AI437" s="107" t="s">
        <v>26</v>
      </c>
      <c r="AJ437" s="107" t="s">
        <v>311</v>
      </c>
      <c r="AK437" s="107" t="s">
        <v>15</v>
      </c>
      <c r="AL437" s="107" t="s">
        <v>15</v>
      </c>
      <c r="AM437" s="107" t="s">
        <v>15</v>
      </c>
      <c r="AN437">
        <v>1</v>
      </c>
      <c r="AO437">
        <v>6.8710000000000004</v>
      </c>
      <c r="AP437">
        <v>7.8319999999999999</v>
      </c>
      <c r="AQ437" s="107" t="s">
        <v>178</v>
      </c>
      <c r="AR437" s="107" t="s">
        <v>179</v>
      </c>
      <c r="AS437" s="107" t="s">
        <v>3470</v>
      </c>
      <c r="AT437" s="107" t="s">
        <v>15</v>
      </c>
      <c r="AU437" s="107" t="s">
        <v>30</v>
      </c>
      <c r="AV437" s="107" t="s">
        <v>3718</v>
      </c>
      <c r="AW437" s="107" t="s">
        <v>5420</v>
      </c>
      <c r="AX437" s="107" t="s">
        <v>3795</v>
      </c>
      <c r="AY437" s="107" t="s">
        <v>3233</v>
      </c>
      <c r="AZ437" s="107" t="s">
        <v>2892</v>
      </c>
      <c r="BA437" s="107" t="s">
        <v>181</v>
      </c>
      <c r="BB437" s="107" t="s">
        <v>1084</v>
      </c>
      <c r="BC437" s="107" t="s">
        <v>10</v>
      </c>
      <c r="BD437" s="107" t="s">
        <v>1600</v>
      </c>
      <c r="BE437" s="107" t="s">
        <v>1389</v>
      </c>
      <c r="BF437" s="107" t="s">
        <v>3812</v>
      </c>
      <c r="BG437" s="107" t="s">
        <v>1083</v>
      </c>
      <c r="BH437" s="107" t="s">
        <v>2722</v>
      </c>
      <c r="BI437" s="107" t="s">
        <v>2760</v>
      </c>
      <c r="BJ437" s="107" t="s">
        <v>3221</v>
      </c>
      <c r="BK437" s="107" t="s">
        <v>2749</v>
      </c>
      <c r="BL437" s="107" t="s">
        <v>181</v>
      </c>
    </row>
    <row r="438" spans="1:64">
      <c r="A438">
        <v>69</v>
      </c>
      <c r="B438" s="4">
        <v>43522</v>
      </c>
      <c r="C438" s="107" t="s">
        <v>1392</v>
      </c>
      <c r="D438">
        <v>11733</v>
      </c>
      <c r="F438" s="107" t="s">
        <v>181</v>
      </c>
      <c r="G438" s="107" t="s">
        <v>175</v>
      </c>
      <c r="H438" s="107" t="s">
        <v>1393</v>
      </c>
      <c r="I438">
        <v>1</v>
      </c>
      <c r="J438" s="107" t="s">
        <v>151</v>
      </c>
      <c r="K438" s="107" t="s">
        <v>98</v>
      </c>
      <c r="L438">
        <v>6</v>
      </c>
      <c r="M438" s="107" t="s">
        <v>12</v>
      </c>
      <c r="N438" s="107" t="s">
        <v>1394</v>
      </c>
      <c r="P438" s="107" t="s">
        <v>30</v>
      </c>
      <c r="Q438" s="107" t="s">
        <v>181</v>
      </c>
      <c r="R438" s="107" t="s">
        <v>3351</v>
      </c>
      <c r="S438" s="107" t="s">
        <v>181</v>
      </c>
      <c r="T438" s="107" t="s">
        <v>181</v>
      </c>
      <c r="U438" s="107" t="s">
        <v>181</v>
      </c>
      <c r="V438" s="107" t="s">
        <v>181</v>
      </c>
      <c r="W438" s="107" t="s">
        <v>15</v>
      </c>
      <c r="X438" s="107" t="s">
        <v>15</v>
      </c>
      <c r="Y438" s="107" t="s">
        <v>15</v>
      </c>
      <c r="Z438" s="107" t="s">
        <v>1599</v>
      </c>
      <c r="AA438" s="107" t="s">
        <v>181</v>
      </c>
      <c r="AB438" s="107" t="s">
        <v>181</v>
      </c>
      <c r="AC438" s="107" t="s">
        <v>15</v>
      </c>
      <c r="AD438" s="107" t="s">
        <v>15</v>
      </c>
      <c r="AE438" s="107" t="s">
        <v>15</v>
      </c>
      <c r="AF438" s="107" t="s">
        <v>181</v>
      </c>
      <c r="AG438" s="27"/>
      <c r="AH438" s="107" t="s">
        <v>181</v>
      </c>
      <c r="AI438" s="107" t="s">
        <v>128</v>
      </c>
      <c r="AJ438" s="107" t="s">
        <v>15</v>
      </c>
      <c r="AK438" s="107" t="s">
        <v>15</v>
      </c>
      <c r="AL438" s="107" t="s">
        <v>15</v>
      </c>
      <c r="AM438" s="107" t="s">
        <v>15</v>
      </c>
      <c r="AN438">
        <v>6</v>
      </c>
      <c r="AO438">
        <v>41.223999999999997</v>
      </c>
      <c r="AP438">
        <v>46.991</v>
      </c>
      <c r="AQ438" s="107" t="s">
        <v>178</v>
      </c>
      <c r="AR438" s="107" t="s">
        <v>374</v>
      </c>
      <c r="AS438" s="107" t="s">
        <v>3470</v>
      </c>
      <c r="AT438" s="107" t="s">
        <v>15</v>
      </c>
      <c r="AU438" s="107" t="s">
        <v>30</v>
      </c>
      <c r="AV438" s="107" t="s">
        <v>2960</v>
      </c>
      <c r="AW438" s="107" t="s">
        <v>3779</v>
      </c>
      <c r="AX438" s="107" t="s">
        <v>3795</v>
      </c>
      <c r="AY438" s="107" t="s">
        <v>3233</v>
      </c>
      <c r="AZ438" s="107" t="s">
        <v>2892</v>
      </c>
      <c r="BA438" s="107" t="s">
        <v>181</v>
      </c>
      <c r="BB438" s="107" t="s">
        <v>1395</v>
      </c>
      <c r="BC438" s="107" t="s">
        <v>151</v>
      </c>
      <c r="BD438" s="107" t="s">
        <v>1600</v>
      </c>
      <c r="BE438" s="107" t="s">
        <v>1391</v>
      </c>
      <c r="BF438" s="107" t="s">
        <v>3812</v>
      </c>
      <c r="BG438" s="107" t="s">
        <v>1393</v>
      </c>
      <c r="BH438" s="107" t="s">
        <v>2722</v>
      </c>
      <c r="BI438" s="107" t="s">
        <v>2744</v>
      </c>
      <c r="BJ438" s="107" t="s">
        <v>2895</v>
      </c>
      <c r="BK438" s="107" t="s">
        <v>2737</v>
      </c>
      <c r="BL438" s="107" t="s">
        <v>181</v>
      </c>
    </row>
    <row r="439" spans="1:64">
      <c r="A439">
        <v>68</v>
      </c>
      <c r="B439" s="4">
        <v>43521</v>
      </c>
      <c r="C439" s="107" t="s">
        <v>1397</v>
      </c>
      <c r="D439">
        <v>150000</v>
      </c>
      <c r="F439" s="107" t="s">
        <v>181</v>
      </c>
      <c r="G439" s="107" t="s">
        <v>175</v>
      </c>
      <c r="H439" s="107" t="s">
        <v>1195</v>
      </c>
      <c r="I439">
        <v>5</v>
      </c>
      <c r="J439" s="107" t="s">
        <v>1667</v>
      </c>
      <c r="K439" s="107" t="s">
        <v>98</v>
      </c>
      <c r="L439">
        <v>5</v>
      </c>
      <c r="M439" s="107" t="s">
        <v>12</v>
      </c>
      <c r="N439" s="107" t="s">
        <v>819</v>
      </c>
      <c r="P439" s="107" t="s">
        <v>479</v>
      </c>
      <c r="Q439" s="107" t="s">
        <v>181</v>
      </c>
      <c r="R439" s="107" t="s">
        <v>3352</v>
      </c>
      <c r="S439" s="107" t="s">
        <v>181</v>
      </c>
      <c r="T439" s="107" t="s">
        <v>181</v>
      </c>
      <c r="U439" s="107" t="s">
        <v>181</v>
      </c>
      <c r="V439" s="107" t="s">
        <v>181</v>
      </c>
      <c r="W439" s="107" t="s">
        <v>15</v>
      </c>
      <c r="X439" s="107" t="s">
        <v>15</v>
      </c>
      <c r="Y439" s="107" t="s">
        <v>15</v>
      </c>
      <c r="Z439" s="107" t="s">
        <v>1599</v>
      </c>
      <c r="AA439" s="107" t="s">
        <v>181</v>
      </c>
      <c r="AB439" s="107" t="s">
        <v>181</v>
      </c>
      <c r="AC439" s="107" t="s">
        <v>15</v>
      </c>
      <c r="AD439" s="107" t="s">
        <v>15</v>
      </c>
      <c r="AE439" s="107" t="s">
        <v>15</v>
      </c>
      <c r="AF439" s="107" t="s">
        <v>181</v>
      </c>
      <c r="AG439" s="27"/>
      <c r="AH439" s="107" t="s">
        <v>181</v>
      </c>
      <c r="AI439" s="107" t="s">
        <v>35</v>
      </c>
      <c r="AJ439" s="107" t="s">
        <v>15</v>
      </c>
      <c r="AK439" s="107" t="s">
        <v>15</v>
      </c>
      <c r="AL439" s="107" t="s">
        <v>15</v>
      </c>
      <c r="AM439" s="107" t="s">
        <v>15</v>
      </c>
      <c r="AN439">
        <v>5</v>
      </c>
      <c r="AO439">
        <v>34.353000000000002</v>
      </c>
      <c r="AP439">
        <v>39.159999999999997</v>
      </c>
      <c r="AQ439" s="107" t="s">
        <v>273</v>
      </c>
      <c r="AR439" s="107" t="s">
        <v>15</v>
      </c>
      <c r="AS439" s="107" t="s">
        <v>1609</v>
      </c>
      <c r="AT439" s="107" t="s">
        <v>15</v>
      </c>
      <c r="AU439" s="107" t="s">
        <v>3784</v>
      </c>
      <c r="AV439" s="107" t="s">
        <v>3782</v>
      </c>
      <c r="AW439" s="107" t="s">
        <v>3497</v>
      </c>
      <c r="AX439" s="107" t="s">
        <v>3795</v>
      </c>
      <c r="AY439" s="107" t="s">
        <v>3233</v>
      </c>
      <c r="AZ439" s="107" t="s">
        <v>15</v>
      </c>
      <c r="BA439" s="107" t="s">
        <v>181</v>
      </c>
      <c r="BB439" s="107" t="s">
        <v>1198</v>
      </c>
      <c r="BC439" s="107" t="s">
        <v>1697</v>
      </c>
      <c r="BD439" s="107" t="s">
        <v>15</v>
      </c>
      <c r="BE439" s="107" t="s">
        <v>1396</v>
      </c>
      <c r="BF439" s="107" t="s">
        <v>3812</v>
      </c>
      <c r="BG439" s="107" t="s">
        <v>1195</v>
      </c>
      <c r="BH439" s="107" t="s">
        <v>2722</v>
      </c>
      <c r="BI439" s="107" t="s">
        <v>2758</v>
      </c>
      <c r="BJ439" s="107" t="s">
        <v>2895</v>
      </c>
      <c r="BK439" s="107" t="s">
        <v>2737</v>
      </c>
      <c r="BL439" s="107" t="s">
        <v>181</v>
      </c>
    </row>
    <row r="440" spans="1:64">
      <c r="A440">
        <v>67</v>
      </c>
      <c r="B440" s="4">
        <v>43517</v>
      </c>
      <c r="C440" s="107" t="s">
        <v>1399</v>
      </c>
      <c r="D440">
        <v>300000</v>
      </c>
      <c r="F440" s="107" t="s">
        <v>181</v>
      </c>
      <c r="G440" s="107" t="s">
        <v>190</v>
      </c>
      <c r="H440" s="107" t="s">
        <v>1369</v>
      </c>
      <c r="I440">
        <v>2</v>
      </c>
      <c r="J440" s="107" t="s">
        <v>1604</v>
      </c>
      <c r="K440" s="107" t="s">
        <v>98</v>
      </c>
      <c r="L440">
        <v>5.3</v>
      </c>
      <c r="M440" s="107" t="s">
        <v>135</v>
      </c>
      <c r="N440" s="107" t="s">
        <v>1400</v>
      </c>
      <c r="P440" s="107" t="s">
        <v>30</v>
      </c>
      <c r="Q440" s="107" t="s">
        <v>181</v>
      </c>
      <c r="R440" s="107" t="s">
        <v>3352</v>
      </c>
      <c r="S440" s="107" t="s">
        <v>181</v>
      </c>
      <c r="T440" s="107" t="s">
        <v>181</v>
      </c>
      <c r="U440" s="107" t="s">
        <v>181</v>
      </c>
      <c r="V440" s="107" t="s">
        <v>181</v>
      </c>
      <c r="W440" s="107" t="s">
        <v>15</v>
      </c>
      <c r="X440" s="107" t="s">
        <v>15</v>
      </c>
      <c r="Y440" s="107" t="s">
        <v>15</v>
      </c>
      <c r="Z440" s="107" t="s">
        <v>1599</v>
      </c>
      <c r="AA440" s="107" t="s">
        <v>181</v>
      </c>
      <c r="AB440" s="107" t="s">
        <v>181</v>
      </c>
      <c r="AC440" s="107" t="s">
        <v>15</v>
      </c>
      <c r="AD440" s="107" t="s">
        <v>15</v>
      </c>
      <c r="AE440" s="107" t="s">
        <v>15</v>
      </c>
      <c r="AF440" s="107" t="s">
        <v>181</v>
      </c>
      <c r="AG440" s="27"/>
      <c r="AH440" s="107" t="s">
        <v>181</v>
      </c>
      <c r="AI440" s="107" t="s">
        <v>103</v>
      </c>
      <c r="AJ440" s="107" t="s">
        <v>1017</v>
      </c>
      <c r="AK440" s="107" t="s">
        <v>15</v>
      </c>
      <c r="AL440" s="107" t="s">
        <v>15</v>
      </c>
      <c r="AM440" s="107" t="s">
        <v>15</v>
      </c>
      <c r="AN440">
        <v>5.3</v>
      </c>
      <c r="AO440">
        <v>36.414000000000001</v>
      </c>
      <c r="AP440">
        <v>41.509</v>
      </c>
      <c r="AQ440" s="107" t="s">
        <v>273</v>
      </c>
      <c r="AR440" s="107" t="s">
        <v>15</v>
      </c>
      <c r="AS440" s="107" t="s">
        <v>1609</v>
      </c>
      <c r="AT440" s="107" t="s">
        <v>15</v>
      </c>
      <c r="AU440" s="107" t="s">
        <v>30</v>
      </c>
      <c r="AV440" s="107" t="s">
        <v>3782</v>
      </c>
      <c r="AW440" s="107" t="s">
        <v>3779</v>
      </c>
      <c r="AX440" s="107" t="s">
        <v>3795</v>
      </c>
      <c r="AY440" s="107" t="s">
        <v>3233</v>
      </c>
      <c r="AZ440" s="107" t="s">
        <v>15</v>
      </c>
      <c r="BA440" s="107" t="s">
        <v>5963</v>
      </c>
      <c r="BB440" s="107" t="s">
        <v>1371</v>
      </c>
      <c r="BC440" s="107" t="s">
        <v>1604</v>
      </c>
      <c r="BD440" s="107" t="s">
        <v>5354</v>
      </c>
      <c r="BE440" s="107" t="s">
        <v>1398</v>
      </c>
      <c r="BF440" s="107" t="s">
        <v>3812</v>
      </c>
      <c r="BG440" s="107" t="s">
        <v>1369</v>
      </c>
      <c r="BH440" s="107" t="s">
        <v>2722</v>
      </c>
      <c r="BI440" s="107" t="s">
        <v>2889</v>
      </c>
      <c r="BJ440" s="107" t="s">
        <v>2894</v>
      </c>
      <c r="BK440" s="107" t="s">
        <v>2738</v>
      </c>
      <c r="BL440" s="107" t="s">
        <v>181</v>
      </c>
    </row>
    <row r="441" spans="1:64">
      <c r="A441">
        <v>66</v>
      </c>
      <c r="B441" s="4">
        <v>43514</v>
      </c>
      <c r="C441" s="107" t="s">
        <v>1402</v>
      </c>
      <c r="D441">
        <v>90000</v>
      </c>
      <c r="F441" s="107" t="s">
        <v>181</v>
      </c>
      <c r="G441" s="107" t="s">
        <v>175</v>
      </c>
      <c r="H441" s="107" t="s">
        <v>1195</v>
      </c>
      <c r="I441">
        <v>4</v>
      </c>
      <c r="J441" s="107" t="s">
        <v>1667</v>
      </c>
      <c r="K441" s="107" t="s">
        <v>98</v>
      </c>
      <c r="L441">
        <v>6</v>
      </c>
      <c r="M441" s="107" t="s">
        <v>1652</v>
      </c>
      <c r="N441" s="107" t="s">
        <v>1309</v>
      </c>
      <c r="P441" s="107" t="s">
        <v>479</v>
      </c>
      <c r="Q441" s="107" t="s">
        <v>181</v>
      </c>
      <c r="R441" s="107" t="s">
        <v>3352</v>
      </c>
      <c r="S441" s="107" t="s">
        <v>181</v>
      </c>
      <c r="T441" s="107" t="s">
        <v>181</v>
      </c>
      <c r="U441" s="107" t="s">
        <v>181</v>
      </c>
      <c r="V441" s="107" t="s">
        <v>181</v>
      </c>
      <c r="W441" s="107" t="s">
        <v>15</v>
      </c>
      <c r="X441" s="107" t="s">
        <v>15</v>
      </c>
      <c r="Y441" s="107" t="s">
        <v>15</v>
      </c>
      <c r="Z441" s="107" t="s">
        <v>1599</v>
      </c>
      <c r="AA441" s="107" t="s">
        <v>181</v>
      </c>
      <c r="AB441" s="107" t="s">
        <v>181</v>
      </c>
      <c r="AC441" s="107" t="s">
        <v>15</v>
      </c>
      <c r="AD441" s="107" t="s">
        <v>15</v>
      </c>
      <c r="AE441" s="107" t="s">
        <v>15</v>
      </c>
      <c r="AF441" s="107" t="s">
        <v>181</v>
      </c>
      <c r="AG441" s="27"/>
      <c r="AH441" s="107" t="s">
        <v>181</v>
      </c>
      <c r="AI441" s="107" t="s">
        <v>35</v>
      </c>
      <c r="AJ441" s="107" t="s">
        <v>15</v>
      </c>
      <c r="AK441" s="107" t="s">
        <v>15</v>
      </c>
      <c r="AL441" s="107" t="s">
        <v>15</v>
      </c>
      <c r="AM441" s="107" t="s">
        <v>15</v>
      </c>
      <c r="AN441">
        <v>6</v>
      </c>
      <c r="AO441">
        <v>41.223999999999997</v>
      </c>
      <c r="AP441">
        <v>46.991</v>
      </c>
      <c r="AQ441" s="107" t="s">
        <v>273</v>
      </c>
      <c r="AR441" s="107" t="s">
        <v>15</v>
      </c>
      <c r="AS441" s="107" t="s">
        <v>1609</v>
      </c>
      <c r="AT441" s="107" t="s">
        <v>15</v>
      </c>
      <c r="AU441" s="107" t="s">
        <v>3784</v>
      </c>
      <c r="AV441" s="107" t="s">
        <v>3782</v>
      </c>
      <c r="AW441" s="107" t="s">
        <v>3779</v>
      </c>
      <c r="AX441" s="107" t="s">
        <v>3795</v>
      </c>
      <c r="AY441" s="107" t="s">
        <v>3233</v>
      </c>
      <c r="AZ441" s="107" t="s">
        <v>15</v>
      </c>
      <c r="BA441" s="107" t="s">
        <v>181</v>
      </c>
      <c r="BB441" s="107" t="s">
        <v>1198</v>
      </c>
      <c r="BC441" s="107" t="s">
        <v>1697</v>
      </c>
      <c r="BD441" s="107" t="s">
        <v>15</v>
      </c>
      <c r="BE441" s="107" t="s">
        <v>1401</v>
      </c>
      <c r="BF441" s="107" t="s">
        <v>3812</v>
      </c>
      <c r="BG441" s="107" t="s">
        <v>1195</v>
      </c>
      <c r="BH441" s="107" t="s">
        <v>2722</v>
      </c>
      <c r="BI441" s="107" t="s">
        <v>2744</v>
      </c>
      <c r="BJ441" s="107" t="s">
        <v>2901</v>
      </c>
      <c r="BK441" s="107" t="s">
        <v>2737</v>
      </c>
      <c r="BL441" s="107" t="s">
        <v>181</v>
      </c>
    </row>
    <row r="442" spans="1:64">
      <c r="A442">
        <v>65</v>
      </c>
      <c r="B442" s="4">
        <v>43509</v>
      </c>
      <c r="C442" s="107" t="s">
        <v>1404</v>
      </c>
      <c r="D442">
        <v>37500</v>
      </c>
      <c r="F442" s="107" t="s">
        <v>181</v>
      </c>
      <c r="G442" s="107" t="s">
        <v>190</v>
      </c>
      <c r="H442" s="107" t="s">
        <v>3350</v>
      </c>
      <c r="I442">
        <v>2</v>
      </c>
      <c r="J442" s="107" t="s">
        <v>10</v>
      </c>
      <c r="K442" s="107" t="s">
        <v>98</v>
      </c>
      <c r="L442">
        <v>0.5</v>
      </c>
      <c r="M442" s="107" t="s">
        <v>119</v>
      </c>
      <c r="N442" s="107" t="s">
        <v>1405</v>
      </c>
      <c r="P442" s="107" t="s">
        <v>512</v>
      </c>
      <c r="Q442" s="107" t="s">
        <v>181</v>
      </c>
      <c r="R442" s="107" t="s">
        <v>3351</v>
      </c>
      <c r="S442" s="107" t="s">
        <v>181</v>
      </c>
      <c r="T442" s="107" t="s">
        <v>181</v>
      </c>
      <c r="U442" s="107" t="s">
        <v>181</v>
      </c>
      <c r="V442" s="107" t="s">
        <v>3033</v>
      </c>
      <c r="W442" s="107" t="s">
        <v>15</v>
      </c>
      <c r="X442" s="107" t="s">
        <v>15</v>
      </c>
      <c r="Y442" s="107" t="s">
        <v>15</v>
      </c>
      <c r="Z442" s="107" t="s">
        <v>1599</v>
      </c>
      <c r="AA442" s="107" t="s">
        <v>181</v>
      </c>
      <c r="AB442" s="107" t="s">
        <v>181</v>
      </c>
      <c r="AC442" s="107" t="s">
        <v>5176</v>
      </c>
      <c r="AD442" s="107" t="s">
        <v>2884</v>
      </c>
      <c r="AE442" s="107" t="s">
        <v>15</v>
      </c>
      <c r="AF442" s="107" t="s">
        <v>181</v>
      </c>
      <c r="AG442" s="27"/>
      <c r="AH442" s="107" t="s">
        <v>181</v>
      </c>
      <c r="AI442" s="107" t="s">
        <v>56</v>
      </c>
      <c r="AJ442" s="107" t="s">
        <v>15</v>
      </c>
      <c r="AK442" s="107" t="s">
        <v>15</v>
      </c>
      <c r="AL442" s="107" t="s">
        <v>15</v>
      </c>
      <c r="AM442" s="107" t="s">
        <v>15</v>
      </c>
      <c r="AN442">
        <v>0.5</v>
      </c>
      <c r="AO442">
        <v>3.4350000000000001</v>
      </c>
      <c r="AP442">
        <v>3.9159999999999999</v>
      </c>
      <c r="AQ442" s="107" t="s">
        <v>178</v>
      </c>
      <c r="AR442" s="107" t="s">
        <v>374</v>
      </c>
      <c r="AS442" s="107" t="s">
        <v>3470</v>
      </c>
      <c r="AT442" s="107" t="s">
        <v>3693</v>
      </c>
      <c r="AU442" s="107" t="s">
        <v>85</v>
      </c>
      <c r="AV442" s="107" t="s">
        <v>3718</v>
      </c>
      <c r="AW442" s="107" t="s">
        <v>5420</v>
      </c>
      <c r="AX442" s="107" t="s">
        <v>3795</v>
      </c>
      <c r="AY442" s="107" t="s">
        <v>3233</v>
      </c>
      <c r="AZ442" s="107" t="s">
        <v>2892</v>
      </c>
      <c r="BA442" s="107" t="s">
        <v>5963</v>
      </c>
      <c r="BB442" s="107" t="s">
        <v>863</v>
      </c>
      <c r="BC442" s="107" t="s">
        <v>2706</v>
      </c>
      <c r="BD442" s="107" t="s">
        <v>1600</v>
      </c>
      <c r="BE442" s="107" t="s">
        <v>1403</v>
      </c>
      <c r="BF442" s="107" t="s">
        <v>3812</v>
      </c>
      <c r="BG442" s="107" t="s">
        <v>3330</v>
      </c>
      <c r="BH442" s="107" t="s">
        <v>2722</v>
      </c>
      <c r="BI442" s="107" t="s">
        <v>3072</v>
      </c>
      <c r="BJ442" s="107" t="s">
        <v>3221</v>
      </c>
      <c r="BK442" s="107" t="s">
        <v>2979</v>
      </c>
      <c r="BL442" s="107" t="s">
        <v>181</v>
      </c>
    </row>
    <row r="443" spans="1:64">
      <c r="A443">
        <v>64</v>
      </c>
      <c r="B443" s="4">
        <v>43496</v>
      </c>
      <c r="C443" s="107" t="s">
        <v>1407</v>
      </c>
      <c r="D443">
        <v>25000</v>
      </c>
      <c r="F443" s="107" t="s">
        <v>181</v>
      </c>
      <c r="G443" s="107" t="s">
        <v>175</v>
      </c>
      <c r="H443" s="107" t="s">
        <v>1408</v>
      </c>
      <c r="I443">
        <v>1</v>
      </c>
      <c r="J443" s="107" t="s">
        <v>221</v>
      </c>
      <c r="K443" s="107" t="s">
        <v>98</v>
      </c>
      <c r="L443">
        <v>5</v>
      </c>
      <c r="M443" s="107" t="s">
        <v>12</v>
      </c>
      <c r="N443" s="107" t="s">
        <v>302</v>
      </c>
      <c r="P443" s="107" t="s">
        <v>14</v>
      </c>
      <c r="Q443" s="107" t="s">
        <v>181</v>
      </c>
      <c r="R443" s="107" t="s">
        <v>3351</v>
      </c>
      <c r="S443" s="107" t="s">
        <v>181</v>
      </c>
      <c r="T443" s="107" t="s">
        <v>181</v>
      </c>
      <c r="U443" s="107" t="s">
        <v>181</v>
      </c>
      <c r="V443" s="107" t="s">
        <v>181</v>
      </c>
      <c r="W443" s="107" t="s">
        <v>15</v>
      </c>
      <c r="X443" s="107" t="s">
        <v>15</v>
      </c>
      <c r="Y443" s="107" t="s">
        <v>15</v>
      </c>
      <c r="Z443" s="107" t="s">
        <v>1599</v>
      </c>
      <c r="AA443" s="107" t="s">
        <v>181</v>
      </c>
      <c r="AB443" s="107" t="s">
        <v>181</v>
      </c>
      <c r="AC443" s="107" t="s">
        <v>15</v>
      </c>
      <c r="AD443" s="107" t="s">
        <v>15</v>
      </c>
      <c r="AE443" s="107" t="s">
        <v>15</v>
      </c>
      <c r="AF443" s="107" t="s">
        <v>3366</v>
      </c>
      <c r="AG443" s="27"/>
      <c r="AH443" s="107" t="s">
        <v>181</v>
      </c>
      <c r="AI443" s="107" t="s">
        <v>50</v>
      </c>
      <c r="AJ443" s="107" t="s">
        <v>188</v>
      </c>
      <c r="AK443" s="107" t="s">
        <v>1410</v>
      </c>
      <c r="AL443" s="107" t="s">
        <v>15</v>
      </c>
      <c r="AM443" s="107" t="s">
        <v>15</v>
      </c>
      <c r="AN443">
        <v>5</v>
      </c>
      <c r="AO443">
        <v>34.353000000000002</v>
      </c>
      <c r="AP443">
        <v>39.159999999999997</v>
      </c>
      <c r="AQ443" s="107" t="s">
        <v>178</v>
      </c>
      <c r="AR443" s="107" t="s">
        <v>187</v>
      </c>
      <c r="AS443" s="107" t="s">
        <v>3470</v>
      </c>
      <c r="AT443" s="107" t="s">
        <v>1249</v>
      </c>
      <c r="AU443" s="107" t="s">
        <v>14</v>
      </c>
      <c r="AV443" s="107" t="s">
        <v>3782</v>
      </c>
      <c r="AW443" s="107" t="s">
        <v>3497</v>
      </c>
      <c r="AX443" s="107" t="s">
        <v>3795</v>
      </c>
      <c r="AY443" s="107" t="s">
        <v>3234</v>
      </c>
      <c r="AZ443" s="107" t="s">
        <v>2892</v>
      </c>
      <c r="BA443" s="107" t="s">
        <v>181</v>
      </c>
      <c r="BB443" s="107" t="s">
        <v>1409</v>
      </c>
      <c r="BC443" s="107" t="s">
        <v>221</v>
      </c>
      <c r="BD443" s="107" t="s">
        <v>1603</v>
      </c>
      <c r="BE443" s="107" t="s">
        <v>1406</v>
      </c>
      <c r="BF443" s="107" t="s">
        <v>3813</v>
      </c>
      <c r="BG443" s="107" t="s">
        <v>1408</v>
      </c>
      <c r="BH443" s="107" t="s">
        <v>2722</v>
      </c>
      <c r="BI443" s="107" t="s">
        <v>2758</v>
      </c>
      <c r="BJ443" s="107" t="s">
        <v>2895</v>
      </c>
      <c r="BK443" s="107" t="s">
        <v>2737</v>
      </c>
      <c r="BL443" s="107" t="s">
        <v>181</v>
      </c>
    </row>
    <row r="444" spans="1:64">
      <c r="A444">
        <v>63</v>
      </c>
      <c r="B444" s="4">
        <v>43480</v>
      </c>
      <c r="C444" s="107" t="s">
        <v>371</v>
      </c>
      <c r="D444">
        <v>600000</v>
      </c>
      <c r="F444" s="107" t="s">
        <v>181</v>
      </c>
      <c r="G444" s="107" t="s">
        <v>175</v>
      </c>
      <c r="H444" s="107" t="s">
        <v>1415</v>
      </c>
      <c r="I444">
        <v>2</v>
      </c>
      <c r="J444" s="107" t="s">
        <v>2717</v>
      </c>
      <c r="K444" s="107" t="s">
        <v>98</v>
      </c>
      <c r="L444">
        <v>5</v>
      </c>
      <c r="M444" s="107" t="s">
        <v>12</v>
      </c>
      <c r="N444" s="107" t="s">
        <v>880</v>
      </c>
      <c r="P444" s="107" t="s">
        <v>479</v>
      </c>
      <c r="Q444" s="107" t="s">
        <v>181</v>
      </c>
      <c r="R444" s="107" t="s">
        <v>3352</v>
      </c>
      <c r="S444" s="107" t="s">
        <v>181</v>
      </c>
      <c r="T444" s="107" t="s">
        <v>181</v>
      </c>
      <c r="U444" s="107" t="s">
        <v>181</v>
      </c>
      <c r="V444" s="107" t="s">
        <v>181</v>
      </c>
      <c r="W444" s="107" t="s">
        <v>15</v>
      </c>
      <c r="X444" s="107" t="s">
        <v>15</v>
      </c>
      <c r="Y444" s="107" t="s">
        <v>15</v>
      </c>
      <c r="Z444" s="107" t="s">
        <v>1599</v>
      </c>
      <c r="AA444" s="107" t="s">
        <v>181</v>
      </c>
      <c r="AB444" s="107" t="s">
        <v>181</v>
      </c>
      <c r="AC444" s="107" t="s">
        <v>15</v>
      </c>
      <c r="AD444" s="107" t="s">
        <v>15</v>
      </c>
      <c r="AE444" s="107" t="s">
        <v>15</v>
      </c>
      <c r="AF444" s="107" t="s">
        <v>181</v>
      </c>
      <c r="AG444" s="27"/>
      <c r="AH444" s="107" t="s">
        <v>181</v>
      </c>
      <c r="AI444" s="107" t="s">
        <v>65</v>
      </c>
      <c r="AJ444" s="107" t="s">
        <v>180</v>
      </c>
      <c r="AK444" s="107" t="s">
        <v>15</v>
      </c>
      <c r="AL444" s="107" t="s">
        <v>15</v>
      </c>
      <c r="AM444" s="107" t="s">
        <v>15</v>
      </c>
      <c r="AN444">
        <v>5</v>
      </c>
      <c r="AO444">
        <v>34.353000000000002</v>
      </c>
      <c r="AP444">
        <v>39.159999999999997</v>
      </c>
      <c r="AQ444" s="107" t="s">
        <v>273</v>
      </c>
      <c r="AR444" s="107" t="s">
        <v>15</v>
      </c>
      <c r="AS444" s="107" t="s">
        <v>1609</v>
      </c>
      <c r="AT444" s="107" t="s">
        <v>15</v>
      </c>
      <c r="AU444" s="107" t="s">
        <v>3784</v>
      </c>
      <c r="AV444" s="107" t="s">
        <v>3782</v>
      </c>
      <c r="AW444" s="107" t="s">
        <v>3497</v>
      </c>
      <c r="AX444" s="107" t="s">
        <v>3795</v>
      </c>
      <c r="AY444" s="107" t="s">
        <v>3234</v>
      </c>
      <c r="AZ444" s="107" t="s">
        <v>15</v>
      </c>
      <c r="BA444" s="107" t="s">
        <v>181</v>
      </c>
      <c r="BB444" s="107" t="s">
        <v>1416</v>
      </c>
      <c r="BC444" s="107" t="s">
        <v>1475</v>
      </c>
      <c r="BD444" s="107" t="s">
        <v>15</v>
      </c>
      <c r="BE444" s="107" t="s">
        <v>1414</v>
      </c>
      <c r="BF444" s="107" t="s">
        <v>3813</v>
      </c>
      <c r="BG444" s="107" t="s">
        <v>1415</v>
      </c>
      <c r="BH444" s="107" t="s">
        <v>2722</v>
      </c>
      <c r="BI444" s="107" t="s">
        <v>2758</v>
      </c>
      <c r="BJ444" s="107" t="s">
        <v>2895</v>
      </c>
      <c r="BK444" s="107" t="s">
        <v>2737</v>
      </c>
      <c r="BL444" s="107" t="s">
        <v>181</v>
      </c>
    </row>
    <row r="445" spans="1:64">
      <c r="A445">
        <v>62</v>
      </c>
      <c r="B445" s="4">
        <v>43480</v>
      </c>
      <c r="C445" s="107" t="s">
        <v>283</v>
      </c>
      <c r="D445">
        <v>237500</v>
      </c>
      <c r="F445" s="107" t="s">
        <v>181</v>
      </c>
      <c r="G445" s="107" t="s">
        <v>175</v>
      </c>
      <c r="H445" s="107" t="s">
        <v>137</v>
      </c>
      <c r="I445">
        <v>3</v>
      </c>
      <c r="J445" s="107" t="s">
        <v>468</v>
      </c>
      <c r="K445" s="107" t="s">
        <v>98</v>
      </c>
      <c r="L445">
        <v>7</v>
      </c>
      <c r="M445" s="107" t="s">
        <v>102</v>
      </c>
      <c r="N445" s="107" t="s">
        <v>1413</v>
      </c>
      <c r="P445" s="107" t="s">
        <v>85</v>
      </c>
      <c r="Q445" s="107" t="s">
        <v>181</v>
      </c>
      <c r="R445" s="107" t="s">
        <v>3351</v>
      </c>
      <c r="S445" s="107" t="s">
        <v>181</v>
      </c>
      <c r="T445" s="107" t="s">
        <v>181</v>
      </c>
      <c r="U445" s="107" t="s">
        <v>181</v>
      </c>
      <c r="V445" s="107" t="s">
        <v>181</v>
      </c>
      <c r="W445" s="107" t="s">
        <v>15</v>
      </c>
      <c r="X445" s="107" t="s">
        <v>15</v>
      </c>
      <c r="Y445" s="107" t="s">
        <v>15</v>
      </c>
      <c r="Z445" s="107" t="s">
        <v>2686</v>
      </c>
      <c r="AA445" s="107" t="s">
        <v>181</v>
      </c>
      <c r="AB445" s="107" t="s">
        <v>181</v>
      </c>
      <c r="AC445" s="107" t="s">
        <v>15</v>
      </c>
      <c r="AD445" s="107" t="s">
        <v>15</v>
      </c>
      <c r="AE445" s="107" t="s">
        <v>718</v>
      </c>
      <c r="AF445" s="107" t="s">
        <v>181</v>
      </c>
      <c r="AG445" s="27"/>
      <c r="AH445" s="107" t="s">
        <v>181</v>
      </c>
      <c r="AI445" s="107" t="s">
        <v>35</v>
      </c>
      <c r="AJ445" s="107" t="s">
        <v>244</v>
      </c>
      <c r="AK445" s="107" t="s">
        <v>15</v>
      </c>
      <c r="AL445" s="107" t="s">
        <v>15</v>
      </c>
      <c r="AM445" s="107" t="s">
        <v>15</v>
      </c>
      <c r="AN445">
        <v>7</v>
      </c>
      <c r="AO445">
        <v>48.094000000000001</v>
      </c>
      <c r="AP445">
        <v>54.823</v>
      </c>
      <c r="AQ445" s="107" t="s">
        <v>225</v>
      </c>
      <c r="AR445" s="107" t="s">
        <v>15</v>
      </c>
      <c r="AS445" s="107" t="s">
        <v>3098</v>
      </c>
      <c r="AT445" s="107" t="s">
        <v>3685</v>
      </c>
      <c r="AU445" s="107" t="s">
        <v>85</v>
      </c>
      <c r="AV445" s="107" t="s">
        <v>2960</v>
      </c>
      <c r="AW445" s="107" t="s">
        <v>3779</v>
      </c>
      <c r="AX445" s="107" t="s">
        <v>3795</v>
      </c>
      <c r="AY445" s="107" t="s">
        <v>3234</v>
      </c>
      <c r="AZ445" s="107" t="s">
        <v>5425</v>
      </c>
      <c r="BA445" s="107" t="s">
        <v>181</v>
      </c>
      <c r="BB445" s="107" t="s">
        <v>285</v>
      </c>
      <c r="BC445" s="107" t="s">
        <v>1658</v>
      </c>
      <c r="BD445" s="107" t="s">
        <v>1600</v>
      </c>
      <c r="BE445" s="107" t="s">
        <v>1412</v>
      </c>
      <c r="BF445" s="107" t="s">
        <v>3813</v>
      </c>
      <c r="BG445" s="107" t="s">
        <v>137</v>
      </c>
      <c r="BH445" s="107" t="s">
        <v>2722</v>
      </c>
      <c r="BI445" s="107" t="s">
        <v>2771</v>
      </c>
      <c r="BJ445" s="107" t="s">
        <v>2898</v>
      </c>
      <c r="BK445" s="107" t="s">
        <v>2737</v>
      </c>
      <c r="BL445" s="107" t="s">
        <v>181</v>
      </c>
    </row>
    <row r="446" spans="1:64">
      <c r="A446">
        <v>61</v>
      </c>
      <c r="B446" s="4">
        <v>43480</v>
      </c>
      <c r="C446" s="107" t="s">
        <v>283</v>
      </c>
      <c r="D446">
        <v>237500</v>
      </c>
      <c r="F446" s="107" t="s">
        <v>181</v>
      </c>
      <c r="G446" s="107" t="s">
        <v>175</v>
      </c>
      <c r="H446" s="107" t="s">
        <v>137</v>
      </c>
      <c r="I446">
        <v>3</v>
      </c>
      <c r="J446" s="107" t="s">
        <v>468</v>
      </c>
      <c r="K446" s="107" t="s">
        <v>98</v>
      </c>
      <c r="L446">
        <v>8</v>
      </c>
      <c r="M446" s="107" t="s">
        <v>12</v>
      </c>
      <c r="N446" s="107" t="s">
        <v>19</v>
      </c>
      <c r="P446" s="107" t="s">
        <v>85</v>
      </c>
      <c r="Q446" s="107" t="s">
        <v>181</v>
      </c>
      <c r="R446" s="107" t="s">
        <v>3351</v>
      </c>
      <c r="S446" s="107" t="s">
        <v>181</v>
      </c>
      <c r="T446" s="107" t="s">
        <v>181</v>
      </c>
      <c r="U446" s="107" t="s">
        <v>181</v>
      </c>
      <c r="V446" s="107" t="s">
        <v>181</v>
      </c>
      <c r="W446" s="107" t="s">
        <v>15</v>
      </c>
      <c r="X446" s="107" t="s">
        <v>15</v>
      </c>
      <c r="Y446" s="107" t="s">
        <v>15</v>
      </c>
      <c r="Z446" s="107" t="s">
        <v>2686</v>
      </c>
      <c r="AA446" s="107" t="s">
        <v>181</v>
      </c>
      <c r="AB446" s="107" t="s">
        <v>181</v>
      </c>
      <c r="AC446" s="107" t="s">
        <v>15</v>
      </c>
      <c r="AD446" s="107" t="s">
        <v>15</v>
      </c>
      <c r="AE446" s="107" t="s">
        <v>718</v>
      </c>
      <c r="AF446" s="107" t="s">
        <v>181</v>
      </c>
      <c r="AG446" s="27"/>
      <c r="AH446" s="107" t="s">
        <v>181</v>
      </c>
      <c r="AI446" s="107" t="s">
        <v>35</v>
      </c>
      <c r="AJ446" s="107" t="s">
        <v>244</v>
      </c>
      <c r="AK446" s="107" t="s">
        <v>15</v>
      </c>
      <c r="AL446" s="107" t="s">
        <v>15</v>
      </c>
      <c r="AM446" s="107" t="s">
        <v>15</v>
      </c>
      <c r="AN446">
        <v>8</v>
      </c>
      <c r="AO446">
        <v>54.965000000000003</v>
      </c>
      <c r="AP446">
        <v>62.655000000000001</v>
      </c>
      <c r="AQ446" s="107" t="s">
        <v>225</v>
      </c>
      <c r="AR446" s="107" t="s">
        <v>15</v>
      </c>
      <c r="AS446" s="107" t="s">
        <v>3098</v>
      </c>
      <c r="AT446" s="107" t="s">
        <v>3685</v>
      </c>
      <c r="AU446" s="107" t="s">
        <v>85</v>
      </c>
      <c r="AV446" s="107" t="s">
        <v>2960</v>
      </c>
      <c r="AW446" s="107" t="s">
        <v>3779</v>
      </c>
      <c r="AX446" s="107" t="s">
        <v>3795</v>
      </c>
      <c r="AY446" s="107" t="s">
        <v>3234</v>
      </c>
      <c r="AZ446" s="107" t="s">
        <v>5425</v>
      </c>
      <c r="BA446" s="107" t="s">
        <v>181</v>
      </c>
      <c r="BB446" s="107" t="s">
        <v>285</v>
      </c>
      <c r="BC446" s="107" t="s">
        <v>1658</v>
      </c>
      <c r="BD446" s="107" t="s">
        <v>1600</v>
      </c>
      <c r="BE446" s="107" t="s">
        <v>1411</v>
      </c>
      <c r="BF446" s="107" t="s">
        <v>3813</v>
      </c>
      <c r="BG446" s="107" t="s">
        <v>137</v>
      </c>
      <c r="BH446" s="107" t="s">
        <v>2722</v>
      </c>
      <c r="BI446" s="107" t="s">
        <v>2778</v>
      </c>
      <c r="BJ446" s="107" t="s">
        <v>2895</v>
      </c>
      <c r="BK446" s="107" t="s">
        <v>2737</v>
      </c>
      <c r="BL446" s="107" t="s">
        <v>181</v>
      </c>
    </row>
    <row r="447" spans="1:64">
      <c r="A447">
        <v>60</v>
      </c>
      <c r="B447" s="4">
        <v>43473</v>
      </c>
      <c r="C447" s="107" t="s">
        <v>5382</v>
      </c>
      <c r="D447">
        <v>40000</v>
      </c>
      <c r="F447" s="107" t="s">
        <v>181</v>
      </c>
      <c r="G447" s="107" t="s">
        <v>175</v>
      </c>
      <c r="H447" s="107" t="s">
        <v>3330</v>
      </c>
      <c r="I447">
        <v>1</v>
      </c>
      <c r="J447" s="107" t="s">
        <v>10</v>
      </c>
      <c r="K447" s="107" t="s">
        <v>98</v>
      </c>
      <c r="L447">
        <v>5.5</v>
      </c>
      <c r="M447" s="107" t="s">
        <v>119</v>
      </c>
      <c r="N447" s="107" t="s">
        <v>1405</v>
      </c>
      <c r="P447" s="107" t="s">
        <v>512</v>
      </c>
      <c r="Q447" s="107" t="s">
        <v>181</v>
      </c>
      <c r="R447" s="107" t="s">
        <v>3351</v>
      </c>
      <c r="S447" s="107" t="s">
        <v>181</v>
      </c>
      <c r="T447" s="107" t="s">
        <v>181</v>
      </c>
      <c r="U447" s="107" t="s">
        <v>181</v>
      </c>
      <c r="V447" s="107" t="s">
        <v>5329</v>
      </c>
      <c r="W447" s="107" t="s">
        <v>15</v>
      </c>
      <c r="X447" s="107" t="s">
        <v>15</v>
      </c>
      <c r="Y447" s="107" t="s">
        <v>15</v>
      </c>
      <c r="Z447" s="107" t="s">
        <v>1599</v>
      </c>
      <c r="AA447" s="107" t="s">
        <v>181</v>
      </c>
      <c r="AB447" s="107" t="s">
        <v>181</v>
      </c>
      <c r="AC447" s="107" t="s">
        <v>15</v>
      </c>
      <c r="AD447" s="107" t="s">
        <v>15</v>
      </c>
      <c r="AE447" s="107" t="s">
        <v>15</v>
      </c>
      <c r="AF447" s="107" t="s">
        <v>181</v>
      </c>
      <c r="AG447" s="27"/>
      <c r="AH447" s="107" t="s">
        <v>181</v>
      </c>
      <c r="AI447" s="107" t="s">
        <v>56</v>
      </c>
      <c r="AJ447" s="107" t="s">
        <v>15</v>
      </c>
      <c r="AK447" s="107" t="s">
        <v>15</v>
      </c>
      <c r="AL447" s="107" t="s">
        <v>15</v>
      </c>
      <c r="AM447" s="107" t="s">
        <v>15</v>
      </c>
      <c r="AN447">
        <v>5.5</v>
      </c>
      <c r="AO447">
        <v>37.787999999999997</v>
      </c>
      <c r="AP447">
        <v>43.075000000000003</v>
      </c>
      <c r="AQ447" s="107" t="s">
        <v>178</v>
      </c>
      <c r="AR447" s="107" t="s">
        <v>374</v>
      </c>
      <c r="AS447" s="107" t="s">
        <v>3470</v>
      </c>
      <c r="AT447" s="107" t="s">
        <v>3693</v>
      </c>
      <c r="AU447" s="107" t="s">
        <v>85</v>
      </c>
      <c r="AV447" s="107" t="s">
        <v>3718</v>
      </c>
      <c r="AW447" s="107" t="s">
        <v>3779</v>
      </c>
      <c r="AX447" s="107" t="s">
        <v>3795</v>
      </c>
      <c r="AY447" s="107" t="s">
        <v>3234</v>
      </c>
      <c r="AZ447" s="107" t="s">
        <v>2892</v>
      </c>
      <c r="BA447" s="107" t="s">
        <v>181</v>
      </c>
      <c r="BB447" s="107" t="s">
        <v>863</v>
      </c>
      <c r="BC447" s="107" t="s">
        <v>2706</v>
      </c>
      <c r="BD447" s="107" t="s">
        <v>1600</v>
      </c>
      <c r="BE447" s="107" t="s">
        <v>1403</v>
      </c>
      <c r="BF447" s="107" t="s">
        <v>3813</v>
      </c>
      <c r="BG447" s="107" t="s">
        <v>3330</v>
      </c>
      <c r="BH447" s="107" t="s">
        <v>2722</v>
      </c>
      <c r="BI447" s="107" t="s">
        <v>2781</v>
      </c>
      <c r="BJ447" s="107" t="s">
        <v>3221</v>
      </c>
      <c r="BK447" s="107" t="s">
        <v>2737</v>
      </c>
      <c r="BL447" s="107" t="s">
        <v>181</v>
      </c>
    </row>
    <row r="448" spans="1:64">
      <c r="A448">
        <v>59</v>
      </c>
      <c r="B448" s="4">
        <v>43453</v>
      </c>
      <c r="C448" s="107" t="s">
        <v>878</v>
      </c>
      <c r="F448" s="107" t="s">
        <v>181</v>
      </c>
      <c r="G448" s="107" t="s">
        <v>190</v>
      </c>
      <c r="H448" s="107" t="s">
        <v>1195</v>
      </c>
      <c r="I448">
        <v>3</v>
      </c>
      <c r="J448" s="107" t="s">
        <v>1667</v>
      </c>
      <c r="K448" s="107" t="s">
        <v>98</v>
      </c>
      <c r="L448">
        <v>2</v>
      </c>
      <c r="M448" s="107" t="s">
        <v>1656</v>
      </c>
      <c r="N448" s="107" t="s">
        <v>926</v>
      </c>
      <c r="P448" s="107" t="s">
        <v>479</v>
      </c>
      <c r="Q448" s="107" t="s">
        <v>181</v>
      </c>
      <c r="R448" s="107" t="s">
        <v>3352</v>
      </c>
      <c r="S448" s="107" t="s">
        <v>181</v>
      </c>
      <c r="T448" s="107" t="s">
        <v>181</v>
      </c>
      <c r="U448" s="107" t="s">
        <v>181</v>
      </c>
      <c r="V448" s="107" t="s">
        <v>181</v>
      </c>
      <c r="W448" s="107" t="s">
        <v>15</v>
      </c>
      <c r="X448" s="107" t="s">
        <v>15</v>
      </c>
      <c r="Y448" s="107" t="s">
        <v>15</v>
      </c>
      <c r="Z448" s="107" t="s">
        <v>1599</v>
      </c>
      <c r="AA448" s="107" t="s">
        <v>181</v>
      </c>
      <c r="AB448" s="107" t="s">
        <v>181</v>
      </c>
      <c r="AC448" s="107" t="s">
        <v>15</v>
      </c>
      <c r="AD448" s="107" t="s">
        <v>15</v>
      </c>
      <c r="AE448" s="107" t="s">
        <v>15</v>
      </c>
      <c r="AF448" s="107" t="s">
        <v>181</v>
      </c>
      <c r="AG448" s="27"/>
      <c r="AH448" s="107" t="s">
        <v>181</v>
      </c>
      <c r="AI448" s="107" t="s">
        <v>35</v>
      </c>
      <c r="AJ448" s="107" t="s">
        <v>15</v>
      </c>
      <c r="AK448" s="107" t="s">
        <v>15</v>
      </c>
      <c r="AL448" s="107" t="s">
        <v>15</v>
      </c>
      <c r="AM448" s="107" t="s">
        <v>15</v>
      </c>
      <c r="AN448">
        <v>2</v>
      </c>
      <c r="AO448">
        <v>13.752000000000001</v>
      </c>
      <c r="AP448">
        <v>15.656000000000001</v>
      </c>
      <c r="AQ448" s="107" t="s">
        <v>273</v>
      </c>
      <c r="AR448" s="107" t="s">
        <v>15</v>
      </c>
      <c r="AS448" s="107" t="s">
        <v>1609</v>
      </c>
      <c r="AT448" s="107" t="s">
        <v>15</v>
      </c>
      <c r="AU448" s="107" t="s">
        <v>3784</v>
      </c>
      <c r="AV448" s="107" t="s">
        <v>3782</v>
      </c>
      <c r="AW448" s="107" t="s">
        <v>5420</v>
      </c>
      <c r="AX448" s="107" t="s">
        <v>3814</v>
      </c>
      <c r="AY448" s="107" t="s">
        <v>3236</v>
      </c>
      <c r="AZ448" s="107" t="s">
        <v>15</v>
      </c>
      <c r="BA448" s="107" t="s">
        <v>5963</v>
      </c>
      <c r="BB448" s="107" t="s">
        <v>1198</v>
      </c>
      <c r="BC448" s="107" t="s">
        <v>1697</v>
      </c>
      <c r="BD448" s="107" t="s">
        <v>15</v>
      </c>
      <c r="BE448" s="107" t="s">
        <v>1417</v>
      </c>
      <c r="BF448" s="107" t="s">
        <v>3275</v>
      </c>
      <c r="BG448" s="107" t="s">
        <v>1195</v>
      </c>
      <c r="BH448" s="107" t="s">
        <v>2722</v>
      </c>
      <c r="BI448" s="107" t="s">
        <v>2745</v>
      </c>
      <c r="BJ448" s="107" t="s">
        <v>2902</v>
      </c>
      <c r="BK448" s="107" t="s">
        <v>2738</v>
      </c>
      <c r="BL448" s="107" t="s">
        <v>181</v>
      </c>
    </row>
    <row r="449" spans="1:64">
      <c r="A449">
        <v>58</v>
      </c>
      <c r="B449" s="4">
        <v>43446</v>
      </c>
      <c r="C449" s="107" t="s">
        <v>1419</v>
      </c>
      <c r="F449" s="107" t="s">
        <v>181</v>
      </c>
      <c r="G449" s="107" t="s">
        <v>190</v>
      </c>
      <c r="H449" s="107" t="s">
        <v>1420</v>
      </c>
      <c r="I449">
        <v>1</v>
      </c>
      <c r="J449" s="107" t="s">
        <v>105</v>
      </c>
      <c r="K449" s="107" t="s">
        <v>98</v>
      </c>
      <c r="L449">
        <v>3</v>
      </c>
      <c r="M449" s="107" t="s">
        <v>12</v>
      </c>
      <c r="N449" s="107" t="s">
        <v>909</v>
      </c>
      <c r="P449" s="107" t="s">
        <v>30</v>
      </c>
      <c r="Q449" s="107" t="s">
        <v>181</v>
      </c>
      <c r="R449" s="107" t="s">
        <v>3351</v>
      </c>
      <c r="S449" s="107" t="s">
        <v>181</v>
      </c>
      <c r="T449" s="107" t="s">
        <v>181</v>
      </c>
      <c r="U449" s="107" t="s">
        <v>181</v>
      </c>
      <c r="V449" s="107" t="s">
        <v>181</v>
      </c>
      <c r="W449" s="107" t="s">
        <v>15</v>
      </c>
      <c r="X449" s="107" t="s">
        <v>15</v>
      </c>
      <c r="Y449" s="107" t="s">
        <v>15</v>
      </c>
      <c r="Z449" s="107" t="s">
        <v>1599</v>
      </c>
      <c r="AA449" s="107" t="s">
        <v>181</v>
      </c>
      <c r="AB449" s="107" t="s">
        <v>181</v>
      </c>
      <c r="AC449" s="107" t="s">
        <v>2723</v>
      </c>
      <c r="AD449" s="107" t="s">
        <v>15</v>
      </c>
      <c r="AE449" s="107" t="s">
        <v>15</v>
      </c>
      <c r="AF449" s="107" t="s">
        <v>3366</v>
      </c>
      <c r="AG449" s="27"/>
      <c r="AH449" s="107" t="s">
        <v>181</v>
      </c>
      <c r="AI449" s="107" t="s">
        <v>17</v>
      </c>
      <c r="AJ449" s="107" t="s">
        <v>281</v>
      </c>
      <c r="AK449" s="107" t="s">
        <v>15</v>
      </c>
      <c r="AL449" s="107" t="s">
        <v>15</v>
      </c>
      <c r="AM449" s="107" t="s">
        <v>15</v>
      </c>
      <c r="AN449">
        <v>3</v>
      </c>
      <c r="AO449">
        <v>20.628</v>
      </c>
      <c r="AP449">
        <v>23.484000000000002</v>
      </c>
      <c r="AQ449" s="107" t="s">
        <v>178</v>
      </c>
      <c r="AR449" s="107" t="s">
        <v>179</v>
      </c>
      <c r="AS449" s="107" t="s">
        <v>3470</v>
      </c>
      <c r="AT449" s="107" t="s">
        <v>15</v>
      </c>
      <c r="AU449" s="107" t="s">
        <v>30</v>
      </c>
      <c r="AV449" s="107" t="s">
        <v>2960</v>
      </c>
      <c r="AW449" s="107" t="s">
        <v>3496</v>
      </c>
      <c r="AX449" s="107" t="s">
        <v>3814</v>
      </c>
      <c r="AY449" s="107" t="s">
        <v>3236</v>
      </c>
      <c r="AZ449" s="107" t="s">
        <v>2892</v>
      </c>
      <c r="BA449" s="107" t="s">
        <v>5963</v>
      </c>
      <c r="BB449" s="107" t="s">
        <v>1421</v>
      </c>
      <c r="BC449" s="107" t="s">
        <v>105</v>
      </c>
      <c r="BD449" s="107" t="s">
        <v>1600</v>
      </c>
      <c r="BE449" s="107" t="s">
        <v>1418</v>
      </c>
      <c r="BF449" s="107" t="s">
        <v>3275</v>
      </c>
      <c r="BG449" s="107" t="s">
        <v>1420</v>
      </c>
      <c r="BH449" s="107" t="s">
        <v>2722</v>
      </c>
      <c r="BI449" s="107" t="s">
        <v>2742</v>
      </c>
      <c r="BJ449" s="107" t="s">
        <v>2895</v>
      </c>
      <c r="BK449" s="107" t="s">
        <v>2764</v>
      </c>
      <c r="BL449" s="107" t="s">
        <v>181</v>
      </c>
    </row>
    <row r="450" spans="1:64">
      <c r="A450">
        <v>57</v>
      </c>
      <c r="B450" s="4">
        <v>43444</v>
      </c>
      <c r="C450" s="107" t="s">
        <v>3263</v>
      </c>
      <c r="F450" s="107" t="s">
        <v>181</v>
      </c>
      <c r="G450" s="107" t="s">
        <v>190</v>
      </c>
      <c r="H450" s="107" t="s">
        <v>3025</v>
      </c>
      <c r="I450">
        <v>1</v>
      </c>
      <c r="J450" s="107" t="s">
        <v>1604</v>
      </c>
      <c r="K450" s="107" t="s">
        <v>98</v>
      </c>
      <c r="L450">
        <v>0.7</v>
      </c>
      <c r="M450" s="107" t="s">
        <v>1648</v>
      </c>
      <c r="N450" s="107" t="s">
        <v>1059</v>
      </c>
      <c r="P450" s="107" t="s">
        <v>30</v>
      </c>
      <c r="Q450" s="107" t="s">
        <v>181</v>
      </c>
      <c r="R450" s="107" t="s">
        <v>3352</v>
      </c>
      <c r="S450" s="107" t="s">
        <v>181</v>
      </c>
      <c r="T450" s="107" t="s">
        <v>181</v>
      </c>
      <c r="U450" s="107" t="s">
        <v>181</v>
      </c>
      <c r="V450" s="107" t="s">
        <v>3033</v>
      </c>
      <c r="W450" s="107" t="s">
        <v>15</v>
      </c>
      <c r="X450" s="107" t="s">
        <v>15</v>
      </c>
      <c r="Y450" s="107" t="s">
        <v>15</v>
      </c>
      <c r="Z450" s="107" t="s">
        <v>1599</v>
      </c>
      <c r="AA450" s="107" t="s">
        <v>181</v>
      </c>
      <c r="AB450" s="107" t="s">
        <v>181</v>
      </c>
      <c r="AC450" s="107" t="s">
        <v>15</v>
      </c>
      <c r="AD450" s="107" t="s">
        <v>15</v>
      </c>
      <c r="AE450" s="107" t="s">
        <v>15</v>
      </c>
      <c r="AF450" s="107" t="s">
        <v>181</v>
      </c>
      <c r="AG450" s="27"/>
      <c r="AH450" s="107" t="s">
        <v>181</v>
      </c>
      <c r="AI450" s="107" t="s">
        <v>103</v>
      </c>
      <c r="AJ450" s="107" t="s">
        <v>1017</v>
      </c>
      <c r="AK450" s="107" t="s">
        <v>15</v>
      </c>
      <c r="AL450" s="107" t="s">
        <v>15</v>
      </c>
      <c r="AM450" s="107" t="s">
        <v>15</v>
      </c>
      <c r="AN450">
        <v>0.7</v>
      </c>
      <c r="AO450">
        <v>4.8129999999999997</v>
      </c>
      <c r="AP450">
        <v>5.48</v>
      </c>
      <c r="AQ450" s="107" t="s">
        <v>273</v>
      </c>
      <c r="AR450" s="107" t="s">
        <v>15</v>
      </c>
      <c r="AS450" s="107" t="s">
        <v>1609</v>
      </c>
      <c r="AT450" s="107" t="s">
        <v>15</v>
      </c>
      <c r="AU450" s="107" t="s">
        <v>30</v>
      </c>
      <c r="AV450" s="107" t="s">
        <v>3782</v>
      </c>
      <c r="AW450" s="107" t="s">
        <v>5420</v>
      </c>
      <c r="AX450" s="107" t="s">
        <v>3814</v>
      </c>
      <c r="AY450" s="107" t="s">
        <v>3236</v>
      </c>
      <c r="AZ450" s="107" t="s">
        <v>15</v>
      </c>
      <c r="BA450" s="107" t="s">
        <v>5963</v>
      </c>
      <c r="BB450" s="107" t="s">
        <v>1371</v>
      </c>
      <c r="BC450" s="107" t="s">
        <v>1604</v>
      </c>
      <c r="BD450" s="107" t="s">
        <v>5354</v>
      </c>
      <c r="BE450" s="107" t="s">
        <v>1422</v>
      </c>
      <c r="BF450" s="107" t="s">
        <v>3275</v>
      </c>
      <c r="BG450" s="107" t="s">
        <v>1369</v>
      </c>
      <c r="BH450" s="107" t="s">
        <v>2722</v>
      </c>
      <c r="BI450" s="107" t="s">
        <v>3073</v>
      </c>
      <c r="BJ450" s="107" t="s">
        <v>2899</v>
      </c>
      <c r="BK450" s="107" t="s">
        <v>2738</v>
      </c>
      <c r="BL450" s="107" t="s">
        <v>181</v>
      </c>
    </row>
    <row r="451" spans="1:64">
      <c r="A451">
        <v>56</v>
      </c>
      <c r="B451" s="4">
        <v>43440</v>
      </c>
      <c r="C451" s="107" t="s">
        <v>7549</v>
      </c>
      <c r="F451" s="107" t="s">
        <v>181</v>
      </c>
      <c r="G451" s="107" t="s">
        <v>175</v>
      </c>
      <c r="H451" s="107" t="s">
        <v>1424</v>
      </c>
      <c r="I451">
        <v>1</v>
      </c>
      <c r="J451" s="107" t="s">
        <v>10</v>
      </c>
      <c r="K451" s="107" t="s">
        <v>98</v>
      </c>
      <c r="L451">
        <v>2.5</v>
      </c>
      <c r="M451" s="107" t="s">
        <v>12</v>
      </c>
      <c r="N451" s="107" t="s">
        <v>1425</v>
      </c>
      <c r="P451" s="107" t="s">
        <v>14</v>
      </c>
      <c r="Q451" s="107" t="s">
        <v>181</v>
      </c>
      <c r="R451" s="107" t="s">
        <v>3351</v>
      </c>
      <c r="S451" s="107" t="s">
        <v>181</v>
      </c>
      <c r="T451" s="107" t="s">
        <v>181</v>
      </c>
      <c r="U451" s="107" t="s">
        <v>181</v>
      </c>
      <c r="V451" s="107" t="s">
        <v>181</v>
      </c>
      <c r="W451" s="107" t="s">
        <v>15</v>
      </c>
      <c r="X451" s="107" t="s">
        <v>15</v>
      </c>
      <c r="Y451" s="107" t="s">
        <v>15</v>
      </c>
      <c r="Z451" s="107" t="s">
        <v>1599</v>
      </c>
      <c r="AA451" s="107" t="s">
        <v>181</v>
      </c>
      <c r="AB451" s="107" t="s">
        <v>181</v>
      </c>
      <c r="AC451" s="107" t="s">
        <v>15</v>
      </c>
      <c r="AD451" s="107" t="s">
        <v>15</v>
      </c>
      <c r="AE451" s="107" t="s">
        <v>15</v>
      </c>
      <c r="AF451" s="107" t="s">
        <v>3366</v>
      </c>
      <c r="AG451" s="27"/>
      <c r="AH451" s="107" t="s">
        <v>181</v>
      </c>
      <c r="AI451" s="107" t="s">
        <v>56</v>
      </c>
      <c r="AJ451" s="107" t="s">
        <v>381</v>
      </c>
      <c r="AK451" s="107" t="s">
        <v>1427</v>
      </c>
      <c r="AL451" s="107" t="s">
        <v>15</v>
      </c>
      <c r="AM451" s="107" t="s">
        <v>15</v>
      </c>
      <c r="AN451">
        <v>2.5</v>
      </c>
      <c r="AO451">
        <v>17.190000000000001</v>
      </c>
      <c r="AP451">
        <v>19.57</v>
      </c>
      <c r="AQ451" s="107" t="s">
        <v>178</v>
      </c>
      <c r="AR451" s="107" t="s">
        <v>3681</v>
      </c>
      <c r="AS451" s="107" t="s">
        <v>3470</v>
      </c>
      <c r="AT451" s="107" t="s">
        <v>1249</v>
      </c>
      <c r="AU451" s="107" t="s">
        <v>14</v>
      </c>
      <c r="AV451" s="107" t="s">
        <v>3718</v>
      </c>
      <c r="AW451" s="107" t="s">
        <v>3496</v>
      </c>
      <c r="AX451" s="107" t="s">
        <v>3814</v>
      </c>
      <c r="AY451" s="107" t="s">
        <v>3236</v>
      </c>
      <c r="AZ451" s="107" t="s">
        <v>2892</v>
      </c>
      <c r="BA451" s="107" t="s">
        <v>181</v>
      </c>
      <c r="BB451" s="107" t="s">
        <v>1426</v>
      </c>
      <c r="BC451" s="107" t="s">
        <v>105</v>
      </c>
      <c r="BD451" s="107" t="s">
        <v>1600</v>
      </c>
      <c r="BE451" s="107" t="s">
        <v>1423</v>
      </c>
      <c r="BF451" s="107" t="s">
        <v>3275</v>
      </c>
      <c r="BG451" s="107" t="s">
        <v>1424</v>
      </c>
      <c r="BH451" s="107" t="s">
        <v>2722</v>
      </c>
      <c r="BI451" s="107" t="s">
        <v>2759</v>
      </c>
      <c r="BJ451" s="107" t="s">
        <v>2895</v>
      </c>
      <c r="BK451" s="107" t="s">
        <v>2737</v>
      </c>
      <c r="BL451" s="107" t="s">
        <v>181</v>
      </c>
    </row>
    <row r="452" spans="1:64">
      <c r="A452">
        <v>55</v>
      </c>
      <c r="B452" s="4">
        <v>43433</v>
      </c>
      <c r="C452" s="107" t="s">
        <v>1429</v>
      </c>
      <c r="F452" s="107" t="s">
        <v>181</v>
      </c>
      <c r="G452" s="107" t="s">
        <v>711</v>
      </c>
      <c r="H452" s="107" t="s">
        <v>1083</v>
      </c>
      <c r="I452">
        <v>1</v>
      </c>
      <c r="J452" s="107" t="s">
        <v>10</v>
      </c>
      <c r="K452" s="107" t="s">
        <v>98</v>
      </c>
      <c r="L452">
        <v>1.6259999999999999</v>
      </c>
      <c r="M452" s="107" t="s">
        <v>119</v>
      </c>
      <c r="N452" s="107" t="s">
        <v>61</v>
      </c>
      <c r="P452" s="107" t="s">
        <v>30</v>
      </c>
      <c r="Q452" s="107" t="s">
        <v>181</v>
      </c>
      <c r="R452" s="107" t="s">
        <v>1574</v>
      </c>
      <c r="S452" s="107" t="s">
        <v>181</v>
      </c>
      <c r="T452" s="107" t="s">
        <v>181</v>
      </c>
      <c r="U452" s="107" t="s">
        <v>181</v>
      </c>
      <c r="V452" s="107" t="s">
        <v>181</v>
      </c>
      <c r="W452" s="107" t="s">
        <v>15</v>
      </c>
      <c r="X452" s="107" t="s">
        <v>15</v>
      </c>
      <c r="Y452" s="107" t="s">
        <v>15</v>
      </c>
      <c r="Z452" s="107" t="s">
        <v>1599</v>
      </c>
      <c r="AA452" s="107" t="s">
        <v>181</v>
      </c>
      <c r="AB452" s="107" t="s">
        <v>181</v>
      </c>
      <c r="AC452" s="107" t="s">
        <v>15</v>
      </c>
      <c r="AD452" s="107" t="s">
        <v>15</v>
      </c>
      <c r="AE452" s="107" t="s">
        <v>15</v>
      </c>
      <c r="AF452" s="107" t="s">
        <v>181</v>
      </c>
      <c r="AG452" s="27"/>
      <c r="AH452" s="107" t="s">
        <v>181</v>
      </c>
      <c r="AI452" s="107" t="s">
        <v>26</v>
      </c>
      <c r="AJ452" s="107" t="s">
        <v>311</v>
      </c>
      <c r="AK452" s="107" t="s">
        <v>15</v>
      </c>
      <c r="AL452" s="107" t="s">
        <v>15</v>
      </c>
      <c r="AM452" s="107" t="s">
        <v>15</v>
      </c>
      <c r="AN452">
        <v>1.6259999999999999</v>
      </c>
      <c r="AO452">
        <v>11.180999999999999</v>
      </c>
      <c r="AP452">
        <v>12.728</v>
      </c>
      <c r="AQ452" s="107" t="s">
        <v>178</v>
      </c>
      <c r="AR452" s="107" t="s">
        <v>179</v>
      </c>
      <c r="AS452" s="107" t="s">
        <v>3470</v>
      </c>
      <c r="AT452" s="107" t="s">
        <v>15</v>
      </c>
      <c r="AU452" s="107" t="s">
        <v>30</v>
      </c>
      <c r="AV452" s="107" t="s">
        <v>3718</v>
      </c>
      <c r="AW452" s="107" t="s">
        <v>5420</v>
      </c>
      <c r="AX452" s="107" t="s">
        <v>3814</v>
      </c>
      <c r="AY452" s="107" t="s">
        <v>3237</v>
      </c>
      <c r="AZ452" s="107" t="s">
        <v>2892</v>
      </c>
      <c r="BA452" s="107" t="s">
        <v>181</v>
      </c>
      <c r="BB452" s="107" t="s">
        <v>1084</v>
      </c>
      <c r="BC452" s="107" t="s">
        <v>10</v>
      </c>
      <c r="BD452" s="107" t="s">
        <v>1600</v>
      </c>
      <c r="BE452" s="107" t="s">
        <v>1428</v>
      </c>
      <c r="BF452" s="107" t="s">
        <v>3276</v>
      </c>
      <c r="BG452" s="107" t="s">
        <v>1083</v>
      </c>
      <c r="BH452" s="107" t="s">
        <v>2722</v>
      </c>
      <c r="BI452" s="107" t="s">
        <v>3074</v>
      </c>
      <c r="BJ452" s="107" t="s">
        <v>3221</v>
      </c>
      <c r="BK452" s="107" t="s">
        <v>2749</v>
      </c>
      <c r="BL452" s="107" t="s">
        <v>181</v>
      </c>
    </row>
    <row r="453" spans="1:64">
      <c r="A453">
        <v>54</v>
      </c>
      <c r="B453" s="4">
        <v>43432</v>
      </c>
      <c r="C453" s="107" t="s">
        <v>502</v>
      </c>
      <c r="F453" s="107" t="s">
        <v>181</v>
      </c>
      <c r="G453" s="107" t="s">
        <v>175</v>
      </c>
      <c r="H453" s="107" t="s">
        <v>1431</v>
      </c>
      <c r="I453">
        <v>1</v>
      </c>
      <c r="J453" s="107" t="s">
        <v>1660</v>
      </c>
      <c r="K453" s="107" t="s">
        <v>98</v>
      </c>
      <c r="L453">
        <v>4</v>
      </c>
      <c r="M453" s="107" t="s">
        <v>545</v>
      </c>
      <c r="N453" s="107" t="s">
        <v>1432</v>
      </c>
      <c r="P453" s="107" t="s">
        <v>14</v>
      </c>
      <c r="Q453" s="107" t="s">
        <v>181</v>
      </c>
      <c r="R453" s="107" t="s">
        <v>3351</v>
      </c>
      <c r="S453" s="107" t="s">
        <v>181</v>
      </c>
      <c r="T453" s="107" t="s">
        <v>3776</v>
      </c>
      <c r="U453" s="107" t="s">
        <v>3785</v>
      </c>
      <c r="V453" s="107" t="s">
        <v>181</v>
      </c>
      <c r="W453" s="107" t="s">
        <v>15</v>
      </c>
      <c r="X453" s="107" t="s">
        <v>15</v>
      </c>
      <c r="Y453" s="107" t="s">
        <v>15</v>
      </c>
      <c r="Z453" s="107" t="s">
        <v>1599</v>
      </c>
      <c r="AA453" s="107" t="s">
        <v>181</v>
      </c>
      <c r="AB453" s="107" t="s">
        <v>181</v>
      </c>
      <c r="AC453" s="107" t="s">
        <v>15</v>
      </c>
      <c r="AD453" s="107" t="s">
        <v>15</v>
      </c>
      <c r="AE453" s="107" t="s">
        <v>15</v>
      </c>
      <c r="AF453" s="107" t="s">
        <v>181</v>
      </c>
      <c r="AG453" s="27"/>
      <c r="AH453" s="107" t="s">
        <v>181</v>
      </c>
      <c r="AI453" s="107" t="s">
        <v>48</v>
      </c>
      <c r="AJ453" s="107" t="s">
        <v>1434</v>
      </c>
      <c r="AK453" s="107" t="s">
        <v>15</v>
      </c>
      <c r="AL453" s="107" t="s">
        <v>15</v>
      </c>
      <c r="AM453" s="107" t="s">
        <v>15</v>
      </c>
      <c r="AN453">
        <v>4</v>
      </c>
      <c r="AO453">
        <v>27.504000000000001</v>
      </c>
      <c r="AP453">
        <v>31.312000000000001</v>
      </c>
      <c r="AQ453" s="107" t="s">
        <v>178</v>
      </c>
      <c r="AR453" s="107" t="s">
        <v>179</v>
      </c>
      <c r="AS453" s="107" t="s">
        <v>3470</v>
      </c>
      <c r="AT453" s="107" t="s">
        <v>3693</v>
      </c>
      <c r="AU453" s="107" t="s">
        <v>14</v>
      </c>
      <c r="AV453" s="107" t="s">
        <v>2960</v>
      </c>
      <c r="AW453" s="107" t="s">
        <v>3497</v>
      </c>
      <c r="AX453" s="107" t="s">
        <v>3814</v>
      </c>
      <c r="AY453" s="107" t="s">
        <v>3237</v>
      </c>
      <c r="AZ453" s="107" t="s">
        <v>2892</v>
      </c>
      <c r="BA453" s="107" t="s">
        <v>181</v>
      </c>
      <c r="BB453" s="107" t="s">
        <v>1433</v>
      </c>
      <c r="BC453" s="107" t="s">
        <v>1634</v>
      </c>
      <c r="BD453" s="107" t="s">
        <v>1600</v>
      </c>
      <c r="BE453" s="107" t="s">
        <v>1430</v>
      </c>
      <c r="BF453" s="107" t="s">
        <v>3276</v>
      </c>
      <c r="BG453" s="107" t="s">
        <v>1431</v>
      </c>
      <c r="BH453" s="107" t="s">
        <v>3815</v>
      </c>
      <c r="BI453" s="107" t="s">
        <v>2743</v>
      </c>
      <c r="BJ453" s="107" t="s">
        <v>3041</v>
      </c>
      <c r="BK453" s="107" t="s">
        <v>2737</v>
      </c>
      <c r="BL453" s="107" t="s">
        <v>181</v>
      </c>
    </row>
    <row r="454" spans="1:64">
      <c r="A454">
        <v>53</v>
      </c>
      <c r="B454" s="4">
        <v>43431</v>
      </c>
      <c r="C454" s="107" t="s">
        <v>1437</v>
      </c>
      <c r="F454" s="107" t="s">
        <v>181</v>
      </c>
      <c r="G454" s="107" t="s">
        <v>175</v>
      </c>
      <c r="H454" s="107" t="s">
        <v>1438</v>
      </c>
      <c r="I454">
        <v>1</v>
      </c>
      <c r="J454" s="107" t="s">
        <v>2712</v>
      </c>
      <c r="K454" s="107" t="s">
        <v>98</v>
      </c>
      <c r="L454">
        <v>3.8</v>
      </c>
      <c r="M454" s="107" t="s">
        <v>135</v>
      </c>
      <c r="N454" s="107" t="s">
        <v>1439</v>
      </c>
      <c r="P454" s="107" t="s">
        <v>479</v>
      </c>
      <c r="Q454" s="107" t="s">
        <v>181</v>
      </c>
      <c r="R454" s="107" t="s">
        <v>3351</v>
      </c>
      <c r="S454" s="107" t="s">
        <v>181</v>
      </c>
      <c r="T454" s="107" t="s">
        <v>181</v>
      </c>
      <c r="U454" s="107" t="s">
        <v>181</v>
      </c>
      <c r="V454" s="107" t="s">
        <v>181</v>
      </c>
      <c r="W454" s="107" t="s">
        <v>15</v>
      </c>
      <c r="X454" s="107" t="s">
        <v>15</v>
      </c>
      <c r="Y454" s="107" t="s">
        <v>15</v>
      </c>
      <c r="Z454" s="107" t="s">
        <v>1599</v>
      </c>
      <c r="AA454" s="107" t="s">
        <v>181</v>
      </c>
      <c r="AB454" s="107" t="s">
        <v>181</v>
      </c>
      <c r="AC454" s="107" t="s">
        <v>15</v>
      </c>
      <c r="AD454" s="107" t="s">
        <v>15</v>
      </c>
      <c r="AE454" s="107" t="s">
        <v>15</v>
      </c>
      <c r="AF454" s="107" t="s">
        <v>3366</v>
      </c>
      <c r="AG454" s="27"/>
      <c r="AH454" s="107" t="s">
        <v>181</v>
      </c>
      <c r="AI454" s="107" t="s">
        <v>17</v>
      </c>
      <c r="AJ454" s="107" t="s">
        <v>331</v>
      </c>
      <c r="AK454" s="107" t="s">
        <v>15</v>
      </c>
      <c r="AL454" s="107" t="s">
        <v>15</v>
      </c>
      <c r="AM454" s="107" t="s">
        <v>15</v>
      </c>
      <c r="AN454">
        <v>3.8</v>
      </c>
      <c r="AO454">
        <v>26.129000000000001</v>
      </c>
      <c r="AP454">
        <v>29.745999999999999</v>
      </c>
      <c r="AQ454" s="107" t="s">
        <v>273</v>
      </c>
      <c r="AR454" s="107" t="s">
        <v>15</v>
      </c>
      <c r="AS454" s="107" t="s">
        <v>1609</v>
      </c>
      <c r="AT454" s="107" t="s">
        <v>15</v>
      </c>
      <c r="AU454" s="107" t="s">
        <v>3784</v>
      </c>
      <c r="AV454" s="107" t="s">
        <v>3782</v>
      </c>
      <c r="AW454" s="107" t="s">
        <v>3497</v>
      </c>
      <c r="AX454" s="107" t="s">
        <v>3814</v>
      </c>
      <c r="AY454" s="107" t="s">
        <v>3237</v>
      </c>
      <c r="AZ454" s="107" t="s">
        <v>15</v>
      </c>
      <c r="BA454" s="107" t="s">
        <v>181</v>
      </c>
      <c r="BB454" s="107" t="s">
        <v>1440</v>
      </c>
      <c r="BC454" s="107" t="s">
        <v>1669</v>
      </c>
      <c r="BD454" s="107" t="s">
        <v>15</v>
      </c>
      <c r="BE454" s="107" t="s">
        <v>1435</v>
      </c>
      <c r="BF454" s="107" t="s">
        <v>3276</v>
      </c>
      <c r="BG454" s="107" t="s">
        <v>1438</v>
      </c>
      <c r="BH454" s="107" t="s">
        <v>2722</v>
      </c>
      <c r="BI454" s="107" t="s">
        <v>2890</v>
      </c>
      <c r="BJ454" s="107" t="s">
        <v>2894</v>
      </c>
      <c r="BK454" s="107" t="s">
        <v>2737</v>
      </c>
      <c r="BL454" s="107" t="s">
        <v>181</v>
      </c>
    </row>
    <row r="455" spans="1:64">
      <c r="A455">
        <v>52</v>
      </c>
      <c r="B455" s="4">
        <v>43423</v>
      </c>
      <c r="C455" s="107" t="s">
        <v>1442</v>
      </c>
      <c r="F455" s="107" t="s">
        <v>181</v>
      </c>
      <c r="G455" s="107" t="s">
        <v>175</v>
      </c>
      <c r="H455" s="107" t="s">
        <v>3509</v>
      </c>
      <c r="I455">
        <v>2</v>
      </c>
      <c r="J455" s="107" t="s">
        <v>2252</v>
      </c>
      <c r="K455" s="107" t="s">
        <v>90</v>
      </c>
      <c r="L455">
        <v>5</v>
      </c>
      <c r="M455" s="107" t="s">
        <v>12</v>
      </c>
      <c r="N455" s="107" t="s">
        <v>5383</v>
      </c>
      <c r="P455" s="107" t="s">
        <v>14</v>
      </c>
      <c r="Q455" s="107" t="s">
        <v>181</v>
      </c>
      <c r="R455" s="107" t="s">
        <v>3510</v>
      </c>
      <c r="S455" s="107" t="s">
        <v>3725</v>
      </c>
      <c r="T455" s="107" t="s">
        <v>5482</v>
      </c>
      <c r="U455" s="107" t="s">
        <v>3729</v>
      </c>
      <c r="V455" s="107" t="s">
        <v>181</v>
      </c>
      <c r="W455" s="107" t="s">
        <v>15</v>
      </c>
      <c r="X455" s="107" t="s">
        <v>15</v>
      </c>
      <c r="Y455" s="107" t="s">
        <v>15</v>
      </c>
      <c r="Z455" s="107" t="s">
        <v>2686</v>
      </c>
      <c r="AA455" s="107" t="s">
        <v>181</v>
      </c>
      <c r="AB455" s="107" t="s">
        <v>181</v>
      </c>
      <c r="AC455" s="107" t="s">
        <v>15</v>
      </c>
      <c r="AD455" s="107" t="s">
        <v>15</v>
      </c>
      <c r="AE455" s="107" t="s">
        <v>15</v>
      </c>
      <c r="AF455" s="107" t="s">
        <v>181</v>
      </c>
      <c r="AG455" s="27"/>
      <c r="AH455" s="107" t="s">
        <v>181</v>
      </c>
      <c r="AI455" s="107" t="s">
        <v>127</v>
      </c>
      <c r="AJ455" s="107" t="s">
        <v>15</v>
      </c>
      <c r="AK455" s="107" t="s">
        <v>15</v>
      </c>
      <c r="AL455" s="107" t="s">
        <v>15</v>
      </c>
      <c r="AM455" s="107" t="s">
        <v>15</v>
      </c>
      <c r="AN455">
        <v>5.8019999999999996</v>
      </c>
      <c r="AO455">
        <v>39.914000000000001</v>
      </c>
      <c r="AP455">
        <v>45.427999999999997</v>
      </c>
      <c r="AQ455" s="107" t="s">
        <v>243</v>
      </c>
      <c r="AR455" s="107" t="s">
        <v>15</v>
      </c>
      <c r="AS455" s="107" t="s">
        <v>3098</v>
      </c>
      <c r="AT455" s="107" t="s">
        <v>3682</v>
      </c>
      <c r="AU455" s="107" t="s">
        <v>14</v>
      </c>
      <c r="AV455" s="107" t="s">
        <v>2960</v>
      </c>
      <c r="AW455" s="107" t="s">
        <v>3779</v>
      </c>
      <c r="AX455" s="107" t="s">
        <v>3814</v>
      </c>
      <c r="AY455" s="107" t="s">
        <v>3237</v>
      </c>
      <c r="AZ455" s="107" t="s">
        <v>5425</v>
      </c>
      <c r="BA455" s="107" t="s">
        <v>181</v>
      </c>
      <c r="BB455" s="107" t="s">
        <v>1339</v>
      </c>
      <c r="BC455" s="107" t="s">
        <v>912</v>
      </c>
      <c r="BD455" s="107" t="s">
        <v>1600</v>
      </c>
      <c r="BE455" s="107" t="s">
        <v>1441</v>
      </c>
      <c r="BF455" s="107" t="s">
        <v>3276</v>
      </c>
      <c r="BG455" s="107" t="s">
        <v>3509</v>
      </c>
      <c r="BH455" s="107" t="s">
        <v>5483</v>
      </c>
      <c r="BI455" s="107" t="s">
        <v>2786</v>
      </c>
      <c r="BJ455" s="107" t="s">
        <v>2895</v>
      </c>
      <c r="BK455" s="107" t="s">
        <v>2737</v>
      </c>
      <c r="BL455" s="107" t="s">
        <v>181</v>
      </c>
    </row>
    <row r="456" spans="1:64">
      <c r="A456">
        <v>51</v>
      </c>
      <c r="B456" s="4">
        <v>43418</v>
      </c>
      <c r="C456" s="107" t="s">
        <v>1444</v>
      </c>
      <c r="F456" s="107" t="s">
        <v>181</v>
      </c>
      <c r="G456" s="107" t="s">
        <v>175</v>
      </c>
      <c r="H456" s="107" t="s">
        <v>1445</v>
      </c>
      <c r="I456">
        <v>1</v>
      </c>
      <c r="J456" s="107" t="s">
        <v>1618</v>
      </c>
      <c r="K456" s="107" t="s">
        <v>98</v>
      </c>
      <c r="L456">
        <v>3.5</v>
      </c>
      <c r="M456" s="107" t="s">
        <v>12</v>
      </c>
      <c r="N456" s="107" t="s">
        <v>297</v>
      </c>
      <c r="P456" s="107" t="s">
        <v>30</v>
      </c>
      <c r="Q456" s="107" t="s">
        <v>181</v>
      </c>
      <c r="R456" s="107" t="s">
        <v>3351</v>
      </c>
      <c r="S456" s="107" t="s">
        <v>181</v>
      </c>
      <c r="T456" s="107" t="s">
        <v>181</v>
      </c>
      <c r="U456" s="107" t="s">
        <v>181</v>
      </c>
      <c r="V456" s="107" t="s">
        <v>181</v>
      </c>
      <c r="W456" s="107" t="s">
        <v>15</v>
      </c>
      <c r="X456" s="107" t="s">
        <v>15</v>
      </c>
      <c r="Y456" s="107" t="s">
        <v>15</v>
      </c>
      <c r="Z456" s="107" t="s">
        <v>1599</v>
      </c>
      <c r="AA456" s="107" t="s">
        <v>181</v>
      </c>
      <c r="AB456" s="107" t="s">
        <v>181</v>
      </c>
      <c r="AC456" s="107" t="s">
        <v>15</v>
      </c>
      <c r="AD456" s="107" t="s">
        <v>15</v>
      </c>
      <c r="AE456" s="107" t="s">
        <v>15</v>
      </c>
      <c r="AF456" s="107" t="s">
        <v>3366</v>
      </c>
      <c r="AG456" s="27"/>
      <c r="AH456" s="107" t="s">
        <v>181</v>
      </c>
      <c r="AI456" s="107" t="s">
        <v>50</v>
      </c>
      <c r="AJ456" s="107" t="s">
        <v>15</v>
      </c>
      <c r="AK456" s="107" t="s">
        <v>15</v>
      </c>
      <c r="AL456" s="107" t="s">
        <v>15</v>
      </c>
      <c r="AM456" s="107" t="s">
        <v>15</v>
      </c>
      <c r="AN456">
        <v>3.5</v>
      </c>
      <c r="AO456">
        <v>24.065999999999999</v>
      </c>
      <c r="AP456">
        <v>27.398</v>
      </c>
      <c r="AQ456" s="107" t="s">
        <v>178</v>
      </c>
      <c r="AR456" s="107" t="s">
        <v>374</v>
      </c>
      <c r="AS456" s="107" t="s">
        <v>3470</v>
      </c>
      <c r="AT456" s="107" t="s">
        <v>3693</v>
      </c>
      <c r="AU456" s="107" t="s">
        <v>30</v>
      </c>
      <c r="AV456" s="107" t="s">
        <v>2960</v>
      </c>
      <c r="AW456" s="107" t="s">
        <v>3497</v>
      </c>
      <c r="AX456" s="107" t="s">
        <v>3814</v>
      </c>
      <c r="AY456" s="107" t="s">
        <v>3237</v>
      </c>
      <c r="AZ456" s="107" t="s">
        <v>2892</v>
      </c>
      <c r="BA456" s="107" t="s">
        <v>181</v>
      </c>
      <c r="BB456" s="107" t="s">
        <v>1446</v>
      </c>
      <c r="BC456" s="107" t="s">
        <v>1618</v>
      </c>
      <c r="BD456" s="107" t="s">
        <v>1600</v>
      </c>
      <c r="BE456" s="107" t="s">
        <v>1443</v>
      </c>
      <c r="BF456" s="107" t="s">
        <v>3276</v>
      </c>
      <c r="BG456" s="107" t="s">
        <v>1445</v>
      </c>
      <c r="BH456" s="107" t="s">
        <v>2722</v>
      </c>
      <c r="BI456" s="107" t="s">
        <v>2770</v>
      </c>
      <c r="BJ456" s="107" t="s">
        <v>2895</v>
      </c>
      <c r="BK456" s="107" t="s">
        <v>2737</v>
      </c>
      <c r="BL456" s="107" t="s">
        <v>181</v>
      </c>
    </row>
    <row r="457" spans="1:64">
      <c r="A457">
        <v>50</v>
      </c>
      <c r="B457" s="4">
        <v>43417</v>
      </c>
      <c r="C457" s="107" t="s">
        <v>1448</v>
      </c>
      <c r="F457" s="107" t="s">
        <v>181</v>
      </c>
      <c r="G457" s="107" t="s">
        <v>175</v>
      </c>
      <c r="H457" s="107" t="s">
        <v>1449</v>
      </c>
      <c r="I457">
        <v>1</v>
      </c>
      <c r="J457" s="107" t="s">
        <v>10</v>
      </c>
      <c r="K457" s="107" t="s">
        <v>98</v>
      </c>
      <c r="L457">
        <v>13.95</v>
      </c>
      <c r="M457" s="107" t="s">
        <v>222</v>
      </c>
      <c r="N457" s="107" t="s">
        <v>1270</v>
      </c>
      <c r="P457" s="107" t="s">
        <v>14</v>
      </c>
      <c r="Q457" s="107" t="s">
        <v>181</v>
      </c>
      <c r="R457" s="107" t="s">
        <v>3351</v>
      </c>
      <c r="S457" s="107" t="s">
        <v>181</v>
      </c>
      <c r="T457" s="107" t="s">
        <v>181</v>
      </c>
      <c r="U457" s="107" t="s">
        <v>3797</v>
      </c>
      <c r="V457" s="107" t="s">
        <v>181</v>
      </c>
      <c r="W457" s="107" t="s">
        <v>15</v>
      </c>
      <c r="X457" s="107" t="s">
        <v>15</v>
      </c>
      <c r="Y457" s="107" t="s">
        <v>15</v>
      </c>
      <c r="Z457" s="107" t="s">
        <v>1599</v>
      </c>
      <c r="AA457" s="107" t="s">
        <v>181</v>
      </c>
      <c r="AB457" s="107" t="s">
        <v>181</v>
      </c>
      <c r="AC457" s="107" t="s">
        <v>15</v>
      </c>
      <c r="AD457" s="107" t="s">
        <v>15</v>
      </c>
      <c r="AE457" s="107" t="s">
        <v>15</v>
      </c>
      <c r="AF457" s="107" t="s">
        <v>3366</v>
      </c>
      <c r="AG457" s="27"/>
      <c r="AH457" s="107" t="s">
        <v>181</v>
      </c>
      <c r="AI457" s="107" t="s">
        <v>94</v>
      </c>
      <c r="AJ457" s="107" t="s">
        <v>487</v>
      </c>
      <c r="AK457" s="107" t="s">
        <v>15</v>
      </c>
      <c r="AL457" s="107" t="s">
        <v>15</v>
      </c>
      <c r="AM457" s="107" t="s">
        <v>15</v>
      </c>
      <c r="AN457">
        <v>13.95</v>
      </c>
      <c r="AO457">
        <v>95.921999999999997</v>
      </c>
      <c r="AP457">
        <v>109.20099999999999</v>
      </c>
      <c r="AQ457" s="107" t="s">
        <v>178</v>
      </c>
      <c r="AR457" s="107" t="s">
        <v>181</v>
      </c>
      <c r="AS457" s="107" t="s">
        <v>3098</v>
      </c>
      <c r="AT457" s="107" t="s">
        <v>3682</v>
      </c>
      <c r="AU457" s="107" t="s">
        <v>14</v>
      </c>
      <c r="AV457" s="107" t="s">
        <v>3718</v>
      </c>
      <c r="AW457" s="107" t="s">
        <v>3779</v>
      </c>
      <c r="AX457" s="107" t="s">
        <v>3814</v>
      </c>
      <c r="AY457" s="107" t="s">
        <v>3237</v>
      </c>
      <c r="AZ457" s="107" t="s">
        <v>5425</v>
      </c>
      <c r="BA457" s="107" t="s">
        <v>181</v>
      </c>
      <c r="BB457" s="107" t="s">
        <v>1450</v>
      </c>
      <c r="BC457" s="107" t="s">
        <v>10</v>
      </c>
      <c r="BD457" s="107" t="s">
        <v>1600</v>
      </c>
      <c r="BE457" s="107" t="s">
        <v>1447</v>
      </c>
      <c r="BF457" s="107" t="s">
        <v>3276</v>
      </c>
      <c r="BG457" s="107" t="s">
        <v>1449</v>
      </c>
      <c r="BH457" s="107" t="s">
        <v>3796</v>
      </c>
      <c r="BI457" s="107" t="s">
        <v>3075</v>
      </c>
      <c r="BJ457" s="107" t="s">
        <v>3039</v>
      </c>
      <c r="BK457" s="107" t="s">
        <v>2737</v>
      </c>
      <c r="BL457" s="107" t="s">
        <v>181</v>
      </c>
    </row>
    <row r="458" spans="1:64">
      <c r="A458">
        <v>49</v>
      </c>
      <c r="B458" s="4">
        <v>43413</v>
      </c>
      <c r="C458" s="107" t="s">
        <v>1452</v>
      </c>
      <c r="F458" s="107" t="s">
        <v>181</v>
      </c>
      <c r="G458" s="107" t="s">
        <v>175</v>
      </c>
      <c r="H458" s="107" t="s">
        <v>1453</v>
      </c>
      <c r="I458">
        <v>1</v>
      </c>
      <c r="J458" s="107" t="s">
        <v>10</v>
      </c>
      <c r="K458" s="107" t="s">
        <v>98</v>
      </c>
      <c r="L458">
        <v>2</v>
      </c>
      <c r="M458" s="107" t="s">
        <v>135</v>
      </c>
      <c r="N458" s="107" t="s">
        <v>184</v>
      </c>
      <c r="P458" s="107" t="s">
        <v>512</v>
      </c>
      <c r="Q458" s="107" t="s">
        <v>181</v>
      </c>
      <c r="R458" s="107" t="s">
        <v>3351</v>
      </c>
      <c r="S458" s="107" t="s">
        <v>181</v>
      </c>
      <c r="T458" s="107" t="s">
        <v>181</v>
      </c>
      <c r="U458" s="107" t="s">
        <v>181</v>
      </c>
      <c r="V458" s="107" t="s">
        <v>181</v>
      </c>
      <c r="W458" s="107" t="s">
        <v>15</v>
      </c>
      <c r="X458" s="107" t="s">
        <v>15</v>
      </c>
      <c r="Y458" s="107" t="s">
        <v>15</v>
      </c>
      <c r="Z458" s="107" t="s">
        <v>1599</v>
      </c>
      <c r="AA458" s="107" t="s">
        <v>181</v>
      </c>
      <c r="AB458" s="107" t="s">
        <v>181</v>
      </c>
      <c r="AC458" s="107" t="s">
        <v>15</v>
      </c>
      <c r="AD458" s="107" t="s">
        <v>15</v>
      </c>
      <c r="AE458" s="107" t="s">
        <v>15</v>
      </c>
      <c r="AF458" s="107" t="s">
        <v>3366</v>
      </c>
      <c r="AG458" s="27"/>
      <c r="AH458" s="107" t="s">
        <v>181</v>
      </c>
      <c r="AI458" s="107" t="s">
        <v>22</v>
      </c>
      <c r="AJ458" s="107" t="s">
        <v>314</v>
      </c>
      <c r="AK458" s="107" t="s">
        <v>15</v>
      </c>
      <c r="AL458" s="107" t="s">
        <v>15</v>
      </c>
      <c r="AM458" s="107" t="s">
        <v>15</v>
      </c>
      <c r="AN458">
        <v>2</v>
      </c>
      <c r="AO458">
        <v>13.752000000000001</v>
      </c>
      <c r="AP458">
        <v>15.656000000000001</v>
      </c>
      <c r="AQ458" s="107" t="s">
        <v>32</v>
      </c>
      <c r="AR458" s="107" t="s">
        <v>15</v>
      </c>
      <c r="AS458" s="107" t="s">
        <v>3098</v>
      </c>
      <c r="AT458" s="107" t="s">
        <v>3685</v>
      </c>
      <c r="AU458" s="107" t="s">
        <v>85</v>
      </c>
      <c r="AV458" s="107" t="s">
        <v>3718</v>
      </c>
      <c r="AW458" s="107" t="s">
        <v>5420</v>
      </c>
      <c r="AX458" s="107" t="s">
        <v>3814</v>
      </c>
      <c r="AY458" s="107" t="s">
        <v>3237</v>
      </c>
      <c r="AZ458" s="107" t="s">
        <v>5425</v>
      </c>
      <c r="BA458" s="107" t="s">
        <v>181</v>
      </c>
      <c r="BB458" s="107" t="s">
        <v>1454</v>
      </c>
      <c r="BC458" s="107" t="s">
        <v>10</v>
      </c>
      <c r="BD458" s="107" t="s">
        <v>1600</v>
      </c>
      <c r="BE458" s="107" t="s">
        <v>1451</v>
      </c>
      <c r="BF458" s="107" t="s">
        <v>3276</v>
      </c>
      <c r="BG458" s="107" t="s">
        <v>1453</v>
      </c>
      <c r="BH458" s="107" t="s">
        <v>2722</v>
      </c>
      <c r="BI458" s="107" t="s">
        <v>2745</v>
      </c>
      <c r="BJ458" s="107" t="s">
        <v>2894</v>
      </c>
      <c r="BK458" s="107" t="s">
        <v>2737</v>
      </c>
      <c r="BL458" s="107" t="s">
        <v>181</v>
      </c>
    </row>
    <row r="459" spans="1:64">
      <c r="A459">
        <v>48</v>
      </c>
      <c r="B459" s="4">
        <v>43412</v>
      </c>
      <c r="C459" s="107" t="s">
        <v>200</v>
      </c>
      <c r="F459" s="107" t="s">
        <v>181</v>
      </c>
      <c r="G459" s="107" t="s">
        <v>175</v>
      </c>
      <c r="H459" s="107" t="s">
        <v>1456</v>
      </c>
      <c r="I459">
        <v>1</v>
      </c>
      <c r="J459" s="107" t="s">
        <v>1679</v>
      </c>
      <c r="K459" s="107" t="s">
        <v>98</v>
      </c>
      <c r="L459">
        <v>4</v>
      </c>
      <c r="M459" s="107" t="s">
        <v>12</v>
      </c>
      <c r="N459" s="107" t="s">
        <v>1457</v>
      </c>
      <c r="P459" s="107" t="s">
        <v>512</v>
      </c>
      <c r="Q459" s="107" t="s">
        <v>181</v>
      </c>
      <c r="R459" s="107" t="s">
        <v>3351</v>
      </c>
      <c r="S459" s="107" t="s">
        <v>181</v>
      </c>
      <c r="T459" s="107" t="s">
        <v>181</v>
      </c>
      <c r="U459" s="107" t="s">
        <v>3729</v>
      </c>
      <c r="V459" s="107" t="s">
        <v>181</v>
      </c>
      <c r="W459" s="107" t="s">
        <v>15</v>
      </c>
      <c r="X459" s="107" t="s">
        <v>15</v>
      </c>
      <c r="Y459" s="107" t="s">
        <v>15</v>
      </c>
      <c r="Z459" s="107" t="s">
        <v>2686</v>
      </c>
      <c r="AA459" s="107" t="s">
        <v>181</v>
      </c>
      <c r="AB459" s="107" t="s">
        <v>181</v>
      </c>
      <c r="AC459" s="107" t="s">
        <v>15</v>
      </c>
      <c r="AD459" s="107" t="s">
        <v>15</v>
      </c>
      <c r="AE459" s="107" t="s">
        <v>15</v>
      </c>
      <c r="AF459" s="107" t="s">
        <v>181</v>
      </c>
      <c r="AG459" s="27"/>
      <c r="AH459" s="107" t="s">
        <v>181</v>
      </c>
      <c r="AI459" s="107" t="s">
        <v>65</v>
      </c>
      <c r="AJ459" s="107" t="s">
        <v>435</v>
      </c>
      <c r="AK459" s="107" t="s">
        <v>15</v>
      </c>
      <c r="AL459" s="107" t="s">
        <v>15</v>
      </c>
      <c r="AM459" s="107" t="s">
        <v>15</v>
      </c>
      <c r="AN459">
        <v>4</v>
      </c>
      <c r="AO459">
        <v>27.504000000000001</v>
      </c>
      <c r="AP459">
        <v>31.312000000000001</v>
      </c>
      <c r="AQ459" s="107" t="s">
        <v>225</v>
      </c>
      <c r="AR459" s="107" t="s">
        <v>15</v>
      </c>
      <c r="AS459" s="107" t="s">
        <v>3098</v>
      </c>
      <c r="AT459" s="107" t="s">
        <v>3685</v>
      </c>
      <c r="AU459" s="107" t="s">
        <v>85</v>
      </c>
      <c r="AV459" s="107" t="s">
        <v>2960</v>
      </c>
      <c r="AW459" s="107" t="s">
        <v>3497</v>
      </c>
      <c r="AX459" s="107" t="s">
        <v>3814</v>
      </c>
      <c r="AY459" s="107" t="s">
        <v>3237</v>
      </c>
      <c r="AZ459" s="107" t="s">
        <v>5425</v>
      </c>
      <c r="BA459" s="107" t="s">
        <v>181</v>
      </c>
      <c r="BB459" s="107" t="s">
        <v>1458</v>
      </c>
      <c r="BC459" s="107" t="s">
        <v>5384</v>
      </c>
      <c r="BD459" s="107" t="s">
        <v>1600</v>
      </c>
      <c r="BE459" s="107" t="s">
        <v>1455</v>
      </c>
      <c r="BF459" s="107" t="s">
        <v>3276</v>
      </c>
      <c r="BG459" s="107" t="s">
        <v>1456</v>
      </c>
      <c r="BH459" s="107" t="s">
        <v>3727</v>
      </c>
      <c r="BI459" s="107" t="s">
        <v>2743</v>
      </c>
      <c r="BJ459" s="107" t="s">
        <v>2895</v>
      </c>
      <c r="BK459" s="107" t="s">
        <v>2737</v>
      </c>
      <c r="BL459" s="107" t="s">
        <v>181</v>
      </c>
    </row>
    <row r="460" spans="1:64">
      <c r="A460">
        <v>47</v>
      </c>
      <c r="B460" s="4">
        <v>43397</v>
      </c>
      <c r="C460" s="107" t="s">
        <v>1460</v>
      </c>
      <c r="F460" s="107" t="s">
        <v>181</v>
      </c>
      <c r="G460" s="107" t="s">
        <v>175</v>
      </c>
      <c r="H460" s="107" t="s">
        <v>544</v>
      </c>
      <c r="I460">
        <v>1</v>
      </c>
      <c r="J460" s="107" t="s">
        <v>394</v>
      </c>
      <c r="K460" s="107" t="s">
        <v>98</v>
      </c>
      <c r="L460">
        <v>5</v>
      </c>
      <c r="M460" s="107" t="s">
        <v>102</v>
      </c>
      <c r="N460" s="107" t="s">
        <v>1462</v>
      </c>
      <c r="P460" s="107" t="s">
        <v>512</v>
      </c>
      <c r="Q460" s="107" t="s">
        <v>181</v>
      </c>
      <c r="R460" s="107" t="s">
        <v>3351</v>
      </c>
      <c r="S460" s="107" t="s">
        <v>181</v>
      </c>
      <c r="T460" s="107" t="s">
        <v>181</v>
      </c>
      <c r="U460" s="107" t="s">
        <v>181</v>
      </c>
      <c r="V460" s="107" t="s">
        <v>181</v>
      </c>
      <c r="W460" s="107" t="s">
        <v>15</v>
      </c>
      <c r="X460" s="107" t="s">
        <v>15</v>
      </c>
      <c r="Y460" s="107" t="s">
        <v>15</v>
      </c>
      <c r="Z460" s="107" t="s">
        <v>1599</v>
      </c>
      <c r="AA460" s="107" t="s">
        <v>181</v>
      </c>
      <c r="AB460" s="107" t="s">
        <v>181</v>
      </c>
      <c r="AC460" s="107" t="s">
        <v>15</v>
      </c>
      <c r="AD460" s="107" t="s">
        <v>15</v>
      </c>
      <c r="AE460" s="107" t="s">
        <v>15</v>
      </c>
      <c r="AF460" s="107" t="s">
        <v>181</v>
      </c>
      <c r="AG460" s="27"/>
      <c r="AH460" s="107" t="s">
        <v>181</v>
      </c>
      <c r="AI460" s="107" t="s">
        <v>127</v>
      </c>
      <c r="AJ460" s="107" t="s">
        <v>235</v>
      </c>
      <c r="AK460" s="107" t="s">
        <v>15</v>
      </c>
      <c r="AL460" s="107" t="s">
        <v>15</v>
      </c>
      <c r="AM460" s="107" t="s">
        <v>15</v>
      </c>
      <c r="AN460">
        <v>5</v>
      </c>
      <c r="AO460">
        <v>34.380000000000003</v>
      </c>
      <c r="AP460">
        <v>39.14</v>
      </c>
      <c r="AQ460" s="107" t="s">
        <v>243</v>
      </c>
      <c r="AR460" s="107" t="s">
        <v>15</v>
      </c>
      <c r="AS460" s="107" t="s">
        <v>3471</v>
      </c>
      <c r="AT460" s="107" t="s">
        <v>15</v>
      </c>
      <c r="AU460" s="107" t="s">
        <v>85</v>
      </c>
      <c r="AV460" s="107" t="s">
        <v>2960</v>
      </c>
      <c r="AW460" s="107" t="s">
        <v>3497</v>
      </c>
      <c r="AX460" s="107" t="s">
        <v>3814</v>
      </c>
      <c r="AY460" s="107" t="s">
        <v>3238</v>
      </c>
      <c r="AZ460" s="107" t="s">
        <v>15</v>
      </c>
      <c r="BA460" s="107" t="s">
        <v>181</v>
      </c>
      <c r="BB460" s="107" t="s">
        <v>547</v>
      </c>
      <c r="BC460" s="107" t="s">
        <v>1658</v>
      </c>
      <c r="BD460" s="107" t="s">
        <v>1600</v>
      </c>
      <c r="BE460" s="107" t="s">
        <v>1461</v>
      </c>
      <c r="BF460" s="107" t="s">
        <v>3277</v>
      </c>
      <c r="BG460" s="107" t="s">
        <v>544</v>
      </c>
      <c r="BH460" s="107" t="s">
        <v>2722</v>
      </c>
      <c r="BI460" s="107" t="s">
        <v>2758</v>
      </c>
      <c r="BJ460" s="107" t="s">
        <v>2898</v>
      </c>
      <c r="BK460" s="107" t="s">
        <v>2737</v>
      </c>
      <c r="BL460" s="107" t="s">
        <v>181</v>
      </c>
    </row>
    <row r="461" spans="1:64">
      <c r="A461">
        <v>46</v>
      </c>
      <c r="B461" s="4">
        <v>43397</v>
      </c>
      <c r="C461" s="107" t="s">
        <v>1460</v>
      </c>
      <c r="F461" s="107" t="s">
        <v>181</v>
      </c>
      <c r="G461" s="107" t="s">
        <v>175</v>
      </c>
      <c r="H461" s="107" t="s">
        <v>544</v>
      </c>
      <c r="I461">
        <v>1</v>
      </c>
      <c r="J461" s="107" t="s">
        <v>394</v>
      </c>
      <c r="K461" s="107" t="s">
        <v>98</v>
      </c>
      <c r="L461">
        <v>3</v>
      </c>
      <c r="M461" s="107" t="s">
        <v>12</v>
      </c>
      <c r="N461" s="107" t="s">
        <v>384</v>
      </c>
      <c r="P461" s="107" t="s">
        <v>512</v>
      </c>
      <c r="Q461" s="107" t="s">
        <v>181</v>
      </c>
      <c r="R461" s="107" t="s">
        <v>3351</v>
      </c>
      <c r="S461" s="107" t="s">
        <v>181</v>
      </c>
      <c r="T461" s="107" t="s">
        <v>181</v>
      </c>
      <c r="U461" s="107" t="s">
        <v>181</v>
      </c>
      <c r="V461" s="107" t="s">
        <v>181</v>
      </c>
      <c r="W461" s="107" t="s">
        <v>15</v>
      </c>
      <c r="X461" s="107" t="s">
        <v>15</v>
      </c>
      <c r="Y461" s="107" t="s">
        <v>15</v>
      </c>
      <c r="Z461" s="107" t="s">
        <v>1599</v>
      </c>
      <c r="AA461" s="107" t="s">
        <v>181</v>
      </c>
      <c r="AB461" s="107" t="s">
        <v>181</v>
      </c>
      <c r="AC461" s="107" t="s">
        <v>15</v>
      </c>
      <c r="AD461" s="107" t="s">
        <v>15</v>
      </c>
      <c r="AE461" s="107" t="s">
        <v>15</v>
      </c>
      <c r="AF461" s="107" t="s">
        <v>181</v>
      </c>
      <c r="AG461" s="27"/>
      <c r="AH461" s="107" t="s">
        <v>181</v>
      </c>
      <c r="AI461" s="107" t="s">
        <v>127</v>
      </c>
      <c r="AJ461" s="107" t="s">
        <v>235</v>
      </c>
      <c r="AK461" s="107" t="s">
        <v>15</v>
      </c>
      <c r="AL461" s="107" t="s">
        <v>15</v>
      </c>
      <c r="AM461" s="107" t="s">
        <v>15</v>
      </c>
      <c r="AN461">
        <v>3</v>
      </c>
      <c r="AO461">
        <v>20.628</v>
      </c>
      <c r="AP461">
        <v>23.484000000000002</v>
      </c>
      <c r="AQ461" s="107" t="s">
        <v>243</v>
      </c>
      <c r="AR461" s="107" t="s">
        <v>15</v>
      </c>
      <c r="AS461" s="107" t="s">
        <v>3471</v>
      </c>
      <c r="AT461" s="107" t="s">
        <v>15</v>
      </c>
      <c r="AU461" s="107" t="s">
        <v>85</v>
      </c>
      <c r="AV461" s="107" t="s">
        <v>2960</v>
      </c>
      <c r="AW461" s="107" t="s">
        <v>3496</v>
      </c>
      <c r="AX461" s="107" t="s">
        <v>3814</v>
      </c>
      <c r="AY461" s="107" t="s">
        <v>3238</v>
      </c>
      <c r="AZ461" s="107" t="s">
        <v>15</v>
      </c>
      <c r="BA461" s="107" t="s">
        <v>181</v>
      </c>
      <c r="BB461" s="107" t="s">
        <v>547</v>
      </c>
      <c r="BC461" s="107" t="s">
        <v>1658</v>
      </c>
      <c r="BD461" s="107" t="s">
        <v>1600</v>
      </c>
      <c r="BE461" s="107" t="s">
        <v>1459</v>
      </c>
      <c r="BF461" s="107" t="s">
        <v>3277</v>
      </c>
      <c r="BG461" s="107" t="s">
        <v>544</v>
      </c>
      <c r="BH461" s="107" t="s">
        <v>2722</v>
      </c>
      <c r="BI461" s="107" t="s">
        <v>2742</v>
      </c>
      <c r="BJ461" s="107" t="s">
        <v>2895</v>
      </c>
      <c r="BK461" s="107" t="s">
        <v>2737</v>
      </c>
      <c r="BL461" s="107" t="s">
        <v>181</v>
      </c>
    </row>
    <row r="462" spans="1:64">
      <c r="A462">
        <v>45</v>
      </c>
      <c r="B462" s="4">
        <v>43362</v>
      </c>
      <c r="C462" s="107" t="s">
        <v>1442</v>
      </c>
      <c r="F462" s="107" t="s">
        <v>181</v>
      </c>
      <c r="G462" s="107" t="s">
        <v>175</v>
      </c>
      <c r="H462" s="107" t="s">
        <v>3509</v>
      </c>
      <c r="I462">
        <v>1</v>
      </c>
      <c r="J462" s="107" t="s">
        <v>2252</v>
      </c>
      <c r="K462" s="107" t="s">
        <v>98</v>
      </c>
      <c r="L462">
        <v>7</v>
      </c>
      <c r="M462" s="107" t="s">
        <v>12</v>
      </c>
      <c r="N462" s="107" t="s">
        <v>1464</v>
      </c>
      <c r="P462" s="107" t="s">
        <v>14</v>
      </c>
      <c r="Q462" s="107" t="s">
        <v>181</v>
      </c>
      <c r="R462" s="107" t="s">
        <v>3358</v>
      </c>
      <c r="S462" s="107" t="s">
        <v>181</v>
      </c>
      <c r="T462" s="107" t="s">
        <v>181</v>
      </c>
      <c r="U462" s="107" t="s">
        <v>3729</v>
      </c>
      <c r="V462" s="107" t="s">
        <v>181</v>
      </c>
      <c r="W462" s="107" t="s">
        <v>15</v>
      </c>
      <c r="X462" s="107" t="s">
        <v>15</v>
      </c>
      <c r="Y462" s="107" t="s">
        <v>15</v>
      </c>
      <c r="Z462" s="107" t="s">
        <v>2686</v>
      </c>
      <c r="AA462" s="107" t="s">
        <v>181</v>
      </c>
      <c r="AB462" s="107" t="s">
        <v>181</v>
      </c>
      <c r="AC462" s="107" t="s">
        <v>15</v>
      </c>
      <c r="AD462" s="107" t="s">
        <v>15</v>
      </c>
      <c r="AE462" s="107" t="s">
        <v>15</v>
      </c>
      <c r="AF462" s="107" t="s">
        <v>181</v>
      </c>
      <c r="AG462" s="27"/>
      <c r="AH462" s="107" t="s">
        <v>181</v>
      </c>
      <c r="AI462" s="107" t="s">
        <v>127</v>
      </c>
      <c r="AJ462" s="107" t="s">
        <v>15</v>
      </c>
      <c r="AK462" s="107" t="s">
        <v>15</v>
      </c>
      <c r="AL462" s="107" t="s">
        <v>15</v>
      </c>
      <c r="AM462" s="107" t="s">
        <v>15</v>
      </c>
      <c r="AN462">
        <v>7</v>
      </c>
      <c r="AO462">
        <v>46.45</v>
      </c>
      <c r="AP462">
        <v>54.926000000000002</v>
      </c>
      <c r="AQ462" s="107" t="s">
        <v>243</v>
      </c>
      <c r="AR462" s="107" t="s">
        <v>15</v>
      </c>
      <c r="AS462" s="107" t="s">
        <v>3098</v>
      </c>
      <c r="AT462" s="107" t="s">
        <v>3682</v>
      </c>
      <c r="AU462" s="107" t="s">
        <v>14</v>
      </c>
      <c r="AV462" s="107" t="s">
        <v>2960</v>
      </c>
      <c r="AW462" s="107" t="s">
        <v>3779</v>
      </c>
      <c r="AX462" s="107" t="s">
        <v>3814</v>
      </c>
      <c r="AY462" s="107" t="s">
        <v>3239</v>
      </c>
      <c r="AZ462" s="107" t="s">
        <v>5425</v>
      </c>
      <c r="BA462" s="107" t="s">
        <v>181</v>
      </c>
      <c r="BB462" s="107" t="s">
        <v>1339</v>
      </c>
      <c r="BC462" s="107" t="s">
        <v>912</v>
      </c>
      <c r="BD462" s="107" t="s">
        <v>1600</v>
      </c>
      <c r="BE462" s="107" t="s">
        <v>1463</v>
      </c>
      <c r="BF462" s="107" t="s">
        <v>3816</v>
      </c>
      <c r="BG462" s="107" t="s">
        <v>3509</v>
      </c>
      <c r="BH462" s="107" t="s">
        <v>3727</v>
      </c>
      <c r="BI462" s="107" t="s">
        <v>2771</v>
      </c>
      <c r="BJ462" s="107" t="s">
        <v>2895</v>
      </c>
      <c r="BK462" s="107" t="s">
        <v>2737</v>
      </c>
      <c r="BL462" s="107" t="s">
        <v>181</v>
      </c>
    </row>
    <row r="463" spans="1:64">
      <c r="A463">
        <v>44</v>
      </c>
      <c r="B463" s="4">
        <v>43362</v>
      </c>
      <c r="C463" s="107" t="s">
        <v>1442</v>
      </c>
      <c r="F463" s="107" t="s">
        <v>181</v>
      </c>
      <c r="G463" s="107" t="s">
        <v>175</v>
      </c>
      <c r="H463" s="107" t="s">
        <v>3509</v>
      </c>
      <c r="I463">
        <v>1</v>
      </c>
      <c r="J463" s="107" t="s">
        <v>2252</v>
      </c>
      <c r="K463" s="107" t="s">
        <v>11</v>
      </c>
      <c r="L463">
        <v>12</v>
      </c>
      <c r="M463" s="107" t="s">
        <v>135</v>
      </c>
      <c r="N463" s="107" t="s">
        <v>3405</v>
      </c>
      <c r="P463" s="107" t="s">
        <v>14</v>
      </c>
      <c r="Q463" s="107" t="s">
        <v>181</v>
      </c>
      <c r="R463" s="107" t="s">
        <v>3358</v>
      </c>
      <c r="S463" s="107" t="s">
        <v>2721</v>
      </c>
      <c r="T463" s="107" t="s">
        <v>181</v>
      </c>
      <c r="U463" s="107" t="s">
        <v>181</v>
      </c>
      <c r="V463" s="107" t="s">
        <v>181</v>
      </c>
      <c r="W463" s="107" t="s">
        <v>15</v>
      </c>
      <c r="X463" s="107" t="s">
        <v>15</v>
      </c>
      <c r="Y463" s="107" t="s">
        <v>15</v>
      </c>
      <c r="Z463" s="107" t="s">
        <v>2686</v>
      </c>
      <c r="AA463" s="107" t="s">
        <v>181</v>
      </c>
      <c r="AB463" s="107" t="s">
        <v>181</v>
      </c>
      <c r="AC463" s="107" t="s">
        <v>15</v>
      </c>
      <c r="AD463" s="107" t="s">
        <v>15</v>
      </c>
      <c r="AE463" s="107" t="s">
        <v>15</v>
      </c>
      <c r="AF463" s="107" t="s">
        <v>181</v>
      </c>
      <c r="AG463" s="27"/>
      <c r="AH463" s="107" t="s">
        <v>181</v>
      </c>
      <c r="AI463" s="107" t="s">
        <v>127</v>
      </c>
      <c r="AJ463" s="107" t="s">
        <v>15</v>
      </c>
      <c r="AK463" s="107" t="s">
        <v>15</v>
      </c>
      <c r="AL463" s="107" t="s">
        <v>15</v>
      </c>
      <c r="AM463" s="107" t="s">
        <v>15</v>
      </c>
      <c r="AN463">
        <v>1.8080000000000001</v>
      </c>
      <c r="AO463">
        <v>12</v>
      </c>
      <c r="AP463">
        <v>14.19</v>
      </c>
      <c r="AQ463" s="107" t="s">
        <v>243</v>
      </c>
      <c r="AR463" s="107" t="s">
        <v>15</v>
      </c>
      <c r="AS463" s="107" t="s">
        <v>3098</v>
      </c>
      <c r="AT463" s="107" t="s">
        <v>3682</v>
      </c>
      <c r="AU463" s="107" t="s">
        <v>14</v>
      </c>
      <c r="AV463" s="107" t="s">
        <v>2960</v>
      </c>
      <c r="AW463" s="107" t="s">
        <v>5420</v>
      </c>
      <c r="AX463" s="107" t="s">
        <v>3814</v>
      </c>
      <c r="AY463" s="107" t="s">
        <v>3239</v>
      </c>
      <c r="AZ463" s="107" t="s">
        <v>5425</v>
      </c>
      <c r="BA463" s="107" t="s">
        <v>181</v>
      </c>
      <c r="BB463" s="107" t="s">
        <v>1339</v>
      </c>
      <c r="BC463" s="107" t="s">
        <v>912</v>
      </c>
      <c r="BD463" s="107" t="s">
        <v>1600</v>
      </c>
      <c r="BE463" s="107" t="s">
        <v>3404</v>
      </c>
      <c r="BF463" s="107" t="s">
        <v>3816</v>
      </c>
      <c r="BG463" s="107" t="s">
        <v>3509</v>
      </c>
      <c r="BH463" s="107" t="s">
        <v>2721</v>
      </c>
      <c r="BI463" s="107" t="s">
        <v>3304</v>
      </c>
      <c r="BJ463" s="107" t="s">
        <v>2894</v>
      </c>
      <c r="BK463" s="107" t="s">
        <v>2737</v>
      </c>
      <c r="BL463" s="107" t="s">
        <v>181</v>
      </c>
    </row>
    <row r="464" spans="1:64">
      <c r="A464">
        <v>43</v>
      </c>
      <c r="B464" s="4">
        <v>43362</v>
      </c>
      <c r="C464" s="107" t="s">
        <v>1466</v>
      </c>
      <c r="F464" s="107" t="s">
        <v>181</v>
      </c>
      <c r="G464" s="107" t="s">
        <v>175</v>
      </c>
      <c r="H464" s="107" t="s">
        <v>1467</v>
      </c>
      <c r="I464">
        <v>1</v>
      </c>
      <c r="J464" s="107" t="s">
        <v>1991</v>
      </c>
      <c r="K464" s="107" t="s">
        <v>98</v>
      </c>
      <c r="L464">
        <v>4.8499999999999996</v>
      </c>
      <c r="M464" s="107" t="s">
        <v>12</v>
      </c>
      <c r="N464" s="107" t="s">
        <v>1468</v>
      </c>
      <c r="P464" s="107" t="s">
        <v>163</v>
      </c>
      <c r="Q464" s="107" t="s">
        <v>181</v>
      </c>
      <c r="R464" s="107" t="s">
        <v>3351</v>
      </c>
      <c r="S464" s="107" t="s">
        <v>181</v>
      </c>
      <c r="T464" s="107" t="s">
        <v>181</v>
      </c>
      <c r="U464" s="107" t="s">
        <v>181</v>
      </c>
      <c r="V464" s="107" t="s">
        <v>181</v>
      </c>
      <c r="W464" s="107" t="s">
        <v>15</v>
      </c>
      <c r="X464" s="107" t="s">
        <v>15</v>
      </c>
      <c r="Y464" s="107" t="s">
        <v>15</v>
      </c>
      <c r="Z464" s="107" t="s">
        <v>2686</v>
      </c>
      <c r="AA464" s="107" t="s">
        <v>181</v>
      </c>
      <c r="AB464" s="107" t="s">
        <v>181</v>
      </c>
      <c r="AC464" s="107" t="s">
        <v>15</v>
      </c>
      <c r="AD464" s="107" t="s">
        <v>15</v>
      </c>
      <c r="AE464" s="107" t="s">
        <v>15</v>
      </c>
      <c r="AF464" s="107" t="s">
        <v>181</v>
      </c>
      <c r="AG464" s="27"/>
      <c r="AH464" s="107" t="s">
        <v>181</v>
      </c>
      <c r="AI464" s="107" t="s">
        <v>35</v>
      </c>
      <c r="AJ464" s="107" t="s">
        <v>244</v>
      </c>
      <c r="AK464" s="107" t="s">
        <v>15</v>
      </c>
      <c r="AL464" s="107" t="s">
        <v>254</v>
      </c>
      <c r="AM464" s="107" t="s">
        <v>3674</v>
      </c>
      <c r="AN464">
        <v>4.8499999999999996</v>
      </c>
      <c r="AO464">
        <v>32.183</v>
      </c>
      <c r="AP464">
        <v>38.055999999999997</v>
      </c>
      <c r="AQ464" s="107" t="s">
        <v>243</v>
      </c>
      <c r="AR464" s="107" t="s">
        <v>15</v>
      </c>
      <c r="AS464" s="107" t="s">
        <v>3471</v>
      </c>
      <c r="AT464" s="107" t="s">
        <v>15</v>
      </c>
      <c r="AU464" s="107" t="s">
        <v>21</v>
      </c>
      <c r="AV464" s="107" t="s">
        <v>2960</v>
      </c>
      <c r="AW464" s="107" t="s">
        <v>3497</v>
      </c>
      <c r="AX464" s="107" t="s">
        <v>3814</v>
      </c>
      <c r="AY464" s="107" t="s">
        <v>3239</v>
      </c>
      <c r="AZ464" s="107" t="s">
        <v>15</v>
      </c>
      <c r="BA464" s="107" t="s">
        <v>181</v>
      </c>
      <c r="BB464" s="107" t="s">
        <v>1469</v>
      </c>
      <c r="BC464" s="107" t="s">
        <v>10</v>
      </c>
      <c r="BD464" s="107" t="s">
        <v>1600</v>
      </c>
      <c r="BE464" s="107" t="s">
        <v>1465</v>
      </c>
      <c r="BF464" s="107" t="s">
        <v>3816</v>
      </c>
      <c r="BG464" s="107" t="s">
        <v>2683</v>
      </c>
      <c r="BH464" s="107" t="s">
        <v>3226</v>
      </c>
      <c r="BI464" s="107" t="s">
        <v>3076</v>
      </c>
      <c r="BJ464" s="107" t="s">
        <v>2895</v>
      </c>
      <c r="BK464" s="107" t="s">
        <v>2737</v>
      </c>
      <c r="BL464" s="107" t="s">
        <v>181</v>
      </c>
    </row>
    <row r="465" spans="1:64">
      <c r="A465">
        <v>42</v>
      </c>
      <c r="B465" s="4">
        <v>43362</v>
      </c>
      <c r="C465" s="107" t="s">
        <v>1466</v>
      </c>
      <c r="F465" s="107" t="s">
        <v>181</v>
      </c>
      <c r="G465" s="107" t="s">
        <v>175</v>
      </c>
      <c r="H465" s="107" t="s">
        <v>1467</v>
      </c>
      <c r="I465">
        <v>1</v>
      </c>
      <c r="J465" s="107" t="s">
        <v>1991</v>
      </c>
      <c r="K465" s="107" t="s">
        <v>90</v>
      </c>
      <c r="L465">
        <v>3</v>
      </c>
      <c r="M465" s="107" t="s">
        <v>102</v>
      </c>
      <c r="N465" s="107" t="s">
        <v>561</v>
      </c>
      <c r="P465" s="107" t="s">
        <v>163</v>
      </c>
      <c r="Q465" s="107" t="s">
        <v>181</v>
      </c>
      <c r="R465" s="107" t="s">
        <v>3351</v>
      </c>
      <c r="S465" s="107" t="s">
        <v>3725</v>
      </c>
      <c r="T465" s="107" t="s">
        <v>181</v>
      </c>
      <c r="U465" s="107" t="s">
        <v>181</v>
      </c>
      <c r="V465" s="107" t="s">
        <v>181</v>
      </c>
      <c r="W465" s="107" t="s">
        <v>15</v>
      </c>
      <c r="X465" s="107" t="s">
        <v>15</v>
      </c>
      <c r="Y465" s="107" t="s">
        <v>15</v>
      </c>
      <c r="Z465" s="107" t="s">
        <v>2686</v>
      </c>
      <c r="AA465" s="107" t="s">
        <v>181</v>
      </c>
      <c r="AB465" s="107" t="s">
        <v>181</v>
      </c>
      <c r="AC465" s="107" t="s">
        <v>15</v>
      </c>
      <c r="AD465" s="107" t="s">
        <v>15</v>
      </c>
      <c r="AE465" s="107" t="s">
        <v>15</v>
      </c>
      <c r="AF465" s="107" t="s">
        <v>181</v>
      </c>
      <c r="AG465" s="27"/>
      <c r="AH465" s="107" t="s">
        <v>181</v>
      </c>
      <c r="AI465" s="107" t="s">
        <v>35</v>
      </c>
      <c r="AJ465" s="107" t="s">
        <v>244</v>
      </c>
      <c r="AK465" s="107" t="s">
        <v>15</v>
      </c>
      <c r="AL465" s="107" t="s">
        <v>254</v>
      </c>
      <c r="AM465" s="107" t="s">
        <v>3674</v>
      </c>
      <c r="AN465">
        <v>3.5049999999999999</v>
      </c>
      <c r="AO465">
        <v>23.263999999999999</v>
      </c>
      <c r="AP465">
        <v>27.513999999999999</v>
      </c>
      <c r="AQ465" s="107" t="s">
        <v>243</v>
      </c>
      <c r="AR465" s="107" t="s">
        <v>15</v>
      </c>
      <c r="AS465" s="107" t="s">
        <v>3471</v>
      </c>
      <c r="AT465" s="107" t="s">
        <v>15</v>
      </c>
      <c r="AU465" s="107" t="s">
        <v>21</v>
      </c>
      <c r="AV465" s="107" t="s">
        <v>2960</v>
      </c>
      <c r="AW465" s="107" t="s">
        <v>3497</v>
      </c>
      <c r="AX465" s="107" t="s">
        <v>3814</v>
      </c>
      <c r="AY465" s="107" t="s">
        <v>3239</v>
      </c>
      <c r="AZ465" s="107" t="s">
        <v>15</v>
      </c>
      <c r="BA465" s="107" t="s">
        <v>181</v>
      </c>
      <c r="BB465" s="107" t="s">
        <v>1469</v>
      </c>
      <c r="BC465" s="107" t="s">
        <v>10</v>
      </c>
      <c r="BD465" s="107" t="s">
        <v>1600</v>
      </c>
      <c r="BE465" s="107" t="s">
        <v>1470</v>
      </c>
      <c r="BF465" s="107" t="s">
        <v>3816</v>
      </c>
      <c r="BG465" s="107" t="s">
        <v>2683</v>
      </c>
      <c r="BH465" s="107" t="s">
        <v>3226</v>
      </c>
      <c r="BI465" s="107" t="s">
        <v>2911</v>
      </c>
      <c r="BJ465" s="107" t="s">
        <v>2898</v>
      </c>
      <c r="BK465" s="107" t="s">
        <v>2737</v>
      </c>
      <c r="BL465" s="107" t="s">
        <v>181</v>
      </c>
    </row>
    <row r="466" spans="1:64">
      <c r="A466">
        <v>41</v>
      </c>
      <c r="B466" s="4">
        <v>43342</v>
      </c>
      <c r="C466" s="107" t="s">
        <v>1472</v>
      </c>
      <c r="F466" s="107" t="s">
        <v>181</v>
      </c>
      <c r="G466" s="107" t="s">
        <v>175</v>
      </c>
      <c r="H466" s="107" t="s">
        <v>3026</v>
      </c>
      <c r="I466">
        <v>2</v>
      </c>
      <c r="J466" s="107" t="s">
        <v>1667</v>
      </c>
      <c r="K466" s="107" t="s">
        <v>98</v>
      </c>
      <c r="L466">
        <v>1.5</v>
      </c>
      <c r="M466" s="107" t="s">
        <v>5385</v>
      </c>
      <c r="N466" s="107" t="s">
        <v>1473</v>
      </c>
      <c r="P466" s="107" t="s">
        <v>479</v>
      </c>
      <c r="Q466" s="107" t="s">
        <v>181</v>
      </c>
      <c r="R466" s="107" t="s">
        <v>3352</v>
      </c>
      <c r="S466" s="107" t="s">
        <v>181</v>
      </c>
      <c r="T466" s="107" t="s">
        <v>181</v>
      </c>
      <c r="U466" s="107" t="s">
        <v>181</v>
      </c>
      <c r="V466" s="107" t="s">
        <v>3033</v>
      </c>
      <c r="W466" s="107" t="s">
        <v>15</v>
      </c>
      <c r="X466" s="107" t="s">
        <v>15</v>
      </c>
      <c r="Y466" s="107" t="s">
        <v>15</v>
      </c>
      <c r="Z466" s="107" t="s">
        <v>1599</v>
      </c>
      <c r="AA466" s="107" t="s">
        <v>181</v>
      </c>
      <c r="AB466" s="107" t="s">
        <v>181</v>
      </c>
      <c r="AC466" s="107" t="s">
        <v>15</v>
      </c>
      <c r="AD466" s="107" t="s">
        <v>15</v>
      </c>
      <c r="AE466" s="107" t="s">
        <v>15</v>
      </c>
      <c r="AF466" s="107" t="s">
        <v>181</v>
      </c>
      <c r="AG466" s="27"/>
      <c r="AH466" s="107" t="s">
        <v>181</v>
      </c>
      <c r="AI466" s="107" t="s">
        <v>35</v>
      </c>
      <c r="AJ466" s="107" t="s">
        <v>15</v>
      </c>
      <c r="AK466" s="107" t="s">
        <v>15</v>
      </c>
      <c r="AL466" s="107" t="s">
        <v>15</v>
      </c>
      <c r="AM466" s="107" t="s">
        <v>15</v>
      </c>
      <c r="AN466">
        <v>1.5</v>
      </c>
      <c r="AO466">
        <v>9.9540000000000006</v>
      </c>
      <c r="AP466">
        <v>11.77</v>
      </c>
      <c r="AQ466" s="107" t="s">
        <v>273</v>
      </c>
      <c r="AR466" s="107" t="s">
        <v>15</v>
      </c>
      <c r="AS466" s="107" t="s">
        <v>1609</v>
      </c>
      <c r="AT466" s="107" t="s">
        <v>15</v>
      </c>
      <c r="AU466" s="107" t="s">
        <v>3784</v>
      </c>
      <c r="AV466" s="107" t="s">
        <v>3782</v>
      </c>
      <c r="AW466" s="107" t="s">
        <v>5420</v>
      </c>
      <c r="AX466" s="107" t="s">
        <v>3814</v>
      </c>
      <c r="AY466" s="107" t="s">
        <v>3240</v>
      </c>
      <c r="AZ466" s="107" t="s">
        <v>15</v>
      </c>
      <c r="BA466" s="107" t="s">
        <v>181</v>
      </c>
      <c r="BB466" s="107" t="s">
        <v>1198</v>
      </c>
      <c r="BC466" s="107" t="s">
        <v>1697</v>
      </c>
      <c r="BD466" s="107" t="s">
        <v>15</v>
      </c>
      <c r="BE466" s="107" t="s">
        <v>1471</v>
      </c>
      <c r="BF466" s="107" t="s">
        <v>3817</v>
      </c>
      <c r="BG466" s="107" t="s">
        <v>1195</v>
      </c>
      <c r="BH466" s="107" t="s">
        <v>2722</v>
      </c>
      <c r="BI466" s="107" t="s">
        <v>3045</v>
      </c>
      <c r="BJ466" s="107" t="s">
        <v>5386</v>
      </c>
      <c r="BK466" s="107" t="s">
        <v>2737</v>
      </c>
      <c r="BL466" s="107" t="s">
        <v>181</v>
      </c>
    </row>
    <row r="467" spans="1:64">
      <c r="A467">
        <v>40</v>
      </c>
      <c r="B467" s="4">
        <v>43341</v>
      </c>
      <c r="C467" s="107" t="s">
        <v>1149</v>
      </c>
      <c r="F467" s="107" t="s">
        <v>181</v>
      </c>
      <c r="G467" s="107" t="s">
        <v>175</v>
      </c>
      <c r="H467" s="107" t="s">
        <v>1415</v>
      </c>
      <c r="I467">
        <v>1</v>
      </c>
      <c r="J467" s="107" t="s">
        <v>1475</v>
      </c>
      <c r="K467" s="107" t="s">
        <v>98</v>
      </c>
      <c r="L467">
        <v>5</v>
      </c>
      <c r="M467" s="107" t="s">
        <v>12</v>
      </c>
      <c r="N467" s="107" t="s">
        <v>1476</v>
      </c>
      <c r="P467" s="107" t="s">
        <v>479</v>
      </c>
      <c r="Q467" s="107" t="s">
        <v>181</v>
      </c>
      <c r="R467" s="107" t="s">
        <v>3352</v>
      </c>
      <c r="S467" s="107" t="s">
        <v>181</v>
      </c>
      <c r="T467" s="107" t="s">
        <v>181</v>
      </c>
      <c r="U467" s="107" t="s">
        <v>181</v>
      </c>
      <c r="V467" s="107" t="s">
        <v>181</v>
      </c>
      <c r="W467" s="107" t="s">
        <v>15</v>
      </c>
      <c r="X467" s="107" t="s">
        <v>15</v>
      </c>
      <c r="Y467" s="107" t="s">
        <v>15</v>
      </c>
      <c r="Z467" s="107" t="s">
        <v>1599</v>
      </c>
      <c r="AA467" s="107" t="s">
        <v>181</v>
      </c>
      <c r="AB467" s="107" t="s">
        <v>181</v>
      </c>
      <c r="AC467" s="107" t="s">
        <v>15</v>
      </c>
      <c r="AD467" s="107" t="s">
        <v>15</v>
      </c>
      <c r="AE467" s="107" t="s">
        <v>15</v>
      </c>
      <c r="AF467" s="107" t="s">
        <v>181</v>
      </c>
      <c r="AG467" s="27"/>
      <c r="AH467" s="107" t="s">
        <v>181</v>
      </c>
      <c r="AI467" s="107" t="s">
        <v>65</v>
      </c>
      <c r="AJ467" s="107" t="s">
        <v>180</v>
      </c>
      <c r="AK467" s="107" t="s">
        <v>15</v>
      </c>
      <c r="AL467" s="107" t="s">
        <v>15</v>
      </c>
      <c r="AM467" s="107" t="s">
        <v>15</v>
      </c>
      <c r="AN467">
        <v>5</v>
      </c>
      <c r="AO467">
        <v>33.177999999999997</v>
      </c>
      <c r="AP467">
        <v>39.232999999999997</v>
      </c>
      <c r="AQ467" s="107" t="s">
        <v>273</v>
      </c>
      <c r="AR467" s="107" t="s">
        <v>15</v>
      </c>
      <c r="AS467" s="107" t="s">
        <v>1609</v>
      </c>
      <c r="AT467" s="107" t="s">
        <v>15</v>
      </c>
      <c r="AU467" s="107" t="s">
        <v>3784</v>
      </c>
      <c r="AV467" s="107" t="s">
        <v>3782</v>
      </c>
      <c r="AW467" s="107" t="s">
        <v>3497</v>
      </c>
      <c r="AX467" s="107" t="s">
        <v>3814</v>
      </c>
      <c r="AY467" s="107" t="s">
        <v>3240</v>
      </c>
      <c r="AZ467" s="107" t="s">
        <v>15</v>
      </c>
      <c r="BA467" s="107" t="s">
        <v>181</v>
      </c>
      <c r="BB467" s="107" t="s">
        <v>1416</v>
      </c>
      <c r="BC467" s="107" t="s">
        <v>1475</v>
      </c>
      <c r="BD467" s="107" t="s">
        <v>15</v>
      </c>
      <c r="BE467" s="107" t="s">
        <v>1474</v>
      </c>
      <c r="BF467" s="107" t="s">
        <v>3817</v>
      </c>
      <c r="BG467" s="107" t="s">
        <v>1415</v>
      </c>
      <c r="BH467" s="107" t="s">
        <v>2722</v>
      </c>
      <c r="BI467" s="107" t="s">
        <v>2758</v>
      </c>
      <c r="BJ467" s="107" t="s">
        <v>2895</v>
      </c>
      <c r="BK467" s="107" t="s">
        <v>2737</v>
      </c>
      <c r="BL467" s="107" t="s">
        <v>181</v>
      </c>
    </row>
    <row r="468" spans="1:64">
      <c r="A468">
        <v>39</v>
      </c>
      <c r="B468" s="4">
        <v>43320</v>
      </c>
      <c r="C468" s="107" t="s">
        <v>1478</v>
      </c>
      <c r="F468" s="107" t="s">
        <v>181</v>
      </c>
      <c r="G468" s="107" t="s">
        <v>175</v>
      </c>
      <c r="H468" s="107" t="s">
        <v>1329</v>
      </c>
      <c r="I468">
        <v>1</v>
      </c>
      <c r="J468" s="107" t="s">
        <v>10</v>
      </c>
      <c r="K468" s="107" t="s">
        <v>98</v>
      </c>
      <c r="L468">
        <v>4</v>
      </c>
      <c r="M468" s="107" t="s">
        <v>1758</v>
      </c>
      <c r="N468" s="107" t="s">
        <v>1476</v>
      </c>
      <c r="P468" s="107" t="s">
        <v>30</v>
      </c>
      <c r="Q468" s="107" t="s">
        <v>181</v>
      </c>
      <c r="R468" s="107" t="s">
        <v>3351</v>
      </c>
      <c r="S468" s="107" t="s">
        <v>181</v>
      </c>
      <c r="T468" s="107" t="s">
        <v>181</v>
      </c>
      <c r="U468" s="107" t="s">
        <v>181</v>
      </c>
      <c r="V468" s="107" t="s">
        <v>181</v>
      </c>
      <c r="W468" s="107" t="s">
        <v>15</v>
      </c>
      <c r="X468" s="107" t="s">
        <v>15</v>
      </c>
      <c r="Y468" s="107" t="s">
        <v>15</v>
      </c>
      <c r="Z468" s="107" t="s">
        <v>1599</v>
      </c>
      <c r="AA468" s="107" t="s">
        <v>181</v>
      </c>
      <c r="AB468" s="107" t="s">
        <v>181</v>
      </c>
      <c r="AC468" s="107" t="s">
        <v>15</v>
      </c>
      <c r="AD468" s="107" t="s">
        <v>15</v>
      </c>
      <c r="AE468" s="107" t="s">
        <v>15</v>
      </c>
      <c r="AF468" s="107" t="s">
        <v>181</v>
      </c>
      <c r="AG468" s="27"/>
      <c r="AH468" s="107" t="s">
        <v>181</v>
      </c>
      <c r="AI468" s="107" t="s">
        <v>127</v>
      </c>
      <c r="AJ468" s="107" t="s">
        <v>934</v>
      </c>
      <c r="AK468" s="107" t="s">
        <v>15</v>
      </c>
      <c r="AL468" s="107" t="s">
        <v>15</v>
      </c>
      <c r="AM468" s="107" t="s">
        <v>15</v>
      </c>
      <c r="AN468">
        <v>4</v>
      </c>
      <c r="AO468">
        <v>26.542999999999999</v>
      </c>
      <c r="AP468">
        <v>31.385999999999999</v>
      </c>
      <c r="AQ468" s="107" t="s">
        <v>32</v>
      </c>
      <c r="AR468" s="107" t="s">
        <v>15</v>
      </c>
      <c r="AS468" s="107" t="s">
        <v>3471</v>
      </c>
      <c r="AT468" s="107" t="s">
        <v>15</v>
      </c>
      <c r="AU468" s="107" t="s">
        <v>30</v>
      </c>
      <c r="AV468" s="107" t="s">
        <v>3718</v>
      </c>
      <c r="AW468" s="107" t="s">
        <v>3497</v>
      </c>
      <c r="AX468" s="107" t="s">
        <v>3814</v>
      </c>
      <c r="AY468" s="107" t="s">
        <v>3240</v>
      </c>
      <c r="AZ468" s="107" t="s">
        <v>15</v>
      </c>
      <c r="BA468" s="107" t="s">
        <v>181</v>
      </c>
      <c r="BB468" s="107" t="s">
        <v>1331</v>
      </c>
      <c r="BC468" s="107" t="s">
        <v>10</v>
      </c>
      <c r="BD468" s="107" t="s">
        <v>1603</v>
      </c>
      <c r="BE468" s="107" t="s">
        <v>1477</v>
      </c>
      <c r="BF468" s="107" t="s">
        <v>3817</v>
      </c>
      <c r="BG468" s="107" t="s">
        <v>1329</v>
      </c>
      <c r="BH468" s="107" t="s">
        <v>2722</v>
      </c>
      <c r="BI468" s="107" t="s">
        <v>2743</v>
      </c>
      <c r="BJ468" s="107" t="s">
        <v>2921</v>
      </c>
      <c r="BK468" s="107" t="s">
        <v>2737</v>
      </c>
      <c r="BL468" s="107" t="s">
        <v>181</v>
      </c>
    </row>
    <row r="469" spans="1:64">
      <c r="A469">
        <v>38</v>
      </c>
      <c r="B469" s="4">
        <v>43300</v>
      </c>
      <c r="C469" s="107" t="s">
        <v>1480</v>
      </c>
      <c r="F469" s="107" t="s">
        <v>181</v>
      </c>
      <c r="G469" s="107" t="s">
        <v>175</v>
      </c>
      <c r="H469" s="107" t="s">
        <v>3012</v>
      </c>
      <c r="I469">
        <v>2</v>
      </c>
      <c r="J469" s="107" t="s">
        <v>2718</v>
      </c>
      <c r="K469" s="107" t="s">
        <v>98</v>
      </c>
      <c r="L469">
        <v>4</v>
      </c>
      <c r="M469" s="107" t="s">
        <v>12</v>
      </c>
      <c r="N469" s="107" t="s">
        <v>880</v>
      </c>
      <c r="P469" s="107" t="s">
        <v>479</v>
      </c>
      <c r="Q469" s="107" t="s">
        <v>181</v>
      </c>
      <c r="R469" s="107" t="s">
        <v>3352</v>
      </c>
      <c r="S469" s="107" t="s">
        <v>181</v>
      </c>
      <c r="T469" s="107" t="s">
        <v>181</v>
      </c>
      <c r="U469" s="107" t="s">
        <v>181</v>
      </c>
      <c r="V469" s="107" t="s">
        <v>3033</v>
      </c>
      <c r="W469" s="107" t="s">
        <v>15</v>
      </c>
      <c r="X469" s="107" t="s">
        <v>15</v>
      </c>
      <c r="Y469" s="107" t="s">
        <v>15</v>
      </c>
      <c r="Z469" s="107" t="s">
        <v>1599</v>
      </c>
      <c r="AA469" s="107" t="s">
        <v>181</v>
      </c>
      <c r="AB469" s="107" t="s">
        <v>181</v>
      </c>
      <c r="AC469" s="107" t="s">
        <v>15</v>
      </c>
      <c r="AD469" s="107" t="s">
        <v>15</v>
      </c>
      <c r="AE469" s="107" t="s">
        <v>15</v>
      </c>
      <c r="AF469" s="107" t="s">
        <v>181</v>
      </c>
      <c r="AG469" s="27"/>
      <c r="AH469" s="107" t="s">
        <v>181</v>
      </c>
      <c r="AI469" s="107" t="s">
        <v>65</v>
      </c>
      <c r="AJ469" s="107" t="s">
        <v>180</v>
      </c>
      <c r="AK469" s="107" t="s">
        <v>15</v>
      </c>
      <c r="AL469" s="107" t="s">
        <v>15</v>
      </c>
      <c r="AM469" s="107" t="s">
        <v>15</v>
      </c>
      <c r="AN469">
        <v>4</v>
      </c>
      <c r="AO469">
        <v>26.542999999999999</v>
      </c>
      <c r="AP469">
        <v>31.385999999999999</v>
      </c>
      <c r="AQ469" s="107" t="s">
        <v>273</v>
      </c>
      <c r="AR469" s="107" t="s">
        <v>15</v>
      </c>
      <c r="AS469" s="107" t="s">
        <v>1609</v>
      </c>
      <c r="AT469" s="107" t="s">
        <v>15</v>
      </c>
      <c r="AU469" s="107" t="s">
        <v>3784</v>
      </c>
      <c r="AV469" s="107" t="s">
        <v>3782</v>
      </c>
      <c r="AW469" s="107" t="s">
        <v>3497</v>
      </c>
      <c r="AX469" s="107" t="s">
        <v>3814</v>
      </c>
      <c r="AY469" s="107" t="s">
        <v>3241</v>
      </c>
      <c r="AZ469" s="107" t="s">
        <v>15</v>
      </c>
      <c r="BA469" s="107" t="s">
        <v>181</v>
      </c>
      <c r="BB469" s="107" t="s">
        <v>664</v>
      </c>
      <c r="BC469" s="107" t="s">
        <v>2718</v>
      </c>
      <c r="BD469" s="107" t="s">
        <v>1600</v>
      </c>
      <c r="BE469" s="107" t="s">
        <v>1479</v>
      </c>
      <c r="BF469" s="107" t="s">
        <v>3818</v>
      </c>
      <c r="BG469" s="107" t="s">
        <v>662</v>
      </c>
      <c r="BH469" s="107" t="s">
        <v>2722</v>
      </c>
      <c r="BI469" s="107" t="s">
        <v>3077</v>
      </c>
      <c r="BJ469" s="107" t="s">
        <v>2895</v>
      </c>
      <c r="BK469" s="107" t="s">
        <v>2737</v>
      </c>
      <c r="BL469" s="107" t="s">
        <v>181</v>
      </c>
    </row>
    <row r="470" spans="1:64">
      <c r="A470">
        <v>37</v>
      </c>
      <c r="B470" s="4">
        <v>43292</v>
      </c>
      <c r="C470" s="107" t="s">
        <v>1407</v>
      </c>
      <c r="F470" s="107" t="s">
        <v>181</v>
      </c>
      <c r="G470" s="107" t="s">
        <v>175</v>
      </c>
      <c r="H470" s="107" t="s">
        <v>662</v>
      </c>
      <c r="I470">
        <v>1</v>
      </c>
      <c r="J470" s="107" t="s">
        <v>2718</v>
      </c>
      <c r="K470" s="107" t="s">
        <v>98</v>
      </c>
      <c r="L470">
        <v>6</v>
      </c>
      <c r="M470" s="107" t="s">
        <v>12</v>
      </c>
      <c r="N470" s="107" t="s">
        <v>880</v>
      </c>
      <c r="P470" s="107" t="s">
        <v>479</v>
      </c>
      <c r="Q470" s="107" t="s">
        <v>181</v>
      </c>
      <c r="R470" s="107" t="s">
        <v>3352</v>
      </c>
      <c r="S470" s="107" t="s">
        <v>181</v>
      </c>
      <c r="T470" s="107" t="s">
        <v>181</v>
      </c>
      <c r="U470" s="107" t="s">
        <v>181</v>
      </c>
      <c r="V470" s="107" t="s">
        <v>181</v>
      </c>
      <c r="W470" s="107" t="s">
        <v>15</v>
      </c>
      <c r="X470" s="107" t="s">
        <v>15</v>
      </c>
      <c r="Y470" s="107" t="s">
        <v>15</v>
      </c>
      <c r="Z470" s="107" t="s">
        <v>1599</v>
      </c>
      <c r="AA470" s="107" t="s">
        <v>181</v>
      </c>
      <c r="AB470" s="107" t="s">
        <v>181</v>
      </c>
      <c r="AC470" s="107" t="s">
        <v>15</v>
      </c>
      <c r="AD470" s="107" t="s">
        <v>15</v>
      </c>
      <c r="AE470" s="107" t="s">
        <v>15</v>
      </c>
      <c r="AF470" s="107" t="s">
        <v>181</v>
      </c>
      <c r="AG470" s="27"/>
      <c r="AH470" s="107" t="s">
        <v>181</v>
      </c>
      <c r="AI470" s="107" t="s">
        <v>65</v>
      </c>
      <c r="AJ470" s="107" t="s">
        <v>180</v>
      </c>
      <c r="AK470" s="107" t="s">
        <v>15</v>
      </c>
      <c r="AL470" s="107" t="s">
        <v>15</v>
      </c>
      <c r="AM470" s="107" t="s">
        <v>15</v>
      </c>
      <c r="AN470">
        <v>6</v>
      </c>
      <c r="AO470">
        <v>39.814</v>
      </c>
      <c r="AP470">
        <v>47.08</v>
      </c>
      <c r="AQ470" s="107" t="s">
        <v>273</v>
      </c>
      <c r="AR470" s="107" t="s">
        <v>15</v>
      </c>
      <c r="AS470" s="107" t="s">
        <v>1609</v>
      </c>
      <c r="AT470" s="107" t="s">
        <v>15</v>
      </c>
      <c r="AU470" s="107" t="s">
        <v>3784</v>
      </c>
      <c r="AV470" s="107" t="s">
        <v>3782</v>
      </c>
      <c r="AW470" s="107" t="s">
        <v>3779</v>
      </c>
      <c r="AX470" s="107" t="s">
        <v>3814</v>
      </c>
      <c r="AY470" s="107" t="s">
        <v>3241</v>
      </c>
      <c r="AZ470" s="107" t="s">
        <v>15</v>
      </c>
      <c r="BA470" s="107" t="s">
        <v>181</v>
      </c>
      <c r="BB470" s="107" t="s">
        <v>664</v>
      </c>
      <c r="BC470" s="107" t="s">
        <v>2718</v>
      </c>
      <c r="BD470" s="107" t="s">
        <v>1600</v>
      </c>
      <c r="BE470" s="107" t="s">
        <v>1481</v>
      </c>
      <c r="BF470" s="107" t="s">
        <v>3818</v>
      </c>
      <c r="BG470" s="107" t="s">
        <v>662</v>
      </c>
      <c r="BH470" s="107" t="s">
        <v>2722</v>
      </c>
      <c r="BI470" s="107" t="s">
        <v>2744</v>
      </c>
      <c r="BJ470" s="107" t="s">
        <v>2895</v>
      </c>
      <c r="BK470" s="107" t="s">
        <v>2737</v>
      </c>
      <c r="BL470" s="107" t="s">
        <v>181</v>
      </c>
    </row>
    <row r="471" spans="1:64">
      <c r="A471">
        <v>36</v>
      </c>
      <c r="B471" s="4">
        <v>43250</v>
      </c>
      <c r="C471" s="107" t="s">
        <v>508</v>
      </c>
      <c r="F471" s="107" t="s">
        <v>181</v>
      </c>
      <c r="G471" s="107" t="s">
        <v>175</v>
      </c>
      <c r="H471" s="107" t="s">
        <v>1483</v>
      </c>
      <c r="I471">
        <v>1</v>
      </c>
      <c r="J471" s="107" t="s">
        <v>10</v>
      </c>
      <c r="K471" s="107" t="s">
        <v>98</v>
      </c>
      <c r="L471">
        <v>2.5</v>
      </c>
      <c r="M471" s="107" t="s">
        <v>119</v>
      </c>
      <c r="N471" s="107" t="s">
        <v>69</v>
      </c>
      <c r="P471" s="107" t="s">
        <v>512</v>
      </c>
      <c r="Q471" s="107" t="s">
        <v>181</v>
      </c>
      <c r="R471" s="107" t="s">
        <v>3352</v>
      </c>
      <c r="S471" s="107" t="s">
        <v>181</v>
      </c>
      <c r="T471" s="107" t="s">
        <v>181</v>
      </c>
      <c r="U471" s="107" t="s">
        <v>181</v>
      </c>
      <c r="V471" s="107" t="s">
        <v>181</v>
      </c>
      <c r="W471" s="107" t="s">
        <v>15</v>
      </c>
      <c r="X471" s="107" t="s">
        <v>15</v>
      </c>
      <c r="Y471" s="107" t="s">
        <v>15</v>
      </c>
      <c r="Z471" s="107" t="s">
        <v>1599</v>
      </c>
      <c r="AA471" s="107" t="s">
        <v>181</v>
      </c>
      <c r="AB471" s="107" t="s">
        <v>181</v>
      </c>
      <c r="AC471" s="107" t="s">
        <v>15</v>
      </c>
      <c r="AD471" s="107" t="s">
        <v>15</v>
      </c>
      <c r="AE471" s="107" t="s">
        <v>15</v>
      </c>
      <c r="AF471" s="107" t="s">
        <v>181</v>
      </c>
      <c r="AG471" s="27"/>
      <c r="AH471" s="107" t="s">
        <v>181</v>
      </c>
      <c r="AI471" s="107" t="s">
        <v>65</v>
      </c>
      <c r="AJ471" s="107" t="s">
        <v>435</v>
      </c>
      <c r="AK471" s="107" t="s">
        <v>15</v>
      </c>
      <c r="AL471" s="107" t="s">
        <v>15</v>
      </c>
      <c r="AM471" s="107" t="s">
        <v>15</v>
      </c>
      <c r="AN471">
        <v>2.5</v>
      </c>
      <c r="AO471">
        <v>15.659000000000001</v>
      </c>
      <c r="AP471">
        <v>19.622</v>
      </c>
      <c r="AQ471" s="107" t="s">
        <v>273</v>
      </c>
      <c r="AR471" s="107" t="s">
        <v>15</v>
      </c>
      <c r="AS471" s="107" t="s">
        <v>1609</v>
      </c>
      <c r="AT471" s="107" t="s">
        <v>15</v>
      </c>
      <c r="AU471" s="107" t="s">
        <v>85</v>
      </c>
      <c r="AV471" s="107" t="s">
        <v>3718</v>
      </c>
      <c r="AW471" s="107" t="s">
        <v>3496</v>
      </c>
      <c r="AX471" s="107" t="s">
        <v>3814</v>
      </c>
      <c r="AY471" s="107" t="s">
        <v>3228</v>
      </c>
      <c r="AZ471" s="107" t="s">
        <v>15</v>
      </c>
      <c r="BA471" s="107" t="s">
        <v>181</v>
      </c>
      <c r="BB471" s="107" t="s">
        <v>1484</v>
      </c>
      <c r="BC471" s="107" t="s">
        <v>10</v>
      </c>
      <c r="BD471" s="107" t="s">
        <v>1600</v>
      </c>
      <c r="BE471" s="107" t="s">
        <v>1482</v>
      </c>
      <c r="BF471" s="107" t="s">
        <v>3819</v>
      </c>
      <c r="BG471" s="107" t="s">
        <v>1483</v>
      </c>
      <c r="BH471" s="107" t="s">
        <v>2722</v>
      </c>
      <c r="BI471" s="107" t="s">
        <v>2759</v>
      </c>
      <c r="BJ471" s="107" t="s">
        <v>3221</v>
      </c>
      <c r="BK471" s="107" t="s">
        <v>2737</v>
      </c>
      <c r="BL471" s="107" t="s">
        <v>181</v>
      </c>
    </row>
    <row r="472" spans="1:64">
      <c r="A472">
        <v>35</v>
      </c>
      <c r="B472" s="4">
        <v>43244</v>
      </c>
      <c r="C472" s="107" t="s">
        <v>1486</v>
      </c>
      <c r="F472" s="107" t="s">
        <v>181</v>
      </c>
      <c r="G472" s="107" t="s">
        <v>175</v>
      </c>
      <c r="H472" s="107" t="s">
        <v>3255</v>
      </c>
      <c r="I472">
        <v>1</v>
      </c>
      <c r="J472" s="107" t="s">
        <v>747</v>
      </c>
      <c r="K472" s="107" t="s">
        <v>98</v>
      </c>
      <c r="L472">
        <v>5</v>
      </c>
      <c r="M472" s="107" t="s">
        <v>12</v>
      </c>
      <c r="N472" s="107" t="s">
        <v>240</v>
      </c>
      <c r="P472" s="107" t="s">
        <v>30</v>
      </c>
      <c r="Q472" s="107" t="s">
        <v>181</v>
      </c>
      <c r="R472" s="107" t="s">
        <v>3351</v>
      </c>
      <c r="S472" s="107" t="s">
        <v>181</v>
      </c>
      <c r="T472" s="107" t="s">
        <v>181</v>
      </c>
      <c r="U472" s="107" t="s">
        <v>181</v>
      </c>
      <c r="V472" s="107" t="s">
        <v>181</v>
      </c>
      <c r="W472" s="107" t="s">
        <v>15</v>
      </c>
      <c r="X472" s="107" t="s">
        <v>15</v>
      </c>
      <c r="Y472" s="107" t="s">
        <v>15</v>
      </c>
      <c r="Z472" s="107" t="s">
        <v>1599</v>
      </c>
      <c r="AA472" s="107" t="s">
        <v>181</v>
      </c>
      <c r="AB472" s="107" t="s">
        <v>181</v>
      </c>
      <c r="AC472" s="107" t="s">
        <v>15</v>
      </c>
      <c r="AD472" s="107" t="s">
        <v>15</v>
      </c>
      <c r="AE472" s="107" t="s">
        <v>15</v>
      </c>
      <c r="AF472" s="107" t="s">
        <v>181</v>
      </c>
      <c r="AG472" s="27"/>
      <c r="AH472" s="107" t="s">
        <v>181</v>
      </c>
      <c r="AI472" s="107" t="s">
        <v>127</v>
      </c>
      <c r="AJ472" s="107" t="s">
        <v>15</v>
      </c>
      <c r="AK472" s="107" t="s">
        <v>15</v>
      </c>
      <c r="AL472" s="107" t="s">
        <v>15</v>
      </c>
      <c r="AM472" s="107" t="s">
        <v>15</v>
      </c>
      <c r="AN472">
        <v>5</v>
      </c>
      <c r="AO472">
        <v>31.318000000000001</v>
      </c>
      <c r="AP472">
        <v>39.244</v>
      </c>
      <c r="AQ472" s="107" t="s">
        <v>225</v>
      </c>
      <c r="AR472" s="107" t="s">
        <v>15</v>
      </c>
      <c r="AS472" s="107" t="s">
        <v>1609</v>
      </c>
      <c r="AT472" s="107" t="s">
        <v>15</v>
      </c>
      <c r="AU472" s="107" t="s">
        <v>30</v>
      </c>
      <c r="AV472" s="107" t="s">
        <v>2960</v>
      </c>
      <c r="AW472" s="107" t="s">
        <v>3497</v>
      </c>
      <c r="AX472" s="107" t="s">
        <v>3814</v>
      </c>
      <c r="AY472" s="107" t="s">
        <v>3228</v>
      </c>
      <c r="AZ472" s="107" t="s">
        <v>15</v>
      </c>
      <c r="BA472" s="107" t="s">
        <v>181</v>
      </c>
      <c r="BB472" s="107" t="s">
        <v>976</v>
      </c>
      <c r="BC472" s="107" t="s">
        <v>747</v>
      </c>
      <c r="BD472" s="107" t="s">
        <v>1600</v>
      </c>
      <c r="BE472" s="107" t="s">
        <v>1485</v>
      </c>
      <c r="BF472" s="107" t="s">
        <v>3819</v>
      </c>
      <c r="BG472" s="107" t="s">
        <v>3255</v>
      </c>
      <c r="BH472" s="107" t="s">
        <v>2722</v>
      </c>
      <c r="BI472" s="107" t="s">
        <v>2758</v>
      </c>
      <c r="BJ472" s="107" t="s">
        <v>2895</v>
      </c>
      <c r="BK472" s="107" t="s">
        <v>2737</v>
      </c>
      <c r="BL472" s="107" t="s">
        <v>181</v>
      </c>
    </row>
    <row r="473" spans="1:64">
      <c r="A473">
        <v>34</v>
      </c>
      <c r="B473" s="4">
        <v>43229</v>
      </c>
      <c r="C473" s="107" t="s">
        <v>1488</v>
      </c>
      <c r="F473" s="107" t="s">
        <v>181</v>
      </c>
      <c r="G473" s="107" t="s">
        <v>175</v>
      </c>
      <c r="H473" s="107" t="s">
        <v>3563</v>
      </c>
      <c r="I473">
        <v>3</v>
      </c>
      <c r="J473" s="107" t="s">
        <v>82</v>
      </c>
      <c r="K473" s="107" t="s">
        <v>98</v>
      </c>
      <c r="L473">
        <v>7</v>
      </c>
      <c r="M473" s="107" t="s">
        <v>102</v>
      </c>
      <c r="N473" s="107" t="s">
        <v>1070</v>
      </c>
      <c r="P473" s="107" t="s">
        <v>14</v>
      </c>
      <c r="Q473" s="107" t="s">
        <v>181</v>
      </c>
      <c r="R473" s="107" t="s">
        <v>3351</v>
      </c>
      <c r="S473" s="107" t="s">
        <v>181</v>
      </c>
      <c r="T473" s="107" t="s">
        <v>181</v>
      </c>
      <c r="U473" s="107" t="s">
        <v>3729</v>
      </c>
      <c r="V473" s="107" t="s">
        <v>181</v>
      </c>
      <c r="W473" s="107" t="s">
        <v>15</v>
      </c>
      <c r="X473" s="107" t="s">
        <v>15</v>
      </c>
      <c r="Y473" s="107" t="s">
        <v>15</v>
      </c>
      <c r="Z473" s="107" t="s">
        <v>2686</v>
      </c>
      <c r="AA473" s="107" t="s">
        <v>181</v>
      </c>
      <c r="AB473" s="107" t="s">
        <v>181</v>
      </c>
      <c r="AC473" s="107" t="s">
        <v>15</v>
      </c>
      <c r="AD473" s="107" t="s">
        <v>15</v>
      </c>
      <c r="AE473" s="107" t="s">
        <v>15</v>
      </c>
      <c r="AF473" s="107" t="s">
        <v>181</v>
      </c>
      <c r="AG473" s="27"/>
      <c r="AH473" s="107" t="s">
        <v>181</v>
      </c>
      <c r="AI473" s="107" t="s">
        <v>35</v>
      </c>
      <c r="AJ473" s="107" t="s">
        <v>15</v>
      </c>
      <c r="AK473" s="107" t="s">
        <v>15</v>
      </c>
      <c r="AL473" s="107" t="s">
        <v>15</v>
      </c>
      <c r="AM473" s="107" t="s">
        <v>15</v>
      </c>
      <c r="AN473">
        <v>7</v>
      </c>
      <c r="AO473">
        <v>43.844000000000001</v>
      </c>
      <c r="AP473">
        <v>54.942</v>
      </c>
      <c r="AQ473" s="107" t="s">
        <v>243</v>
      </c>
      <c r="AR473" s="107" t="s">
        <v>15</v>
      </c>
      <c r="AS473" s="107" t="s">
        <v>3098</v>
      </c>
      <c r="AT473" s="107" t="s">
        <v>3682</v>
      </c>
      <c r="AU473" s="107" t="s">
        <v>14</v>
      </c>
      <c r="AV473" s="107" t="s">
        <v>2960</v>
      </c>
      <c r="AW473" s="107" t="s">
        <v>3779</v>
      </c>
      <c r="AX473" s="107" t="s">
        <v>3814</v>
      </c>
      <c r="AY473" s="107" t="s">
        <v>3228</v>
      </c>
      <c r="AZ473" s="107" t="s">
        <v>5425</v>
      </c>
      <c r="BA473" s="107" t="s">
        <v>181</v>
      </c>
      <c r="BB473" s="107" t="s">
        <v>242</v>
      </c>
      <c r="BC473" s="107" t="s">
        <v>1658</v>
      </c>
      <c r="BD473" s="107" t="s">
        <v>1600</v>
      </c>
      <c r="BE473" s="107" t="s">
        <v>1490</v>
      </c>
      <c r="BF473" s="107" t="s">
        <v>3819</v>
      </c>
      <c r="BG473" s="107" t="s">
        <v>238</v>
      </c>
      <c r="BH473" s="107" t="s">
        <v>3727</v>
      </c>
      <c r="BI473" s="107" t="s">
        <v>2771</v>
      </c>
      <c r="BJ473" s="107" t="s">
        <v>2898</v>
      </c>
      <c r="BK473" s="107" t="s">
        <v>2737</v>
      </c>
      <c r="BL473" s="107" t="s">
        <v>181</v>
      </c>
    </row>
    <row r="474" spans="1:64">
      <c r="A474">
        <v>33</v>
      </c>
      <c r="B474" s="4">
        <v>43229</v>
      </c>
      <c r="C474" s="107" t="s">
        <v>1488</v>
      </c>
      <c r="F474" s="107" t="s">
        <v>181</v>
      </c>
      <c r="G474" s="107" t="s">
        <v>175</v>
      </c>
      <c r="H474" s="107" t="s">
        <v>3563</v>
      </c>
      <c r="I474">
        <v>3</v>
      </c>
      <c r="J474" s="107" t="s">
        <v>82</v>
      </c>
      <c r="K474" s="107" t="s">
        <v>98</v>
      </c>
      <c r="L474">
        <v>6</v>
      </c>
      <c r="M474" s="107" t="s">
        <v>12</v>
      </c>
      <c r="N474" s="107" t="s">
        <v>1489</v>
      </c>
      <c r="P474" s="107" t="s">
        <v>14</v>
      </c>
      <c r="Q474" s="107" t="s">
        <v>181</v>
      </c>
      <c r="R474" s="107" t="s">
        <v>3351</v>
      </c>
      <c r="S474" s="107" t="s">
        <v>181</v>
      </c>
      <c r="T474" s="107" t="s">
        <v>181</v>
      </c>
      <c r="U474" s="107" t="s">
        <v>3729</v>
      </c>
      <c r="V474" s="107" t="s">
        <v>181</v>
      </c>
      <c r="W474" s="107" t="s">
        <v>15</v>
      </c>
      <c r="X474" s="107" t="s">
        <v>15</v>
      </c>
      <c r="Y474" s="107" t="s">
        <v>15</v>
      </c>
      <c r="Z474" s="107" t="s">
        <v>2686</v>
      </c>
      <c r="AA474" s="107" t="s">
        <v>181</v>
      </c>
      <c r="AB474" s="107" t="s">
        <v>181</v>
      </c>
      <c r="AC474" s="107" t="s">
        <v>15</v>
      </c>
      <c r="AD474" s="107" t="s">
        <v>15</v>
      </c>
      <c r="AE474" s="107" t="s">
        <v>15</v>
      </c>
      <c r="AF474" s="107" t="s">
        <v>181</v>
      </c>
      <c r="AG474" s="27"/>
      <c r="AH474" s="107" t="s">
        <v>181</v>
      </c>
      <c r="AI474" s="107" t="s">
        <v>35</v>
      </c>
      <c r="AJ474" s="107" t="s">
        <v>15</v>
      </c>
      <c r="AK474" s="107" t="s">
        <v>15</v>
      </c>
      <c r="AL474" s="107" t="s">
        <v>15</v>
      </c>
      <c r="AM474" s="107" t="s">
        <v>15</v>
      </c>
      <c r="AN474">
        <v>6</v>
      </c>
      <c r="AO474">
        <v>37.581000000000003</v>
      </c>
      <c r="AP474">
        <v>47.093000000000004</v>
      </c>
      <c r="AQ474" s="107" t="s">
        <v>243</v>
      </c>
      <c r="AR474" s="107" t="s">
        <v>15</v>
      </c>
      <c r="AS474" s="107" t="s">
        <v>3098</v>
      </c>
      <c r="AT474" s="107" t="s">
        <v>3682</v>
      </c>
      <c r="AU474" s="107" t="s">
        <v>14</v>
      </c>
      <c r="AV474" s="107" t="s">
        <v>2960</v>
      </c>
      <c r="AW474" s="107" t="s">
        <v>3779</v>
      </c>
      <c r="AX474" s="107" t="s">
        <v>3814</v>
      </c>
      <c r="AY474" s="107" t="s">
        <v>3228</v>
      </c>
      <c r="AZ474" s="107" t="s">
        <v>5425</v>
      </c>
      <c r="BA474" s="107" t="s">
        <v>181</v>
      </c>
      <c r="BB474" s="107" t="s">
        <v>242</v>
      </c>
      <c r="BC474" s="107" t="s">
        <v>1658</v>
      </c>
      <c r="BD474" s="107" t="s">
        <v>1600</v>
      </c>
      <c r="BE474" s="107" t="s">
        <v>1487</v>
      </c>
      <c r="BF474" s="107" t="s">
        <v>3819</v>
      </c>
      <c r="BG474" s="107" t="s">
        <v>238</v>
      </c>
      <c r="BH474" s="107" t="s">
        <v>3727</v>
      </c>
      <c r="BI474" s="107" t="s">
        <v>2744</v>
      </c>
      <c r="BJ474" s="107" t="s">
        <v>2895</v>
      </c>
      <c r="BK474" s="107" t="s">
        <v>2737</v>
      </c>
      <c r="BL474" s="107" t="s">
        <v>181</v>
      </c>
    </row>
    <row r="475" spans="1:64">
      <c r="A475">
        <v>32</v>
      </c>
      <c r="B475" s="4">
        <v>43203</v>
      </c>
      <c r="C475" s="107" t="s">
        <v>207</v>
      </c>
      <c r="F475" s="107" t="s">
        <v>181</v>
      </c>
      <c r="G475" s="107" t="s">
        <v>3016</v>
      </c>
      <c r="H475" s="107" t="s">
        <v>1492</v>
      </c>
      <c r="I475">
        <v>1</v>
      </c>
      <c r="J475" s="107" t="s">
        <v>10</v>
      </c>
      <c r="K475" s="107" t="s">
        <v>98</v>
      </c>
      <c r="L475">
        <v>4.5</v>
      </c>
      <c r="M475" s="107" t="s">
        <v>119</v>
      </c>
      <c r="N475" s="107" t="s">
        <v>256</v>
      </c>
      <c r="P475" s="107" t="s">
        <v>30</v>
      </c>
      <c r="Q475" s="107" t="s">
        <v>181</v>
      </c>
      <c r="R475" s="107" t="s">
        <v>3352</v>
      </c>
      <c r="S475" s="107" t="s">
        <v>181</v>
      </c>
      <c r="T475" s="107" t="s">
        <v>181</v>
      </c>
      <c r="U475" s="107" t="s">
        <v>181</v>
      </c>
      <c r="V475" s="107" t="s">
        <v>181</v>
      </c>
      <c r="W475" s="107" t="s">
        <v>15</v>
      </c>
      <c r="X475" s="107" t="s">
        <v>15</v>
      </c>
      <c r="Y475" s="107" t="s">
        <v>15</v>
      </c>
      <c r="Z475" s="107" t="s">
        <v>1599</v>
      </c>
      <c r="AA475" s="107" t="s">
        <v>181</v>
      </c>
      <c r="AB475" s="107" t="s">
        <v>181</v>
      </c>
      <c r="AC475" s="107" t="s">
        <v>2982</v>
      </c>
      <c r="AD475" s="107" t="s">
        <v>15</v>
      </c>
      <c r="AE475" s="107" t="s">
        <v>15</v>
      </c>
      <c r="AF475" s="107" t="s">
        <v>3366</v>
      </c>
      <c r="AG475" s="27"/>
      <c r="AH475" s="107" t="s">
        <v>181</v>
      </c>
      <c r="AI475" s="107" t="s">
        <v>65</v>
      </c>
      <c r="AJ475" s="107" t="s">
        <v>435</v>
      </c>
      <c r="AK475" s="107" t="s">
        <v>15</v>
      </c>
      <c r="AL475" s="107" t="s">
        <v>15</v>
      </c>
      <c r="AM475" s="107" t="s">
        <v>15</v>
      </c>
      <c r="AN475">
        <v>4.5</v>
      </c>
      <c r="AO475">
        <v>28.186</v>
      </c>
      <c r="AP475">
        <v>35.32</v>
      </c>
      <c r="AQ475" s="107" t="s">
        <v>273</v>
      </c>
      <c r="AR475" s="107" t="s">
        <v>15</v>
      </c>
      <c r="AS475" s="107" t="s">
        <v>1609</v>
      </c>
      <c r="AT475" s="107" t="s">
        <v>15</v>
      </c>
      <c r="AU475" s="107" t="s">
        <v>30</v>
      </c>
      <c r="AV475" s="107" t="s">
        <v>3718</v>
      </c>
      <c r="AW475" s="107" t="s">
        <v>3497</v>
      </c>
      <c r="AX475" s="107" t="s">
        <v>3814</v>
      </c>
      <c r="AY475" s="107" t="s">
        <v>3229</v>
      </c>
      <c r="AZ475" s="107" t="s">
        <v>15</v>
      </c>
      <c r="BA475" s="107" t="s">
        <v>5963</v>
      </c>
      <c r="BB475" s="107" t="s">
        <v>1493</v>
      </c>
      <c r="BC475" s="107" t="s">
        <v>10</v>
      </c>
      <c r="BD475" s="107" t="s">
        <v>1600</v>
      </c>
      <c r="BE475" s="107" t="s">
        <v>1491</v>
      </c>
      <c r="BF475" s="107" t="s">
        <v>3820</v>
      </c>
      <c r="BG475" s="107" t="s">
        <v>1492</v>
      </c>
      <c r="BH475" s="107" t="s">
        <v>2722</v>
      </c>
      <c r="BI475" s="107" t="s">
        <v>2756</v>
      </c>
      <c r="BJ475" s="107" t="s">
        <v>3221</v>
      </c>
      <c r="BK475" s="107" t="s">
        <v>3063</v>
      </c>
      <c r="BL475" s="107" t="s">
        <v>181</v>
      </c>
    </row>
    <row r="476" spans="1:64">
      <c r="A476">
        <v>31</v>
      </c>
      <c r="B476" s="4">
        <v>43159</v>
      </c>
      <c r="C476" s="107" t="s">
        <v>3264</v>
      </c>
      <c r="F476" s="107" t="s">
        <v>181</v>
      </c>
      <c r="G476" s="107" t="s">
        <v>175</v>
      </c>
      <c r="H476" s="107" t="s">
        <v>3027</v>
      </c>
      <c r="I476">
        <v>1</v>
      </c>
      <c r="J476" s="107" t="s">
        <v>10</v>
      </c>
      <c r="K476" s="107" t="s">
        <v>98</v>
      </c>
      <c r="L476">
        <v>2</v>
      </c>
      <c r="M476" s="107" t="s">
        <v>3209</v>
      </c>
      <c r="N476" s="107" t="s">
        <v>59</v>
      </c>
      <c r="P476" s="107" t="s">
        <v>85</v>
      </c>
      <c r="Q476" s="107" t="s">
        <v>181</v>
      </c>
      <c r="R476" s="107" t="s">
        <v>3352</v>
      </c>
      <c r="S476" s="107" t="s">
        <v>181</v>
      </c>
      <c r="T476" s="107" t="s">
        <v>181</v>
      </c>
      <c r="U476" s="107" t="s">
        <v>181</v>
      </c>
      <c r="V476" s="107" t="s">
        <v>3033</v>
      </c>
      <c r="W476" s="107" t="s">
        <v>15</v>
      </c>
      <c r="X476" s="107" t="s">
        <v>15</v>
      </c>
      <c r="Y476" s="107" t="s">
        <v>15</v>
      </c>
      <c r="Z476" s="107" t="s">
        <v>1599</v>
      </c>
      <c r="AA476" s="107" t="s">
        <v>181</v>
      </c>
      <c r="AB476" s="107" t="s">
        <v>181</v>
      </c>
      <c r="AC476" s="107" t="s">
        <v>15</v>
      </c>
      <c r="AD476" s="107" t="s">
        <v>15</v>
      </c>
      <c r="AE476" s="107" t="s">
        <v>15</v>
      </c>
      <c r="AF476" s="107" t="s">
        <v>181</v>
      </c>
      <c r="AG476" s="27"/>
      <c r="AH476" s="107" t="s">
        <v>181</v>
      </c>
      <c r="AI476" s="107" t="s">
        <v>127</v>
      </c>
      <c r="AJ476" s="107" t="s">
        <v>934</v>
      </c>
      <c r="AK476" s="107" t="s">
        <v>15</v>
      </c>
      <c r="AL476" s="107" t="s">
        <v>15</v>
      </c>
      <c r="AM476" s="107" t="s">
        <v>15</v>
      </c>
      <c r="AN476">
        <v>2</v>
      </c>
      <c r="AO476">
        <v>13.029</v>
      </c>
      <c r="AP476">
        <v>15.628</v>
      </c>
      <c r="AQ476" s="107" t="s">
        <v>243</v>
      </c>
      <c r="AR476" s="107" t="s">
        <v>15</v>
      </c>
      <c r="AS476" s="107" t="s">
        <v>3471</v>
      </c>
      <c r="AT476" s="107" t="s">
        <v>15</v>
      </c>
      <c r="AU476" s="107" t="s">
        <v>85</v>
      </c>
      <c r="AV476" s="107" t="s">
        <v>3718</v>
      </c>
      <c r="AW476" s="107" t="s">
        <v>5420</v>
      </c>
      <c r="AX476" s="107" t="s">
        <v>3814</v>
      </c>
      <c r="AY476" s="107" t="s">
        <v>3233</v>
      </c>
      <c r="AZ476" s="107" t="s">
        <v>15</v>
      </c>
      <c r="BA476" s="107" t="s">
        <v>181</v>
      </c>
      <c r="BB476" s="107" t="s">
        <v>1495</v>
      </c>
      <c r="BC476" s="107" t="s">
        <v>10</v>
      </c>
      <c r="BD476" s="107" t="s">
        <v>1600</v>
      </c>
      <c r="BE476" s="107" t="s">
        <v>1494</v>
      </c>
      <c r="BF476" s="107" t="s">
        <v>3821</v>
      </c>
      <c r="BG476" s="107" t="s">
        <v>1759</v>
      </c>
      <c r="BH476" s="107" t="s">
        <v>2722</v>
      </c>
      <c r="BI476" s="107" t="s">
        <v>3064</v>
      </c>
      <c r="BJ476" s="107" t="s">
        <v>3210</v>
      </c>
      <c r="BK476" s="107" t="s">
        <v>2737</v>
      </c>
      <c r="BL476" s="107" t="s">
        <v>181</v>
      </c>
    </row>
    <row r="477" spans="1:64">
      <c r="A477">
        <v>30</v>
      </c>
      <c r="B477" s="4">
        <v>43158</v>
      </c>
      <c r="C477" s="107" t="s">
        <v>1497</v>
      </c>
      <c r="F477" s="107" t="s">
        <v>181</v>
      </c>
      <c r="G477" s="107" t="s">
        <v>190</v>
      </c>
      <c r="H477" s="107" t="s">
        <v>996</v>
      </c>
      <c r="I477">
        <v>1</v>
      </c>
      <c r="J477" s="107" t="s">
        <v>1690</v>
      </c>
      <c r="K477" s="107" t="s">
        <v>98</v>
      </c>
      <c r="L477">
        <v>3.5</v>
      </c>
      <c r="M477" s="107" t="s">
        <v>12</v>
      </c>
      <c r="N477" s="107" t="s">
        <v>1476</v>
      </c>
      <c r="P477" s="107" t="s">
        <v>479</v>
      </c>
      <c r="Q477" s="107" t="s">
        <v>181</v>
      </c>
      <c r="R477" s="107" t="s">
        <v>3352</v>
      </c>
      <c r="S477" s="107" t="s">
        <v>181</v>
      </c>
      <c r="T477" s="107" t="s">
        <v>3776</v>
      </c>
      <c r="U477" s="107" t="s">
        <v>181</v>
      </c>
      <c r="V477" s="107" t="s">
        <v>181</v>
      </c>
      <c r="W477" s="107" t="s">
        <v>15</v>
      </c>
      <c r="X477" s="107" t="s">
        <v>15</v>
      </c>
      <c r="Y477" s="107" t="s">
        <v>15</v>
      </c>
      <c r="Z477" s="107" t="s">
        <v>1599</v>
      </c>
      <c r="AA477" s="107" t="s">
        <v>181</v>
      </c>
      <c r="AB477" s="107" t="s">
        <v>181</v>
      </c>
      <c r="AC477" s="107" t="s">
        <v>15</v>
      </c>
      <c r="AD477" s="107" t="s">
        <v>15</v>
      </c>
      <c r="AE477" s="107" t="s">
        <v>15</v>
      </c>
      <c r="AF477" s="107" t="s">
        <v>181</v>
      </c>
      <c r="AG477" s="27"/>
      <c r="AH477" s="107" t="s">
        <v>181</v>
      </c>
      <c r="AI477" s="107" t="s">
        <v>127</v>
      </c>
      <c r="AJ477" s="107" t="s">
        <v>15</v>
      </c>
      <c r="AK477" s="107" t="s">
        <v>15</v>
      </c>
      <c r="AL477" s="107" t="s">
        <v>15</v>
      </c>
      <c r="AM477" s="107" t="s">
        <v>15</v>
      </c>
      <c r="AN477">
        <v>3.5</v>
      </c>
      <c r="AO477">
        <v>22.8</v>
      </c>
      <c r="AP477">
        <v>27.349</v>
      </c>
      <c r="AQ477" s="107" t="s">
        <v>273</v>
      </c>
      <c r="AR477" s="107" t="s">
        <v>15</v>
      </c>
      <c r="AS477" s="107" t="s">
        <v>1609</v>
      </c>
      <c r="AT477" s="107" t="s">
        <v>15</v>
      </c>
      <c r="AU477" s="107" t="s">
        <v>3784</v>
      </c>
      <c r="AV477" s="107" t="s">
        <v>3782</v>
      </c>
      <c r="AW477" s="107" t="s">
        <v>3497</v>
      </c>
      <c r="AX477" s="107" t="s">
        <v>3814</v>
      </c>
      <c r="AY477" s="107" t="s">
        <v>3233</v>
      </c>
      <c r="AZ477" s="107" t="s">
        <v>15</v>
      </c>
      <c r="BA477" s="107" t="s">
        <v>5963</v>
      </c>
      <c r="BB477" s="107" t="s">
        <v>997</v>
      </c>
      <c r="BC477" s="107" t="s">
        <v>2719</v>
      </c>
      <c r="BD477" s="107" t="s">
        <v>15</v>
      </c>
      <c r="BE477" s="107" t="s">
        <v>1496</v>
      </c>
      <c r="BF477" s="107" t="s">
        <v>3821</v>
      </c>
      <c r="BG477" s="107" t="s">
        <v>996</v>
      </c>
      <c r="BH477" s="107" t="s">
        <v>2688</v>
      </c>
      <c r="BI477" s="107" t="s">
        <v>2770</v>
      </c>
      <c r="BJ477" s="107" t="s">
        <v>2895</v>
      </c>
      <c r="BK477" s="107" t="s">
        <v>2738</v>
      </c>
      <c r="BL477" s="107" t="s">
        <v>181</v>
      </c>
    </row>
    <row r="478" spans="1:64">
      <c r="A478">
        <v>29</v>
      </c>
      <c r="B478" s="4">
        <v>43118</v>
      </c>
      <c r="C478" s="107" t="s">
        <v>1499</v>
      </c>
      <c r="F478" s="107" t="s">
        <v>181</v>
      </c>
      <c r="G478" s="107" t="s">
        <v>175</v>
      </c>
      <c r="H478" s="107" t="s">
        <v>137</v>
      </c>
      <c r="I478">
        <v>2</v>
      </c>
      <c r="J478" s="107" t="s">
        <v>468</v>
      </c>
      <c r="K478" s="107" t="s">
        <v>98</v>
      </c>
      <c r="L478">
        <v>9.5</v>
      </c>
      <c r="M478" s="107" t="s">
        <v>102</v>
      </c>
      <c r="N478" s="107" t="s">
        <v>142</v>
      </c>
      <c r="P478" s="107" t="s">
        <v>512</v>
      </c>
      <c r="Q478" s="107" t="s">
        <v>181</v>
      </c>
      <c r="R478" s="107" t="s">
        <v>3351</v>
      </c>
      <c r="S478" s="107" t="s">
        <v>181</v>
      </c>
      <c r="T478" s="107" t="s">
        <v>181</v>
      </c>
      <c r="U478" s="107" t="s">
        <v>181</v>
      </c>
      <c r="V478" s="107" t="s">
        <v>181</v>
      </c>
      <c r="W478" s="107" t="s">
        <v>15</v>
      </c>
      <c r="X478" s="107" t="s">
        <v>15</v>
      </c>
      <c r="Y478" s="107" t="s">
        <v>15</v>
      </c>
      <c r="Z478" s="107" t="s">
        <v>2686</v>
      </c>
      <c r="AA478" s="107" t="s">
        <v>181</v>
      </c>
      <c r="AB478" s="107" t="s">
        <v>181</v>
      </c>
      <c r="AC478" s="107" t="s">
        <v>15</v>
      </c>
      <c r="AD478" s="107" t="s">
        <v>15</v>
      </c>
      <c r="AE478" s="107" t="s">
        <v>718</v>
      </c>
      <c r="AF478" s="107" t="s">
        <v>181</v>
      </c>
      <c r="AG478" s="27"/>
      <c r="AH478" s="107" t="s">
        <v>181</v>
      </c>
      <c r="AI478" s="107" t="s">
        <v>35</v>
      </c>
      <c r="AJ478" s="107" t="s">
        <v>244</v>
      </c>
      <c r="AK478" s="107" t="s">
        <v>15</v>
      </c>
      <c r="AL478" s="107" t="s">
        <v>15</v>
      </c>
      <c r="AM478" s="107" t="s">
        <v>15</v>
      </c>
      <c r="AN478">
        <v>9.5</v>
      </c>
      <c r="AO478">
        <v>61.886000000000003</v>
      </c>
      <c r="AP478">
        <v>74.233000000000004</v>
      </c>
      <c r="AQ478" s="107" t="s">
        <v>225</v>
      </c>
      <c r="AR478" s="107" t="s">
        <v>15</v>
      </c>
      <c r="AS478" s="107" t="s">
        <v>3098</v>
      </c>
      <c r="AT478" s="107" t="s">
        <v>3685</v>
      </c>
      <c r="AU478" s="107" t="s">
        <v>85</v>
      </c>
      <c r="AV478" s="107" t="s">
        <v>2960</v>
      </c>
      <c r="AW478" s="107" t="s">
        <v>3779</v>
      </c>
      <c r="AX478" s="107" t="s">
        <v>3814</v>
      </c>
      <c r="AY478" s="107" t="s">
        <v>3234</v>
      </c>
      <c r="AZ478" s="107" t="s">
        <v>5425</v>
      </c>
      <c r="BA478" s="107" t="s">
        <v>181</v>
      </c>
      <c r="BB478" s="107" t="s">
        <v>285</v>
      </c>
      <c r="BC478" s="107" t="s">
        <v>1658</v>
      </c>
      <c r="BD478" s="107" t="s">
        <v>1600</v>
      </c>
      <c r="BE478" s="107" t="s">
        <v>1500</v>
      </c>
      <c r="BF478" s="107" t="s">
        <v>3822</v>
      </c>
      <c r="BG478" s="107" t="s">
        <v>137</v>
      </c>
      <c r="BH478" s="107" t="s">
        <v>2722</v>
      </c>
      <c r="BI478" s="107" t="s">
        <v>2922</v>
      </c>
      <c r="BJ478" s="107" t="s">
        <v>2898</v>
      </c>
      <c r="BK478" s="107" t="s">
        <v>2737</v>
      </c>
      <c r="BL478" s="107" t="s">
        <v>181</v>
      </c>
    </row>
    <row r="479" spans="1:64">
      <c r="A479">
        <v>28</v>
      </c>
      <c r="B479" s="4">
        <v>43118</v>
      </c>
      <c r="C479" s="107" t="s">
        <v>1499</v>
      </c>
      <c r="F479" s="107" t="s">
        <v>181</v>
      </c>
      <c r="G479" s="107" t="s">
        <v>175</v>
      </c>
      <c r="H479" s="107" t="s">
        <v>137</v>
      </c>
      <c r="I479">
        <v>2</v>
      </c>
      <c r="J479" s="107" t="s">
        <v>468</v>
      </c>
      <c r="K479" s="107" t="s">
        <v>98</v>
      </c>
      <c r="L479">
        <v>3</v>
      </c>
      <c r="M479" s="107" t="s">
        <v>12</v>
      </c>
      <c r="N479" s="107" t="s">
        <v>815</v>
      </c>
      <c r="P479" s="107" t="s">
        <v>512</v>
      </c>
      <c r="Q479" s="107" t="s">
        <v>181</v>
      </c>
      <c r="R479" s="107" t="s">
        <v>3351</v>
      </c>
      <c r="S479" s="107" t="s">
        <v>181</v>
      </c>
      <c r="T479" s="107" t="s">
        <v>181</v>
      </c>
      <c r="U479" s="107" t="s">
        <v>181</v>
      </c>
      <c r="V479" s="107" t="s">
        <v>181</v>
      </c>
      <c r="W479" s="107" t="s">
        <v>15</v>
      </c>
      <c r="X479" s="107" t="s">
        <v>15</v>
      </c>
      <c r="Y479" s="107" t="s">
        <v>15</v>
      </c>
      <c r="Z479" s="107" t="s">
        <v>2686</v>
      </c>
      <c r="AA479" s="107" t="s">
        <v>181</v>
      </c>
      <c r="AB479" s="107" t="s">
        <v>181</v>
      </c>
      <c r="AC479" s="107" t="s">
        <v>15</v>
      </c>
      <c r="AD479" s="107" t="s">
        <v>15</v>
      </c>
      <c r="AE479" s="107" t="s">
        <v>718</v>
      </c>
      <c r="AF479" s="107" t="s">
        <v>181</v>
      </c>
      <c r="AG479" s="27"/>
      <c r="AH479" s="107" t="s">
        <v>181</v>
      </c>
      <c r="AI479" s="107" t="s">
        <v>35</v>
      </c>
      <c r="AJ479" s="107" t="s">
        <v>244</v>
      </c>
      <c r="AK479" s="107" t="s">
        <v>15</v>
      </c>
      <c r="AL479" s="107" t="s">
        <v>15</v>
      </c>
      <c r="AM479" s="107" t="s">
        <v>15</v>
      </c>
      <c r="AN479">
        <v>3</v>
      </c>
      <c r="AO479">
        <v>19.542999999999999</v>
      </c>
      <c r="AP479">
        <v>23.442</v>
      </c>
      <c r="AQ479" s="107" t="s">
        <v>225</v>
      </c>
      <c r="AR479" s="107" t="s">
        <v>15</v>
      </c>
      <c r="AS479" s="107" t="s">
        <v>3098</v>
      </c>
      <c r="AT479" s="107" t="s">
        <v>3685</v>
      </c>
      <c r="AU479" s="107" t="s">
        <v>85</v>
      </c>
      <c r="AV479" s="107" t="s">
        <v>2960</v>
      </c>
      <c r="AW479" s="107" t="s">
        <v>3496</v>
      </c>
      <c r="AX479" s="107" t="s">
        <v>3814</v>
      </c>
      <c r="AY479" s="107" t="s">
        <v>3234</v>
      </c>
      <c r="AZ479" s="107" t="s">
        <v>5425</v>
      </c>
      <c r="BA479" s="107" t="s">
        <v>181</v>
      </c>
      <c r="BB479" s="107" t="s">
        <v>285</v>
      </c>
      <c r="BC479" s="107" t="s">
        <v>1658</v>
      </c>
      <c r="BD479" s="107" t="s">
        <v>1600</v>
      </c>
      <c r="BE479" s="107" t="s">
        <v>1498</v>
      </c>
      <c r="BF479" s="107" t="s">
        <v>3822</v>
      </c>
      <c r="BG479" s="107" t="s">
        <v>137</v>
      </c>
      <c r="BH479" s="107" t="s">
        <v>2722</v>
      </c>
      <c r="BI479" s="107" t="s">
        <v>2742</v>
      </c>
      <c r="BJ479" s="107" t="s">
        <v>2895</v>
      </c>
      <c r="BK479" s="107" t="s">
        <v>2737</v>
      </c>
      <c r="BL479" s="107" t="s">
        <v>181</v>
      </c>
    </row>
    <row r="480" spans="1:64">
      <c r="A480">
        <v>27</v>
      </c>
      <c r="B480" s="4">
        <v>43118</v>
      </c>
      <c r="C480" s="107" t="s">
        <v>1499</v>
      </c>
      <c r="F480" s="107" t="s">
        <v>181</v>
      </c>
      <c r="G480" s="107" t="s">
        <v>175</v>
      </c>
      <c r="H480" s="107" t="s">
        <v>137</v>
      </c>
      <c r="I480">
        <v>2</v>
      </c>
      <c r="J480" s="107" t="s">
        <v>468</v>
      </c>
      <c r="K480" s="107" t="s">
        <v>98</v>
      </c>
      <c r="L480">
        <v>2.5</v>
      </c>
      <c r="M480" s="107" t="s">
        <v>63</v>
      </c>
      <c r="N480" s="107" t="s">
        <v>19</v>
      </c>
      <c r="P480" s="107" t="s">
        <v>512</v>
      </c>
      <c r="Q480" s="107" t="s">
        <v>181</v>
      </c>
      <c r="R480" s="107" t="s">
        <v>3351</v>
      </c>
      <c r="S480" s="107" t="s">
        <v>181</v>
      </c>
      <c r="T480" s="107" t="s">
        <v>181</v>
      </c>
      <c r="U480" s="107" t="s">
        <v>181</v>
      </c>
      <c r="V480" s="107" t="s">
        <v>181</v>
      </c>
      <c r="W480" s="107" t="s">
        <v>15</v>
      </c>
      <c r="X480" s="107" t="s">
        <v>15</v>
      </c>
      <c r="Y480" s="107" t="s">
        <v>15</v>
      </c>
      <c r="Z480" s="107" t="s">
        <v>2686</v>
      </c>
      <c r="AA480" s="107" t="s">
        <v>181</v>
      </c>
      <c r="AB480" s="107" t="s">
        <v>181</v>
      </c>
      <c r="AC480" s="107" t="s">
        <v>15</v>
      </c>
      <c r="AD480" s="107" t="s">
        <v>15</v>
      </c>
      <c r="AE480" s="107" t="s">
        <v>718</v>
      </c>
      <c r="AF480" s="107" t="s">
        <v>181</v>
      </c>
      <c r="AG480" s="27"/>
      <c r="AH480" s="107" t="s">
        <v>181</v>
      </c>
      <c r="AI480" s="107" t="s">
        <v>35</v>
      </c>
      <c r="AJ480" s="107" t="s">
        <v>244</v>
      </c>
      <c r="AK480" s="107" t="s">
        <v>15</v>
      </c>
      <c r="AL480" s="107" t="s">
        <v>15</v>
      </c>
      <c r="AM480" s="107" t="s">
        <v>15</v>
      </c>
      <c r="AN480">
        <v>2.5</v>
      </c>
      <c r="AO480">
        <v>16.286000000000001</v>
      </c>
      <c r="AP480">
        <v>19.535</v>
      </c>
      <c r="AQ480" s="107" t="s">
        <v>225</v>
      </c>
      <c r="AR480" s="107" t="s">
        <v>15</v>
      </c>
      <c r="AS480" s="107" t="s">
        <v>3098</v>
      </c>
      <c r="AT480" s="107" t="s">
        <v>3685</v>
      </c>
      <c r="AU480" s="107" t="s">
        <v>85</v>
      </c>
      <c r="AV480" s="107" t="s">
        <v>2960</v>
      </c>
      <c r="AW480" s="107" t="s">
        <v>3496</v>
      </c>
      <c r="AX480" s="107" t="s">
        <v>3814</v>
      </c>
      <c r="AY480" s="107" t="s">
        <v>3234</v>
      </c>
      <c r="AZ480" s="107" t="s">
        <v>5425</v>
      </c>
      <c r="BA480" s="107" t="s">
        <v>181</v>
      </c>
      <c r="BB480" s="107" t="s">
        <v>285</v>
      </c>
      <c r="BC480" s="107" t="s">
        <v>1658</v>
      </c>
      <c r="BD480" s="107" t="s">
        <v>1600</v>
      </c>
      <c r="BE480" s="107" t="s">
        <v>1501</v>
      </c>
      <c r="BF480" s="107" t="s">
        <v>3822</v>
      </c>
      <c r="BG480" s="107" t="s">
        <v>137</v>
      </c>
      <c r="BH480" s="107" t="s">
        <v>2722</v>
      </c>
      <c r="BI480" s="107" t="s">
        <v>2759</v>
      </c>
      <c r="BJ480" s="107" t="s">
        <v>2897</v>
      </c>
      <c r="BK480" s="107" t="s">
        <v>2737</v>
      </c>
      <c r="BL480" s="107" t="s">
        <v>181</v>
      </c>
    </row>
    <row r="481" spans="1:64">
      <c r="A481">
        <v>26</v>
      </c>
      <c r="B481" s="4">
        <v>43116</v>
      </c>
      <c r="C481" s="107" t="s">
        <v>367</v>
      </c>
      <c r="F481" s="107" t="s">
        <v>181</v>
      </c>
      <c r="G481" s="107" t="s">
        <v>175</v>
      </c>
      <c r="H481" s="107" t="s">
        <v>1503</v>
      </c>
      <c r="I481">
        <v>1</v>
      </c>
      <c r="J481" s="107" t="s">
        <v>2360</v>
      </c>
      <c r="K481" s="107" t="s">
        <v>98</v>
      </c>
      <c r="L481">
        <v>2</v>
      </c>
      <c r="M481" s="107" t="s">
        <v>12</v>
      </c>
      <c r="N481" s="107" t="s">
        <v>1504</v>
      </c>
      <c r="P481" s="107" t="s">
        <v>30</v>
      </c>
      <c r="Q481" s="107" t="s">
        <v>181</v>
      </c>
      <c r="R481" s="107" t="s">
        <v>3352</v>
      </c>
      <c r="S481" s="107" t="s">
        <v>181</v>
      </c>
      <c r="T481" s="107" t="s">
        <v>181</v>
      </c>
      <c r="U481" s="107" t="s">
        <v>181</v>
      </c>
      <c r="V481" s="107" t="s">
        <v>181</v>
      </c>
      <c r="W481" s="107" t="s">
        <v>15</v>
      </c>
      <c r="X481" s="107" t="s">
        <v>15</v>
      </c>
      <c r="Y481" s="107" t="s">
        <v>15</v>
      </c>
      <c r="Z481" s="107" t="s">
        <v>1599</v>
      </c>
      <c r="AA481" s="107" t="s">
        <v>181</v>
      </c>
      <c r="AB481" s="107" t="s">
        <v>181</v>
      </c>
      <c r="AC481" s="107" t="s">
        <v>15</v>
      </c>
      <c r="AD481" s="107" t="s">
        <v>15</v>
      </c>
      <c r="AE481" s="107" t="s">
        <v>15</v>
      </c>
      <c r="AF481" s="107" t="s">
        <v>3366</v>
      </c>
      <c r="AG481" s="27"/>
      <c r="AH481" s="107" t="s">
        <v>181</v>
      </c>
      <c r="AI481" s="107" t="s">
        <v>56</v>
      </c>
      <c r="AJ481" s="107" t="s">
        <v>1506</v>
      </c>
      <c r="AK481" s="107" t="s">
        <v>15</v>
      </c>
      <c r="AL481" s="107" t="s">
        <v>15</v>
      </c>
      <c r="AM481" s="107" t="s">
        <v>15</v>
      </c>
      <c r="AN481">
        <v>2</v>
      </c>
      <c r="AO481">
        <v>13.029</v>
      </c>
      <c r="AP481">
        <v>15.628</v>
      </c>
      <c r="AQ481" s="107" t="s">
        <v>273</v>
      </c>
      <c r="AR481" s="107" t="s">
        <v>15</v>
      </c>
      <c r="AS481" s="107" t="s">
        <v>3471</v>
      </c>
      <c r="AT481" s="107" t="s">
        <v>15</v>
      </c>
      <c r="AU481" s="107" t="s">
        <v>30</v>
      </c>
      <c r="AV481" s="107" t="s">
        <v>3782</v>
      </c>
      <c r="AW481" s="107" t="s">
        <v>5420</v>
      </c>
      <c r="AX481" s="107" t="s">
        <v>3814</v>
      </c>
      <c r="AY481" s="107" t="s">
        <v>3234</v>
      </c>
      <c r="AZ481" s="107" t="s">
        <v>15</v>
      </c>
      <c r="BA481" s="107" t="s">
        <v>181</v>
      </c>
      <c r="BB481" s="107" t="s">
        <v>1505</v>
      </c>
      <c r="BC481" s="107" t="s">
        <v>2360</v>
      </c>
      <c r="BD481" s="107" t="s">
        <v>5387</v>
      </c>
      <c r="BE481" s="107" t="s">
        <v>1502</v>
      </c>
      <c r="BF481" s="107" t="s">
        <v>3822</v>
      </c>
      <c r="BG481" s="107" t="s">
        <v>1503</v>
      </c>
      <c r="BH481" s="107" t="s">
        <v>2722</v>
      </c>
      <c r="BI481" s="107" t="s">
        <v>2745</v>
      </c>
      <c r="BJ481" s="107" t="s">
        <v>2895</v>
      </c>
      <c r="BK481" s="107" t="s">
        <v>2737</v>
      </c>
      <c r="BL481" s="107" t="s">
        <v>181</v>
      </c>
    </row>
    <row r="482" spans="1:64">
      <c r="A482">
        <v>25</v>
      </c>
      <c r="B482" s="4">
        <v>43082</v>
      </c>
      <c r="C482" s="107" t="s">
        <v>1508</v>
      </c>
      <c r="F482" s="107" t="s">
        <v>181</v>
      </c>
      <c r="G482" s="107" t="s">
        <v>175</v>
      </c>
      <c r="H482" s="107" t="s">
        <v>1509</v>
      </c>
      <c r="I482">
        <v>1</v>
      </c>
      <c r="J482" s="107" t="s">
        <v>1618</v>
      </c>
      <c r="K482" s="107" t="s">
        <v>98</v>
      </c>
      <c r="L482">
        <v>2.5</v>
      </c>
      <c r="M482" s="107" t="s">
        <v>222</v>
      </c>
      <c r="N482" s="107" t="s">
        <v>384</v>
      </c>
      <c r="P482" s="107" t="s">
        <v>512</v>
      </c>
      <c r="Q482" s="107" t="s">
        <v>181</v>
      </c>
      <c r="R482" s="107" t="s">
        <v>3351</v>
      </c>
      <c r="S482" s="107" t="s">
        <v>181</v>
      </c>
      <c r="T482" s="107" t="s">
        <v>181</v>
      </c>
      <c r="U482" s="107" t="s">
        <v>3785</v>
      </c>
      <c r="V482" s="107" t="s">
        <v>181</v>
      </c>
      <c r="W482" s="107" t="s">
        <v>15</v>
      </c>
      <c r="X482" s="107" t="s">
        <v>15</v>
      </c>
      <c r="Y482" s="107" t="s">
        <v>15</v>
      </c>
      <c r="Z482" s="107" t="s">
        <v>2686</v>
      </c>
      <c r="AA482" s="107" t="s">
        <v>181</v>
      </c>
      <c r="AB482" s="107" t="s">
        <v>181</v>
      </c>
      <c r="AC482" s="107" t="s">
        <v>15</v>
      </c>
      <c r="AD482" s="107" t="s">
        <v>15</v>
      </c>
      <c r="AE482" s="107" t="s">
        <v>15</v>
      </c>
      <c r="AF482" s="107" t="s">
        <v>181</v>
      </c>
      <c r="AG482" s="27"/>
      <c r="AH482" s="107" t="s">
        <v>181</v>
      </c>
      <c r="AI482" s="107" t="s">
        <v>127</v>
      </c>
      <c r="AJ482" s="107" t="s">
        <v>235</v>
      </c>
      <c r="AK482" s="107" t="s">
        <v>15</v>
      </c>
      <c r="AL482" s="107" t="s">
        <v>15</v>
      </c>
      <c r="AM482" s="107" t="s">
        <v>15</v>
      </c>
      <c r="AN482">
        <v>2.5</v>
      </c>
      <c r="AO482">
        <v>16.617000000000001</v>
      </c>
      <c r="AP482">
        <v>19.527999999999999</v>
      </c>
      <c r="AQ482" s="107" t="s">
        <v>243</v>
      </c>
      <c r="AR482" s="107" t="s">
        <v>15</v>
      </c>
      <c r="AS482" s="107" t="s">
        <v>3098</v>
      </c>
      <c r="AT482" s="107" t="s">
        <v>3685</v>
      </c>
      <c r="AU482" s="107" t="s">
        <v>85</v>
      </c>
      <c r="AV482" s="107" t="s">
        <v>2960</v>
      </c>
      <c r="AW482" s="107" t="s">
        <v>3496</v>
      </c>
      <c r="AX482" s="107" t="s">
        <v>3823</v>
      </c>
      <c r="AY482" s="107" t="s">
        <v>3236</v>
      </c>
      <c r="AZ482" s="107" t="s">
        <v>5425</v>
      </c>
      <c r="BA482" s="107" t="s">
        <v>181</v>
      </c>
      <c r="BB482" s="107" t="s">
        <v>1511</v>
      </c>
      <c r="BC482" s="107" t="s">
        <v>5388</v>
      </c>
      <c r="BD482" s="107" t="s">
        <v>1600</v>
      </c>
      <c r="BE482" s="107" t="s">
        <v>1513</v>
      </c>
      <c r="BF482" s="107" t="s">
        <v>3278</v>
      </c>
      <c r="BG482" s="107" t="s">
        <v>1509</v>
      </c>
      <c r="BH482" s="107" t="s">
        <v>3720</v>
      </c>
      <c r="BI482" s="107" t="s">
        <v>2759</v>
      </c>
      <c r="BJ482" s="107" t="s">
        <v>3039</v>
      </c>
      <c r="BK482" s="107" t="s">
        <v>2737</v>
      </c>
      <c r="BL482" s="107" t="s">
        <v>181</v>
      </c>
    </row>
    <row r="483" spans="1:64">
      <c r="A483">
        <v>24</v>
      </c>
      <c r="B483" s="4">
        <v>43082</v>
      </c>
      <c r="C483" s="107" t="s">
        <v>1508</v>
      </c>
      <c r="F483" s="107" t="s">
        <v>181</v>
      </c>
      <c r="G483" s="107" t="s">
        <v>175</v>
      </c>
      <c r="H483" s="107" t="s">
        <v>1509</v>
      </c>
      <c r="I483">
        <v>1</v>
      </c>
      <c r="J483" s="107" t="s">
        <v>2706</v>
      </c>
      <c r="K483" s="107" t="s">
        <v>98</v>
      </c>
      <c r="L483">
        <v>7.5</v>
      </c>
      <c r="M483" s="107" t="s">
        <v>12</v>
      </c>
      <c r="N483" s="107" t="s">
        <v>1510</v>
      </c>
      <c r="P483" s="107" t="s">
        <v>512</v>
      </c>
      <c r="Q483" s="107" t="s">
        <v>181</v>
      </c>
      <c r="R483" s="107" t="s">
        <v>3351</v>
      </c>
      <c r="S483" s="107" t="s">
        <v>181</v>
      </c>
      <c r="T483" s="107" t="s">
        <v>181</v>
      </c>
      <c r="U483" s="107" t="s">
        <v>3729</v>
      </c>
      <c r="V483" s="107" t="s">
        <v>181</v>
      </c>
      <c r="W483" s="107" t="s">
        <v>15</v>
      </c>
      <c r="X483" s="107" t="s">
        <v>15</v>
      </c>
      <c r="Y483" s="107" t="s">
        <v>15</v>
      </c>
      <c r="Z483" s="107" t="s">
        <v>2686</v>
      </c>
      <c r="AA483" s="107" t="s">
        <v>181</v>
      </c>
      <c r="AB483" s="107" t="s">
        <v>181</v>
      </c>
      <c r="AC483" s="107" t="s">
        <v>15</v>
      </c>
      <c r="AD483" s="107" t="s">
        <v>15</v>
      </c>
      <c r="AE483" s="107" t="s">
        <v>15</v>
      </c>
      <c r="AF483" s="107" t="s">
        <v>181</v>
      </c>
      <c r="AG483" s="27"/>
      <c r="AH483" s="107" t="s">
        <v>181</v>
      </c>
      <c r="AI483" s="107" t="s">
        <v>127</v>
      </c>
      <c r="AJ483" s="107" t="s">
        <v>235</v>
      </c>
      <c r="AK483" s="107" t="s">
        <v>15</v>
      </c>
      <c r="AL483" s="107" t="s">
        <v>15</v>
      </c>
      <c r="AM483" s="107" t="s">
        <v>15</v>
      </c>
      <c r="AN483">
        <v>7.5</v>
      </c>
      <c r="AO483">
        <v>49.850999999999999</v>
      </c>
      <c r="AP483">
        <v>58.582000000000001</v>
      </c>
      <c r="AQ483" s="107" t="s">
        <v>243</v>
      </c>
      <c r="AR483" s="107" t="s">
        <v>15</v>
      </c>
      <c r="AS483" s="107" t="s">
        <v>3098</v>
      </c>
      <c r="AT483" s="107" t="s">
        <v>3685</v>
      </c>
      <c r="AU483" s="107" t="s">
        <v>85</v>
      </c>
      <c r="AV483" s="107" t="s">
        <v>2960</v>
      </c>
      <c r="AW483" s="107" t="s">
        <v>3779</v>
      </c>
      <c r="AX483" s="107" t="s">
        <v>3823</v>
      </c>
      <c r="AY483" s="107" t="s">
        <v>3236</v>
      </c>
      <c r="AZ483" s="107" t="s">
        <v>5425</v>
      </c>
      <c r="BA483" s="107" t="s">
        <v>181</v>
      </c>
      <c r="BB483" s="107" t="s">
        <v>1511</v>
      </c>
      <c r="BC483" s="107" t="s">
        <v>5388</v>
      </c>
      <c r="BD483" s="107" t="s">
        <v>1600</v>
      </c>
      <c r="BE483" s="107" t="s">
        <v>1507</v>
      </c>
      <c r="BF483" s="107" t="s">
        <v>3278</v>
      </c>
      <c r="BG483" s="107" t="s">
        <v>1509</v>
      </c>
      <c r="BH483" s="107" t="s">
        <v>3727</v>
      </c>
      <c r="BI483" s="107" t="s">
        <v>2755</v>
      </c>
      <c r="BJ483" s="107" t="s">
        <v>2895</v>
      </c>
      <c r="BK483" s="107" t="s">
        <v>2737</v>
      </c>
      <c r="BL483" s="107" t="s">
        <v>181</v>
      </c>
    </row>
    <row r="484" spans="1:64">
      <c r="A484">
        <v>23</v>
      </c>
      <c r="B484" s="4">
        <v>43082</v>
      </c>
      <c r="C484" s="107" t="s">
        <v>1508</v>
      </c>
      <c r="F484" s="107" t="s">
        <v>181</v>
      </c>
      <c r="G484" s="107" t="s">
        <v>175</v>
      </c>
      <c r="H484" s="107" t="s">
        <v>1509</v>
      </c>
      <c r="I484">
        <v>1</v>
      </c>
      <c r="J484" s="107" t="s">
        <v>2706</v>
      </c>
      <c r="K484" s="107" t="s">
        <v>98</v>
      </c>
      <c r="L484">
        <v>10</v>
      </c>
      <c r="M484" s="107" t="s">
        <v>63</v>
      </c>
      <c r="N484" s="107" t="s">
        <v>1413</v>
      </c>
      <c r="P484" s="107" t="s">
        <v>512</v>
      </c>
      <c r="Q484" s="107" t="s">
        <v>181</v>
      </c>
      <c r="R484" s="107" t="s">
        <v>3351</v>
      </c>
      <c r="S484" s="107" t="s">
        <v>181</v>
      </c>
      <c r="T484" s="107" t="s">
        <v>181</v>
      </c>
      <c r="U484" s="107" t="s">
        <v>181</v>
      </c>
      <c r="V484" s="107" t="s">
        <v>181</v>
      </c>
      <c r="W484" s="107" t="s">
        <v>15</v>
      </c>
      <c r="X484" s="107" t="s">
        <v>15</v>
      </c>
      <c r="Y484" s="107" t="s">
        <v>15</v>
      </c>
      <c r="Z484" s="107" t="s">
        <v>2686</v>
      </c>
      <c r="AA484" s="107" t="s">
        <v>181</v>
      </c>
      <c r="AB484" s="107" t="s">
        <v>181</v>
      </c>
      <c r="AC484" s="107" t="s">
        <v>15</v>
      </c>
      <c r="AD484" s="107" t="s">
        <v>15</v>
      </c>
      <c r="AE484" s="107" t="s">
        <v>15</v>
      </c>
      <c r="AF484" s="107" t="s">
        <v>181</v>
      </c>
      <c r="AG484" s="27"/>
      <c r="AH484" s="107" t="s">
        <v>181</v>
      </c>
      <c r="AI484" s="107" t="s">
        <v>127</v>
      </c>
      <c r="AJ484" s="107" t="s">
        <v>235</v>
      </c>
      <c r="AK484" s="107" t="s">
        <v>15</v>
      </c>
      <c r="AL484" s="107" t="s">
        <v>15</v>
      </c>
      <c r="AM484" s="107" t="s">
        <v>15</v>
      </c>
      <c r="AN484">
        <v>10</v>
      </c>
      <c r="AO484">
        <v>66.468000000000004</v>
      </c>
      <c r="AP484">
        <v>78.11</v>
      </c>
      <c r="AQ484" s="107" t="s">
        <v>243</v>
      </c>
      <c r="AR484" s="107" t="s">
        <v>15</v>
      </c>
      <c r="AS484" s="107" t="s">
        <v>3098</v>
      </c>
      <c r="AT484" s="107" t="s">
        <v>3685</v>
      </c>
      <c r="AU484" s="107" t="s">
        <v>85</v>
      </c>
      <c r="AV484" s="107" t="s">
        <v>2960</v>
      </c>
      <c r="AW484" s="107" t="s">
        <v>3779</v>
      </c>
      <c r="AX484" s="107" t="s">
        <v>3823</v>
      </c>
      <c r="AY484" s="107" t="s">
        <v>3236</v>
      </c>
      <c r="AZ484" s="107" t="s">
        <v>5425</v>
      </c>
      <c r="BA484" s="107" t="s">
        <v>181</v>
      </c>
      <c r="BB484" s="107" t="s">
        <v>1511</v>
      </c>
      <c r="BC484" s="107" t="s">
        <v>5388</v>
      </c>
      <c r="BD484" s="107" t="s">
        <v>1600</v>
      </c>
      <c r="BE484" s="107" t="s">
        <v>1512</v>
      </c>
      <c r="BF484" s="107" t="s">
        <v>3278</v>
      </c>
      <c r="BG484" s="107" t="s">
        <v>1509</v>
      </c>
      <c r="BH484" s="107" t="s">
        <v>2722</v>
      </c>
      <c r="BI484" s="107" t="s">
        <v>2763</v>
      </c>
      <c r="BJ484" s="107" t="s">
        <v>2897</v>
      </c>
      <c r="BK484" s="107" t="s">
        <v>2737</v>
      </c>
      <c r="BL484" s="107" t="s">
        <v>181</v>
      </c>
    </row>
    <row r="485" spans="1:64">
      <c r="A485">
        <v>22</v>
      </c>
      <c r="B485" s="4">
        <v>43067</v>
      </c>
      <c r="C485" s="107" t="s">
        <v>1516</v>
      </c>
      <c r="F485" s="107" t="s">
        <v>181</v>
      </c>
      <c r="G485" s="107" t="s">
        <v>3016</v>
      </c>
      <c r="H485" s="107" t="s">
        <v>3028</v>
      </c>
      <c r="I485">
        <v>2</v>
      </c>
      <c r="J485" s="107" t="s">
        <v>2719</v>
      </c>
      <c r="K485" s="107" t="s">
        <v>98</v>
      </c>
      <c r="L485">
        <v>0.5</v>
      </c>
      <c r="M485" s="107" t="s">
        <v>102</v>
      </c>
      <c r="N485" s="107" t="s">
        <v>727</v>
      </c>
      <c r="P485" s="107" t="s">
        <v>14</v>
      </c>
      <c r="Q485" s="107" t="s">
        <v>181</v>
      </c>
      <c r="R485" s="107" t="s">
        <v>15</v>
      </c>
      <c r="S485" s="107" t="s">
        <v>181</v>
      </c>
      <c r="T485" s="107" t="s">
        <v>181</v>
      </c>
      <c r="U485" s="107" t="s">
        <v>3094</v>
      </c>
      <c r="V485" s="107" t="s">
        <v>3033</v>
      </c>
      <c r="W485" s="107" t="s">
        <v>15</v>
      </c>
      <c r="X485" s="107" t="s">
        <v>15</v>
      </c>
      <c r="Y485" s="107" t="s">
        <v>15</v>
      </c>
      <c r="Z485" s="107" t="s">
        <v>1599</v>
      </c>
      <c r="AA485" s="107" t="s">
        <v>181</v>
      </c>
      <c r="AB485" s="107" t="s">
        <v>181</v>
      </c>
      <c r="AC485" s="107" t="s">
        <v>2982</v>
      </c>
      <c r="AD485" s="107" t="s">
        <v>15</v>
      </c>
      <c r="AE485" s="107" t="s">
        <v>15</v>
      </c>
      <c r="AF485" s="107" t="s">
        <v>181</v>
      </c>
      <c r="AG485" s="27"/>
      <c r="AH485" s="107" t="s">
        <v>181</v>
      </c>
      <c r="AI485" s="107" t="s">
        <v>15</v>
      </c>
      <c r="AJ485" s="107" t="s">
        <v>15</v>
      </c>
      <c r="AK485" s="107" t="s">
        <v>15</v>
      </c>
      <c r="AL485" s="107" t="s">
        <v>15</v>
      </c>
      <c r="AM485" s="107" t="s">
        <v>15</v>
      </c>
      <c r="AN485">
        <v>0.5</v>
      </c>
      <c r="AO485">
        <v>3.323</v>
      </c>
      <c r="AP485">
        <v>3.9060000000000001</v>
      </c>
      <c r="AQ485" s="107" t="s">
        <v>321</v>
      </c>
      <c r="AR485" s="107" t="s">
        <v>15</v>
      </c>
      <c r="AS485" s="107" t="s">
        <v>3327</v>
      </c>
      <c r="AT485" s="107" t="s">
        <v>15</v>
      </c>
      <c r="AU485" s="107" t="s">
        <v>14</v>
      </c>
      <c r="AV485" s="107" t="s">
        <v>3782</v>
      </c>
      <c r="AW485" s="107" t="s">
        <v>5420</v>
      </c>
      <c r="AX485" s="107" t="s">
        <v>3823</v>
      </c>
      <c r="AY485" s="107" t="s">
        <v>3237</v>
      </c>
      <c r="AZ485" s="107" t="s">
        <v>15</v>
      </c>
      <c r="BA485" s="107" t="s">
        <v>5963</v>
      </c>
      <c r="BB485" s="107" t="s">
        <v>2725</v>
      </c>
      <c r="BC485" s="107" t="s">
        <v>15</v>
      </c>
      <c r="BD485" s="107" t="s">
        <v>321</v>
      </c>
      <c r="BE485" s="107" t="s">
        <v>1514</v>
      </c>
      <c r="BF485" s="107" t="s">
        <v>3279</v>
      </c>
      <c r="BG485" s="107" t="s">
        <v>2725</v>
      </c>
      <c r="BH485" s="107" t="s">
        <v>3824</v>
      </c>
      <c r="BI485" s="107" t="s">
        <v>3072</v>
      </c>
      <c r="BJ485" s="107" t="s">
        <v>2898</v>
      </c>
      <c r="BK485" s="107" t="s">
        <v>3063</v>
      </c>
      <c r="BL485" s="107" t="s">
        <v>181</v>
      </c>
    </row>
    <row r="486" spans="1:64">
      <c r="A486">
        <v>21</v>
      </c>
      <c r="B486" s="4">
        <v>43067</v>
      </c>
      <c r="C486" s="107" t="s">
        <v>1518</v>
      </c>
      <c r="F486" s="107" t="s">
        <v>181</v>
      </c>
      <c r="G486" s="107" t="s">
        <v>175</v>
      </c>
      <c r="H486" s="107" t="s">
        <v>1519</v>
      </c>
      <c r="I486">
        <v>1</v>
      </c>
      <c r="J486" s="107" t="s">
        <v>1611</v>
      </c>
      <c r="K486" s="107" t="s">
        <v>90</v>
      </c>
      <c r="L486">
        <v>5</v>
      </c>
      <c r="M486" s="107" t="s">
        <v>102</v>
      </c>
      <c r="N486" s="107" t="s">
        <v>689</v>
      </c>
      <c r="P486" s="107" t="s">
        <v>30</v>
      </c>
      <c r="Q486" s="107" t="s">
        <v>181</v>
      </c>
      <c r="R486" s="107" t="s">
        <v>3406</v>
      </c>
      <c r="S486" s="107" t="s">
        <v>3725</v>
      </c>
      <c r="T486" s="107" t="s">
        <v>181</v>
      </c>
      <c r="U486" s="107" t="s">
        <v>181</v>
      </c>
      <c r="V486" s="107" t="s">
        <v>181</v>
      </c>
      <c r="W486" s="107" t="s">
        <v>15</v>
      </c>
      <c r="X486" s="107" t="s">
        <v>15</v>
      </c>
      <c r="Y486" s="107" t="s">
        <v>15</v>
      </c>
      <c r="Z486" s="107" t="s">
        <v>1599</v>
      </c>
      <c r="AA486" s="107" t="s">
        <v>181</v>
      </c>
      <c r="AB486" s="107" t="s">
        <v>181</v>
      </c>
      <c r="AC486" s="107" t="s">
        <v>15</v>
      </c>
      <c r="AD486" s="107" t="s">
        <v>15</v>
      </c>
      <c r="AE486" s="107" t="s">
        <v>15</v>
      </c>
      <c r="AF486" s="107" t="s">
        <v>3366</v>
      </c>
      <c r="AG486" s="27"/>
      <c r="AH486" s="107" t="s">
        <v>181</v>
      </c>
      <c r="AI486" s="107" t="s">
        <v>65</v>
      </c>
      <c r="AJ486" s="107" t="s">
        <v>386</v>
      </c>
      <c r="AK486" s="107" t="s">
        <v>15</v>
      </c>
      <c r="AL486" s="107" t="s">
        <v>15</v>
      </c>
      <c r="AM486" s="107" t="s">
        <v>15</v>
      </c>
      <c r="AN486">
        <v>5.907</v>
      </c>
      <c r="AO486">
        <v>39.283999999999999</v>
      </c>
      <c r="AP486">
        <v>46.152000000000001</v>
      </c>
      <c r="AQ486" s="107" t="s">
        <v>225</v>
      </c>
      <c r="AR486" s="107" t="s">
        <v>15</v>
      </c>
      <c r="AS486" s="107" t="s">
        <v>1609</v>
      </c>
      <c r="AT486" s="107" t="s">
        <v>15</v>
      </c>
      <c r="AU486" s="107" t="s">
        <v>30</v>
      </c>
      <c r="AV486" s="107" t="s">
        <v>2960</v>
      </c>
      <c r="AW486" s="107" t="s">
        <v>3779</v>
      </c>
      <c r="AX486" s="107" t="s">
        <v>3823</v>
      </c>
      <c r="AY486" s="107" t="s">
        <v>3237</v>
      </c>
      <c r="AZ486" s="107" t="s">
        <v>15</v>
      </c>
      <c r="BA486" s="107" t="s">
        <v>181</v>
      </c>
      <c r="BB486" s="107" t="s">
        <v>1520</v>
      </c>
      <c r="BC486" s="107" t="s">
        <v>1611</v>
      </c>
      <c r="BD486" s="107" t="s">
        <v>1600</v>
      </c>
      <c r="BE486" s="107" t="s">
        <v>1517</v>
      </c>
      <c r="BF486" s="107" t="s">
        <v>3279</v>
      </c>
      <c r="BG486" s="107" t="s">
        <v>1519</v>
      </c>
      <c r="BH486" s="107" t="s">
        <v>2722</v>
      </c>
      <c r="BI486" s="107" t="s">
        <v>2786</v>
      </c>
      <c r="BJ486" s="107" t="s">
        <v>2898</v>
      </c>
      <c r="BK486" s="107" t="s">
        <v>2737</v>
      </c>
      <c r="BL486" s="107" t="s">
        <v>181</v>
      </c>
    </row>
    <row r="487" spans="1:64">
      <c r="A487">
        <v>20</v>
      </c>
      <c r="B487" s="4">
        <v>43054</v>
      </c>
      <c r="C487" s="107" t="s">
        <v>1522</v>
      </c>
      <c r="F487" s="107" t="s">
        <v>181</v>
      </c>
      <c r="G487" s="107" t="s">
        <v>175</v>
      </c>
      <c r="H487" s="107" t="s">
        <v>1523</v>
      </c>
      <c r="I487">
        <v>2</v>
      </c>
      <c r="J487" s="107" t="s">
        <v>10</v>
      </c>
      <c r="K487" s="107" t="s">
        <v>98</v>
      </c>
      <c r="L487">
        <v>3.75</v>
      </c>
      <c r="M487" s="107" t="s">
        <v>119</v>
      </c>
      <c r="N487" s="107" t="s">
        <v>880</v>
      </c>
      <c r="P487" s="107" t="s">
        <v>30</v>
      </c>
      <c r="Q487" s="107" t="s">
        <v>181</v>
      </c>
      <c r="R487" s="107" t="s">
        <v>3352</v>
      </c>
      <c r="S487" s="107" t="s">
        <v>181</v>
      </c>
      <c r="T487" s="107" t="s">
        <v>181</v>
      </c>
      <c r="U487" s="107" t="s">
        <v>181</v>
      </c>
      <c r="V487" s="107" t="s">
        <v>181</v>
      </c>
      <c r="W487" s="107" t="s">
        <v>15</v>
      </c>
      <c r="X487" s="107" t="s">
        <v>15</v>
      </c>
      <c r="Y487" s="107" t="s">
        <v>15</v>
      </c>
      <c r="Z487" s="107" t="s">
        <v>1599</v>
      </c>
      <c r="AA487" s="107" t="s">
        <v>181</v>
      </c>
      <c r="AB487" s="107" t="s">
        <v>181</v>
      </c>
      <c r="AC487" s="107" t="s">
        <v>15</v>
      </c>
      <c r="AD487" s="107" t="s">
        <v>15</v>
      </c>
      <c r="AE487" s="107" t="s">
        <v>15</v>
      </c>
      <c r="AF487" s="107" t="s">
        <v>181</v>
      </c>
      <c r="AG487" s="27"/>
      <c r="AH487" s="107" t="s">
        <v>181</v>
      </c>
      <c r="AI487" s="107" t="s">
        <v>17</v>
      </c>
      <c r="AJ487" s="107" t="s">
        <v>331</v>
      </c>
      <c r="AK487" s="107" t="s">
        <v>15</v>
      </c>
      <c r="AL487" s="107" t="s">
        <v>15</v>
      </c>
      <c r="AM487" s="107" t="s">
        <v>15</v>
      </c>
      <c r="AN487">
        <v>3.75</v>
      </c>
      <c r="AO487">
        <v>24.925999999999998</v>
      </c>
      <c r="AP487">
        <v>29.291</v>
      </c>
      <c r="AQ487" s="107" t="s">
        <v>273</v>
      </c>
      <c r="AR487" s="107" t="s">
        <v>15</v>
      </c>
      <c r="AS487" s="107" t="s">
        <v>1609</v>
      </c>
      <c r="AT487" s="107" t="s">
        <v>15</v>
      </c>
      <c r="AU487" s="107" t="s">
        <v>30</v>
      </c>
      <c r="AV487" s="107" t="s">
        <v>3718</v>
      </c>
      <c r="AW487" s="107" t="s">
        <v>3497</v>
      </c>
      <c r="AX487" s="107" t="s">
        <v>3823</v>
      </c>
      <c r="AY487" s="107" t="s">
        <v>3237</v>
      </c>
      <c r="AZ487" s="107" t="s">
        <v>15</v>
      </c>
      <c r="BA487" s="107" t="s">
        <v>181</v>
      </c>
      <c r="BB487" s="107" t="s">
        <v>1524</v>
      </c>
      <c r="BC487" s="107" t="s">
        <v>1669</v>
      </c>
      <c r="BD487" s="107" t="s">
        <v>15</v>
      </c>
      <c r="BE487" s="107" t="s">
        <v>1521</v>
      </c>
      <c r="BF487" s="107" t="s">
        <v>3279</v>
      </c>
      <c r="BG487" s="107" t="s">
        <v>1523</v>
      </c>
      <c r="BH487" s="107" t="s">
        <v>2722</v>
      </c>
      <c r="BI487" s="107" t="s">
        <v>3078</v>
      </c>
      <c r="BJ487" s="107" t="s">
        <v>3221</v>
      </c>
      <c r="BK487" s="107" t="s">
        <v>2737</v>
      </c>
      <c r="BL487" s="107" t="s">
        <v>181</v>
      </c>
    </row>
    <row r="488" spans="1:64">
      <c r="A488">
        <v>19</v>
      </c>
      <c r="B488" s="4">
        <v>43052</v>
      </c>
      <c r="C488" s="107" t="s">
        <v>1526</v>
      </c>
      <c r="F488" s="107" t="s">
        <v>181</v>
      </c>
      <c r="G488" s="107" t="s">
        <v>175</v>
      </c>
      <c r="H488" s="107" t="s">
        <v>1527</v>
      </c>
      <c r="I488">
        <v>1</v>
      </c>
      <c r="J488" s="107" t="s">
        <v>10</v>
      </c>
      <c r="K488" s="107" t="s">
        <v>98</v>
      </c>
      <c r="L488">
        <v>3</v>
      </c>
      <c r="M488" s="107" t="s">
        <v>12</v>
      </c>
      <c r="N488" s="107" t="s">
        <v>893</v>
      </c>
      <c r="P488" s="107" t="s">
        <v>30</v>
      </c>
      <c r="Q488" s="107" t="s">
        <v>181</v>
      </c>
      <c r="R488" s="107" t="s">
        <v>3351</v>
      </c>
      <c r="S488" s="107" t="s">
        <v>181</v>
      </c>
      <c r="T488" s="107" t="s">
        <v>181</v>
      </c>
      <c r="U488" s="107" t="s">
        <v>181</v>
      </c>
      <c r="V488" s="107" t="s">
        <v>181</v>
      </c>
      <c r="W488" s="107" t="s">
        <v>15</v>
      </c>
      <c r="X488" s="107" t="s">
        <v>15</v>
      </c>
      <c r="Y488" s="107" t="s">
        <v>15</v>
      </c>
      <c r="Z488" s="107" t="s">
        <v>1599</v>
      </c>
      <c r="AA488" s="107" t="s">
        <v>181</v>
      </c>
      <c r="AB488" s="107" t="s">
        <v>181</v>
      </c>
      <c r="AC488" s="107" t="s">
        <v>15</v>
      </c>
      <c r="AD488" s="107" t="s">
        <v>15</v>
      </c>
      <c r="AE488" s="107" t="s">
        <v>15</v>
      </c>
      <c r="AF488" s="107" t="s">
        <v>3366</v>
      </c>
      <c r="AG488" s="27"/>
      <c r="AH488" s="107" t="s">
        <v>181</v>
      </c>
      <c r="AI488" s="107" t="s">
        <v>48</v>
      </c>
      <c r="AJ488" s="107" t="s">
        <v>1434</v>
      </c>
      <c r="AK488" s="107" t="s">
        <v>15</v>
      </c>
      <c r="AL488" s="107" t="s">
        <v>15</v>
      </c>
      <c r="AM488" s="107" t="s">
        <v>15</v>
      </c>
      <c r="AN488">
        <v>3</v>
      </c>
      <c r="AO488">
        <v>19.940000000000001</v>
      </c>
      <c r="AP488">
        <v>23.433</v>
      </c>
      <c r="AQ488" s="107" t="s">
        <v>273</v>
      </c>
      <c r="AR488" s="107" t="s">
        <v>15</v>
      </c>
      <c r="AS488" s="107" t="s">
        <v>3471</v>
      </c>
      <c r="AT488" s="107" t="s">
        <v>15</v>
      </c>
      <c r="AU488" s="107" t="s">
        <v>30</v>
      </c>
      <c r="AV488" s="107" t="s">
        <v>3718</v>
      </c>
      <c r="AW488" s="107" t="s">
        <v>3496</v>
      </c>
      <c r="AX488" s="107" t="s">
        <v>3823</v>
      </c>
      <c r="AY488" s="107" t="s">
        <v>3237</v>
      </c>
      <c r="AZ488" s="107" t="s">
        <v>15</v>
      </c>
      <c r="BA488" s="107" t="s">
        <v>181</v>
      </c>
      <c r="BB488" s="107" t="s">
        <v>1528</v>
      </c>
      <c r="BC488" s="107" t="s">
        <v>10</v>
      </c>
      <c r="BD488" s="107" t="s">
        <v>5354</v>
      </c>
      <c r="BE488" s="107" t="s">
        <v>1525</v>
      </c>
      <c r="BF488" s="107" t="s">
        <v>3279</v>
      </c>
      <c r="BG488" s="107" t="s">
        <v>1527</v>
      </c>
      <c r="BH488" s="107" t="s">
        <v>2722</v>
      </c>
      <c r="BI488" s="107" t="s">
        <v>2742</v>
      </c>
      <c r="BJ488" s="107" t="s">
        <v>2895</v>
      </c>
      <c r="BK488" s="107" t="s">
        <v>2737</v>
      </c>
      <c r="BL488" s="107" t="s">
        <v>181</v>
      </c>
    </row>
    <row r="489" spans="1:64">
      <c r="A489">
        <v>18</v>
      </c>
      <c r="B489" s="4">
        <v>43027</v>
      </c>
      <c r="C489" s="107" t="s">
        <v>1535</v>
      </c>
      <c r="F489" s="107" t="s">
        <v>181</v>
      </c>
      <c r="G489" s="107" t="s">
        <v>175</v>
      </c>
      <c r="H489" s="107" t="s">
        <v>3029</v>
      </c>
      <c r="I489">
        <v>1</v>
      </c>
      <c r="J489" s="107" t="s">
        <v>2716</v>
      </c>
      <c r="K489" s="107" t="s">
        <v>98</v>
      </c>
      <c r="L489">
        <v>2.2999999999999998</v>
      </c>
      <c r="M489" s="107" t="s">
        <v>12</v>
      </c>
      <c r="N489" s="107" t="s">
        <v>309</v>
      </c>
      <c r="P489" s="107" t="s">
        <v>30</v>
      </c>
      <c r="Q489" s="107" t="s">
        <v>181</v>
      </c>
      <c r="R489" s="107" t="s">
        <v>3351</v>
      </c>
      <c r="S489" s="107" t="s">
        <v>181</v>
      </c>
      <c r="T489" s="107" t="s">
        <v>181</v>
      </c>
      <c r="U489" s="107" t="s">
        <v>181</v>
      </c>
      <c r="V489" s="107" t="s">
        <v>3033</v>
      </c>
      <c r="W489" s="107" t="s">
        <v>15</v>
      </c>
      <c r="X489" s="107" t="s">
        <v>15</v>
      </c>
      <c r="Y489" s="107" t="s">
        <v>15</v>
      </c>
      <c r="Z489" s="107" t="s">
        <v>1599</v>
      </c>
      <c r="AA489" s="107" t="s">
        <v>181</v>
      </c>
      <c r="AB489" s="107" t="s">
        <v>181</v>
      </c>
      <c r="AC489" s="107" t="s">
        <v>15</v>
      </c>
      <c r="AD489" s="107" t="s">
        <v>15</v>
      </c>
      <c r="AE489" s="107" t="s">
        <v>15</v>
      </c>
      <c r="AF489" s="107" t="s">
        <v>181</v>
      </c>
      <c r="AG489" s="27"/>
      <c r="AH489" s="107" t="s">
        <v>181</v>
      </c>
      <c r="AI489" s="107" t="s">
        <v>127</v>
      </c>
      <c r="AJ489" s="107" t="s">
        <v>235</v>
      </c>
      <c r="AK489" s="107" t="s">
        <v>15</v>
      </c>
      <c r="AL489" s="107" t="s">
        <v>15</v>
      </c>
      <c r="AM489" s="107" t="s">
        <v>15</v>
      </c>
      <c r="AN489">
        <v>2.2999999999999998</v>
      </c>
      <c r="AO489">
        <v>15.288</v>
      </c>
      <c r="AP489">
        <v>17.965</v>
      </c>
      <c r="AQ489" s="107" t="s">
        <v>273</v>
      </c>
      <c r="AR489" s="107" t="s">
        <v>15</v>
      </c>
      <c r="AS489" s="107" t="s">
        <v>3471</v>
      </c>
      <c r="AT489" s="107" t="s">
        <v>15</v>
      </c>
      <c r="AU489" s="107" t="s">
        <v>30</v>
      </c>
      <c r="AV489" s="107" t="s">
        <v>3782</v>
      </c>
      <c r="AW489" s="107" t="s">
        <v>3496</v>
      </c>
      <c r="AX489" s="107" t="s">
        <v>3823</v>
      </c>
      <c r="AY489" s="107" t="s">
        <v>3238</v>
      </c>
      <c r="AZ489" s="107" t="s">
        <v>15</v>
      </c>
      <c r="BA489" s="107" t="s">
        <v>181</v>
      </c>
      <c r="BB489" s="107" t="s">
        <v>1536</v>
      </c>
      <c r="BC489" s="107" t="s">
        <v>15</v>
      </c>
      <c r="BD489" s="107" t="s">
        <v>321</v>
      </c>
      <c r="BE489" s="107" t="s">
        <v>1534</v>
      </c>
      <c r="BF489" s="107" t="s">
        <v>3280</v>
      </c>
      <c r="BG489" s="107" t="s">
        <v>2684</v>
      </c>
      <c r="BH489" s="107" t="s">
        <v>2722</v>
      </c>
      <c r="BI489" s="107" t="s">
        <v>3079</v>
      </c>
      <c r="BJ489" s="107" t="s">
        <v>2895</v>
      </c>
      <c r="BK489" s="107" t="s">
        <v>2737</v>
      </c>
      <c r="BL489" s="107" t="s">
        <v>181</v>
      </c>
    </row>
    <row r="490" spans="1:64">
      <c r="A490">
        <v>17</v>
      </c>
      <c r="B490" s="4">
        <v>43027</v>
      </c>
      <c r="C490" s="107" t="s">
        <v>1530</v>
      </c>
      <c r="F490" s="107" t="s">
        <v>181</v>
      </c>
      <c r="G490" s="107" t="s">
        <v>175</v>
      </c>
      <c r="H490" s="107" t="s">
        <v>1531</v>
      </c>
      <c r="I490">
        <v>1</v>
      </c>
      <c r="J490" s="107" t="s">
        <v>2711</v>
      </c>
      <c r="K490" s="107" t="s">
        <v>98</v>
      </c>
      <c r="L490">
        <v>5</v>
      </c>
      <c r="M490" s="107" t="s">
        <v>12</v>
      </c>
      <c r="N490" s="107" t="s">
        <v>893</v>
      </c>
      <c r="P490" s="107" t="s">
        <v>30</v>
      </c>
      <c r="Q490" s="107" t="s">
        <v>181</v>
      </c>
      <c r="R490" s="107" t="s">
        <v>3352</v>
      </c>
      <c r="S490" s="107" t="s">
        <v>181</v>
      </c>
      <c r="T490" s="107" t="s">
        <v>181</v>
      </c>
      <c r="U490" s="107" t="s">
        <v>181</v>
      </c>
      <c r="V490" s="107" t="s">
        <v>181</v>
      </c>
      <c r="W490" s="107" t="s">
        <v>15</v>
      </c>
      <c r="X490" s="107" t="s">
        <v>15</v>
      </c>
      <c r="Y490" s="107" t="s">
        <v>15</v>
      </c>
      <c r="Z490" s="107" t="s">
        <v>1599</v>
      </c>
      <c r="AA490" s="107" t="s">
        <v>181</v>
      </c>
      <c r="AB490" s="107" t="s">
        <v>181</v>
      </c>
      <c r="AC490" s="107" t="s">
        <v>15</v>
      </c>
      <c r="AD490" s="107" t="s">
        <v>15</v>
      </c>
      <c r="AE490" s="107" t="s">
        <v>15</v>
      </c>
      <c r="AF490" s="107" t="s">
        <v>3366</v>
      </c>
      <c r="AG490" s="27"/>
      <c r="AH490" s="107" t="s">
        <v>181</v>
      </c>
      <c r="AI490" s="107" t="s">
        <v>56</v>
      </c>
      <c r="AJ490" s="107" t="s">
        <v>1533</v>
      </c>
      <c r="AK490" s="107" t="s">
        <v>15</v>
      </c>
      <c r="AL490" s="107" t="s">
        <v>15</v>
      </c>
      <c r="AM490" s="107" t="s">
        <v>15</v>
      </c>
      <c r="AN490">
        <v>5</v>
      </c>
      <c r="AO490">
        <v>33.234000000000002</v>
      </c>
      <c r="AP490">
        <v>39.055</v>
      </c>
      <c r="AQ490" s="107" t="s">
        <v>273</v>
      </c>
      <c r="AR490" s="107" t="s">
        <v>15</v>
      </c>
      <c r="AS490" s="107" t="s">
        <v>3471</v>
      </c>
      <c r="AT490" s="107" t="s">
        <v>15</v>
      </c>
      <c r="AU490" s="107" t="s">
        <v>30</v>
      </c>
      <c r="AV490" s="107" t="s">
        <v>3782</v>
      </c>
      <c r="AW490" s="107" t="s">
        <v>3497</v>
      </c>
      <c r="AX490" s="107" t="s">
        <v>3823</v>
      </c>
      <c r="AY490" s="107" t="s">
        <v>3238</v>
      </c>
      <c r="AZ490" s="107" t="s">
        <v>15</v>
      </c>
      <c r="BA490" s="107" t="s">
        <v>181</v>
      </c>
      <c r="BB490" s="107" t="s">
        <v>1532</v>
      </c>
      <c r="BC490" s="107" t="s">
        <v>2711</v>
      </c>
      <c r="BD490" s="107" t="s">
        <v>5354</v>
      </c>
      <c r="BE490" s="107" t="s">
        <v>1529</v>
      </c>
      <c r="BF490" s="107" t="s">
        <v>3280</v>
      </c>
      <c r="BG490" s="107" t="s">
        <v>1531</v>
      </c>
      <c r="BH490" s="107" t="s">
        <v>2722</v>
      </c>
      <c r="BI490" s="107" t="s">
        <v>2758</v>
      </c>
      <c r="BJ490" s="107" t="s">
        <v>2895</v>
      </c>
      <c r="BK490" s="107" t="s">
        <v>2737</v>
      </c>
      <c r="BL490" s="107" t="s">
        <v>181</v>
      </c>
    </row>
    <row r="491" spans="1:64">
      <c r="A491">
        <v>16</v>
      </c>
      <c r="B491" s="4">
        <v>43024</v>
      </c>
      <c r="C491" s="107" t="s">
        <v>1538</v>
      </c>
      <c r="F491" s="107" t="s">
        <v>181</v>
      </c>
      <c r="G491" s="107" t="s">
        <v>3016</v>
      </c>
      <c r="H491" s="107" t="s">
        <v>1539</v>
      </c>
      <c r="I491">
        <v>1</v>
      </c>
      <c r="J491" s="107" t="s">
        <v>2705</v>
      </c>
      <c r="K491" s="107" t="s">
        <v>98</v>
      </c>
      <c r="L491">
        <v>2.5</v>
      </c>
      <c r="M491" s="107" t="s">
        <v>12</v>
      </c>
      <c r="N491" s="107" t="s">
        <v>880</v>
      </c>
      <c r="P491" s="107" t="s">
        <v>30</v>
      </c>
      <c r="Q491" s="107" t="s">
        <v>181</v>
      </c>
      <c r="R491" s="107" t="s">
        <v>3351</v>
      </c>
      <c r="S491" s="107" t="s">
        <v>181</v>
      </c>
      <c r="T491" s="107" t="s">
        <v>181</v>
      </c>
      <c r="U491" s="107" t="s">
        <v>181</v>
      </c>
      <c r="V491" s="107" t="s">
        <v>181</v>
      </c>
      <c r="W491" s="107" t="s">
        <v>15</v>
      </c>
      <c r="X491" s="107" t="s">
        <v>15</v>
      </c>
      <c r="Y491" s="107" t="s">
        <v>15</v>
      </c>
      <c r="Z491" s="107" t="s">
        <v>1599</v>
      </c>
      <c r="AA491" s="107" t="s">
        <v>181</v>
      </c>
      <c r="AB491" s="107" t="s">
        <v>181</v>
      </c>
      <c r="AC491" s="107" t="s">
        <v>2982</v>
      </c>
      <c r="AD491" s="107" t="s">
        <v>15</v>
      </c>
      <c r="AE491" s="107" t="s">
        <v>15</v>
      </c>
      <c r="AF491" s="107" t="s">
        <v>3366</v>
      </c>
      <c r="AG491" s="27"/>
      <c r="AH491" s="107" t="s">
        <v>181</v>
      </c>
      <c r="AI491" s="107" t="s">
        <v>65</v>
      </c>
      <c r="AJ491" s="107" t="s">
        <v>1541</v>
      </c>
      <c r="AK491" s="107" t="s">
        <v>15</v>
      </c>
      <c r="AL491" s="107" t="s">
        <v>15</v>
      </c>
      <c r="AM491" s="107" t="s">
        <v>15</v>
      </c>
      <c r="AN491">
        <v>2.5</v>
      </c>
      <c r="AO491">
        <v>16.617000000000001</v>
      </c>
      <c r="AP491">
        <v>19.527999999999999</v>
      </c>
      <c r="AQ491" s="107" t="s">
        <v>273</v>
      </c>
      <c r="AR491" s="107" t="s">
        <v>15</v>
      </c>
      <c r="AS491" s="107" t="s">
        <v>3471</v>
      </c>
      <c r="AT491" s="107" t="s">
        <v>15</v>
      </c>
      <c r="AU491" s="107" t="s">
        <v>30</v>
      </c>
      <c r="AV491" s="107" t="s">
        <v>3782</v>
      </c>
      <c r="AW491" s="107" t="s">
        <v>3496</v>
      </c>
      <c r="AX491" s="107" t="s">
        <v>3823</v>
      </c>
      <c r="AY491" s="107" t="s">
        <v>3238</v>
      </c>
      <c r="AZ491" s="107" t="s">
        <v>15</v>
      </c>
      <c r="BA491" s="107" t="s">
        <v>5963</v>
      </c>
      <c r="BB491" s="107" t="s">
        <v>1540</v>
      </c>
      <c r="BC491" s="107" t="s">
        <v>2705</v>
      </c>
      <c r="BD491" s="107" t="s">
        <v>5354</v>
      </c>
      <c r="BE491" s="107" t="s">
        <v>1537</v>
      </c>
      <c r="BF491" s="107" t="s">
        <v>3280</v>
      </c>
      <c r="BG491" s="107" t="s">
        <v>1539</v>
      </c>
      <c r="BH491" s="107" t="s">
        <v>2722</v>
      </c>
      <c r="BI491" s="107" t="s">
        <v>2759</v>
      </c>
      <c r="BJ491" s="107" t="s">
        <v>2895</v>
      </c>
      <c r="BK491" s="107" t="s">
        <v>3063</v>
      </c>
      <c r="BL491" s="107" t="s">
        <v>181</v>
      </c>
    </row>
    <row r="492" spans="1:64">
      <c r="A492">
        <v>15</v>
      </c>
      <c r="B492" s="4">
        <v>43018</v>
      </c>
      <c r="C492" s="107" t="s">
        <v>1543</v>
      </c>
      <c r="F492" s="107" t="s">
        <v>181</v>
      </c>
      <c r="G492" s="107" t="s">
        <v>175</v>
      </c>
      <c r="H492" s="107" t="s">
        <v>1544</v>
      </c>
      <c r="I492">
        <v>1</v>
      </c>
      <c r="J492" s="107" t="s">
        <v>10</v>
      </c>
      <c r="K492" s="107" t="s">
        <v>98</v>
      </c>
      <c r="L492">
        <v>11.91</v>
      </c>
      <c r="M492" s="107" t="s">
        <v>222</v>
      </c>
      <c r="N492" s="107" t="s">
        <v>61</v>
      </c>
      <c r="P492" s="107" t="s">
        <v>14</v>
      </c>
      <c r="Q492" s="107" t="s">
        <v>181</v>
      </c>
      <c r="R492" s="107" t="s">
        <v>3351</v>
      </c>
      <c r="S492" s="107" t="s">
        <v>181</v>
      </c>
      <c r="T492" s="107" t="s">
        <v>181</v>
      </c>
      <c r="U492" s="107" t="s">
        <v>3797</v>
      </c>
      <c r="V492" s="107" t="s">
        <v>181</v>
      </c>
      <c r="W492" s="107" t="s">
        <v>15</v>
      </c>
      <c r="X492" s="107" t="s">
        <v>15</v>
      </c>
      <c r="Y492" s="107" t="s">
        <v>15</v>
      </c>
      <c r="Z492" s="107" t="s">
        <v>1599</v>
      </c>
      <c r="AA492" s="107" t="s">
        <v>181</v>
      </c>
      <c r="AB492" s="107" t="s">
        <v>181</v>
      </c>
      <c r="AC492" s="107" t="s">
        <v>15</v>
      </c>
      <c r="AD492" s="107" t="s">
        <v>15</v>
      </c>
      <c r="AE492" s="107" t="s">
        <v>15</v>
      </c>
      <c r="AF492" s="107" t="s">
        <v>3366</v>
      </c>
      <c r="AG492" s="27"/>
      <c r="AH492" s="107" t="s">
        <v>181</v>
      </c>
      <c r="AI492" s="107" t="s">
        <v>94</v>
      </c>
      <c r="AJ492" s="107" t="s">
        <v>487</v>
      </c>
      <c r="AK492" s="107" t="s">
        <v>15</v>
      </c>
      <c r="AL492" s="107" t="s">
        <v>15</v>
      </c>
      <c r="AM492" s="107" t="s">
        <v>15</v>
      </c>
      <c r="AN492">
        <v>11.91</v>
      </c>
      <c r="AO492">
        <v>79.162999999999997</v>
      </c>
      <c r="AP492">
        <v>93.028999999999996</v>
      </c>
      <c r="AQ492" s="107" t="s">
        <v>178</v>
      </c>
      <c r="AR492" s="107" t="s">
        <v>181</v>
      </c>
      <c r="AS492" s="107" t="s">
        <v>3098</v>
      </c>
      <c r="AT492" s="107" t="s">
        <v>3682</v>
      </c>
      <c r="AU492" s="107" t="s">
        <v>14</v>
      </c>
      <c r="AV492" s="107" t="s">
        <v>3718</v>
      </c>
      <c r="AW492" s="107" t="s">
        <v>3779</v>
      </c>
      <c r="AX492" s="107" t="s">
        <v>3823</v>
      </c>
      <c r="AY492" s="107" t="s">
        <v>3238</v>
      </c>
      <c r="AZ492" s="107" t="s">
        <v>5425</v>
      </c>
      <c r="BA492" s="107" t="s">
        <v>181</v>
      </c>
      <c r="BB492" s="107" t="s">
        <v>1545</v>
      </c>
      <c r="BC492" s="107" t="s">
        <v>10</v>
      </c>
      <c r="BD492" s="107" t="s">
        <v>1600</v>
      </c>
      <c r="BE492" s="107" t="s">
        <v>1542</v>
      </c>
      <c r="BF492" s="107" t="s">
        <v>3280</v>
      </c>
      <c r="BG492" s="107" t="s">
        <v>1544</v>
      </c>
      <c r="BH492" s="107" t="s">
        <v>3796</v>
      </c>
      <c r="BI492" s="107" t="s">
        <v>3080</v>
      </c>
      <c r="BJ492" s="107" t="s">
        <v>3039</v>
      </c>
      <c r="BK492" s="107" t="s">
        <v>2737</v>
      </c>
      <c r="BL492" s="107" t="s">
        <v>181</v>
      </c>
    </row>
    <row r="493" spans="1:64">
      <c r="A493">
        <v>14</v>
      </c>
      <c r="B493" s="4">
        <v>42955</v>
      </c>
      <c r="C493" s="107" t="s">
        <v>1547</v>
      </c>
      <c r="F493" s="107" t="s">
        <v>181</v>
      </c>
      <c r="G493" s="107" t="s">
        <v>175</v>
      </c>
      <c r="H493" s="107" t="s">
        <v>1123</v>
      </c>
      <c r="I493">
        <v>1</v>
      </c>
      <c r="J493" s="107" t="s">
        <v>1690</v>
      </c>
      <c r="K493" s="107" t="s">
        <v>98</v>
      </c>
      <c r="L493">
        <v>4</v>
      </c>
      <c r="M493" s="107" t="s">
        <v>12</v>
      </c>
      <c r="N493" s="107" t="s">
        <v>880</v>
      </c>
      <c r="P493" s="107" t="s">
        <v>30</v>
      </c>
      <c r="Q493" s="107" t="s">
        <v>181</v>
      </c>
      <c r="R493" s="107" t="s">
        <v>3352</v>
      </c>
      <c r="S493" s="107" t="s">
        <v>181</v>
      </c>
      <c r="T493" s="107" t="s">
        <v>181</v>
      </c>
      <c r="U493" s="107" t="s">
        <v>181</v>
      </c>
      <c r="V493" s="107" t="s">
        <v>181</v>
      </c>
      <c r="W493" s="107" t="s">
        <v>15</v>
      </c>
      <c r="X493" s="107" t="s">
        <v>15</v>
      </c>
      <c r="Y493" s="107" t="s">
        <v>15</v>
      </c>
      <c r="Z493" s="107" t="s">
        <v>1599</v>
      </c>
      <c r="AA493" s="107" t="s">
        <v>181</v>
      </c>
      <c r="AB493" s="107" t="s">
        <v>181</v>
      </c>
      <c r="AC493" s="107" t="s">
        <v>15</v>
      </c>
      <c r="AD493" s="107" t="s">
        <v>15</v>
      </c>
      <c r="AE493" s="107" t="s">
        <v>15</v>
      </c>
      <c r="AF493" s="107" t="s">
        <v>3366</v>
      </c>
      <c r="AG493" s="27"/>
      <c r="AH493" s="107" t="s">
        <v>181</v>
      </c>
      <c r="AI493" s="107" t="s">
        <v>65</v>
      </c>
      <c r="AJ493" s="107" t="s">
        <v>435</v>
      </c>
      <c r="AK493" s="107" t="s">
        <v>15</v>
      </c>
      <c r="AL493" s="107" t="s">
        <v>15</v>
      </c>
      <c r="AM493" s="107" t="s">
        <v>15</v>
      </c>
      <c r="AN493">
        <v>4</v>
      </c>
      <c r="AO493">
        <v>27.123000000000001</v>
      </c>
      <c r="AP493">
        <v>31.228999999999999</v>
      </c>
      <c r="AQ493" s="107" t="s">
        <v>273</v>
      </c>
      <c r="AR493" s="107" t="s">
        <v>15</v>
      </c>
      <c r="AS493" s="107" t="s">
        <v>1609</v>
      </c>
      <c r="AT493" s="107" t="s">
        <v>15</v>
      </c>
      <c r="AU493" s="107" t="s">
        <v>30</v>
      </c>
      <c r="AV493" s="107" t="s">
        <v>3782</v>
      </c>
      <c r="AW493" s="107" t="s">
        <v>3497</v>
      </c>
      <c r="AX493" s="107" t="s">
        <v>3823</v>
      </c>
      <c r="AY493" s="107" t="s">
        <v>3240</v>
      </c>
      <c r="AZ493" s="107" t="s">
        <v>15</v>
      </c>
      <c r="BA493" s="107" t="s">
        <v>181</v>
      </c>
      <c r="BB493" s="107" t="s">
        <v>1125</v>
      </c>
      <c r="BC493" s="107" t="s">
        <v>1690</v>
      </c>
      <c r="BD493" s="107" t="s">
        <v>1603</v>
      </c>
      <c r="BE493" s="107" t="s">
        <v>1546</v>
      </c>
      <c r="BF493" s="107" t="s">
        <v>3825</v>
      </c>
      <c r="BG493" s="107" t="s">
        <v>1123</v>
      </c>
      <c r="BH493" s="107" t="s">
        <v>2722</v>
      </c>
      <c r="BI493" s="107" t="s">
        <v>2743</v>
      </c>
      <c r="BJ493" s="107" t="s">
        <v>2895</v>
      </c>
      <c r="BK493" s="107" t="s">
        <v>2737</v>
      </c>
      <c r="BL493" s="107" t="s">
        <v>181</v>
      </c>
    </row>
    <row r="494" spans="1:64">
      <c r="A494">
        <v>13</v>
      </c>
      <c r="B494" s="4">
        <v>42898</v>
      </c>
      <c r="C494" s="107" t="s">
        <v>1549</v>
      </c>
      <c r="F494" s="107" t="s">
        <v>181</v>
      </c>
      <c r="G494" s="107" t="s">
        <v>175</v>
      </c>
      <c r="H494" s="107" t="s">
        <v>1195</v>
      </c>
      <c r="I494">
        <v>1</v>
      </c>
      <c r="J494" s="107" t="s">
        <v>10</v>
      </c>
      <c r="K494" s="107" t="s">
        <v>98</v>
      </c>
      <c r="L494">
        <v>1.5</v>
      </c>
      <c r="M494" s="107" t="s">
        <v>119</v>
      </c>
      <c r="N494" s="107" t="s">
        <v>309</v>
      </c>
      <c r="P494" s="107" t="s">
        <v>479</v>
      </c>
      <c r="Q494" s="107" t="s">
        <v>181</v>
      </c>
      <c r="R494" s="107" t="s">
        <v>1574</v>
      </c>
      <c r="S494" s="107" t="s">
        <v>181</v>
      </c>
      <c r="T494" s="107" t="s">
        <v>181</v>
      </c>
      <c r="U494" s="107" t="s">
        <v>181</v>
      </c>
      <c r="V494" s="107" t="s">
        <v>181</v>
      </c>
      <c r="W494" s="107" t="s">
        <v>15</v>
      </c>
      <c r="X494" s="107" t="s">
        <v>15</v>
      </c>
      <c r="Y494" s="107" t="s">
        <v>15</v>
      </c>
      <c r="Z494" s="107" t="s">
        <v>1599</v>
      </c>
      <c r="AA494" s="107" t="s">
        <v>181</v>
      </c>
      <c r="AB494" s="107" t="s">
        <v>181</v>
      </c>
      <c r="AC494" s="107" t="s">
        <v>15</v>
      </c>
      <c r="AD494" s="107" t="s">
        <v>15</v>
      </c>
      <c r="AE494" s="107" t="s">
        <v>15</v>
      </c>
      <c r="AF494" s="107" t="s">
        <v>181</v>
      </c>
      <c r="AG494" s="27"/>
      <c r="AH494" s="107" t="s">
        <v>181</v>
      </c>
      <c r="AI494" s="107" t="s">
        <v>35</v>
      </c>
      <c r="AJ494" s="107" t="s">
        <v>15</v>
      </c>
      <c r="AK494" s="107" t="s">
        <v>15</v>
      </c>
      <c r="AL494" s="107" t="s">
        <v>15</v>
      </c>
      <c r="AM494" s="107" t="s">
        <v>15</v>
      </c>
      <c r="AN494">
        <v>1.5</v>
      </c>
      <c r="AO494">
        <v>10.307</v>
      </c>
      <c r="AP494">
        <v>11.656000000000001</v>
      </c>
      <c r="AQ494" s="107" t="s">
        <v>273</v>
      </c>
      <c r="AR494" s="107" t="s">
        <v>15</v>
      </c>
      <c r="AS494" s="107" t="s">
        <v>1609</v>
      </c>
      <c r="AT494" s="107" t="s">
        <v>15</v>
      </c>
      <c r="AU494" s="107" t="s">
        <v>3784</v>
      </c>
      <c r="AV494" s="107" t="s">
        <v>3718</v>
      </c>
      <c r="AW494" s="107" t="s">
        <v>5420</v>
      </c>
      <c r="AX494" s="107" t="s">
        <v>3823</v>
      </c>
      <c r="AY494" s="107" t="s">
        <v>3225</v>
      </c>
      <c r="AZ494" s="107" t="s">
        <v>15</v>
      </c>
      <c r="BA494" s="107" t="s">
        <v>181</v>
      </c>
      <c r="BB494" s="107" t="s">
        <v>1198</v>
      </c>
      <c r="BC494" s="107" t="s">
        <v>1697</v>
      </c>
      <c r="BD494" s="107" t="s">
        <v>15</v>
      </c>
      <c r="BE494" s="107" t="s">
        <v>1548</v>
      </c>
      <c r="BF494" s="107" t="s">
        <v>3826</v>
      </c>
      <c r="BG494" s="107" t="s">
        <v>1195</v>
      </c>
      <c r="BH494" s="107" t="s">
        <v>2722</v>
      </c>
      <c r="BI494" s="107" t="s">
        <v>2777</v>
      </c>
      <c r="BJ494" s="107" t="s">
        <v>3034</v>
      </c>
      <c r="BK494" s="107" t="s">
        <v>2737</v>
      </c>
      <c r="BL494" s="107" t="s">
        <v>181</v>
      </c>
    </row>
    <row r="495" spans="1:64">
      <c r="A495">
        <v>12</v>
      </c>
      <c r="B495" s="4">
        <v>42887</v>
      </c>
      <c r="C495" s="107" t="s">
        <v>1551</v>
      </c>
      <c r="F495" s="107" t="s">
        <v>181</v>
      </c>
      <c r="G495" s="107" t="s">
        <v>175</v>
      </c>
      <c r="H495" s="107" t="s">
        <v>3508</v>
      </c>
      <c r="I495">
        <v>2</v>
      </c>
      <c r="J495" s="107" t="s">
        <v>2720</v>
      </c>
      <c r="K495" s="107" t="s">
        <v>90</v>
      </c>
      <c r="L495">
        <v>5.5</v>
      </c>
      <c r="M495" s="107" t="s">
        <v>102</v>
      </c>
      <c r="N495" s="107" t="s">
        <v>805</v>
      </c>
      <c r="P495" s="107" t="s">
        <v>14</v>
      </c>
      <c r="Q495" s="107" t="s">
        <v>181</v>
      </c>
      <c r="R495" s="107" t="s">
        <v>3352</v>
      </c>
      <c r="S495" s="107" t="s">
        <v>3725</v>
      </c>
      <c r="T495" s="107" t="s">
        <v>181</v>
      </c>
      <c r="U495" s="107" t="s">
        <v>181</v>
      </c>
      <c r="V495" s="107" t="s">
        <v>181</v>
      </c>
      <c r="W495" s="107" t="s">
        <v>15</v>
      </c>
      <c r="X495" s="107" t="s">
        <v>15</v>
      </c>
      <c r="Y495" s="107" t="s">
        <v>15</v>
      </c>
      <c r="Z495" s="107" t="s">
        <v>2686</v>
      </c>
      <c r="AA495" s="107" t="s">
        <v>181</v>
      </c>
      <c r="AB495" s="107" t="s">
        <v>181</v>
      </c>
      <c r="AC495" s="107" t="s">
        <v>15</v>
      </c>
      <c r="AD495" s="107" t="s">
        <v>15</v>
      </c>
      <c r="AE495" s="107" t="s">
        <v>15</v>
      </c>
      <c r="AF495" s="107" t="s">
        <v>181</v>
      </c>
      <c r="AG495" s="27"/>
      <c r="AH495" s="107" t="s">
        <v>181</v>
      </c>
      <c r="AI495" s="107" t="s">
        <v>127</v>
      </c>
      <c r="AJ495" s="107" t="s">
        <v>15</v>
      </c>
      <c r="AK495" s="107" t="s">
        <v>15</v>
      </c>
      <c r="AL495" s="107" t="s">
        <v>15</v>
      </c>
      <c r="AM495" s="107" t="s">
        <v>15</v>
      </c>
      <c r="AN495">
        <v>5.859</v>
      </c>
      <c r="AO495">
        <v>40.261000000000003</v>
      </c>
      <c r="AP495">
        <v>45.512999999999998</v>
      </c>
      <c r="AQ495" s="107" t="s">
        <v>243</v>
      </c>
      <c r="AR495" s="107" t="s">
        <v>15</v>
      </c>
      <c r="AS495" s="107" t="s">
        <v>3098</v>
      </c>
      <c r="AT495" s="107" t="s">
        <v>3682</v>
      </c>
      <c r="AU495" s="107" t="s">
        <v>14</v>
      </c>
      <c r="AV495" s="107" t="s">
        <v>2960</v>
      </c>
      <c r="AW495" s="107" t="s">
        <v>3779</v>
      </c>
      <c r="AX495" s="107" t="s">
        <v>3823</v>
      </c>
      <c r="AY495" s="107" t="s">
        <v>3225</v>
      </c>
      <c r="AZ495" s="107" t="s">
        <v>5425</v>
      </c>
      <c r="BA495" s="107" t="s">
        <v>181</v>
      </c>
      <c r="BB495" s="107" t="s">
        <v>1229</v>
      </c>
      <c r="BC495" s="107" t="s">
        <v>5389</v>
      </c>
      <c r="BD495" s="107" t="s">
        <v>1600</v>
      </c>
      <c r="BE495" s="107" t="s">
        <v>1550</v>
      </c>
      <c r="BF495" s="107" t="s">
        <v>3826</v>
      </c>
      <c r="BG495" s="107" t="s">
        <v>3508</v>
      </c>
      <c r="BH495" s="107" t="s">
        <v>2722</v>
      </c>
      <c r="BI495" s="107" t="s">
        <v>2787</v>
      </c>
      <c r="BJ495" s="107" t="s">
        <v>2898</v>
      </c>
      <c r="BK495" s="107" t="s">
        <v>2737</v>
      </c>
      <c r="BL495" s="107" t="s">
        <v>181</v>
      </c>
    </row>
    <row r="496" spans="1:64">
      <c r="A496">
        <v>11</v>
      </c>
      <c r="B496" s="4">
        <v>42886</v>
      </c>
      <c r="C496" s="107" t="s">
        <v>1515</v>
      </c>
      <c r="F496" s="107" t="s">
        <v>181</v>
      </c>
      <c r="G496" s="107" t="s">
        <v>3016</v>
      </c>
      <c r="H496" s="107" t="s">
        <v>2725</v>
      </c>
      <c r="I496">
        <v>1</v>
      </c>
      <c r="J496" s="107" t="s">
        <v>2719</v>
      </c>
      <c r="K496" s="107" t="s">
        <v>98</v>
      </c>
      <c r="L496">
        <v>2</v>
      </c>
      <c r="M496" s="107" t="s">
        <v>102</v>
      </c>
      <c r="N496" s="107" t="s">
        <v>727</v>
      </c>
      <c r="P496" s="107" t="s">
        <v>14</v>
      </c>
      <c r="Q496" s="107" t="s">
        <v>181</v>
      </c>
      <c r="R496" s="107" t="s">
        <v>15</v>
      </c>
      <c r="S496" s="107" t="s">
        <v>181</v>
      </c>
      <c r="T496" s="107" t="s">
        <v>181</v>
      </c>
      <c r="U496" s="107" t="s">
        <v>3094</v>
      </c>
      <c r="V496" s="107" t="s">
        <v>5329</v>
      </c>
      <c r="W496" s="107" t="s">
        <v>15</v>
      </c>
      <c r="X496" s="107" t="s">
        <v>15</v>
      </c>
      <c r="Y496" s="107" t="s">
        <v>15</v>
      </c>
      <c r="Z496" s="107" t="s">
        <v>1599</v>
      </c>
      <c r="AA496" s="107" t="s">
        <v>181</v>
      </c>
      <c r="AB496" s="107" t="s">
        <v>181</v>
      </c>
      <c r="AC496" s="107" t="s">
        <v>2982</v>
      </c>
      <c r="AD496" s="107" t="s">
        <v>15</v>
      </c>
      <c r="AE496" s="107" t="s">
        <v>15</v>
      </c>
      <c r="AF496" s="107" t="s">
        <v>181</v>
      </c>
      <c r="AG496" s="27"/>
      <c r="AH496" s="107" t="s">
        <v>181</v>
      </c>
      <c r="AI496" s="107" t="s">
        <v>15</v>
      </c>
      <c r="AJ496" s="107" t="s">
        <v>15</v>
      </c>
      <c r="AK496" s="107" t="s">
        <v>15</v>
      </c>
      <c r="AL496" s="107" t="s">
        <v>15</v>
      </c>
      <c r="AM496" s="107" t="s">
        <v>15</v>
      </c>
      <c r="AN496">
        <v>2</v>
      </c>
      <c r="AO496">
        <v>13.743</v>
      </c>
      <c r="AP496">
        <v>15.542</v>
      </c>
      <c r="AQ496" s="107" t="s">
        <v>321</v>
      </c>
      <c r="AR496" s="107" t="s">
        <v>15</v>
      </c>
      <c r="AS496" s="107" t="s">
        <v>3327</v>
      </c>
      <c r="AT496" s="107" t="s">
        <v>15</v>
      </c>
      <c r="AU496" s="107" t="s">
        <v>14</v>
      </c>
      <c r="AV496" s="107" t="s">
        <v>3782</v>
      </c>
      <c r="AW496" s="107" t="s">
        <v>5420</v>
      </c>
      <c r="AX496" s="107" t="s">
        <v>3823</v>
      </c>
      <c r="AY496" s="107" t="s">
        <v>3228</v>
      </c>
      <c r="AZ496" s="107" t="s">
        <v>15</v>
      </c>
      <c r="BA496" s="107" t="s">
        <v>5963</v>
      </c>
      <c r="BB496" s="107" t="s">
        <v>2725</v>
      </c>
      <c r="BC496" s="107" t="s">
        <v>15</v>
      </c>
      <c r="BD496" s="107" t="s">
        <v>321</v>
      </c>
      <c r="BE496" s="107" t="s">
        <v>1514</v>
      </c>
      <c r="BF496" s="107" t="s">
        <v>3827</v>
      </c>
      <c r="BG496" s="107" t="s">
        <v>2725</v>
      </c>
      <c r="BH496" s="107" t="s">
        <v>3824</v>
      </c>
      <c r="BI496" s="107" t="s">
        <v>2745</v>
      </c>
      <c r="BJ496" s="107" t="s">
        <v>2898</v>
      </c>
      <c r="BK496" s="107" t="s">
        <v>3063</v>
      </c>
      <c r="BL496" s="107" t="s">
        <v>181</v>
      </c>
    </row>
    <row r="497" spans="1:64">
      <c r="A497">
        <v>10</v>
      </c>
      <c r="B497" s="4">
        <v>42877</v>
      </c>
      <c r="C497" s="107" t="s">
        <v>1436</v>
      </c>
      <c r="F497" s="107" t="s">
        <v>181</v>
      </c>
      <c r="G497" s="107" t="s">
        <v>190</v>
      </c>
      <c r="H497" s="107" t="s">
        <v>1523</v>
      </c>
      <c r="I497">
        <v>1</v>
      </c>
      <c r="J497" s="107" t="s">
        <v>2713</v>
      </c>
      <c r="K497" s="107" t="s">
        <v>98</v>
      </c>
      <c r="L497">
        <v>2.5</v>
      </c>
      <c r="M497" s="107" t="s">
        <v>12</v>
      </c>
      <c r="N497" s="107" t="s">
        <v>844</v>
      </c>
      <c r="P497" s="107" t="s">
        <v>30</v>
      </c>
      <c r="Q497" s="107" t="s">
        <v>181</v>
      </c>
      <c r="R497" s="107" t="s">
        <v>3352</v>
      </c>
      <c r="S497" s="107" t="s">
        <v>181</v>
      </c>
      <c r="T497" s="107" t="s">
        <v>181</v>
      </c>
      <c r="U497" s="107" t="s">
        <v>181</v>
      </c>
      <c r="V497" s="107" t="s">
        <v>181</v>
      </c>
      <c r="W497" s="107" t="s">
        <v>15</v>
      </c>
      <c r="X497" s="107" t="s">
        <v>15</v>
      </c>
      <c r="Y497" s="107" t="s">
        <v>15</v>
      </c>
      <c r="Z497" s="107" t="s">
        <v>1599</v>
      </c>
      <c r="AA497" s="107" t="s">
        <v>181</v>
      </c>
      <c r="AB497" s="107" t="s">
        <v>181</v>
      </c>
      <c r="AC497" s="107" t="s">
        <v>5176</v>
      </c>
      <c r="AD497" s="107" t="s">
        <v>15</v>
      </c>
      <c r="AE497" s="107" t="s">
        <v>15</v>
      </c>
      <c r="AF497" s="107" t="s">
        <v>3366</v>
      </c>
      <c r="AG497" s="27"/>
      <c r="AH497" s="107" t="s">
        <v>181</v>
      </c>
      <c r="AI497" s="107" t="s">
        <v>17</v>
      </c>
      <c r="AJ497" s="107" t="s">
        <v>331</v>
      </c>
      <c r="AK497" s="107" t="s">
        <v>15</v>
      </c>
      <c r="AL497" s="107" t="s">
        <v>15</v>
      </c>
      <c r="AM497" s="107" t="s">
        <v>15</v>
      </c>
      <c r="AN497">
        <v>2.5</v>
      </c>
      <c r="AO497">
        <v>17.178999999999998</v>
      </c>
      <c r="AP497">
        <v>19.427</v>
      </c>
      <c r="AQ497" s="107" t="s">
        <v>273</v>
      </c>
      <c r="AR497" s="107" t="s">
        <v>15</v>
      </c>
      <c r="AS497" s="107" t="s">
        <v>1609</v>
      </c>
      <c r="AT497" s="107" t="s">
        <v>15</v>
      </c>
      <c r="AU497" s="107" t="s">
        <v>30</v>
      </c>
      <c r="AV497" s="107" t="s">
        <v>3782</v>
      </c>
      <c r="AW497" s="107" t="s">
        <v>3496</v>
      </c>
      <c r="AX497" s="107" t="s">
        <v>3823</v>
      </c>
      <c r="AY497" s="107" t="s">
        <v>3228</v>
      </c>
      <c r="AZ497" s="107" t="s">
        <v>15</v>
      </c>
      <c r="BA497" s="107" t="s">
        <v>5963</v>
      </c>
      <c r="BB497" s="107" t="s">
        <v>1524</v>
      </c>
      <c r="BC497" s="107" t="s">
        <v>1669</v>
      </c>
      <c r="BD497" s="107" t="s">
        <v>15</v>
      </c>
      <c r="BE497" s="107" t="s">
        <v>1552</v>
      </c>
      <c r="BF497" s="107" t="s">
        <v>3827</v>
      </c>
      <c r="BG497" s="107" t="s">
        <v>1523</v>
      </c>
      <c r="BH497" s="107" t="s">
        <v>2722</v>
      </c>
      <c r="BI497" s="107" t="s">
        <v>2759</v>
      </c>
      <c r="BJ497" s="107" t="s">
        <v>2895</v>
      </c>
      <c r="BK497" s="107" t="s">
        <v>2738</v>
      </c>
      <c r="BL497" s="107" t="s">
        <v>181</v>
      </c>
    </row>
    <row r="498" spans="1:64">
      <c r="A498">
        <v>9</v>
      </c>
      <c r="B498" s="4">
        <v>42863</v>
      </c>
      <c r="C498" s="107" t="s">
        <v>1164</v>
      </c>
      <c r="F498" s="107" t="s">
        <v>181</v>
      </c>
      <c r="G498" s="107" t="s">
        <v>175</v>
      </c>
      <c r="H498" s="107" t="s">
        <v>3563</v>
      </c>
      <c r="I498">
        <v>2</v>
      </c>
      <c r="J498" s="107" t="s">
        <v>2707</v>
      </c>
      <c r="K498" s="107" t="s">
        <v>98</v>
      </c>
      <c r="L498">
        <v>3</v>
      </c>
      <c r="M498" s="107" t="s">
        <v>102</v>
      </c>
      <c r="N498" s="107" t="s">
        <v>1555</v>
      </c>
      <c r="P498" s="107" t="s">
        <v>14</v>
      </c>
      <c r="Q498" s="107" t="s">
        <v>181</v>
      </c>
      <c r="R498" s="107" t="s">
        <v>3351</v>
      </c>
      <c r="S498" s="107" t="s">
        <v>181</v>
      </c>
      <c r="T498" s="107" t="s">
        <v>181</v>
      </c>
      <c r="U498" s="107" t="s">
        <v>3729</v>
      </c>
      <c r="V498" s="107" t="s">
        <v>181</v>
      </c>
      <c r="W498" s="107" t="s">
        <v>15</v>
      </c>
      <c r="X498" s="107" t="s">
        <v>15</v>
      </c>
      <c r="Y498" s="107" t="s">
        <v>15</v>
      </c>
      <c r="Z498" s="107" t="s">
        <v>2686</v>
      </c>
      <c r="AA498" s="107" t="s">
        <v>181</v>
      </c>
      <c r="AB498" s="107" t="s">
        <v>181</v>
      </c>
      <c r="AC498" s="107" t="s">
        <v>15</v>
      </c>
      <c r="AD498" s="107" t="s">
        <v>15</v>
      </c>
      <c r="AE498" s="107" t="s">
        <v>15</v>
      </c>
      <c r="AF498" s="107" t="s">
        <v>181</v>
      </c>
      <c r="AG498" s="27"/>
      <c r="AH498" s="107" t="s">
        <v>181</v>
      </c>
      <c r="AI498" s="107" t="s">
        <v>35</v>
      </c>
      <c r="AJ498" s="107" t="s">
        <v>15</v>
      </c>
      <c r="AK498" s="107" t="s">
        <v>15</v>
      </c>
      <c r="AL498" s="107" t="s">
        <v>15</v>
      </c>
      <c r="AM498" s="107" t="s">
        <v>15</v>
      </c>
      <c r="AN498">
        <v>3</v>
      </c>
      <c r="AO498">
        <v>20.614000000000001</v>
      </c>
      <c r="AP498">
        <v>23.312999999999999</v>
      </c>
      <c r="AQ498" s="107" t="s">
        <v>243</v>
      </c>
      <c r="AR498" s="107" t="s">
        <v>15</v>
      </c>
      <c r="AS498" s="107" t="s">
        <v>3098</v>
      </c>
      <c r="AT498" s="107" t="s">
        <v>3682</v>
      </c>
      <c r="AU498" s="107" t="s">
        <v>14</v>
      </c>
      <c r="AV498" s="107" t="s">
        <v>2960</v>
      </c>
      <c r="AW498" s="107" t="s">
        <v>3496</v>
      </c>
      <c r="AX498" s="107" t="s">
        <v>3823</v>
      </c>
      <c r="AY498" s="107" t="s">
        <v>3228</v>
      </c>
      <c r="AZ498" s="107" t="s">
        <v>5425</v>
      </c>
      <c r="BA498" s="107" t="s">
        <v>181</v>
      </c>
      <c r="BB498" s="107" t="s">
        <v>242</v>
      </c>
      <c r="BC498" s="107" t="s">
        <v>1658</v>
      </c>
      <c r="BD498" s="107" t="s">
        <v>1600</v>
      </c>
      <c r="BE498" s="107" t="s">
        <v>1554</v>
      </c>
      <c r="BF498" s="107" t="s">
        <v>3827</v>
      </c>
      <c r="BG498" s="107" t="s">
        <v>238</v>
      </c>
      <c r="BH498" s="107" t="s">
        <v>3727</v>
      </c>
      <c r="BI498" s="107" t="s">
        <v>2742</v>
      </c>
      <c r="BJ498" s="107" t="s">
        <v>2898</v>
      </c>
      <c r="BK498" s="107" t="s">
        <v>2737</v>
      </c>
      <c r="BL498" s="107" t="s">
        <v>181</v>
      </c>
    </row>
    <row r="499" spans="1:64">
      <c r="A499">
        <v>8</v>
      </c>
      <c r="B499" s="4">
        <v>42863</v>
      </c>
      <c r="C499" s="107" t="s">
        <v>1164</v>
      </c>
      <c r="F499" s="107" t="s">
        <v>181</v>
      </c>
      <c r="G499" s="107" t="s">
        <v>175</v>
      </c>
      <c r="H499" s="107" t="s">
        <v>3563</v>
      </c>
      <c r="I499">
        <v>2</v>
      </c>
      <c r="J499" s="107" t="s">
        <v>2707</v>
      </c>
      <c r="K499" s="107" t="s">
        <v>98</v>
      </c>
      <c r="L499">
        <v>7</v>
      </c>
      <c r="M499" s="107" t="s">
        <v>12</v>
      </c>
      <c r="N499" s="107" t="s">
        <v>1378</v>
      </c>
      <c r="P499" s="107" t="s">
        <v>14</v>
      </c>
      <c r="Q499" s="107" t="s">
        <v>181</v>
      </c>
      <c r="R499" s="107" t="s">
        <v>3351</v>
      </c>
      <c r="S499" s="107" t="s">
        <v>181</v>
      </c>
      <c r="T499" s="107" t="s">
        <v>181</v>
      </c>
      <c r="U499" s="107" t="s">
        <v>3729</v>
      </c>
      <c r="V499" s="107" t="s">
        <v>181</v>
      </c>
      <c r="W499" s="107" t="s">
        <v>15</v>
      </c>
      <c r="X499" s="107" t="s">
        <v>15</v>
      </c>
      <c r="Y499" s="107" t="s">
        <v>15</v>
      </c>
      <c r="Z499" s="107" t="s">
        <v>2686</v>
      </c>
      <c r="AA499" s="107" t="s">
        <v>181</v>
      </c>
      <c r="AB499" s="107" t="s">
        <v>181</v>
      </c>
      <c r="AC499" s="107" t="s">
        <v>15</v>
      </c>
      <c r="AD499" s="107" t="s">
        <v>15</v>
      </c>
      <c r="AE499" s="107" t="s">
        <v>15</v>
      </c>
      <c r="AF499" s="107" t="s">
        <v>181</v>
      </c>
      <c r="AG499" s="27"/>
      <c r="AH499" s="107" t="s">
        <v>181</v>
      </c>
      <c r="AI499" s="107" t="s">
        <v>35</v>
      </c>
      <c r="AJ499" s="107" t="s">
        <v>15</v>
      </c>
      <c r="AK499" s="107" t="s">
        <v>15</v>
      </c>
      <c r="AL499" s="107" t="s">
        <v>15</v>
      </c>
      <c r="AM499" s="107" t="s">
        <v>15</v>
      </c>
      <c r="AN499">
        <v>7</v>
      </c>
      <c r="AO499">
        <v>48.1</v>
      </c>
      <c r="AP499">
        <v>54.396000000000001</v>
      </c>
      <c r="AQ499" s="107" t="s">
        <v>243</v>
      </c>
      <c r="AR499" s="107" t="s">
        <v>15</v>
      </c>
      <c r="AS499" s="107" t="s">
        <v>3098</v>
      </c>
      <c r="AT499" s="107" t="s">
        <v>3682</v>
      </c>
      <c r="AU499" s="107" t="s">
        <v>14</v>
      </c>
      <c r="AV499" s="107" t="s">
        <v>2960</v>
      </c>
      <c r="AW499" s="107" t="s">
        <v>3779</v>
      </c>
      <c r="AX499" s="107" t="s">
        <v>3823</v>
      </c>
      <c r="AY499" s="107" t="s">
        <v>3228</v>
      </c>
      <c r="AZ499" s="107" t="s">
        <v>5425</v>
      </c>
      <c r="BA499" s="107" t="s">
        <v>181</v>
      </c>
      <c r="BB499" s="107" t="s">
        <v>242</v>
      </c>
      <c r="BC499" s="107" t="s">
        <v>1658</v>
      </c>
      <c r="BD499" s="107" t="s">
        <v>1600</v>
      </c>
      <c r="BE499" s="107" t="s">
        <v>1553</v>
      </c>
      <c r="BF499" s="107" t="s">
        <v>3827</v>
      </c>
      <c r="BG499" s="107" t="s">
        <v>238</v>
      </c>
      <c r="BH499" s="107" t="s">
        <v>3727</v>
      </c>
      <c r="BI499" s="107" t="s">
        <v>2771</v>
      </c>
      <c r="BJ499" s="107" t="s">
        <v>2895</v>
      </c>
      <c r="BK499" s="107" t="s">
        <v>2737</v>
      </c>
      <c r="BL499" s="107" t="s">
        <v>181</v>
      </c>
    </row>
    <row r="500" spans="1:64">
      <c r="A500">
        <v>7</v>
      </c>
      <c r="B500" s="4">
        <v>42836</v>
      </c>
      <c r="C500" s="107" t="s">
        <v>1557</v>
      </c>
      <c r="F500" s="107" t="s">
        <v>181</v>
      </c>
      <c r="G500" s="107" t="s">
        <v>175</v>
      </c>
      <c r="H500" s="107" t="s">
        <v>1558</v>
      </c>
      <c r="I500">
        <v>1</v>
      </c>
      <c r="J500" s="107" t="s">
        <v>125</v>
      </c>
      <c r="K500" s="107" t="s">
        <v>98</v>
      </c>
      <c r="L500">
        <v>3</v>
      </c>
      <c r="M500" s="107" t="s">
        <v>12</v>
      </c>
      <c r="N500" s="107" t="s">
        <v>1306</v>
      </c>
      <c r="P500" s="107" t="s">
        <v>30</v>
      </c>
      <c r="Q500" s="107" t="s">
        <v>181</v>
      </c>
      <c r="R500" s="107" t="s">
        <v>3351</v>
      </c>
      <c r="S500" s="107" t="s">
        <v>181</v>
      </c>
      <c r="T500" s="107" t="s">
        <v>181</v>
      </c>
      <c r="U500" s="107" t="s">
        <v>181</v>
      </c>
      <c r="V500" s="107" t="s">
        <v>181</v>
      </c>
      <c r="W500" s="107" t="s">
        <v>15</v>
      </c>
      <c r="X500" s="107" t="s">
        <v>15</v>
      </c>
      <c r="Y500" s="107" t="s">
        <v>15</v>
      </c>
      <c r="Z500" s="107" t="s">
        <v>1599</v>
      </c>
      <c r="AA500" s="107" t="s">
        <v>181</v>
      </c>
      <c r="AB500" s="107" t="s">
        <v>181</v>
      </c>
      <c r="AC500" s="107" t="s">
        <v>15</v>
      </c>
      <c r="AD500" s="107" t="s">
        <v>15</v>
      </c>
      <c r="AE500" s="107" t="s">
        <v>15</v>
      </c>
      <c r="AF500" s="107" t="s">
        <v>3366</v>
      </c>
      <c r="AG500" s="27"/>
      <c r="AH500" s="107" t="s">
        <v>181</v>
      </c>
      <c r="AI500" s="107" t="s">
        <v>17</v>
      </c>
      <c r="AJ500" s="107" t="s">
        <v>1560</v>
      </c>
      <c r="AK500" s="107" t="s">
        <v>15</v>
      </c>
      <c r="AL500" s="107" t="s">
        <v>15</v>
      </c>
      <c r="AM500" s="107" t="s">
        <v>15</v>
      </c>
      <c r="AN500">
        <v>3</v>
      </c>
      <c r="AO500">
        <v>20.614000000000001</v>
      </c>
      <c r="AP500">
        <v>23.312999999999999</v>
      </c>
      <c r="AQ500" s="107" t="s">
        <v>178</v>
      </c>
      <c r="AR500" s="107" t="s">
        <v>179</v>
      </c>
      <c r="AS500" s="107" t="s">
        <v>3470</v>
      </c>
      <c r="AT500" s="107" t="s">
        <v>15</v>
      </c>
      <c r="AU500" s="107" t="s">
        <v>30</v>
      </c>
      <c r="AV500" s="107" t="s">
        <v>2960</v>
      </c>
      <c r="AW500" s="107" t="s">
        <v>3496</v>
      </c>
      <c r="AX500" s="107" t="s">
        <v>3823</v>
      </c>
      <c r="AY500" s="107" t="s">
        <v>3229</v>
      </c>
      <c r="AZ500" s="107" t="s">
        <v>2892</v>
      </c>
      <c r="BA500" s="107" t="s">
        <v>181</v>
      </c>
      <c r="BB500" s="107" t="s">
        <v>1559</v>
      </c>
      <c r="BC500" s="107" t="s">
        <v>125</v>
      </c>
      <c r="BD500" s="107" t="s">
        <v>1603</v>
      </c>
      <c r="BE500" s="107" t="s">
        <v>1556</v>
      </c>
      <c r="BF500" s="107" t="s">
        <v>3828</v>
      </c>
      <c r="BG500" s="107" t="s">
        <v>1558</v>
      </c>
      <c r="BH500" s="107" t="s">
        <v>2722</v>
      </c>
      <c r="BI500" s="107" t="s">
        <v>2742</v>
      </c>
      <c r="BJ500" s="107" t="s">
        <v>2895</v>
      </c>
      <c r="BK500" s="107" t="s">
        <v>2737</v>
      </c>
      <c r="BL500" s="107" t="s">
        <v>181</v>
      </c>
    </row>
    <row r="501" spans="1:64">
      <c r="A501">
        <v>6</v>
      </c>
      <c r="B501" s="4">
        <v>42808</v>
      </c>
      <c r="C501" s="107" t="s">
        <v>1562</v>
      </c>
      <c r="F501" s="107" t="s">
        <v>181</v>
      </c>
      <c r="G501" s="107" t="s">
        <v>175</v>
      </c>
      <c r="H501" s="107" t="s">
        <v>137</v>
      </c>
      <c r="I501">
        <v>1</v>
      </c>
      <c r="J501" s="107" t="s">
        <v>449</v>
      </c>
      <c r="K501" s="107" t="s">
        <v>98</v>
      </c>
      <c r="L501">
        <v>10.5</v>
      </c>
      <c r="M501" s="107" t="s">
        <v>102</v>
      </c>
      <c r="N501" s="107" t="s">
        <v>815</v>
      </c>
      <c r="P501" s="107" t="s">
        <v>30</v>
      </c>
      <c r="Q501" s="107" t="s">
        <v>181</v>
      </c>
      <c r="R501" s="107" t="s">
        <v>3351</v>
      </c>
      <c r="S501" s="107" t="s">
        <v>181</v>
      </c>
      <c r="T501" s="107" t="s">
        <v>181</v>
      </c>
      <c r="U501" s="107" t="s">
        <v>181</v>
      </c>
      <c r="V501" s="107" t="s">
        <v>181</v>
      </c>
      <c r="W501" s="107" t="s">
        <v>15</v>
      </c>
      <c r="X501" s="107" t="s">
        <v>15</v>
      </c>
      <c r="Y501" s="107" t="s">
        <v>15</v>
      </c>
      <c r="Z501" s="107" t="s">
        <v>2686</v>
      </c>
      <c r="AA501" s="107" t="s">
        <v>181</v>
      </c>
      <c r="AB501" s="107" t="s">
        <v>181</v>
      </c>
      <c r="AC501" s="107" t="s">
        <v>15</v>
      </c>
      <c r="AD501" s="107" t="s">
        <v>15</v>
      </c>
      <c r="AE501" s="107" t="s">
        <v>718</v>
      </c>
      <c r="AF501" s="107" t="s">
        <v>181</v>
      </c>
      <c r="AG501" s="27"/>
      <c r="AH501" s="107" t="s">
        <v>181</v>
      </c>
      <c r="AI501" s="107" t="s">
        <v>35</v>
      </c>
      <c r="AJ501" s="107" t="s">
        <v>244</v>
      </c>
      <c r="AK501" s="107" t="s">
        <v>15</v>
      </c>
      <c r="AL501" s="107" t="s">
        <v>15</v>
      </c>
      <c r="AM501" s="107" t="s">
        <v>15</v>
      </c>
      <c r="AN501">
        <v>10.5</v>
      </c>
      <c r="AO501">
        <v>73.248999999999995</v>
      </c>
      <c r="AP501">
        <v>81.436999999999998</v>
      </c>
      <c r="AQ501" s="107" t="s">
        <v>225</v>
      </c>
      <c r="AR501" s="107" t="s">
        <v>15</v>
      </c>
      <c r="AS501" s="107" t="s">
        <v>3098</v>
      </c>
      <c r="AT501" s="107" t="s">
        <v>3685</v>
      </c>
      <c r="AU501" s="107" t="s">
        <v>30</v>
      </c>
      <c r="AV501" s="107" t="s">
        <v>2960</v>
      </c>
      <c r="AW501" s="107" t="s">
        <v>3779</v>
      </c>
      <c r="AX501" s="107" t="s">
        <v>3823</v>
      </c>
      <c r="AY501" s="107" t="s">
        <v>3232</v>
      </c>
      <c r="AZ501" s="107" t="s">
        <v>5425</v>
      </c>
      <c r="BA501" s="107" t="s">
        <v>181</v>
      </c>
      <c r="BB501" s="107" t="s">
        <v>285</v>
      </c>
      <c r="BC501" s="107" t="s">
        <v>1658</v>
      </c>
      <c r="BD501" s="107" t="s">
        <v>1600</v>
      </c>
      <c r="BE501" s="107" t="s">
        <v>1563</v>
      </c>
      <c r="BF501" s="107" t="s">
        <v>3829</v>
      </c>
      <c r="BG501" s="107" t="s">
        <v>137</v>
      </c>
      <c r="BH501" s="107" t="s">
        <v>2722</v>
      </c>
      <c r="BI501" s="107" t="s">
        <v>2923</v>
      </c>
      <c r="BJ501" s="107" t="s">
        <v>2898</v>
      </c>
      <c r="BK501" s="107" t="s">
        <v>2737</v>
      </c>
      <c r="BL501" s="107" t="s">
        <v>181</v>
      </c>
    </row>
    <row r="502" spans="1:64">
      <c r="A502">
        <v>5</v>
      </c>
      <c r="B502" s="4">
        <v>42808</v>
      </c>
      <c r="C502" s="107" t="s">
        <v>1562</v>
      </c>
      <c r="F502" s="107" t="s">
        <v>181</v>
      </c>
      <c r="G502" s="107" t="s">
        <v>175</v>
      </c>
      <c r="H502" s="107" t="s">
        <v>137</v>
      </c>
      <c r="I502">
        <v>1</v>
      </c>
      <c r="J502" s="107" t="s">
        <v>449</v>
      </c>
      <c r="K502" s="107" t="s">
        <v>98</v>
      </c>
      <c r="L502">
        <v>7</v>
      </c>
      <c r="M502" s="107" t="s">
        <v>12</v>
      </c>
      <c r="N502" s="107" t="s">
        <v>91</v>
      </c>
      <c r="P502" s="107" t="s">
        <v>30</v>
      </c>
      <c r="Q502" s="107" t="s">
        <v>181</v>
      </c>
      <c r="R502" s="107" t="s">
        <v>3351</v>
      </c>
      <c r="S502" s="107" t="s">
        <v>181</v>
      </c>
      <c r="T502" s="107" t="s">
        <v>181</v>
      </c>
      <c r="U502" s="107" t="s">
        <v>181</v>
      </c>
      <c r="V502" s="107" t="s">
        <v>181</v>
      </c>
      <c r="W502" s="107" t="s">
        <v>15</v>
      </c>
      <c r="X502" s="107" t="s">
        <v>15</v>
      </c>
      <c r="Y502" s="107" t="s">
        <v>15</v>
      </c>
      <c r="Z502" s="107" t="s">
        <v>2686</v>
      </c>
      <c r="AA502" s="107" t="s">
        <v>181</v>
      </c>
      <c r="AB502" s="107" t="s">
        <v>181</v>
      </c>
      <c r="AC502" s="107" t="s">
        <v>15</v>
      </c>
      <c r="AD502" s="107" t="s">
        <v>15</v>
      </c>
      <c r="AE502" s="107" t="s">
        <v>718</v>
      </c>
      <c r="AF502" s="107" t="s">
        <v>181</v>
      </c>
      <c r="AG502" s="27"/>
      <c r="AH502" s="107" t="s">
        <v>181</v>
      </c>
      <c r="AI502" s="107" t="s">
        <v>35</v>
      </c>
      <c r="AJ502" s="107" t="s">
        <v>244</v>
      </c>
      <c r="AK502" s="107" t="s">
        <v>15</v>
      </c>
      <c r="AL502" s="107" t="s">
        <v>15</v>
      </c>
      <c r="AM502" s="107" t="s">
        <v>15</v>
      </c>
      <c r="AN502">
        <v>7</v>
      </c>
      <c r="AO502">
        <v>48.832999999999998</v>
      </c>
      <c r="AP502">
        <v>54.290999999999997</v>
      </c>
      <c r="AQ502" s="107" t="s">
        <v>225</v>
      </c>
      <c r="AR502" s="107" t="s">
        <v>15</v>
      </c>
      <c r="AS502" s="107" t="s">
        <v>3098</v>
      </c>
      <c r="AT502" s="107" t="s">
        <v>3685</v>
      </c>
      <c r="AU502" s="107" t="s">
        <v>30</v>
      </c>
      <c r="AV502" s="107" t="s">
        <v>2960</v>
      </c>
      <c r="AW502" s="107" t="s">
        <v>3779</v>
      </c>
      <c r="AX502" s="107" t="s">
        <v>3823</v>
      </c>
      <c r="AY502" s="107" t="s">
        <v>3232</v>
      </c>
      <c r="AZ502" s="107" t="s">
        <v>5425</v>
      </c>
      <c r="BA502" s="107" t="s">
        <v>181</v>
      </c>
      <c r="BB502" s="107" t="s">
        <v>285</v>
      </c>
      <c r="BC502" s="107" t="s">
        <v>1658</v>
      </c>
      <c r="BD502" s="107" t="s">
        <v>1600</v>
      </c>
      <c r="BE502" s="107" t="s">
        <v>1561</v>
      </c>
      <c r="BF502" s="107" t="s">
        <v>3829</v>
      </c>
      <c r="BG502" s="107" t="s">
        <v>137</v>
      </c>
      <c r="BH502" s="107" t="s">
        <v>2722</v>
      </c>
      <c r="BI502" s="107" t="s">
        <v>2771</v>
      </c>
      <c r="BJ502" s="107" t="s">
        <v>2895</v>
      </c>
      <c r="BK502" s="107" t="s">
        <v>2737</v>
      </c>
      <c r="BL502" s="107" t="s">
        <v>181</v>
      </c>
    </row>
    <row r="503" spans="1:64">
      <c r="A503">
        <v>4</v>
      </c>
      <c r="B503" s="4">
        <v>42808</v>
      </c>
      <c r="C503" s="107" t="s">
        <v>1562</v>
      </c>
      <c r="F503" s="107" t="s">
        <v>181</v>
      </c>
      <c r="G503" s="107" t="s">
        <v>175</v>
      </c>
      <c r="H503" s="107" t="s">
        <v>137</v>
      </c>
      <c r="I503">
        <v>1</v>
      </c>
      <c r="J503" s="107" t="s">
        <v>449</v>
      </c>
      <c r="K503" s="107" t="s">
        <v>98</v>
      </c>
      <c r="L503">
        <v>2.5</v>
      </c>
      <c r="M503" s="107" t="s">
        <v>63</v>
      </c>
      <c r="N503" s="107" t="s">
        <v>384</v>
      </c>
      <c r="P503" s="107" t="s">
        <v>30</v>
      </c>
      <c r="Q503" s="107" t="s">
        <v>181</v>
      </c>
      <c r="R503" s="107" t="s">
        <v>3351</v>
      </c>
      <c r="S503" s="107" t="s">
        <v>181</v>
      </c>
      <c r="T503" s="107" t="s">
        <v>181</v>
      </c>
      <c r="U503" s="107" t="s">
        <v>181</v>
      </c>
      <c r="V503" s="107" t="s">
        <v>181</v>
      </c>
      <c r="W503" s="107" t="s">
        <v>15</v>
      </c>
      <c r="X503" s="107" t="s">
        <v>15</v>
      </c>
      <c r="Y503" s="107" t="s">
        <v>15</v>
      </c>
      <c r="Z503" s="107" t="s">
        <v>2686</v>
      </c>
      <c r="AA503" s="107" t="s">
        <v>181</v>
      </c>
      <c r="AB503" s="107" t="s">
        <v>181</v>
      </c>
      <c r="AC503" s="107" t="s">
        <v>15</v>
      </c>
      <c r="AD503" s="107" t="s">
        <v>15</v>
      </c>
      <c r="AE503" s="107" t="s">
        <v>718</v>
      </c>
      <c r="AF503" s="107" t="s">
        <v>181</v>
      </c>
      <c r="AG503" s="27"/>
      <c r="AH503" s="107" t="s">
        <v>181</v>
      </c>
      <c r="AI503" s="107" t="s">
        <v>35</v>
      </c>
      <c r="AJ503" s="107" t="s">
        <v>244</v>
      </c>
      <c r="AK503" s="107" t="s">
        <v>15</v>
      </c>
      <c r="AL503" s="107" t="s">
        <v>15</v>
      </c>
      <c r="AM503" s="107" t="s">
        <v>15</v>
      </c>
      <c r="AN503">
        <v>2.5</v>
      </c>
      <c r="AO503">
        <v>17.440000000000001</v>
      </c>
      <c r="AP503">
        <v>19.39</v>
      </c>
      <c r="AQ503" s="107" t="s">
        <v>225</v>
      </c>
      <c r="AR503" s="107" t="s">
        <v>15</v>
      </c>
      <c r="AS503" s="107" t="s">
        <v>3098</v>
      </c>
      <c r="AT503" s="107" t="s">
        <v>3685</v>
      </c>
      <c r="AU503" s="107" t="s">
        <v>30</v>
      </c>
      <c r="AV503" s="107" t="s">
        <v>2960</v>
      </c>
      <c r="AW503" s="107" t="s">
        <v>3496</v>
      </c>
      <c r="AX503" s="107" t="s">
        <v>3823</v>
      </c>
      <c r="AY503" s="107" t="s">
        <v>3232</v>
      </c>
      <c r="AZ503" s="107" t="s">
        <v>5425</v>
      </c>
      <c r="BA503" s="107" t="s">
        <v>181</v>
      </c>
      <c r="BB503" s="107" t="s">
        <v>285</v>
      </c>
      <c r="BC503" s="107" t="s">
        <v>1658</v>
      </c>
      <c r="BD503" s="107" t="s">
        <v>1600</v>
      </c>
      <c r="BE503" s="107" t="s">
        <v>1564</v>
      </c>
      <c r="BF503" s="107" t="s">
        <v>3829</v>
      </c>
      <c r="BG503" s="107" t="s">
        <v>137</v>
      </c>
      <c r="BH503" s="107" t="s">
        <v>2722</v>
      </c>
      <c r="BI503" s="107" t="s">
        <v>2759</v>
      </c>
      <c r="BJ503" s="107" t="s">
        <v>2897</v>
      </c>
      <c r="BK503" s="107" t="s">
        <v>2737</v>
      </c>
      <c r="BL503" s="107" t="s">
        <v>181</v>
      </c>
    </row>
    <row r="504" spans="1:64">
      <c r="A504">
        <v>3</v>
      </c>
      <c r="B504" s="4">
        <v>42801</v>
      </c>
      <c r="C504" s="107" t="s">
        <v>1566</v>
      </c>
      <c r="F504" s="107" t="s">
        <v>181</v>
      </c>
      <c r="G504" s="107" t="s">
        <v>175</v>
      </c>
      <c r="H504" s="107" t="s">
        <v>3508</v>
      </c>
      <c r="I504">
        <v>1</v>
      </c>
      <c r="J504" s="107" t="s">
        <v>2720</v>
      </c>
      <c r="K504" s="107" t="s">
        <v>98</v>
      </c>
      <c r="L504">
        <v>11.5</v>
      </c>
      <c r="M504" s="107" t="s">
        <v>102</v>
      </c>
      <c r="N504" s="107" t="s">
        <v>1274</v>
      </c>
      <c r="P504" s="107" t="s">
        <v>14</v>
      </c>
      <c r="Q504" s="107" t="s">
        <v>181</v>
      </c>
      <c r="R504" s="107" t="s">
        <v>3352</v>
      </c>
      <c r="S504" s="107" t="s">
        <v>181</v>
      </c>
      <c r="T504" s="107" t="s">
        <v>181</v>
      </c>
      <c r="U504" s="107" t="s">
        <v>181</v>
      </c>
      <c r="V504" s="107" t="s">
        <v>181</v>
      </c>
      <c r="W504" s="107" t="s">
        <v>15</v>
      </c>
      <c r="X504" s="107" t="s">
        <v>15</v>
      </c>
      <c r="Y504" s="107" t="s">
        <v>15</v>
      </c>
      <c r="Z504" s="107" t="s">
        <v>2686</v>
      </c>
      <c r="AA504" s="107" t="s">
        <v>181</v>
      </c>
      <c r="AB504" s="107" t="s">
        <v>181</v>
      </c>
      <c r="AC504" s="107" t="s">
        <v>15</v>
      </c>
      <c r="AD504" s="107" t="s">
        <v>15</v>
      </c>
      <c r="AE504" s="107" t="s">
        <v>15</v>
      </c>
      <c r="AF504" s="107" t="s">
        <v>181</v>
      </c>
      <c r="AG504" s="27"/>
      <c r="AH504" s="107" t="s">
        <v>181</v>
      </c>
      <c r="AI504" s="107" t="s">
        <v>127</v>
      </c>
      <c r="AJ504" s="107" t="s">
        <v>15</v>
      </c>
      <c r="AK504" s="107" t="s">
        <v>15</v>
      </c>
      <c r="AL504" s="107" t="s">
        <v>15</v>
      </c>
      <c r="AM504" s="107" t="s">
        <v>15</v>
      </c>
      <c r="AN504">
        <v>11.5</v>
      </c>
      <c r="AO504">
        <v>80.224999999999994</v>
      </c>
      <c r="AP504">
        <v>89.192999999999998</v>
      </c>
      <c r="AQ504" s="107" t="s">
        <v>243</v>
      </c>
      <c r="AR504" s="107" t="s">
        <v>15</v>
      </c>
      <c r="AS504" s="107" t="s">
        <v>3098</v>
      </c>
      <c r="AT504" s="107" t="s">
        <v>3682</v>
      </c>
      <c r="AU504" s="107" t="s">
        <v>14</v>
      </c>
      <c r="AV504" s="107" t="s">
        <v>2960</v>
      </c>
      <c r="AW504" s="107" t="s">
        <v>3779</v>
      </c>
      <c r="AX504" s="107" t="s">
        <v>3823</v>
      </c>
      <c r="AY504" s="107" t="s">
        <v>3232</v>
      </c>
      <c r="AZ504" s="107" t="s">
        <v>5425</v>
      </c>
      <c r="BA504" s="107" t="s">
        <v>181</v>
      </c>
      <c r="BB504" s="107" t="s">
        <v>1229</v>
      </c>
      <c r="BC504" s="107" t="s">
        <v>5389</v>
      </c>
      <c r="BD504" s="107" t="s">
        <v>1600</v>
      </c>
      <c r="BE504" s="107" t="s">
        <v>1565</v>
      </c>
      <c r="BF504" s="107" t="s">
        <v>3829</v>
      </c>
      <c r="BG504" s="107" t="s">
        <v>3508</v>
      </c>
      <c r="BH504" s="107" t="s">
        <v>2722</v>
      </c>
      <c r="BI504" s="107" t="s">
        <v>2924</v>
      </c>
      <c r="BJ504" s="107" t="s">
        <v>2898</v>
      </c>
      <c r="BK504" s="107" t="s">
        <v>2737</v>
      </c>
      <c r="BL504" s="107" t="s">
        <v>181</v>
      </c>
    </row>
    <row r="505" spans="1:64">
      <c r="A505">
        <v>2</v>
      </c>
      <c r="B505" s="4">
        <v>42801</v>
      </c>
      <c r="C505" s="107" t="s">
        <v>1566</v>
      </c>
      <c r="F505" s="107" t="s">
        <v>181</v>
      </c>
      <c r="G505" s="107" t="s">
        <v>175</v>
      </c>
      <c r="H505" s="107" t="s">
        <v>3508</v>
      </c>
      <c r="I505">
        <v>1</v>
      </c>
      <c r="J505" s="107" t="s">
        <v>2720</v>
      </c>
      <c r="K505" s="107" t="s">
        <v>98</v>
      </c>
      <c r="L505">
        <v>8.5</v>
      </c>
      <c r="M505" s="107" t="s">
        <v>63</v>
      </c>
      <c r="N505" s="107" t="s">
        <v>431</v>
      </c>
      <c r="P505" s="107" t="s">
        <v>14</v>
      </c>
      <c r="Q505" s="107" t="s">
        <v>181</v>
      </c>
      <c r="R505" s="107" t="s">
        <v>3352</v>
      </c>
      <c r="S505" s="107" t="s">
        <v>181</v>
      </c>
      <c r="T505" s="107" t="s">
        <v>181</v>
      </c>
      <c r="U505" s="107" t="s">
        <v>181</v>
      </c>
      <c r="V505" s="107" t="s">
        <v>181</v>
      </c>
      <c r="W505" s="107" t="s">
        <v>15</v>
      </c>
      <c r="X505" s="107" t="s">
        <v>15</v>
      </c>
      <c r="Y505" s="107" t="s">
        <v>15</v>
      </c>
      <c r="Z505" s="107" t="s">
        <v>2686</v>
      </c>
      <c r="AA505" s="107" t="s">
        <v>181</v>
      </c>
      <c r="AB505" s="107" t="s">
        <v>181</v>
      </c>
      <c r="AC505" s="107" t="s">
        <v>15</v>
      </c>
      <c r="AD505" s="107" t="s">
        <v>15</v>
      </c>
      <c r="AE505" s="107" t="s">
        <v>15</v>
      </c>
      <c r="AF505" s="107" t="s">
        <v>181</v>
      </c>
      <c r="AG505" s="27"/>
      <c r="AH505" s="107" t="s">
        <v>181</v>
      </c>
      <c r="AI505" s="107" t="s">
        <v>127</v>
      </c>
      <c r="AJ505" s="107" t="s">
        <v>15</v>
      </c>
      <c r="AK505" s="107" t="s">
        <v>15</v>
      </c>
      <c r="AL505" s="107" t="s">
        <v>15</v>
      </c>
      <c r="AM505" s="107" t="s">
        <v>15</v>
      </c>
      <c r="AN505">
        <v>8.5</v>
      </c>
      <c r="AO505">
        <v>59.296999999999997</v>
      </c>
      <c r="AP505">
        <v>65.924999999999997</v>
      </c>
      <c r="AQ505" s="107" t="s">
        <v>243</v>
      </c>
      <c r="AR505" s="107" t="s">
        <v>15</v>
      </c>
      <c r="AS505" s="107" t="s">
        <v>3098</v>
      </c>
      <c r="AT505" s="107" t="s">
        <v>3682</v>
      </c>
      <c r="AU505" s="107" t="s">
        <v>14</v>
      </c>
      <c r="AV505" s="107" t="s">
        <v>2960</v>
      </c>
      <c r="AW505" s="107" t="s">
        <v>3779</v>
      </c>
      <c r="AX505" s="107" t="s">
        <v>3823</v>
      </c>
      <c r="AY505" s="107" t="s">
        <v>3232</v>
      </c>
      <c r="AZ505" s="107" t="s">
        <v>5425</v>
      </c>
      <c r="BA505" s="107" t="s">
        <v>181</v>
      </c>
      <c r="BB505" s="107" t="s">
        <v>1229</v>
      </c>
      <c r="BC505" s="107" t="s">
        <v>5389</v>
      </c>
      <c r="BD505" s="107" t="s">
        <v>1600</v>
      </c>
      <c r="BE505" s="107" t="s">
        <v>1567</v>
      </c>
      <c r="BF505" s="107" t="s">
        <v>3829</v>
      </c>
      <c r="BG505" s="107" t="s">
        <v>3508</v>
      </c>
      <c r="BH505" s="107" t="s">
        <v>2722</v>
      </c>
      <c r="BI505" s="107" t="s">
        <v>2788</v>
      </c>
      <c r="BJ505" s="107" t="s">
        <v>2897</v>
      </c>
      <c r="BK505" s="107" t="s">
        <v>2737</v>
      </c>
      <c r="BL505" s="107" t="s">
        <v>181</v>
      </c>
    </row>
    <row r="506" spans="1:64">
      <c r="A506">
        <v>1</v>
      </c>
      <c r="B506" s="4">
        <v>42779</v>
      </c>
      <c r="C506" s="107" t="s">
        <v>619</v>
      </c>
      <c r="F506" s="107" t="s">
        <v>181</v>
      </c>
      <c r="G506" s="107" t="s">
        <v>175</v>
      </c>
      <c r="H506" s="107" t="s">
        <v>3563</v>
      </c>
      <c r="I506">
        <v>1</v>
      </c>
      <c r="J506" s="107" t="s">
        <v>449</v>
      </c>
      <c r="K506" s="107" t="s">
        <v>98</v>
      </c>
      <c r="L506">
        <v>8.5</v>
      </c>
      <c r="M506" s="107" t="s">
        <v>12</v>
      </c>
      <c r="N506" s="107" t="s">
        <v>1569</v>
      </c>
      <c r="P506" s="107" t="s">
        <v>14</v>
      </c>
      <c r="Q506" s="107" t="s">
        <v>181</v>
      </c>
      <c r="R506" s="107" t="s">
        <v>3351</v>
      </c>
      <c r="S506" s="107" t="s">
        <v>181</v>
      </c>
      <c r="T506" s="107" t="s">
        <v>181</v>
      </c>
      <c r="U506" s="107" t="s">
        <v>3729</v>
      </c>
      <c r="V506" s="107" t="s">
        <v>181</v>
      </c>
      <c r="W506" s="107" t="s">
        <v>15</v>
      </c>
      <c r="X506" s="107" t="s">
        <v>15</v>
      </c>
      <c r="Y506" s="107" t="s">
        <v>15</v>
      </c>
      <c r="Z506" s="107" t="s">
        <v>2686</v>
      </c>
      <c r="AA506" s="107" t="s">
        <v>181</v>
      </c>
      <c r="AB506" s="107" t="s">
        <v>181</v>
      </c>
      <c r="AC506" s="107" t="s">
        <v>15</v>
      </c>
      <c r="AD506" s="107" t="s">
        <v>15</v>
      </c>
      <c r="AE506" s="107" t="s">
        <v>15</v>
      </c>
      <c r="AF506" s="107" t="s">
        <v>181</v>
      </c>
      <c r="AG506" s="27"/>
      <c r="AH506" s="107" t="s">
        <v>181</v>
      </c>
      <c r="AI506" s="107" t="s">
        <v>35</v>
      </c>
      <c r="AJ506" s="107" t="s">
        <v>15</v>
      </c>
      <c r="AK506" s="107" t="s">
        <v>15</v>
      </c>
      <c r="AL506" s="107" t="s">
        <v>15</v>
      </c>
      <c r="AM506" s="107" t="s">
        <v>15</v>
      </c>
      <c r="AN506">
        <v>8.5</v>
      </c>
      <c r="AO506">
        <v>59.296999999999997</v>
      </c>
      <c r="AP506">
        <v>65.924999999999997</v>
      </c>
      <c r="AQ506" s="107" t="s">
        <v>243</v>
      </c>
      <c r="AR506" s="107" t="s">
        <v>15</v>
      </c>
      <c r="AS506" s="107" t="s">
        <v>3098</v>
      </c>
      <c r="AT506" s="107" t="s">
        <v>3682</v>
      </c>
      <c r="AU506" s="107" t="s">
        <v>14</v>
      </c>
      <c r="AV506" s="107" t="s">
        <v>2960</v>
      </c>
      <c r="AW506" s="107" t="s">
        <v>3779</v>
      </c>
      <c r="AX506" s="107" t="s">
        <v>3823</v>
      </c>
      <c r="AY506" s="107" t="s">
        <v>3233</v>
      </c>
      <c r="AZ506" s="107" t="s">
        <v>5425</v>
      </c>
      <c r="BA506" s="107" t="s">
        <v>181</v>
      </c>
      <c r="BB506" s="107" t="s">
        <v>242</v>
      </c>
      <c r="BC506" s="107" t="s">
        <v>1658</v>
      </c>
      <c r="BD506" s="107" t="s">
        <v>1600</v>
      </c>
      <c r="BE506" s="107" t="s">
        <v>1568</v>
      </c>
      <c r="BF506" s="107" t="s">
        <v>3830</v>
      </c>
      <c r="BG506" s="107" t="s">
        <v>238</v>
      </c>
      <c r="BH506" s="107" t="s">
        <v>3727</v>
      </c>
      <c r="BI506" s="107" t="s">
        <v>2788</v>
      </c>
      <c r="BJ506" s="107" t="s">
        <v>2895</v>
      </c>
      <c r="BK506" s="107" t="s">
        <v>2737</v>
      </c>
      <c r="BL506" s="107" t="s">
        <v>181</v>
      </c>
    </row>
  </sheetData>
  <sheetProtection formatColumns="0" autoFilter="0"/>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3FF9E-300B-482F-A86B-E0EFCC2C40C2}">
  <sheetPr codeName="Sheet14"/>
  <dimension ref="A1:FM1109"/>
  <sheetViews>
    <sheetView topLeftCell="EB6" zoomScale="50" zoomScaleNormal="50" workbookViewId="0">
      <selection activeCell="EB6" sqref="EB6:EJ79"/>
    </sheetView>
  </sheetViews>
  <sheetFormatPr defaultRowHeight="17.25" customHeight="1" outlineLevelCol="1"/>
  <cols>
    <col min="1" max="1" width="8.88671875" customWidth="1" outlineLevel="1"/>
    <col min="2" max="2" width="19" bestFit="1" customWidth="1"/>
    <col min="3" max="3" width="10.109375" bestFit="1" customWidth="1"/>
    <col min="4" max="4" width="14.109375" bestFit="1" customWidth="1"/>
    <col min="5" max="5" width="10.44140625" bestFit="1" customWidth="1"/>
    <col min="6" max="6" width="26" bestFit="1" customWidth="1"/>
    <col min="7" max="7" width="14.77734375" bestFit="1" customWidth="1"/>
    <col min="8" max="8" width="7.88671875" bestFit="1" customWidth="1"/>
    <col min="9" max="9" width="14.33203125" bestFit="1" customWidth="1"/>
    <col min="10" max="10" width="9.21875" bestFit="1" customWidth="1"/>
    <col min="11" max="11" width="12.5546875" bestFit="1" customWidth="1"/>
    <col min="12" max="12" width="13.5546875" bestFit="1" customWidth="1"/>
    <col min="13" max="13" width="11" bestFit="1" customWidth="1"/>
    <col min="14" max="14" width="13.6640625" bestFit="1" customWidth="1"/>
    <col min="15" max="15" width="18" bestFit="1" customWidth="1"/>
    <col min="16" max="16" width="8.44140625" bestFit="1" customWidth="1"/>
    <col min="17" max="17" width="7.88671875" bestFit="1" customWidth="1"/>
    <col min="18" max="18" width="10.44140625" bestFit="1" customWidth="1"/>
    <col min="19" max="19" width="19" bestFit="1" customWidth="1"/>
    <col min="20" max="20" width="10.109375" bestFit="1" customWidth="1"/>
    <col min="21" max="21" width="14.33203125" bestFit="1" customWidth="1"/>
    <col min="22" max="22" width="10.44140625" bestFit="1" customWidth="1"/>
    <col min="23" max="23" width="18" bestFit="1" customWidth="1"/>
    <col min="24" max="24" width="12.44140625" bestFit="1" customWidth="1"/>
    <col min="25" max="25" width="11.109375" bestFit="1" customWidth="1"/>
    <col min="26" max="26" width="11" bestFit="1" customWidth="1"/>
    <col min="27" max="27" width="7.88671875" bestFit="1" customWidth="1"/>
    <col min="28" max="28" width="11.21875" bestFit="1" customWidth="1"/>
    <col min="29" max="30" width="7.88671875" bestFit="1" customWidth="1"/>
    <col min="31" max="31" width="13.6640625" bestFit="1" customWidth="1"/>
    <col min="32" max="32" width="7.88671875" bestFit="1" customWidth="1"/>
    <col min="33" max="33" width="10.44140625" bestFit="1" customWidth="1"/>
    <col min="34" max="34" width="79.109375" bestFit="1" customWidth="1"/>
    <col min="35" max="35" width="80.88671875" bestFit="1" customWidth="1"/>
    <col min="36" max="36" width="16.21875" bestFit="1" customWidth="1"/>
    <col min="37" max="37" width="19" bestFit="1" customWidth="1"/>
    <col min="38" max="38" width="10.109375" bestFit="1" customWidth="1"/>
    <col min="39" max="39" width="14.109375" bestFit="1" customWidth="1"/>
    <col min="40" max="40" width="10.44140625" bestFit="1" customWidth="1"/>
    <col min="41" max="41" width="18" bestFit="1" customWidth="1"/>
    <col min="42" max="42" width="11.109375" bestFit="1" customWidth="1"/>
    <col min="43" max="43" width="11" bestFit="1" customWidth="1"/>
    <col min="44" max="44" width="7.88671875" bestFit="1" customWidth="1"/>
    <col min="45" max="45" width="14.33203125" bestFit="1" customWidth="1"/>
    <col min="46" max="47" width="7.88671875" bestFit="1" customWidth="1"/>
    <col min="48" max="48" width="8.33203125" bestFit="1" customWidth="1"/>
    <col min="49" max="49" width="11" bestFit="1" customWidth="1"/>
    <col min="50" max="50" width="13.6640625" bestFit="1" customWidth="1"/>
    <col min="51" max="51" width="18" bestFit="1" customWidth="1"/>
    <col min="52" max="53" width="7.88671875" bestFit="1" customWidth="1"/>
    <col min="54" max="54" width="9.44140625" bestFit="1" customWidth="1"/>
    <col min="55" max="55" width="11" bestFit="1" customWidth="1"/>
    <col min="56" max="57" width="12.77734375" bestFit="1" customWidth="1"/>
    <col min="58" max="58" width="14.33203125" bestFit="1" customWidth="1"/>
    <col min="59" max="59" width="19" bestFit="1" customWidth="1"/>
    <col min="60" max="60" width="10.109375" bestFit="1" customWidth="1"/>
    <col min="61" max="61" width="14.109375" bestFit="1" customWidth="1"/>
    <col min="62" max="62" width="10.44140625" bestFit="1" customWidth="1"/>
    <col min="63" max="63" width="24.5546875" bestFit="1" customWidth="1"/>
    <col min="64" max="64" width="11" bestFit="1" customWidth="1"/>
    <col min="65" max="65" width="14.33203125" bestFit="1" customWidth="1"/>
    <col min="66" max="67" width="7.88671875" bestFit="1" customWidth="1"/>
    <col min="68" max="68" width="8.33203125" bestFit="1" customWidth="1"/>
    <col min="69" max="69" width="11" bestFit="1" customWidth="1"/>
    <col min="70" max="70" width="13.6640625" bestFit="1" customWidth="1"/>
    <col min="71" max="71" width="16.21875" bestFit="1" customWidth="1"/>
    <col min="72" max="72" width="8.44140625" bestFit="1" customWidth="1"/>
    <col min="73" max="74" width="7.88671875" bestFit="1" customWidth="1"/>
    <col min="75" max="75" width="19" bestFit="1" customWidth="1"/>
    <col min="76" max="76" width="10.109375" bestFit="1" customWidth="1"/>
    <col min="77" max="77" width="14.109375" bestFit="1" customWidth="1"/>
    <col min="78" max="78" width="10.44140625" bestFit="1" customWidth="1"/>
    <col min="79" max="79" width="20.77734375" bestFit="1" customWidth="1"/>
    <col min="80" max="80" width="14.77734375" bestFit="1" customWidth="1"/>
    <col min="81" max="81" width="14.33203125" bestFit="1" customWidth="1"/>
    <col min="82" max="82" width="9.44140625" bestFit="1" customWidth="1"/>
    <col min="83" max="85" width="7.88671875" bestFit="1" customWidth="1"/>
    <col min="86" max="86" width="8.6640625" bestFit="1" customWidth="1"/>
    <col min="87" max="87" width="22.44140625" bestFit="1" customWidth="1"/>
    <col min="88" max="88" width="16.21875" bestFit="1" customWidth="1"/>
    <col min="89" max="89" width="8.44140625" bestFit="1" customWidth="1"/>
    <col min="90" max="90" width="11" bestFit="1" customWidth="1"/>
    <col min="91" max="91" width="19.21875" bestFit="1" customWidth="1"/>
    <col min="92" max="92" width="24.33203125" bestFit="1" customWidth="1"/>
    <col min="93" max="94" width="80.88671875" bestFit="1" customWidth="1"/>
    <col min="95" max="95" width="8.44140625" bestFit="1" customWidth="1"/>
    <col min="96" max="96" width="22.109375" bestFit="1" customWidth="1"/>
    <col min="97" max="97" width="13.21875" bestFit="1" customWidth="1"/>
    <col min="98" max="98" width="14.109375" bestFit="1" customWidth="1"/>
    <col min="99" max="99" width="10.44140625" bestFit="1" customWidth="1"/>
    <col min="100" max="100" width="17.6640625" bestFit="1" customWidth="1"/>
    <col min="101" max="101" width="12.44140625" bestFit="1" customWidth="1"/>
    <col min="102" max="102" width="7.88671875" bestFit="1" customWidth="1"/>
    <col min="103" max="103" width="14.33203125" bestFit="1" customWidth="1"/>
    <col min="104" max="104" width="9.21875" bestFit="1" customWidth="1"/>
    <col min="105" max="105" width="12.5546875" bestFit="1" customWidth="1"/>
    <col min="106" max="106" width="13.5546875" bestFit="1" customWidth="1"/>
    <col min="107" max="107" width="11" bestFit="1" customWidth="1"/>
    <col min="108" max="108" width="9" bestFit="1" customWidth="1"/>
    <col min="109" max="109" width="14.5546875" bestFit="1" customWidth="1"/>
    <col min="110" max="110" width="7.88671875" bestFit="1" customWidth="1"/>
    <col min="111" max="113" width="11" bestFit="1" customWidth="1"/>
    <col min="114" max="115" width="19" bestFit="1" customWidth="1"/>
    <col min="116" max="116" width="10.109375" bestFit="1" customWidth="1"/>
    <col min="117" max="117" width="13.44140625" bestFit="1" customWidth="1"/>
    <col min="118" max="118" width="10.44140625" bestFit="1" customWidth="1"/>
    <col min="119" max="119" width="19.109375" bestFit="1" customWidth="1"/>
    <col min="120" max="120" width="11.77734375" bestFit="1" customWidth="1"/>
    <col min="121" max="121" width="7.88671875" bestFit="1" customWidth="1"/>
    <col min="122" max="122" width="14.33203125" bestFit="1" customWidth="1"/>
    <col min="123" max="124" width="7.88671875" bestFit="1" customWidth="1"/>
    <col min="125" max="125" width="8.77734375" bestFit="1" customWidth="1"/>
    <col min="126" max="126" width="11" bestFit="1" customWidth="1"/>
    <col min="127" max="127" width="7.88671875" bestFit="1" customWidth="1"/>
    <col min="128" max="128" width="16.21875" bestFit="1" customWidth="1"/>
    <col min="129" max="130" width="7.88671875" bestFit="1" customWidth="1"/>
    <col min="131" max="131" width="11.109375" bestFit="1" customWidth="1"/>
    <col min="132" max="132" width="10.109375" bestFit="1" customWidth="1"/>
    <col min="133" max="133" width="16.77734375" bestFit="1" customWidth="1"/>
    <col min="134" max="134" width="59.77734375" bestFit="1" customWidth="1"/>
    <col min="135" max="135" width="16.21875" bestFit="1" customWidth="1"/>
    <col min="136" max="136" width="13" bestFit="1" customWidth="1"/>
    <col min="137" max="137" width="18.109375" bestFit="1" customWidth="1"/>
    <col min="138" max="138" width="14.6640625" bestFit="1" customWidth="1"/>
    <col min="139" max="139" width="19.44140625" bestFit="1" customWidth="1"/>
    <col min="140" max="141" width="80.88671875" bestFit="1" customWidth="1"/>
    <col min="142" max="142" width="7.88671875" bestFit="1" customWidth="1"/>
    <col min="143" max="143" width="9.44140625" bestFit="1" customWidth="1"/>
    <col min="144" max="144" width="10.44140625" bestFit="1" customWidth="1"/>
    <col min="145" max="145" width="14.109375" bestFit="1" customWidth="1"/>
    <col min="146" max="146" width="11" bestFit="1" customWidth="1"/>
    <col min="147" max="147" width="7.88671875" bestFit="1" customWidth="1"/>
    <col min="148" max="148" width="14.33203125" bestFit="1" customWidth="1"/>
    <col min="149" max="150" width="7.88671875" bestFit="1" customWidth="1"/>
    <col min="151" max="152" width="13.6640625" bestFit="1" customWidth="1"/>
    <col min="153" max="153" width="14.33203125" bestFit="1" customWidth="1"/>
    <col min="154" max="155" width="7.88671875" bestFit="1" customWidth="1"/>
    <col min="156" max="156" width="8.33203125" bestFit="1" customWidth="1"/>
    <col min="157" max="157" width="11" bestFit="1" customWidth="1"/>
    <col min="158" max="158" width="13.6640625" bestFit="1" customWidth="1"/>
    <col min="159" max="159" width="10.44140625" bestFit="1" customWidth="1"/>
    <col min="160" max="160" width="19.109375" bestFit="1" customWidth="1"/>
    <col min="161" max="162" width="11" bestFit="1" customWidth="1"/>
    <col min="163" max="164" width="7.88671875" bestFit="1" customWidth="1"/>
    <col min="165" max="165" width="8.33203125" bestFit="1" customWidth="1"/>
    <col min="166" max="166" width="11" bestFit="1" customWidth="1"/>
    <col min="167" max="167" width="7.88671875" bestFit="1" customWidth="1"/>
    <col min="168" max="168" width="12.77734375" bestFit="1" customWidth="1"/>
    <col min="169" max="169" width="7.88671875" bestFit="1" customWidth="1"/>
    <col min="170" max="170" width="11" bestFit="1" customWidth="1"/>
    <col min="171" max="171" width="12.5546875" bestFit="1" customWidth="1"/>
    <col min="172" max="172" width="13.5546875" bestFit="1" customWidth="1"/>
    <col min="173" max="173" width="14.109375" bestFit="1" customWidth="1"/>
    <col min="174" max="174" width="11" bestFit="1" customWidth="1"/>
    <col min="175" max="175" width="14.5546875" bestFit="1" customWidth="1"/>
    <col min="176" max="176" width="11" bestFit="1" customWidth="1"/>
    <col min="177" max="178" width="14.109375" bestFit="1" customWidth="1"/>
    <col min="179" max="180" width="13.6640625" bestFit="1" customWidth="1"/>
    <col min="181" max="181" width="19" bestFit="1" customWidth="1"/>
    <col min="182" max="182" width="10.109375" bestFit="1" customWidth="1"/>
    <col min="183" max="183" width="10.44140625" bestFit="1" customWidth="1"/>
    <col min="184" max="184" width="19.109375" bestFit="1" customWidth="1"/>
    <col min="185" max="185" width="11.77734375" bestFit="1" customWidth="1"/>
    <col min="186" max="186" width="7.88671875" bestFit="1" customWidth="1"/>
    <col min="187" max="187" width="14.33203125" bestFit="1" customWidth="1"/>
    <col min="188" max="189" width="7.88671875" bestFit="1" customWidth="1"/>
    <col min="190" max="190" width="8.77734375" bestFit="1" customWidth="1"/>
    <col min="191" max="191" width="11" bestFit="1" customWidth="1"/>
    <col min="192" max="192" width="9" bestFit="1" customWidth="1"/>
    <col min="193" max="193" width="16.21875" bestFit="1" customWidth="1"/>
    <col min="194" max="194" width="7.88671875" bestFit="1" customWidth="1"/>
    <col min="195" max="195" width="9" bestFit="1" customWidth="1"/>
    <col min="196" max="196" width="16.21875" bestFit="1" customWidth="1"/>
    <col min="197" max="197" width="7.33203125" bestFit="1" customWidth="1"/>
    <col min="198" max="198" width="15.33203125" bestFit="1" customWidth="1"/>
    <col min="199" max="199" width="59.77734375" bestFit="1" customWidth="1"/>
    <col min="200" max="200" width="16.21875" bestFit="1" customWidth="1"/>
    <col min="201" max="201" width="10.5546875" bestFit="1" customWidth="1"/>
    <col min="202" max="202" width="13.77734375" bestFit="1" customWidth="1"/>
    <col min="203" max="203" width="14.6640625" bestFit="1" customWidth="1"/>
    <col min="204" max="204" width="16.77734375" bestFit="1" customWidth="1"/>
    <col min="205" max="205" width="80.88671875" bestFit="1" customWidth="1"/>
    <col min="206" max="206" width="16.21875" bestFit="1" customWidth="1"/>
    <col min="207" max="207" width="4.77734375" bestFit="1" customWidth="1"/>
    <col min="208" max="208" width="5.88671875" bestFit="1" customWidth="1"/>
    <col min="209" max="209" width="8.109375" bestFit="1" customWidth="1"/>
    <col min="210" max="210" width="18.88671875" bestFit="1" customWidth="1"/>
    <col min="211" max="211" width="12" bestFit="1" customWidth="1"/>
  </cols>
  <sheetData>
    <row r="1" spans="1:169" ht="17.25" customHeight="1">
      <c r="A1" s="66" t="str">
        <f ca="1">IF(ISNUMBER(FIND("ktkt2",CELL("filename"))),"Remote",IF(ISNUMBER(FIND("docs.live",CELL("filename"))),"Remote","Global"))</f>
        <v>Global</v>
      </c>
    </row>
    <row r="2" spans="1:169" ht="17.25" customHeight="1">
      <c r="A2" s="67" t="s">
        <v>2957</v>
      </c>
    </row>
    <row r="5" spans="1:169" ht="15">
      <c r="B5" s="42" t="s">
        <v>1595</v>
      </c>
      <c r="C5" s="42" t="s">
        <v>0</v>
      </c>
      <c r="D5" t="s">
        <v>9</v>
      </c>
      <c r="E5" t="s">
        <v>1</v>
      </c>
      <c r="F5" t="s">
        <v>107</v>
      </c>
      <c r="G5" t="s">
        <v>122</v>
      </c>
      <c r="H5" t="s">
        <v>2</v>
      </c>
      <c r="I5" t="s">
        <v>99</v>
      </c>
      <c r="J5" t="s">
        <v>3</v>
      </c>
      <c r="K5" t="s">
        <v>4</v>
      </c>
      <c r="L5" t="s">
        <v>5</v>
      </c>
      <c r="M5" t="s">
        <v>1594</v>
      </c>
      <c r="N5" t="s">
        <v>6</v>
      </c>
      <c r="O5" t="s">
        <v>7</v>
      </c>
      <c r="P5" t="s">
        <v>3325</v>
      </c>
      <c r="Q5" t="s">
        <v>8</v>
      </c>
      <c r="S5" s="120" t="s">
        <v>1595</v>
      </c>
      <c r="T5" s="120" t="s">
        <v>0</v>
      </c>
      <c r="U5" t="s">
        <v>9</v>
      </c>
      <c r="V5" t="s">
        <v>1</v>
      </c>
      <c r="W5" s="120" t="s">
        <v>1878</v>
      </c>
      <c r="X5" s="120" t="s">
        <v>1716</v>
      </c>
      <c r="Y5" s="120" t="s">
        <v>169</v>
      </c>
      <c r="Z5" s="120" t="s">
        <v>122</v>
      </c>
      <c r="AA5" s="120" t="s">
        <v>2</v>
      </c>
      <c r="AB5" t="s">
        <v>6377</v>
      </c>
      <c r="AC5" s="120" t="s">
        <v>3</v>
      </c>
      <c r="AD5" s="120" t="s">
        <v>4</v>
      </c>
      <c r="AE5" s="120" t="s">
        <v>6</v>
      </c>
      <c r="AF5" s="120" t="s">
        <v>8</v>
      </c>
      <c r="AG5" s="120" t="s">
        <v>1877</v>
      </c>
      <c r="AH5" s="120" t="s">
        <v>6284</v>
      </c>
      <c r="AK5" s="42" t="s">
        <v>1595</v>
      </c>
      <c r="AL5" s="42" t="s">
        <v>0</v>
      </c>
      <c r="AM5" t="s">
        <v>9</v>
      </c>
      <c r="AN5" t="s">
        <v>1</v>
      </c>
      <c r="AO5" t="s">
        <v>1878</v>
      </c>
      <c r="AP5" t="s">
        <v>169</v>
      </c>
      <c r="AQ5" t="s">
        <v>122</v>
      </c>
      <c r="AR5" t="s">
        <v>2</v>
      </c>
      <c r="AS5" t="s">
        <v>99</v>
      </c>
      <c r="AT5" t="s">
        <v>3</v>
      </c>
      <c r="AU5" t="s">
        <v>4</v>
      </c>
      <c r="AV5" t="s">
        <v>5</v>
      </c>
      <c r="AW5" t="s">
        <v>1594</v>
      </c>
      <c r="AX5" t="s">
        <v>6</v>
      </c>
      <c r="AY5" t="s">
        <v>7</v>
      </c>
      <c r="AZ5" t="s">
        <v>8</v>
      </c>
      <c r="BA5" t="s">
        <v>3325</v>
      </c>
      <c r="BB5" t="s">
        <v>1714</v>
      </c>
      <c r="BC5" t="s">
        <v>2891</v>
      </c>
      <c r="BD5" t="s">
        <v>3556</v>
      </c>
      <c r="BG5" s="42" t="s">
        <v>1595</v>
      </c>
      <c r="BH5" s="42" t="s">
        <v>0</v>
      </c>
      <c r="BI5" t="s">
        <v>9</v>
      </c>
      <c r="BJ5" t="s">
        <v>1</v>
      </c>
      <c r="BK5" t="s">
        <v>107</v>
      </c>
      <c r="BL5" t="s">
        <v>122</v>
      </c>
      <c r="BM5" t="s">
        <v>99</v>
      </c>
      <c r="BN5" t="s">
        <v>3</v>
      </c>
      <c r="BO5" t="s">
        <v>4</v>
      </c>
      <c r="BP5" t="s">
        <v>5</v>
      </c>
      <c r="BQ5" t="s">
        <v>1594</v>
      </c>
      <c r="BR5" t="s">
        <v>6</v>
      </c>
      <c r="BS5" t="s">
        <v>7</v>
      </c>
      <c r="BT5" t="s">
        <v>3325</v>
      </c>
      <c r="BU5" t="s">
        <v>8</v>
      </c>
      <c r="BW5" s="42" t="s">
        <v>1595</v>
      </c>
      <c r="BX5" s="42" t="s">
        <v>0</v>
      </c>
      <c r="BY5" t="s">
        <v>9</v>
      </c>
      <c r="BZ5" t="s">
        <v>1</v>
      </c>
      <c r="CA5" t="s">
        <v>107</v>
      </c>
      <c r="CB5" t="s">
        <v>122</v>
      </c>
      <c r="CC5" t="s">
        <v>99</v>
      </c>
      <c r="CD5" t="s">
        <v>1714</v>
      </c>
      <c r="CE5" t="s">
        <v>1715</v>
      </c>
      <c r="CF5" t="s">
        <v>2</v>
      </c>
      <c r="CG5" t="s">
        <v>3</v>
      </c>
      <c r="CH5" t="s">
        <v>4</v>
      </c>
      <c r="CI5" t="s">
        <v>121</v>
      </c>
      <c r="CJ5" t="s">
        <v>3598</v>
      </c>
      <c r="CK5" t="s">
        <v>3325</v>
      </c>
      <c r="CL5" t="s">
        <v>3721</v>
      </c>
      <c r="CM5" t="s">
        <v>2830</v>
      </c>
      <c r="CN5" t="s">
        <v>2831</v>
      </c>
      <c r="CO5" t="s">
        <v>3411</v>
      </c>
      <c r="CR5" s="41" t="s">
        <v>1595</v>
      </c>
      <c r="CS5" s="41" t="s">
        <v>0</v>
      </c>
      <c r="CT5" t="s">
        <v>9</v>
      </c>
      <c r="CU5" t="s">
        <v>1</v>
      </c>
      <c r="CV5" t="s">
        <v>107</v>
      </c>
      <c r="CW5" t="s">
        <v>122</v>
      </c>
      <c r="CX5" t="s">
        <v>2</v>
      </c>
      <c r="CY5" t="s">
        <v>99</v>
      </c>
      <c r="CZ5" t="s">
        <v>3</v>
      </c>
      <c r="DA5" t="s">
        <v>4</v>
      </c>
      <c r="DB5" t="s">
        <v>5</v>
      </c>
      <c r="DC5" t="s">
        <v>1594</v>
      </c>
      <c r="DD5" t="s">
        <v>6</v>
      </c>
      <c r="DE5" t="s">
        <v>7</v>
      </c>
      <c r="DF5" t="s">
        <v>8</v>
      </c>
      <c r="DG5" t="s">
        <v>3671</v>
      </c>
      <c r="DH5" t="s">
        <v>3672</v>
      </c>
      <c r="DK5" s="42" t="s">
        <v>1595</v>
      </c>
      <c r="DL5" s="42" t="s">
        <v>0</v>
      </c>
      <c r="DM5" t="s">
        <v>9</v>
      </c>
      <c r="DN5" t="s">
        <v>1</v>
      </c>
      <c r="DO5" t="s">
        <v>107</v>
      </c>
      <c r="DP5" t="s">
        <v>122</v>
      </c>
      <c r="DQ5" t="s">
        <v>2</v>
      </c>
      <c r="DR5" t="s">
        <v>99</v>
      </c>
      <c r="DS5" t="s">
        <v>3</v>
      </c>
      <c r="DT5" t="s">
        <v>4</v>
      </c>
      <c r="DU5" t="s">
        <v>5</v>
      </c>
      <c r="DV5" t="s">
        <v>1594</v>
      </c>
      <c r="DW5" t="s">
        <v>6</v>
      </c>
      <c r="DX5" t="s">
        <v>7</v>
      </c>
      <c r="DY5" t="s">
        <v>8</v>
      </c>
      <c r="EB5" s="42" t="s">
        <v>0</v>
      </c>
      <c r="EC5" s="42" t="s">
        <v>3084</v>
      </c>
      <c r="ED5" s="42" t="s">
        <v>3085</v>
      </c>
      <c r="EE5" s="42" t="s">
        <v>3086</v>
      </c>
      <c r="EF5" s="42" t="s">
        <v>3087</v>
      </c>
      <c r="EG5" s="42" t="s">
        <v>3088</v>
      </c>
      <c r="EH5" s="42" t="s">
        <v>3089</v>
      </c>
      <c r="EI5" s="42" t="s">
        <v>3090</v>
      </c>
      <c r="EJ5" s="42" t="s">
        <v>3081</v>
      </c>
      <c r="EM5" t="s">
        <v>169</v>
      </c>
      <c r="EN5" t="s">
        <v>1</v>
      </c>
      <c r="EO5" t="s">
        <v>1878</v>
      </c>
      <c r="EP5" t="s">
        <v>122</v>
      </c>
      <c r="EQ5" t="s">
        <v>2</v>
      </c>
      <c r="ER5" t="s">
        <v>99</v>
      </c>
      <c r="ES5" t="s">
        <v>3</v>
      </c>
      <c r="ET5" t="s">
        <v>4</v>
      </c>
      <c r="EU5" t="s">
        <v>6</v>
      </c>
      <c r="EW5" s="1" t="s">
        <v>6074</v>
      </c>
      <c r="FC5" t="s">
        <v>1</v>
      </c>
      <c r="FD5" t="s">
        <v>107</v>
      </c>
      <c r="FE5" t="s">
        <v>122</v>
      </c>
      <c r="FF5" t="s">
        <v>3031</v>
      </c>
      <c r="FG5" t="s">
        <v>2893</v>
      </c>
      <c r="FH5" t="s">
        <v>4</v>
      </c>
      <c r="FI5" t="s">
        <v>5</v>
      </c>
      <c r="FJ5" t="s">
        <v>1594</v>
      </c>
      <c r="FK5" t="s">
        <v>6</v>
      </c>
      <c r="FL5" t="s">
        <v>7</v>
      </c>
      <c r="FM5" t="s">
        <v>8</v>
      </c>
    </row>
    <row r="6" spans="1:169" ht="15">
      <c r="B6" s="118" t="s">
        <v>15</v>
      </c>
      <c r="C6" s="119">
        <v>1104</v>
      </c>
      <c r="D6" s="107" t="s">
        <v>6732</v>
      </c>
      <c r="E6" s="107" t="s">
        <v>6733</v>
      </c>
      <c r="F6" s="107" t="s">
        <v>1317</v>
      </c>
      <c r="G6" s="107" t="s">
        <v>10</v>
      </c>
      <c r="H6" s="107" t="s">
        <v>11</v>
      </c>
      <c r="I6">
        <v>9.15</v>
      </c>
      <c r="J6" s="107" t="s">
        <v>119</v>
      </c>
      <c r="K6" s="107" t="s">
        <v>142</v>
      </c>
      <c r="L6" s="107" t="s">
        <v>62</v>
      </c>
      <c r="M6" t="s">
        <v>15</v>
      </c>
      <c r="N6" s="107" t="s">
        <v>14</v>
      </c>
      <c r="O6" s="107" t="s">
        <v>2721</v>
      </c>
      <c r="P6" s="107" t="s">
        <v>3470</v>
      </c>
      <c r="Q6" s="107" t="s">
        <v>72</v>
      </c>
      <c r="S6" s="121" t="s">
        <v>15</v>
      </c>
      <c r="T6" s="120">
        <v>406</v>
      </c>
      <c r="U6" s="107" t="s">
        <v>6792</v>
      </c>
      <c r="V6" s="4">
        <v>45316</v>
      </c>
      <c r="W6" s="121" t="s">
        <v>5999</v>
      </c>
      <c r="X6" s="121" t="s">
        <v>10</v>
      </c>
      <c r="Y6" s="121" t="s">
        <v>1994</v>
      </c>
      <c r="Z6" s="121" t="s">
        <v>10</v>
      </c>
      <c r="AA6" s="121" t="s">
        <v>11</v>
      </c>
      <c r="AB6">
        <v>4.2</v>
      </c>
      <c r="AC6" s="121" t="s">
        <v>1666</v>
      </c>
      <c r="AD6" s="121" t="s">
        <v>27</v>
      </c>
      <c r="AE6" s="121" t="s">
        <v>21</v>
      </c>
      <c r="AF6" s="121" t="s">
        <v>33</v>
      </c>
      <c r="AG6" s="122">
        <v>46357</v>
      </c>
      <c r="AH6" s="121" t="s">
        <v>6296</v>
      </c>
      <c r="AK6" s="119" t="s">
        <v>15</v>
      </c>
      <c r="AL6" s="119">
        <v>400</v>
      </c>
      <c r="AM6" s="107" t="s">
        <v>6740</v>
      </c>
      <c r="AN6" s="107" t="s">
        <v>6727</v>
      </c>
      <c r="AO6" s="107" t="s">
        <v>5512</v>
      </c>
      <c r="AP6" s="107" t="s">
        <v>282</v>
      </c>
      <c r="AQ6" s="107" t="s">
        <v>10</v>
      </c>
      <c r="AR6" s="107" t="s">
        <v>11</v>
      </c>
      <c r="AS6">
        <v>2.5</v>
      </c>
      <c r="AT6" s="107" t="s">
        <v>12</v>
      </c>
      <c r="AU6" s="107" t="s">
        <v>815</v>
      </c>
      <c r="AV6" s="107" t="s">
        <v>15</v>
      </c>
      <c r="AW6" t="s">
        <v>15</v>
      </c>
      <c r="AX6" s="107" t="s">
        <v>21</v>
      </c>
      <c r="AY6" s="107" t="s">
        <v>2721</v>
      </c>
      <c r="AZ6" s="107" t="s">
        <v>50</v>
      </c>
      <c r="BA6" s="107" t="s">
        <v>3470</v>
      </c>
      <c r="BB6">
        <v>0.35</v>
      </c>
      <c r="BC6" s="107" t="s">
        <v>3329</v>
      </c>
      <c r="BD6" s="107" t="s">
        <v>3558</v>
      </c>
      <c r="BG6" s="118" t="s">
        <v>15</v>
      </c>
      <c r="BH6" s="119">
        <v>251</v>
      </c>
      <c r="BI6" s="107" t="s">
        <v>6732</v>
      </c>
      <c r="BJ6" s="107" t="s">
        <v>6733</v>
      </c>
      <c r="BK6" s="107" t="s">
        <v>1317</v>
      </c>
      <c r="BL6" s="107" t="s">
        <v>10</v>
      </c>
      <c r="BM6">
        <v>9.15</v>
      </c>
      <c r="BN6" s="107" t="s">
        <v>119</v>
      </c>
      <c r="BO6" s="107" t="s">
        <v>142</v>
      </c>
      <c r="BP6" s="107" t="s">
        <v>62</v>
      </c>
      <c r="BQ6" t="s">
        <v>15</v>
      </c>
      <c r="BR6" s="107" t="s">
        <v>14</v>
      </c>
      <c r="BS6" s="107" t="s">
        <v>15</v>
      </c>
      <c r="BT6" s="107" t="s">
        <v>3470</v>
      </c>
      <c r="BU6" s="107" t="s">
        <v>72</v>
      </c>
      <c r="BW6" s="118" t="s">
        <v>15</v>
      </c>
      <c r="BX6" s="118">
        <v>161</v>
      </c>
      <c r="BY6" s="107" t="s">
        <v>6726</v>
      </c>
      <c r="BZ6" s="107" t="s">
        <v>6727</v>
      </c>
      <c r="CA6" s="107" t="s">
        <v>5304</v>
      </c>
      <c r="CB6" s="107" t="s">
        <v>104</v>
      </c>
      <c r="CC6">
        <v>7.5</v>
      </c>
      <c r="CD6">
        <v>1.048</v>
      </c>
      <c r="CE6">
        <v>7.5</v>
      </c>
      <c r="CF6" s="107" t="s">
        <v>11</v>
      </c>
      <c r="CG6" s="107" t="s">
        <v>12</v>
      </c>
      <c r="CH6" s="107" t="s">
        <v>395</v>
      </c>
      <c r="CI6" s="107" t="s">
        <v>3531</v>
      </c>
      <c r="CJ6" s="107" t="s">
        <v>5469</v>
      </c>
      <c r="CK6" s="107" t="s">
        <v>3470</v>
      </c>
      <c r="CL6" s="107" t="s">
        <v>2721</v>
      </c>
      <c r="CM6" s="107" t="s">
        <v>15</v>
      </c>
      <c r="CN6" s="107" t="s">
        <v>15</v>
      </c>
      <c r="CO6" s="107" t="s">
        <v>6728</v>
      </c>
      <c r="CR6" s="126" t="s">
        <v>15</v>
      </c>
      <c r="CS6" s="126">
        <v>157</v>
      </c>
      <c r="CT6" s="107" t="s">
        <v>6751</v>
      </c>
      <c r="CU6" s="107" t="s">
        <v>6745</v>
      </c>
      <c r="CV6" s="107" t="s">
        <v>420</v>
      </c>
      <c r="CW6" s="107" t="s">
        <v>1673</v>
      </c>
      <c r="CX6" s="107" t="s">
        <v>98</v>
      </c>
      <c r="CY6">
        <v>5</v>
      </c>
      <c r="CZ6" s="107" t="s">
        <v>6752</v>
      </c>
      <c r="DA6" s="107" t="s">
        <v>6753</v>
      </c>
      <c r="DB6" s="107" t="s">
        <v>2544</v>
      </c>
      <c r="DC6">
        <v>40</v>
      </c>
      <c r="DD6" s="107" t="s">
        <v>14</v>
      </c>
      <c r="DE6" s="107" t="s">
        <v>7550</v>
      </c>
      <c r="DF6" s="107" t="s">
        <v>234</v>
      </c>
      <c r="DG6" s="107" t="s">
        <v>3682</v>
      </c>
      <c r="DH6" s="107" t="s">
        <v>3686</v>
      </c>
      <c r="DK6" s="119" t="s">
        <v>1599</v>
      </c>
      <c r="DL6" s="119">
        <v>90</v>
      </c>
      <c r="DM6" s="107" t="s">
        <v>6660</v>
      </c>
      <c r="DN6" s="107" t="s">
        <v>6664</v>
      </c>
      <c r="DO6" s="107" t="s">
        <v>941</v>
      </c>
      <c r="DP6" s="107" t="s">
        <v>105</v>
      </c>
      <c r="DQ6" s="107" t="s">
        <v>98</v>
      </c>
      <c r="DR6">
        <v>2</v>
      </c>
      <c r="DS6" s="107" t="s">
        <v>12</v>
      </c>
      <c r="DT6" s="107" t="s">
        <v>41</v>
      </c>
      <c r="DU6" s="107" t="s">
        <v>55</v>
      </c>
      <c r="DV6">
        <v>50</v>
      </c>
      <c r="DW6" s="107" t="s">
        <v>14</v>
      </c>
      <c r="DX6" s="107" t="s">
        <v>15</v>
      </c>
      <c r="DY6" s="107" t="s">
        <v>37</v>
      </c>
      <c r="EB6" s="119">
        <v>77</v>
      </c>
      <c r="EC6" s="119" t="s">
        <v>5311</v>
      </c>
      <c r="ED6" s="119" t="s">
        <v>6373</v>
      </c>
      <c r="EE6" s="119" t="s">
        <v>3107</v>
      </c>
      <c r="EF6" s="119">
        <v>202401</v>
      </c>
      <c r="EG6" s="119" t="s">
        <v>15</v>
      </c>
      <c r="EH6" s="119" t="s">
        <v>15</v>
      </c>
      <c r="EI6" s="119" t="s">
        <v>15</v>
      </c>
      <c r="EJ6" s="43" t="s">
        <v>6374</v>
      </c>
      <c r="EM6" t="s">
        <v>1973</v>
      </c>
      <c r="EN6" t="s">
        <v>6668</v>
      </c>
      <c r="EO6" t="s">
        <v>5443</v>
      </c>
      <c r="EP6" t="s">
        <v>10</v>
      </c>
      <c r="EQ6" t="s">
        <v>11</v>
      </c>
      <c r="ER6">
        <v>3.8</v>
      </c>
      <c r="ES6" t="s">
        <v>1713</v>
      </c>
      <c r="ET6" t="s">
        <v>826</v>
      </c>
      <c r="EU6" t="s">
        <v>21</v>
      </c>
      <c r="EW6" t="s">
        <v>169</v>
      </c>
      <c r="FC6" s="107" t="s">
        <v>6664</v>
      </c>
      <c r="FD6" s="107" t="s">
        <v>941</v>
      </c>
      <c r="FE6" s="107" t="s">
        <v>105</v>
      </c>
      <c r="FF6" s="107" t="s">
        <v>2745</v>
      </c>
      <c r="FG6" s="107" t="s">
        <v>2895</v>
      </c>
      <c r="FH6" s="107" t="s">
        <v>41</v>
      </c>
      <c r="FI6" s="107" t="s">
        <v>55</v>
      </c>
      <c r="FJ6">
        <v>50</v>
      </c>
      <c r="FK6" s="107" t="s">
        <v>14</v>
      </c>
      <c r="FL6" s="107" t="s">
        <v>15</v>
      </c>
      <c r="FM6" s="107" t="s">
        <v>37</v>
      </c>
    </row>
    <row r="7" spans="1:169" ht="15">
      <c r="B7" s="118" t="s">
        <v>15</v>
      </c>
      <c r="C7" s="119">
        <v>1103</v>
      </c>
      <c r="D7" s="107" t="s">
        <v>6734</v>
      </c>
      <c r="E7" s="107" t="s">
        <v>6733</v>
      </c>
      <c r="F7" s="107" t="s">
        <v>6735</v>
      </c>
      <c r="G7" s="107" t="s">
        <v>10</v>
      </c>
      <c r="H7" s="107" t="s">
        <v>11</v>
      </c>
      <c r="I7">
        <v>1</v>
      </c>
      <c r="J7" s="107" t="s">
        <v>1656</v>
      </c>
      <c r="K7" s="107" t="s">
        <v>637</v>
      </c>
      <c r="L7" s="107" t="s">
        <v>15</v>
      </c>
      <c r="M7" t="s">
        <v>15</v>
      </c>
      <c r="N7" s="107" t="s">
        <v>14</v>
      </c>
      <c r="O7" s="107" t="s">
        <v>2721</v>
      </c>
      <c r="P7" s="107" t="s">
        <v>3470</v>
      </c>
      <c r="Q7" s="107" t="s">
        <v>94</v>
      </c>
      <c r="S7" s="121" t="s">
        <v>1599</v>
      </c>
      <c r="T7" s="120">
        <v>405</v>
      </c>
      <c r="U7" s="107" t="s">
        <v>5433</v>
      </c>
      <c r="V7" s="4">
        <v>45295</v>
      </c>
      <c r="W7" s="121" t="s">
        <v>3235</v>
      </c>
      <c r="X7" s="121" t="s">
        <v>10</v>
      </c>
      <c r="Y7" s="121" t="s">
        <v>715</v>
      </c>
      <c r="Z7" s="121" t="s">
        <v>10</v>
      </c>
      <c r="AA7" s="121" t="s">
        <v>98</v>
      </c>
      <c r="AB7">
        <v>1.1879999999999999</v>
      </c>
      <c r="AC7" s="121" t="s">
        <v>2217</v>
      </c>
      <c r="AD7" s="121" t="s">
        <v>5434</v>
      </c>
      <c r="AE7" s="121" t="s">
        <v>70</v>
      </c>
      <c r="AF7" s="121" t="s">
        <v>56</v>
      </c>
      <c r="AG7" s="122">
        <v>45631</v>
      </c>
      <c r="AH7" s="121" t="s">
        <v>6341</v>
      </c>
      <c r="AK7" s="119" t="s">
        <v>15</v>
      </c>
      <c r="AL7" s="119">
        <v>399</v>
      </c>
      <c r="AM7" s="107" t="s">
        <v>6744</v>
      </c>
      <c r="AN7" s="107" t="s">
        <v>6745</v>
      </c>
      <c r="AO7" s="107" t="s">
        <v>7481</v>
      </c>
      <c r="AP7" s="107" t="s">
        <v>336</v>
      </c>
      <c r="AQ7" s="107" t="s">
        <v>10</v>
      </c>
      <c r="AR7" s="107" t="s">
        <v>2454</v>
      </c>
      <c r="AS7">
        <v>80</v>
      </c>
      <c r="AT7" s="107" t="s">
        <v>12</v>
      </c>
      <c r="AU7" s="107" t="s">
        <v>4439</v>
      </c>
      <c r="AV7" s="107" t="s">
        <v>6747</v>
      </c>
      <c r="AW7">
        <v>10</v>
      </c>
      <c r="AX7" s="107" t="s">
        <v>21</v>
      </c>
      <c r="AY7" s="107" t="s">
        <v>15</v>
      </c>
      <c r="AZ7" s="107" t="s">
        <v>17</v>
      </c>
      <c r="BA7" s="107" t="s">
        <v>3470</v>
      </c>
      <c r="BB7">
        <v>0.56200000000000006</v>
      </c>
      <c r="BC7" s="107" t="s">
        <v>3329</v>
      </c>
      <c r="BD7" s="107" t="s">
        <v>3558</v>
      </c>
      <c r="BG7" s="118" t="s">
        <v>15</v>
      </c>
      <c r="BH7" s="119">
        <v>250</v>
      </c>
      <c r="BI7" s="107" t="s">
        <v>6734</v>
      </c>
      <c r="BJ7" s="107" t="s">
        <v>6733</v>
      </c>
      <c r="BK7" s="107" t="s">
        <v>6735</v>
      </c>
      <c r="BL7" s="107" t="s">
        <v>10</v>
      </c>
      <c r="BM7">
        <v>1</v>
      </c>
      <c r="BN7" s="107" t="s">
        <v>1656</v>
      </c>
      <c r="BO7" s="107" t="s">
        <v>637</v>
      </c>
      <c r="BP7" s="107" t="s">
        <v>15</v>
      </c>
      <c r="BQ7" t="s">
        <v>15</v>
      </c>
      <c r="BR7" s="107" t="s">
        <v>14</v>
      </c>
      <c r="BS7" s="107" t="s">
        <v>15</v>
      </c>
      <c r="BT7" s="107" t="s">
        <v>3470</v>
      </c>
      <c r="BU7" s="107" t="s">
        <v>94</v>
      </c>
      <c r="BW7" s="118" t="s">
        <v>1775</v>
      </c>
      <c r="BX7" s="118">
        <v>160</v>
      </c>
      <c r="BY7" s="107" t="s">
        <v>6729</v>
      </c>
      <c r="BZ7" s="107" t="s">
        <v>6730</v>
      </c>
      <c r="CA7" s="107" t="s">
        <v>3577</v>
      </c>
      <c r="CB7" s="107" t="s">
        <v>125</v>
      </c>
      <c r="CC7">
        <v>30</v>
      </c>
      <c r="CD7">
        <v>4.194</v>
      </c>
      <c r="CE7">
        <v>30</v>
      </c>
      <c r="CF7" s="107" t="s">
        <v>11</v>
      </c>
      <c r="CG7" s="107" t="s">
        <v>135</v>
      </c>
      <c r="CH7" s="107" t="s">
        <v>931</v>
      </c>
      <c r="CI7" s="107" t="s">
        <v>3351</v>
      </c>
      <c r="CJ7" s="107" t="s">
        <v>2688</v>
      </c>
      <c r="CK7" s="107" t="s">
        <v>3098</v>
      </c>
      <c r="CL7" s="107" t="s">
        <v>2721</v>
      </c>
      <c r="CM7" s="107" t="s">
        <v>15</v>
      </c>
      <c r="CN7" s="107" t="s">
        <v>15</v>
      </c>
      <c r="CO7" s="107" t="s">
        <v>6731</v>
      </c>
      <c r="CR7" s="126" t="s">
        <v>1775</v>
      </c>
      <c r="CS7" s="126">
        <v>156</v>
      </c>
      <c r="CT7" s="107" t="s">
        <v>6729</v>
      </c>
      <c r="CU7" s="107" t="s">
        <v>6730</v>
      </c>
      <c r="CV7" s="107" t="s">
        <v>3577</v>
      </c>
      <c r="CW7" s="107" t="s">
        <v>125</v>
      </c>
      <c r="CX7" s="107" t="s">
        <v>11</v>
      </c>
      <c r="CY7">
        <v>30</v>
      </c>
      <c r="CZ7" s="107" t="s">
        <v>135</v>
      </c>
      <c r="DA7" s="107" t="s">
        <v>931</v>
      </c>
      <c r="DB7" s="107" t="s">
        <v>1719</v>
      </c>
      <c r="DC7">
        <v>37</v>
      </c>
      <c r="DD7" s="107" t="s">
        <v>14</v>
      </c>
      <c r="DE7" s="107" t="s">
        <v>3036</v>
      </c>
      <c r="DF7" s="107" t="s">
        <v>127</v>
      </c>
      <c r="DG7" s="107" t="s">
        <v>3682</v>
      </c>
      <c r="DH7" s="107" t="s">
        <v>3684</v>
      </c>
      <c r="DK7" s="119" t="s">
        <v>1599</v>
      </c>
      <c r="DL7" s="119">
        <v>89</v>
      </c>
      <c r="DM7" s="107" t="s">
        <v>6102</v>
      </c>
      <c r="DN7" s="107" t="s">
        <v>6108</v>
      </c>
      <c r="DO7" s="107" t="s">
        <v>957</v>
      </c>
      <c r="DP7" s="107" t="s">
        <v>10</v>
      </c>
      <c r="DQ7" s="107" t="s">
        <v>98</v>
      </c>
      <c r="DR7">
        <v>2.8</v>
      </c>
      <c r="DS7" s="107" t="s">
        <v>12</v>
      </c>
      <c r="DT7" s="107" t="s">
        <v>731</v>
      </c>
      <c r="DU7" s="107" t="s">
        <v>3551</v>
      </c>
      <c r="DV7">
        <v>50</v>
      </c>
      <c r="DW7" s="107" t="s">
        <v>85</v>
      </c>
      <c r="DX7" s="107" t="s">
        <v>15</v>
      </c>
      <c r="DY7" s="107" t="s">
        <v>56</v>
      </c>
      <c r="EB7" s="119">
        <v>76</v>
      </c>
      <c r="EC7" s="119" t="s">
        <v>2090</v>
      </c>
      <c r="ED7" s="119" t="s">
        <v>3555</v>
      </c>
      <c r="EE7" s="119" t="s">
        <v>3094</v>
      </c>
      <c r="EF7" s="119">
        <v>202309</v>
      </c>
      <c r="EG7" s="119" t="s">
        <v>199</v>
      </c>
      <c r="EH7" s="119" t="s">
        <v>11</v>
      </c>
      <c r="EI7" s="119" t="s">
        <v>3095</v>
      </c>
      <c r="EJ7" s="119" t="s">
        <v>6001</v>
      </c>
      <c r="EM7" t="s">
        <v>1973</v>
      </c>
      <c r="EN7" t="s">
        <v>6277</v>
      </c>
      <c r="EO7" t="s">
        <v>1036</v>
      </c>
      <c r="EP7" t="s">
        <v>10</v>
      </c>
      <c r="EQ7" t="s">
        <v>11</v>
      </c>
      <c r="ER7">
        <v>4.5999999999999996</v>
      </c>
      <c r="ES7" t="s">
        <v>12</v>
      </c>
      <c r="ET7" t="s">
        <v>158</v>
      </c>
      <c r="EU7" t="s">
        <v>70</v>
      </c>
      <c r="EW7" t="s">
        <v>1</v>
      </c>
      <c r="FC7" s="107" t="s">
        <v>6108</v>
      </c>
      <c r="FD7" s="107" t="s">
        <v>957</v>
      </c>
      <c r="FE7" s="107" t="s">
        <v>10</v>
      </c>
      <c r="FF7" s="107" t="s">
        <v>2769</v>
      </c>
      <c r="FG7" s="107" t="s">
        <v>2895</v>
      </c>
      <c r="FH7" s="107" t="s">
        <v>731</v>
      </c>
      <c r="FI7" s="107" t="s">
        <v>3551</v>
      </c>
      <c r="FJ7">
        <v>50</v>
      </c>
      <c r="FK7" s="107" t="s">
        <v>85</v>
      </c>
      <c r="FL7" s="107" t="s">
        <v>15</v>
      </c>
      <c r="FM7" s="107" t="s">
        <v>56</v>
      </c>
    </row>
    <row r="8" spans="1:169" ht="15">
      <c r="B8" s="118" t="s">
        <v>15</v>
      </c>
      <c r="C8" s="119">
        <v>1102</v>
      </c>
      <c r="D8" s="107" t="s">
        <v>6736</v>
      </c>
      <c r="E8" s="107" t="s">
        <v>6733</v>
      </c>
      <c r="F8" s="107" t="s">
        <v>1794</v>
      </c>
      <c r="G8" s="107" t="s">
        <v>10</v>
      </c>
      <c r="H8" s="107" t="s">
        <v>2454</v>
      </c>
      <c r="I8">
        <v>66.400000000000006</v>
      </c>
      <c r="J8" s="107" t="s">
        <v>12</v>
      </c>
      <c r="K8" s="107" t="s">
        <v>158</v>
      </c>
      <c r="L8" s="107" t="s">
        <v>15</v>
      </c>
      <c r="M8" t="s">
        <v>15</v>
      </c>
      <c r="N8" s="107" t="s">
        <v>30</v>
      </c>
      <c r="O8" s="107" t="s">
        <v>15</v>
      </c>
      <c r="P8" s="107" t="s">
        <v>3470</v>
      </c>
      <c r="Q8" s="107" t="s">
        <v>17</v>
      </c>
      <c r="S8" s="121" t="s">
        <v>15</v>
      </c>
      <c r="T8" s="120">
        <v>404</v>
      </c>
      <c r="U8" s="107" t="s">
        <v>6834</v>
      </c>
      <c r="V8" s="4">
        <v>45282</v>
      </c>
      <c r="W8" s="121" t="s">
        <v>5286</v>
      </c>
      <c r="X8" s="121" t="s">
        <v>10</v>
      </c>
      <c r="Y8" s="121" t="s">
        <v>2151</v>
      </c>
      <c r="Z8" s="121" t="s">
        <v>10</v>
      </c>
      <c r="AA8" s="121" t="s">
        <v>11</v>
      </c>
      <c r="AB8">
        <v>2</v>
      </c>
      <c r="AC8" s="121" t="s">
        <v>12</v>
      </c>
      <c r="AD8" s="121" t="s">
        <v>69</v>
      </c>
      <c r="AE8" s="121" t="s">
        <v>21</v>
      </c>
      <c r="AF8" s="121" t="s">
        <v>72</v>
      </c>
      <c r="AG8" s="122">
        <v>46378</v>
      </c>
      <c r="AH8" s="121" t="s">
        <v>6287</v>
      </c>
      <c r="AK8" s="119" t="s">
        <v>15</v>
      </c>
      <c r="AL8" s="119">
        <v>398</v>
      </c>
      <c r="AM8" s="107" t="s">
        <v>6754</v>
      </c>
      <c r="AN8" s="107" t="s">
        <v>6730</v>
      </c>
      <c r="AO8" s="107" t="s">
        <v>7482</v>
      </c>
      <c r="AP8" s="107" t="s">
        <v>366</v>
      </c>
      <c r="AQ8" s="107" t="s">
        <v>10</v>
      </c>
      <c r="AR8" s="107" t="s">
        <v>11</v>
      </c>
      <c r="AS8">
        <v>3.16</v>
      </c>
      <c r="AT8" s="107" t="s">
        <v>12</v>
      </c>
      <c r="AU8" s="107" t="s">
        <v>6405</v>
      </c>
      <c r="AV8" s="107" t="s">
        <v>15</v>
      </c>
      <c r="AW8" t="s">
        <v>15</v>
      </c>
      <c r="AX8" s="107" t="s">
        <v>21</v>
      </c>
      <c r="AY8" s="107" t="s">
        <v>2721</v>
      </c>
      <c r="AZ8" s="107" t="s">
        <v>22</v>
      </c>
      <c r="BA8" s="107" t="s">
        <v>3470</v>
      </c>
      <c r="BB8">
        <v>0.442</v>
      </c>
      <c r="BC8" s="107" t="s">
        <v>3689</v>
      </c>
      <c r="BD8" s="107" t="s">
        <v>3692</v>
      </c>
      <c r="BG8" s="118" t="s">
        <v>15</v>
      </c>
      <c r="BH8" s="119">
        <v>249</v>
      </c>
      <c r="BI8" s="107" t="s">
        <v>6739</v>
      </c>
      <c r="BJ8" s="107" t="s">
        <v>6727</v>
      </c>
      <c r="BK8" s="107" t="s">
        <v>6120</v>
      </c>
      <c r="BL8" s="107" t="s">
        <v>10</v>
      </c>
      <c r="BM8">
        <v>3.04</v>
      </c>
      <c r="BN8" s="107" t="s">
        <v>1652</v>
      </c>
      <c r="BO8" s="107" t="s">
        <v>318</v>
      </c>
      <c r="BP8" s="107" t="s">
        <v>15</v>
      </c>
      <c r="BQ8" t="s">
        <v>15</v>
      </c>
      <c r="BR8" s="107" t="s">
        <v>14</v>
      </c>
      <c r="BS8" s="107" t="s">
        <v>15</v>
      </c>
      <c r="BT8" s="107" t="s">
        <v>3470</v>
      </c>
      <c r="BU8" s="107" t="s">
        <v>56</v>
      </c>
      <c r="BW8" s="118" t="s">
        <v>15</v>
      </c>
      <c r="BX8" s="118">
        <v>159</v>
      </c>
      <c r="BY8" s="107" t="s">
        <v>6666</v>
      </c>
      <c r="BZ8" s="107" t="s">
        <v>6664</v>
      </c>
      <c r="CA8" s="107" t="s">
        <v>6665</v>
      </c>
      <c r="CB8" s="107" t="s">
        <v>10</v>
      </c>
      <c r="CC8">
        <v>14.2</v>
      </c>
      <c r="CD8">
        <v>1.9850000000000001</v>
      </c>
      <c r="CE8">
        <v>14.2</v>
      </c>
      <c r="CF8" s="107" t="s">
        <v>11</v>
      </c>
      <c r="CG8" s="107" t="s">
        <v>12</v>
      </c>
      <c r="CH8" s="107" t="s">
        <v>59</v>
      </c>
      <c r="CI8" s="107" t="s">
        <v>3351</v>
      </c>
      <c r="CJ8" s="107" t="s">
        <v>2688</v>
      </c>
      <c r="CK8" s="107" t="s">
        <v>3470</v>
      </c>
      <c r="CL8" s="107" t="s">
        <v>2721</v>
      </c>
      <c r="CM8" s="107" t="s">
        <v>2836</v>
      </c>
      <c r="CN8" s="107" t="s">
        <v>2837</v>
      </c>
      <c r="CO8" s="107" t="s">
        <v>6667</v>
      </c>
      <c r="CR8" s="126" t="s">
        <v>6662</v>
      </c>
      <c r="CS8" s="126">
        <v>155</v>
      </c>
      <c r="CT8" s="107" t="s">
        <v>6663</v>
      </c>
      <c r="CU8" s="107" t="s">
        <v>6671</v>
      </c>
      <c r="CV8" s="107" t="s">
        <v>2045</v>
      </c>
      <c r="CW8" s="107" t="s">
        <v>104</v>
      </c>
      <c r="CX8" s="107" t="s">
        <v>98</v>
      </c>
      <c r="CY8">
        <v>3</v>
      </c>
      <c r="CZ8" s="107" t="s">
        <v>135</v>
      </c>
      <c r="DA8" s="107" t="s">
        <v>309</v>
      </c>
      <c r="DB8" s="107" t="s">
        <v>3551</v>
      </c>
      <c r="DC8">
        <v>50</v>
      </c>
      <c r="DD8" s="107" t="s">
        <v>14</v>
      </c>
      <c r="DE8" s="107" t="s">
        <v>15</v>
      </c>
      <c r="DF8" s="107" t="s">
        <v>48</v>
      </c>
      <c r="DG8" s="107" t="s">
        <v>3685</v>
      </c>
      <c r="DH8" s="107" t="s">
        <v>3501</v>
      </c>
      <c r="DK8" s="119" t="s">
        <v>1599</v>
      </c>
      <c r="DL8" s="119">
        <v>88</v>
      </c>
      <c r="DM8" s="107" t="s">
        <v>6104</v>
      </c>
      <c r="DN8" s="107" t="s">
        <v>6108</v>
      </c>
      <c r="DO8" s="107" t="s">
        <v>3652</v>
      </c>
      <c r="DP8" s="107" t="s">
        <v>105</v>
      </c>
      <c r="DQ8" s="107" t="s">
        <v>98</v>
      </c>
      <c r="DR8">
        <v>4</v>
      </c>
      <c r="DS8" s="107" t="s">
        <v>1656</v>
      </c>
      <c r="DT8" s="107" t="s">
        <v>731</v>
      </c>
      <c r="DU8" s="107" t="s">
        <v>1979</v>
      </c>
      <c r="DV8">
        <v>40</v>
      </c>
      <c r="DW8" s="107" t="s">
        <v>14</v>
      </c>
      <c r="DX8" s="107" t="s">
        <v>2688</v>
      </c>
      <c r="DY8" s="107" t="s">
        <v>65</v>
      </c>
      <c r="EB8" s="119">
        <v>75</v>
      </c>
      <c r="EC8" s="119" t="s">
        <v>2090</v>
      </c>
      <c r="ED8" s="119" t="s">
        <v>3555</v>
      </c>
      <c r="EE8" s="119" t="s">
        <v>3094</v>
      </c>
      <c r="EF8" s="119">
        <v>202309</v>
      </c>
      <c r="EG8" s="119" t="s">
        <v>199</v>
      </c>
      <c r="EH8" s="119" t="s">
        <v>11</v>
      </c>
      <c r="EI8" s="119" t="s">
        <v>3099</v>
      </c>
      <c r="EJ8" s="119" t="s">
        <v>6002</v>
      </c>
      <c r="EM8" t="s">
        <v>1973</v>
      </c>
      <c r="EN8" t="s">
        <v>6116</v>
      </c>
      <c r="EO8" t="s">
        <v>1982</v>
      </c>
      <c r="EP8" t="s">
        <v>10</v>
      </c>
      <c r="EQ8" t="s">
        <v>11</v>
      </c>
      <c r="ER8">
        <v>3.7</v>
      </c>
      <c r="ES8" t="s">
        <v>12</v>
      </c>
      <c r="ET8" t="s">
        <v>815</v>
      </c>
      <c r="EU8" t="s">
        <v>21</v>
      </c>
      <c r="EW8" t="s">
        <v>1878</v>
      </c>
      <c r="FC8" s="107" t="s">
        <v>6108</v>
      </c>
      <c r="FD8" s="107" t="s">
        <v>3652</v>
      </c>
      <c r="FE8" s="107" t="s">
        <v>105</v>
      </c>
      <c r="FF8" s="107" t="s">
        <v>2743</v>
      </c>
      <c r="FG8" s="107" t="s">
        <v>2902</v>
      </c>
      <c r="FH8" s="107" t="s">
        <v>731</v>
      </c>
      <c r="FI8" s="107" t="s">
        <v>1979</v>
      </c>
      <c r="FJ8">
        <v>40</v>
      </c>
      <c r="FK8" s="107" t="s">
        <v>14</v>
      </c>
      <c r="FL8" s="107" t="s">
        <v>2688</v>
      </c>
      <c r="FM8" s="107" t="s">
        <v>65</v>
      </c>
    </row>
    <row r="9" spans="1:169" ht="15">
      <c r="B9" s="118" t="s">
        <v>15</v>
      </c>
      <c r="C9" s="119">
        <v>1101</v>
      </c>
      <c r="D9" s="107" t="s">
        <v>6737</v>
      </c>
      <c r="E9" s="107" t="s">
        <v>6733</v>
      </c>
      <c r="F9" s="107" t="s">
        <v>6738</v>
      </c>
      <c r="G9" s="107" t="s">
        <v>10</v>
      </c>
      <c r="H9" s="107" t="s">
        <v>2454</v>
      </c>
      <c r="I9">
        <v>83</v>
      </c>
      <c r="J9" s="107" t="s">
        <v>119</v>
      </c>
      <c r="K9" s="107" t="s">
        <v>518</v>
      </c>
      <c r="L9" s="107" t="s">
        <v>15</v>
      </c>
      <c r="M9" t="s">
        <v>15</v>
      </c>
      <c r="N9" s="107" t="s">
        <v>85</v>
      </c>
      <c r="O9" s="107" t="s">
        <v>15</v>
      </c>
      <c r="P9" s="107" t="s">
        <v>3470</v>
      </c>
      <c r="Q9" s="107" t="s">
        <v>17</v>
      </c>
      <c r="S9" s="121" t="s">
        <v>15</v>
      </c>
      <c r="T9" s="120">
        <v>403</v>
      </c>
      <c r="U9" s="107" t="s">
        <v>5308</v>
      </c>
      <c r="V9" s="4">
        <v>45280</v>
      </c>
      <c r="W9" s="121" t="s">
        <v>5311</v>
      </c>
      <c r="X9" s="121" t="s">
        <v>10</v>
      </c>
      <c r="Y9" s="121" t="s">
        <v>282</v>
      </c>
      <c r="Z9" s="121" t="s">
        <v>10</v>
      </c>
      <c r="AA9" s="121" t="s">
        <v>11</v>
      </c>
      <c r="AB9">
        <v>10</v>
      </c>
      <c r="AC9" s="121" t="s">
        <v>12</v>
      </c>
      <c r="AD9" s="121" t="s">
        <v>36</v>
      </c>
      <c r="AE9" s="121" t="s">
        <v>21</v>
      </c>
      <c r="AF9" s="121" t="s">
        <v>50</v>
      </c>
      <c r="AG9" s="122">
        <v>46385</v>
      </c>
      <c r="AH9" s="121" t="s">
        <v>6285</v>
      </c>
      <c r="AK9" s="119" t="s">
        <v>15</v>
      </c>
      <c r="AL9" s="119">
        <v>397</v>
      </c>
      <c r="AM9" s="107" t="s">
        <v>6757</v>
      </c>
      <c r="AN9" s="107" t="s">
        <v>6730</v>
      </c>
      <c r="AO9" s="107" t="s">
        <v>2934</v>
      </c>
      <c r="AP9" s="107" t="s">
        <v>336</v>
      </c>
      <c r="AQ9" s="107" t="s">
        <v>10</v>
      </c>
      <c r="AR9" s="107" t="s">
        <v>2454</v>
      </c>
      <c r="AS9">
        <v>45</v>
      </c>
      <c r="AT9" s="107" t="s">
        <v>12</v>
      </c>
      <c r="AU9" s="107" t="s">
        <v>575</v>
      </c>
      <c r="AV9" s="107" t="s">
        <v>6747</v>
      </c>
      <c r="AW9">
        <v>18</v>
      </c>
      <c r="AX9" s="107" t="s">
        <v>21</v>
      </c>
      <c r="AY9" s="107" t="s">
        <v>15</v>
      </c>
      <c r="AZ9" s="107" t="s">
        <v>17</v>
      </c>
      <c r="BA9" s="107" t="s">
        <v>3470</v>
      </c>
      <c r="BB9">
        <v>0.316</v>
      </c>
      <c r="BC9" s="107" t="s">
        <v>3329</v>
      </c>
      <c r="BD9" s="107" t="s">
        <v>3558</v>
      </c>
      <c r="BG9" s="118" t="s">
        <v>15</v>
      </c>
      <c r="BH9" s="119">
        <v>248</v>
      </c>
      <c r="BI9" s="107" t="s">
        <v>6740</v>
      </c>
      <c r="BJ9" s="107" t="s">
        <v>6727</v>
      </c>
      <c r="BK9" s="107" t="s">
        <v>6741</v>
      </c>
      <c r="BL9" s="107" t="s">
        <v>10</v>
      </c>
      <c r="BM9">
        <v>2.5</v>
      </c>
      <c r="BN9" s="107" t="s">
        <v>12</v>
      </c>
      <c r="BO9" s="107" t="s">
        <v>815</v>
      </c>
      <c r="BP9" s="107" t="s">
        <v>15</v>
      </c>
      <c r="BQ9" t="s">
        <v>15</v>
      </c>
      <c r="BR9" s="107" t="s">
        <v>21</v>
      </c>
      <c r="BS9" s="107" t="s">
        <v>15</v>
      </c>
      <c r="BT9" s="107" t="s">
        <v>3470</v>
      </c>
      <c r="BU9" s="107" t="s">
        <v>50</v>
      </c>
      <c r="BW9" s="118" t="s">
        <v>1599</v>
      </c>
      <c r="BX9" s="118">
        <v>158</v>
      </c>
      <c r="BY9" s="107" t="s">
        <v>6104</v>
      </c>
      <c r="BZ9" s="107" t="s">
        <v>6108</v>
      </c>
      <c r="CA9" s="107" t="s">
        <v>3652</v>
      </c>
      <c r="CB9" s="107" t="s">
        <v>105</v>
      </c>
      <c r="CC9">
        <v>4</v>
      </c>
      <c r="CD9">
        <v>4</v>
      </c>
      <c r="CE9">
        <v>28.611000000000001</v>
      </c>
      <c r="CF9" s="107" t="s">
        <v>98</v>
      </c>
      <c r="CG9" s="107" t="s">
        <v>1656</v>
      </c>
      <c r="CH9" s="107" t="s">
        <v>731</v>
      </c>
      <c r="CI9" s="107" t="s">
        <v>3354</v>
      </c>
      <c r="CJ9" s="107" t="s">
        <v>2688</v>
      </c>
      <c r="CK9" s="107" t="s">
        <v>3470</v>
      </c>
      <c r="CL9" s="107" t="s">
        <v>3728</v>
      </c>
      <c r="CM9" s="107" t="s">
        <v>2832</v>
      </c>
      <c r="CN9" s="107" t="s">
        <v>5137</v>
      </c>
      <c r="CO9" s="107" t="s">
        <v>6368</v>
      </c>
      <c r="CR9" s="126" t="s">
        <v>1775</v>
      </c>
      <c r="CS9" s="126">
        <v>154</v>
      </c>
      <c r="CT9" s="107" t="s">
        <v>6770</v>
      </c>
      <c r="CU9" s="107" t="s">
        <v>6406</v>
      </c>
      <c r="CV9" s="107" t="s">
        <v>1774</v>
      </c>
      <c r="CW9" s="107" t="s">
        <v>1631</v>
      </c>
      <c r="CX9" s="107" t="s">
        <v>11</v>
      </c>
      <c r="CY9">
        <v>35</v>
      </c>
      <c r="CZ9" s="107" t="s">
        <v>12</v>
      </c>
      <c r="DA9" s="107" t="s">
        <v>158</v>
      </c>
      <c r="DB9" s="107" t="s">
        <v>271</v>
      </c>
      <c r="DC9">
        <v>30</v>
      </c>
      <c r="DD9" s="107" t="s">
        <v>30</v>
      </c>
      <c r="DE9" s="107" t="s">
        <v>6672</v>
      </c>
      <c r="DF9" s="107" t="s">
        <v>35</v>
      </c>
      <c r="DG9" s="107" t="s">
        <v>3685</v>
      </c>
      <c r="DH9" s="107" t="s">
        <v>3501</v>
      </c>
      <c r="DK9" s="119" t="s">
        <v>15</v>
      </c>
      <c r="DL9" s="119">
        <v>87</v>
      </c>
      <c r="DM9" s="107" t="s">
        <v>5235</v>
      </c>
      <c r="DN9" s="107" t="s">
        <v>5988</v>
      </c>
      <c r="DO9" s="107" t="s">
        <v>2998</v>
      </c>
      <c r="DP9" s="107" t="s">
        <v>105</v>
      </c>
      <c r="DQ9" s="107" t="s">
        <v>98</v>
      </c>
      <c r="DR9">
        <v>2</v>
      </c>
      <c r="DS9" s="107" t="s">
        <v>1652</v>
      </c>
      <c r="DT9" s="107" t="s">
        <v>727</v>
      </c>
      <c r="DU9" s="107" t="s">
        <v>3551</v>
      </c>
      <c r="DV9">
        <v>30</v>
      </c>
      <c r="DW9" s="107" t="s">
        <v>30</v>
      </c>
      <c r="DX9" s="107" t="s">
        <v>2688</v>
      </c>
      <c r="DY9" s="107" t="s">
        <v>132</v>
      </c>
      <c r="EB9" s="119">
        <v>74</v>
      </c>
      <c r="EC9" s="119" t="s">
        <v>3526</v>
      </c>
      <c r="ED9" s="119" t="s">
        <v>3527</v>
      </c>
      <c r="EE9" s="119" t="s">
        <v>3098</v>
      </c>
      <c r="EF9" s="119">
        <v>202309</v>
      </c>
      <c r="EG9" s="119" t="s">
        <v>15</v>
      </c>
      <c r="EH9" s="119" t="s">
        <v>3528</v>
      </c>
      <c r="EI9" s="119" t="s">
        <v>15</v>
      </c>
      <c r="EJ9" s="119" t="s">
        <v>6003</v>
      </c>
      <c r="EM9" t="s">
        <v>1973</v>
      </c>
      <c r="EN9" t="s">
        <v>6109</v>
      </c>
      <c r="EO9" t="s">
        <v>3443</v>
      </c>
      <c r="EP9" t="s">
        <v>10</v>
      </c>
      <c r="EQ9" t="s">
        <v>11</v>
      </c>
      <c r="ER9">
        <v>3.36</v>
      </c>
      <c r="ES9" t="s">
        <v>12</v>
      </c>
      <c r="ET9" t="s">
        <v>154</v>
      </c>
      <c r="EU9" t="s">
        <v>21</v>
      </c>
      <c r="EW9" t="s">
        <v>122</v>
      </c>
      <c r="FC9" s="107" t="s">
        <v>5988</v>
      </c>
      <c r="FD9" s="107" t="s">
        <v>2998</v>
      </c>
      <c r="FE9" s="107" t="s">
        <v>105</v>
      </c>
      <c r="FF9" s="107" t="s">
        <v>2745</v>
      </c>
      <c r="FG9" s="107" t="s">
        <v>2901</v>
      </c>
      <c r="FH9" s="107" t="s">
        <v>727</v>
      </c>
      <c r="FI9" s="107" t="s">
        <v>3551</v>
      </c>
      <c r="FJ9">
        <v>30</v>
      </c>
      <c r="FK9" s="107" t="s">
        <v>30</v>
      </c>
      <c r="FL9" s="107" t="s">
        <v>2688</v>
      </c>
      <c r="FM9" s="107" t="s">
        <v>132</v>
      </c>
    </row>
    <row r="10" spans="1:169" ht="15">
      <c r="B10" s="118" t="s">
        <v>15</v>
      </c>
      <c r="C10" s="119">
        <v>1100</v>
      </c>
      <c r="D10" s="107" t="s">
        <v>6739</v>
      </c>
      <c r="E10" s="107" t="s">
        <v>6727</v>
      </c>
      <c r="F10" s="107" t="s">
        <v>6120</v>
      </c>
      <c r="G10" s="107" t="s">
        <v>10</v>
      </c>
      <c r="H10" s="107" t="s">
        <v>11</v>
      </c>
      <c r="I10">
        <v>3.04</v>
      </c>
      <c r="J10" s="107" t="s">
        <v>1652</v>
      </c>
      <c r="K10" s="107" t="s">
        <v>318</v>
      </c>
      <c r="L10" s="107" t="s">
        <v>15</v>
      </c>
      <c r="M10" t="s">
        <v>15</v>
      </c>
      <c r="N10" s="107" t="s">
        <v>14</v>
      </c>
      <c r="O10" s="107" t="s">
        <v>2721</v>
      </c>
      <c r="P10" s="107" t="s">
        <v>3470</v>
      </c>
      <c r="Q10" s="107" t="s">
        <v>56</v>
      </c>
      <c r="S10" s="121" t="s">
        <v>15</v>
      </c>
      <c r="T10" s="120">
        <v>402</v>
      </c>
      <c r="U10" s="107" t="s">
        <v>6840</v>
      </c>
      <c r="V10" s="4">
        <v>45279</v>
      </c>
      <c r="W10" s="121" t="s">
        <v>2822</v>
      </c>
      <c r="X10" s="121" t="s">
        <v>10</v>
      </c>
      <c r="Y10" s="121" t="s">
        <v>366</v>
      </c>
      <c r="Z10" s="121" t="s">
        <v>10</v>
      </c>
      <c r="AA10" s="121" t="s">
        <v>11</v>
      </c>
      <c r="AB10">
        <v>5</v>
      </c>
      <c r="AC10" s="121" t="s">
        <v>12</v>
      </c>
      <c r="AD10" s="121" t="s">
        <v>13</v>
      </c>
      <c r="AE10" s="121" t="s">
        <v>21</v>
      </c>
      <c r="AF10" s="121" t="s">
        <v>50</v>
      </c>
      <c r="AG10" s="122">
        <v>46378</v>
      </c>
      <c r="AH10" s="121" t="s">
        <v>6289</v>
      </c>
      <c r="AK10" s="119" t="s">
        <v>15</v>
      </c>
      <c r="AL10" s="119">
        <v>396</v>
      </c>
      <c r="AM10" s="107" t="s">
        <v>6758</v>
      </c>
      <c r="AN10" s="107" t="s">
        <v>6759</v>
      </c>
      <c r="AO10" s="107" t="s">
        <v>6367</v>
      </c>
      <c r="AP10" s="107" t="s">
        <v>336</v>
      </c>
      <c r="AQ10" s="107" t="s">
        <v>10</v>
      </c>
      <c r="AR10" s="107" t="s">
        <v>98</v>
      </c>
      <c r="AS10">
        <v>0.31</v>
      </c>
      <c r="AT10" s="107" t="s">
        <v>12</v>
      </c>
      <c r="AU10" s="107" t="s">
        <v>2146</v>
      </c>
      <c r="AV10" s="107" t="s">
        <v>735</v>
      </c>
      <c r="AW10">
        <v>45</v>
      </c>
      <c r="AX10" s="107" t="s">
        <v>70</v>
      </c>
      <c r="AY10" s="107" t="s">
        <v>15</v>
      </c>
      <c r="AZ10" s="107" t="s">
        <v>17</v>
      </c>
      <c r="BA10" s="107" t="s">
        <v>3470</v>
      </c>
      <c r="BB10">
        <v>0.31</v>
      </c>
      <c r="BC10" s="107" t="s">
        <v>3329</v>
      </c>
      <c r="BD10" s="107" t="s">
        <v>3558</v>
      </c>
      <c r="BG10" s="118" t="s">
        <v>15</v>
      </c>
      <c r="BH10" s="119">
        <v>247</v>
      </c>
      <c r="BI10" s="107" t="s">
        <v>6726</v>
      </c>
      <c r="BJ10" s="107" t="s">
        <v>6727</v>
      </c>
      <c r="BK10" s="107" t="s">
        <v>5304</v>
      </c>
      <c r="BL10" s="107" t="s">
        <v>104</v>
      </c>
      <c r="BM10">
        <v>7.5</v>
      </c>
      <c r="BN10" s="107" t="s">
        <v>12</v>
      </c>
      <c r="BO10" s="107" t="s">
        <v>395</v>
      </c>
      <c r="BP10" s="107" t="s">
        <v>25</v>
      </c>
      <c r="BQ10">
        <v>65</v>
      </c>
      <c r="BR10" s="107" t="s">
        <v>14</v>
      </c>
      <c r="BS10" s="107" t="s">
        <v>5469</v>
      </c>
      <c r="BT10" s="107" t="s">
        <v>3470</v>
      </c>
      <c r="BU10" s="107" t="s">
        <v>22</v>
      </c>
      <c r="BW10" s="118" t="s">
        <v>1599</v>
      </c>
      <c r="BX10" s="118">
        <v>157</v>
      </c>
      <c r="BY10" s="107" t="s">
        <v>6106</v>
      </c>
      <c r="BZ10" s="107" t="s">
        <v>6109</v>
      </c>
      <c r="CA10" s="107" t="s">
        <v>944</v>
      </c>
      <c r="CB10" s="107" t="s">
        <v>10</v>
      </c>
      <c r="CC10">
        <v>1.7370000000000001</v>
      </c>
      <c r="CD10">
        <v>1.7370000000000001</v>
      </c>
      <c r="CE10">
        <v>12.423999999999999</v>
      </c>
      <c r="CF10" s="107" t="s">
        <v>98</v>
      </c>
      <c r="CG10" s="107" t="s">
        <v>12</v>
      </c>
      <c r="CH10" s="107" t="s">
        <v>302</v>
      </c>
      <c r="CI10" s="107" t="s">
        <v>3351</v>
      </c>
      <c r="CJ10" s="107" t="s">
        <v>2688</v>
      </c>
      <c r="CK10" s="107" t="s">
        <v>3470</v>
      </c>
      <c r="CL10" s="107" t="s">
        <v>3728</v>
      </c>
      <c r="CM10" s="107" t="s">
        <v>2832</v>
      </c>
      <c r="CN10" s="107" t="s">
        <v>4186</v>
      </c>
      <c r="CO10" s="107" t="s">
        <v>6369</v>
      </c>
      <c r="CR10" s="126" t="s">
        <v>2686</v>
      </c>
      <c r="CS10" s="126">
        <v>153</v>
      </c>
      <c r="CT10" s="107" t="s">
        <v>5967</v>
      </c>
      <c r="CU10" s="107" t="s">
        <v>5988</v>
      </c>
      <c r="CV10" s="107" t="s">
        <v>979</v>
      </c>
      <c r="CW10" s="107" t="s">
        <v>105</v>
      </c>
      <c r="CX10" s="107" t="s">
        <v>98</v>
      </c>
      <c r="CY10">
        <v>3</v>
      </c>
      <c r="CZ10" s="107" t="s">
        <v>12</v>
      </c>
      <c r="DA10" s="107" t="s">
        <v>5169</v>
      </c>
      <c r="DB10" s="107" t="s">
        <v>2013</v>
      </c>
      <c r="DC10">
        <v>50</v>
      </c>
      <c r="DD10" s="107" t="s">
        <v>30</v>
      </c>
      <c r="DE10" s="107" t="s">
        <v>3727</v>
      </c>
      <c r="DF10" s="107" t="s">
        <v>72</v>
      </c>
      <c r="DG10" s="107" t="s">
        <v>3685</v>
      </c>
      <c r="DH10" s="107" t="s">
        <v>3501</v>
      </c>
      <c r="DK10" s="119" t="s">
        <v>1599</v>
      </c>
      <c r="DL10" s="119">
        <v>86</v>
      </c>
      <c r="DM10" s="107" t="s">
        <v>5969</v>
      </c>
      <c r="DN10" s="107" t="s">
        <v>5989</v>
      </c>
      <c r="DO10" s="107" t="s">
        <v>145</v>
      </c>
      <c r="DP10" s="107" t="s">
        <v>104</v>
      </c>
      <c r="DQ10" s="107" t="s">
        <v>98</v>
      </c>
      <c r="DR10">
        <v>3</v>
      </c>
      <c r="DS10" s="107" t="s">
        <v>12</v>
      </c>
      <c r="DT10" s="107" t="s">
        <v>1270</v>
      </c>
      <c r="DU10" s="107" t="s">
        <v>1681</v>
      </c>
      <c r="DV10">
        <v>45</v>
      </c>
      <c r="DW10" s="107" t="s">
        <v>14</v>
      </c>
      <c r="DX10" s="107" t="s">
        <v>5469</v>
      </c>
      <c r="DY10" s="107" t="s">
        <v>26</v>
      </c>
      <c r="EB10" s="119">
        <v>73</v>
      </c>
      <c r="EC10" s="119" t="s">
        <v>3323</v>
      </c>
      <c r="ED10" s="119" t="s">
        <v>3324</v>
      </c>
      <c r="EE10" s="119" t="s">
        <v>3098</v>
      </c>
      <c r="EF10" s="119">
        <v>202307</v>
      </c>
      <c r="EG10" s="119" t="s">
        <v>15</v>
      </c>
      <c r="EH10" s="119" t="s">
        <v>15</v>
      </c>
      <c r="EI10" s="119" t="s">
        <v>15</v>
      </c>
      <c r="EJ10" s="119" t="s">
        <v>6004</v>
      </c>
      <c r="EM10" t="s">
        <v>1973</v>
      </c>
      <c r="EN10" t="s">
        <v>6110</v>
      </c>
      <c r="EO10" t="s">
        <v>4427</v>
      </c>
      <c r="EP10" t="s">
        <v>10</v>
      </c>
      <c r="EQ10" t="s">
        <v>98</v>
      </c>
      <c r="ER10">
        <v>1.5</v>
      </c>
      <c r="ES10" t="s">
        <v>12</v>
      </c>
      <c r="ET10" t="s">
        <v>2146</v>
      </c>
      <c r="EU10" t="s">
        <v>70</v>
      </c>
      <c r="EW10" t="s">
        <v>2</v>
      </c>
      <c r="FC10" s="107" t="s">
        <v>5989</v>
      </c>
      <c r="FD10" s="107" t="s">
        <v>145</v>
      </c>
      <c r="FE10" s="107" t="s">
        <v>104</v>
      </c>
      <c r="FF10" s="107" t="s">
        <v>2742</v>
      </c>
      <c r="FG10" s="107" t="s">
        <v>2895</v>
      </c>
      <c r="FH10" s="107" t="s">
        <v>1270</v>
      </c>
      <c r="FI10" s="107" t="s">
        <v>1681</v>
      </c>
      <c r="FJ10">
        <v>45</v>
      </c>
      <c r="FK10" s="107" t="s">
        <v>14</v>
      </c>
      <c r="FL10" s="107" t="s">
        <v>5469</v>
      </c>
      <c r="FM10" s="107" t="s">
        <v>26</v>
      </c>
    </row>
    <row r="11" spans="1:169" ht="15">
      <c r="B11" s="118" t="s">
        <v>15</v>
      </c>
      <c r="C11" s="119">
        <v>1099</v>
      </c>
      <c r="D11" s="107" t="s">
        <v>6740</v>
      </c>
      <c r="E11" s="107" t="s">
        <v>6727</v>
      </c>
      <c r="F11" s="107" t="s">
        <v>6741</v>
      </c>
      <c r="G11" s="107" t="s">
        <v>10</v>
      </c>
      <c r="H11" s="107" t="s">
        <v>11</v>
      </c>
      <c r="I11">
        <v>2.5</v>
      </c>
      <c r="J11" s="107" t="s">
        <v>12</v>
      </c>
      <c r="K11" s="107" t="s">
        <v>815</v>
      </c>
      <c r="L11" s="107" t="s">
        <v>15</v>
      </c>
      <c r="M11" t="s">
        <v>15</v>
      </c>
      <c r="N11" s="107" t="s">
        <v>21</v>
      </c>
      <c r="O11" s="107" t="s">
        <v>2721</v>
      </c>
      <c r="P11" s="107" t="s">
        <v>3470</v>
      </c>
      <c r="Q11" s="107" t="s">
        <v>50</v>
      </c>
      <c r="S11" s="121" t="s">
        <v>15</v>
      </c>
      <c r="T11" s="120">
        <v>401</v>
      </c>
      <c r="U11" s="107" t="s">
        <v>6842</v>
      </c>
      <c r="V11" s="4">
        <v>45278</v>
      </c>
      <c r="W11" s="121" t="s">
        <v>5319</v>
      </c>
      <c r="X11" s="121" t="s">
        <v>10</v>
      </c>
      <c r="Y11" s="121" t="s">
        <v>353</v>
      </c>
      <c r="Z11" s="121" t="s">
        <v>10</v>
      </c>
      <c r="AA11" s="121" t="s">
        <v>11</v>
      </c>
      <c r="AB11">
        <v>3.5</v>
      </c>
      <c r="AC11" s="121" t="s">
        <v>12</v>
      </c>
      <c r="AD11" s="121" t="s">
        <v>142</v>
      </c>
      <c r="AE11" s="121" t="s">
        <v>70</v>
      </c>
      <c r="AF11" s="121" t="s">
        <v>17</v>
      </c>
      <c r="AG11" s="122">
        <v>46383</v>
      </c>
      <c r="AH11" s="121" t="s">
        <v>6286</v>
      </c>
      <c r="AK11" s="119" t="s">
        <v>15</v>
      </c>
      <c r="AL11" s="119">
        <v>395</v>
      </c>
      <c r="AM11" s="107" t="s">
        <v>6760</v>
      </c>
      <c r="AN11" s="107" t="s">
        <v>6759</v>
      </c>
      <c r="AO11" s="107" t="s">
        <v>7483</v>
      </c>
      <c r="AP11" s="107" t="s">
        <v>276</v>
      </c>
      <c r="AQ11" s="107" t="s">
        <v>10</v>
      </c>
      <c r="AR11" s="107" t="s">
        <v>11</v>
      </c>
      <c r="AS11">
        <v>2.0699999999999998</v>
      </c>
      <c r="AT11" s="107" t="s">
        <v>12</v>
      </c>
      <c r="AU11" s="107" t="s">
        <v>36</v>
      </c>
      <c r="AV11" s="107" t="s">
        <v>15</v>
      </c>
      <c r="AW11" t="s">
        <v>15</v>
      </c>
      <c r="AX11" s="107" t="s">
        <v>21</v>
      </c>
      <c r="AY11" s="107" t="s">
        <v>2721</v>
      </c>
      <c r="AZ11" s="107" t="s">
        <v>56</v>
      </c>
      <c r="BA11" s="107" t="s">
        <v>3470</v>
      </c>
      <c r="BB11">
        <v>0.28899999999999998</v>
      </c>
      <c r="BC11" s="107" t="s">
        <v>3689</v>
      </c>
      <c r="BD11" s="107" t="s">
        <v>3692</v>
      </c>
      <c r="BG11" s="118" t="s">
        <v>1599</v>
      </c>
      <c r="BH11" s="119">
        <v>246</v>
      </c>
      <c r="BI11" s="107" t="s">
        <v>6742</v>
      </c>
      <c r="BJ11" s="107" t="s">
        <v>6727</v>
      </c>
      <c r="BK11" s="107" t="s">
        <v>6743</v>
      </c>
      <c r="BL11" s="107" t="s">
        <v>10</v>
      </c>
      <c r="BM11">
        <v>6.5</v>
      </c>
      <c r="BN11" s="107" t="s">
        <v>12</v>
      </c>
      <c r="BO11" s="107" t="s">
        <v>34</v>
      </c>
      <c r="BP11" s="107" t="s">
        <v>52</v>
      </c>
      <c r="BQ11">
        <v>90</v>
      </c>
      <c r="BR11" s="107" t="s">
        <v>30</v>
      </c>
      <c r="BS11" s="107" t="s">
        <v>15</v>
      </c>
      <c r="BT11" s="107" t="s">
        <v>3470</v>
      </c>
      <c r="BU11" s="107" t="s">
        <v>72</v>
      </c>
      <c r="BW11" s="118" t="s">
        <v>15</v>
      </c>
      <c r="BX11" s="118">
        <v>156</v>
      </c>
      <c r="BY11" s="107" t="s">
        <v>6112</v>
      </c>
      <c r="BZ11" s="107" t="s">
        <v>6110</v>
      </c>
      <c r="CA11" s="107" t="s">
        <v>6111</v>
      </c>
      <c r="CB11" s="107" t="s">
        <v>10</v>
      </c>
      <c r="CC11">
        <v>1.5</v>
      </c>
      <c r="CD11">
        <v>1.5</v>
      </c>
      <c r="CE11">
        <v>10.728999999999999</v>
      </c>
      <c r="CF11" s="107" t="s">
        <v>98</v>
      </c>
      <c r="CG11" s="107" t="s">
        <v>12</v>
      </c>
      <c r="CH11" s="107" t="s">
        <v>2146</v>
      </c>
      <c r="CI11" s="107" t="s">
        <v>3354</v>
      </c>
      <c r="CJ11" s="107" t="s">
        <v>2688</v>
      </c>
      <c r="CK11" s="107" t="s">
        <v>3470</v>
      </c>
      <c r="CL11" s="107" t="s">
        <v>3728</v>
      </c>
      <c r="CM11" s="107" t="s">
        <v>2832</v>
      </c>
      <c r="CN11" s="107" t="s">
        <v>2835</v>
      </c>
      <c r="CO11" s="107" t="s">
        <v>6370</v>
      </c>
      <c r="CR11" s="126" t="s">
        <v>1775</v>
      </c>
      <c r="CS11" s="126">
        <v>152</v>
      </c>
      <c r="CT11" s="107" t="s">
        <v>6797</v>
      </c>
      <c r="CU11" s="107" t="s">
        <v>5989</v>
      </c>
      <c r="CV11" s="107" t="s">
        <v>4947</v>
      </c>
      <c r="CW11" s="107" t="s">
        <v>5994</v>
      </c>
      <c r="CX11" s="107" t="s">
        <v>98</v>
      </c>
      <c r="CY11">
        <v>5.5</v>
      </c>
      <c r="CZ11" s="107" t="s">
        <v>12</v>
      </c>
      <c r="DA11" s="107" t="s">
        <v>61</v>
      </c>
      <c r="DB11" s="107" t="s">
        <v>416</v>
      </c>
      <c r="DC11">
        <v>35</v>
      </c>
      <c r="DD11" s="107" t="s">
        <v>30</v>
      </c>
      <c r="DE11" s="107" t="s">
        <v>15</v>
      </c>
      <c r="DF11" s="107" t="s">
        <v>127</v>
      </c>
      <c r="DG11" s="107" t="s">
        <v>3685</v>
      </c>
      <c r="DH11" s="107" t="s">
        <v>3564</v>
      </c>
      <c r="DK11" s="119" t="s">
        <v>2686</v>
      </c>
      <c r="DL11" s="119">
        <v>85</v>
      </c>
      <c r="DM11" s="107" t="s">
        <v>5981</v>
      </c>
      <c r="DN11" s="107" t="s">
        <v>5995</v>
      </c>
      <c r="DO11" s="107" t="s">
        <v>984</v>
      </c>
      <c r="DP11" s="107" t="s">
        <v>105</v>
      </c>
      <c r="DQ11" s="107" t="s">
        <v>98</v>
      </c>
      <c r="DR11">
        <v>3</v>
      </c>
      <c r="DS11" s="107" t="s">
        <v>12</v>
      </c>
      <c r="DT11" s="107" t="s">
        <v>54</v>
      </c>
      <c r="DU11" s="107" t="s">
        <v>5206</v>
      </c>
      <c r="DV11">
        <v>45</v>
      </c>
      <c r="DW11" s="107" t="s">
        <v>30</v>
      </c>
      <c r="DX11" s="107" t="s">
        <v>15</v>
      </c>
      <c r="DY11" s="107" t="s">
        <v>130</v>
      </c>
      <c r="EB11" s="119">
        <v>72</v>
      </c>
      <c r="EC11" s="119" t="s">
        <v>3091</v>
      </c>
      <c r="ED11" s="119" t="s">
        <v>3092</v>
      </c>
      <c r="EE11" s="119" t="s">
        <v>3093</v>
      </c>
      <c r="EF11" s="119">
        <v>202208</v>
      </c>
      <c r="EG11" s="119" t="s">
        <v>15</v>
      </c>
      <c r="EH11" s="119" t="s">
        <v>15</v>
      </c>
      <c r="EI11" s="119" t="s">
        <v>15</v>
      </c>
      <c r="EJ11" s="119" t="s">
        <v>6005</v>
      </c>
      <c r="EM11" t="s">
        <v>1973</v>
      </c>
      <c r="EN11" t="s">
        <v>5648</v>
      </c>
      <c r="EO11" t="s">
        <v>5428</v>
      </c>
      <c r="EP11" t="s">
        <v>10</v>
      </c>
      <c r="EQ11" t="s">
        <v>11</v>
      </c>
      <c r="ER11">
        <v>1.9790000000000001</v>
      </c>
      <c r="ES11" t="s">
        <v>12</v>
      </c>
      <c r="ET11" t="s">
        <v>3384</v>
      </c>
      <c r="EU11" t="s">
        <v>21</v>
      </c>
      <c r="EW11" t="s">
        <v>99</v>
      </c>
      <c r="FC11" s="107" t="s">
        <v>5995</v>
      </c>
      <c r="FD11" s="107" t="s">
        <v>984</v>
      </c>
      <c r="FE11" s="107" t="s">
        <v>105</v>
      </c>
      <c r="FF11" s="107" t="s">
        <v>2742</v>
      </c>
      <c r="FG11" s="107" t="s">
        <v>2895</v>
      </c>
      <c r="FH11" s="107" t="s">
        <v>54</v>
      </c>
      <c r="FI11" s="107" t="s">
        <v>5206</v>
      </c>
      <c r="FJ11">
        <v>45</v>
      </c>
      <c r="FK11" s="107" t="s">
        <v>30</v>
      </c>
      <c r="FL11" s="107" t="s">
        <v>15</v>
      </c>
      <c r="FM11" s="107" t="s">
        <v>130</v>
      </c>
    </row>
    <row r="12" spans="1:169" ht="15">
      <c r="B12" s="118" t="s">
        <v>15</v>
      </c>
      <c r="C12" s="119">
        <v>1098</v>
      </c>
      <c r="D12" s="107" t="s">
        <v>6726</v>
      </c>
      <c r="E12" s="107" t="s">
        <v>6727</v>
      </c>
      <c r="F12" s="107" t="s">
        <v>5304</v>
      </c>
      <c r="G12" s="107" t="s">
        <v>104</v>
      </c>
      <c r="H12" s="107" t="s">
        <v>11</v>
      </c>
      <c r="I12">
        <v>7.5</v>
      </c>
      <c r="J12" s="107" t="s">
        <v>12</v>
      </c>
      <c r="K12" s="107" t="s">
        <v>395</v>
      </c>
      <c r="L12" s="107" t="s">
        <v>25</v>
      </c>
      <c r="M12">
        <v>65</v>
      </c>
      <c r="N12" s="107" t="s">
        <v>14</v>
      </c>
      <c r="O12" s="107" t="s">
        <v>5474</v>
      </c>
      <c r="P12" s="107" t="s">
        <v>3470</v>
      </c>
      <c r="Q12" s="107" t="s">
        <v>22</v>
      </c>
      <c r="S12" s="121" t="s">
        <v>1599</v>
      </c>
      <c r="T12" s="120">
        <v>400</v>
      </c>
      <c r="U12" s="107" t="s">
        <v>5320</v>
      </c>
      <c r="V12" s="4">
        <v>45278</v>
      </c>
      <c r="W12" s="121" t="s">
        <v>5323</v>
      </c>
      <c r="X12" s="121" t="s">
        <v>10</v>
      </c>
      <c r="Y12" s="121" t="s">
        <v>1952</v>
      </c>
      <c r="Z12" s="121" t="s">
        <v>10</v>
      </c>
      <c r="AA12" s="121" t="s">
        <v>98</v>
      </c>
      <c r="AB12">
        <v>0.39</v>
      </c>
      <c r="AC12" s="121" t="s">
        <v>12</v>
      </c>
      <c r="AD12" s="121" t="s">
        <v>1923</v>
      </c>
      <c r="AE12" s="121" t="s">
        <v>21</v>
      </c>
      <c r="AF12" s="121" t="s">
        <v>50</v>
      </c>
      <c r="AG12" s="122">
        <v>46378</v>
      </c>
      <c r="AH12" s="121" t="s">
        <v>5322</v>
      </c>
      <c r="AK12" s="119" t="s">
        <v>5210</v>
      </c>
      <c r="AL12" s="119">
        <v>394</v>
      </c>
      <c r="AM12" s="107" t="s">
        <v>6658</v>
      </c>
      <c r="AN12" s="107" t="s">
        <v>6668</v>
      </c>
      <c r="AO12" s="107" t="s">
        <v>5443</v>
      </c>
      <c r="AP12" s="107" t="s">
        <v>1907</v>
      </c>
      <c r="AQ12" s="107" t="s">
        <v>10</v>
      </c>
      <c r="AR12" s="107" t="s">
        <v>11</v>
      </c>
      <c r="AS12">
        <v>2.6</v>
      </c>
      <c r="AT12" s="107" t="s">
        <v>12</v>
      </c>
      <c r="AU12" s="107" t="s">
        <v>154</v>
      </c>
      <c r="AV12" s="107" t="s">
        <v>44</v>
      </c>
      <c r="AW12">
        <v>40</v>
      </c>
      <c r="AX12" s="107" t="s">
        <v>21</v>
      </c>
      <c r="AY12" s="107" t="s">
        <v>6655</v>
      </c>
      <c r="AZ12" s="107" t="s">
        <v>97</v>
      </c>
      <c r="BA12" s="107" t="s">
        <v>3470</v>
      </c>
      <c r="BB12">
        <v>0.36299999999999999</v>
      </c>
      <c r="BC12" s="107" t="s">
        <v>3329</v>
      </c>
      <c r="BD12" s="107" t="s">
        <v>3558</v>
      </c>
      <c r="BG12" s="118" t="s">
        <v>15</v>
      </c>
      <c r="BH12" s="119">
        <v>245</v>
      </c>
      <c r="BI12" s="107" t="s">
        <v>6748</v>
      </c>
      <c r="BJ12" s="107" t="s">
        <v>6745</v>
      </c>
      <c r="BK12" s="107" t="s">
        <v>5141</v>
      </c>
      <c r="BL12" s="107" t="s">
        <v>10</v>
      </c>
      <c r="BM12">
        <v>4.524</v>
      </c>
      <c r="BN12" s="107" t="s">
        <v>135</v>
      </c>
      <c r="BO12" s="107" t="s">
        <v>302</v>
      </c>
      <c r="BP12" s="107" t="s">
        <v>15</v>
      </c>
      <c r="BQ12" t="s">
        <v>15</v>
      </c>
      <c r="BR12" s="107" t="s">
        <v>14</v>
      </c>
      <c r="BS12" s="107" t="s">
        <v>15</v>
      </c>
      <c r="BT12" s="107" t="s">
        <v>3470</v>
      </c>
      <c r="BU12" s="107" t="s">
        <v>33</v>
      </c>
      <c r="BW12" s="118" t="s">
        <v>15</v>
      </c>
      <c r="BX12" s="118">
        <v>155</v>
      </c>
      <c r="BY12" s="107" t="s">
        <v>5235</v>
      </c>
      <c r="BZ12" s="107" t="s">
        <v>5988</v>
      </c>
      <c r="CA12" s="107" t="s">
        <v>2998</v>
      </c>
      <c r="CB12" s="107" t="s">
        <v>105</v>
      </c>
      <c r="CC12">
        <v>2</v>
      </c>
      <c r="CD12">
        <v>2</v>
      </c>
      <c r="CE12">
        <v>14.305999999999999</v>
      </c>
      <c r="CF12" s="107" t="s">
        <v>98</v>
      </c>
      <c r="CG12" s="107" t="s">
        <v>1652</v>
      </c>
      <c r="CH12" s="107" t="s">
        <v>727</v>
      </c>
      <c r="CI12" s="107" t="s">
        <v>3351</v>
      </c>
      <c r="CJ12" s="107" t="s">
        <v>2688</v>
      </c>
      <c r="CK12" s="107" t="s">
        <v>3470</v>
      </c>
      <c r="CL12" s="107" t="s">
        <v>3728</v>
      </c>
      <c r="CM12" s="107" t="s">
        <v>2832</v>
      </c>
      <c r="CN12" s="107" t="s">
        <v>5292</v>
      </c>
      <c r="CO12" s="107" t="s">
        <v>5248</v>
      </c>
      <c r="CR12" s="126" t="s">
        <v>1775</v>
      </c>
      <c r="CS12" s="126">
        <v>151</v>
      </c>
      <c r="CT12" s="107" t="s">
        <v>6806</v>
      </c>
      <c r="CU12" s="107" t="s">
        <v>5532</v>
      </c>
      <c r="CV12" s="107" t="s">
        <v>430</v>
      </c>
      <c r="CW12" s="107" t="s">
        <v>89</v>
      </c>
      <c r="CX12" s="107" t="s">
        <v>2454</v>
      </c>
      <c r="CY12">
        <v>147</v>
      </c>
      <c r="CZ12" s="107" t="s">
        <v>12</v>
      </c>
      <c r="DA12" s="107" t="s">
        <v>1053</v>
      </c>
      <c r="DB12" s="107" t="s">
        <v>5961</v>
      </c>
      <c r="DC12">
        <v>10</v>
      </c>
      <c r="DD12" s="107" t="s">
        <v>30</v>
      </c>
      <c r="DE12" s="107" t="s">
        <v>15</v>
      </c>
      <c r="DF12" s="107" t="s">
        <v>65</v>
      </c>
      <c r="DG12" s="107" t="s">
        <v>3685</v>
      </c>
      <c r="DH12" s="107" t="s">
        <v>3501</v>
      </c>
      <c r="DK12" s="119" t="s">
        <v>15</v>
      </c>
      <c r="DL12" s="119">
        <v>84</v>
      </c>
      <c r="DM12" s="107" t="s">
        <v>5324</v>
      </c>
      <c r="DN12" s="107" t="s">
        <v>5538</v>
      </c>
      <c r="DO12" s="107" t="s">
        <v>5325</v>
      </c>
      <c r="DP12" s="107" t="s">
        <v>105</v>
      </c>
      <c r="DQ12" s="107" t="s">
        <v>98</v>
      </c>
      <c r="DR12">
        <v>2</v>
      </c>
      <c r="DS12" s="107" t="s">
        <v>12</v>
      </c>
      <c r="DT12" s="107" t="s">
        <v>41</v>
      </c>
      <c r="DU12" s="107" t="s">
        <v>1134</v>
      </c>
      <c r="DV12">
        <v>50</v>
      </c>
      <c r="DW12" s="107" t="s">
        <v>30</v>
      </c>
      <c r="DX12" s="107" t="s">
        <v>5469</v>
      </c>
      <c r="DY12" s="107" t="s">
        <v>26</v>
      </c>
      <c r="EB12" s="119">
        <v>71</v>
      </c>
      <c r="EC12" s="119" t="s">
        <v>3096</v>
      </c>
      <c r="ED12" s="119" t="s">
        <v>3097</v>
      </c>
      <c r="EE12" s="119" t="s">
        <v>3093</v>
      </c>
      <c r="EF12" s="119">
        <v>202208</v>
      </c>
      <c r="EG12" s="119" t="s">
        <v>199</v>
      </c>
      <c r="EH12" s="119" t="s">
        <v>15</v>
      </c>
      <c r="EI12" s="119" t="s">
        <v>15</v>
      </c>
      <c r="EJ12" s="119" t="s">
        <v>6006</v>
      </c>
      <c r="EM12" t="s">
        <v>1973</v>
      </c>
      <c r="EN12" t="s">
        <v>5750</v>
      </c>
      <c r="EO12" t="s">
        <v>4827</v>
      </c>
      <c r="EP12" t="s">
        <v>10</v>
      </c>
      <c r="EQ12" t="s">
        <v>98</v>
      </c>
      <c r="ER12">
        <v>0.6</v>
      </c>
      <c r="ES12" t="s">
        <v>12</v>
      </c>
      <c r="ET12" t="s">
        <v>834</v>
      </c>
      <c r="EU12" t="s">
        <v>70</v>
      </c>
      <c r="EW12" t="s">
        <v>3</v>
      </c>
      <c r="FC12" s="107" t="s">
        <v>5538</v>
      </c>
      <c r="FD12" s="107" t="s">
        <v>5325</v>
      </c>
      <c r="FE12" s="107" t="s">
        <v>105</v>
      </c>
      <c r="FF12" s="107" t="s">
        <v>2745</v>
      </c>
      <c r="FG12" s="107" t="s">
        <v>2895</v>
      </c>
      <c r="FH12" s="107" t="s">
        <v>41</v>
      </c>
      <c r="FI12" s="107" t="s">
        <v>1134</v>
      </c>
      <c r="FJ12">
        <v>50</v>
      </c>
      <c r="FK12" s="107" t="s">
        <v>30</v>
      </c>
      <c r="FL12" s="107" t="s">
        <v>5469</v>
      </c>
      <c r="FM12" s="107" t="s">
        <v>26</v>
      </c>
    </row>
    <row r="13" spans="1:169" ht="15">
      <c r="B13" s="118" t="s">
        <v>1599</v>
      </c>
      <c r="C13" s="119">
        <v>1097</v>
      </c>
      <c r="D13" s="107" t="s">
        <v>6742</v>
      </c>
      <c r="E13" s="107" t="s">
        <v>6727</v>
      </c>
      <c r="F13" s="107" t="s">
        <v>6743</v>
      </c>
      <c r="G13" s="107" t="s">
        <v>10</v>
      </c>
      <c r="H13" s="107" t="s">
        <v>11</v>
      </c>
      <c r="I13">
        <v>6.5</v>
      </c>
      <c r="J13" s="107" t="s">
        <v>12</v>
      </c>
      <c r="K13" s="107" t="s">
        <v>34</v>
      </c>
      <c r="L13" s="107" t="s">
        <v>52</v>
      </c>
      <c r="M13">
        <v>90</v>
      </c>
      <c r="N13" s="107" t="s">
        <v>30</v>
      </c>
      <c r="O13" s="107" t="s">
        <v>2721</v>
      </c>
      <c r="P13" s="107" t="s">
        <v>3470</v>
      </c>
      <c r="Q13" s="107" t="s">
        <v>72</v>
      </c>
      <c r="S13" s="121" t="s">
        <v>15</v>
      </c>
      <c r="T13" s="120">
        <v>399</v>
      </c>
      <c r="U13" s="107" t="s">
        <v>6843</v>
      </c>
      <c r="V13" s="4">
        <v>45275</v>
      </c>
      <c r="W13" s="121" t="s">
        <v>5289</v>
      </c>
      <c r="X13" s="121" t="s">
        <v>10</v>
      </c>
      <c r="Y13" s="121" t="s">
        <v>366</v>
      </c>
      <c r="Z13" s="121" t="s">
        <v>10</v>
      </c>
      <c r="AA13" s="121" t="s">
        <v>11</v>
      </c>
      <c r="AB13">
        <v>5.36</v>
      </c>
      <c r="AC13" s="121" t="s">
        <v>12</v>
      </c>
      <c r="AD13" s="121" t="s">
        <v>13</v>
      </c>
      <c r="AE13" s="121" t="s">
        <v>21</v>
      </c>
      <c r="AF13" s="121" t="s">
        <v>22</v>
      </c>
      <c r="AG13" s="122">
        <v>46378</v>
      </c>
      <c r="AH13" s="121" t="s">
        <v>6288</v>
      </c>
      <c r="AK13" s="119" t="s">
        <v>5210</v>
      </c>
      <c r="AL13" s="119">
        <v>393</v>
      </c>
      <c r="AM13" s="107" t="s">
        <v>6653</v>
      </c>
      <c r="AN13" s="107" t="s">
        <v>6668</v>
      </c>
      <c r="AO13" s="107" t="s">
        <v>5443</v>
      </c>
      <c r="AP13" s="107" t="s">
        <v>1973</v>
      </c>
      <c r="AQ13" s="107" t="s">
        <v>10</v>
      </c>
      <c r="AR13" s="107" t="s">
        <v>11</v>
      </c>
      <c r="AS13">
        <v>3.8</v>
      </c>
      <c r="AT13" s="107" t="s">
        <v>1713</v>
      </c>
      <c r="AU13" s="107" t="s">
        <v>826</v>
      </c>
      <c r="AV13" s="107" t="s">
        <v>580</v>
      </c>
      <c r="AW13">
        <v>40</v>
      </c>
      <c r="AX13" s="107" t="s">
        <v>21</v>
      </c>
      <c r="AY13" s="107" t="s">
        <v>6655</v>
      </c>
      <c r="AZ13" s="107" t="s">
        <v>97</v>
      </c>
      <c r="BA13" s="107" t="s">
        <v>3470</v>
      </c>
      <c r="BB13">
        <v>0.53100000000000003</v>
      </c>
      <c r="BC13" s="107" t="s">
        <v>3674</v>
      </c>
      <c r="BD13" s="107" t="s">
        <v>3683</v>
      </c>
      <c r="BG13" s="118" t="s">
        <v>15</v>
      </c>
      <c r="BH13" s="119">
        <v>244</v>
      </c>
      <c r="BI13" s="107" t="s">
        <v>6749</v>
      </c>
      <c r="BJ13" s="107" t="s">
        <v>6745</v>
      </c>
      <c r="BK13" s="107" t="s">
        <v>6750</v>
      </c>
      <c r="BL13" s="107" t="s">
        <v>10</v>
      </c>
      <c r="BM13">
        <v>4</v>
      </c>
      <c r="BN13" s="107" t="s">
        <v>135</v>
      </c>
      <c r="BO13" s="107" t="s">
        <v>1388</v>
      </c>
      <c r="BP13" s="107" t="s">
        <v>15</v>
      </c>
      <c r="BQ13" t="s">
        <v>15</v>
      </c>
      <c r="BR13" s="107" t="s">
        <v>14</v>
      </c>
      <c r="BS13" s="107" t="s">
        <v>15</v>
      </c>
      <c r="BT13" s="107" t="s">
        <v>3470</v>
      </c>
      <c r="BU13" s="107" t="s">
        <v>56</v>
      </c>
      <c r="BW13" s="118" t="s">
        <v>1599</v>
      </c>
      <c r="BX13" s="118">
        <v>154</v>
      </c>
      <c r="BY13" s="107" t="s">
        <v>5969</v>
      </c>
      <c r="BZ13" s="107" t="s">
        <v>5989</v>
      </c>
      <c r="CA13" s="107" t="s">
        <v>145</v>
      </c>
      <c r="CB13" s="107" t="s">
        <v>104</v>
      </c>
      <c r="CC13">
        <v>3</v>
      </c>
      <c r="CD13">
        <v>3</v>
      </c>
      <c r="CE13">
        <v>21.457999999999998</v>
      </c>
      <c r="CF13" s="107" t="s">
        <v>98</v>
      </c>
      <c r="CG13" s="107" t="s">
        <v>12</v>
      </c>
      <c r="CH13" s="107" t="s">
        <v>1270</v>
      </c>
      <c r="CI13" s="107" t="s">
        <v>3351</v>
      </c>
      <c r="CJ13" s="107" t="s">
        <v>5469</v>
      </c>
      <c r="CK13" s="107" t="s">
        <v>3470</v>
      </c>
      <c r="CL13" s="107" t="s">
        <v>3728</v>
      </c>
      <c r="CM13" s="107" t="s">
        <v>2832</v>
      </c>
      <c r="CN13" s="107" t="s">
        <v>5137</v>
      </c>
      <c r="CO13" s="107" t="s">
        <v>6371</v>
      </c>
      <c r="CR13" s="126" t="s">
        <v>1775</v>
      </c>
      <c r="CS13" s="126">
        <v>150</v>
      </c>
      <c r="CT13" s="107" t="s">
        <v>6810</v>
      </c>
      <c r="CU13" s="107" t="s">
        <v>5648</v>
      </c>
      <c r="CV13" s="107" t="s">
        <v>3595</v>
      </c>
      <c r="CW13" s="107" t="s">
        <v>1991</v>
      </c>
      <c r="CX13" s="107" t="s">
        <v>98</v>
      </c>
      <c r="CY13">
        <v>6</v>
      </c>
      <c r="CZ13" s="107" t="s">
        <v>12</v>
      </c>
      <c r="DA13" s="107" t="s">
        <v>3615</v>
      </c>
      <c r="DB13" s="107" t="s">
        <v>15</v>
      </c>
      <c r="DC13" t="s">
        <v>15</v>
      </c>
      <c r="DD13" s="107" t="s">
        <v>14</v>
      </c>
      <c r="DE13" s="107" t="s">
        <v>3727</v>
      </c>
      <c r="DF13" s="107" t="s">
        <v>127</v>
      </c>
      <c r="DG13" s="107" t="s">
        <v>3682</v>
      </c>
      <c r="DH13" s="107" t="s">
        <v>3683</v>
      </c>
      <c r="DK13" s="119" t="s">
        <v>15</v>
      </c>
      <c r="DL13" s="119">
        <v>83</v>
      </c>
      <c r="DM13" s="107" t="s">
        <v>5235</v>
      </c>
      <c r="DN13" s="107" t="s">
        <v>5709</v>
      </c>
      <c r="DO13" s="107" t="s">
        <v>905</v>
      </c>
      <c r="DP13" s="107" t="s">
        <v>105</v>
      </c>
      <c r="DQ13" s="107" t="s">
        <v>98</v>
      </c>
      <c r="DR13">
        <v>1</v>
      </c>
      <c r="DS13" s="107" t="s">
        <v>1652</v>
      </c>
      <c r="DT13" s="107" t="s">
        <v>727</v>
      </c>
      <c r="DU13" s="107" t="s">
        <v>3551</v>
      </c>
      <c r="DV13">
        <v>30</v>
      </c>
      <c r="DW13" s="107" t="s">
        <v>30</v>
      </c>
      <c r="DX13" s="107" t="s">
        <v>2688</v>
      </c>
      <c r="DY13" s="107" t="s">
        <v>132</v>
      </c>
      <c r="EB13" s="119">
        <v>70</v>
      </c>
      <c r="EC13" s="119" t="s">
        <v>3100</v>
      </c>
      <c r="ED13" s="119" t="s">
        <v>3101</v>
      </c>
      <c r="EE13" s="119" t="s">
        <v>3093</v>
      </c>
      <c r="EF13" s="119">
        <v>202208</v>
      </c>
      <c r="EG13" s="119" t="s">
        <v>15</v>
      </c>
      <c r="EH13" s="119" t="s">
        <v>15</v>
      </c>
      <c r="EI13" s="119" t="s">
        <v>3102</v>
      </c>
      <c r="EJ13" s="119" t="s">
        <v>6007</v>
      </c>
      <c r="EM13" t="s">
        <v>1973</v>
      </c>
      <c r="EN13" t="s">
        <v>5535</v>
      </c>
      <c r="EO13" t="s">
        <v>944</v>
      </c>
      <c r="EP13" t="s">
        <v>10</v>
      </c>
      <c r="EQ13" t="s">
        <v>98</v>
      </c>
      <c r="ER13">
        <v>0.96299999999999997</v>
      </c>
      <c r="ES13" t="s">
        <v>12</v>
      </c>
      <c r="ET13" t="s">
        <v>834</v>
      </c>
      <c r="EU13" t="s">
        <v>21</v>
      </c>
      <c r="EW13" t="s">
        <v>4</v>
      </c>
      <c r="FC13" s="107" t="s">
        <v>5709</v>
      </c>
      <c r="FD13" s="107" t="s">
        <v>905</v>
      </c>
      <c r="FE13" s="107" t="s">
        <v>105</v>
      </c>
      <c r="FF13" s="107" t="s">
        <v>2760</v>
      </c>
      <c r="FG13" s="107" t="s">
        <v>2901</v>
      </c>
      <c r="FH13" s="107" t="s">
        <v>727</v>
      </c>
      <c r="FI13" s="107" t="s">
        <v>3551</v>
      </c>
      <c r="FJ13">
        <v>30</v>
      </c>
      <c r="FK13" s="107" t="s">
        <v>30</v>
      </c>
      <c r="FL13" s="107" t="s">
        <v>2688</v>
      </c>
      <c r="FM13" s="107" t="s">
        <v>132</v>
      </c>
    </row>
    <row r="14" spans="1:169" ht="15">
      <c r="B14" s="118" t="s">
        <v>15</v>
      </c>
      <c r="C14" s="119">
        <v>1096</v>
      </c>
      <c r="D14" s="107" t="s">
        <v>6744</v>
      </c>
      <c r="E14" s="107" t="s">
        <v>6745</v>
      </c>
      <c r="F14" s="107" t="s">
        <v>6746</v>
      </c>
      <c r="G14" s="107" t="s">
        <v>10</v>
      </c>
      <c r="H14" s="107" t="s">
        <v>2454</v>
      </c>
      <c r="I14">
        <v>80</v>
      </c>
      <c r="J14" s="107" t="s">
        <v>12</v>
      </c>
      <c r="K14" s="107" t="s">
        <v>4439</v>
      </c>
      <c r="L14" s="107" t="s">
        <v>6747</v>
      </c>
      <c r="M14">
        <v>10</v>
      </c>
      <c r="N14" s="107" t="s">
        <v>21</v>
      </c>
      <c r="O14" s="107" t="s">
        <v>15</v>
      </c>
      <c r="P14" s="107" t="s">
        <v>3470</v>
      </c>
      <c r="Q14" s="107" t="s">
        <v>17</v>
      </c>
      <c r="S14" s="121" t="s">
        <v>15</v>
      </c>
      <c r="T14" s="120">
        <v>398</v>
      </c>
      <c r="U14" s="107" t="s">
        <v>6844</v>
      </c>
      <c r="V14" s="4">
        <v>45275</v>
      </c>
      <c r="W14" s="121" t="s">
        <v>4483</v>
      </c>
      <c r="X14" s="121" t="s">
        <v>10</v>
      </c>
      <c r="Y14" s="121" t="s">
        <v>353</v>
      </c>
      <c r="Z14" s="121" t="s">
        <v>10</v>
      </c>
      <c r="AA14" s="121" t="s">
        <v>98</v>
      </c>
      <c r="AB14">
        <v>0.5</v>
      </c>
      <c r="AC14" s="121" t="s">
        <v>12</v>
      </c>
      <c r="AD14" s="121" t="s">
        <v>264</v>
      </c>
      <c r="AE14" s="121" t="s">
        <v>21</v>
      </c>
      <c r="AF14" s="121" t="s">
        <v>17</v>
      </c>
      <c r="AG14" s="122">
        <v>46376</v>
      </c>
      <c r="AH14" s="121" t="s">
        <v>4482</v>
      </c>
      <c r="AK14" s="119" t="s">
        <v>15</v>
      </c>
      <c r="AL14" s="119">
        <v>392</v>
      </c>
      <c r="AM14" s="107" t="s">
        <v>6767</v>
      </c>
      <c r="AN14" s="107" t="s">
        <v>6671</v>
      </c>
      <c r="AO14" s="107" t="s">
        <v>6359</v>
      </c>
      <c r="AP14" s="107" t="s">
        <v>254</v>
      </c>
      <c r="AQ14" s="107" t="s">
        <v>10</v>
      </c>
      <c r="AR14" s="107" t="s">
        <v>98</v>
      </c>
      <c r="AS14">
        <v>0.68</v>
      </c>
      <c r="AT14" s="107" t="s">
        <v>12</v>
      </c>
      <c r="AU14" s="107" t="s">
        <v>1650</v>
      </c>
      <c r="AV14" s="107" t="s">
        <v>2859</v>
      </c>
      <c r="AW14">
        <v>45</v>
      </c>
      <c r="AX14" s="107" t="s">
        <v>21</v>
      </c>
      <c r="AY14" s="107" t="s">
        <v>15</v>
      </c>
      <c r="AZ14" s="107" t="s">
        <v>28</v>
      </c>
      <c r="BA14" s="107" t="s">
        <v>3470</v>
      </c>
      <c r="BB14">
        <v>0.68</v>
      </c>
      <c r="BC14" s="107" t="s">
        <v>3674</v>
      </c>
      <c r="BD14" s="107" t="s">
        <v>3683</v>
      </c>
      <c r="BG14" s="118" t="s">
        <v>15</v>
      </c>
      <c r="BH14" s="119">
        <v>243</v>
      </c>
      <c r="BI14" s="107" t="s">
        <v>6754</v>
      </c>
      <c r="BJ14" s="107" t="s">
        <v>6730</v>
      </c>
      <c r="BK14" s="107" t="s">
        <v>6755</v>
      </c>
      <c r="BL14" s="107" t="s">
        <v>10</v>
      </c>
      <c r="BM14">
        <v>3.16</v>
      </c>
      <c r="BN14" s="107" t="s">
        <v>12</v>
      </c>
      <c r="BO14" s="107" t="s">
        <v>6405</v>
      </c>
      <c r="BP14" s="107" t="s">
        <v>15</v>
      </c>
      <c r="BQ14" t="s">
        <v>15</v>
      </c>
      <c r="BR14" s="107" t="s">
        <v>21</v>
      </c>
      <c r="BS14" s="107" t="s">
        <v>15</v>
      </c>
      <c r="BT14" s="107" t="s">
        <v>3470</v>
      </c>
      <c r="BU14" s="107" t="s">
        <v>22</v>
      </c>
      <c r="BW14" s="118" t="s">
        <v>1599</v>
      </c>
      <c r="BX14" s="118">
        <v>153</v>
      </c>
      <c r="BY14" s="107" t="s">
        <v>5977</v>
      </c>
      <c r="BZ14" s="107" t="s">
        <v>5990</v>
      </c>
      <c r="CA14" s="107" t="s">
        <v>5972</v>
      </c>
      <c r="CB14" s="107" t="s">
        <v>10</v>
      </c>
      <c r="CC14">
        <v>120</v>
      </c>
      <c r="CD14">
        <v>0.84199999999999997</v>
      </c>
      <c r="CE14">
        <v>6.0309999999999997</v>
      </c>
      <c r="CF14" s="107" t="s">
        <v>2454</v>
      </c>
      <c r="CG14" s="107" t="s">
        <v>12</v>
      </c>
      <c r="CH14" s="107" t="s">
        <v>5973</v>
      </c>
      <c r="CI14" s="107" t="s">
        <v>3351</v>
      </c>
      <c r="CJ14" s="107" t="s">
        <v>2688</v>
      </c>
      <c r="CK14" s="107" t="s">
        <v>3470</v>
      </c>
      <c r="CL14" s="107" t="s">
        <v>3736</v>
      </c>
      <c r="CM14" s="107" t="s">
        <v>2832</v>
      </c>
      <c r="CN14" s="107" t="s">
        <v>6113</v>
      </c>
      <c r="CO14" s="107" t="s">
        <v>6372</v>
      </c>
      <c r="CR14" s="126" t="s">
        <v>2686</v>
      </c>
      <c r="CS14" s="126">
        <v>149</v>
      </c>
      <c r="CT14" s="107" t="s">
        <v>5450</v>
      </c>
      <c r="CU14" s="107" t="s">
        <v>5534</v>
      </c>
      <c r="CV14" s="107" t="s">
        <v>1960</v>
      </c>
      <c r="CW14" s="107" t="s">
        <v>151</v>
      </c>
      <c r="CX14" s="107" t="s">
        <v>98</v>
      </c>
      <c r="CY14">
        <v>5</v>
      </c>
      <c r="CZ14" s="107" t="s">
        <v>12</v>
      </c>
      <c r="DA14" s="107" t="s">
        <v>5451</v>
      </c>
      <c r="DB14" s="107" t="s">
        <v>5452</v>
      </c>
      <c r="DC14">
        <v>40</v>
      </c>
      <c r="DD14" s="107" t="s">
        <v>512</v>
      </c>
      <c r="DE14" s="107" t="s">
        <v>15</v>
      </c>
      <c r="DF14" s="107" t="s">
        <v>127</v>
      </c>
      <c r="DG14" s="107" t="s">
        <v>3685</v>
      </c>
      <c r="DH14" s="107" t="s">
        <v>3501</v>
      </c>
      <c r="DK14" s="119" t="s">
        <v>1775</v>
      </c>
      <c r="DL14" s="119">
        <v>82</v>
      </c>
      <c r="DM14" s="107" t="s">
        <v>5201</v>
      </c>
      <c r="DN14" s="107" t="s">
        <v>5541</v>
      </c>
      <c r="DO14" s="107" t="s">
        <v>139</v>
      </c>
      <c r="DP14" s="107" t="s">
        <v>151</v>
      </c>
      <c r="DQ14" s="107" t="s">
        <v>98</v>
      </c>
      <c r="DR14">
        <v>5</v>
      </c>
      <c r="DS14" s="107" t="s">
        <v>135</v>
      </c>
      <c r="DT14" s="107" t="s">
        <v>1923</v>
      </c>
      <c r="DU14" s="107" t="s">
        <v>1950</v>
      </c>
      <c r="DV14">
        <v>45</v>
      </c>
      <c r="DW14" s="107" t="s">
        <v>14</v>
      </c>
      <c r="DX14" s="107" t="s">
        <v>2688</v>
      </c>
      <c r="DY14" s="107" t="s">
        <v>65</v>
      </c>
      <c r="EB14" s="119">
        <v>69</v>
      </c>
      <c r="EC14" s="119" t="s">
        <v>2266</v>
      </c>
      <c r="ED14" s="119" t="s">
        <v>3104</v>
      </c>
      <c r="EE14" s="119" t="s">
        <v>243</v>
      </c>
      <c r="EF14" s="119">
        <v>202207</v>
      </c>
      <c r="EG14" s="119" t="s">
        <v>15</v>
      </c>
      <c r="EH14" s="119" t="s">
        <v>15</v>
      </c>
      <c r="EI14" s="119" t="s">
        <v>15</v>
      </c>
      <c r="EJ14" s="119" t="s">
        <v>6008</v>
      </c>
      <c r="EM14" t="s">
        <v>276</v>
      </c>
      <c r="EN14" t="s">
        <v>6759</v>
      </c>
      <c r="EO14" t="s">
        <v>7483</v>
      </c>
      <c r="EP14" t="s">
        <v>10</v>
      </c>
      <c r="EQ14" t="s">
        <v>11</v>
      </c>
      <c r="ER14">
        <v>2.0699999999999998</v>
      </c>
      <c r="ES14" t="s">
        <v>12</v>
      </c>
      <c r="ET14" t="s">
        <v>36</v>
      </c>
      <c r="EU14" t="s">
        <v>21</v>
      </c>
      <c r="EW14" t="s">
        <v>6</v>
      </c>
      <c r="FC14" s="107" t="s">
        <v>5541</v>
      </c>
      <c r="FD14" s="107" t="s">
        <v>139</v>
      </c>
      <c r="FE14" s="107" t="s">
        <v>151</v>
      </c>
      <c r="FF14" s="107" t="s">
        <v>2758</v>
      </c>
      <c r="FG14" s="107" t="s">
        <v>2894</v>
      </c>
      <c r="FH14" s="107" t="s">
        <v>1923</v>
      </c>
      <c r="FI14" s="107" t="s">
        <v>1950</v>
      </c>
      <c r="FJ14">
        <v>45</v>
      </c>
      <c r="FK14" s="107" t="s">
        <v>14</v>
      </c>
      <c r="FL14" s="107" t="s">
        <v>2688</v>
      </c>
      <c r="FM14" s="107" t="s">
        <v>65</v>
      </c>
    </row>
    <row r="15" spans="1:169" ht="15">
      <c r="B15" s="118" t="s">
        <v>15</v>
      </c>
      <c r="C15" s="119">
        <v>1095</v>
      </c>
      <c r="D15" s="107" t="s">
        <v>6748</v>
      </c>
      <c r="E15" s="107" t="s">
        <v>6745</v>
      </c>
      <c r="F15" s="107" t="s">
        <v>5141</v>
      </c>
      <c r="G15" s="107" t="s">
        <v>10</v>
      </c>
      <c r="H15" s="107" t="s">
        <v>11</v>
      </c>
      <c r="I15">
        <v>4.524</v>
      </c>
      <c r="J15" s="107" t="s">
        <v>135</v>
      </c>
      <c r="K15" s="107" t="s">
        <v>302</v>
      </c>
      <c r="L15" s="107" t="s">
        <v>15</v>
      </c>
      <c r="M15" t="s">
        <v>15</v>
      </c>
      <c r="N15" s="107" t="s">
        <v>14</v>
      </c>
      <c r="O15" s="107" t="s">
        <v>2721</v>
      </c>
      <c r="P15" s="107" t="s">
        <v>3470</v>
      </c>
      <c r="Q15" s="107" t="s">
        <v>33</v>
      </c>
      <c r="S15" s="121" t="s">
        <v>15</v>
      </c>
      <c r="T15" s="120">
        <v>397</v>
      </c>
      <c r="U15" s="107" t="s">
        <v>6851</v>
      </c>
      <c r="V15" s="4">
        <v>45266</v>
      </c>
      <c r="W15" s="121" t="s">
        <v>2063</v>
      </c>
      <c r="X15" s="121" t="s">
        <v>10</v>
      </c>
      <c r="Y15" s="121" t="s">
        <v>1957</v>
      </c>
      <c r="Z15" s="121" t="s">
        <v>10</v>
      </c>
      <c r="AA15" s="121" t="s">
        <v>11</v>
      </c>
      <c r="AB15">
        <v>7</v>
      </c>
      <c r="AC15" s="121" t="s">
        <v>12</v>
      </c>
      <c r="AD15" s="121" t="s">
        <v>5236</v>
      </c>
      <c r="AE15" s="121" t="s">
        <v>21</v>
      </c>
      <c r="AF15" s="121" t="s">
        <v>37</v>
      </c>
      <c r="AG15" s="122">
        <v>46369</v>
      </c>
      <c r="AH15" s="121" t="s">
        <v>6291</v>
      </c>
      <c r="AK15" s="119" t="s">
        <v>15</v>
      </c>
      <c r="AL15" s="119">
        <v>391</v>
      </c>
      <c r="AM15" s="107" t="s">
        <v>6768</v>
      </c>
      <c r="AN15" s="107" t="s">
        <v>6403</v>
      </c>
      <c r="AO15" s="107" t="s">
        <v>110</v>
      </c>
      <c r="AP15" s="107" t="s">
        <v>366</v>
      </c>
      <c r="AQ15" s="107" t="s">
        <v>10</v>
      </c>
      <c r="AR15" s="107" t="s">
        <v>11</v>
      </c>
      <c r="AS15">
        <v>4.5</v>
      </c>
      <c r="AT15" s="107" t="s">
        <v>12</v>
      </c>
      <c r="AU15" s="107" t="s">
        <v>6405</v>
      </c>
      <c r="AV15" s="107" t="s">
        <v>25</v>
      </c>
      <c r="AW15" t="s">
        <v>15</v>
      </c>
      <c r="AX15" s="107" t="s">
        <v>163</v>
      </c>
      <c r="AY15" s="107" t="s">
        <v>2721</v>
      </c>
      <c r="AZ15" s="107" t="s">
        <v>56</v>
      </c>
      <c r="BA15" s="107" t="s">
        <v>3470</v>
      </c>
      <c r="BB15">
        <v>0.629</v>
      </c>
      <c r="BC15" s="107" t="s">
        <v>3689</v>
      </c>
      <c r="BD15" s="107" t="s">
        <v>3692</v>
      </c>
      <c r="BG15" s="118" t="s">
        <v>15</v>
      </c>
      <c r="BH15" s="119">
        <v>242</v>
      </c>
      <c r="BI15" s="107" t="s">
        <v>6756</v>
      </c>
      <c r="BJ15" s="107" t="s">
        <v>6730</v>
      </c>
      <c r="BK15" s="107" t="s">
        <v>6121</v>
      </c>
      <c r="BL15" s="107" t="s">
        <v>10</v>
      </c>
      <c r="BM15">
        <v>8.15</v>
      </c>
      <c r="BN15" s="107" t="s">
        <v>12</v>
      </c>
      <c r="BO15" s="107" t="s">
        <v>302</v>
      </c>
      <c r="BP15" s="107" t="s">
        <v>15</v>
      </c>
      <c r="BQ15" t="s">
        <v>15</v>
      </c>
      <c r="BR15" s="107" t="s">
        <v>14</v>
      </c>
      <c r="BS15" s="107" t="s">
        <v>15</v>
      </c>
      <c r="BT15" s="107" t="s">
        <v>3470</v>
      </c>
      <c r="BU15" s="107" t="s">
        <v>94</v>
      </c>
      <c r="BW15" s="118" t="s">
        <v>15</v>
      </c>
      <c r="BX15" s="118">
        <v>152</v>
      </c>
      <c r="BY15" s="107" t="s">
        <v>5509</v>
      </c>
      <c r="BZ15" s="107" t="s">
        <v>5532</v>
      </c>
      <c r="CA15" s="107" t="s">
        <v>5514</v>
      </c>
      <c r="CB15" s="107" t="s">
        <v>10</v>
      </c>
      <c r="CC15">
        <v>72</v>
      </c>
      <c r="CD15">
        <v>0.505</v>
      </c>
      <c r="CE15">
        <v>3.6190000000000002</v>
      </c>
      <c r="CF15" s="107" t="s">
        <v>2454</v>
      </c>
      <c r="CG15" s="107" t="s">
        <v>12</v>
      </c>
      <c r="CH15" s="107" t="s">
        <v>5511</v>
      </c>
      <c r="CI15" s="107" t="s">
        <v>3351</v>
      </c>
      <c r="CJ15" s="107" t="s">
        <v>2688</v>
      </c>
      <c r="CK15" s="107" t="s">
        <v>3470</v>
      </c>
      <c r="CL15" s="107" t="s">
        <v>3736</v>
      </c>
      <c r="CM15" s="107" t="s">
        <v>2832</v>
      </c>
      <c r="CN15" s="107" t="s">
        <v>3831</v>
      </c>
      <c r="CO15" s="107" t="s">
        <v>5526</v>
      </c>
      <c r="CR15" s="126" t="s">
        <v>2686</v>
      </c>
      <c r="CS15" s="126">
        <v>148</v>
      </c>
      <c r="CT15" s="107" t="s">
        <v>5453</v>
      </c>
      <c r="CU15" s="107" t="s">
        <v>5534</v>
      </c>
      <c r="CV15" s="107" t="s">
        <v>1960</v>
      </c>
      <c r="CW15" s="107" t="s">
        <v>151</v>
      </c>
      <c r="CX15" s="107" t="s">
        <v>98</v>
      </c>
      <c r="CY15">
        <v>7</v>
      </c>
      <c r="CZ15" s="107" t="s">
        <v>12</v>
      </c>
      <c r="DA15" s="107" t="s">
        <v>2059</v>
      </c>
      <c r="DB15" s="107" t="s">
        <v>2013</v>
      </c>
      <c r="DC15">
        <v>45</v>
      </c>
      <c r="DD15" s="107" t="s">
        <v>512</v>
      </c>
      <c r="DE15" s="107" t="s">
        <v>3727</v>
      </c>
      <c r="DF15" s="107" t="s">
        <v>127</v>
      </c>
      <c r="DG15" s="107" t="s">
        <v>3685</v>
      </c>
      <c r="DH15" s="107" t="s">
        <v>3501</v>
      </c>
      <c r="DK15" s="119" t="s">
        <v>15</v>
      </c>
      <c r="DL15" s="119">
        <v>81</v>
      </c>
      <c r="DM15" s="107" t="s">
        <v>5203</v>
      </c>
      <c r="DN15" s="107" t="s">
        <v>5710</v>
      </c>
      <c r="DO15" s="107" t="s">
        <v>1023</v>
      </c>
      <c r="DP15" s="107" t="s">
        <v>151</v>
      </c>
      <c r="DQ15" s="107" t="s">
        <v>98</v>
      </c>
      <c r="DR15">
        <v>3.3</v>
      </c>
      <c r="DS15" s="107" t="s">
        <v>12</v>
      </c>
      <c r="DT15" s="107" t="s">
        <v>1405</v>
      </c>
      <c r="DU15" s="107" t="s">
        <v>5204</v>
      </c>
      <c r="DV15">
        <v>40</v>
      </c>
      <c r="DW15" s="107" t="s">
        <v>30</v>
      </c>
      <c r="DX15" s="107" t="s">
        <v>5469</v>
      </c>
      <c r="DY15" s="107" t="s">
        <v>17</v>
      </c>
      <c r="EB15" s="119">
        <v>68</v>
      </c>
      <c r="EC15" s="119" t="s">
        <v>1348</v>
      </c>
      <c r="ED15" s="119" t="s">
        <v>3106</v>
      </c>
      <c r="EE15" s="119" t="s">
        <v>16</v>
      </c>
      <c r="EF15" s="119">
        <v>202203</v>
      </c>
      <c r="EG15" s="119" t="s">
        <v>199</v>
      </c>
      <c r="EH15" s="119" t="s">
        <v>15</v>
      </c>
      <c r="EI15" s="119" t="s">
        <v>3099</v>
      </c>
      <c r="EJ15" s="119" t="s">
        <v>6009</v>
      </c>
      <c r="EM15" t="s">
        <v>276</v>
      </c>
      <c r="EN15" t="s">
        <v>5532</v>
      </c>
      <c r="EO15" t="s">
        <v>3212</v>
      </c>
      <c r="EP15" t="s">
        <v>10</v>
      </c>
      <c r="EQ15" t="s">
        <v>11</v>
      </c>
      <c r="ER15">
        <v>9</v>
      </c>
      <c r="ES15" t="s">
        <v>12</v>
      </c>
      <c r="ET15" t="s">
        <v>395</v>
      </c>
      <c r="EU15" t="s">
        <v>163</v>
      </c>
      <c r="FC15" s="107" t="s">
        <v>5710</v>
      </c>
      <c r="FD15" s="107" t="s">
        <v>1023</v>
      </c>
      <c r="FE15" s="107" t="s">
        <v>151</v>
      </c>
      <c r="FF15" s="107" t="s">
        <v>6631</v>
      </c>
      <c r="FG15" s="107" t="s">
        <v>2895</v>
      </c>
      <c r="FH15" s="107" t="s">
        <v>1405</v>
      </c>
      <c r="FI15" s="107" t="s">
        <v>5204</v>
      </c>
      <c r="FJ15">
        <v>40</v>
      </c>
      <c r="FK15" s="107" t="s">
        <v>30</v>
      </c>
      <c r="FL15" s="107" t="s">
        <v>5469</v>
      </c>
      <c r="FM15" s="107" t="s">
        <v>17</v>
      </c>
    </row>
    <row r="16" spans="1:169" ht="15">
      <c r="B16" s="118" t="s">
        <v>15</v>
      </c>
      <c r="C16" s="119">
        <v>1094</v>
      </c>
      <c r="D16" s="107" t="s">
        <v>6749</v>
      </c>
      <c r="E16" s="107" t="s">
        <v>6745</v>
      </c>
      <c r="F16" s="107" t="s">
        <v>6750</v>
      </c>
      <c r="G16" s="107" t="s">
        <v>10</v>
      </c>
      <c r="H16" s="107" t="s">
        <v>11</v>
      </c>
      <c r="I16">
        <v>4</v>
      </c>
      <c r="J16" s="107" t="s">
        <v>135</v>
      </c>
      <c r="K16" s="107" t="s">
        <v>1388</v>
      </c>
      <c r="L16" s="107" t="s">
        <v>15</v>
      </c>
      <c r="M16" t="s">
        <v>15</v>
      </c>
      <c r="N16" s="107" t="s">
        <v>14</v>
      </c>
      <c r="O16" s="107" t="s">
        <v>2721</v>
      </c>
      <c r="P16" s="107" t="s">
        <v>3470</v>
      </c>
      <c r="Q16" s="107" t="s">
        <v>56</v>
      </c>
      <c r="S16" s="121" t="s">
        <v>1599</v>
      </c>
      <c r="T16" s="120">
        <v>396</v>
      </c>
      <c r="U16" s="107" t="s">
        <v>5237</v>
      </c>
      <c r="V16" s="4">
        <v>45266</v>
      </c>
      <c r="W16" s="121" t="s">
        <v>5245</v>
      </c>
      <c r="X16" s="121" t="s">
        <v>10</v>
      </c>
      <c r="Y16" s="121" t="s">
        <v>366</v>
      </c>
      <c r="Z16" s="121" t="s">
        <v>10</v>
      </c>
      <c r="AA16" s="121" t="s">
        <v>11</v>
      </c>
      <c r="AB16">
        <v>3.8</v>
      </c>
      <c r="AC16" s="121" t="s">
        <v>12</v>
      </c>
      <c r="AD16" s="121" t="s">
        <v>75</v>
      </c>
      <c r="AE16" s="121" t="s">
        <v>21</v>
      </c>
      <c r="AF16" s="121" t="s">
        <v>50</v>
      </c>
      <c r="AG16" s="122">
        <v>46369</v>
      </c>
      <c r="AH16" s="121" t="s">
        <v>5239</v>
      </c>
      <c r="AK16" s="119" t="s">
        <v>15</v>
      </c>
      <c r="AL16" s="119">
        <v>390</v>
      </c>
      <c r="AM16" s="107" t="s">
        <v>6769</v>
      </c>
      <c r="AN16" s="107" t="s">
        <v>6406</v>
      </c>
      <c r="AO16" s="107" t="s">
        <v>6411</v>
      </c>
      <c r="AP16" s="107" t="s">
        <v>1994</v>
      </c>
      <c r="AQ16" s="107" t="s">
        <v>10</v>
      </c>
      <c r="AR16" s="107" t="s">
        <v>11</v>
      </c>
      <c r="AS16">
        <v>2</v>
      </c>
      <c r="AT16" s="107" t="s">
        <v>12</v>
      </c>
      <c r="AU16" s="107" t="s">
        <v>27</v>
      </c>
      <c r="AV16" s="107" t="s">
        <v>15</v>
      </c>
      <c r="AW16" t="s">
        <v>15</v>
      </c>
      <c r="AX16" s="107" t="s">
        <v>21</v>
      </c>
      <c r="AY16" s="107" t="s">
        <v>2721</v>
      </c>
      <c r="AZ16" s="107" t="s">
        <v>33</v>
      </c>
      <c r="BA16" s="107" t="s">
        <v>3470</v>
      </c>
      <c r="BB16">
        <v>0.28000000000000003</v>
      </c>
      <c r="BC16" s="107" t="s">
        <v>3329</v>
      </c>
      <c r="BD16" s="107" t="s">
        <v>3511</v>
      </c>
      <c r="BG16" s="118" t="s">
        <v>1775</v>
      </c>
      <c r="BH16" s="119">
        <v>241</v>
      </c>
      <c r="BI16" s="107" t="s">
        <v>6729</v>
      </c>
      <c r="BJ16" s="107" t="s">
        <v>6730</v>
      </c>
      <c r="BK16" s="107" t="s">
        <v>3577</v>
      </c>
      <c r="BL16" s="107" t="s">
        <v>125</v>
      </c>
      <c r="BM16">
        <v>30</v>
      </c>
      <c r="BN16" s="107" t="s">
        <v>135</v>
      </c>
      <c r="BO16" s="107" t="s">
        <v>931</v>
      </c>
      <c r="BP16" s="107" t="s">
        <v>1719</v>
      </c>
      <c r="BQ16">
        <v>37</v>
      </c>
      <c r="BR16" s="107" t="s">
        <v>14</v>
      </c>
      <c r="BS16" s="107" t="s">
        <v>2688</v>
      </c>
      <c r="BT16" s="107" t="s">
        <v>3098</v>
      </c>
      <c r="BU16" s="107" t="s">
        <v>127</v>
      </c>
      <c r="BW16" s="118" t="s">
        <v>1599</v>
      </c>
      <c r="BX16" s="118">
        <v>151</v>
      </c>
      <c r="BY16" s="107" t="s">
        <v>5454</v>
      </c>
      <c r="BZ16" s="107" t="s">
        <v>5533</v>
      </c>
      <c r="CA16" s="107" t="s">
        <v>5455</v>
      </c>
      <c r="CB16" s="107" t="s">
        <v>10</v>
      </c>
      <c r="CC16">
        <v>4.5999999999999996</v>
      </c>
      <c r="CD16">
        <v>0.64300000000000002</v>
      </c>
      <c r="CE16">
        <v>4.5999999999999996</v>
      </c>
      <c r="CF16" s="107" t="s">
        <v>11</v>
      </c>
      <c r="CG16" s="107" t="s">
        <v>12</v>
      </c>
      <c r="CH16" s="107" t="s">
        <v>75</v>
      </c>
      <c r="CI16" s="107" t="s">
        <v>3351</v>
      </c>
      <c r="CJ16" s="107" t="s">
        <v>2688</v>
      </c>
      <c r="CK16" s="107" t="s">
        <v>3470</v>
      </c>
      <c r="CL16" s="107" t="s">
        <v>2721</v>
      </c>
      <c r="CM16" s="107" t="s">
        <v>2832</v>
      </c>
      <c r="CN16" s="107" t="s">
        <v>5253</v>
      </c>
      <c r="CO16" s="107" t="s">
        <v>5527</v>
      </c>
      <c r="CR16" s="126" t="s">
        <v>15</v>
      </c>
      <c r="CS16" s="126">
        <v>147</v>
      </c>
      <c r="CT16" s="107" t="s">
        <v>6817</v>
      </c>
      <c r="CU16" s="107" t="s">
        <v>5535</v>
      </c>
      <c r="CV16" s="107" t="s">
        <v>2727</v>
      </c>
      <c r="CW16" s="107" t="s">
        <v>2728</v>
      </c>
      <c r="CX16" s="107" t="s">
        <v>98</v>
      </c>
      <c r="CY16">
        <v>5</v>
      </c>
      <c r="CZ16" s="107" t="s">
        <v>102</v>
      </c>
      <c r="DA16" s="107" t="s">
        <v>46</v>
      </c>
      <c r="DB16" s="107" t="s">
        <v>1040</v>
      </c>
      <c r="DC16">
        <v>25</v>
      </c>
      <c r="DD16" s="107" t="s">
        <v>30</v>
      </c>
      <c r="DE16" s="107" t="s">
        <v>15</v>
      </c>
      <c r="DF16" s="107" t="s">
        <v>131</v>
      </c>
      <c r="DG16" s="107" t="s">
        <v>3685</v>
      </c>
      <c r="DH16" s="107" t="s">
        <v>3504</v>
      </c>
      <c r="DK16" s="119" t="s">
        <v>2686</v>
      </c>
      <c r="DL16" s="119">
        <v>80</v>
      </c>
      <c r="DM16" s="107" t="s">
        <v>5146</v>
      </c>
      <c r="DN16" s="107" t="s">
        <v>5546</v>
      </c>
      <c r="DO16" s="107" t="s">
        <v>539</v>
      </c>
      <c r="DP16" s="107" t="s">
        <v>394</v>
      </c>
      <c r="DQ16" s="107" t="s">
        <v>98</v>
      </c>
      <c r="DR16">
        <v>2.1</v>
      </c>
      <c r="DS16" s="107" t="s">
        <v>119</v>
      </c>
      <c r="DT16" s="107" t="s">
        <v>1909</v>
      </c>
      <c r="DU16" s="107" t="s">
        <v>789</v>
      </c>
      <c r="DV16">
        <v>40</v>
      </c>
      <c r="DW16" s="107" t="s">
        <v>30</v>
      </c>
      <c r="DX16" s="107" t="s">
        <v>15</v>
      </c>
      <c r="DY16" s="107" t="s">
        <v>56</v>
      </c>
      <c r="EB16" s="119">
        <v>67</v>
      </c>
      <c r="EC16" s="119" t="s">
        <v>1348</v>
      </c>
      <c r="ED16" s="119" t="s">
        <v>3108</v>
      </c>
      <c r="EE16" s="119" t="s">
        <v>16</v>
      </c>
      <c r="EF16" s="119">
        <v>202203</v>
      </c>
      <c r="EG16" s="119" t="s">
        <v>199</v>
      </c>
      <c r="EH16" s="119" t="s">
        <v>15</v>
      </c>
      <c r="EI16" s="119" t="s">
        <v>3095</v>
      </c>
      <c r="EJ16" s="119" t="s">
        <v>6010</v>
      </c>
      <c r="EM16" t="s">
        <v>276</v>
      </c>
      <c r="EN16" t="s">
        <v>5551</v>
      </c>
      <c r="EO16" t="s">
        <v>3739</v>
      </c>
      <c r="EP16" t="s">
        <v>10</v>
      </c>
      <c r="EQ16" t="s">
        <v>11</v>
      </c>
      <c r="ER16">
        <v>4.0999999999999996</v>
      </c>
      <c r="ES16" t="s">
        <v>3740</v>
      </c>
      <c r="ET16" t="s">
        <v>27</v>
      </c>
      <c r="EU16" t="s">
        <v>70</v>
      </c>
      <c r="EW16" t="s">
        <v>169</v>
      </c>
      <c r="EX16" t="s">
        <v>6075</v>
      </c>
      <c r="FC16" s="107" t="s">
        <v>5546</v>
      </c>
      <c r="FD16" s="107" t="s">
        <v>539</v>
      </c>
      <c r="FE16" s="107" t="s">
        <v>394</v>
      </c>
      <c r="FF16" s="107" t="s">
        <v>2748</v>
      </c>
      <c r="FG16" s="107" t="s">
        <v>3034</v>
      </c>
      <c r="FH16" s="107" t="s">
        <v>1909</v>
      </c>
      <c r="FI16" s="107" t="s">
        <v>789</v>
      </c>
      <c r="FJ16">
        <v>40</v>
      </c>
      <c r="FK16" s="107" t="s">
        <v>30</v>
      </c>
      <c r="FL16" s="107" t="s">
        <v>15</v>
      </c>
      <c r="FM16" s="107" t="s">
        <v>56</v>
      </c>
    </row>
    <row r="17" spans="2:169" ht="15">
      <c r="B17" s="118" t="s">
        <v>15</v>
      </c>
      <c r="C17" s="119">
        <v>1093</v>
      </c>
      <c r="D17" s="107" t="s">
        <v>6751</v>
      </c>
      <c r="E17" s="107" t="s">
        <v>6745</v>
      </c>
      <c r="F17" s="107" t="s">
        <v>420</v>
      </c>
      <c r="G17" s="107" t="s">
        <v>1673</v>
      </c>
      <c r="H17" s="107" t="s">
        <v>98</v>
      </c>
      <c r="I17">
        <v>5</v>
      </c>
      <c r="J17" s="107" t="s">
        <v>6752</v>
      </c>
      <c r="K17" s="107" t="s">
        <v>6753</v>
      </c>
      <c r="L17" s="107" t="s">
        <v>2544</v>
      </c>
      <c r="M17">
        <v>40</v>
      </c>
      <c r="N17" s="107" t="s">
        <v>14</v>
      </c>
      <c r="O17" s="107" t="s">
        <v>7550</v>
      </c>
      <c r="P17" s="107" t="s">
        <v>3098</v>
      </c>
      <c r="Q17" s="107" t="s">
        <v>234</v>
      </c>
      <c r="S17" s="121" t="s">
        <v>15</v>
      </c>
      <c r="T17" s="120">
        <v>395</v>
      </c>
      <c r="U17" s="107" t="s">
        <v>6852</v>
      </c>
      <c r="V17" s="4">
        <v>45266</v>
      </c>
      <c r="W17" s="121" t="s">
        <v>1036</v>
      </c>
      <c r="X17" s="121" t="s">
        <v>1645</v>
      </c>
      <c r="Y17" s="121" t="s">
        <v>1973</v>
      </c>
      <c r="Z17" s="121" t="s">
        <v>10</v>
      </c>
      <c r="AA17" s="121" t="s">
        <v>11</v>
      </c>
      <c r="AB17">
        <v>5</v>
      </c>
      <c r="AC17" s="121" t="s">
        <v>12</v>
      </c>
      <c r="AD17" s="121" t="s">
        <v>142</v>
      </c>
      <c r="AE17" s="121" t="s">
        <v>70</v>
      </c>
      <c r="AF17" s="121" t="s">
        <v>56</v>
      </c>
      <c r="AG17" s="122">
        <v>46369</v>
      </c>
      <c r="AH17" s="121" t="s">
        <v>6290</v>
      </c>
      <c r="AK17" s="119" t="s">
        <v>1599</v>
      </c>
      <c r="AL17" s="119">
        <v>389</v>
      </c>
      <c r="AM17" s="107" t="s">
        <v>6380</v>
      </c>
      <c r="AN17" s="107" t="s">
        <v>6408</v>
      </c>
      <c r="AO17" s="107" t="s">
        <v>4562</v>
      </c>
      <c r="AP17" s="107" t="s">
        <v>1926</v>
      </c>
      <c r="AQ17" s="107" t="s">
        <v>10</v>
      </c>
      <c r="AR17" s="107" t="s">
        <v>2454</v>
      </c>
      <c r="AS17">
        <v>155</v>
      </c>
      <c r="AT17" s="107" t="s">
        <v>12</v>
      </c>
      <c r="AU17" s="107" t="s">
        <v>575</v>
      </c>
      <c r="AV17" s="107" t="s">
        <v>5974</v>
      </c>
      <c r="AW17">
        <v>25</v>
      </c>
      <c r="AX17" s="107" t="s">
        <v>21</v>
      </c>
      <c r="AY17" s="107" t="s">
        <v>15</v>
      </c>
      <c r="AZ17" s="107" t="s">
        <v>26</v>
      </c>
      <c r="BA17" s="107" t="s">
        <v>3470</v>
      </c>
      <c r="BB17">
        <v>1.0880000000000001</v>
      </c>
      <c r="BC17" s="107" t="s">
        <v>3329</v>
      </c>
      <c r="BD17" s="107" t="s">
        <v>3559</v>
      </c>
      <c r="BG17" s="118" t="s">
        <v>15</v>
      </c>
      <c r="BH17" s="119">
        <v>240</v>
      </c>
      <c r="BI17" s="107" t="s">
        <v>6760</v>
      </c>
      <c r="BJ17" s="107" t="s">
        <v>6759</v>
      </c>
      <c r="BK17" s="107" t="s">
        <v>6761</v>
      </c>
      <c r="BL17" s="107" t="s">
        <v>10</v>
      </c>
      <c r="BM17">
        <v>2.0699999999999998</v>
      </c>
      <c r="BN17" s="107" t="s">
        <v>12</v>
      </c>
      <c r="BO17" s="107" t="s">
        <v>36</v>
      </c>
      <c r="BP17" s="107" t="s">
        <v>15</v>
      </c>
      <c r="BQ17" t="s">
        <v>15</v>
      </c>
      <c r="BR17" s="107" t="s">
        <v>21</v>
      </c>
      <c r="BS17" s="107" t="s">
        <v>15</v>
      </c>
      <c r="BT17" s="107" t="s">
        <v>3470</v>
      </c>
      <c r="BU17" s="107" t="s">
        <v>56</v>
      </c>
      <c r="BW17" s="118" t="s">
        <v>1599</v>
      </c>
      <c r="BX17" s="118">
        <v>150</v>
      </c>
      <c r="BY17" s="107" t="s">
        <v>5460</v>
      </c>
      <c r="BZ17" s="107" t="s">
        <v>5535</v>
      </c>
      <c r="CA17" s="107" t="s">
        <v>5462</v>
      </c>
      <c r="CB17" s="107" t="s">
        <v>10</v>
      </c>
      <c r="CC17">
        <v>0.96299999999999997</v>
      </c>
      <c r="CD17">
        <v>0.96299999999999997</v>
      </c>
      <c r="CE17">
        <v>6.8879999999999999</v>
      </c>
      <c r="CF17" s="107" t="s">
        <v>98</v>
      </c>
      <c r="CG17" s="107" t="s">
        <v>12</v>
      </c>
      <c r="CH17" s="107" t="s">
        <v>834</v>
      </c>
      <c r="CI17" s="107" t="s">
        <v>3351</v>
      </c>
      <c r="CJ17" s="107" t="s">
        <v>2688</v>
      </c>
      <c r="CK17" s="107" t="s">
        <v>3470</v>
      </c>
      <c r="CL17" s="107" t="s">
        <v>3728</v>
      </c>
      <c r="CM17" s="107" t="s">
        <v>2832</v>
      </c>
      <c r="CN17" s="107" t="s">
        <v>5137</v>
      </c>
      <c r="CO17" s="107" t="s">
        <v>5528</v>
      </c>
      <c r="CR17" s="126" t="s">
        <v>15</v>
      </c>
      <c r="CS17" s="126">
        <v>146</v>
      </c>
      <c r="CT17" s="107" t="s">
        <v>5180</v>
      </c>
      <c r="CU17" s="107" t="s">
        <v>5649</v>
      </c>
      <c r="CV17" s="107" t="s">
        <v>5396</v>
      </c>
      <c r="CW17" s="107" t="s">
        <v>10</v>
      </c>
      <c r="CX17" s="107" t="s">
        <v>98</v>
      </c>
      <c r="CY17">
        <v>1.5</v>
      </c>
      <c r="CZ17" s="107" t="s">
        <v>6194</v>
      </c>
      <c r="DA17" s="107" t="s">
        <v>302</v>
      </c>
      <c r="DB17" s="107" t="s">
        <v>5181</v>
      </c>
      <c r="DC17">
        <v>30</v>
      </c>
      <c r="DD17" s="107" t="s">
        <v>14</v>
      </c>
      <c r="DE17" s="107" t="s">
        <v>2689</v>
      </c>
      <c r="DF17" s="107" t="s">
        <v>3208</v>
      </c>
      <c r="DG17" s="107" t="s">
        <v>3682</v>
      </c>
      <c r="DH17" s="107" t="s">
        <v>3686</v>
      </c>
      <c r="DK17" s="119" t="s">
        <v>1775</v>
      </c>
      <c r="DL17" s="119">
        <v>79</v>
      </c>
      <c r="DM17" s="107" t="s">
        <v>4235</v>
      </c>
      <c r="DN17" s="107" t="s">
        <v>5711</v>
      </c>
      <c r="DO17" s="107" t="s">
        <v>4236</v>
      </c>
      <c r="DP17" s="107" t="s">
        <v>105</v>
      </c>
      <c r="DQ17" s="107" t="s">
        <v>98</v>
      </c>
      <c r="DR17">
        <v>1.5</v>
      </c>
      <c r="DS17" s="107" t="s">
        <v>135</v>
      </c>
      <c r="DT17" s="107" t="s">
        <v>302</v>
      </c>
      <c r="DU17" s="107" t="s">
        <v>3836</v>
      </c>
      <c r="DV17">
        <v>20</v>
      </c>
      <c r="DW17" s="107" t="s">
        <v>30</v>
      </c>
      <c r="DX17" s="107" t="s">
        <v>2688</v>
      </c>
      <c r="DY17" s="107" t="s">
        <v>101</v>
      </c>
      <c r="EB17" s="119">
        <v>66</v>
      </c>
      <c r="EC17" s="119" t="s">
        <v>3111</v>
      </c>
      <c r="ED17" s="119" t="s">
        <v>2980</v>
      </c>
      <c r="EE17" s="119" t="s">
        <v>16</v>
      </c>
      <c r="EF17" s="119">
        <v>202106</v>
      </c>
      <c r="EG17" s="119" t="s">
        <v>15</v>
      </c>
      <c r="EH17" s="119" t="s">
        <v>15</v>
      </c>
      <c r="EI17" s="119" t="s">
        <v>3099</v>
      </c>
      <c r="EJ17" s="119" t="s">
        <v>6011</v>
      </c>
      <c r="EM17" t="s">
        <v>276</v>
      </c>
      <c r="EN17" t="s">
        <v>5779</v>
      </c>
      <c r="EO17" t="s">
        <v>3611</v>
      </c>
      <c r="EP17" t="s">
        <v>10</v>
      </c>
      <c r="EQ17" t="s">
        <v>11</v>
      </c>
      <c r="ER17">
        <v>2.6</v>
      </c>
      <c r="ES17" t="s">
        <v>12</v>
      </c>
      <c r="ET17" t="s">
        <v>27</v>
      </c>
      <c r="EU17" t="s">
        <v>70</v>
      </c>
      <c r="EW17" t="s">
        <v>1973</v>
      </c>
      <c r="EX17">
        <v>8</v>
      </c>
      <c r="FC17" s="107" t="s">
        <v>5711</v>
      </c>
      <c r="FD17" s="107" t="s">
        <v>4236</v>
      </c>
      <c r="FE17" s="107" t="s">
        <v>105</v>
      </c>
      <c r="FF17" s="107" t="s">
        <v>2777</v>
      </c>
      <c r="FG17" s="107" t="s">
        <v>2894</v>
      </c>
      <c r="FH17" s="107" t="s">
        <v>302</v>
      </c>
      <c r="FI17" s="107" t="s">
        <v>3836</v>
      </c>
      <c r="FJ17">
        <v>20</v>
      </c>
      <c r="FK17" s="107" t="s">
        <v>30</v>
      </c>
      <c r="FL17" s="107" t="s">
        <v>2688</v>
      </c>
      <c r="FM17" s="107" t="s">
        <v>101</v>
      </c>
    </row>
    <row r="18" spans="2:169" ht="15">
      <c r="B18" s="118" t="s">
        <v>15</v>
      </c>
      <c r="C18" s="119">
        <v>1092</v>
      </c>
      <c r="D18" s="107" t="s">
        <v>6754</v>
      </c>
      <c r="E18" s="107" t="s">
        <v>6730</v>
      </c>
      <c r="F18" s="107" t="s">
        <v>6755</v>
      </c>
      <c r="G18" s="107" t="s">
        <v>10</v>
      </c>
      <c r="H18" s="107" t="s">
        <v>11</v>
      </c>
      <c r="I18">
        <v>3.16</v>
      </c>
      <c r="J18" s="107" t="s">
        <v>12</v>
      </c>
      <c r="K18" s="107" t="s">
        <v>6405</v>
      </c>
      <c r="L18" s="107" t="s">
        <v>15</v>
      </c>
      <c r="M18" t="s">
        <v>15</v>
      </c>
      <c r="N18" s="107" t="s">
        <v>21</v>
      </c>
      <c r="O18" s="107" t="s">
        <v>2721</v>
      </c>
      <c r="P18" s="107" t="s">
        <v>3470</v>
      </c>
      <c r="Q18" s="107" t="s">
        <v>22</v>
      </c>
      <c r="S18" s="121" t="s">
        <v>15</v>
      </c>
      <c r="T18" s="120">
        <v>394</v>
      </c>
      <c r="U18" s="107" t="s">
        <v>6853</v>
      </c>
      <c r="V18" s="4">
        <v>45265</v>
      </c>
      <c r="W18" s="121" t="s">
        <v>5246</v>
      </c>
      <c r="X18" s="121" t="s">
        <v>10</v>
      </c>
      <c r="Y18" s="121" t="s">
        <v>336</v>
      </c>
      <c r="Z18" s="121" t="s">
        <v>10</v>
      </c>
      <c r="AA18" s="121" t="s">
        <v>98</v>
      </c>
      <c r="AB18">
        <v>0.28399999999999997</v>
      </c>
      <c r="AC18" s="121" t="s">
        <v>12</v>
      </c>
      <c r="AD18" s="121" t="s">
        <v>4841</v>
      </c>
      <c r="AE18" s="121" t="s">
        <v>21</v>
      </c>
      <c r="AF18" s="121" t="s">
        <v>26</v>
      </c>
      <c r="AG18" s="122">
        <v>46363</v>
      </c>
      <c r="AH18" s="121" t="s">
        <v>6294</v>
      </c>
      <c r="AK18" s="119" t="s">
        <v>15</v>
      </c>
      <c r="AL18" s="119">
        <v>388</v>
      </c>
      <c r="AM18" s="107" t="s">
        <v>6771</v>
      </c>
      <c r="AN18" s="107" t="s">
        <v>6409</v>
      </c>
      <c r="AO18" s="107" t="s">
        <v>2450</v>
      </c>
      <c r="AP18" s="107" t="s">
        <v>344</v>
      </c>
      <c r="AQ18" s="107" t="s">
        <v>10</v>
      </c>
      <c r="AR18" s="107" t="s">
        <v>11</v>
      </c>
      <c r="AS18">
        <v>8.5</v>
      </c>
      <c r="AT18" s="107" t="s">
        <v>12</v>
      </c>
      <c r="AU18" s="107" t="s">
        <v>116</v>
      </c>
      <c r="AV18" s="107" t="s">
        <v>62</v>
      </c>
      <c r="AW18">
        <v>15</v>
      </c>
      <c r="AX18" s="107" t="s">
        <v>21</v>
      </c>
      <c r="AY18" s="107" t="s">
        <v>2721</v>
      </c>
      <c r="AZ18" s="107" t="s">
        <v>22</v>
      </c>
      <c r="BA18" s="107" t="s">
        <v>3470</v>
      </c>
      <c r="BB18">
        <v>1.1879999999999999</v>
      </c>
      <c r="BC18" s="107" t="s">
        <v>3329</v>
      </c>
      <c r="BD18" s="107" t="s">
        <v>3561</v>
      </c>
      <c r="BG18" s="118" t="s">
        <v>15</v>
      </c>
      <c r="BH18" s="119">
        <v>239</v>
      </c>
      <c r="BI18" s="107" t="s">
        <v>6762</v>
      </c>
      <c r="BJ18" s="107" t="s">
        <v>6668</v>
      </c>
      <c r="BK18" s="107" t="s">
        <v>5998</v>
      </c>
      <c r="BL18" s="107" t="s">
        <v>10</v>
      </c>
      <c r="BM18">
        <v>4</v>
      </c>
      <c r="BN18" s="107" t="s">
        <v>12</v>
      </c>
      <c r="BO18" s="107" t="s">
        <v>302</v>
      </c>
      <c r="BP18" s="107" t="s">
        <v>15</v>
      </c>
      <c r="BQ18" t="s">
        <v>15</v>
      </c>
      <c r="BR18" s="107" t="s">
        <v>14</v>
      </c>
      <c r="BS18" s="107" t="s">
        <v>15</v>
      </c>
      <c r="BT18" s="107" t="s">
        <v>3470</v>
      </c>
      <c r="BU18" s="107" t="s">
        <v>56</v>
      </c>
      <c r="BW18" s="118" t="s">
        <v>15</v>
      </c>
      <c r="BX18" s="118">
        <v>149</v>
      </c>
      <c r="BY18" s="107" t="s">
        <v>5467</v>
      </c>
      <c r="BZ18" s="107" t="s">
        <v>5888</v>
      </c>
      <c r="CA18" s="107" t="s">
        <v>4419</v>
      </c>
      <c r="CB18" s="107" t="s">
        <v>10</v>
      </c>
      <c r="CC18">
        <v>3</v>
      </c>
      <c r="CD18">
        <v>3</v>
      </c>
      <c r="CE18">
        <v>21.457999999999998</v>
      </c>
      <c r="CF18" s="107" t="s">
        <v>98</v>
      </c>
      <c r="CG18" s="107" t="s">
        <v>12</v>
      </c>
      <c r="CH18" s="107" t="s">
        <v>29</v>
      </c>
      <c r="CI18" s="107" t="s">
        <v>3351</v>
      </c>
      <c r="CJ18" s="107" t="s">
        <v>5469</v>
      </c>
      <c r="CK18" s="107" t="s">
        <v>3470</v>
      </c>
      <c r="CL18" s="107" t="s">
        <v>3728</v>
      </c>
      <c r="CM18" s="107" t="s">
        <v>2832</v>
      </c>
      <c r="CN18" s="107" t="s">
        <v>5485</v>
      </c>
      <c r="CO18" s="107" t="s">
        <v>5529</v>
      </c>
      <c r="CR18" s="126" t="s">
        <v>1806</v>
      </c>
      <c r="CS18" s="126">
        <v>145</v>
      </c>
      <c r="CT18" s="107" t="s">
        <v>6841</v>
      </c>
      <c r="CU18" s="107" t="s">
        <v>5650</v>
      </c>
      <c r="CV18" s="107" t="s">
        <v>3578</v>
      </c>
      <c r="CW18" s="107" t="s">
        <v>10</v>
      </c>
      <c r="CX18" s="107" t="s">
        <v>2535</v>
      </c>
      <c r="CY18">
        <v>20</v>
      </c>
      <c r="CZ18" s="107" t="s">
        <v>135</v>
      </c>
      <c r="DA18" s="107" t="s">
        <v>75</v>
      </c>
      <c r="DB18" s="107" t="s">
        <v>443</v>
      </c>
      <c r="DC18">
        <v>30</v>
      </c>
      <c r="DD18" s="107" t="s">
        <v>14</v>
      </c>
      <c r="DE18" s="107" t="s">
        <v>6655</v>
      </c>
      <c r="DF18" s="107" t="s">
        <v>127</v>
      </c>
      <c r="DG18" s="107" t="s">
        <v>3682</v>
      </c>
      <c r="DH18" s="107" t="s">
        <v>3683</v>
      </c>
      <c r="DK18" s="119" t="s">
        <v>2686</v>
      </c>
      <c r="DL18" s="119">
        <v>78</v>
      </c>
      <c r="DM18" s="107" t="s">
        <v>3981</v>
      </c>
      <c r="DN18" s="107" t="s">
        <v>5548</v>
      </c>
      <c r="DO18" s="107" t="s">
        <v>3096</v>
      </c>
      <c r="DP18" s="107" t="s">
        <v>104</v>
      </c>
      <c r="DQ18" s="107" t="s">
        <v>98</v>
      </c>
      <c r="DR18">
        <v>5</v>
      </c>
      <c r="DS18" s="107" t="s">
        <v>1666</v>
      </c>
      <c r="DT18" s="107" t="s">
        <v>1909</v>
      </c>
      <c r="DU18" s="107" t="s">
        <v>2047</v>
      </c>
      <c r="DV18">
        <v>20</v>
      </c>
      <c r="DW18" s="107" t="s">
        <v>14</v>
      </c>
      <c r="DX18" s="107" t="s">
        <v>3597</v>
      </c>
      <c r="DY18" s="107" t="s">
        <v>72</v>
      </c>
      <c r="EB18" s="119">
        <v>65</v>
      </c>
      <c r="EC18" s="119" t="s">
        <v>3111</v>
      </c>
      <c r="ED18" s="119" t="s">
        <v>2980</v>
      </c>
      <c r="EE18" s="119" t="s">
        <v>16</v>
      </c>
      <c r="EF18" s="119">
        <v>202106</v>
      </c>
      <c r="EG18" s="119" t="s">
        <v>15</v>
      </c>
      <c r="EH18" s="119" t="s">
        <v>15</v>
      </c>
      <c r="EI18" s="119" t="s">
        <v>3095</v>
      </c>
      <c r="EJ18" s="119" t="s">
        <v>6012</v>
      </c>
      <c r="EM18" t="s">
        <v>276</v>
      </c>
      <c r="EN18" t="s">
        <v>5661</v>
      </c>
      <c r="EO18" t="s">
        <v>2101</v>
      </c>
      <c r="EP18" t="s">
        <v>10</v>
      </c>
      <c r="EQ18" t="s">
        <v>98</v>
      </c>
      <c r="ER18">
        <v>0.64</v>
      </c>
      <c r="ES18" t="s">
        <v>12</v>
      </c>
      <c r="ET18" t="s">
        <v>184</v>
      </c>
      <c r="EU18" t="s">
        <v>21</v>
      </c>
      <c r="EW18" t="s">
        <v>276</v>
      </c>
      <c r="EX18">
        <v>5</v>
      </c>
      <c r="FC18" s="107" t="s">
        <v>5548</v>
      </c>
      <c r="FD18" s="107" t="s">
        <v>3096</v>
      </c>
      <c r="FE18" s="107" t="s">
        <v>104</v>
      </c>
      <c r="FF18" s="107" t="s">
        <v>2758</v>
      </c>
      <c r="FG18" s="107" t="s">
        <v>2905</v>
      </c>
      <c r="FH18" s="107" t="s">
        <v>1909</v>
      </c>
      <c r="FI18" s="107" t="s">
        <v>2047</v>
      </c>
      <c r="FJ18">
        <v>20</v>
      </c>
      <c r="FK18" s="107" t="s">
        <v>14</v>
      </c>
      <c r="FL18" s="107" t="s">
        <v>3597</v>
      </c>
      <c r="FM18" s="107" t="s">
        <v>72</v>
      </c>
    </row>
    <row r="19" spans="2:169" ht="15">
      <c r="B19" s="118" t="s">
        <v>15</v>
      </c>
      <c r="C19" s="119">
        <v>1091</v>
      </c>
      <c r="D19" s="107" t="s">
        <v>6756</v>
      </c>
      <c r="E19" s="107" t="s">
        <v>6730</v>
      </c>
      <c r="F19" s="107" t="s">
        <v>6121</v>
      </c>
      <c r="G19" s="107" t="s">
        <v>10</v>
      </c>
      <c r="H19" s="107" t="s">
        <v>11</v>
      </c>
      <c r="I19">
        <v>8.15</v>
      </c>
      <c r="J19" s="107" t="s">
        <v>12</v>
      </c>
      <c r="K19" s="107" t="s">
        <v>302</v>
      </c>
      <c r="L19" s="107" t="s">
        <v>15</v>
      </c>
      <c r="M19" t="s">
        <v>15</v>
      </c>
      <c r="N19" s="107" t="s">
        <v>14</v>
      </c>
      <c r="O19" s="107" t="s">
        <v>2721</v>
      </c>
      <c r="P19" s="107" t="s">
        <v>3470</v>
      </c>
      <c r="Q19" s="107" t="s">
        <v>94</v>
      </c>
      <c r="S19" s="121" t="s">
        <v>15</v>
      </c>
      <c r="T19" s="120">
        <v>393</v>
      </c>
      <c r="U19" s="107" t="s">
        <v>6854</v>
      </c>
      <c r="V19" s="4">
        <v>45265</v>
      </c>
      <c r="W19" s="121" t="s">
        <v>4827</v>
      </c>
      <c r="X19" s="121" t="s">
        <v>1967</v>
      </c>
      <c r="Y19" s="121" t="s">
        <v>353</v>
      </c>
      <c r="Z19" s="121" t="s">
        <v>10</v>
      </c>
      <c r="AA19" s="121" t="s">
        <v>98</v>
      </c>
      <c r="AB19">
        <v>0.42</v>
      </c>
      <c r="AC19" s="121" t="s">
        <v>12</v>
      </c>
      <c r="AD19" s="121" t="s">
        <v>29</v>
      </c>
      <c r="AE19" s="121" t="s">
        <v>163</v>
      </c>
      <c r="AF19" s="121" t="s">
        <v>17</v>
      </c>
      <c r="AG19" s="122">
        <v>46368</v>
      </c>
      <c r="AH19" s="121" t="s">
        <v>6292</v>
      </c>
      <c r="AK19" s="119" t="s">
        <v>1599</v>
      </c>
      <c r="AL19" s="119">
        <v>387</v>
      </c>
      <c r="AM19" s="107" t="s">
        <v>6267</v>
      </c>
      <c r="AN19" s="107" t="s">
        <v>6276</v>
      </c>
      <c r="AO19" s="107" t="s">
        <v>6269</v>
      </c>
      <c r="AP19" s="107" t="s">
        <v>366</v>
      </c>
      <c r="AQ19" s="107" t="s">
        <v>10</v>
      </c>
      <c r="AR19" s="107" t="s">
        <v>11</v>
      </c>
      <c r="AS19">
        <v>4</v>
      </c>
      <c r="AT19" s="107" t="s">
        <v>1713</v>
      </c>
      <c r="AU19" s="107" t="s">
        <v>36</v>
      </c>
      <c r="AV19" s="107" t="s">
        <v>143</v>
      </c>
      <c r="AW19">
        <v>9.9</v>
      </c>
      <c r="AX19" s="107" t="s">
        <v>21</v>
      </c>
      <c r="AY19" s="107" t="s">
        <v>2721</v>
      </c>
      <c r="AZ19" s="107" t="s">
        <v>22</v>
      </c>
      <c r="BA19" s="107" t="s">
        <v>3470</v>
      </c>
      <c r="BB19">
        <v>0.55900000000000005</v>
      </c>
      <c r="BC19" s="107" t="s">
        <v>3689</v>
      </c>
      <c r="BD19" s="107" t="s">
        <v>3692</v>
      </c>
      <c r="BG19" s="118" t="s">
        <v>5210</v>
      </c>
      <c r="BH19" s="119">
        <v>238</v>
      </c>
      <c r="BI19" s="107" t="s">
        <v>6653</v>
      </c>
      <c r="BJ19" s="107" t="s">
        <v>6668</v>
      </c>
      <c r="BK19" s="107" t="s">
        <v>6652</v>
      </c>
      <c r="BL19" s="107" t="s">
        <v>10</v>
      </c>
      <c r="BM19">
        <v>3.8</v>
      </c>
      <c r="BN19" s="107" t="s">
        <v>1713</v>
      </c>
      <c r="BO19" s="107" t="s">
        <v>826</v>
      </c>
      <c r="BP19" s="107" t="s">
        <v>580</v>
      </c>
      <c r="BQ19">
        <v>40</v>
      </c>
      <c r="BR19" s="107" t="s">
        <v>21</v>
      </c>
      <c r="BS19" s="107" t="s">
        <v>6655</v>
      </c>
      <c r="BT19" s="107" t="s">
        <v>3470</v>
      </c>
      <c r="BU19" s="107" t="s">
        <v>97</v>
      </c>
      <c r="BW19" s="118" t="s">
        <v>15</v>
      </c>
      <c r="BX19" s="118">
        <v>148</v>
      </c>
      <c r="BY19" s="107" t="s">
        <v>5303</v>
      </c>
      <c r="BZ19" s="107" t="s">
        <v>5649</v>
      </c>
      <c r="CA19" s="107" t="s">
        <v>5304</v>
      </c>
      <c r="CB19" s="107" t="s">
        <v>104</v>
      </c>
      <c r="CC19">
        <v>14</v>
      </c>
      <c r="CD19">
        <v>1.919</v>
      </c>
      <c r="CE19">
        <v>14</v>
      </c>
      <c r="CF19" s="107" t="s">
        <v>11</v>
      </c>
      <c r="CG19" s="107" t="s">
        <v>12</v>
      </c>
      <c r="CH19" s="107" t="s">
        <v>75</v>
      </c>
      <c r="CI19" s="107" t="s">
        <v>3531</v>
      </c>
      <c r="CJ19" s="107" t="s">
        <v>5469</v>
      </c>
      <c r="CK19" s="107" t="s">
        <v>3470</v>
      </c>
      <c r="CL19" s="107" t="s">
        <v>2721</v>
      </c>
      <c r="CM19" s="107" t="s">
        <v>2832</v>
      </c>
      <c r="CN19" s="107" t="s">
        <v>5137</v>
      </c>
      <c r="CO19" s="107" t="s">
        <v>5305</v>
      </c>
      <c r="CR19" s="126" t="s">
        <v>15</v>
      </c>
      <c r="CS19" s="126">
        <v>144</v>
      </c>
      <c r="CT19" s="107" t="s">
        <v>6861</v>
      </c>
      <c r="CU19" s="107" t="s">
        <v>5651</v>
      </c>
      <c r="CV19" s="107" t="s">
        <v>141</v>
      </c>
      <c r="CW19" s="107" t="s">
        <v>1629</v>
      </c>
      <c r="CX19" s="107" t="s">
        <v>98</v>
      </c>
      <c r="CY19">
        <v>1.87</v>
      </c>
      <c r="CZ19" s="107" t="s">
        <v>545</v>
      </c>
      <c r="DA19" s="107" t="s">
        <v>5205</v>
      </c>
      <c r="DB19" s="107" t="s">
        <v>5206</v>
      </c>
      <c r="DC19">
        <v>52.5</v>
      </c>
      <c r="DD19" s="107" t="s">
        <v>30</v>
      </c>
      <c r="DE19" s="107" t="s">
        <v>3720</v>
      </c>
      <c r="DF19" s="107" t="s">
        <v>35</v>
      </c>
      <c r="DG19" s="107" t="s">
        <v>3685</v>
      </c>
      <c r="DH19" s="107" t="s">
        <v>3504</v>
      </c>
      <c r="DK19" s="119" t="s">
        <v>1599</v>
      </c>
      <c r="DL19" s="119">
        <v>77</v>
      </c>
      <c r="DM19" s="107" t="s">
        <v>3835</v>
      </c>
      <c r="DN19" s="107" t="s">
        <v>5549</v>
      </c>
      <c r="DO19" s="107" t="s">
        <v>1424</v>
      </c>
      <c r="DP19" s="107" t="s">
        <v>105</v>
      </c>
      <c r="DQ19" s="107" t="s">
        <v>98</v>
      </c>
      <c r="DR19">
        <v>2.8</v>
      </c>
      <c r="DS19" s="107" t="s">
        <v>12</v>
      </c>
      <c r="DT19" s="107" t="s">
        <v>3449</v>
      </c>
      <c r="DU19" s="107" t="s">
        <v>3836</v>
      </c>
      <c r="DV19">
        <v>30</v>
      </c>
      <c r="DW19" s="107" t="s">
        <v>30</v>
      </c>
      <c r="DX19" s="107" t="s">
        <v>2688</v>
      </c>
      <c r="DY19" s="107" t="s">
        <v>56</v>
      </c>
      <c r="EB19" s="119">
        <v>64</v>
      </c>
      <c r="EC19" s="119" t="s">
        <v>2463</v>
      </c>
      <c r="ED19" s="119" t="s">
        <v>3112</v>
      </c>
      <c r="EE19" s="119" t="s">
        <v>3098</v>
      </c>
      <c r="EF19" s="119">
        <v>202203</v>
      </c>
      <c r="EG19" s="119" t="s">
        <v>15</v>
      </c>
      <c r="EH19" s="119" t="s">
        <v>15</v>
      </c>
      <c r="EI19" s="119" t="s">
        <v>15</v>
      </c>
      <c r="EJ19" s="119" t="s">
        <v>6013</v>
      </c>
      <c r="EM19" t="s">
        <v>1907</v>
      </c>
      <c r="EN19" t="s">
        <v>6668</v>
      </c>
      <c r="EO19" t="s">
        <v>5443</v>
      </c>
      <c r="EP19" t="s">
        <v>10</v>
      </c>
      <c r="EQ19" t="s">
        <v>11</v>
      </c>
      <c r="ER19">
        <v>2.6</v>
      </c>
      <c r="ES19" t="s">
        <v>12</v>
      </c>
      <c r="ET19" t="s">
        <v>154</v>
      </c>
      <c r="EU19" t="s">
        <v>21</v>
      </c>
      <c r="EW19" t="s">
        <v>1907</v>
      </c>
      <c r="EX19">
        <v>5</v>
      </c>
      <c r="FC19" s="107" t="s">
        <v>5549</v>
      </c>
      <c r="FD19" s="107" t="s">
        <v>1424</v>
      </c>
      <c r="FE19" s="107" t="s">
        <v>105</v>
      </c>
      <c r="FF19" s="107" t="s">
        <v>2769</v>
      </c>
      <c r="FG19" s="107" t="s">
        <v>2895</v>
      </c>
      <c r="FH19" s="107" t="s">
        <v>3449</v>
      </c>
      <c r="FI19" s="107" t="s">
        <v>3836</v>
      </c>
      <c r="FJ19">
        <v>30</v>
      </c>
      <c r="FK19" s="107" t="s">
        <v>30</v>
      </c>
      <c r="FL19" s="107" t="s">
        <v>2688</v>
      </c>
      <c r="FM19" s="107" t="s">
        <v>56</v>
      </c>
    </row>
    <row r="20" spans="2:169" ht="15">
      <c r="B20" s="118" t="s">
        <v>1775</v>
      </c>
      <c r="C20" s="119">
        <v>1090</v>
      </c>
      <c r="D20" s="107" t="s">
        <v>6729</v>
      </c>
      <c r="E20" s="107" t="s">
        <v>6730</v>
      </c>
      <c r="F20" s="107" t="s">
        <v>3577</v>
      </c>
      <c r="G20" s="107" t="s">
        <v>125</v>
      </c>
      <c r="H20" s="107" t="s">
        <v>11</v>
      </c>
      <c r="I20">
        <v>30</v>
      </c>
      <c r="J20" s="107" t="s">
        <v>135</v>
      </c>
      <c r="K20" s="107" t="s">
        <v>931</v>
      </c>
      <c r="L20" s="107" t="s">
        <v>1719</v>
      </c>
      <c r="M20">
        <v>37</v>
      </c>
      <c r="N20" s="107" t="s">
        <v>14</v>
      </c>
      <c r="O20" s="107" t="s">
        <v>3036</v>
      </c>
      <c r="P20" s="107" t="s">
        <v>3098</v>
      </c>
      <c r="Q20" s="107" t="s">
        <v>127</v>
      </c>
      <c r="S20" s="121" t="s">
        <v>15</v>
      </c>
      <c r="T20" s="120">
        <v>392</v>
      </c>
      <c r="U20" s="107" t="s">
        <v>6855</v>
      </c>
      <c r="V20" s="4">
        <v>45264</v>
      </c>
      <c r="W20" s="121" t="s">
        <v>5247</v>
      </c>
      <c r="X20" s="121" t="s">
        <v>10</v>
      </c>
      <c r="Y20" s="121" t="s">
        <v>1907</v>
      </c>
      <c r="Z20" s="121" t="s">
        <v>10</v>
      </c>
      <c r="AA20" s="121" t="s">
        <v>11</v>
      </c>
      <c r="AB20">
        <v>3.85</v>
      </c>
      <c r="AC20" s="121" t="s">
        <v>12</v>
      </c>
      <c r="AD20" s="121" t="s">
        <v>1044</v>
      </c>
      <c r="AE20" s="121" t="s">
        <v>21</v>
      </c>
      <c r="AF20" s="121" t="s">
        <v>17</v>
      </c>
      <c r="AG20" s="122">
        <v>46367</v>
      </c>
      <c r="AH20" s="121" t="s">
        <v>6293</v>
      </c>
      <c r="AK20" s="119" t="s">
        <v>15</v>
      </c>
      <c r="AL20" s="119">
        <v>386</v>
      </c>
      <c r="AM20" s="107" t="s">
        <v>6775</v>
      </c>
      <c r="AN20" s="107" t="s">
        <v>6277</v>
      </c>
      <c r="AO20" s="107" t="s">
        <v>1036</v>
      </c>
      <c r="AP20" s="107" t="s">
        <v>1973</v>
      </c>
      <c r="AQ20" s="107" t="s">
        <v>10</v>
      </c>
      <c r="AR20" s="107" t="s">
        <v>11</v>
      </c>
      <c r="AS20">
        <v>4.5999999999999996</v>
      </c>
      <c r="AT20" s="107" t="s">
        <v>12</v>
      </c>
      <c r="AU20" s="107" t="s">
        <v>158</v>
      </c>
      <c r="AV20" s="107" t="s">
        <v>1006</v>
      </c>
      <c r="AW20">
        <v>40</v>
      </c>
      <c r="AX20" s="107" t="s">
        <v>70</v>
      </c>
      <c r="AY20" s="107" t="s">
        <v>2721</v>
      </c>
      <c r="AZ20" s="107" t="s">
        <v>56</v>
      </c>
      <c r="BA20" s="107" t="s">
        <v>3470</v>
      </c>
      <c r="BB20">
        <v>0.64300000000000002</v>
      </c>
      <c r="BC20" s="107" t="s">
        <v>3674</v>
      </c>
      <c r="BD20" s="107" t="s">
        <v>3683</v>
      </c>
      <c r="BG20" s="118" t="s">
        <v>5210</v>
      </c>
      <c r="BH20" s="119">
        <v>237</v>
      </c>
      <c r="BI20" s="107" t="s">
        <v>6658</v>
      </c>
      <c r="BJ20" s="107" t="s">
        <v>6668</v>
      </c>
      <c r="BK20" s="107" t="s">
        <v>6657</v>
      </c>
      <c r="BL20" s="107" t="s">
        <v>10</v>
      </c>
      <c r="BM20">
        <v>2.6</v>
      </c>
      <c r="BN20" s="107" t="s">
        <v>12</v>
      </c>
      <c r="BO20" s="107" t="s">
        <v>154</v>
      </c>
      <c r="BP20" s="107" t="s">
        <v>44</v>
      </c>
      <c r="BQ20">
        <v>40</v>
      </c>
      <c r="BR20" s="107" t="s">
        <v>21</v>
      </c>
      <c r="BS20" s="107" t="s">
        <v>6655</v>
      </c>
      <c r="BT20" s="107" t="s">
        <v>3470</v>
      </c>
      <c r="BU20" s="107" t="s">
        <v>97</v>
      </c>
      <c r="BW20" s="118" t="s">
        <v>15</v>
      </c>
      <c r="BX20" s="118">
        <v>147</v>
      </c>
      <c r="BY20" s="107" t="s">
        <v>5308</v>
      </c>
      <c r="BZ20" s="107" t="s">
        <v>5757</v>
      </c>
      <c r="CA20" s="107" t="s">
        <v>5309</v>
      </c>
      <c r="CB20" s="107" t="s">
        <v>10</v>
      </c>
      <c r="CC20">
        <v>10</v>
      </c>
      <c r="CD20">
        <v>1.371</v>
      </c>
      <c r="CE20">
        <v>10</v>
      </c>
      <c r="CF20" s="107" t="s">
        <v>11</v>
      </c>
      <c r="CG20" s="107" t="s">
        <v>12</v>
      </c>
      <c r="CH20" s="107" t="s">
        <v>36</v>
      </c>
      <c r="CI20" s="107" t="s">
        <v>3351</v>
      </c>
      <c r="CJ20" s="107" t="s">
        <v>5471</v>
      </c>
      <c r="CK20" s="107" t="s">
        <v>3471</v>
      </c>
      <c r="CL20" s="107" t="s">
        <v>2721</v>
      </c>
      <c r="CM20" s="107" t="s">
        <v>2836</v>
      </c>
      <c r="CN20" s="107" t="s">
        <v>2837</v>
      </c>
      <c r="CO20" s="107" t="s">
        <v>5310</v>
      </c>
      <c r="CR20" s="126" t="s">
        <v>2686</v>
      </c>
      <c r="CS20" s="126">
        <v>143</v>
      </c>
      <c r="CT20" s="107" t="s">
        <v>5207</v>
      </c>
      <c r="CU20" s="107" t="s">
        <v>5542</v>
      </c>
      <c r="CV20" s="107" t="s">
        <v>3246</v>
      </c>
      <c r="CW20" s="107" t="s">
        <v>401</v>
      </c>
      <c r="CX20" s="107" t="s">
        <v>98</v>
      </c>
      <c r="CY20">
        <v>5</v>
      </c>
      <c r="CZ20" s="107" t="s">
        <v>6193</v>
      </c>
      <c r="DA20" s="107" t="s">
        <v>29</v>
      </c>
      <c r="DB20" s="107" t="s">
        <v>4918</v>
      </c>
      <c r="DC20">
        <v>35</v>
      </c>
      <c r="DD20" s="107" t="s">
        <v>14</v>
      </c>
      <c r="DE20" s="107" t="s">
        <v>2689</v>
      </c>
      <c r="DF20" s="107" t="s">
        <v>127</v>
      </c>
      <c r="DG20" s="107" t="s">
        <v>3682</v>
      </c>
      <c r="DH20" s="107" t="s">
        <v>3684</v>
      </c>
      <c r="DK20" s="119" t="s">
        <v>15</v>
      </c>
      <c r="DL20" s="119">
        <v>76</v>
      </c>
      <c r="DM20" s="107" t="s">
        <v>3837</v>
      </c>
      <c r="DN20" s="107" t="s">
        <v>5550</v>
      </c>
      <c r="DO20" s="107" t="s">
        <v>3838</v>
      </c>
      <c r="DP20" s="107" t="s">
        <v>10</v>
      </c>
      <c r="DQ20" s="107" t="s">
        <v>98</v>
      </c>
      <c r="DR20">
        <v>2.1</v>
      </c>
      <c r="DS20" s="107" t="s">
        <v>12</v>
      </c>
      <c r="DT20" s="107" t="s">
        <v>727</v>
      </c>
      <c r="DU20" s="107" t="s">
        <v>3206</v>
      </c>
      <c r="DV20">
        <v>60</v>
      </c>
      <c r="DW20" s="107" t="s">
        <v>85</v>
      </c>
      <c r="DX20" s="107" t="s">
        <v>5469</v>
      </c>
      <c r="DY20" s="107" t="s">
        <v>56</v>
      </c>
      <c r="EB20" s="119">
        <v>63</v>
      </c>
      <c r="EC20" s="119" t="s">
        <v>430</v>
      </c>
      <c r="ED20" s="119" t="s">
        <v>3113</v>
      </c>
      <c r="EE20" s="119" t="s">
        <v>3098</v>
      </c>
      <c r="EF20" s="119">
        <v>202204</v>
      </c>
      <c r="EG20" s="119" t="s">
        <v>15</v>
      </c>
      <c r="EH20" s="119" t="s">
        <v>15</v>
      </c>
      <c r="EI20" s="119" t="s">
        <v>15</v>
      </c>
      <c r="EJ20" s="119" t="s">
        <v>6014</v>
      </c>
      <c r="EM20" t="s">
        <v>1907</v>
      </c>
      <c r="EN20" t="s">
        <v>6278</v>
      </c>
      <c r="EO20" t="s">
        <v>2578</v>
      </c>
      <c r="EP20" t="s">
        <v>10</v>
      </c>
      <c r="EQ20" t="s">
        <v>11</v>
      </c>
      <c r="ER20">
        <v>5.3</v>
      </c>
      <c r="ES20" t="s">
        <v>12</v>
      </c>
      <c r="ET20" t="s">
        <v>815</v>
      </c>
      <c r="EU20" t="s">
        <v>21</v>
      </c>
      <c r="EW20" t="s">
        <v>2003</v>
      </c>
      <c r="EX20">
        <v>5</v>
      </c>
      <c r="FC20" s="107" t="s">
        <v>5550</v>
      </c>
      <c r="FD20" s="107" t="s">
        <v>3838</v>
      </c>
      <c r="FE20" s="107" t="s">
        <v>10</v>
      </c>
      <c r="FF20" s="107" t="s">
        <v>2748</v>
      </c>
      <c r="FG20" s="107" t="s">
        <v>2895</v>
      </c>
      <c r="FH20" s="107" t="s">
        <v>727</v>
      </c>
      <c r="FI20" s="107" t="s">
        <v>3206</v>
      </c>
      <c r="FJ20">
        <v>60</v>
      </c>
      <c r="FK20" s="107" t="s">
        <v>85</v>
      </c>
      <c r="FL20" s="107" t="s">
        <v>5469</v>
      </c>
      <c r="FM20" s="107" t="s">
        <v>56</v>
      </c>
    </row>
    <row r="21" spans="2:169" ht="15">
      <c r="B21" s="118" t="s">
        <v>15</v>
      </c>
      <c r="C21" s="119">
        <v>1089</v>
      </c>
      <c r="D21" s="107" t="s">
        <v>6757</v>
      </c>
      <c r="E21" s="107" t="s">
        <v>6730</v>
      </c>
      <c r="F21" s="107" t="s">
        <v>3887</v>
      </c>
      <c r="G21" s="107" t="s">
        <v>10</v>
      </c>
      <c r="H21" s="107" t="s">
        <v>2454</v>
      </c>
      <c r="I21">
        <v>45</v>
      </c>
      <c r="J21" s="107" t="s">
        <v>12</v>
      </c>
      <c r="K21" s="107" t="s">
        <v>575</v>
      </c>
      <c r="L21" s="107" t="s">
        <v>6747</v>
      </c>
      <c r="M21">
        <v>18</v>
      </c>
      <c r="N21" s="107" t="s">
        <v>21</v>
      </c>
      <c r="O21" s="107" t="s">
        <v>15</v>
      </c>
      <c r="P21" s="107" t="s">
        <v>3470</v>
      </c>
      <c r="Q21" s="107" t="s">
        <v>17</v>
      </c>
      <c r="S21" s="121" t="s">
        <v>15</v>
      </c>
      <c r="T21" s="120">
        <v>391</v>
      </c>
      <c r="U21" s="107" t="s">
        <v>6856</v>
      </c>
      <c r="V21" s="4">
        <v>45264</v>
      </c>
      <c r="W21" s="121" t="s">
        <v>3443</v>
      </c>
      <c r="X21" s="121" t="s">
        <v>10</v>
      </c>
      <c r="Y21" s="121" t="s">
        <v>1973</v>
      </c>
      <c r="Z21" s="121" t="s">
        <v>10</v>
      </c>
      <c r="AA21" s="121" t="s">
        <v>11</v>
      </c>
      <c r="AB21">
        <v>4.83</v>
      </c>
      <c r="AC21" s="121" t="s">
        <v>12</v>
      </c>
      <c r="AD21" s="121" t="s">
        <v>38</v>
      </c>
      <c r="AE21" s="121" t="s">
        <v>21</v>
      </c>
      <c r="AF21" s="121" t="s">
        <v>50</v>
      </c>
      <c r="AG21" s="122">
        <v>46367</v>
      </c>
      <c r="AH21" s="121" t="s">
        <v>3442</v>
      </c>
      <c r="AK21" s="119" t="s">
        <v>15</v>
      </c>
      <c r="AL21" s="119">
        <v>385</v>
      </c>
      <c r="AM21" s="107" t="s">
        <v>6776</v>
      </c>
      <c r="AN21" s="107" t="s">
        <v>6278</v>
      </c>
      <c r="AO21" s="107" t="s">
        <v>6283</v>
      </c>
      <c r="AP21" s="107" t="s">
        <v>1921</v>
      </c>
      <c r="AQ21" s="107" t="s">
        <v>10</v>
      </c>
      <c r="AR21" s="107" t="s">
        <v>11</v>
      </c>
      <c r="AS21">
        <v>1.1100000000000001</v>
      </c>
      <c r="AT21" s="107" t="s">
        <v>12</v>
      </c>
      <c r="AU21" s="107" t="s">
        <v>46</v>
      </c>
      <c r="AV21" s="107" t="s">
        <v>15</v>
      </c>
      <c r="AW21" t="s">
        <v>15</v>
      </c>
      <c r="AX21" s="107" t="s">
        <v>163</v>
      </c>
      <c r="AY21" s="107" t="s">
        <v>2721</v>
      </c>
      <c r="AZ21" s="107" t="s">
        <v>26</v>
      </c>
      <c r="BA21" s="107" t="s">
        <v>3470</v>
      </c>
      <c r="BB21">
        <v>0.155</v>
      </c>
      <c r="BC21" s="107" t="s">
        <v>3329</v>
      </c>
      <c r="BD21" s="107" t="s">
        <v>3511</v>
      </c>
      <c r="BG21" s="118" t="s">
        <v>15</v>
      </c>
      <c r="BH21" s="119">
        <v>236</v>
      </c>
      <c r="BI21" s="107" t="s">
        <v>6666</v>
      </c>
      <c r="BJ21" s="107" t="s">
        <v>6664</v>
      </c>
      <c r="BK21" s="107" t="s">
        <v>6665</v>
      </c>
      <c r="BL21" s="107" t="s">
        <v>10</v>
      </c>
      <c r="BM21">
        <v>14.2</v>
      </c>
      <c r="BN21" s="107" t="s">
        <v>12</v>
      </c>
      <c r="BO21" s="107" t="s">
        <v>59</v>
      </c>
      <c r="BP21" s="107" t="s">
        <v>62</v>
      </c>
      <c r="BQ21">
        <v>35</v>
      </c>
      <c r="BR21" s="107" t="s">
        <v>14</v>
      </c>
      <c r="BS21" s="107" t="s">
        <v>2688</v>
      </c>
      <c r="BT21" s="107" t="s">
        <v>3470</v>
      </c>
      <c r="BU21" s="107" t="s">
        <v>65</v>
      </c>
      <c r="BW21" s="118" t="s">
        <v>15</v>
      </c>
      <c r="BX21" s="118">
        <v>146</v>
      </c>
      <c r="BY21" s="107" t="s">
        <v>5324</v>
      </c>
      <c r="BZ21" s="107" t="s">
        <v>5538</v>
      </c>
      <c r="CA21" s="107" t="s">
        <v>5325</v>
      </c>
      <c r="CB21" s="107" t="s">
        <v>105</v>
      </c>
      <c r="CC21">
        <v>2</v>
      </c>
      <c r="CD21">
        <v>2</v>
      </c>
      <c r="CE21">
        <v>14.586</v>
      </c>
      <c r="CF21" s="107" t="s">
        <v>98</v>
      </c>
      <c r="CG21" s="107" t="s">
        <v>12</v>
      </c>
      <c r="CH21" s="107" t="s">
        <v>41</v>
      </c>
      <c r="CI21" s="107" t="s">
        <v>3351</v>
      </c>
      <c r="CJ21" s="107" t="s">
        <v>5469</v>
      </c>
      <c r="CK21" s="107" t="s">
        <v>3470</v>
      </c>
      <c r="CL21" s="107" t="s">
        <v>3728</v>
      </c>
      <c r="CM21" s="107" t="s">
        <v>2832</v>
      </c>
      <c r="CN21" s="107" t="s">
        <v>5137</v>
      </c>
      <c r="CO21" s="107" t="s">
        <v>181</v>
      </c>
      <c r="CR21" s="126" t="s">
        <v>1599</v>
      </c>
      <c r="CS21" s="126">
        <v>142</v>
      </c>
      <c r="CT21" s="107" t="s">
        <v>5180</v>
      </c>
      <c r="CU21" s="107" t="s">
        <v>5543</v>
      </c>
      <c r="CV21" s="107" t="s">
        <v>3205</v>
      </c>
      <c r="CW21" s="107" t="s">
        <v>10</v>
      </c>
      <c r="CX21" s="107" t="s">
        <v>98</v>
      </c>
      <c r="CY21">
        <v>2.8</v>
      </c>
      <c r="CZ21" s="107" t="s">
        <v>6194</v>
      </c>
      <c r="DA21" s="107" t="s">
        <v>302</v>
      </c>
      <c r="DB21" s="107" t="s">
        <v>5181</v>
      </c>
      <c r="DC21">
        <v>30</v>
      </c>
      <c r="DD21" s="107" t="s">
        <v>14</v>
      </c>
      <c r="DE21" s="107" t="s">
        <v>2689</v>
      </c>
      <c r="DF21" s="107" t="s">
        <v>3208</v>
      </c>
      <c r="DG21" s="107" t="s">
        <v>3682</v>
      </c>
      <c r="DH21" s="107" t="s">
        <v>3686</v>
      </c>
      <c r="DK21" s="119" t="s">
        <v>2686</v>
      </c>
      <c r="DL21" s="119">
        <v>75</v>
      </c>
      <c r="DM21" s="107" t="s">
        <v>3717</v>
      </c>
      <c r="DN21" s="107" t="s">
        <v>5551</v>
      </c>
      <c r="DO21" s="107" t="s">
        <v>307</v>
      </c>
      <c r="DP21" s="107" t="s">
        <v>308</v>
      </c>
      <c r="DQ21" s="107" t="s">
        <v>98</v>
      </c>
      <c r="DR21">
        <v>2.23</v>
      </c>
      <c r="DS21" s="107" t="s">
        <v>119</v>
      </c>
      <c r="DT21" s="107" t="s">
        <v>1909</v>
      </c>
      <c r="DU21" s="107" t="s">
        <v>3551</v>
      </c>
      <c r="DV21">
        <v>60</v>
      </c>
      <c r="DW21" s="107" t="s">
        <v>85</v>
      </c>
      <c r="DX21" s="107" t="s">
        <v>15</v>
      </c>
      <c r="DY21" s="107" t="s">
        <v>26</v>
      </c>
      <c r="EB21" s="119">
        <v>62</v>
      </c>
      <c r="EC21" s="119" t="s">
        <v>3114</v>
      </c>
      <c r="ED21" s="119" t="s">
        <v>3115</v>
      </c>
      <c r="EE21" s="119" t="s">
        <v>3098</v>
      </c>
      <c r="EF21" s="119">
        <v>202204</v>
      </c>
      <c r="EG21" s="119" t="s">
        <v>15</v>
      </c>
      <c r="EH21" s="119" t="s">
        <v>15</v>
      </c>
      <c r="EI21" s="119" t="s">
        <v>15</v>
      </c>
      <c r="EJ21" s="119" t="s">
        <v>6015</v>
      </c>
      <c r="EM21" t="s">
        <v>1907</v>
      </c>
      <c r="EN21" t="s">
        <v>5762</v>
      </c>
      <c r="EO21" t="s">
        <v>5247</v>
      </c>
      <c r="EP21" t="s">
        <v>10</v>
      </c>
      <c r="EQ21" t="s">
        <v>11</v>
      </c>
      <c r="ER21">
        <v>3.85</v>
      </c>
      <c r="ES21" t="s">
        <v>12</v>
      </c>
      <c r="ET21" t="s">
        <v>1044</v>
      </c>
      <c r="EU21" t="s">
        <v>21</v>
      </c>
      <c r="EW21" t="s">
        <v>1449</v>
      </c>
      <c r="EX21">
        <v>1</v>
      </c>
      <c r="FC21" s="107" t="s">
        <v>5551</v>
      </c>
      <c r="FD21" s="107" t="s">
        <v>307</v>
      </c>
      <c r="FE21" s="107" t="s">
        <v>308</v>
      </c>
      <c r="FF21" s="107" t="s">
        <v>3775</v>
      </c>
      <c r="FG21" s="107" t="s">
        <v>3034</v>
      </c>
      <c r="FH21" s="107" t="s">
        <v>1909</v>
      </c>
      <c r="FI21" s="107" t="s">
        <v>3551</v>
      </c>
      <c r="FJ21">
        <v>60</v>
      </c>
      <c r="FK21" s="107" t="s">
        <v>85</v>
      </c>
      <c r="FL21" s="107" t="s">
        <v>15</v>
      </c>
      <c r="FM21" s="107" t="s">
        <v>26</v>
      </c>
    </row>
    <row r="22" spans="2:169" ht="15">
      <c r="B22" s="118" t="s">
        <v>15</v>
      </c>
      <c r="C22" s="119">
        <v>1088</v>
      </c>
      <c r="D22" s="107" t="s">
        <v>6758</v>
      </c>
      <c r="E22" s="107" t="s">
        <v>6759</v>
      </c>
      <c r="F22" s="107" t="s">
        <v>4802</v>
      </c>
      <c r="G22" s="107" t="s">
        <v>10</v>
      </c>
      <c r="H22" s="107" t="s">
        <v>98</v>
      </c>
      <c r="I22">
        <v>0.31</v>
      </c>
      <c r="J22" s="107" t="s">
        <v>12</v>
      </c>
      <c r="K22" s="107" t="s">
        <v>2146</v>
      </c>
      <c r="L22" s="107" t="s">
        <v>735</v>
      </c>
      <c r="M22">
        <v>45</v>
      </c>
      <c r="N22" s="107" t="s">
        <v>70</v>
      </c>
      <c r="O22" s="107" t="s">
        <v>15</v>
      </c>
      <c r="P22" s="107" t="s">
        <v>3470</v>
      </c>
      <c r="Q22" s="107" t="s">
        <v>17</v>
      </c>
      <c r="S22" s="121" t="s">
        <v>15</v>
      </c>
      <c r="T22" s="120">
        <v>390</v>
      </c>
      <c r="U22" s="107" t="s">
        <v>5211</v>
      </c>
      <c r="V22" s="4">
        <v>45261</v>
      </c>
      <c r="W22" s="121" t="s">
        <v>5220</v>
      </c>
      <c r="X22" s="121" t="s">
        <v>10</v>
      </c>
      <c r="Y22" s="121" t="s">
        <v>1973</v>
      </c>
      <c r="Z22" s="121" t="s">
        <v>10</v>
      </c>
      <c r="AA22" s="121" t="s">
        <v>11</v>
      </c>
      <c r="AB22">
        <v>3.363</v>
      </c>
      <c r="AC22" s="121" t="s">
        <v>1713</v>
      </c>
      <c r="AD22" s="121" t="s">
        <v>38</v>
      </c>
      <c r="AE22" s="121" t="s">
        <v>21</v>
      </c>
      <c r="AF22" s="121" t="s">
        <v>28</v>
      </c>
      <c r="AG22" s="122">
        <v>46334</v>
      </c>
      <c r="AH22" s="121" t="s">
        <v>6302</v>
      </c>
      <c r="AK22" s="119" t="s">
        <v>15</v>
      </c>
      <c r="AL22" s="119">
        <v>384</v>
      </c>
      <c r="AM22" s="107" t="s">
        <v>6777</v>
      </c>
      <c r="AN22" s="107" t="s">
        <v>6278</v>
      </c>
      <c r="AO22" s="107" t="s">
        <v>5437</v>
      </c>
      <c r="AP22" s="107" t="s">
        <v>353</v>
      </c>
      <c r="AQ22" s="107" t="s">
        <v>10</v>
      </c>
      <c r="AR22" s="107" t="s">
        <v>11</v>
      </c>
      <c r="AS22">
        <v>1.895</v>
      </c>
      <c r="AT22" s="107" t="s">
        <v>12</v>
      </c>
      <c r="AU22" s="107" t="s">
        <v>815</v>
      </c>
      <c r="AV22" s="107" t="s">
        <v>1006</v>
      </c>
      <c r="AW22">
        <v>20</v>
      </c>
      <c r="AX22" s="107" t="s">
        <v>21</v>
      </c>
      <c r="AY22" s="107" t="s">
        <v>2721</v>
      </c>
      <c r="AZ22" s="107" t="s">
        <v>17</v>
      </c>
      <c r="BA22" s="107" t="s">
        <v>3470</v>
      </c>
      <c r="BB22">
        <v>0.26500000000000001</v>
      </c>
      <c r="BC22" s="107" t="s">
        <v>3329</v>
      </c>
      <c r="BD22" s="107" t="s">
        <v>3559</v>
      </c>
      <c r="BG22" s="118" t="s">
        <v>15</v>
      </c>
      <c r="BH22" s="119">
        <v>235</v>
      </c>
      <c r="BI22" s="107" t="s">
        <v>6756</v>
      </c>
      <c r="BJ22" s="107" t="s">
        <v>6664</v>
      </c>
      <c r="BK22" s="107" t="s">
        <v>5282</v>
      </c>
      <c r="BL22" s="107" t="s">
        <v>10</v>
      </c>
      <c r="BM22">
        <v>8.15</v>
      </c>
      <c r="BN22" s="107" t="s">
        <v>12</v>
      </c>
      <c r="BO22" s="107" t="s">
        <v>302</v>
      </c>
      <c r="BP22" s="107" t="s">
        <v>15</v>
      </c>
      <c r="BQ22" t="s">
        <v>15</v>
      </c>
      <c r="BR22" s="107" t="s">
        <v>14</v>
      </c>
      <c r="BS22" s="107" t="s">
        <v>15</v>
      </c>
      <c r="BT22" s="107" t="s">
        <v>3470</v>
      </c>
      <c r="BU22" s="107" t="s">
        <v>94</v>
      </c>
      <c r="BW22" s="118" t="s">
        <v>1775</v>
      </c>
      <c r="BX22" s="118">
        <v>145</v>
      </c>
      <c r="BY22" s="107" t="s">
        <v>5285</v>
      </c>
      <c r="BZ22" s="107" t="s">
        <v>5760</v>
      </c>
      <c r="CA22" s="107" t="s">
        <v>5286</v>
      </c>
      <c r="CB22" s="107" t="s">
        <v>10</v>
      </c>
      <c r="CC22">
        <v>5.8</v>
      </c>
      <c r="CD22">
        <v>0.79500000000000004</v>
      </c>
      <c r="CE22">
        <v>5.8</v>
      </c>
      <c r="CF22" s="107" t="s">
        <v>11</v>
      </c>
      <c r="CG22" s="107" t="s">
        <v>12</v>
      </c>
      <c r="CH22" s="107" t="s">
        <v>1270</v>
      </c>
      <c r="CI22" s="107" t="s">
        <v>3351</v>
      </c>
      <c r="CJ22" s="107" t="s">
        <v>2688</v>
      </c>
      <c r="CK22" s="107" t="s">
        <v>3470</v>
      </c>
      <c r="CL22" s="107" t="s">
        <v>2721</v>
      </c>
      <c r="CM22" s="107" t="s">
        <v>2836</v>
      </c>
      <c r="CN22" s="107" t="s">
        <v>2837</v>
      </c>
      <c r="CO22" s="107" t="s">
        <v>5287</v>
      </c>
      <c r="CR22" s="126" t="s">
        <v>2686</v>
      </c>
      <c r="CS22" s="126">
        <v>141</v>
      </c>
      <c r="CT22" s="107" t="s">
        <v>5159</v>
      </c>
      <c r="CU22" s="107" t="s">
        <v>5545</v>
      </c>
      <c r="CV22" s="107" t="s">
        <v>5160</v>
      </c>
      <c r="CW22" s="107" t="s">
        <v>1991</v>
      </c>
      <c r="CX22" s="107" t="s">
        <v>98</v>
      </c>
      <c r="CY22">
        <v>6</v>
      </c>
      <c r="CZ22" s="107" t="s">
        <v>12</v>
      </c>
      <c r="DA22" s="107" t="s">
        <v>2937</v>
      </c>
      <c r="DB22" s="107" t="s">
        <v>2939</v>
      </c>
      <c r="DC22">
        <v>45</v>
      </c>
      <c r="DD22" s="107" t="s">
        <v>14</v>
      </c>
      <c r="DE22" s="107" t="s">
        <v>3730</v>
      </c>
      <c r="DF22" s="107" t="s">
        <v>127</v>
      </c>
      <c r="DG22" s="107" t="s">
        <v>3682</v>
      </c>
      <c r="DH22" s="107" t="s">
        <v>3683</v>
      </c>
      <c r="DK22" s="119" t="s">
        <v>15</v>
      </c>
      <c r="DL22" s="119">
        <v>74</v>
      </c>
      <c r="DM22" s="107" t="s">
        <v>3616</v>
      </c>
      <c r="DN22" s="107" t="s">
        <v>5556</v>
      </c>
      <c r="DO22" s="107" t="s">
        <v>2124</v>
      </c>
      <c r="DP22" s="107" t="s">
        <v>10</v>
      </c>
      <c r="DQ22" s="107" t="s">
        <v>98</v>
      </c>
      <c r="DR22">
        <v>1.4</v>
      </c>
      <c r="DS22" s="107" t="s">
        <v>119</v>
      </c>
      <c r="DT22" s="107" t="s">
        <v>302</v>
      </c>
      <c r="DU22" s="107" t="s">
        <v>3206</v>
      </c>
      <c r="DV22">
        <v>10</v>
      </c>
      <c r="DW22" s="107" t="s">
        <v>30</v>
      </c>
      <c r="DX22" s="107" t="s">
        <v>15</v>
      </c>
      <c r="DY22" s="107" t="s">
        <v>131</v>
      </c>
      <c r="EB22" s="119">
        <v>61</v>
      </c>
      <c r="EC22" s="119" t="s">
        <v>1917</v>
      </c>
      <c r="ED22" s="119" t="s">
        <v>3116</v>
      </c>
      <c r="EE22" s="119" t="s">
        <v>3098</v>
      </c>
      <c r="EF22" s="119">
        <v>202203</v>
      </c>
      <c r="EG22" s="119" t="s">
        <v>15</v>
      </c>
      <c r="EH22" s="119" t="s">
        <v>2454</v>
      </c>
      <c r="EI22" s="119" t="s">
        <v>15</v>
      </c>
      <c r="EJ22" s="119" t="s">
        <v>6016</v>
      </c>
      <c r="EM22" t="s">
        <v>1907</v>
      </c>
      <c r="EN22" t="s">
        <v>5771</v>
      </c>
      <c r="EO22" t="s">
        <v>3703</v>
      </c>
      <c r="EP22" t="s">
        <v>10</v>
      </c>
      <c r="EQ22" t="s">
        <v>98</v>
      </c>
      <c r="ER22">
        <v>0.3</v>
      </c>
      <c r="ES22" t="s">
        <v>12</v>
      </c>
      <c r="ET22" t="s">
        <v>309</v>
      </c>
      <c r="EU22" t="s">
        <v>21</v>
      </c>
      <c r="EW22" t="s">
        <v>353</v>
      </c>
      <c r="EX22">
        <v>6</v>
      </c>
      <c r="FC22" s="107" t="s">
        <v>5556</v>
      </c>
      <c r="FD22" s="107" t="s">
        <v>2124</v>
      </c>
      <c r="FE22" s="107" t="s">
        <v>10</v>
      </c>
      <c r="FF22" s="107" t="s">
        <v>2751</v>
      </c>
      <c r="FG22" s="107" t="s">
        <v>3034</v>
      </c>
      <c r="FH22" s="107" t="s">
        <v>302</v>
      </c>
      <c r="FI22" s="107" t="s">
        <v>3206</v>
      </c>
      <c r="FJ22">
        <v>10</v>
      </c>
      <c r="FK22" s="107" t="s">
        <v>30</v>
      </c>
      <c r="FL22" s="107" t="s">
        <v>15</v>
      </c>
      <c r="FM22" s="107" t="s">
        <v>131</v>
      </c>
    </row>
    <row r="23" spans="2:169" ht="15">
      <c r="B23" s="118" t="s">
        <v>15</v>
      </c>
      <c r="C23" s="119">
        <v>1087</v>
      </c>
      <c r="D23" s="107" t="s">
        <v>6760</v>
      </c>
      <c r="E23" s="107" t="s">
        <v>6759</v>
      </c>
      <c r="F23" s="107" t="s">
        <v>6761</v>
      </c>
      <c r="G23" s="107" t="s">
        <v>10</v>
      </c>
      <c r="H23" s="107" t="s">
        <v>11</v>
      </c>
      <c r="I23">
        <v>2.0699999999999998</v>
      </c>
      <c r="J23" s="107" t="s">
        <v>12</v>
      </c>
      <c r="K23" s="107" t="s">
        <v>36</v>
      </c>
      <c r="L23" s="107" t="s">
        <v>15</v>
      </c>
      <c r="M23" t="s">
        <v>15</v>
      </c>
      <c r="N23" s="107" t="s">
        <v>21</v>
      </c>
      <c r="O23" s="107" t="s">
        <v>2721</v>
      </c>
      <c r="P23" s="107" t="s">
        <v>3470</v>
      </c>
      <c r="Q23" s="107" t="s">
        <v>56</v>
      </c>
      <c r="S23" s="121" t="s">
        <v>2686</v>
      </c>
      <c r="T23" s="120">
        <v>389</v>
      </c>
      <c r="U23" s="107" t="s">
        <v>5213</v>
      </c>
      <c r="V23" s="4">
        <v>45261</v>
      </c>
      <c r="W23" s="121" t="s">
        <v>5221</v>
      </c>
      <c r="X23" s="121" t="s">
        <v>10</v>
      </c>
      <c r="Y23" s="121" t="s">
        <v>254</v>
      </c>
      <c r="Z23" s="121" t="s">
        <v>10</v>
      </c>
      <c r="AA23" s="121" t="s">
        <v>11</v>
      </c>
      <c r="AB23">
        <v>4</v>
      </c>
      <c r="AC23" s="121" t="s">
        <v>12</v>
      </c>
      <c r="AD23" s="121" t="s">
        <v>1871</v>
      </c>
      <c r="AE23" s="121" t="s">
        <v>21</v>
      </c>
      <c r="AF23" s="121" t="s">
        <v>72</v>
      </c>
      <c r="AG23" s="122">
        <v>46364</v>
      </c>
      <c r="AH23" s="121" t="s">
        <v>5215</v>
      </c>
      <c r="AK23" s="119" t="s">
        <v>15</v>
      </c>
      <c r="AL23" s="119">
        <v>383</v>
      </c>
      <c r="AM23" s="107" t="s">
        <v>6778</v>
      </c>
      <c r="AN23" s="107" t="s">
        <v>6278</v>
      </c>
      <c r="AO23" s="107" t="s">
        <v>2578</v>
      </c>
      <c r="AP23" s="107" t="s">
        <v>1907</v>
      </c>
      <c r="AQ23" s="107" t="s">
        <v>10</v>
      </c>
      <c r="AR23" s="107" t="s">
        <v>11</v>
      </c>
      <c r="AS23">
        <v>5.3</v>
      </c>
      <c r="AT23" s="107" t="s">
        <v>12</v>
      </c>
      <c r="AU23" s="107" t="s">
        <v>815</v>
      </c>
      <c r="AV23" s="107" t="s">
        <v>580</v>
      </c>
      <c r="AW23">
        <v>30</v>
      </c>
      <c r="AX23" s="107" t="s">
        <v>21</v>
      </c>
      <c r="AY23" s="107" t="s">
        <v>2721</v>
      </c>
      <c r="AZ23" s="107" t="s">
        <v>103</v>
      </c>
      <c r="BA23" s="107" t="s">
        <v>3470</v>
      </c>
      <c r="BB23">
        <v>0.74099999999999999</v>
      </c>
      <c r="BC23" s="107" t="s">
        <v>3329</v>
      </c>
      <c r="BD23" s="107" t="s">
        <v>3558</v>
      </c>
      <c r="BG23" s="118" t="s">
        <v>15</v>
      </c>
      <c r="BH23" s="119">
        <v>234</v>
      </c>
      <c r="BI23" s="107" t="s">
        <v>6763</v>
      </c>
      <c r="BJ23" s="107" t="s">
        <v>6664</v>
      </c>
      <c r="BK23" s="107" t="s">
        <v>6670</v>
      </c>
      <c r="BL23" s="107" t="s">
        <v>10</v>
      </c>
      <c r="BM23">
        <v>10</v>
      </c>
      <c r="BN23" s="107" t="s">
        <v>12</v>
      </c>
      <c r="BO23" s="107" t="s">
        <v>154</v>
      </c>
      <c r="BP23" s="107" t="s">
        <v>44</v>
      </c>
      <c r="BQ23">
        <v>40</v>
      </c>
      <c r="BR23" s="107" t="s">
        <v>14</v>
      </c>
      <c r="BS23" s="107" t="s">
        <v>15</v>
      </c>
      <c r="BT23" s="107" t="s">
        <v>3470</v>
      </c>
      <c r="BU23" s="107" t="s">
        <v>17</v>
      </c>
      <c r="BW23" s="118" t="s">
        <v>15</v>
      </c>
      <c r="BX23" s="118">
        <v>144</v>
      </c>
      <c r="BY23" s="107" t="s">
        <v>5235</v>
      </c>
      <c r="BZ23" s="107" t="s">
        <v>5709</v>
      </c>
      <c r="CA23" s="107" t="s">
        <v>905</v>
      </c>
      <c r="CB23" s="107" t="s">
        <v>105</v>
      </c>
      <c r="CC23">
        <v>1</v>
      </c>
      <c r="CD23">
        <v>1</v>
      </c>
      <c r="CE23">
        <v>7.2930000000000001</v>
      </c>
      <c r="CF23" s="107" t="s">
        <v>98</v>
      </c>
      <c r="CG23" s="107" t="s">
        <v>1652</v>
      </c>
      <c r="CH23" s="107" t="s">
        <v>727</v>
      </c>
      <c r="CI23" s="107" t="s">
        <v>3351</v>
      </c>
      <c r="CJ23" s="107" t="s">
        <v>2688</v>
      </c>
      <c r="CK23" s="107" t="s">
        <v>3470</v>
      </c>
      <c r="CL23" s="107" t="s">
        <v>3728</v>
      </c>
      <c r="CM23" s="107" t="s">
        <v>2832</v>
      </c>
      <c r="CN23" s="107" t="s">
        <v>5292</v>
      </c>
      <c r="CO23" s="107" t="s">
        <v>5248</v>
      </c>
      <c r="CR23" s="126" t="s">
        <v>2686</v>
      </c>
      <c r="CS23" s="126">
        <v>140</v>
      </c>
      <c r="CT23" s="107" t="s">
        <v>5156</v>
      </c>
      <c r="CU23" s="107" t="s">
        <v>5545</v>
      </c>
      <c r="CV23" s="107" t="s">
        <v>3605</v>
      </c>
      <c r="CW23" s="107" t="s">
        <v>1991</v>
      </c>
      <c r="CX23" s="107" t="s">
        <v>98</v>
      </c>
      <c r="CY23">
        <v>5</v>
      </c>
      <c r="CZ23" s="107" t="s">
        <v>12</v>
      </c>
      <c r="DA23" s="107" t="s">
        <v>46</v>
      </c>
      <c r="DB23" s="107" t="s">
        <v>403</v>
      </c>
      <c r="DC23">
        <v>45</v>
      </c>
      <c r="DD23" s="107" t="s">
        <v>14</v>
      </c>
      <c r="DE23" s="107" t="s">
        <v>2688</v>
      </c>
      <c r="DF23" s="107" t="s">
        <v>127</v>
      </c>
      <c r="DG23" s="107" t="s">
        <v>3682</v>
      </c>
      <c r="DH23" s="107" t="s">
        <v>3683</v>
      </c>
      <c r="DK23" s="119" t="s">
        <v>15</v>
      </c>
      <c r="DL23" s="119">
        <v>73</v>
      </c>
      <c r="DM23" s="107" t="s">
        <v>3529</v>
      </c>
      <c r="DN23" s="107" t="s">
        <v>5712</v>
      </c>
      <c r="DO23" s="107" t="s">
        <v>3530</v>
      </c>
      <c r="DP23" s="107" t="s">
        <v>105</v>
      </c>
      <c r="DQ23" s="107" t="s">
        <v>98</v>
      </c>
      <c r="DR23">
        <v>5</v>
      </c>
      <c r="DS23" s="107" t="s">
        <v>12</v>
      </c>
      <c r="DT23" s="107" t="s">
        <v>1972</v>
      </c>
      <c r="DU23" s="107" t="s">
        <v>120</v>
      </c>
      <c r="DV23" t="s">
        <v>63</v>
      </c>
      <c r="DW23" s="107" t="s">
        <v>14</v>
      </c>
      <c r="DX23" s="107" t="s">
        <v>5469</v>
      </c>
      <c r="DY23" s="107" t="s">
        <v>26</v>
      </c>
      <c r="EB23" s="119">
        <v>60</v>
      </c>
      <c r="EC23" s="119" t="s">
        <v>3117</v>
      </c>
      <c r="ED23" s="119" t="s">
        <v>3118</v>
      </c>
      <c r="EE23" s="119" t="s">
        <v>243</v>
      </c>
      <c r="EF23" s="119">
        <v>202106</v>
      </c>
      <c r="EG23" s="119" t="s">
        <v>15</v>
      </c>
      <c r="EH23" s="119" t="s">
        <v>15</v>
      </c>
      <c r="EI23" s="119" t="s">
        <v>15</v>
      </c>
      <c r="EJ23" s="119" t="s">
        <v>6017</v>
      </c>
      <c r="EM23" t="s">
        <v>1907</v>
      </c>
      <c r="EN23" t="s">
        <v>5664</v>
      </c>
      <c r="EO23" t="s">
        <v>2425</v>
      </c>
      <c r="EP23" t="s">
        <v>10</v>
      </c>
      <c r="EQ23" t="s">
        <v>11</v>
      </c>
      <c r="ER23">
        <v>4.8499999999999996</v>
      </c>
      <c r="ES23" t="s">
        <v>12</v>
      </c>
      <c r="ET23" t="s">
        <v>38</v>
      </c>
      <c r="EU23" t="s">
        <v>21</v>
      </c>
      <c r="EW23" t="s">
        <v>366</v>
      </c>
      <c r="EX23">
        <v>5</v>
      </c>
      <c r="FC23" s="107" t="s">
        <v>5712</v>
      </c>
      <c r="FD23" s="107" t="s">
        <v>3530</v>
      </c>
      <c r="FE23" s="107" t="s">
        <v>105</v>
      </c>
      <c r="FF23" s="107" t="s">
        <v>2758</v>
      </c>
      <c r="FG23" s="107" t="s">
        <v>2895</v>
      </c>
      <c r="FH23" s="107" t="s">
        <v>1972</v>
      </c>
      <c r="FI23" s="107" t="s">
        <v>120</v>
      </c>
      <c r="FJ23" t="s">
        <v>63</v>
      </c>
      <c r="FK23" s="107" t="s">
        <v>14</v>
      </c>
      <c r="FL23" s="107" t="s">
        <v>5469</v>
      </c>
      <c r="FM23" s="107" t="s">
        <v>26</v>
      </c>
    </row>
    <row r="24" spans="2:169" ht="15">
      <c r="B24" s="118" t="s">
        <v>15</v>
      </c>
      <c r="C24" s="119">
        <v>1086</v>
      </c>
      <c r="D24" s="107" t="s">
        <v>6762</v>
      </c>
      <c r="E24" s="107" t="s">
        <v>6668</v>
      </c>
      <c r="F24" s="107" t="s">
        <v>5998</v>
      </c>
      <c r="G24" s="107" t="s">
        <v>10</v>
      </c>
      <c r="H24" s="107" t="s">
        <v>11</v>
      </c>
      <c r="I24">
        <v>4</v>
      </c>
      <c r="J24" s="107" t="s">
        <v>12</v>
      </c>
      <c r="K24" s="107" t="s">
        <v>302</v>
      </c>
      <c r="L24" s="107" t="s">
        <v>15</v>
      </c>
      <c r="M24" t="s">
        <v>15</v>
      </c>
      <c r="N24" s="107" t="s">
        <v>14</v>
      </c>
      <c r="O24" s="107" t="s">
        <v>2721</v>
      </c>
      <c r="P24" s="107" t="s">
        <v>3470</v>
      </c>
      <c r="Q24" s="107" t="s">
        <v>56</v>
      </c>
      <c r="S24" s="121" t="s">
        <v>15</v>
      </c>
      <c r="T24" s="120">
        <v>388</v>
      </c>
      <c r="U24" s="107" t="s">
        <v>6858</v>
      </c>
      <c r="V24" s="4">
        <v>45260</v>
      </c>
      <c r="W24" s="121" t="s">
        <v>5222</v>
      </c>
      <c r="X24" s="121" t="s">
        <v>10</v>
      </c>
      <c r="Y24" s="121" t="s">
        <v>1973</v>
      </c>
      <c r="Z24" s="121" t="s">
        <v>10</v>
      </c>
      <c r="AA24" s="121" t="s">
        <v>11</v>
      </c>
      <c r="AB24">
        <v>3.6970000000000001</v>
      </c>
      <c r="AC24" s="121" t="s">
        <v>12</v>
      </c>
      <c r="AD24" s="121" t="s">
        <v>38</v>
      </c>
      <c r="AE24" s="121" t="s">
        <v>21</v>
      </c>
      <c r="AF24" s="121" t="s">
        <v>48</v>
      </c>
      <c r="AG24" s="122">
        <v>46363</v>
      </c>
      <c r="AH24" s="121" t="s">
        <v>6295</v>
      </c>
      <c r="AK24" s="119" t="s">
        <v>15</v>
      </c>
      <c r="AL24" s="119">
        <v>382</v>
      </c>
      <c r="AM24" s="107" t="s">
        <v>6783</v>
      </c>
      <c r="AN24" s="107" t="s">
        <v>6116</v>
      </c>
      <c r="AO24" s="107" t="s">
        <v>1982</v>
      </c>
      <c r="AP24" s="107" t="s">
        <v>1973</v>
      </c>
      <c r="AQ24" s="107" t="s">
        <v>10</v>
      </c>
      <c r="AR24" s="107" t="s">
        <v>11</v>
      </c>
      <c r="AS24">
        <v>3.7</v>
      </c>
      <c r="AT24" s="107" t="s">
        <v>12</v>
      </c>
      <c r="AU24" s="107" t="s">
        <v>815</v>
      </c>
      <c r="AV24" s="107" t="s">
        <v>1006</v>
      </c>
      <c r="AW24">
        <v>20</v>
      </c>
      <c r="AX24" s="107" t="s">
        <v>21</v>
      </c>
      <c r="AY24" s="107" t="s">
        <v>2721</v>
      </c>
      <c r="AZ24" s="107" t="s">
        <v>45</v>
      </c>
      <c r="BA24" s="107" t="s">
        <v>3470</v>
      </c>
      <c r="BB24">
        <v>0.51700000000000002</v>
      </c>
      <c r="BC24" s="107" t="s">
        <v>3674</v>
      </c>
      <c r="BD24" s="107" t="s">
        <v>3683</v>
      </c>
      <c r="BG24" s="118" t="s">
        <v>15</v>
      </c>
      <c r="BH24" s="119">
        <v>233</v>
      </c>
      <c r="BI24" s="107" t="s">
        <v>6766</v>
      </c>
      <c r="BJ24" s="107" t="s">
        <v>6671</v>
      </c>
      <c r="BK24" s="107" t="s">
        <v>3495</v>
      </c>
      <c r="BL24" s="107" t="s">
        <v>10</v>
      </c>
      <c r="BM24">
        <v>12.6</v>
      </c>
      <c r="BN24" s="107" t="s">
        <v>12</v>
      </c>
      <c r="BO24" s="107" t="s">
        <v>34</v>
      </c>
      <c r="BP24" s="107" t="s">
        <v>62</v>
      </c>
      <c r="BQ24">
        <v>10</v>
      </c>
      <c r="BR24" s="107" t="s">
        <v>14</v>
      </c>
      <c r="BS24" s="107" t="s">
        <v>15</v>
      </c>
      <c r="BT24" s="107" t="s">
        <v>3470</v>
      </c>
      <c r="BU24" s="107" t="s">
        <v>33</v>
      </c>
      <c r="BW24" s="118" t="s">
        <v>15</v>
      </c>
      <c r="BX24" s="118">
        <v>143</v>
      </c>
      <c r="BY24" s="107" t="s">
        <v>5241</v>
      </c>
      <c r="BZ24" s="107" t="s">
        <v>5761</v>
      </c>
      <c r="CA24" s="107" t="s">
        <v>5242</v>
      </c>
      <c r="CB24" s="107" t="s">
        <v>10</v>
      </c>
      <c r="CC24">
        <v>38.58</v>
      </c>
      <c r="CD24">
        <v>5.2889999999999997</v>
      </c>
      <c r="CE24">
        <v>38.58</v>
      </c>
      <c r="CF24" s="107" t="s">
        <v>11</v>
      </c>
      <c r="CG24" s="107" t="s">
        <v>12</v>
      </c>
      <c r="CH24" s="107" t="s">
        <v>24</v>
      </c>
      <c r="CI24" s="107" t="s">
        <v>3351</v>
      </c>
      <c r="CJ24" s="107" t="s">
        <v>5469</v>
      </c>
      <c r="CK24" s="107" t="s">
        <v>3470</v>
      </c>
      <c r="CL24" s="107" t="s">
        <v>2721</v>
      </c>
      <c r="CM24" s="107" t="s">
        <v>2832</v>
      </c>
      <c r="CN24" s="107" t="s">
        <v>2838</v>
      </c>
      <c r="CO24" s="107" t="s">
        <v>5250</v>
      </c>
      <c r="CR24" s="126" t="s">
        <v>2686</v>
      </c>
      <c r="CS24" s="126">
        <v>139</v>
      </c>
      <c r="CT24" s="107" t="s">
        <v>5161</v>
      </c>
      <c r="CU24" s="107" t="s">
        <v>5545</v>
      </c>
      <c r="CV24" s="107" t="s">
        <v>5162</v>
      </c>
      <c r="CW24" s="107" t="s">
        <v>1991</v>
      </c>
      <c r="CX24" s="107" t="s">
        <v>90</v>
      </c>
      <c r="CY24">
        <v>3</v>
      </c>
      <c r="CZ24" s="107" t="s">
        <v>12</v>
      </c>
      <c r="DA24" s="107" t="s">
        <v>1306</v>
      </c>
      <c r="DB24" s="107" t="s">
        <v>5163</v>
      </c>
      <c r="DC24">
        <v>15</v>
      </c>
      <c r="DD24" s="107" t="s">
        <v>14</v>
      </c>
      <c r="DE24" s="107" t="s">
        <v>2688</v>
      </c>
      <c r="DF24" s="107" t="s">
        <v>127</v>
      </c>
      <c r="DG24" s="107" t="s">
        <v>3682</v>
      </c>
      <c r="DH24" s="107" t="s">
        <v>3683</v>
      </c>
      <c r="DK24" s="119" t="s">
        <v>1775</v>
      </c>
      <c r="DL24" s="119">
        <v>72</v>
      </c>
      <c r="DM24" s="107" t="s">
        <v>6927</v>
      </c>
      <c r="DN24" s="107" t="s">
        <v>5713</v>
      </c>
      <c r="DO24" s="107" t="s">
        <v>2325</v>
      </c>
      <c r="DP24" s="107" t="s">
        <v>105</v>
      </c>
      <c r="DQ24" s="107" t="s">
        <v>98</v>
      </c>
      <c r="DR24">
        <v>3</v>
      </c>
      <c r="DS24" s="107" t="s">
        <v>12</v>
      </c>
      <c r="DT24" s="107" t="s">
        <v>41</v>
      </c>
      <c r="DU24" s="107" t="s">
        <v>120</v>
      </c>
      <c r="DV24" t="s">
        <v>39</v>
      </c>
      <c r="DW24" s="107" t="s">
        <v>30</v>
      </c>
      <c r="DX24" s="107" t="s">
        <v>15</v>
      </c>
      <c r="DY24" s="107" t="s">
        <v>45</v>
      </c>
      <c r="EB24" s="119">
        <v>59</v>
      </c>
      <c r="EC24" s="119" t="s">
        <v>930</v>
      </c>
      <c r="ED24" s="119" t="s">
        <v>3119</v>
      </c>
      <c r="EE24" s="119" t="s">
        <v>243</v>
      </c>
      <c r="EF24" s="119">
        <v>202204</v>
      </c>
      <c r="EG24" s="119" t="s">
        <v>15</v>
      </c>
      <c r="EH24" s="119" t="s">
        <v>15</v>
      </c>
      <c r="EI24" s="119" t="s">
        <v>15</v>
      </c>
      <c r="EJ24" s="119" t="s">
        <v>6018</v>
      </c>
      <c r="EM24" t="s">
        <v>2003</v>
      </c>
      <c r="EN24" t="s">
        <v>6116</v>
      </c>
      <c r="EO24" t="s">
        <v>6124</v>
      </c>
      <c r="EP24" t="s">
        <v>10</v>
      </c>
      <c r="EQ24" t="s">
        <v>11</v>
      </c>
      <c r="ER24">
        <v>2.86</v>
      </c>
      <c r="ES24" t="s">
        <v>12</v>
      </c>
      <c r="ET24" t="s">
        <v>13</v>
      </c>
      <c r="EU24" t="s">
        <v>163</v>
      </c>
      <c r="EW24" t="s">
        <v>1939</v>
      </c>
      <c r="EX24">
        <v>6</v>
      </c>
      <c r="FC24" s="107" t="s">
        <v>5713</v>
      </c>
      <c r="FD24" s="107" t="s">
        <v>2325</v>
      </c>
      <c r="FE24" s="107" t="s">
        <v>105</v>
      </c>
      <c r="FF24" s="107" t="s">
        <v>2742</v>
      </c>
      <c r="FG24" s="107" t="s">
        <v>2895</v>
      </c>
      <c r="FH24" s="107" t="s">
        <v>41</v>
      </c>
      <c r="FI24" s="107" t="s">
        <v>120</v>
      </c>
      <c r="FJ24" t="s">
        <v>39</v>
      </c>
      <c r="FK24" s="107" t="s">
        <v>30</v>
      </c>
      <c r="FL24" s="107" t="s">
        <v>15</v>
      </c>
      <c r="FM24" s="107" t="s">
        <v>45</v>
      </c>
    </row>
    <row r="25" spans="2:169" ht="15">
      <c r="B25" s="118" t="s">
        <v>5210</v>
      </c>
      <c r="C25" s="119">
        <v>1085</v>
      </c>
      <c r="D25" s="107" t="s">
        <v>6653</v>
      </c>
      <c r="E25" s="107" t="s">
        <v>6668</v>
      </c>
      <c r="F25" s="107" t="s">
        <v>6652</v>
      </c>
      <c r="G25" s="107" t="s">
        <v>10</v>
      </c>
      <c r="H25" s="107" t="s">
        <v>11</v>
      </c>
      <c r="I25">
        <v>3.8</v>
      </c>
      <c r="J25" s="107" t="s">
        <v>1713</v>
      </c>
      <c r="K25" s="107" t="s">
        <v>826</v>
      </c>
      <c r="L25" s="107" t="s">
        <v>580</v>
      </c>
      <c r="M25">
        <v>40</v>
      </c>
      <c r="N25" s="107" t="s">
        <v>21</v>
      </c>
      <c r="O25" s="107" t="s">
        <v>6655</v>
      </c>
      <c r="P25" s="107" t="s">
        <v>3470</v>
      </c>
      <c r="Q25" s="107" t="s">
        <v>97</v>
      </c>
      <c r="S25" s="121" t="s">
        <v>15</v>
      </c>
      <c r="T25" s="120">
        <v>387</v>
      </c>
      <c r="U25" s="107" t="s">
        <v>6860</v>
      </c>
      <c r="V25" s="4">
        <v>45259</v>
      </c>
      <c r="W25" s="121" t="s">
        <v>5479</v>
      </c>
      <c r="X25" s="121" t="s">
        <v>10</v>
      </c>
      <c r="Y25" s="121" t="s">
        <v>2003</v>
      </c>
      <c r="Z25" s="121" t="s">
        <v>10</v>
      </c>
      <c r="AA25" s="121" t="s">
        <v>11</v>
      </c>
      <c r="AB25">
        <v>3</v>
      </c>
      <c r="AC25" s="121" t="s">
        <v>12</v>
      </c>
      <c r="AD25" s="121" t="s">
        <v>75</v>
      </c>
      <c r="AE25" s="121" t="s">
        <v>3543</v>
      </c>
      <c r="AF25" s="121" t="s">
        <v>56</v>
      </c>
      <c r="AG25" s="122">
        <v>46362</v>
      </c>
      <c r="AH25" s="121" t="s">
        <v>6627</v>
      </c>
      <c r="AK25" s="119" t="s">
        <v>15</v>
      </c>
      <c r="AL25" s="119">
        <v>381</v>
      </c>
      <c r="AM25" s="107" t="s">
        <v>6784</v>
      </c>
      <c r="AN25" s="107" t="s">
        <v>6116</v>
      </c>
      <c r="AO25" s="107" t="s">
        <v>6124</v>
      </c>
      <c r="AP25" s="107" t="s">
        <v>2003</v>
      </c>
      <c r="AQ25" s="107" t="s">
        <v>10</v>
      </c>
      <c r="AR25" s="107" t="s">
        <v>11</v>
      </c>
      <c r="AS25">
        <v>2.86</v>
      </c>
      <c r="AT25" s="107" t="s">
        <v>12</v>
      </c>
      <c r="AU25" s="107" t="s">
        <v>13</v>
      </c>
      <c r="AV25" s="107" t="s">
        <v>15</v>
      </c>
      <c r="AW25" t="s">
        <v>15</v>
      </c>
      <c r="AX25" s="107" t="s">
        <v>163</v>
      </c>
      <c r="AY25" s="107" t="s">
        <v>2721</v>
      </c>
      <c r="AZ25" s="107" t="s">
        <v>56</v>
      </c>
      <c r="BA25" s="107" t="s">
        <v>3470</v>
      </c>
      <c r="BB25">
        <v>0.4</v>
      </c>
      <c r="BC25" s="107" t="s">
        <v>3329</v>
      </c>
      <c r="BD25" s="107" t="s">
        <v>3557</v>
      </c>
      <c r="BG25" s="118" t="s">
        <v>15</v>
      </c>
      <c r="BH25" s="119">
        <v>232</v>
      </c>
      <c r="BI25" s="107" t="s">
        <v>6768</v>
      </c>
      <c r="BJ25" s="107" t="s">
        <v>6403</v>
      </c>
      <c r="BK25" s="107" t="s">
        <v>6404</v>
      </c>
      <c r="BL25" s="107" t="s">
        <v>10</v>
      </c>
      <c r="BM25">
        <v>4.5</v>
      </c>
      <c r="BN25" s="107" t="s">
        <v>12</v>
      </c>
      <c r="BO25" s="107" t="s">
        <v>6405</v>
      </c>
      <c r="BP25" s="107" t="s">
        <v>25</v>
      </c>
      <c r="BQ25" t="s">
        <v>15</v>
      </c>
      <c r="BR25" s="107" t="s">
        <v>163</v>
      </c>
      <c r="BS25" s="107" t="s">
        <v>15</v>
      </c>
      <c r="BT25" s="107" t="s">
        <v>3470</v>
      </c>
      <c r="BU25" s="107" t="s">
        <v>56</v>
      </c>
      <c r="BW25" s="118" t="s">
        <v>15</v>
      </c>
      <c r="BX25" s="118">
        <v>142</v>
      </c>
      <c r="BY25" s="107" t="s">
        <v>5211</v>
      </c>
      <c r="BZ25" s="107" t="s">
        <v>5541</v>
      </c>
      <c r="CA25" s="107" t="s">
        <v>5212</v>
      </c>
      <c r="CB25" s="107" t="s">
        <v>10</v>
      </c>
      <c r="CC25">
        <v>3.363</v>
      </c>
      <c r="CD25">
        <v>0.46100000000000002</v>
      </c>
      <c r="CE25">
        <v>3.363</v>
      </c>
      <c r="CF25" s="107" t="s">
        <v>11</v>
      </c>
      <c r="CG25" s="107" t="s">
        <v>1713</v>
      </c>
      <c r="CH25" s="107" t="s">
        <v>38</v>
      </c>
      <c r="CI25" s="107" t="s">
        <v>3351</v>
      </c>
      <c r="CJ25" s="107" t="s">
        <v>5469</v>
      </c>
      <c r="CK25" s="107" t="s">
        <v>3470</v>
      </c>
      <c r="CL25" s="107" t="s">
        <v>2721</v>
      </c>
      <c r="CM25" s="107" t="s">
        <v>2832</v>
      </c>
      <c r="CN25" s="107" t="s">
        <v>5253</v>
      </c>
      <c r="CO25" s="107" t="s">
        <v>5224</v>
      </c>
      <c r="CR25" s="126" t="s">
        <v>1775</v>
      </c>
      <c r="CS25" s="126">
        <v>138</v>
      </c>
      <c r="CT25" s="107" t="s">
        <v>6868</v>
      </c>
      <c r="CU25" s="107" t="s">
        <v>5652</v>
      </c>
      <c r="CV25" s="107" t="s">
        <v>2161</v>
      </c>
      <c r="CW25" s="107" t="s">
        <v>89</v>
      </c>
      <c r="CX25" s="107" t="s">
        <v>98</v>
      </c>
      <c r="CY25">
        <v>8</v>
      </c>
      <c r="CZ25" s="107" t="s">
        <v>12</v>
      </c>
      <c r="DA25" s="107" t="s">
        <v>5169</v>
      </c>
      <c r="DB25" s="107" t="s">
        <v>2060</v>
      </c>
      <c r="DC25">
        <v>45</v>
      </c>
      <c r="DD25" s="107" t="s">
        <v>30</v>
      </c>
      <c r="DE25" s="107" t="s">
        <v>3727</v>
      </c>
      <c r="DF25" s="107" t="s">
        <v>17</v>
      </c>
      <c r="DG25" s="107" t="s">
        <v>3685</v>
      </c>
      <c r="DH25" s="107" t="s">
        <v>3501</v>
      </c>
      <c r="DK25" s="119" t="s">
        <v>1599</v>
      </c>
      <c r="DL25" s="119">
        <v>71</v>
      </c>
      <c r="DM25" s="107" t="s">
        <v>3533</v>
      </c>
      <c r="DN25" s="107" t="s">
        <v>5557</v>
      </c>
      <c r="DO25" s="107" t="s">
        <v>1789</v>
      </c>
      <c r="DP25" s="107" t="s">
        <v>104</v>
      </c>
      <c r="DQ25" s="107" t="s">
        <v>98</v>
      </c>
      <c r="DR25">
        <v>1.22</v>
      </c>
      <c r="DS25" s="107" t="s">
        <v>12</v>
      </c>
      <c r="DT25" s="107" t="s">
        <v>1972</v>
      </c>
      <c r="DU25" s="107" t="s">
        <v>1134</v>
      </c>
      <c r="DV25" t="s">
        <v>1608</v>
      </c>
      <c r="DW25" s="107" t="s">
        <v>30</v>
      </c>
      <c r="DX25" s="107" t="s">
        <v>15</v>
      </c>
      <c r="DY25" s="107" t="s">
        <v>26</v>
      </c>
      <c r="EB25" s="119">
        <v>58</v>
      </c>
      <c r="EC25" s="119" t="s">
        <v>3120</v>
      </c>
      <c r="ED25" s="119" t="s">
        <v>3121</v>
      </c>
      <c r="EE25" s="119" t="s">
        <v>16</v>
      </c>
      <c r="EF25" s="119">
        <v>202203</v>
      </c>
      <c r="EG25" s="119" t="s">
        <v>199</v>
      </c>
      <c r="EH25" s="119" t="s">
        <v>15</v>
      </c>
      <c r="EI25" s="119" t="s">
        <v>15</v>
      </c>
      <c r="EJ25" s="119" t="s">
        <v>6019</v>
      </c>
      <c r="EM25" t="s">
        <v>2003</v>
      </c>
      <c r="EN25" t="s">
        <v>5752</v>
      </c>
      <c r="EO25" t="s">
        <v>5436</v>
      </c>
      <c r="EP25" t="s">
        <v>10</v>
      </c>
      <c r="EQ25" t="s">
        <v>11</v>
      </c>
      <c r="ER25">
        <v>3</v>
      </c>
      <c r="ES25" t="s">
        <v>12</v>
      </c>
      <c r="ET25" t="s">
        <v>64</v>
      </c>
      <c r="EU25" t="s">
        <v>163</v>
      </c>
      <c r="FC25" s="107" t="s">
        <v>5557</v>
      </c>
      <c r="FD25" s="107" t="s">
        <v>1789</v>
      </c>
      <c r="FE25" s="107" t="s">
        <v>104</v>
      </c>
      <c r="FF25" s="107" t="s">
        <v>3546</v>
      </c>
      <c r="FG25" s="107" t="s">
        <v>2895</v>
      </c>
      <c r="FH25" s="107" t="s">
        <v>1972</v>
      </c>
      <c r="FI25" s="107" t="s">
        <v>1134</v>
      </c>
      <c r="FJ25" t="s">
        <v>1608</v>
      </c>
      <c r="FK25" s="107" t="s">
        <v>30</v>
      </c>
      <c r="FL25" s="107" t="s">
        <v>15</v>
      </c>
      <c r="FM25" s="107" t="s">
        <v>26</v>
      </c>
    </row>
    <row r="26" spans="2:169" ht="15">
      <c r="B26" s="118" t="s">
        <v>5210</v>
      </c>
      <c r="C26" s="119">
        <v>1084</v>
      </c>
      <c r="D26" s="107" t="s">
        <v>6658</v>
      </c>
      <c r="E26" s="107" t="s">
        <v>6668</v>
      </c>
      <c r="F26" s="107" t="s">
        <v>6657</v>
      </c>
      <c r="G26" s="107" t="s">
        <v>10</v>
      </c>
      <c r="H26" s="107" t="s">
        <v>11</v>
      </c>
      <c r="I26">
        <v>2.6</v>
      </c>
      <c r="J26" s="107" t="s">
        <v>12</v>
      </c>
      <c r="K26" s="107" t="s">
        <v>154</v>
      </c>
      <c r="L26" s="107" t="s">
        <v>44</v>
      </c>
      <c r="M26">
        <v>40</v>
      </c>
      <c r="N26" s="107" t="s">
        <v>21</v>
      </c>
      <c r="O26" s="107" t="s">
        <v>6655</v>
      </c>
      <c r="P26" s="107" t="s">
        <v>3470</v>
      </c>
      <c r="Q26" s="107" t="s">
        <v>97</v>
      </c>
      <c r="S26" s="121" t="s">
        <v>15</v>
      </c>
      <c r="T26" s="120">
        <v>386</v>
      </c>
      <c r="U26" s="107" t="s">
        <v>6863</v>
      </c>
      <c r="V26" s="4">
        <v>45257</v>
      </c>
      <c r="W26" s="121" t="s">
        <v>5480</v>
      </c>
      <c r="X26" s="121" t="s">
        <v>10</v>
      </c>
      <c r="Y26" s="121" t="s">
        <v>1973</v>
      </c>
      <c r="Z26" s="121" t="s">
        <v>10</v>
      </c>
      <c r="AA26" s="121" t="s">
        <v>11</v>
      </c>
      <c r="AB26">
        <v>1.92</v>
      </c>
      <c r="AC26" s="121" t="s">
        <v>12</v>
      </c>
      <c r="AD26" s="121" t="s">
        <v>38</v>
      </c>
      <c r="AE26" s="121" t="s">
        <v>70</v>
      </c>
      <c r="AF26" s="121" t="s">
        <v>56</v>
      </c>
      <c r="AG26" s="122">
        <v>46362</v>
      </c>
      <c r="AH26" s="121" t="s">
        <v>6627</v>
      </c>
      <c r="AK26" s="119" t="s">
        <v>15</v>
      </c>
      <c r="AL26" s="119">
        <v>380</v>
      </c>
      <c r="AM26" s="107" t="s">
        <v>6785</v>
      </c>
      <c r="AN26" s="107" t="s">
        <v>6108</v>
      </c>
      <c r="AO26" s="107" t="s">
        <v>1900</v>
      </c>
      <c r="AP26" s="107" t="s">
        <v>366</v>
      </c>
      <c r="AQ26" s="107" t="s">
        <v>10</v>
      </c>
      <c r="AR26" s="107" t="s">
        <v>11</v>
      </c>
      <c r="AS26">
        <v>5.36</v>
      </c>
      <c r="AT26" s="107" t="s">
        <v>12</v>
      </c>
      <c r="AU26" s="107" t="s">
        <v>13</v>
      </c>
      <c r="AV26" s="107" t="s">
        <v>15</v>
      </c>
      <c r="AW26" t="s">
        <v>15</v>
      </c>
      <c r="AX26" s="107" t="s">
        <v>21</v>
      </c>
      <c r="AY26" s="107" t="s">
        <v>2721</v>
      </c>
      <c r="AZ26" s="107" t="s">
        <v>22</v>
      </c>
      <c r="BA26" s="107" t="s">
        <v>3470</v>
      </c>
      <c r="BB26">
        <v>0.749</v>
      </c>
      <c r="BC26" s="107" t="s">
        <v>3689</v>
      </c>
      <c r="BD26" s="107" t="s">
        <v>3692</v>
      </c>
      <c r="BG26" s="118" t="s">
        <v>15</v>
      </c>
      <c r="BH26" s="119">
        <v>231</v>
      </c>
      <c r="BI26" s="107" t="s">
        <v>6769</v>
      </c>
      <c r="BJ26" s="107" t="s">
        <v>6406</v>
      </c>
      <c r="BK26" s="107" t="s">
        <v>6407</v>
      </c>
      <c r="BL26" s="107" t="s">
        <v>10</v>
      </c>
      <c r="BM26">
        <v>2</v>
      </c>
      <c r="BN26" s="107" t="s">
        <v>12</v>
      </c>
      <c r="BO26" s="107" t="s">
        <v>27</v>
      </c>
      <c r="BP26" s="107" t="s">
        <v>15</v>
      </c>
      <c r="BQ26" t="s">
        <v>15</v>
      </c>
      <c r="BR26" s="107" t="s">
        <v>21</v>
      </c>
      <c r="BS26" s="107" t="s">
        <v>15</v>
      </c>
      <c r="BT26" s="107" t="s">
        <v>3470</v>
      </c>
      <c r="BU26" s="107" t="s">
        <v>33</v>
      </c>
      <c r="BW26" s="118" t="s">
        <v>1775</v>
      </c>
      <c r="BX26" s="118">
        <v>141</v>
      </c>
      <c r="BY26" s="107" t="s">
        <v>5201</v>
      </c>
      <c r="BZ26" s="107" t="s">
        <v>5541</v>
      </c>
      <c r="CA26" s="107" t="s">
        <v>139</v>
      </c>
      <c r="CB26" s="107" t="s">
        <v>151</v>
      </c>
      <c r="CC26">
        <v>5</v>
      </c>
      <c r="CD26">
        <v>5</v>
      </c>
      <c r="CE26">
        <v>36.463999999999999</v>
      </c>
      <c r="CF26" s="107" t="s">
        <v>98</v>
      </c>
      <c r="CG26" s="107" t="s">
        <v>135</v>
      </c>
      <c r="CH26" s="107" t="s">
        <v>1923</v>
      </c>
      <c r="CI26" s="107" t="s">
        <v>5202</v>
      </c>
      <c r="CJ26" s="107" t="s">
        <v>2688</v>
      </c>
      <c r="CK26" s="107" t="s">
        <v>3470</v>
      </c>
      <c r="CL26" s="107" t="s">
        <v>3728</v>
      </c>
      <c r="CM26" s="107" t="s">
        <v>2836</v>
      </c>
      <c r="CN26" s="107" t="s">
        <v>2837</v>
      </c>
      <c r="CO26" s="107" t="s">
        <v>5225</v>
      </c>
      <c r="CR26" s="126" t="s">
        <v>1775</v>
      </c>
      <c r="CS26" s="126">
        <v>137</v>
      </c>
      <c r="CT26" s="107" t="s">
        <v>6876</v>
      </c>
      <c r="CU26" s="107" t="s">
        <v>5653</v>
      </c>
      <c r="CV26" s="107" t="s">
        <v>3573</v>
      </c>
      <c r="CW26" s="107" t="s">
        <v>1991</v>
      </c>
      <c r="CX26" s="107" t="s">
        <v>98</v>
      </c>
      <c r="CY26">
        <v>3</v>
      </c>
      <c r="CZ26" s="107" t="s">
        <v>135</v>
      </c>
      <c r="DA26" s="107" t="s">
        <v>5143</v>
      </c>
      <c r="DB26" s="107" t="s">
        <v>5142</v>
      </c>
      <c r="DC26">
        <v>42</v>
      </c>
      <c r="DD26" s="107" t="s">
        <v>14</v>
      </c>
      <c r="DE26" s="107" t="s">
        <v>3727</v>
      </c>
      <c r="DF26" s="107" t="s">
        <v>127</v>
      </c>
      <c r="DG26" s="107" t="s">
        <v>3682</v>
      </c>
      <c r="DH26" s="107" t="s">
        <v>3683</v>
      </c>
      <c r="DK26" s="119" t="s">
        <v>1599</v>
      </c>
      <c r="DL26" s="119">
        <v>70</v>
      </c>
      <c r="DM26" s="107" t="s">
        <v>3472</v>
      </c>
      <c r="DN26" s="107" t="s">
        <v>5559</v>
      </c>
      <c r="DO26" s="107" t="s">
        <v>3498</v>
      </c>
      <c r="DP26" s="107" t="s">
        <v>104</v>
      </c>
      <c r="DQ26" s="107" t="s">
        <v>98</v>
      </c>
      <c r="DR26">
        <v>2</v>
      </c>
      <c r="DS26" s="107" t="s">
        <v>12</v>
      </c>
      <c r="DT26" s="107" t="s">
        <v>3473</v>
      </c>
      <c r="DU26" s="107" t="s">
        <v>3474</v>
      </c>
      <c r="DV26" t="s">
        <v>1608</v>
      </c>
      <c r="DW26" s="107" t="s">
        <v>30</v>
      </c>
      <c r="DX26" s="107" t="s">
        <v>2688</v>
      </c>
      <c r="DY26" s="107" t="s">
        <v>26</v>
      </c>
      <c r="EB26" s="119">
        <v>57</v>
      </c>
      <c r="EC26" s="119" t="s">
        <v>2437</v>
      </c>
      <c r="ED26" s="119" t="s">
        <v>3122</v>
      </c>
      <c r="EE26" s="119" t="s">
        <v>16</v>
      </c>
      <c r="EF26" s="119">
        <v>202201</v>
      </c>
      <c r="EG26" s="119" t="s">
        <v>15</v>
      </c>
      <c r="EH26" s="119" t="s">
        <v>15</v>
      </c>
      <c r="EI26" s="119" t="s">
        <v>3099</v>
      </c>
      <c r="EJ26" s="119" t="s">
        <v>6020</v>
      </c>
      <c r="EM26" t="s">
        <v>2003</v>
      </c>
      <c r="EN26" t="s">
        <v>5651</v>
      </c>
      <c r="EO26" t="s">
        <v>5479</v>
      </c>
      <c r="EP26" t="s">
        <v>10</v>
      </c>
      <c r="EQ26" t="s">
        <v>11</v>
      </c>
      <c r="ER26">
        <v>3</v>
      </c>
      <c r="ES26" t="s">
        <v>12</v>
      </c>
      <c r="ET26" t="s">
        <v>75</v>
      </c>
      <c r="EU26" t="s">
        <v>3543</v>
      </c>
      <c r="FC26" s="107" t="s">
        <v>5559</v>
      </c>
      <c r="FD26" s="107" t="s">
        <v>3498</v>
      </c>
      <c r="FE26" s="107" t="s">
        <v>104</v>
      </c>
      <c r="FF26" s="107" t="s">
        <v>2745</v>
      </c>
      <c r="FG26" s="107" t="s">
        <v>2895</v>
      </c>
      <c r="FH26" s="107" t="s">
        <v>3473</v>
      </c>
      <c r="FI26" s="107" t="s">
        <v>3474</v>
      </c>
      <c r="FJ26" t="s">
        <v>1608</v>
      </c>
      <c r="FK26" s="107" t="s">
        <v>30</v>
      </c>
      <c r="FL26" s="107" t="s">
        <v>2688</v>
      </c>
      <c r="FM26" s="107" t="s">
        <v>26</v>
      </c>
    </row>
    <row r="27" spans="2:169" ht="15">
      <c r="B27" s="118" t="s">
        <v>1599</v>
      </c>
      <c r="C27" s="119">
        <v>1083</v>
      </c>
      <c r="D27" s="107" t="s">
        <v>6660</v>
      </c>
      <c r="E27" s="107" t="s">
        <v>6664</v>
      </c>
      <c r="F27" s="107" t="s">
        <v>941</v>
      </c>
      <c r="G27" s="107" t="s">
        <v>105</v>
      </c>
      <c r="H27" s="107" t="s">
        <v>98</v>
      </c>
      <c r="I27">
        <v>2</v>
      </c>
      <c r="J27" s="107" t="s">
        <v>12</v>
      </c>
      <c r="K27" s="107" t="s">
        <v>41</v>
      </c>
      <c r="L27" s="107" t="s">
        <v>55</v>
      </c>
      <c r="M27">
        <v>50</v>
      </c>
      <c r="N27" s="107" t="s">
        <v>14</v>
      </c>
      <c r="O27" s="107" t="s">
        <v>15</v>
      </c>
      <c r="P27" s="107" t="s">
        <v>3470</v>
      </c>
      <c r="Q27" s="107" t="s">
        <v>37</v>
      </c>
      <c r="S27" s="121" t="s">
        <v>15</v>
      </c>
      <c r="T27" s="120">
        <v>385</v>
      </c>
      <c r="U27" s="107" t="s">
        <v>5177</v>
      </c>
      <c r="V27" s="4">
        <v>45253</v>
      </c>
      <c r="W27" s="121" t="s">
        <v>2031</v>
      </c>
      <c r="X27" s="121" t="s">
        <v>10</v>
      </c>
      <c r="Y27" s="121" t="s">
        <v>336</v>
      </c>
      <c r="Z27" s="121" t="s">
        <v>10</v>
      </c>
      <c r="AA27" s="121" t="s">
        <v>2454</v>
      </c>
      <c r="AB27">
        <v>223</v>
      </c>
      <c r="AC27" s="121" t="s">
        <v>119</v>
      </c>
      <c r="AD27" s="121" t="s">
        <v>5178</v>
      </c>
      <c r="AE27" s="121" t="s">
        <v>163</v>
      </c>
      <c r="AF27" s="121" t="s">
        <v>17</v>
      </c>
      <c r="AG27" s="122">
        <v>45623</v>
      </c>
      <c r="AH27" s="121" t="s">
        <v>6342</v>
      </c>
      <c r="AK27" s="119" t="s">
        <v>15</v>
      </c>
      <c r="AL27" s="119">
        <v>379</v>
      </c>
      <c r="AM27" s="107" t="s">
        <v>6789</v>
      </c>
      <c r="AN27" s="107" t="s">
        <v>6109</v>
      </c>
      <c r="AO27" s="107" t="s">
        <v>3443</v>
      </c>
      <c r="AP27" s="107" t="s">
        <v>1973</v>
      </c>
      <c r="AQ27" s="107" t="s">
        <v>10</v>
      </c>
      <c r="AR27" s="107" t="s">
        <v>11</v>
      </c>
      <c r="AS27">
        <v>3.36</v>
      </c>
      <c r="AT27" s="107" t="s">
        <v>12</v>
      </c>
      <c r="AU27" s="107" t="s">
        <v>154</v>
      </c>
      <c r="AV27" s="107" t="s">
        <v>15</v>
      </c>
      <c r="AW27" t="s">
        <v>15</v>
      </c>
      <c r="AX27" s="107" t="s">
        <v>21</v>
      </c>
      <c r="AY27" s="107" t="s">
        <v>2721</v>
      </c>
      <c r="AZ27" s="107" t="s">
        <v>50</v>
      </c>
      <c r="BA27" s="107" t="s">
        <v>3471</v>
      </c>
      <c r="BB27">
        <v>0.47</v>
      </c>
      <c r="BC27" s="107" t="s">
        <v>3674</v>
      </c>
      <c r="BD27" s="107" t="s">
        <v>3683</v>
      </c>
      <c r="BG27" s="118" t="s">
        <v>1775</v>
      </c>
      <c r="BH27" s="119">
        <v>230</v>
      </c>
      <c r="BI27" s="107" t="s">
        <v>6770</v>
      </c>
      <c r="BJ27" s="107" t="s">
        <v>6406</v>
      </c>
      <c r="BK27" s="107" t="s">
        <v>1774</v>
      </c>
      <c r="BL27" s="107" t="s">
        <v>1631</v>
      </c>
      <c r="BM27">
        <v>35</v>
      </c>
      <c r="BN27" s="107" t="s">
        <v>12</v>
      </c>
      <c r="BO27" s="107" t="s">
        <v>158</v>
      </c>
      <c r="BP27" s="107" t="s">
        <v>271</v>
      </c>
      <c r="BQ27">
        <v>30</v>
      </c>
      <c r="BR27" s="107" t="s">
        <v>30</v>
      </c>
      <c r="BS27" s="107" t="s">
        <v>6672</v>
      </c>
      <c r="BT27" s="107" t="s">
        <v>3098</v>
      </c>
      <c r="BU27" s="107" t="s">
        <v>35</v>
      </c>
      <c r="BW27" s="118" t="s">
        <v>15</v>
      </c>
      <c r="BX27" s="118">
        <v>140</v>
      </c>
      <c r="BY27" s="107" t="s">
        <v>5203</v>
      </c>
      <c r="BZ27" s="107" t="s">
        <v>5710</v>
      </c>
      <c r="CA27" s="107" t="s">
        <v>1023</v>
      </c>
      <c r="CB27" s="107" t="s">
        <v>151</v>
      </c>
      <c r="CC27">
        <v>3.3</v>
      </c>
      <c r="CD27">
        <v>3.3</v>
      </c>
      <c r="CE27">
        <v>24.065999999999999</v>
      </c>
      <c r="CF27" s="107" t="s">
        <v>98</v>
      </c>
      <c r="CG27" s="107" t="s">
        <v>12</v>
      </c>
      <c r="CH27" s="107" t="s">
        <v>1405</v>
      </c>
      <c r="CI27" s="107" t="s">
        <v>3326</v>
      </c>
      <c r="CJ27" s="107" t="s">
        <v>5469</v>
      </c>
      <c r="CK27" s="107" t="s">
        <v>3470</v>
      </c>
      <c r="CL27" s="107" t="s">
        <v>3728</v>
      </c>
      <c r="CM27" s="107" t="s">
        <v>2832</v>
      </c>
      <c r="CN27" s="107" t="s">
        <v>5254</v>
      </c>
      <c r="CO27" s="107" t="s">
        <v>5230</v>
      </c>
      <c r="CR27" s="126" t="s">
        <v>1775</v>
      </c>
      <c r="CS27" s="126">
        <v>136</v>
      </c>
      <c r="CT27" s="107" t="s">
        <v>6877</v>
      </c>
      <c r="CU27" s="107" t="s">
        <v>5653</v>
      </c>
      <c r="CV27" s="107" t="s">
        <v>3573</v>
      </c>
      <c r="CW27" s="107" t="s">
        <v>1991</v>
      </c>
      <c r="CX27" s="107" t="s">
        <v>462</v>
      </c>
      <c r="CY27">
        <v>15</v>
      </c>
      <c r="CZ27" s="107" t="s">
        <v>135</v>
      </c>
      <c r="DA27" s="107" t="s">
        <v>297</v>
      </c>
      <c r="DB27" s="107" t="s">
        <v>52</v>
      </c>
      <c r="DC27">
        <v>35</v>
      </c>
      <c r="DD27" s="107" t="s">
        <v>14</v>
      </c>
      <c r="DE27" s="107" t="s">
        <v>15</v>
      </c>
      <c r="DF27" s="107" t="s">
        <v>127</v>
      </c>
      <c r="DG27" s="107" t="s">
        <v>3682</v>
      </c>
      <c r="DH27" s="107" t="s">
        <v>3683</v>
      </c>
      <c r="DK27" s="119" t="s">
        <v>1599</v>
      </c>
      <c r="DL27" s="119">
        <v>69</v>
      </c>
      <c r="DM27" s="107" t="s">
        <v>3448</v>
      </c>
      <c r="DN27" s="107" t="s">
        <v>5560</v>
      </c>
      <c r="DO27" s="107" t="s">
        <v>1036</v>
      </c>
      <c r="DP27" s="107" t="s">
        <v>308</v>
      </c>
      <c r="DQ27" s="107" t="s">
        <v>98</v>
      </c>
      <c r="DR27">
        <v>3.1</v>
      </c>
      <c r="DS27" s="107" t="s">
        <v>12</v>
      </c>
      <c r="DT27" s="107" t="s">
        <v>3449</v>
      </c>
      <c r="DU27" s="107" t="s">
        <v>3206</v>
      </c>
      <c r="DV27" t="s">
        <v>39</v>
      </c>
      <c r="DW27" s="107" t="s">
        <v>30</v>
      </c>
      <c r="DX27" s="107" t="s">
        <v>15</v>
      </c>
      <c r="DY27" s="107" t="s">
        <v>56</v>
      </c>
      <c r="EB27" s="119">
        <v>56</v>
      </c>
      <c r="EC27" s="119" t="s">
        <v>2437</v>
      </c>
      <c r="ED27" s="119" t="s">
        <v>3122</v>
      </c>
      <c r="EE27" s="119" t="s">
        <v>16</v>
      </c>
      <c r="EF27" s="119">
        <v>202201</v>
      </c>
      <c r="EG27" s="119" t="s">
        <v>15</v>
      </c>
      <c r="EH27" s="119" t="s">
        <v>15</v>
      </c>
      <c r="EI27" s="119" t="s">
        <v>3095</v>
      </c>
      <c r="EJ27" s="119" t="s">
        <v>6021</v>
      </c>
      <c r="EM27" t="s">
        <v>2003</v>
      </c>
      <c r="EN27" t="s">
        <v>5802</v>
      </c>
      <c r="EO27" t="s">
        <v>3218</v>
      </c>
      <c r="EP27" t="s">
        <v>10</v>
      </c>
      <c r="EQ27" t="s">
        <v>2454</v>
      </c>
      <c r="ER27">
        <v>39</v>
      </c>
      <c r="ES27" t="s">
        <v>12</v>
      </c>
      <c r="ET27" t="s">
        <v>572</v>
      </c>
      <c r="EU27" t="s">
        <v>70</v>
      </c>
      <c r="FC27" s="107" t="s">
        <v>5560</v>
      </c>
      <c r="FD27" s="107" t="s">
        <v>1036</v>
      </c>
      <c r="FE27" s="107" t="s">
        <v>308</v>
      </c>
      <c r="FF27" s="107" t="s">
        <v>3456</v>
      </c>
      <c r="FG27" s="107" t="s">
        <v>2895</v>
      </c>
      <c r="FH27" s="107" t="s">
        <v>3449</v>
      </c>
      <c r="FI27" s="107" t="s">
        <v>3206</v>
      </c>
      <c r="FJ27" t="s">
        <v>39</v>
      </c>
      <c r="FK27" s="107" t="s">
        <v>30</v>
      </c>
      <c r="FL27" s="107" t="s">
        <v>15</v>
      </c>
      <c r="FM27" s="107" t="s">
        <v>56</v>
      </c>
    </row>
    <row r="28" spans="2:169" ht="15">
      <c r="B28" s="118" t="s">
        <v>15</v>
      </c>
      <c r="C28" s="119">
        <v>1082</v>
      </c>
      <c r="D28" s="107" t="s">
        <v>6666</v>
      </c>
      <c r="E28" s="107" t="s">
        <v>6664</v>
      </c>
      <c r="F28" s="107" t="s">
        <v>6665</v>
      </c>
      <c r="G28" s="107" t="s">
        <v>10</v>
      </c>
      <c r="H28" s="107" t="s">
        <v>11</v>
      </c>
      <c r="I28">
        <v>14.2</v>
      </c>
      <c r="J28" s="107" t="s">
        <v>12</v>
      </c>
      <c r="K28" s="107" t="s">
        <v>59</v>
      </c>
      <c r="L28" s="107" t="s">
        <v>62</v>
      </c>
      <c r="M28">
        <v>35</v>
      </c>
      <c r="N28" s="107" t="s">
        <v>14</v>
      </c>
      <c r="O28" s="107" t="s">
        <v>3036</v>
      </c>
      <c r="P28" s="107" t="s">
        <v>3470</v>
      </c>
      <c r="Q28" s="107" t="s">
        <v>65</v>
      </c>
      <c r="S28" s="121" t="s">
        <v>1599</v>
      </c>
      <c r="T28" s="120">
        <v>384</v>
      </c>
      <c r="U28" s="107" t="s">
        <v>5182</v>
      </c>
      <c r="V28" s="4">
        <v>45253</v>
      </c>
      <c r="W28" s="121" t="s">
        <v>5187</v>
      </c>
      <c r="X28" s="121" t="s">
        <v>10</v>
      </c>
      <c r="Y28" s="121" t="s">
        <v>1973</v>
      </c>
      <c r="Z28" s="121" t="s">
        <v>10</v>
      </c>
      <c r="AA28" s="121" t="s">
        <v>11</v>
      </c>
      <c r="AB28">
        <v>11.5</v>
      </c>
      <c r="AC28" s="121" t="s">
        <v>1713</v>
      </c>
      <c r="AD28" s="121" t="s">
        <v>38</v>
      </c>
      <c r="AE28" s="121" t="s">
        <v>70</v>
      </c>
      <c r="AF28" s="121" t="s">
        <v>37</v>
      </c>
      <c r="AG28" s="122">
        <v>46324</v>
      </c>
      <c r="AH28" s="121" t="s">
        <v>6629</v>
      </c>
      <c r="AK28" s="119" t="s">
        <v>15</v>
      </c>
      <c r="AL28" s="119">
        <v>378</v>
      </c>
      <c r="AM28" s="107" t="s">
        <v>6790</v>
      </c>
      <c r="AN28" s="107" t="s">
        <v>6110</v>
      </c>
      <c r="AO28" s="107" t="s">
        <v>5513</v>
      </c>
      <c r="AP28" s="107" t="s">
        <v>366</v>
      </c>
      <c r="AQ28" s="107" t="s">
        <v>10</v>
      </c>
      <c r="AR28" s="107" t="s">
        <v>11</v>
      </c>
      <c r="AS28">
        <v>7.7</v>
      </c>
      <c r="AT28" s="107" t="s">
        <v>12</v>
      </c>
      <c r="AU28" s="107" t="s">
        <v>13</v>
      </c>
      <c r="AV28" s="107" t="s">
        <v>95</v>
      </c>
      <c r="AW28">
        <v>0</v>
      </c>
      <c r="AX28" s="107" t="s">
        <v>21</v>
      </c>
      <c r="AY28" s="107" t="s">
        <v>2721</v>
      </c>
      <c r="AZ28" s="107" t="s">
        <v>50</v>
      </c>
      <c r="BA28" s="107" t="s">
        <v>3470</v>
      </c>
      <c r="BB28">
        <v>1.0760000000000001</v>
      </c>
      <c r="BC28" s="107" t="s">
        <v>3689</v>
      </c>
      <c r="BD28" s="107" t="s">
        <v>3692</v>
      </c>
      <c r="BG28" s="118" t="s">
        <v>15</v>
      </c>
      <c r="BH28" s="119">
        <v>229</v>
      </c>
      <c r="BI28" s="107" t="s">
        <v>6771</v>
      </c>
      <c r="BJ28" s="107" t="s">
        <v>6409</v>
      </c>
      <c r="BK28" s="107" t="s">
        <v>2451</v>
      </c>
      <c r="BL28" s="107" t="s">
        <v>10</v>
      </c>
      <c r="BM28">
        <v>8.5</v>
      </c>
      <c r="BN28" s="107" t="s">
        <v>12</v>
      </c>
      <c r="BO28" s="107" t="s">
        <v>116</v>
      </c>
      <c r="BP28" s="107" t="s">
        <v>62</v>
      </c>
      <c r="BQ28">
        <v>15</v>
      </c>
      <c r="BR28" s="107" t="s">
        <v>21</v>
      </c>
      <c r="BS28" s="107" t="s">
        <v>15</v>
      </c>
      <c r="BT28" s="107" t="s">
        <v>3470</v>
      </c>
      <c r="BU28" s="107" t="s">
        <v>22</v>
      </c>
      <c r="BW28" s="118" t="s">
        <v>2686</v>
      </c>
      <c r="BX28" s="118">
        <v>139</v>
      </c>
      <c r="BY28" s="107" t="s">
        <v>5159</v>
      </c>
      <c r="BZ28" s="107" t="s">
        <v>5545</v>
      </c>
      <c r="CA28" s="107" t="s">
        <v>5160</v>
      </c>
      <c r="CB28" s="107" t="s">
        <v>1991</v>
      </c>
      <c r="CC28">
        <v>6</v>
      </c>
      <c r="CD28">
        <v>6</v>
      </c>
      <c r="CE28">
        <v>43.756999999999998</v>
      </c>
      <c r="CF28" s="107" t="s">
        <v>98</v>
      </c>
      <c r="CG28" s="107" t="s">
        <v>12</v>
      </c>
      <c r="CH28" s="107" t="s">
        <v>2937</v>
      </c>
      <c r="CI28" s="107" t="s">
        <v>3523</v>
      </c>
      <c r="CJ28" s="107" t="s">
        <v>2688</v>
      </c>
      <c r="CK28" s="107" t="s">
        <v>3098</v>
      </c>
      <c r="CL28" s="107" t="s">
        <v>3728</v>
      </c>
      <c r="CM28" s="107" t="s">
        <v>2842</v>
      </c>
      <c r="CN28" s="107" t="s">
        <v>2844</v>
      </c>
      <c r="CO28" s="107" t="s">
        <v>5158</v>
      </c>
      <c r="CR28" s="126" t="s">
        <v>1775</v>
      </c>
      <c r="CS28" s="126">
        <v>135</v>
      </c>
      <c r="CT28" s="107" t="s">
        <v>5144</v>
      </c>
      <c r="CU28" s="107" t="s">
        <v>5654</v>
      </c>
      <c r="CV28" s="107" t="s">
        <v>5174</v>
      </c>
      <c r="CW28" s="107" t="s">
        <v>1991</v>
      </c>
      <c r="CX28" s="107" t="s">
        <v>98</v>
      </c>
      <c r="CY28">
        <v>3</v>
      </c>
      <c r="CZ28" s="107" t="s">
        <v>12</v>
      </c>
      <c r="DA28" s="107" t="s">
        <v>3487</v>
      </c>
      <c r="DB28" s="107" t="s">
        <v>3488</v>
      </c>
      <c r="DC28">
        <v>45</v>
      </c>
      <c r="DD28" s="107" t="s">
        <v>14</v>
      </c>
      <c r="DE28" s="107" t="s">
        <v>3730</v>
      </c>
      <c r="DF28" s="107" t="s">
        <v>127</v>
      </c>
      <c r="DG28" s="107" t="s">
        <v>3682</v>
      </c>
      <c r="DH28" s="107" t="s">
        <v>3683</v>
      </c>
      <c r="DK28" s="119" t="s">
        <v>1775</v>
      </c>
      <c r="DL28" s="119">
        <v>68</v>
      </c>
      <c r="DM28" s="107" t="s">
        <v>6950</v>
      </c>
      <c r="DN28" s="107" t="s">
        <v>5715</v>
      </c>
      <c r="DO28" s="107" t="s">
        <v>3362</v>
      </c>
      <c r="DP28" s="107" t="s">
        <v>10</v>
      </c>
      <c r="DQ28" s="107" t="s">
        <v>98</v>
      </c>
      <c r="DR28">
        <v>3</v>
      </c>
      <c r="DS28" s="107" t="s">
        <v>12</v>
      </c>
      <c r="DT28" s="107" t="s">
        <v>3363</v>
      </c>
      <c r="DU28" s="107" t="s">
        <v>439</v>
      </c>
      <c r="DV28" t="s">
        <v>1728</v>
      </c>
      <c r="DW28" s="107" t="s">
        <v>14</v>
      </c>
      <c r="DX28" s="107" t="s">
        <v>15</v>
      </c>
      <c r="DY28" s="107" t="s">
        <v>17</v>
      </c>
      <c r="EB28" s="119">
        <v>55</v>
      </c>
      <c r="EC28" s="119" t="s">
        <v>624</v>
      </c>
      <c r="ED28" s="119" t="s">
        <v>3123</v>
      </c>
      <c r="EE28" s="119" t="s">
        <v>58</v>
      </c>
      <c r="EF28" s="119">
        <v>201906</v>
      </c>
      <c r="EG28" s="119" t="s">
        <v>15</v>
      </c>
      <c r="EH28" s="119" t="s">
        <v>15</v>
      </c>
      <c r="EI28" s="119" t="s">
        <v>3102</v>
      </c>
      <c r="EJ28" s="119" t="s">
        <v>6022</v>
      </c>
      <c r="EM28" t="s">
        <v>2003</v>
      </c>
      <c r="EN28" t="s">
        <v>5554</v>
      </c>
      <c r="EO28" t="s">
        <v>3630</v>
      </c>
      <c r="EP28" t="s">
        <v>10</v>
      </c>
      <c r="EQ28" t="s">
        <v>2454</v>
      </c>
      <c r="ER28">
        <v>76</v>
      </c>
      <c r="ES28" t="s">
        <v>12</v>
      </c>
      <c r="ET28" t="s">
        <v>572</v>
      </c>
      <c r="EU28" t="s">
        <v>70</v>
      </c>
      <c r="FC28" s="107" t="s">
        <v>5715</v>
      </c>
      <c r="FD28" s="107" t="s">
        <v>3362</v>
      </c>
      <c r="FE28" s="107" t="s">
        <v>10</v>
      </c>
      <c r="FF28" s="107" t="s">
        <v>2742</v>
      </c>
      <c r="FG28" s="107" t="s">
        <v>2895</v>
      </c>
      <c r="FH28" s="107" t="s">
        <v>3363</v>
      </c>
      <c r="FI28" s="107" t="s">
        <v>439</v>
      </c>
      <c r="FJ28" t="s">
        <v>1728</v>
      </c>
      <c r="FK28" s="107" t="s">
        <v>14</v>
      </c>
      <c r="FL28" s="107" t="s">
        <v>15</v>
      </c>
      <c r="FM28" s="107" t="s">
        <v>17</v>
      </c>
    </row>
    <row r="29" spans="2:169" ht="15">
      <c r="B29" s="118" t="s">
        <v>15</v>
      </c>
      <c r="C29" s="119">
        <v>1081</v>
      </c>
      <c r="D29" s="107" t="s">
        <v>6756</v>
      </c>
      <c r="E29" s="107" t="s">
        <v>6664</v>
      </c>
      <c r="F29" s="107" t="s">
        <v>5282</v>
      </c>
      <c r="G29" s="107" t="s">
        <v>10</v>
      </c>
      <c r="H29" s="107" t="s">
        <v>11</v>
      </c>
      <c r="I29">
        <v>8.15</v>
      </c>
      <c r="J29" s="107" t="s">
        <v>12</v>
      </c>
      <c r="K29" s="107" t="s">
        <v>302</v>
      </c>
      <c r="L29" s="107" t="s">
        <v>15</v>
      </c>
      <c r="M29" t="s">
        <v>15</v>
      </c>
      <c r="N29" s="107" t="s">
        <v>14</v>
      </c>
      <c r="O29" s="107" t="s">
        <v>2721</v>
      </c>
      <c r="P29" s="107" t="s">
        <v>3470</v>
      </c>
      <c r="Q29" s="107" t="s">
        <v>94</v>
      </c>
      <c r="S29" s="121" t="s">
        <v>15</v>
      </c>
      <c r="T29" s="120">
        <v>383</v>
      </c>
      <c r="U29" s="107" t="s">
        <v>6867</v>
      </c>
      <c r="V29" s="4">
        <v>45251</v>
      </c>
      <c r="W29" s="121" t="s">
        <v>5166</v>
      </c>
      <c r="X29" s="121" t="s">
        <v>10</v>
      </c>
      <c r="Y29" s="121" t="s">
        <v>1921</v>
      </c>
      <c r="Z29" s="121" t="s">
        <v>10</v>
      </c>
      <c r="AA29" s="121" t="s">
        <v>11</v>
      </c>
      <c r="AB29">
        <v>3.34</v>
      </c>
      <c r="AC29" s="121" t="s">
        <v>12</v>
      </c>
      <c r="AD29" s="121" t="s">
        <v>47</v>
      </c>
      <c r="AE29" s="121" t="s">
        <v>70</v>
      </c>
      <c r="AF29" s="121" t="s">
        <v>26</v>
      </c>
      <c r="AG29" s="122">
        <v>46354</v>
      </c>
      <c r="AH29" s="121" t="s">
        <v>6297</v>
      </c>
      <c r="AK29" s="119" t="s">
        <v>15</v>
      </c>
      <c r="AL29" s="119">
        <v>377</v>
      </c>
      <c r="AM29" s="107" t="s">
        <v>6112</v>
      </c>
      <c r="AN29" s="107" t="s">
        <v>6110</v>
      </c>
      <c r="AO29" s="107" t="s">
        <v>4427</v>
      </c>
      <c r="AP29" s="107" t="s">
        <v>1973</v>
      </c>
      <c r="AQ29" s="107" t="s">
        <v>10</v>
      </c>
      <c r="AR29" s="107" t="s">
        <v>98</v>
      </c>
      <c r="AS29">
        <v>1.5</v>
      </c>
      <c r="AT29" s="107" t="s">
        <v>12</v>
      </c>
      <c r="AU29" s="107" t="s">
        <v>2146</v>
      </c>
      <c r="AV29" s="107" t="s">
        <v>2205</v>
      </c>
      <c r="AW29">
        <v>35</v>
      </c>
      <c r="AX29" s="107" t="s">
        <v>70</v>
      </c>
      <c r="AY29" s="107" t="s">
        <v>2688</v>
      </c>
      <c r="AZ29" s="107" t="s">
        <v>17</v>
      </c>
      <c r="BA29" s="107" t="s">
        <v>3470</v>
      </c>
      <c r="BB29">
        <v>1.5</v>
      </c>
      <c r="BC29" s="107" t="s">
        <v>3674</v>
      </c>
      <c r="BD29" s="107" t="s">
        <v>3683</v>
      </c>
      <c r="BG29" s="118" t="s">
        <v>1599</v>
      </c>
      <c r="BH29" s="119">
        <v>228</v>
      </c>
      <c r="BI29" s="107" t="s">
        <v>6267</v>
      </c>
      <c r="BJ29" s="107" t="s">
        <v>6276</v>
      </c>
      <c r="BK29" s="107" t="s">
        <v>6263</v>
      </c>
      <c r="BL29" s="107" t="s">
        <v>10</v>
      </c>
      <c r="BM29">
        <v>4</v>
      </c>
      <c r="BN29" s="107" t="s">
        <v>1713</v>
      </c>
      <c r="BO29" s="107" t="s">
        <v>36</v>
      </c>
      <c r="BP29" s="107" t="s">
        <v>143</v>
      </c>
      <c r="BQ29">
        <v>9.9</v>
      </c>
      <c r="BR29" s="107" t="s">
        <v>21</v>
      </c>
      <c r="BS29" s="107" t="s">
        <v>15</v>
      </c>
      <c r="BT29" s="107" t="s">
        <v>3470</v>
      </c>
      <c r="BU29" s="107" t="s">
        <v>22</v>
      </c>
      <c r="BW29" s="118" t="s">
        <v>2686</v>
      </c>
      <c r="BX29" s="118">
        <v>138</v>
      </c>
      <c r="BY29" s="107" t="s">
        <v>5156</v>
      </c>
      <c r="BZ29" s="107" t="s">
        <v>5545</v>
      </c>
      <c r="CA29" s="107" t="s">
        <v>3605</v>
      </c>
      <c r="CB29" s="107" t="s">
        <v>1991</v>
      </c>
      <c r="CC29">
        <v>5</v>
      </c>
      <c r="CD29">
        <v>5</v>
      </c>
      <c r="CE29">
        <v>36.463999999999999</v>
      </c>
      <c r="CF29" s="107" t="s">
        <v>98</v>
      </c>
      <c r="CG29" s="107" t="s">
        <v>12</v>
      </c>
      <c r="CH29" s="107" t="s">
        <v>46</v>
      </c>
      <c r="CI29" s="107" t="s">
        <v>3351</v>
      </c>
      <c r="CJ29" s="107" t="s">
        <v>2688</v>
      </c>
      <c r="CK29" s="107" t="s">
        <v>3098</v>
      </c>
      <c r="CL29" s="107" t="s">
        <v>3728</v>
      </c>
      <c r="CM29" s="107" t="s">
        <v>2842</v>
      </c>
      <c r="CN29" s="107" t="s">
        <v>2844</v>
      </c>
      <c r="CO29" s="107" t="s">
        <v>5158</v>
      </c>
      <c r="CR29" s="126" t="s">
        <v>1775</v>
      </c>
      <c r="CS29" s="126">
        <v>134</v>
      </c>
      <c r="CT29" s="107" t="s">
        <v>6881</v>
      </c>
      <c r="CU29" s="107" t="s">
        <v>5655</v>
      </c>
      <c r="CV29" s="107" t="s">
        <v>3582</v>
      </c>
      <c r="CW29" s="107" t="s">
        <v>2539</v>
      </c>
      <c r="CX29" s="107" t="s">
        <v>98</v>
      </c>
      <c r="CY29">
        <v>3</v>
      </c>
      <c r="CZ29" s="107" t="s">
        <v>12</v>
      </c>
      <c r="DA29" s="107" t="s">
        <v>3487</v>
      </c>
      <c r="DB29" s="107" t="s">
        <v>3488</v>
      </c>
      <c r="DC29">
        <v>45</v>
      </c>
      <c r="DD29" s="107" t="s">
        <v>14</v>
      </c>
      <c r="DE29" s="107" t="s">
        <v>3727</v>
      </c>
      <c r="DF29" s="107" t="s">
        <v>127</v>
      </c>
      <c r="DG29" s="107" t="s">
        <v>3682</v>
      </c>
      <c r="DH29" s="107" t="s">
        <v>3683</v>
      </c>
      <c r="DK29" s="119" t="s">
        <v>1599</v>
      </c>
      <c r="DL29" s="119">
        <v>67</v>
      </c>
      <c r="DM29" s="107" t="s">
        <v>2987</v>
      </c>
      <c r="DN29" s="107" t="s">
        <v>5570</v>
      </c>
      <c r="DO29" s="107" t="s">
        <v>1046</v>
      </c>
      <c r="DP29" s="107" t="s">
        <v>1624</v>
      </c>
      <c r="DQ29" s="107" t="s">
        <v>98</v>
      </c>
      <c r="DR29">
        <v>4</v>
      </c>
      <c r="DS29" s="107" t="s">
        <v>12</v>
      </c>
      <c r="DT29" s="107" t="s">
        <v>264</v>
      </c>
      <c r="DU29" s="107" t="s">
        <v>1971</v>
      </c>
      <c r="DV29" t="s">
        <v>1608</v>
      </c>
      <c r="DW29" s="107" t="s">
        <v>30</v>
      </c>
      <c r="DX29" s="107" t="s">
        <v>5469</v>
      </c>
      <c r="DY29" s="107" t="s">
        <v>26</v>
      </c>
      <c r="EB29" s="119">
        <v>54</v>
      </c>
      <c r="EC29" s="119" t="s">
        <v>1317</v>
      </c>
      <c r="ED29" s="119" t="s">
        <v>3124</v>
      </c>
      <c r="EE29" s="119" t="s">
        <v>16</v>
      </c>
      <c r="EF29" s="119">
        <v>202203</v>
      </c>
      <c r="EG29" s="119" t="s">
        <v>15</v>
      </c>
      <c r="EH29" s="119" t="s">
        <v>15</v>
      </c>
      <c r="EI29" s="119" t="s">
        <v>3099</v>
      </c>
      <c r="EJ29" s="119" t="s">
        <v>6023</v>
      </c>
      <c r="EM29" t="s">
        <v>353</v>
      </c>
      <c r="EN29" t="s">
        <v>6278</v>
      </c>
      <c r="EO29" t="s">
        <v>5437</v>
      </c>
      <c r="EP29" t="s">
        <v>10</v>
      </c>
      <c r="EQ29" t="s">
        <v>11</v>
      </c>
      <c r="ER29">
        <v>1.895</v>
      </c>
      <c r="ES29" t="s">
        <v>12</v>
      </c>
      <c r="ET29" t="s">
        <v>815</v>
      </c>
      <c r="EU29" t="s">
        <v>21</v>
      </c>
      <c r="FC29" s="107" t="s">
        <v>5570</v>
      </c>
      <c r="FD29" s="107" t="s">
        <v>1046</v>
      </c>
      <c r="FE29" s="107" t="s">
        <v>1624</v>
      </c>
      <c r="FF29" s="107" t="s">
        <v>2743</v>
      </c>
      <c r="FG29" s="107" t="s">
        <v>2895</v>
      </c>
      <c r="FH29" s="107" t="s">
        <v>264</v>
      </c>
      <c r="FI29" s="107" t="s">
        <v>1971</v>
      </c>
      <c r="FJ29" t="s">
        <v>1608</v>
      </c>
      <c r="FK29" s="107" t="s">
        <v>30</v>
      </c>
      <c r="FL29" s="107" t="s">
        <v>5469</v>
      </c>
      <c r="FM29" s="107" t="s">
        <v>26</v>
      </c>
    </row>
    <row r="30" spans="2:169" ht="15">
      <c r="B30" s="118" t="s">
        <v>15</v>
      </c>
      <c r="C30" s="119">
        <v>1080</v>
      </c>
      <c r="D30" s="107" t="s">
        <v>6763</v>
      </c>
      <c r="E30" s="107" t="s">
        <v>6664</v>
      </c>
      <c r="F30" s="107" t="s">
        <v>6670</v>
      </c>
      <c r="G30" s="107" t="s">
        <v>10</v>
      </c>
      <c r="H30" s="107" t="s">
        <v>11</v>
      </c>
      <c r="I30">
        <v>10</v>
      </c>
      <c r="J30" s="107" t="s">
        <v>12</v>
      </c>
      <c r="K30" s="107" t="s">
        <v>154</v>
      </c>
      <c r="L30" s="107" t="s">
        <v>44</v>
      </c>
      <c r="M30">
        <v>40</v>
      </c>
      <c r="N30" s="107" t="s">
        <v>14</v>
      </c>
      <c r="O30" s="107" t="s">
        <v>2721</v>
      </c>
      <c r="P30" s="107" t="s">
        <v>3470</v>
      </c>
      <c r="Q30" s="107" t="s">
        <v>17</v>
      </c>
      <c r="S30" s="121" t="s">
        <v>15</v>
      </c>
      <c r="T30" s="120">
        <v>382</v>
      </c>
      <c r="U30" s="107" t="s">
        <v>6870</v>
      </c>
      <c r="V30" s="4">
        <v>45250</v>
      </c>
      <c r="W30" s="121" t="s">
        <v>3630</v>
      </c>
      <c r="X30" s="121" t="s">
        <v>10</v>
      </c>
      <c r="Y30" s="121" t="s">
        <v>1931</v>
      </c>
      <c r="Z30" s="121" t="s">
        <v>10</v>
      </c>
      <c r="AA30" s="121" t="s">
        <v>2454</v>
      </c>
      <c r="AB30">
        <v>71</v>
      </c>
      <c r="AC30" s="121" t="s">
        <v>12</v>
      </c>
      <c r="AD30" s="121" t="s">
        <v>572</v>
      </c>
      <c r="AE30" s="121" t="s">
        <v>70</v>
      </c>
      <c r="AF30" s="121" t="s">
        <v>56</v>
      </c>
      <c r="AG30" s="122">
        <v>46350</v>
      </c>
      <c r="AH30" s="121" t="s">
        <v>6628</v>
      </c>
      <c r="AK30" s="119" t="s">
        <v>15</v>
      </c>
      <c r="AL30" s="119">
        <v>376</v>
      </c>
      <c r="AM30" s="107" t="s">
        <v>6792</v>
      </c>
      <c r="AN30" s="107" t="s">
        <v>5989</v>
      </c>
      <c r="AO30" s="107" t="s">
        <v>5999</v>
      </c>
      <c r="AP30" s="107" t="s">
        <v>1994</v>
      </c>
      <c r="AQ30" s="107" t="s">
        <v>10</v>
      </c>
      <c r="AR30" s="107" t="s">
        <v>11</v>
      </c>
      <c r="AS30">
        <v>4.2</v>
      </c>
      <c r="AT30" s="107" t="s">
        <v>1666</v>
      </c>
      <c r="AU30" s="107" t="s">
        <v>27</v>
      </c>
      <c r="AV30" s="107" t="s">
        <v>15</v>
      </c>
      <c r="AW30" t="s">
        <v>15</v>
      </c>
      <c r="AX30" s="107" t="s">
        <v>21</v>
      </c>
      <c r="AY30" s="107" t="s">
        <v>2721</v>
      </c>
      <c r="AZ30" s="107" t="s">
        <v>33</v>
      </c>
      <c r="BA30" s="107" t="s">
        <v>3470</v>
      </c>
      <c r="BB30">
        <v>0.58699999999999997</v>
      </c>
      <c r="BC30" s="107" t="s">
        <v>3329</v>
      </c>
      <c r="BD30" s="107" t="s">
        <v>3511</v>
      </c>
      <c r="BG30" s="118" t="s">
        <v>15</v>
      </c>
      <c r="BH30" s="119">
        <v>227</v>
      </c>
      <c r="BI30" s="107" t="s">
        <v>6775</v>
      </c>
      <c r="BJ30" s="107" t="s">
        <v>6277</v>
      </c>
      <c r="BK30" s="107" t="s">
        <v>5240</v>
      </c>
      <c r="BL30" s="107" t="s">
        <v>10</v>
      </c>
      <c r="BM30">
        <v>4.5999999999999996</v>
      </c>
      <c r="BN30" s="107" t="s">
        <v>12</v>
      </c>
      <c r="BO30" s="107" t="s">
        <v>158</v>
      </c>
      <c r="BP30" s="107" t="s">
        <v>1006</v>
      </c>
      <c r="BQ30">
        <v>40</v>
      </c>
      <c r="BR30" s="107" t="s">
        <v>70</v>
      </c>
      <c r="BS30" s="107" t="s">
        <v>15</v>
      </c>
      <c r="BT30" s="107" t="s">
        <v>3470</v>
      </c>
      <c r="BU30" s="107" t="s">
        <v>56</v>
      </c>
      <c r="BW30" s="118" t="s">
        <v>2686</v>
      </c>
      <c r="BX30" s="118">
        <v>137</v>
      </c>
      <c r="BY30" s="107" t="s">
        <v>5161</v>
      </c>
      <c r="BZ30" s="107" t="s">
        <v>5545</v>
      </c>
      <c r="CA30" s="107" t="s">
        <v>5162</v>
      </c>
      <c r="CB30" s="107" t="s">
        <v>1991</v>
      </c>
      <c r="CC30">
        <v>3</v>
      </c>
      <c r="CD30">
        <v>3.1720000000000002</v>
      </c>
      <c r="CE30">
        <v>23.137</v>
      </c>
      <c r="CF30" s="107" t="s">
        <v>90</v>
      </c>
      <c r="CG30" s="107" t="s">
        <v>12</v>
      </c>
      <c r="CH30" s="107" t="s">
        <v>1306</v>
      </c>
      <c r="CI30" s="107" t="s">
        <v>3358</v>
      </c>
      <c r="CJ30" s="107" t="s">
        <v>2688</v>
      </c>
      <c r="CK30" s="107" t="s">
        <v>3098</v>
      </c>
      <c r="CL30" s="107" t="s">
        <v>3725</v>
      </c>
      <c r="CM30" s="107" t="s">
        <v>2842</v>
      </c>
      <c r="CN30" s="107" t="s">
        <v>2844</v>
      </c>
      <c r="CO30" s="107" t="s">
        <v>5158</v>
      </c>
      <c r="CR30" s="126" t="s">
        <v>15</v>
      </c>
      <c r="CS30" s="126">
        <v>133</v>
      </c>
      <c r="CT30" s="107" t="s">
        <v>6882</v>
      </c>
      <c r="CU30" s="107" t="s">
        <v>5656</v>
      </c>
      <c r="CV30" s="107" t="s">
        <v>4237</v>
      </c>
      <c r="CW30" s="107" t="s">
        <v>2728</v>
      </c>
      <c r="CX30" s="107" t="s">
        <v>98</v>
      </c>
      <c r="CY30">
        <v>1.5</v>
      </c>
      <c r="CZ30" s="107" t="s">
        <v>102</v>
      </c>
      <c r="DA30" s="107" t="s">
        <v>438</v>
      </c>
      <c r="DB30" s="107" t="s">
        <v>15</v>
      </c>
      <c r="DC30" t="s">
        <v>15</v>
      </c>
      <c r="DD30" s="107" t="s">
        <v>30</v>
      </c>
      <c r="DE30" s="107" t="s">
        <v>15</v>
      </c>
      <c r="DF30" s="107" t="s">
        <v>131</v>
      </c>
      <c r="DG30" s="107" t="s">
        <v>3685</v>
      </c>
      <c r="DH30" s="107" t="s">
        <v>3504</v>
      </c>
      <c r="DK30" s="119" t="s">
        <v>1775</v>
      </c>
      <c r="DL30" s="119">
        <v>66</v>
      </c>
      <c r="DM30" s="107" t="s">
        <v>2952</v>
      </c>
      <c r="DN30" s="107" t="s">
        <v>5716</v>
      </c>
      <c r="DO30" s="107" t="s">
        <v>504</v>
      </c>
      <c r="DP30" s="107" t="s">
        <v>105</v>
      </c>
      <c r="DQ30" s="107" t="s">
        <v>98</v>
      </c>
      <c r="DR30">
        <v>3</v>
      </c>
      <c r="DS30" s="107" t="s">
        <v>12</v>
      </c>
      <c r="DT30" s="107" t="s">
        <v>2953</v>
      </c>
      <c r="DU30" s="107" t="s">
        <v>120</v>
      </c>
      <c r="DV30" t="s">
        <v>1729</v>
      </c>
      <c r="DW30" s="107" t="s">
        <v>14</v>
      </c>
      <c r="DX30" s="107" t="s">
        <v>5469</v>
      </c>
      <c r="DY30" s="107" t="s">
        <v>26</v>
      </c>
      <c r="EB30" s="119">
        <v>53</v>
      </c>
      <c r="EC30" s="119" t="s">
        <v>1317</v>
      </c>
      <c r="ED30" s="119" t="s">
        <v>3124</v>
      </c>
      <c r="EE30" s="119" t="s">
        <v>16</v>
      </c>
      <c r="EF30" s="119">
        <v>202203</v>
      </c>
      <c r="EG30" s="119" t="s">
        <v>15</v>
      </c>
      <c r="EH30" s="119" t="s">
        <v>15</v>
      </c>
      <c r="EI30" s="119" t="s">
        <v>3095</v>
      </c>
      <c r="EJ30" s="119" t="s">
        <v>6024</v>
      </c>
      <c r="EM30" t="s">
        <v>353</v>
      </c>
      <c r="EN30" t="s">
        <v>5751</v>
      </c>
      <c r="EO30" t="s">
        <v>5428</v>
      </c>
      <c r="EP30" t="s">
        <v>10</v>
      </c>
      <c r="EQ30" t="s">
        <v>11</v>
      </c>
      <c r="ER30">
        <v>3.6</v>
      </c>
      <c r="ES30" t="s">
        <v>12</v>
      </c>
      <c r="ET30" t="s">
        <v>142</v>
      </c>
      <c r="EU30" t="s">
        <v>21</v>
      </c>
      <c r="FC30" s="107" t="s">
        <v>5716</v>
      </c>
      <c r="FD30" s="107" t="s">
        <v>504</v>
      </c>
      <c r="FE30" s="107" t="s">
        <v>105</v>
      </c>
      <c r="FF30" s="107" t="s">
        <v>2742</v>
      </c>
      <c r="FG30" s="107" t="s">
        <v>2895</v>
      </c>
      <c r="FH30" s="107" t="s">
        <v>2953</v>
      </c>
      <c r="FI30" s="107" t="s">
        <v>120</v>
      </c>
      <c r="FJ30" t="s">
        <v>1729</v>
      </c>
      <c r="FK30" s="107" t="s">
        <v>14</v>
      </c>
      <c r="FL30" s="107" t="s">
        <v>5469</v>
      </c>
      <c r="FM30" s="107" t="s">
        <v>26</v>
      </c>
    </row>
    <row r="31" spans="2:169" ht="15">
      <c r="B31" s="118" t="s">
        <v>15</v>
      </c>
      <c r="C31" s="119">
        <v>1079</v>
      </c>
      <c r="D31" s="107" t="s">
        <v>6764</v>
      </c>
      <c r="E31" s="107" t="s">
        <v>6664</v>
      </c>
      <c r="F31" s="107" t="s">
        <v>6765</v>
      </c>
      <c r="G31" s="107" t="s">
        <v>10</v>
      </c>
      <c r="H31" s="107" t="s">
        <v>98</v>
      </c>
      <c r="I31">
        <v>1.58</v>
      </c>
      <c r="J31" s="107" t="s">
        <v>119</v>
      </c>
      <c r="K31" s="107" t="s">
        <v>6669</v>
      </c>
      <c r="L31" s="107" t="s">
        <v>2047</v>
      </c>
      <c r="M31">
        <v>55</v>
      </c>
      <c r="N31" s="107" t="s">
        <v>30</v>
      </c>
      <c r="O31" s="107" t="s">
        <v>15</v>
      </c>
      <c r="P31" s="107" t="s">
        <v>3470</v>
      </c>
      <c r="Q31" s="107" t="s">
        <v>72</v>
      </c>
      <c r="S31" s="121" t="s">
        <v>15</v>
      </c>
      <c r="T31" s="120">
        <v>381</v>
      </c>
      <c r="U31" s="107" t="s">
        <v>6871</v>
      </c>
      <c r="V31" s="4">
        <v>45250</v>
      </c>
      <c r="W31" s="121" t="s">
        <v>5173</v>
      </c>
      <c r="X31" s="121" t="s">
        <v>10</v>
      </c>
      <c r="Y31" s="121" t="s">
        <v>1973</v>
      </c>
      <c r="Z31" s="121" t="s">
        <v>10</v>
      </c>
      <c r="AA31" s="121" t="s">
        <v>98</v>
      </c>
      <c r="AB31">
        <v>0.63</v>
      </c>
      <c r="AC31" s="121" t="s">
        <v>1713</v>
      </c>
      <c r="AD31" s="121" t="s">
        <v>5172</v>
      </c>
      <c r="AE31" s="121" t="s">
        <v>21</v>
      </c>
      <c r="AF31" s="121" t="s">
        <v>37</v>
      </c>
      <c r="AG31" s="122">
        <v>46317</v>
      </c>
      <c r="AH31" s="121" t="s">
        <v>6305</v>
      </c>
      <c r="AK31" s="119" t="s">
        <v>15</v>
      </c>
      <c r="AL31" s="119">
        <v>375</v>
      </c>
      <c r="AM31" s="107" t="s">
        <v>6795</v>
      </c>
      <c r="AN31" s="107" t="s">
        <v>5989</v>
      </c>
      <c r="AO31" s="107" t="s">
        <v>4483</v>
      </c>
      <c r="AP31" s="107" t="s">
        <v>336</v>
      </c>
      <c r="AQ31" s="107" t="s">
        <v>10</v>
      </c>
      <c r="AR31" s="107" t="s">
        <v>98</v>
      </c>
      <c r="AS31">
        <v>0.5</v>
      </c>
      <c r="AT31" s="107" t="s">
        <v>12</v>
      </c>
      <c r="AU31" s="107" t="s">
        <v>61</v>
      </c>
      <c r="AV31" s="107" t="s">
        <v>735</v>
      </c>
      <c r="AW31">
        <v>40</v>
      </c>
      <c r="AX31" s="107" t="s">
        <v>21</v>
      </c>
      <c r="AY31" s="107" t="s">
        <v>15</v>
      </c>
      <c r="AZ31" s="107" t="s">
        <v>17</v>
      </c>
      <c r="BA31" s="107" t="s">
        <v>3470</v>
      </c>
      <c r="BB31">
        <v>0.5</v>
      </c>
      <c r="BC31" s="107" t="s">
        <v>3329</v>
      </c>
      <c r="BD31" s="107" t="s">
        <v>3558</v>
      </c>
      <c r="BG31" s="118" t="s">
        <v>15</v>
      </c>
      <c r="BH31" s="119">
        <v>226</v>
      </c>
      <c r="BI31" s="107" t="s">
        <v>6776</v>
      </c>
      <c r="BJ31" s="107" t="s">
        <v>6278</v>
      </c>
      <c r="BK31" s="107" t="s">
        <v>6279</v>
      </c>
      <c r="BL31" s="107" t="s">
        <v>10</v>
      </c>
      <c r="BM31">
        <v>1.1100000000000001</v>
      </c>
      <c r="BN31" s="107" t="s">
        <v>12</v>
      </c>
      <c r="BO31" s="107" t="s">
        <v>46</v>
      </c>
      <c r="BP31" s="107" t="s">
        <v>15</v>
      </c>
      <c r="BQ31" t="s">
        <v>15</v>
      </c>
      <c r="BR31" s="107" t="s">
        <v>163</v>
      </c>
      <c r="BS31" s="107" t="s">
        <v>15</v>
      </c>
      <c r="BT31" s="107" t="s">
        <v>3470</v>
      </c>
      <c r="BU31" s="107" t="s">
        <v>26</v>
      </c>
      <c r="BW31" s="118" t="s">
        <v>1775</v>
      </c>
      <c r="BX31" s="118">
        <v>136</v>
      </c>
      <c r="BY31" s="107" t="s">
        <v>5144</v>
      </c>
      <c r="BZ31" s="107" t="s">
        <v>5654</v>
      </c>
      <c r="CA31" s="107" t="s">
        <v>5174</v>
      </c>
      <c r="CB31" s="107" t="s">
        <v>1991</v>
      </c>
      <c r="CC31">
        <v>3</v>
      </c>
      <c r="CD31">
        <v>3</v>
      </c>
      <c r="CE31">
        <v>21.878</v>
      </c>
      <c r="CF31" s="107" t="s">
        <v>98</v>
      </c>
      <c r="CG31" s="107" t="s">
        <v>12</v>
      </c>
      <c r="CH31" s="107" t="s">
        <v>3487</v>
      </c>
      <c r="CI31" s="107" t="s">
        <v>3355</v>
      </c>
      <c r="CJ31" s="107" t="s">
        <v>2688</v>
      </c>
      <c r="CK31" s="107" t="s">
        <v>3098</v>
      </c>
      <c r="CL31" s="107" t="s">
        <v>3728</v>
      </c>
      <c r="CM31" s="107" t="s">
        <v>2832</v>
      </c>
      <c r="CN31" s="107" t="s">
        <v>2838</v>
      </c>
      <c r="CO31" s="107" t="s">
        <v>5145</v>
      </c>
      <c r="CR31" s="126" t="s">
        <v>15</v>
      </c>
      <c r="CS31" s="126">
        <v>132</v>
      </c>
      <c r="CT31" s="107" t="s">
        <v>6882</v>
      </c>
      <c r="CU31" s="107" t="s">
        <v>5657</v>
      </c>
      <c r="CV31" s="107" t="s">
        <v>2727</v>
      </c>
      <c r="CW31" s="107" t="s">
        <v>2728</v>
      </c>
      <c r="CX31" s="107" t="s">
        <v>98</v>
      </c>
      <c r="CY31">
        <v>5</v>
      </c>
      <c r="CZ31" s="107" t="s">
        <v>102</v>
      </c>
      <c r="DA31" s="107" t="s">
        <v>438</v>
      </c>
      <c r="DB31" s="107" t="s">
        <v>4162</v>
      </c>
      <c r="DC31">
        <v>25</v>
      </c>
      <c r="DD31" s="107" t="s">
        <v>30</v>
      </c>
      <c r="DE31" s="107" t="s">
        <v>15</v>
      </c>
      <c r="DF31" s="107" t="s">
        <v>131</v>
      </c>
      <c r="DG31" s="107" t="s">
        <v>3685</v>
      </c>
      <c r="DH31" s="107" t="s">
        <v>3504</v>
      </c>
      <c r="DK31" s="119" t="s">
        <v>1775</v>
      </c>
      <c r="DL31" s="119">
        <v>65</v>
      </c>
      <c r="DM31" s="107" t="s">
        <v>6993</v>
      </c>
      <c r="DN31" s="107" t="s">
        <v>5668</v>
      </c>
      <c r="DO31" s="107" t="s">
        <v>3330</v>
      </c>
      <c r="DP31" s="107" t="s">
        <v>82</v>
      </c>
      <c r="DQ31" s="107" t="s">
        <v>98</v>
      </c>
      <c r="DR31">
        <v>3</v>
      </c>
      <c r="DS31" s="107" t="s">
        <v>12</v>
      </c>
      <c r="DT31" s="107" t="s">
        <v>69</v>
      </c>
      <c r="DU31" s="107" t="s">
        <v>2859</v>
      </c>
      <c r="DV31" t="s">
        <v>1743</v>
      </c>
      <c r="DW31" s="107" t="s">
        <v>30</v>
      </c>
      <c r="DX31" s="107" t="s">
        <v>15</v>
      </c>
      <c r="DY31" s="107" t="s">
        <v>56</v>
      </c>
      <c r="EB31" s="119">
        <v>52</v>
      </c>
      <c r="EC31" s="119" t="s">
        <v>2406</v>
      </c>
      <c r="ED31" s="119" t="s">
        <v>3125</v>
      </c>
      <c r="EE31" s="119" t="s">
        <v>3093</v>
      </c>
      <c r="EF31" s="119">
        <v>202204</v>
      </c>
      <c r="EG31" s="119" t="s">
        <v>2404</v>
      </c>
      <c r="EH31" s="119" t="s">
        <v>15</v>
      </c>
      <c r="EI31" s="119" t="s">
        <v>15</v>
      </c>
      <c r="EJ31" s="119" t="s">
        <v>6025</v>
      </c>
      <c r="EM31" t="s">
        <v>353</v>
      </c>
      <c r="EN31" t="s">
        <v>5538</v>
      </c>
      <c r="EO31" t="s">
        <v>5319</v>
      </c>
      <c r="EP31" t="s">
        <v>10</v>
      </c>
      <c r="EQ31" t="s">
        <v>11</v>
      </c>
      <c r="ER31">
        <v>3.5</v>
      </c>
      <c r="ES31" t="s">
        <v>12</v>
      </c>
      <c r="ET31" t="s">
        <v>142</v>
      </c>
      <c r="EU31" t="s">
        <v>70</v>
      </c>
    </row>
    <row r="32" spans="2:169" ht="15">
      <c r="B32" s="118" t="s">
        <v>15</v>
      </c>
      <c r="C32" s="119">
        <v>1078</v>
      </c>
      <c r="D32" s="107" t="s">
        <v>6766</v>
      </c>
      <c r="E32" s="107" t="s">
        <v>6671</v>
      </c>
      <c r="F32" s="107" t="s">
        <v>3495</v>
      </c>
      <c r="G32" s="107" t="s">
        <v>10</v>
      </c>
      <c r="H32" s="107" t="s">
        <v>11</v>
      </c>
      <c r="I32">
        <v>12.6</v>
      </c>
      <c r="J32" s="107" t="s">
        <v>12</v>
      </c>
      <c r="K32" s="107" t="s">
        <v>34</v>
      </c>
      <c r="L32" s="107" t="s">
        <v>62</v>
      </c>
      <c r="M32">
        <v>10</v>
      </c>
      <c r="N32" s="107" t="s">
        <v>14</v>
      </c>
      <c r="O32" s="107" t="s">
        <v>2721</v>
      </c>
      <c r="P32" s="107" t="s">
        <v>3470</v>
      </c>
      <c r="Q32" s="107" t="s">
        <v>33</v>
      </c>
      <c r="S32" s="121" t="s">
        <v>15</v>
      </c>
      <c r="T32" s="120">
        <v>380</v>
      </c>
      <c r="U32" s="107" t="s">
        <v>6874</v>
      </c>
      <c r="V32" s="4">
        <v>45246</v>
      </c>
      <c r="W32" s="121" t="s">
        <v>5141</v>
      </c>
      <c r="X32" s="121" t="s">
        <v>10</v>
      </c>
      <c r="Y32" s="121" t="s">
        <v>1994</v>
      </c>
      <c r="Z32" s="121" t="s">
        <v>10</v>
      </c>
      <c r="AA32" s="121" t="s">
        <v>11</v>
      </c>
      <c r="AB32">
        <v>6.08</v>
      </c>
      <c r="AC32" s="121" t="s">
        <v>12</v>
      </c>
      <c r="AD32" s="121" t="s">
        <v>31</v>
      </c>
      <c r="AE32" s="121" t="s">
        <v>21</v>
      </c>
      <c r="AF32" s="121" t="s">
        <v>33</v>
      </c>
      <c r="AG32" s="122">
        <v>46349</v>
      </c>
      <c r="AH32" s="121" t="s">
        <v>6298</v>
      </c>
      <c r="AK32" s="119" t="s">
        <v>15</v>
      </c>
      <c r="AL32" s="119">
        <v>374</v>
      </c>
      <c r="AM32" s="107" t="s">
        <v>6796</v>
      </c>
      <c r="AN32" s="107" t="s">
        <v>5989</v>
      </c>
      <c r="AO32" s="107" t="s">
        <v>6000</v>
      </c>
      <c r="AP32" s="107" t="s">
        <v>1939</v>
      </c>
      <c r="AQ32" s="107" t="s">
        <v>10</v>
      </c>
      <c r="AR32" s="107" t="s">
        <v>11</v>
      </c>
      <c r="AS32">
        <v>6.9450000000000003</v>
      </c>
      <c r="AT32" s="107" t="s">
        <v>12</v>
      </c>
      <c r="AU32" s="107" t="s">
        <v>27</v>
      </c>
      <c r="AV32" s="107" t="s">
        <v>15</v>
      </c>
      <c r="AW32" t="s">
        <v>15</v>
      </c>
      <c r="AX32" s="107" t="s">
        <v>21</v>
      </c>
      <c r="AY32" s="107" t="s">
        <v>2721</v>
      </c>
      <c r="AZ32" s="107" t="s">
        <v>50</v>
      </c>
      <c r="BA32" s="107" t="s">
        <v>3470</v>
      </c>
      <c r="BB32">
        <v>0.97099999999999997</v>
      </c>
      <c r="BC32" s="107" t="s">
        <v>3329</v>
      </c>
      <c r="BD32" s="107" t="s">
        <v>3511</v>
      </c>
      <c r="BG32" s="118" t="s">
        <v>15</v>
      </c>
      <c r="BH32" s="119">
        <v>225</v>
      </c>
      <c r="BI32" s="107" t="s">
        <v>6777</v>
      </c>
      <c r="BJ32" s="107" t="s">
        <v>6278</v>
      </c>
      <c r="BK32" s="107" t="s">
        <v>6280</v>
      </c>
      <c r="BL32" s="107" t="s">
        <v>10</v>
      </c>
      <c r="BM32">
        <v>1.895</v>
      </c>
      <c r="BN32" s="107" t="s">
        <v>12</v>
      </c>
      <c r="BO32" s="107" t="s">
        <v>815</v>
      </c>
      <c r="BP32" s="107" t="s">
        <v>1006</v>
      </c>
      <c r="BQ32">
        <v>20</v>
      </c>
      <c r="BR32" s="107" t="s">
        <v>21</v>
      </c>
      <c r="BS32" s="107" t="s">
        <v>15</v>
      </c>
      <c r="BT32" s="107" t="s">
        <v>3470</v>
      </c>
      <c r="BU32" s="107" t="s">
        <v>17</v>
      </c>
      <c r="BW32" s="118" t="s">
        <v>1775</v>
      </c>
      <c r="BX32" s="118">
        <v>135</v>
      </c>
      <c r="BY32" s="107" t="s">
        <v>4235</v>
      </c>
      <c r="BZ32" s="107" t="s">
        <v>5711</v>
      </c>
      <c r="CA32" s="107" t="s">
        <v>4236</v>
      </c>
      <c r="CB32" s="107" t="s">
        <v>105</v>
      </c>
      <c r="CC32">
        <v>1.5</v>
      </c>
      <c r="CD32">
        <v>1.5</v>
      </c>
      <c r="CE32">
        <v>10.939</v>
      </c>
      <c r="CF32" s="107" t="s">
        <v>98</v>
      </c>
      <c r="CG32" s="107" t="s">
        <v>135</v>
      </c>
      <c r="CH32" s="107" t="s">
        <v>302</v>
      </c>
      <c r="CI32" s="107" t="s">
        <v>3351</v>
      </c>
      <c r="CJ32" s="107" t="s">
        <v>2688</v>
      </c>
      <c r="CK32" s="107" t="s">
        <v>3470</v>
      </c>
      <c r="CL32" s="107" t="s">
        <v>3728</v>
      </c>
      <c r="CM32" s="107" t="s">
        <v>2832</v>
      </c>
      <c r="CN32" s="107" t="s">
        <v>5137</v>
      </c>
      <c r="CO32" s="107" t="s">
        <v>5398</v>
      </c>
      <c r="CR32" s="126" t="s">
        <v>15</v>
      </c>
      <c r="CS32" s="126">
        <v>131</v>
      </c>
      <c r="CT32" s="107" t="s">
        <v>6887</v>
      </c>
      <c r="CU32" s="107" t="s">
        <v>5658</v>
      </c>
      <c r="CV32" s="107" t="s">
        <v>610</v>
      </c>
      <c r="CW32" s="107" t="s">
        <v>2539</v>
      </c>
      <c r="CX32" s="107" t="s">
        <v>3983</v>
      </c>
      <c r="CY32">
        <v>1.5</v>
      </c>
      <c r="CZ32" s="107" t="s">
        <v>12</v>
      </c>
      <c r="DA32" s="107" t="s">
        <v>3984</v>
      </c>
      <c r="DB32" s="107" t="s">
        <v>3985</v>
      </c>
      <c r="DC32">
        <v>0</v>
      </c>
      <c r="DD32" s="107" t="s">
        <v>30</v>
      </c>
      <c r="DE32" s="107" t="s">
        <v>3727</v>
      </c>
      <c r="DF32" s="107" t="s">
        <v>127</v>
      </c>
      <c r="DG32" s="107" t="s">
        <v>3682</v>
      </c>
      <c r="DH32" s="107" t="s">
        <v>3683</v>
      </c>
      <c r="DK32" s="119" t="s">
        <v>1599</v>
      </c>
      <c r="DL32" s="119">
        <v>64</v>
      </c>
      <c r="DM32" s="107" t="s">
        <v>1598</v>
      </c>
      <c r="DN32" s="107" t="s">
        <v>5583</v>
      </c>
      <c r="DO32" s="107" t="s">
        <v>3231</v>
      </c>
      <c r="DP32" s="107" t="s">
        <v>104</v>
      </c>
      <c r="DQ32" s="107" t="s">
        <v>98</v>
      </c>
      <c r="DR32">
        <v>1.2</v>
      </c>
      <c r="DS32" s="107" t="s">
        <v>12</v>
      </c>
      <c r="DT32" s="107" t="s">
        <v>1388</v>
      </c>
      <c r="DU32" s="107" t="s">
        <v>15</v>
      </c>
      <c r="DV32" t="s">
        <v>15</v>
      </c>
      <c r="DW32" s="107" t="s">
        <v>30</v>
      </c>
      <c r="DX32" s="107" t="s">
        <v>5469</v>
      </c>
      <c r="DY32" s="107" t="s">
        <v>28</v>
      </c>
      <c r="EB32" s="119">
        <v>49</v>
      </c>
      <c r="EC32" s="119" t="s">
        <v>3126</v>
      </c>
      <c r="ED32" s="119" t="s">
        <v>3127</v>
      </c>
      <c r="EE32" s="119" t="s">
        <v>16</v>
      </c>
      <c r="EF32" s="119">
        <v>202204</v>
      </c>
      <c r="EG32" s="119" t="s">
        <v>199</v>
      </c>
      <c r="EH32" s="119" t="s">
        <v>15</v>
      </c>
      <c r="EI32" s="119" t="s">
        <v>15</v>
      </c>
      <c r="EJ32" s="119" t="s">
        <v>6026</v>
      </c>
      <c r="EM32" t="s">
        <v>353</v>
      </c>
      <c r="EN32" t="s">
        <v>5539</v>
      </c>
      <c r="EO32" t="s">
        <v>4483</v>
      </c>
      <c r="EP32" t="s">
        <v>10</v>
      </c>
      <c r="EQ32" t="s">
        <v>98</v>
      </c>
      <c r="ER32">
        <v>0.5</v>
      </c>
      <c r="ES32" t="s">
        <v>12</v>
      </c>
      <c r="ET32" t="s">
        <v>264</v>
      </c>
      <c r="EU32" t="s">
        <v>21</v>
      </c>
    </row>
    <row r="33" spans="2:151" ht="15">
      <c r="B33" s="118" t="s">
        <v>6662</v>
      </c>
      <c r="C33" s="119">
        <v>1077</v>
      </c>
      <c r="D33" s="107" t="s">
        <v>6663</v>
      </c>
      <c r="E33" s="107" t="s">
        <v>6671</v>
      </c>
      <c r="F33" s="107" t="s">
        <v>2045</v>
      </c>
      <c r="G33" s="107" t="s">
        <v>104</v>
      </c>
      <c r="H33" s="107" t="s">
        <v>98</v>
      </c>
      <c r="I33">
        <v>3</v>
      </c>
      <c r="J33" s="107" t="s">
        <v>135</v>
      </c>
      <c r="K33" s="107" t="s">
        <v>309</v>
      </c>
      <c r="L33" s="107" t="s">
        <v>3551</v>
      </c>
      <c r="M33">
        <v>50</v>
      </c>
      <c r="N33" s="107" t="s">
        <v>14</v>
      </c>
      <c r="O33" s="107" t="s">
        <v>15</v>
      </c>
      <c r="P33" s="107" t="s">
        <v>3098</v>
      </c>
      <c r="Q33" s="107" t="s">
        <v>48</v>
      </c>
      <c r="S33" s="121" t="s">
        <v>15</v>
      </c>
      <c r="T33" s="120">
        <v>379</v>
      </c>
      <c r="U33" s="107" t="s">
        <v>6878</v>
      </c>
      <c r="V33" s="4">
        <v>45240</v>
      </c>
      <c r="W33" s="121" t="s">
        <v>4246</v>
      </c>
      <c r="X33" s="121" t="s">
        <v>10</v>
      </c>
      <c r="Y33" s="121" t="s">
        <v>1931</v>
      </c>
      <c r="Z33" s="121" t="s">
        <v>10</v>
      </c>
      <c r="AA33" s="121" t="s">
        <v>11</v>
      </c>
      <c r="AB33">
        <v>3.85</v>
      </c>
      <c r="AC33" s="121" t="s">
        <v>12</v>
      </c>
      <c r="AD33" s="121" t="s">
        <v>75</v>
      </c>
      <c r="AE33" s="121" t="s">
        <v>70</v>
      </c>
      <c r="AF33" s="121" t="s">
        <v>56</v>
      </c>
      <c r="AG33" s="122">
        <v>46343</v>
      </c>
      <c r="AH33" s="121" t="s">
        <v>6300</v>
      </c>
      <c r="AK33" s="119" t="s">
        <v>1599</v>
      </c>
      <c r="AL33" s="119">
        <v>373</v>
      </c>
      <c r="AM33" s="107" t="s">
        <v>5977</v>
      </c>
      <c r="AN33" s="107" t="s">
        <v>5990</v>
      </c>
      <c r="AO33" s="107" t="s">
        <v>5978</v>
      </c>
      <c r="AP33" s="107" t="s">
        <v>1926</v>
      </c>
      <c r="AQ33" s="107" t="s">
        <v>10</v>
      </c>
      <c r="AR33" s="107" t="s">
        <v>2454</v>
      </c>
      <c r="AS33">
        <v>120</v>
      </c>
      <c r="AT33" s="107" t="s">
        <v>12</v>
      </c>
      <c r="AU33" s="107" t="s">
        <v>5973</v>
      </c>
      <c r="AV33" s="107" t="s">
        <v>5974</v>
      </c>
      <c r="AW33">
        <v>30</v>
      </c>
      <c r="AX33" s="107" t="s">
        <v>21</v>
      </c>
      <c r="AY33" s="107" t="s">
        <v>2688</v>
      </c>
      <c r="AZ33" s="107" t="s">
        <v>26</v>
      </c>
      <c r="BA33" s="107" t="s">
        <v>3470</v>
      </c>
      <c r="BB33">
        <v>0.84199999999999997</v>
      </c>
      <c r="BC33" s="107" t="s">
        <v>3329</v>
      </c>
      <c r="BD33" s="107" t="s">
        <v>3559</v>
      </c>
      <c r="BG33" s="118" t="s">
        <v>15</v>
      </c>
      <c r="BH33" s="119">
        <v>224</v>
      </c>
      <c r="BI33" s="107" t="s">
        <v>6778</v>
      </c>
      <c r="BJ33" s="107" t="s">
        <v>6278</v>
      </c>
      <c r="BK33" s="107" t="s">
        <v>6281</v>
      </c>
      <c r="BL33" s="107" t="s">
        <v>10</v>
      </c>
      <c r="BM33">
        <v>5.3</v>
      </c>
      <c r="BN33" s="107" t="s">
        <v>12</v>
      </c>
      <c r="BO33" s="107" t="s">
        <v>815</v>
      </c>
      <c r="BP33" s="107" t="s">
        <v>580</v>
      </c>
      <c r="BQ33">
        <v>30</v>
      </c>
      <c r="BR33" s="107" t="s">
        <v>21</v>
      </c>
      <c r="BS33" s="107" t="s">
        <v>15</v>
      </c>
      <c r="BT33" s="107" t="s">
        <v>3470</v>
      </c>
      <c r="BU33" s="107" t="s">
        <v>103</v>
      </c>
      <c r="BW33" s="118" t="s">
        <v>1599</v>
      </c>
      <c r="BX33" s="118">
        <v>134</v>
      </c>
      <c r="BY33" s="107" t="s">
        <v>4163</v>
      </c>
      <c r="BZ33" s="107" t="s">
        <v>5547</v>
      </c>
      <c r="CA33" s="107" t="s">
        <v>4164</v>
      </c>
      <c r="CB33" s="107" t="s">
        <v>10</v>
      </c>
      <c r="CC33">
        <v>9.69</v>
      </c>
      <c r="CD33">
        <v>1.3280000000000001</v>
      </c>
      <c r="CE33">
        <v>9.69</v>
      </c>
      <c r="CF33" s="107" t="s">
        <v>11</v>
      </c>
      <c r="CG33" s="107" t="s">
        <v>12</v>
      </c>
      <c r="CH33" s="107" t="s">
        <v>27</v>
      </c>
      <c r="CI33" s="107" t="s">
        <v>3351</v>
      </c>
      <c r="CJ33" s="107" t="s">
        <v>2688</v>
      </c>
      <c r="CK33" s="107" t="s">
        <v>3470</v>
      </c>
      <c r="CL33" s="107" t="s">
        <v>2721</v>
      </c>
      <c r="CM33" s="107" t="s">
        <v>2832</v>
      </c>
      <c r="CN33" s="107" t="s">
        <v>4186</v>
      </c>
      <c r="CO33" s="107" t="s">
        <v>5330</v>
      </c>
      <c r="CR33" s="126" t="s">
        <v>1775</v>
      </c>
      <c r="CS33" s="126">
        <v>130</v>
      </c>
      <c r="CT33" s="107" t="s">
        <v>3842</v>
      </c>
      <c r="CU33" s="107" t="s">
        <v>5550</v>
      </c>
      <c r="CV33" s="107" t="s">
        <v>3567</v>
      </c>
      <c r="CW33" s="107" t="s">
        <v>1991</v>
      </c>
      <c r="CX33" s="107" t="s">
        <v>11</v>
      </c>
      <c r="CY33">
        <v>16</v>
      </c>
      <c r="CZ33" s="107" t="s">
        <v>135</v>
      </c>
      <c r="DA33" s="107" t="s">
        <v>778</v>
      </c>
      <c r="DB33" s="107" t="s">
        <v>932</v>
      </c>
      <c r="DC33">
        <v>35</v>
      </c>
      <c r="DD33" s="107" t="s">
        <v>14</v>
      </c>
      <c r="DE33" s="107" t="s">
        <v>3036</v>
      </c>
      <c r="DF33" s="107" t="s">
        <v>127</v>
      </c>
      <c r="DG33" s="107" t="s">
        <v>3682</v>
      </c>
      <c r="DH33" s="107" t="s">
        <v>3683</v>
      </c>
      <c r="DK33" s="119" t="s">
        <v>1599</v>
      </c>
      <c r="DL33" s="119">
        <v>63</v>
      </c>
      <c r="DM33" s="107" t="s">
        <v>245</v>
      </c>
      <c r="DN33" s="107" t="s">
        <v>5595</v>
      </c>
      <c r="DO33" s="107" t="s">
        <v>247</v>
      </c>
      <c r="DP33" s="107" t="s">
        <v>104</v>
      </c>
      <c r="DQ33" s="107" t="s">
        <v>98</v>
      </c>
      <c r="DR33">
        <v>1.6</v>
      </c>
      <c r="DS33" s="107" t="s">
        <v>12</v>
      </c>
      <c r="DT33" s="107" t="s">
        <v>248</v>
      </c>
      <c r="DU33" s="107" t="s">
        <v>249</v>
      </c>
      <c r="DV33" t="s">
        <v>39</v>
      </c>
      <c r="DW33" s="107" t="s">
        <v>14</v>
      </c>
      <c r="DX33" s="107" t="s">
        <v>15</v>
      </c>
      <c r="DY33" s="107" t="s">
        <v>28</v>
      </c>
      <c r="EB33" s="119">
        <v>48</v>
      </c>
      <c r="EC33" s="119" t="s">
        <v>2488</v>
      </c>
      <c r="ED33" s="119" t="s">
        <v>3128</v>
      </c>
      <c r="EE33" s="119" t="s">
        <v>3093</v>
      </c>
      <c r="EF33" s="119">
        <v>202202</v>
      </c>
      <c r="EG33" s="119" t="s">
        <v>15</v>
      </c>
      <c r="EH33" s="119" t="s">
        <v>15</v>
      </c>
      <c r="EI33" s="119" t="s">
        <v>3102</v>
      </c>
      <c r="EJ33" s="119" t="s">
        <v>6027</v>
      </c>
      <c r="EM33" t="s">
        <v>353</v>
      </c>
      <c r="EN33" t="s">
        <v>5761</v>
      </c>
      <c r="EO33" t="s">
        <v>4827</v>
      </c>
      <c r="EP33" t="s">
        <v>10</v>
      </c>
      <c r="EQ33" t="s">
        <v>98</v>
      </c>
      <c r="ER33">
        <v>0.42</v>
      </c>
      <c r="ES33" t="s">
        <v>12</v>
      </c>
      <c r="ET33" t="s">
        <v>29</v>
      </c>
      <c r="EU33" t="s">
        <v>163</v>
      </c>
    </row>
    <row r="34" spans="2:151" ht="15">
      <c r="B34" s="118" t="s">
        <v>15</v>
      </c>
      <c r="C34" s="119">
        <v>1076</v>
      </c>
      <c r="D34" s="107" t="s">
        <v>6767</v>
      </c>
      <c r="E34" s="107" t="s">
        <v>6671</v>
      </c>
      <c r="F34" s="107" t="s">
        <v>4798</v>
      </c>
      <c r="G34" s="107" t="s">
        <v>10</v>
      </c>
      <c r="H34" s="107" t="s">
        <v>98</v>
      </c>
      <c r="I34">
        <v>0.68</v>
      </c>
      <c r="J34" s="107" t="s">
        <v>12</v>
      </c>
      <c r="K34" s="107" t="s">
        <v>1650</v>
      </c>
      <c r="L34" s="107" t="s">
        <v>2859</v>
      </c>
      <c r="M34">
        <v>45</v>
      </c>
      <c r="N34" s="107" t="s">
        <v>21</v>
      </c>
      <c r="O34" s="107" t="s">
        <v>15</v>
      </c>
      <c r="P34" s="107" t="s">
        <v>3470</v>
      </c>
      <c r="Q34" s="107" t="s">
        <v>28</v>
      </c>
      <c r="S34" s="121" t="s">
        <v>15</v>
      </c>
      <c r="T34" s="120">
        <v>378</v>
      </c>
      <c r="U34" s="107" t="s">
        <v>6879</v>
      </c>
      <c r="V34" s="4">
        <v>45240</v>
      </c>
      <c r="W34" s="121" t="s">
        <v>2965</v>
      </c>
      <c r="X34" s="121" t="s">
        <v>10</v>
      </c>
      <c r="Y34" s="121" t="s">
        <v>1939</v>
      </c>
      <c r="Z34" s="121" t="s">
        <v>10</v>
      </c>
      <c r="AA34" s="121" t="s">
        <v>11</v>
      </c>
      <c r="AB34">
        <v>5.5</v>
      </c>
      <c r="AC34" s="121" t="s">
        <v>12</v>
      </c>
      <c r="AD34" s="121" t="s">
        <v>27</v>
      </c>
      <c r="AE34" s="121" t="s">
        <v>21</v>
      </c>
      <c r="AF34" s="121" t="s">
        <v>50</v>
      </c>
      <c r="AG34" s="122">
        <v>46343</v>
      </c>
      <c r="AH34" s="121" t="s">
        <v>6299</v>
      </c>
      <c r="AK34" s="119" t="s">
        <v>15</v>
      </c>
      <c r="AL34" s="119">
        <v>372</v>
      </c>
      <c r="AM34" s="107" t="s">
        <v>6804</v>
      </c>
      <c r="AN34" s="107" t="s">
        <v>5532</v>
      </c>
      <c r="AO34" s="107" t="s">
        <v>3212</v>
      </c>
      <c r="AP34" s="107" t="s">
        <v>276</v>
      </c>
      <c r="AQ34" s="107" t="s">
        <v>10</v>
      </c>
      <c r="AR34" s="107" t="s">
        <v>11</v>
      </c>
      <c r="AS34">
        <v>9</v>
      </c>
      <c r="AT34" s="107" t="s">
        <v>12</v>
      </c>
      <c r="AU34" s="107" t="s">
        <v>395</v>
      </c>
      <c r="AV34" s="107" t="s">
        <v>143</v>
      </c>
      <c r="AW34">
        <v>45</v>
      </c>
      <c r="AX34" s="107" t="s">
        <v>163</v>
      </c>
      <c r="AY34" s="107" t="s">
        <v>2721</v>
      </c>
      <c r="AZ34" s="107" t="s">
        <v>56</v>
      </c>
      <c r="BA34" s="107" t="s">
        <v>3470</v>
      </c>
      <c r="BB34">
        <v>1.258</v>
      </c>
      <c r="BC34" s="107" t="s">
        <v>3689</v>
      </c>
      <c r="BD34" s="107" t="s">
        <v>3692</v>
      </c>
      <c r="BG34" s="118" t="s">
        <v>15</v>
      </c>
      <c r="BH34" s="119">
        <v>223</v>
      </c>
      <c r="BI34" s="107" t="s">
        <v>6779</v>
      </c>
      <c r="BJ34" s="107" t="s">
        <v>6114</v>
      </c>
      <c r="BK34" s="107" t="s">
        <v>6115</v>
      </c>
      <c r="BL34" s="107" t="s">
        <v>10</v>
      </c>
      <c r="BM34">
        <v>1.1000000000000001</v>
      </c>
      <c r="BN34" s="107" t="s">
        <v>1656</v>
      </c>
      <c r="BO34" s="107" t="s">
        <v>637</v>
      </c>
      <c r="BP34" s="107" t="s">
        <v>15</v>
      </c>
      <c r="BQ34" t="s">
        <v>15</v>
      </c>
      <c r="BR34" s="107" t="s">
        <v>14</v>
      </c>
      <c r="BS34" s="107" t="s">
        <v>15</v>
      </c>
      <c r="BT34" s="107" t="s">
        <v>3470</v>
      </c>
      <c r="BU34" s="107" t="s">
        <v>94</v>
      </c>
      <c r="BW34" s="118" t="s">
        <v>2686</v>
      </c>
      <c r="BX34" s="118">
        <v>133</v>
      </c>
      <c r="BY34" s="107" t="s">
        <v>3981</v>
      </c>
      <c r="BZ34" s="107" t="s">
        <v>5548</v>
      </c>
      <c r="CA34" s="107" t="s">
        <v>3096</v>
      </c>
      <c r="CB34" s="107" t="s">
        <v>104</v>
      </c>
      <c r="CC34">
        <v>5</v>
      </c>
      <c r="CD34">
        <v>5</v>
      </c>
      <c r="CE34">
        <v>36.463999999999999</v>
      </c>
      <c r="CF34" s="107" t="s">
        <v>98</v>
      </c>
      <c r="CG34" s="107" t="s">
        <v>1666</v>
      </c>
      <c r="CH34" s="107" t="s">
        <v>1909</v>
      </c>
      <c r="CI34" s="107" t="s">
        <v>3351</v>
      </c>
      <c r="CJ34" s="107" t="s">
        <v>3597</v>
      </c>
      <c r="CK34" s="107" t="s">
        <v>3470</v>
      </c>
      <c r="CL34" s="107" t="s">
        <v>3728</v>
      </c>
      <c r="CM34" s="107" t="s">
        <v>2832</v>
      </c>
      <c r="CN34" s="107" t="s">
        <v>4186</v>
      </c>
      <c r="CO34" s="107" t="s">
        <v>5331</v>
      </c>
      <c r="CR34" s="126" t="s">
        <v>1775</v>
      </c>
      <c r="CS34" s="126">
        <v>129</v>
      </c>
      <c r="CT34" s="107" t="s">
        <v>3844</v>
      </c>
      <c r="CU34" s="107" t="s">
        <v>5550</v>
      </c>
      <c r="CV34" s="107" t="s">
        <v>3576</v>
      </c>
      <c r="CW34" s="107" t="s">
        <v>1991</v>
      </c>
      <c r="CX34" s="107" t="s">
        <v>98</v>
      </c>
      <c r="CY34">
        <v>5</v>
      </c>
      <c r="CZ34" s="107" t="s">
        <v>12</v>
      </c>
      <c r="DA34" s="107" t="s">
        <v>3845</v>
      </c>
      <c r="DB34" s="107" t="s">
        <v>2519</v>
      </c>
      <c r="DC34">
        <v>45</v>
      </c>
      <c r="DD34" s="107" t="s">
        <v>14</v>
      </c>
      <c r="DE34" s="107" t="s">
        <v>2688</v>
      </c>
      <c r="DF34" s="107" t="s">
        <v>127</v>
      </c>
      <c r="DG34" s="107" t="s">
        <v>3682</v>
      </c>
      <c r="DH34" s="107" t="s">
        <v>3683</v>
      </c>
      <c r="DK34" s="119" t="s">
        <v>15</v>
      </c>
      <c r="DL34" s="119">
        <v>62</v>
      </c>
      <c r="DM34" s="107" t="s">
        <v>2042</v>
      </c>
      <c r="DN34" s="107" t="s">
        <v>5717</v>
      </c>
      <c r="DO34" s="107" t="s">
        <v>1182</v>
      </c>
      <c r="DP34" s="107" t="s">
        <v>106</v>
      </c>
      <c r="DQ34" s="107" t="s">
        <v>98</v>
      </c>
      <c r="DR34">
        <v>2.5299999999999998</v>
      </c>
      <c r="DS34" s="107" t="s">
        <v>12</v>
      </c>
      <c r="DT34" s="107" t="s">
        <v>880</v>
      </c>
      <c r="DU34" s="107" t="s">
        <v>15</v>
      </c>
      <c r="DV34" t="s">
        <v>15</v>
      </c>
      <c r="DW34" s="107" t="s">
        <v>14</v>
      </c>
      <c r="DX34" s="107" t="s">
        <v>2688</v>
      </c>
      <c r="DY34" s="107" t="s">
        <v>128</v>
      </c>
      <c r="EB34" s="119">
        <v>47</v>
      </c>
      <c r="EC34" s="119" t="s">
        <v>2418</v>
      </c>
      <c r="ED34" s="119" t="s">
        <v>3129</v>
      </c>
      <c r="EE34" s="119" t="s">
        <v>16</v>
      </c>
      <c r="EF34" s="119">
        <v>202204</v>
      </c>
      <c r="EG34" s="119" t="s">
        <v>15</v>
      </c>
      <c r="EH34" s="119" t="s">
        <v>15</v>
      </c>
      <c r="EI34" s="119" t="s">
        <v>15</v>
      </c>
      <c r="EJ34" s="119" t="s">
        <v>6028</v>
      </c>
      <c r="EM34" t="s">
        <v>353</v>
      </c>
      <c r="EN34" t="s">
        <v>5547</v>
      </c>
      <c r="EO34" t="s">
        <v>4173</v>
      </c>
      <c r="EP34" t="s">
        <v>10</v>
      </c>
      <c r="EQ34" t="s">
        <v>11</v>
      </c>
      <c r="ER34">
        <v>3.65</v>
      </c>
      <c r="ES34" t="s">
        <v>12</v>
      </c>
      <c r="ET34" t="s">
        <v>19</v>
      </c>
      <c r="EU34" t="s">
        <v>163</v>
      </c>
    </row>
    <row r="35" spans="2:151" ht="15">
      <c r="B35" s="118" t="s">
        <v>15</v>
      </c>
      <c r="C35" s="119">
        <v>1075</v>
      </c>
      <c r="D35" s="107" t="s">
        <v>6768</v>
      </c>
      <c r="E35" s="107" t="s">
        <v>6403</v>
      </c>
      <c r="F35" s="107" t="s">
        <v>6404</v>
      </c>
      <c r="G35" s="107" t="s">
        <v>10</v>
      </c>
      <c r="H35" s="107" t="s">
        <v>11</v>
      </c>
      <c r="I35">
        <v>4.5</v>
      </c>
      <c r="J35" s="107" t="s">
        <v>12</v>
      </c>
      <c r="K35" s="107" t="s">
        <v>6405</v>
      </c>
      <c r="L35" s="107" t="s">
        <v>25</v>
      </c>
      <c r="M35" t="s">
        <v>15</v>
      </c>
      <c r="N35" s="107" t="s">
        <v>163</v>
      </c>
      <c r="O35" s="107" t="s">
        <v>2721</v>
      </c>
      <c r="P35" s="107" t="s">
        <v>3470</v>
      </c>
      <c r="Q35" s="107" t="s">
        <v>56</v>
      </c>
      <c r="S35" s="121" t="s">
        <v>1775</v>
      </c>
      <c r="T35" s="120">
        <v>377</v>
      </c>
      <c r="U35" s="107" t="s">
        <v>6880</v>
      </c>
      <c r="V35" s="4">
        <v>45239</v>
      </c>
      <c r="W35" s="121" t="s">
        <v>4173</v>
      </c>
      <c r="X35" s="121" t="s">
        <v>10</v>
      </c>
      <c r="Y35" s="121" t="s">
        <v>336</v>
      </c>
      <c r="Z35" s="121" t="s">
        <v>10</v>
      </c>
      <c r="AA35" s="121" t="s">
        <v>11</v>
      </c>
      <c r="AB35">
        <v>5.05</v>
      </c>
      <c r="AC35" s="121" t="s">
        <v>12</v>
      </c>
      <c r="AD35" s="121" t="s">
        <v>140</v>
      </c>
      <c r="AE35" s="121" t="s">
        <v>163</v>
      </c>
      <c r="AF35" s="121" t="s">
        <v>17</v>
      </c>
      <c r="AG35" s="122">
        <v>46342</v>
      </c>
      <c r="AH35" s="121" t="s">
        <v>6301</v>
      </c>
      <c r="AK35" s="119" t="s">
        <v>15</v>
      </c>
      <c r="AL35" s="119">
        <v>371</v>
      </c>
      <c r="AM35" s="107" t="s">
        <v>5509</v>
      </c>
      <c r="AN35" s="107" t="s">
        <v>5532</v>
      </c>
      <c r="AO35" s="107" t="s">
        <v>5510</v>
      </c>
      <c r="AP35" s="107" t="s">
        <v>336</v>
      </c>
      <c r="AQ35" s="107" t="s">
        <v>10</v>
      </c>
      <c r="AR35" s="107" t="s">
        <v>2454</v>
      </c>
      <c r="AS35">
        <v>72</v>
      </c>
      <c r="AT35" s="107" t="s">
        <v>12</v>
      </c>
      <c r="AU35" s="107" t="s">
        <v>5511</v>
      </c>
      <c r="AV35" s="107" t="s">
        <v>3480</v>
      </c>
      <c r="AW35">
        <v>12</v>
      </c>
      <c r="AX35" s="107" t="s">
        <v>21</v>
      </c>
      <c r="AY35" s="107" t="s">
        <v>2688</v>
      </c>
      <c r="AZ35" s="107" t="s">
        <v>17</v>
      </c>
      <c r="BA35" s="107" t="s">
        <v>3470</v>
      </c>
      <c r="BB35">
        <v>0.505</v>
      </c>
      <c r="BC35" s="107" t="s">
        <v>3329</v>
      </c>
      <c r="BD35" s="107" t="s">
        <v>3558</v>
      </c>
      <c r="BG35" s="118" t="s">
        <v>15</v>
      </c>
      <c r="BH35" s="119">
        <v>222</v>
      </c>
      <c r="BI35" s="107" t="s">
        <v>6780</v>
      </c>
      <c r="BJ35" s="107" t="s">
        <v>6114</v>
      </c>
      <c r="BK35" s="107" t="s">
        <v>6282</v>
      </c>
      <c r="BL35" s="107" t="s">
        <v>10</v>
      </c>
      <c r="BM35">
        <v>1.5</v>
      </c>
      <c r="BN35" s="107" t="s">
        <v>135</v>
      </c>
      <c r="BO35" s="107" t="s">
        <v>880</v>
      </c>
      <c r="BP35" s="107" t="s">
        <v>15</v>
      </c>
      <c r="BQ35" t="s">
        <v>15</v>
      </c>
      <c r="BR35" s="107" t="s">
        <v>14</v>
      </c>
      <c r="BS35" s="107" t="s">
        <v>15</v>
      </c>
      <c r="BT35" s="107" t="s">
        <v>3470</v>
      </c>
      <c r="BU35" s="107" t="s">
        <v>94</v>
      </c>
      <c r="BW35" s="118" t="s">
        <v>1599</v>
      </c>
      <c r="BX35" s="118">
        <v>132</v>
      </c>
      <c r="BY35" s="107" t="s">
        <v>3835</v>
      </c>
      <c r="BZ35" s="107" t="s">
        <v>5549</v>
      </c>
      <c r="CA35" s="107" t="s">
        <v>1424</v>
      </c>
      <c r="CB35" s="107" t="s">
        <v>105</v>
      </c>
      <c r="CC35">
        <v>2.8</v>
      </c>
      <c r="CD35">
        <v>2.8</v>
      </c>
      <c r="CE35">
        <v>20.420000000000002</v>
      </c>
      <c r="CF35" s="107" t="s">
        <v>98</v>
      </c>
      <c r="CG35" s="107" t="s">
        <v>12</v>
      </c>
      <c r="CH35" s="107" t="s">
        <v>3449</v>
      </c>
      <c r="CI35" s="107" t="s">
        <v>3351</v>
      </c>
      <c r="CJ35" s="107" t="s">
        <v>2688</v>
      </c>
      <c r="CK35" s="107" t="s">
        <v>3470</v>
      </c>
      <c r="CL35" s="107" t="s">
        <v>3728</v>
      </c>
      <c r="CM35" s="107" t="s">
        <v>2832</v>
      </c>
      <c r="CN35" s="107" t="s">
        <v>2835</v>
      </c>
      <c r="CO35" s="107" t="s">
        <v>5332</v>
      </c>
      <c r="CR35" s="126" t="s">
        <v>15</v>
      </c>
      <c r="CS35" s="126">
        <v>128</v>
      </c>
      <c r="CT35" s="107" t="s">
        <v>3846</v>
      </c>
      <c r="CU35" s="107" t="s">
        <v>5550</v>
      </c>
      <c r="CV35" s="107" t="s">
        <v>3575</v>
      </c>
      <c r="CW35" s="107" t="s">
        <v>1991</v>
      </c>
      <c r="CX35" s="107" t="s">
        <v>98</v>
      </c>
      <c r="CY35">
        <v>10</v>
      </c>
      <c r="CZ35" s="107" t="s">
        <v>12</v>
      </c>
      <c r="DA35" s="107" t="s">
        <v>3487</v>
      </c>
      <c r="DB35" s="107" t="s">
        <v>3488</v>
      </c>
      <c r="DC35">
        <v>45</v>
      </c>
      <c r="DD35" s="107" t="s">
        <v>14</v>
      </c>
      <c r="DE35" s="107" t="s">
        <v>3730</v>
      </c>
      <c r="DF35" s="107" t="s">
        <v>127</v>
      </c>
      <c r="DG35" s="107" t="s">
        <v>3682</v>
      </c>
      <c r="DH35" s="107" t="s">
        <v>3683</v>
      </c>
      <c r="DK35" s="119" t="s">
        <v>15</v>
      </c>
      <c r="DL35" s="119">
        <v>61</v>
      </c>
      <c r="DM35" s="107" t="s">
        <v>1935</v>
      </c>
      <c r="DN35" s="107" t="s">
        <v>5717</v>
      </c>
      <c r="DO35" s="107" t="s">
        <v>1795</v>
      </c>
      <c r="DP35" s="107" t="s">
        <v>104</v>
      </c>
      <c r="DQ35" s="107" t="s">
        <v>98</v>
      </c>
      <c r="DR35">
        <v>3.5</v>
      </c>
      <c r="DS35" s="107" t="s">
        <v>12</v>
      </c>
      <c r="DT35" s="107" t="s">
        <v>727</v>
      </c>
      <c r="DU35" s="107" t="s">
        <v>2041</v>
      </c>
      <c r="DV35" t="s">
        <v>1608</v>
      </c>
      <c r="DW35" s="107" t="s">
        <v>14</v>
      </c>
      <c r="DX35" s="107" t="s">
        <v>5469</v>
      </c>
      <c r="DY35" s="107" t="s">
        <v>50</v>
      </c>
      <c r="EB35" s="119">
        <v>46</v>
      </c>
      <c r="EC35" s="119" t="s">
        <v>1046</v>
      </c>
      <c r="ED35" s="119" t="s">
        <v>3130</v>
      </c>
      <c r="EE35" s="119" t="s">
        <v>16</v>
      </c>
      <c r="EF35" s="119">
        <v>202204</v>
      </c>
      <c r="EG35" s="119" t="s">
        <v>15</v>
      </c>
      <c r="EH35" s="119" t="s">
        <v>15</v>
      </c>
      <c r="EI35" s="119" t="s">
        <v>15</v>
      </c>
      <c r="EJ35" s="119" t="s">
        <v>6029</v>
      </c>
      <c r="EM35" t="s">
        <v>366</v>
      </c>
      <c r="EN35" t="s">
        <v>6730</v>
      </c>
      <c r="EO35" t="s">
        <v>7482</v>
      </c>
      <c r="EP35" t="s">
        <v>10</v>
      </c>
      <c r="EQ35" t="s">
        <v>11</v>
      </c>
      <c r="ER35">
        <v>3.16</v>
      </c>
      <c r="ES35" t="s">
        <v>12</v>
      </c>
      <c r="ET35" t="s">
        <v>6405</v>
      </c>
      <c r="EU35" t="s">
        <v>21</v>
      </c>
    </row>
    <row r="36" spans="2:151" ht="15">
      <c r="B36" s="118" t="s">
        <v>15</v>
      </c>
      <c r="C36" s="119">
        <v>1074</v>
      </c>
      <c r="D36" s="107" t="s">
        <v>6769</v>
      </c>
      <c r="E36" s="107" t="s">
        <v>6406</v>
      </c>
      <c r="F36" s="107" t="s">
        <v>6407</v>
      </c>
      <c r="G36" s="107" t="s">
        <v>10</v>
      </c>
      <c r="H36" s="107" t="s">
        <v>11</v>
      </c>
      <c r="I36">
        <v>2</v>
      </c>
      <c r="J36" s="107" t="s">
        <v>12</v>
      </c>
      <c r="K36" s="107" t="s">
        <v>27</v>
      </c>
      <c r="L36" s="107" t="s">
        <v>15</v>
      </c>
      <c r="M36" t="s">
        <v>15</v>
      </c>
      <c r="N36" s="107" t="s">
        <v>21</v>
      </c>
      <c r="O36" s="107" t="s">
        <v>2721</v>
      </c>
      <c r="P36" s="107" t="s">
        <v>3470</v>
      </c>
      <c r="Q36" s="107" t="s">
        <v>33</v>
      </c>
      <c r="S36" s="121" t="s">
        <v>1599</v>
      </c>
      <c r="T36" s="120">
        <v>376</v>
      </c>
      <c r="U36" s="107" t="s">
        <v>4163</v>
      </c>
      <c r="V36" s="4">
        <v>45233</v>
      </c>
      <c r="W36" s="121" t="s">
        <v>4172</v>
      </c>
      <c r="X36" s="121" t="s">
        <v>10</v>
      </c>
      <c r="Y36" s="121" t="s">
        <v>1939</v>
      </c>
      <c r="Z36" s="121" t="s">
        <v>10</v>
      </c>
      <c r="AA36" s="121" t="s">
        <v>11</v>
      </c>
      <c r="AB36">
        <v>9.69</v>
      </c>
      <c r="AC36" s="121" t="s">
        <v>12</v>
      </c>
      <c r="AD36" s="121" t="s">
        <v>27</v>
      </c>
      <c r="AE36" s="121" t="s">
        <v>21</v>
      </c>
      <c r="AF36" s="121" t="s">
        <v>50</v>
      </c>
      <c r="AG36" s="122">
        <v>46336</v>
      </c>
      <c r="AH36" s="121" t="s">
        <v>4165</v>
      </c>
      <c r="AK36" s="119" t="s">
        <v>15</v>
      </c>
      <c r="AL36" s="119">
        <v>370</v>
      </c>
      <c r="AM36" s="107" t="s">
        <v>6808</v>
      </c>
      <c r="AN36" s="107" t="s">
        <v>5648</v>
      </c>
      <c r="AO36" s="107" t="s">
        <v>5428</v>
      </c>
      <c r="AP36" s="107" t="s">
        <v>1973</v>
      </c>
      <c r="AQ36" s="107" t="s">
        <v>10</v>
      </c>
      <c r="AR36" s="107" t="s">
        <v>11</v>
      </c>
      <c r="AS36">
        <v>1.9790000000000001</v>
      </c>
      <c r="AT36" s="107" t="s">
        <v>12</v>
      </c>
      <c r="AU36" s="107" t="s">
        <v>3384</v>
      </c>
      <c r="AV36" s="107" t="s">
        <v>15</v>
      </c>
      <c r="AW36" t="s">
        <v>15</v>
      </c>
      <c r="AX36" s="107" t="s">
        <v>21</v>
      </c>
      <c r="AY36" s="107" t="s">
        <v>2721</v>
      </c>
      <c r="AZ36" s="107" t="s">
        <v>17</v>
      </c>
      <c r="BA36" s="107" t="s">
        <v>3470</v>
      </c>
      <c r="BB36">
        <v>0.27700000000000002</v>
      </c>
      <c r="BC36" s="107" t="s">
        <v>3674</v>
      </c>
      <c r="BD36" s="107" t="s">
        <v>3683</v>
      </c>
      <c r="BG36" s="118" t="s">
        <v>15</v>
      </c>
      <c r="BH36" s="119">
        <v>221</v>
      </c>
      <c r="BI36" s="107" t="s">
        <v>6781</v>
      </c>
      <c r="BJ36" s="107" t="s">
        <v>6114</v>
      </c>
      <c r="BK36" s="107" t="s">
        <v>5217</v>
      </c>
      <c r="BL36" s="107" t="s">
        <v>10</v>
      </c>
      <c r="BM36">
        <v>2.98</v>
      </c>
      <c r="BN36" s="107" t="s">
        <v>12</v>
      </c>
      <c r="BO36" s="107" t="s">
        <v>5219</v>
      </c>
      <c r="BP36" s="107" t="s">
        <v>15</v>
      </c>
      <c r="BQ36" t="s">
        <v>15</v>
      </c>
      <c r="BR36" s="107" t="s">
        <v>30</v>
      </c>
      <c r="BS36" s="107" t="s">
        <v>15</v>
      </c>
      <c r="BT36" s="107" t="s">
        <v>3470</v>
      </c>
      <c r="BU36" s="107" t="s">
        <v>56</v>
      </c>
      <c r="BW36" s="118" t="s">
        <v>15</v>
      </c>
      <c r="BX36" s="118">
        <v>131</v>
      </c>
      <c r="BY36" s="107" t="s">
        <v>3837</v>
      </c>
      <c r="BZ36" s="107" t="s">
        <v>5550</v>
      </c>
      <c r="CA36" s="107" t="s">
        <v>3838</v>
      </c>
      <c r="CB36" s="107" t="s">
        <v>10</v>
      </c>
      <c r="CC36">
        <v>2.1</v>
      </c>
      <c r="CD36">
        <v>2.1</v>
      </c>
      <c r="CE36">
        <v>15.315</v>
      </c>
      <c r="CF36" s="107" t="s">
        <v>98</v>
      </c>
      <c r="CG36" s="107" t="s">
        <v>12</v>
      </c>
      <c r="CH36" s="107" t="s">
        <v>727</v>
      </c>
      <c r="CI36" s="107" t="s">
        <v>3326</v>
      </c>
      <c r="CJ36" s="107" t="s">
        <v>5469</v>
      </c>
      <c r="CK36" s="107" t="s">
        <v>3470</v>
      </c>
      <c r="CL36" s="107" t="s">
        <v>3728</v>
      </c>
      <c r="CM36" s="107" t="s">
        <v>2832</v>
      </c>
      <c r="CN36" s="107" t="s">
        <v>2835</v>
      </c>
      <c r="CO36" s="107" t="s">
        <v>5399</v>
      </c>
      <c r="CR36" s="126" t="s">
        <v>1775</v>
      </c>
      <c r="CS36" s="126">
        <v>127</v>
      </c>
      <c r="CT36" s="107" t="s">
        <v>3847</v>
      </c>
      <c r="CU36" s="107" t="s">
        <v>5550</v>
      </c>
      <c r="CV36" s="107" t="s">
        <v>3848</v>
      </c>
      <c r="CW36" s="107" t="s">
        <v>1991</v>
      </c>
      <c r="CX36" s="107" t="s">
        <v>90</v>
      </c>
      <c r="CY36">
        <v>3</v>
      </c>
      <c r="CZ36" s="107" t="s">
        <v>12</v>
      </c>
      <c r="DA36" s="107" t="s">
        <v>1468</v>
      </c>
      <c r="DB36" s="107" t="s">
        <v>3724</v>
      </c>
      <c r="DC36">
        <v>20</v>
      </c>
      <c r="DD36" s="107" t="s">
        <v>14</v>
      </c>
      <c r="DE36" s="107" t="s">
        <v>2688</v>
      </c>
      <c r="DF36" s="107" t="s">
        <v>127</v>
      </c>
      <c r="DG36" s="107" t="s">
        <v>3682</v>
      </c>
      <c r="DH36" s="107" t="s">
        <v>3683</v>
      </c>
      <c r="DK36" s="119" t="s">
        <v>15</v>
      </c>
      <c r="DL36" s="119">
        <v>60</v>
      </c>
      <c r="DM36" s="107" t="s">
        <v>1890</v>
      </c>
      <c r="DN36" s="107" t="s">
        <v>5609</v>
      </c>
      <c r="DO36" s="107" t="s">
        <v>3231</v>
      </c>
      <c r="DP36" s="107" t="s">
        <v>104</v>
      </c>
      <c r="DQ36" s="107" t="s">
        <v>98</v>
      </c>
      <c r="DR36">
        <v>1.2</v>
      </c>
      <c r="DS36" s="107" t="s">
        <v>12</v>
      </c>
      <c r="DT36" s="107" t="s">
        <v>1388</v>
      </c>
      <c r="DU36" s="107" t="s">
        <v>319</v>
      </c>
      <c r="DV36" t="s">
        <v>63</v>
      </c>
      <c r="DW36" s="107" t="s">
        <v>30</v>
      </c>
      <c r="DX36" s="107" t="s">
        <v>5469</v>
      </c>
      <c r="DY36" s="107" t="s">
        <v>28</v>
      </c>
      <c r="EB36" s="119">
        <v>45</v>
      </c>
      <c r="EC36" s="119" t="s">
        <v>3131</v>
      </c>
      <c r="ED36" s="119" t="s">
        <v>3132</v>
      </c>
      <c r="EE36" s="119" t="s">
        <v>16</v>
      </c>
      <c r="EF36" s="119">
        <v>202106</v>
      </c>
      <c r="EG36" s="119" t="s">
        <v>15</v>
      </c>
      <c r="EH36" s="119" t="s">
        <v>15</v>
      </c>
      <c r="EI36" s="119" t="s">
        <v>15</v>
      </c>
      <c r="EJ36" s="119" t="s">
        <v>6030</v>
      </c>
      <c r="EM36" t="s">
        <v>366</v>
      </c>
      <c r="EN36" t="s">
        <v>6403</v>
      </c>
      <c r="EO36" t="s">
        <v>110</v>
      </c>
      <c r="EP36" t="s">
        <v>10</v>
      </c>
      <c r="EQ36" t="s">
        <v>11</v>
      </c>
      <c r="ER36">
        <v>4.5</v>
      </c>
      <c r="ES36" t="s">
        <v>12</v>
      </c>
      <c r="ET36" t="s">
        <v>6405</v>
      </c>
      <c r="EU36" t="s">
        <v>163</v>
      </c>
    </row>
    <row r="37" spans="2:151" ht="15">
      <c r="B37" s="118" t="s">
        <v>1775</v>
      </c>
      <c r="C37" s="119">
        <v>1073</v>
      </c>
      <c r="D37" s="107" t="s">
        <v>6770</v>
      </c>
      <c r="E37" s="107" t="s">
        <v>6406</v>
      </c>
      <c r="F37" s="107" t="s">
        <v>1774</v>
      </c>
      <c r="G37" s="107" t="s">
        <v>1631</v>
      </c>
      <c r="H37" s="107" t="s">
        <v>11</v>
      </c>
      <c r="I37">
        <v>35</v>
      </c>
      <c r="J37" s="107" t="s">
        <v>12</v>
      </c>
      <c r="K37" s="107" t="s">
        <v>158</v>
      </c>
      <c r="L37" s="107" t="s">
        <v>271</v>
      </c>
      <c r="M37">
        <v>30</v>
      </c>
      <c r="N37" s="107" t="s">
        <v>30</v>
      </c>
      <c r="O37" s="107" t="s">
        <v>6672</v>
      </c>
      <c r="P37" s="107" t="s">
        <v>3098</v>
      </c>
      <c r="Q37" s="107" t="s">
        <v>35</v>
      </c>
      <c r="S37" s="121" t="s">
        <v>1775</v>
      </c>
      <c r="T37" s="120">
        <v>375</v>
      </c>
      <c r="U37" s="107" t="s">
        <v>6883</v>
      </c>
      <c r="V37" s="4">
        <v>45233</v>
      </c>
      <c r="W37" s="121" t="s">
        <v>4173</v>
      </c>
      <c r="X37" s="121" t="s">
        <v>10</v>
      </c>
      <c r="Y37" s="121" t="s">
        <v>353</v>
      </c>
      <c r="Z37" s="121" t="s">
        <v>10</v>
      </c>
      <c r="AA37" s="121" t="s">
        <v>11</v>
      </c>
      <c r="AB37">
        <v>3.65</v>
      </c>
      <c r="AC37" s="121" t="s">
        <v>12</v>
      </c>
      <c r="AD37" s="121" t="s">
        <v>19</v>
      </c>
      <c r="AE37" s="121" t="s">
        <v>163</v>
      </c>
      <c r="AF37" s="121" t="s">
        <v>17</v>
      </c>
      <c r="AG37" s="122">
        <v>46336</v>
      </c>
      <c r="AH37" s="121" t="s">
        <v>181</v>
      </c>
      <c r="AK37" s="119" t="s">
        <v>15</v>
      </c>
      <c r="AL37" s="119">
        <v>369</v>
      </c>
      <c r="AM37" s="107" t="s">
        <v>6809</v>
      </c>
      <c r="AN37" s="107" t="s">
        <v>5648</v>
      </c>
      <c r="AO37" s="107" t="s">
        <v>5319</v>
      </c>
      <c r="AP37" s="107" t="s">
        <v>336</v>
      </c>
      <c r="AQ37" s="107" t="s">
        <v>10</v>
      </c>
      <c r="AR37" s="107" t="s">
        <v>11</v>
      </c>
      <c r="AS37">
        <v>7.5</v>
      </c>
      <c r="AT37" s="107" t="s">
        <v>12</v>
      </c>
      <c r="AU37" s="107" t="s">
        <v>3384</v>
      </c>
      <c r="AV37" s="107" t="s">
        <v>44</v>
      </c>
      <c r="AW37">
        <v>42</v>
      </c>
      <c r="AX37" s="107" t="s">
        <v>70</v>
      </c>
      <c r="AY37" s="107" t="s">
        <v>2721</v>
      </c>
      <c r="AZ37" s="107" t="s">
        <v>17</v>
      </c>
      <c r="BA37" s="107" t="s">
        <v>3470</v>
      </c>
      <c r="BB37">
        <v>1.048</v>
      </c>
      <c r="BC37" s="107" t="s">
        <v>3329</v>
      </c>
      <c r="BD37" s="107" t="s">
        <v>3558</v>
      </c>
      <c r="BG37" s="118" t="s">
        <v>15</v>
      </c>
      <c r="BH37" s="119">
        <v>220</v>
      </c>
      <c r="BI37" s="107" t="s">
        <v>6782</v>
      </c>
      <c r="BJ37" s="107" t="s">
        <v>6116</v>
      </c>
      <c r="BK37" s="107" t="s">
        <v>4767</v>
      </c>
      <c r="BL37" s="107" t="s">
        <v>10</v>
      </c>
      <c r="BM37">
        <v>4.4000000000000004</v>
      </c>
      <c r="BN37" s="107" t="s">
        <v>119</v>
      </c>
      <c r="BO37" s="107" t="s">
        <v>318</v>
      </c>
      <c r="BP37" s="107" t="s">
        <v>15</v>
      </c>
      <c r="BQ37" t="s">
        <v>15</v>
      </c>
      <c r="BR37" s="107" t="s">
        <v>30</v>
      </c>
      <c r="BS37" s="107" t="s">
        <v>15</v>
      </c>
      <c r="BT37" s="107" t="s">
        <v>3470</v>
      </c>
      <c r="BU37" s="107" t="s">
        <v>56</v>
      </c>
      <c r="BW37" s="118" t="s">
        <v>1599</v>
      </c>
      <c r="BX37" s="118">
        <v>130</v>
      </c>
      <c r="BY37" s="107" t="s">
        <v>3883</v>
      </c>
      <c r="BZ37" s="107" t="s">
        <v>5550</v>
      </c>
      <c r="CA37" s="107" t="s">
        <v>3884</v>
      </c>
      <c r="CB37" s="107" t="s">
        <v>10</v>
      </c>
      <c r="CC37">
        <v>3</v>
      </c>
      <c r="CD37">
        <v>3</v>
      </c>
      <c r="CE37">
        <v>21.878</v>
      </c>
      <c r="CF37" s="107" t="s">
        <v>98</v>
      </c>
      <c r="CG37" s="107" t="s">
        <v>12</v>
      </c>
      <c r="CH37" s="107" t="s">
        <v>256</v>
      </c>
      <c r="CI37" s="107" t="s">
        <v>3351</v>
      </c>
      <c r="CJ37" s="107" t="s">
        <v>2688</v>
      </c>
      <c r="CK37" s="107" t="s">
        <v>3470</v>
      </c>
      <c r="CL37" s="107" t="s">
        <v>3728</v>
      </c>
      <c r="CM37" s="107" t="s">
        <v>2832</v>
      </c>
      <c r="CN37" s="107" t="s">
        <v>2835</v>
      </c>
      <c r="CO37" s="107" t="s">
        <v>5333</v>
      </c>
      <c r="CR37" s="126" t="s">
        <v>1775</v>
      </c>
      <c r="CS37" s="126">
        <v>126</v>
      </c>
      <c r="CT37" s="107" t="s">
        <v>3723</v>
      </c>
      <c r="CU37" s="107" t="s">
        <v>5659</v>
      </c>
      <c r="CV37" s="107" t="s">
        <v>3580</v>
      </c>
      <c r="CW37" s="107" t="s">
        <v>1643</v>
      </c>
      <c r="CX37" s="107" t="s">
        <v>90</v>
      </c>
      <c r="CY37">
        <v>3</v>
      </c>
      <c r="CZ37" s="107" t="s">
        <v>12</v>
      </c>
      <c r="DA37" s="107" t="s">
        <v>19</v>
      </c>
      <c r="DB37" s="107" t="s">
        <v>3724</v>
      </c>
      <c r="DC37">
        <v>20</v>
      </c>
      <c r="DD37" s="107" t="s">
        <v>14</v>
      </c>
      <c r="DE37" s="107" t="s">
        <v>2688</v>
      </c>
      <c r="DF37" s="107" t="s">
        <v>127</v>
      </c>
      <c r="DG37" s="107" t="s">
        <v>3682</v>
      </c>
      <c r="DH37" s="107" t="s">
        <v>3683</v>
      </c>
      <c r="DK37" s="119" t="s">
        <v>1775</v>
      </c>
      <c r="DL37" s="119">
        <v>59</v>
      </c>
      <c r="DM37" s="107" t="s">
        <v>2058</v>
      </c>
      <c r="DN37" s="107" t="s">
        <v>5718</v>
      </c>
      <c r="DO37" s="107" t="s">
        <v>539</v>
      </c>
      <c r="DP37" s="107" t="s">
        <v>394</v>
      </c>
      <c r="DQ37" s="107" t="s">
        <v>98</v>
      </c>
      <c r="DR37">
        <v>2</v>
      </c>
      <c r="DS37" s="107" t="s">
        <v>119</v>
      </c>
      <c r="DT37" s="107" t="s">
        <v>2057</v>
      </c>
      <c r="DU37" s="107" t="s">
        <v>1979</v>
      </c>
      <c r="DV37" t="s">
        <v>1728</v>
      </c>
      <c r="DW37" s="107" t="s">
        <v>30</v>
      </c>
      <c r="DX37" s="107" t="s">
        <v>2688</v>
      </c>
      <c r="DY37" s="107" t="s">
        <v>56</v>
      </c>
      <c r="EB37" s="119">
        <v>44</v>
      </c>
      <c r="EC37" s="119" t="s">
        <v>753</v>
      </c>
      <c r="ED37" s="119" t="s">
        <v>3133</v>
      </c>
      <c r="EE37" s="119" t="s">
        <v>3098</v>
      </c>
      <c r="EF37" s="119">
        <v>202203</v>
      </c>
      <c r="EG37" s="119" t="s">
        <v>15</v>
      </c>
      <c r="EH37" s="119" t="s">
        <v>15</v>
      </c>
      <c r="EI37" s="119" t="s">
        <v>15</v>
      </c>
      <c r="EJ37" s="119" t="s">
        <v>6031</v>
      </c>
      <c r="EM37" t="s">
        <v>366</v>
      </c>
      <c r="EN37" t="s">
        <v>6276</v>
      </c>
      <c r="EO37" t="s">
        <v>6269</v>
      </c>
      <c r="EP37" t="s">
        <v>10</v>
      </c>
      <c r="EQ37" t="s">
        <v>11</v>
      </c>
      <c r="ER37">
        <v>4</v>
      </c>
      <c r="ES37" t="s">
        <v>1713</v>
      </c>
      <c r="ET37" t="s">
        <v>36</v>
      </c>
      <c r="EU37" t="s">
        <v>21</v>
      </c>
    </row>
    <row r="38" spans="2:151" ht="15">
      <c r="B38" s="118" t="s">
        <v>1599</v>
      </c>
      <c r="C38" s="119">
        <v>1072</v>
      </c>
      <c r="D38" s="107" t="s">
        <v>6380</v>
      </c>
      <c r="E38" s="107" t="s">
        <v>6408</v>
      </c>
      <c r="F38" s="107" t="s">
        <v>6379</v>
      </c>
      <c r="G38" s="107" t="s">
        <v>10</v>
      </c>
      <c r="H38" s="107" t="s">
        <v>2454</v>
      </c>
      <c r="I38">
        <v>155</v>
      </c>
      <c r="J38" s="107" t="s">
        <v>12</v>
      </c>
      <c r="K38" s="107" t="s">
        <v>575</v>
      </c>
      <c r="L38" s="107" t="s">
        <v>5974</v>
      </c>
      <c r="M38">
        <v>25</v>
      </c>
      <c r="N38" s="107" t="s">
        <v>21</v>
      </c>
      <c r="O38" s="107" t="s">
        <v>15</v>
      </c>
      <c r="P38" s="107" t="s">
        <v>3470</v>
      </c>
      <c r="Q38" s="107" t="s">
        <v>26</v>
      </c>
      <c r="S38" s="121" t="s">
        <v>15</v>
      </c>
      <c r="T38" s="120">
        <v>374</v>
      </c>
      <c r="U38" s="107" t="s">
        <v>6884</v>
      </c>
      <c r="V38" s="4">
        <v>45231</v>
      </c>
      <c r="W38" s="121" t="s">
        <v>3218</v>
      </c>
      <c r="X38" s="121" t="s">
        <v>10</v>
      </c>
      <c r="Y38" s="121" t="s">
        <v>2003</v>
      </c>
      <c r="Z38" s="121" t="s">
        <v>10</v>
      </c>
      <c r="AA38" s="121" t="s">
        <v>2454</v>
      </c>
      <c r="AB38">
        <v>39</v>
      </c>
      <c r="AC38" s="121" t="s">
        <v>12</v>
      </c>
      <c r="AD38" s="121" t="s">
        <v>572</v>
      </c>
      <c r="AE38" s="121" t="s">
        <v>70</v>
      </c>
      <c r="AF38" s="121" t="s">
        <v>56</v>
      </c>
      <c r="AG38" s="122">
        <v>46334</v>
      </c>
      <c r="AH38" s="121" t="s">
        <v>6623</v>
      </c>
      <c r="AK38" s="119" t="s">
        <v>1599</v>
      </c>
      <c r="AL38" s="119">
        <v>368</v>
      </c>
      <c r="AM38" s="107" t="s">
        <v>5454</v>
      </c>
      <c r="AN38" s="107" t="s">
        <v>5533</v>
      </c>
      <c r="AO38" s="107" t="s">
        <v>4172</v>
      </c>
      <c r="AP38" s="107" t="s">
        <v>3562</v>
      </c>
      <c r="AQ38" s="107" t="s">
        <v>10</v>
      </c>
      <c r="AR38" s="107" t="s">
        <v>11</v>
      </c>
      <c r="AS38">
        <v>4.5999999999999996</v>
      </c>
      <c r="AT38" s="107" t="s">
        <v>12</v>
      </c>
      <c r="AU38" s="107" t="s">
        <v>75</v>
      </c>
      <c r="AV38" s="107" t="s">
        <v>359</v>
      </c>
      <c r="AW38">
        <v>10</v>
      </c>
      <c r="AX38" s="107" t="s">
        <v>21</v>
      </c>
      <c r="AY38" s="107" t="s">
        <v>3036</v>
      </c>
      <c r="AZ38" s="107" t="s">
        <v>50</v>
      </c>
      <c r="BA38" s="107" t="s">
        <v>3470</v>
      </c>
      <c r="BB38">
        <v>0.64300000000000002</v>
      </c>
      <c r="BC38" s="107" t="s">
        <v>3328</v>
      </c>
      <c r="BD38" s="107" t="s">
        <v>3518</v>
      </c>
      <c r="BG38" s="118" t="s">
        <v>15</v>
      </c>
      <c r="BH38" s="119">
        <v>219</v>
      </c>
      <c r="BI38" s="107" t="s">
        <v>6783</v>
      </c>
      <c r="BJ38" s="107" t="s">
        <v>6116</v>
      </c>
      <c r="BK38" s="107" t="s">
        <v>6117</v>
      </c>
      <c r="BL38" s="107" t="s">
        <v>10</v>
      </c>
      <c r="BM38">
        <v>3.7</v>
      </c>
      <c r="BN38" s="107" t="s">
        <v>12</v>
      </c>
      <c r="BO38" s="107" t="s">
        <v>815</v>
      </c>
      <c r="BP38" s="107" t="s">
        <v>1006</v>
      </c>
      <c r="BQ38">
        <v>20</v>
      </c>
      <c r="BR38" s="107" t="s">
        <v>21</v>
      </c>
      <c r="BS38" s="107" t="s">
        <v>15</v>
      </c>
      <c r="BT38" s="107" t="s">
        <v>3470</v>
      </c>
      <c r="BU38" s="107" t="s">
        <v>45</v>
      </c>
      <c r="BW38" s="118" t="s">
        <v>1775</v>
      </c>
      <c r="BX38" s="118">
        <v>129</v>
      </c>
      <c r="BY38" s="107" t="s">
        <v>3842</v>
      </c>
      <c r="BZ38" s="107" t="s">
        <v>5550</v>
      </c>
      <c r="CA38" s="107" t="s">
        <v>3567</v>
      </c>
      <c r="CB38" s="107" t="s">
        <v>1991</v>
      </c>
      <c r="CC38">
        <v>16</v>
      </c>
      <c r="CD38">
        <v>2.194</v>
      </c>
      <c r="CE38">
        <v>16</v>
      </c>
      <c r="CF38" s="107" t="s">
        <v>11</v>
      </c>
      <c r="CG38" s="107" t="s">
        <v>135</v>
      </c>
      <c r="CH38" s="107" t="s">
        <v>778</v>
      </c>
      <c r="CI38" s="107" t="s">
        <v>3843</v>
      </c>
      <c r="CJ38" s="107" t="s">
        <v>2688</v>
      </c>
      <c r="CK38" s="107" t="s">
        <v>3098</v>
      </c>
      <c r="CL38" s="107" t="s">
        <v>2721</v>
      </c>
      <c r="CM38" s="107" t="s">
        <v>2832</v>
      </c>
      <c r="CN38" s="107" t="s">
        <v>4190</v>
      </c>
      <c r="CO38" s="107" t="s">
        <v>5400</v>
      </c>
      <c r="CR38" s="126" t="s">
        <v>1775</v>
      </c>
      <c r="CS38" s="126">
        <v>125</v>
      </c>
      <c r="CT38" s="107" t="s">
        <v>3726</v>
      </c>
      <c r="CU38" s="107" t="s">
        <v>5660</v>
      </c>
      <c r="CV38" s="107" t="s">
        <v>3585</v>
      </c>
      <c r="CW38" s="107" t="s">
        <v>1912</v>
      </c>
      <c r="CX38" s="107" t="s">
        <v>11</v>
      </c>
      <c r="CY38">
        <v>16</v>
      </c>
      <c r="CZ38" s="107" t="s">
        <v>135</v>
      </c>
      <c r="DA38" s="107" t="s">
        <v>778</v>
      </c>
      <c r="DB38" s="107" t="s">
        <v>932</v>
      </c>
      <c r="DC38">
        <v>35</v>
      </c>
      <c r="DD38" s="107" t="s">
        <v>14</v>
      </c>
      <c r="DE38" s="107" t="s">
        <v>3036</v>
      </c>
      <c r="DF38" s="107" t="s">
        <v>127</v>
      </c>
      <c r="DG38" s="107" t="s">
        <v>3682</v>
      </c>
      <c r="DH38" s="107" t="s">
        <v>3683</v>
      </c>
      <c r="DK38" s="119" t="s">
        <v>15</v>
      </c>
      <c r="DL38" s="119">
        <v>58</v>
      </c>
      <c r="DM38" s="107" t="s">
        <v>2072</v>
      </c>
      <c r="DN38" s="107" t="s">
        <v>5719</v>
      </c>
      <c r="DO38" s="107" t="s">
        <v>586</v>
      </c>
      <c r="DP38" s="107" t="s">
        <v>394</v>
      </c>
      <c r="DQ38" s="107" t="s">
        <v>98</v>
      </c>
      <c r="DR38">
        <v>3</v>
      </c>
      <c r="DS38" s="107" t="s">
        <v>12</v>
      </c>
      <c r="DT38" s="107" t="s">
        <v>1405</v>
      </c>
      <c r="DU38" s="107" t="s">
        <v>2071</v>
      </c>
      <c r="DV38" t="s">
        <v>1737</v>
      </c>
      <c r="DW38" s="107" t="s">
        <v>14</v>
      </c>
      <c r="DX38" s="107" t="s">
        <v>5469</v>
      </c>
      <c r="DY38" s="107" t="s">
        <v>17</v>
      </c>
      <c r="EB38" s="119">
        <v>43</v>
      </c>
      <c r="EC38" s="119" t="s">
        <v>3134</v>
      </c>
      <c r="ED38" s="119" t="s">
        <v>3135</v>
      </c>
      <c r="EE38" s="119" t="s">
        <v>16</v>
      </c>
      <c r="EF38" s="119">
        <v>202203</v>
      </c>
      <c r="EG38" s="119" t="s">
        <v>15</v>
      </c>
      <c r="EH38" s="119" t="s">
        <v>15</v>
      </c>
      <c r="EI38" s="119" t="s">
        <v>3102</v>
      </c>
      <c r="EJ38" s="119" t="s">
        <v>6032</v>
      </c>
      <c r="EM38" t="s">
        <v>366</v>
      </c>
      <c r="EN38" t="s">
        <v>6108</v>
      </c>
      <c r="EO38" t="s">
        <v>1900</v>
      </c>
      <c r="EP38" t="s">
        <v>10</v>
      </c>
      <c r="EQ38" t="s">
        <v>11</v>
      </c>
      <c r="ER38">
        <v>5.36</v>
      </c>
      <c r="ES38" t="s">
        <v>12</v>
      </c>
      <c r="ET38" t="s">
        <v>13</v>
      </c>
      <c r="EU38" t="s">
        <v>21</v>
      </c>
    </row>
    <row r="39" spans="2:151" ht="15">
      <c r="B39" s="118" t="s">
        <v>15</v>
      </c>
      <c r="C39" s="119">
        <v>1071</v>
      </c>
      <c r="D39" s="107" t="s">
        <v>6771</v>
      </c>
      <c r="E39" s="107" t="s">
        <v>6409</v>
      </c>
      <c r="F39" s="107" t="s">
        <v>2451</v>
      </c>
      <c r="G39" s="107" t="s">
        <v>10</v>
      </c>
      <c r="H39" s="107" t="s">
        <v>11</v>
      </c>
      <c r="I39">
        <v>8.5</v>
      </c>
      <c r="J39" s="107" t="s">
        <v>12</v>
      </c>
      <c r="K39" s="107" t="s">
        <v>116</v>
      </c>
      <c r="L39" s="107" t="s">
        <v>62</v>
      </c>
      <c r="M39">
        <v>15</v>
      </c>
      <c r="N39" s="107" t="s">
        <v>21</v>
      </c>
      <c r="O39" s="107" t="s">
        <v>2721</v>
      </c>
      <c r="P39" s="107" t="s">
        <v>3470</v>
      </c>
      <c r="Q39" s="107" t="s">
        <v>22</v>
      </c>
      <c r="S39" s="121" t="s">
        <v>15</v>
      </c>
      <c r="T39" s="120">
        <v>373</v>
      </c>
      <c r="U39" s="107" t="s">
        <v>6885</v>
      </c>
      <c r="V39" s="4">
        <v>45230</v>
      </c>
      <c r="W39" s="121" t="s">
        <v>4174</v>
      </c>
      <c r="X39" s="121" t="s">
        <v>10</v>
      </c>
      <c r="Y39" s="121" t="s">
        <v>420</v>
      </c>
      <c r="Z39" s="121" t="s">
        <v>10</v>
      </c>
      <c r="AA39" s="121" t="s">
        <v>11</v>
      </c>
      <c r="AB39">
        <v>3.58</v>
      </c>
      <c r="AC39" s="121" t="s">
        <v>12</v>
      </c>
      <c r="AD39" s="121" t="s">
        <v>27</v>
      </c>
      <c r="AE39" s="121" t="s">
        <v>21</v>
      </c>
      <c r="AF39" s="121" t="s">
        <v>37</v>
      </c>
      <c r="AG39" s="122">
        <v>46329</v>
      </c>
      <c r="AH39" s="121" t="s">
        <v>4169</v>
      </c>
      <c r="AK39" s="119" t="s">
        <v>15</v>
      </c>
      <c r="AL39" s="119">
        <v>367</v>
      </c>
      <c r="AM39" s="107" t="s">
        <v>6813</v>
      </c>
      <c r="AN39" s="107" t="s">
        <v>5533</v>
      </c>
      <c r="AO39" s="107" t="s">
        <v>5459</v>
      </c>
      <c r="AP39" s="107" t="s">
        <v>344</v>
      </c>
      <c r="AQ39" s="107" t="s">
        <v>10</v>
      </c>
      <c r="AR39" s="107" t="s">
        <v>11</v>
      </c>
      <c r="AS39">
        <v>12.6</v>
      </c>
      <c r="AT39" s="107" t="s">
        <v>12</v>
      </c>
      <c r="AU39" s="107" t="s">
        <v>36</v>
      </c>
      <c r="AV39" s="107" t="s">
        <v>78</v>
      </c>
      <c r="AW39">
        <v>0</v>
      </c>
      <c r="AX39" s="107" t="s">
        <v>21</v>
      </c>
      <c r="AY39" s="107" t="s">
        <v>2721</v>
      </c>
      <c r="AZ39" s="107" t="s">
        <v>22</v>
      </c>
      <c r="BA39" s="107" t="s">
        <v>3470</v>
      </c>
      <c r="BB39">
        <v>1.7609999999999999</v>
      </c>
      <c r="BC39" s="107" t="s">
        <v>3329</v>
      </c>
      <c r="BD39" s="107" t="s">
        <v>3561</v>
      </c>
      <c r="BG39" s="118" t="s">
        <v>15</v>
      </c>
      <c r="BH39" s="119">
        <v>218</v>
      </c>
      <c r="BI39" s="107" t="s">
        <v>6784</v>
      </c>
      <c r="BJ39" s="107" t="s">
        <v>6116</v>
      </c>
      <c r="BK39" s="107" t="s">
        <v>6118</v>
      </c>
      <c r="BL39" s="107" t="s">
        <v>10</v>
      </c>
      <c r="BM39">
        <v>2.86</v>
      </c>
      <c r="BN39" s="107" t="s">
        <v>12</v>
      </c>
      <c r="BO39" s="107" t="s">
        <v>13</v>
      </c>
      <c r="BP39" s="107" t="s">
        <v>15</v>
      </c>
      <c r="BQ39" t="s">
        <v>15</v>
      </c>
      <c r="BR39" s="107" t="s">
        <v>163</v>
      </c>
      <c r="BS39" s="107" t="s">
        <v>15</v>
      </c>
      <c r="BT39" s="107" t="s">
        <v>3470</v>
      </c>
      <c r="BU39" s="107" t="s">
        <v>56</v>
      </c>
      <c r="BW39" s="118" t="s">
        <v>1775</v>
      </c>
      <c r="BX39" s="118">
        <v>128</v>
      </c>
      <c r="BY39" s="107" t="s">
        <v>3844</v>
      </c>
      <c r="BZ39" s="107" t="s">
        <v>5550</v>
      </c>
      <c r="CA39" s="107" t="s">
        <v>3576</v>
      </c>
      <c r="CB39" s="107" t="s">
        <v>1991</v>
      </c>
      <c r="CC39">
        <v>5</v>
      </c>
      <c r="CD39">
        <v>5</v>
      </c>
      <c r="CE39">
        <v>36.463999999999999</v>
      </c>
      <c r="CF39" s="107" t="s">
        <v>98</v>
      </c>
      <c r="CG39" s="107" t="s">
        <v>12</v>
      </c>
      <c r="CH39" s="107" t="s">
        <v>3845</v>
      </c>
      <c r="CI39" s="107" t="s">
        <v>3843</v>
      </c>
      <c r="CJ39" s="107" t="s">
        <v>2688</v>
      </c>
      <c r="CK39" s="107" t="s">
        <v>3098</v>
      </c>
      <c r="CL39" s="107" t="s">
        <v>3728</v>
      </c>
      <c r="CM39" s="107" t="s">
        <v>2832</v>
      </c>
      <c r="CN39" s="107" t="s">
        <v>4190</v>
      </c>
      <c r="CO39" s="107" t="s">
        <v>5400</v>
      </c>
      <c r="CR39" s="126" t="s">
        <v>2686</v>
      </c>
      <c r="CS39" s="126">
        <v>124</v>
      </c>
      <c r="CT39" s="107" t="s">
        <v>3617</v>
      </c>
      <c r="CU39" s="107" t="s">
        <v>5554</v>
      </c>
      <c r="CV39" s="107" t="s">
        <v>3618</v>
      </c>
      <c r="CW39" s="107" t="s">
        <v>89</v>
      </c>
      <c r="CX39" s="107" t="s">
        <v>98</v>
      </c>
      <c r="CY39">
        <v>5.5</v>
      </c>
      <c r="CZ39" s="107" t="s">
        <v>12</v>
      </c>
      <c r="DA39" s="107" t="s">
        <v>3615</v>
      </c>
      <c r="DB39" s="107" t="s">
        <v>2939</v>
      </c>
      <c r="DC39">
        <v>47</v>
      </c>
      <c r="DD39" s="107" t="s">
        <v>14</v>
      </c>
      <c r="DE39" s="107" t="s">
        <v>3727</v>
      </c>
      <c r="DF39" s="107" t="s">
        <v>127</v>
      </c>
      <c r="DG39" s="107" t="s">
        <v>3682</v>
      </c>
      <c r="DH39" s="107" t="s">
        <v>3684</v>
      </c>
      <c r="DK39" s="119" t="s">
        <v>15</v>
      </c>
      <c r="DL39" s="119">
        <v>57</v>
      </c>
      <c r="DM39" s="107" t="s">
        <v>7155</v>
      </c>
      <c r="DN39" s="107" t="s">
        <v>5720</v>
      </c>
      <c r="DO39" s="107" t="s">
        <v>1424</v>
      </c>
      <c r="DP39" s="107" t="s">
        <v>105</v>
      </c>
      <c r="DQ39" s="107" t="s">
        <v>98</v>
      </c>
      <c r="DR39">
        <v>2</v>
      </c>
      <c r="DS39" s="107" t="s">
        <v>12</v>
      </c>
      <c r="DT39" s="107" t="s">
        <v>1330</v>
      </c>
      <c r="DU39" s="107" t="s">
        <v>1979</v>
      </c>
      <c r="DV39" t="s">
        <v>1737</v>
      </c>
      <c r="DW39" s="107" t="s">
        <v>30</v>
      </c>
      <c r="DX39" s="107" t="s">
        <v>15</v>
      </c>
      <c r="DY39" s="107" t="s">
        <v>56</v>
      </c>
      <c r="EB39" s="119">
        <v>42</v>
      </c>
      <c r="EC39" s="119" t="s">
        <v>3136</v>
      </c>
      <c r="ED39" s="119" t="s">
        <v>3137</v>
      </c>
      <c r="EE39" s="119" t="s">
        <v>3098</v>
      </c>
      <c r="EF39" s="119">
        <v>202002</v>
      </c>
      <c r="EG39" s="119" t="s">
        <v>15</v>
      </c>
      <c r="EH39" s="119" t="s">
        <v>15</v>
      </c>
      <c r="EI39" s="119" t="s">
        <v>3102</v>
      </c>
      <c r="EJ39" s="119" t="s">
        <v>6033</v>
      </c>
      <c r="EM39" t="s">
        <v>366</v>
      </c>
      <c r="EN39" t="s">
        <v>6110</v>
      </c>
      <c r="EO39" t="s">
        <v>5513</v>
      </c>
      <c r="EP39" t="s">
        <v>10</v>
      </c>
      <c r="EQ39" t="s">
        <v>11</v>
      </c>
      <c r="ER39">
        <v>7.7</v>
      </c>
      <c r="ES39" t="s">
        <v>12</v>
      </c>
      <c r="ET39" t="s">
        <v>13</v>
      </c>
      <c r="EU39" t="s">
        <v>21</v>
      </c>
    </row>
    <row r="40" spans="2:151" ht="15">
      <c r="B40" s="118" t="s">
        <v>15</v>
      </c>
      <c r="C40" s="119">
        <v>1070</v>
      </c>
      <c r="D40" s="107" t="s">
        <v>6772</v>
      </c>
      <c r="E40" s="107" t="s">
        <v>6410</v>
      </c>
      <c r="F40" s="107" t="s">
        <v>1988</v>
      </c>
      <c r="G40" s="107" t="s">
        <v>10</v>
      </c>
      <c r="H40" s="107" t="s">
        <v>90</v>
      </c>
      <c r="I40">
        <v>0.4</v>
      </c>
      <c r="J40" s="107" t="s">
        <v>119</v>
      </c>
      <c r="K40" s="107" t="s">
        <v>1923</v>
      </c>
      <c r="L40" s="107" t="s">
        <v>15</v>
      </c>
      <c r="M40" t="s">
        <v>15</v>
      </c>
      <c r="N40" s="107" t="s">
        <v>30</v>
      </c>
      <c r="O40" s="107" t="s">
        <v>15</v>
      </c>
      <c r="P40" s="107" t="s">
        <v>3470</v>
      </c>
      <c r="Q40" s="107" t="s">
        <v>26</v>
      </c>
      <c r="S40" s="121" t="s">
        <v>15</v>
      </c>
      <c r="T40" s="120">
        <v>372</v>
      </c>
      <c r="U40" s="107" t="s">
        <v>6895</v>
      </c>
      <c r="V40" s="4">
        <v>45218</v>
      </c>
      <c r="W40" s="121" t="s">
        <v>3876</v>
      </c>
      <c r="X40" s="121" t="s">
        <v>10</v>
      </c>
      <c r="Y40" s="121" t="s">
        <v>282</v>
      </c>
      <c r="Z40" s="121" t="s">
        <v>10</v>
      </c>
      <c r="AA40" s="121" t="s">
        <v>2454</v>
      </c>
      <c r="AB40">
        <v>106</v>
      </c>
      <c r="AC40" s="121" t="s">
        <v>12</v>
      </c>
      <c r="AD40" s="121" t="s">
        <v>3286</v>
      </c>
      <c r="AE40" s="121" t="s">
        <v>21</v>
      </c>
      <c r="AF40" s="121" t="s">
        <v>50</v>
      </c>
      <c r="AG40" s="122">
        <v>46320</v>
      </c>
      <c r="AH40" s="121" t="s">
        <v>6304</v>
      </c>
      <c r="AK40" s="119" t="s">
        <v>15</v>
      </c>
      <c r="AL40" s="119">
        <v>366</v>
      </c>
      <c r="AM40" s="107" t="s">
        <v>6816</v>
      </c>
      <c r="AN40" s="107" t="s">
        <v>5750</v>
      </c>
      <c r="AO40" s="107" t="s">
        <v>4827</v>
      </c>
      <c r="AP40" s="107" t="s">
        <v>1973</v>
      </c>
      <c r="AQ40" s="107" t="s">
        <v>10</v>
      </c>
      <c r="AR40" s="107" t="s">
        <v>98</v>
      </c>
      <c r="AS40">
        <v>0.6</v>
      </c>
      <c r="AT40" s="107" t="s">
        <v>12</v>
      </c>
      <c r="AU40" s="107" t="s">
        <v>834</v>
      </c>
      <c r="AV40" s="107" t="s">
        <v>2205</v>
      </c>
      <c r="AW40">
        <v>25</v>
      </c>
      <c r="AX40" s="107" t="s">
        <v>70</v>
      </c>
      <c r="AY40" s="107" t="s">
        <v>15</v>
      </c>
      <c r="AZ40" s="107" t="s">
        <v>17</v>
      </c>
      <c r="BA40" s="107" t="s">
        <v>3470</v>
      </c>
      <c r="BB40">
        <v>0.6</v>
      </c>
      <c r="BC40" s="107" t="s">
        <v>3674</v>
      </c>
      <c r="BD40" s="107" t="s">
        <v>3683</v>
      </c>
      <c r="BG40" s="118" t="s">
        <v>15</v>
      </c>
      <c r="BH40" s="119">
        <v>217</v>
      </c>
      <c r="BI40" s="107" t="s">
        <v>6785</v>
      </c>
      <c r="BJ40" s="107" t="s">
        <v>6108</v>
      </c>
      <c r="BK40" s="107" t="s">
        <v>6119</v>
      </c>
      <c r="BL40" s="107" t="s">
        <v>10</v>
      </c>
      <c r="BM40">
        <v>5.36</v>
      </c>
      <c r="BN40" s="107" t="s">
        <v>12</v>
      </c>
      <c r="BO40" s="107" t="s">
        <v>13</v>
      </c>
      <c r="BP40" s="107" t="s">
        <v>15</v>
      </c>
      <c r="BQ40" t="s">
        <v>15</v>
      </c>
      <c r="BR40" s="107" t="s">
        <v>21</v>
      </c>
      <c r="BS40" s="107" t="s">
        <v>15</v>
      </c>
      <c r="BT40" s="107" t="s">
        <v>3470</v>
      </c>
      <c r="BU40" s="107" t="s">
        <v>22</v>
      </c>
      <c r="BW40" s="118" t="s">
        <v>15</v>
      </c>
      <c r="BX40" s="118">
        <v>127</v>
      </c>
      <c r="BY40" s="107" t="s">
        <v>3846</v>
      </c>
      <c r="BZ40" s="107" t="s">
        <v>5550</v>
      </c>
      <c r="CA40" s="107" t="s">
        <v>3575</v>
      </c>
      <c r="CB40" s="107" t="s">
        <v>1991</v>
      </c>
      <c r="CC40">
        <v>10</v>
      </c>
      <c r="CD40">
        <v>10</v>
      </c>
      <c r="CE40">
        <v>72.927999999999997</v>
      </c>
      <c r="CF40" s="107" t="s">
        <v>98</v>
      </c>
      <c r="CG40" s="107" t="s">
        <v>12</v>
      </c>
      <c r="CH40" s="107" t="s">
        <v>3487</v>
      </c>
      <c r="CI40" s="107" t="s">
        <v>3843</v>
      </c>
      <c r="CJ40" s="107" t="s">
        <v>2688</v>
      </c>
      <c r="CK40" s="107" t="s">
        <v>3098</v>
      </c>
      <c r="CL40" s="107" t="s">
        <v>3728</v>
      </c>
      <c r="CM40" s="107" t="s">
        <v>2832</v>
      </c>
      <c r="CN40" s="107" t="s">
        <v>4190</v>
      </c>
      <c r="CO40" s="107" t="s">
        <v>5400</v>
      </c>
      <c r="CR40" s="126" t="s">
        <v>2686</v>
      </c>
      <c r="CS40" s="126">
        <v>123</v>
      </c>
      <c r="CT40" s="107" t="s">
        <v>3622</v>
      </c>
      <c r="CU40" s="107" t="s">
        <v>5556</v>
      </c>
      <c r="CV40" s="107" t="s">
        <v>3579</v>
      </c>
      <c r="CW40" s="107" t="s">
        <v>1912</v>
      </c>
      <c r="CX40" s="107" t="s">
        <v>98</v>
      </c>
      <c r="CY40">
        <v>5</v>
      </c>
      <c r="CZ40" s="107" t="s">
        <v>12</v>
      </c>
      <c r="DA40" s="107" t="s">
        <v>3487</v>
      </c>
      <c r="DB40" s="107" t="s">
        <v>3488</v>
      </c>
      <c r="DC40">
        <v>45</v>
      </c>
      <c r="DD40" s="107" t="s">
        <v>14</v>
      </c>
      <c r="DE40" s="107" t="s">
        <v>3730</v>
      </c>
      <c r="DF40" s="107" t="s">
        <v>127</v>
      </c>
      <c r="DG40" s="107" t="s">
        <v>3682</v>
      </c>
      <c r="DH40" s="107" t="s">
        <v>3683</v>
      </c>
      <c r="DK40" s="119" t="s">
        <v>15</v>
      </c>
      <c r="DL40" s="119">
        <v>56</v>
      </c>
      <c r="DM40" s="107" t="s">
        <v>7166</v>
      </c>
      <c r="DN40" s="107" t="s">
        <v>5721</v>
      </c>
      <c r="DO40" s="107" t="s">
        <v>2089</v>
      </c>
      <c r="DP40" s="107" t="s">
        <v>104</v>
      </c>
      <c r="DQ40" s="107" t="s">
        <v>98</v>
      </c>
      <c r="DR40">
        <v>2.1</v>
      </c>
      <c r="DS40" s="107" t="s">
        <v>12</v>
      </c>
      <c r="DT40" s="107" t="s">
        <v>727</v>
      </c>
      <c r="DU40" s="107" t="s">
        <v>1979</v>
      </c>
      <c r="DV40" t="s">
        <v>39</v>
      </c>
      <c r="DW40" s="107" t="s">
        <v>14</v>
      </c>
      <c r="DX40" s="107" t="s">
        <v>15</v>
      </c>
      <c r="DY40" s="107" t="s">
        <v>28</v>
      </c>
      <c r="EB40" s="119">
        <v>41</v>
      </c>
      <c r="EC40" s="119" t="s">
        <v>3138</v>
      </c>
      <c r="ED40" s="119" t="s">
        <v>3139</v>
      </c>
      <c r="EE40" s="119" t="s">
        <v>16</v>
      </c>
      <c r="EF40" s="119">
        <v>201802</v>
      </c>
      <c r="EG40" s="119" t="s">
        <v>15</v>
      </c>
      <c r="EH40" s="119" t="s">
        <v>15</v>
      </c>
      <c r="EI40" s="119" t="s">
        <v>3102</v>
      </c>
      <c r="EJ40" s="119" t="s">
        <v>6034</v>
      </c>
      <c r="EM40" t="s">
        <v>1939</v>
      </c>
      <c r="EN40" t="s">
        <v>5989</v>
      </c>
      <c r="EO40" t="s">
        <v>6000</v>
      </c>
      <c r="EP40" t="s">
        <v>10</v>
      </c>
      <c r="EQ40" t="s">
        <v>11</v>
      </c>
      <c r="ER40">
        <v>6.9450000000000003</v>
      </c>
      <c r="ES40" t="s">
        <v>12</v>
      </c>
      <c r="ET40" t="s">
        <v>27</v>
      </c>
      <c r="EU40" t="s">
        <v>21</v>
      </c>
    </row>
    <row r="41" spans="2:151" ht="15">
      <c r="B41" s="118" t="s">
        <v>1599</v>
      </c>
      <c r="C41" s="119">
        <v>1069</v>
      </c>
      <c r="D41" s="107" t="s">
        <v>6267</v>
      </c>
      <c r="E41" s="107" t="s">
        <v>6276</v>
      </c>
      <c r="F41" s="107" t="s">
        <v>6263</v>
      </c>
      <c r="G41" s="107" t="s">
        <v>10</v>
      </c>
      <c r="H41" s="107" t="s">
        <v>11</v>
      </c>
      <c r="I41">
        <v>4</v>
      </c>
      <c r="J41" s="107" t="s">
        <v>1713</v>
      </c>
      <c r="K41" s="107" t="s">
        <v>36</v>
      </c>
      <c r="L41" s="107" t="s">
        <v>143</v>
      </c>
      <c r="M41">
        <v>9.9</v>
      </c>
      <c r="N41" s="107" t="s">
        <v>21</v>
      </c>
      <c r="O41" s="107" t="s">
        <v>2721</v>
      </c>
      <c r="P41" s="107" t="s">
        <v>3470</v>
      </c>
      <c r="Q41" s="107" t="s">
        <v>22</v>
      </c>
      <c r="S41" s="121" t="s">
        <v>15</v>
      </c>
      <c r="T41" s="120">
        <v>371</v>
      </c>
      <c r="U41" s="107" t="s">
        <v>6899</v>
      </c>
      <c r="V41" s="4">
        <v>45216</v>
      </c>
      <c r="W41" s="121" t="s">
        <v>2934</v>
      </c>
      <c r="X41" s="121" t="s">
        <v>10</v>
      </c>
      <c r="Y41" s="121" t="s">
        <v>336</v>
      </c>
      <c r="Z41" s="121" t="s">
        <v>10</v>
      </c>
      <c r="AA41" s="121" t="s">
        <v>2454</v>
      </c>
      <c r="AB41">
        <v>45</v>
      </c>
      <c r="AC41" s="121" t="s">
        <v>12</v>
      </c>
      <c r="AD41" s="121" t="s">
        <v>606</v>
      </c>
      <c r="AE41" s="121" t="s">
        <v>21</v>
      </c>
      <c r="AF41" s="121" t="s">
        <v>17</v>
      </c>
      <c r="AG41" s="122">
        <v>46320</v>
      </c>
      <c r="AH41" s="121" t="s">
        <v>6303</v>
      </c>
      <c r="AK41" s="119" t="s">
        <v>1599</v>
      </c>
      <c r="AL41" s="119">
        <v>365</v>
      </c>
      <c r="AM41" s="107" t="s">
        <v>5460</v>
      </c>
      <c r="AN41" s="107" t="s">
        <v>5535</v>
      </c>
      <c r="AO41" s="107" t="s">
        <v>944</v>
      </c>
      <c r="AP41" s="107" t="s">
        <v>1973</v>
      </c>
      <c r="AQ41" s="107" t="s">
        <v>10</v>
      </c>
      <c r="AR41" s="107" t="s">
        <v>98</v>
      </c>
      <c r="AS41">
        <v>0.96299999999999997</v>
      </c>
      <c r="AT41" s="107" t="s">
        <v>12</v>
      </c>
      <c r="AU41" s="107" t="s">
        <v>834</v>
      </c>
      <c r="AV41" s="107" t="s">
        <v>735</v>
      </c>
      <c r="AW41">
        <v>35</v>
      </c>
      <c r="AX41" s="107" t="s">
        <v>21</v>
      </c>
      <c r="AY41" s="107" t="s">
        <v>2688</v>
      </c>
      <c r="AZ41" s="107" t="s">
        <v>28</v>
      </c>
      <c r="BA41" s="107" t="s">
        <v>3470</v>
      </c>
      <c r="BB41">
        <v>0.96299999999999997</v>
      </c>
      <c r="BC41" s="107" t="s">
        <v>3674</v>
      </c>
      <c r="BD41" s="107" t="s">
        <v>3683</v>
      </c>
      <c r="BG41" s="118" t="s">
        <v>15</v>
      </c>
      <c r="BH41" s="119">
        <v>216</v>
      </c>
      <c r="BI41" s="107" t="s">
        <v>6786</v>
      </c>
      <c r="BJ41" s="107" t="s">
        <v>6108</v>
      </c>
      <c r="BK41" s="107" t="s">
        <v>6120</v>
      </c>
      <c r="BL41" s="107" t="s">
        <v>10</v>
      </c>
      <c r="BM41">
        <v>2.3050000000000002</v>
      </c>
      <c r="BN41" s="107" t="s">
        <v>135</v>
      </c>
      <c r="BO41" s="107" t="s">
        <v>318</v>
      </c>
      <c r="BP41" s="107" t="s">
        <v>15</v>
      </c>
      <c r="BQ41" t="s">
        <v>15</v>
      </c>
      <c r="BR41" s="107" t="s">
        <v>14</v>
      </c>
      <c r="BS41" s="107" t="s">
        <v>15</v>
      </c>
      <c r="BT41" s="107" t="s">
        <v>3470</v>
      </c>
      <c r="BU41" s="107" t="s">
        <v>56</v>
      </c>
      <c r="BW41" s="118" t="s">
        <v>1775</v>
      </c>
      <c r="BX41" s="118">
        <v>126</v>
      </c>
      <c r="BY41" s="107" t="s">
        <v>3847</v>
      </c>
      <c r="BZ41" s="107" t="s">
        <v>5550</v>
      </c>
      <c r="CA41" s="107" t="s">
        <v>3848</v>
      </c>
      <c r="CB41" s="107" t="s">
        <v>1991</v>
      </c>
      <c r="CC41">
        <v>3</v>
      </c>
      <c r="CD41">
        <v>3.1720000000000002</v>
      </c>
      <c r="CE41">
        <v>23.137</v>
      </c>
      <c r="CF41" s="107" t="s">
        <v>90</v>
      </c>
      <c r="CG41" s="107" t="s">
        <v>12</v>
      </c>
      <c r="CH41" s="107" t="s">
        <v>1468</v>
      </c>
      <c r="CI41" s="107" t="s">
        <v>3843</v>
      </c>
      <c r="CJ41" s="107" t="s">
        <v>2688</v>
      </c>
      <c r="CK41" s="107" t="s">
        <v>3098</v>
      </c>
      <c r="CL41" s="107" t="s">
        <v>3725</v>
      </c>
      <c r="CM41" s="107" t="s">
        <v>2832</v>
      </c>
      <c r="CN41" s="107" t="s">
        <v>4190</v>
      </c>
      <c r="CO41" s="107" t="s">
        <v>5400</v>
      </c>
      <c r="CR41" s="126" t="s">
        <v>1775</v>
      </c>
      <c r="CS41" s="126">
        <v>122</v>
      </c>
      <c r="CT41" s="107" t="s">
        <v>3620</v>
      </c>
      <c r="CU41" s="107" t="s">
        <v>5556</v>
      </c>
      <c r="CV41" s="107" t="s">
        <v>3580</v>
      </c>
      <c r="CW41" s="107" t="s">
        <v>1912</v>
      </c>
      <c r="CX41" s="107" t="s">
        <v>11</v>
      </c>
      <c r="CY41">
        <v>20</v>
      </c>
      <c r="CZ41" s="107" t="s">
        <v>12</v>
      </c>
      <c r="DA41" s="107" t="s">
        <v>92</v>
      </c>
      <c r="DB41" s="107" t="s">
        <v>615</v>
      </c>
      <c r="DC41">
        <v>32</v>
      </c>
      <c r="DD41" s="107" t="s">
        <v>14</v>
      </c>
      <c r="DE41" s="107" t="s">
        <v>3036</v>
      </c>
      <c r="DF41" s="107" t="s">
        <v>127</v>
      </c>
      <c r="DG41" s="107" t="s">
        <v>3682</v>
      </c>
      <c r="DH41" s="107" t="s">
        <v>3683</v>
      </c>
      <c r="DK41" s="119" t="s">
        <v>1775</v>
      </c>
      <c r="DL41" s="119">
        <v>55</v>
      </c>
      <c r="DM41" s="107" t="s">
        <v>1852</v>
      </c>
      <c r="DN41" s="107" t="s">
        <v>5721</v>
      </c>
      <c r="DO41" s="107" t="s">
        <v>1853</v>
      </c>
      <c r="DP41" s="107" t="s">
        <v>89</v>
      </c>
      <c r="DQ41" s="107" t="s">
        <v>90</v>
      </c>
      <c r="DR41">
        <v>0.5</v>
      </c>
      <c r="DS41" s="107" t="s">
        <v>119</v>
      </c>
      <c r="DT41" s="107" t="s">
        <v>91</v>
      </c>
      <c r="DU41" s="107" t="s">
        <v>15</v>
      </c>
      <c r="DV41" t="s">
        <v>15</v>
      </c>
      <c r="DW41" s="107" t="s">
        <v>30</v>
      </c>
      <c r="DX41" s="107" t="s">
        <v>3719</v>
      </c>
      <c r="DY41" s="107" t="s">
        <v>35</v>
      </c>
      <c r="EB41" s="119">
        <v>40</v>
      </c>
      <c r="EC41" s="119" t="s">
        <v>3140</v>
      </c>
      <c r="ED41" s="119" t="s">
        <v>3141</v>
      </c>
      <c r="EE41" s="119" t="s">
        <v>3093</v>
      </c>
      <c r="EF41" s="119">
        <v>201910</v>
      </c>
      <c r="EG41" s="119" t="s">
        <v>15</v>
      </c>
      <c r="EH41" s="119" t="s">
        <v>15</v>
      </c>
      <c r="EI41" s="119" t="s">
        <v>15</v>
      </c>
      <c r="EJ41" s="119" t="s">
        <v>6035</v>
      </c>
      <c r="EM41" t="s">
        <v>1939</v>
      </c>
      <c r="EN41" t="s">
        <v>5753</v>
      </c>
      <c r="EO41" t="s">
        <v>5512</v>
      </c>
      <c r="EP41" t="s">
        <v>10</v>
      </c>
      <c r="EQ41" t="s">
        <v>11</v>
      </c>
      <c r="ER41">
        <v>6.1</v>
      </c>
      <c r="ES41" t="s">
        <v>12</v>
      </c>
      <c r="ET41" t="s">
        <v>27</v>
      </c>
      <c r="EU41" t="s">
        <v>21</v>
      </c>
    </row>
    <row r="42" spans="2:151" ht="15">
      <c r="B42" s="118" t="s">
        <v>15</v>
      </c>
      <c r="C42" s="119">
        <v>1068</v>
      </c>
      <c r="D42" s="107" t="s">
        <v>6773</v>
      </c>
      <c r="E42" s="107" t="s">
        <v>6276</v>
      </c>
      <c r="F42" s="107" t="s">
        <v>6774</v>
      </c>
      <c r="G42" s="107" t="s">
        <v>10</v>
      </c>
      <c r="H42" s="107" t="s">
        <v>2454</v>
      </c>
      <c r="I42">
        <v>45</v>
      </c>
      <c r="J42" s="107" t="s">
        <v>12</v>
      </c>
      <c r="K42" s="107" t="s">
        <v>158</v>
      </c>
      <c r="L42" s="107" t="s">
        <v>15</v>
      </c>
      <c r="M42" t="s">
        <v>15</v>
      </c>
      <c r="N42" s="107" t="s">
        <v>30</v>
      </c>
      <c r="O42" s="107" t="s">
        <v>15</v>
      </c>
      <c r="P42" s="107" t="s">
        <v>3470</v>
      </c>
      <c r="Q42" s="107" t="s">
        <v>50</v>
      </c>
      <c r="S42" s="121" t="s">
        <v>15</v>
      </c>
      <c r="T42" s="120">
        <v>370</v>
      </c>
      <c r="U42" s="107" t="s">
        <v>6902</v>
      </c>
      <c r="V42" s="4">
        <v>45215</v>
      </c>
      <c r="W42" s="121" t="s">
        <v>3703</v>
      </c>
      <c r="X42" s="121" t="s">
        <v>1604</v>
      </c>
      <c r="Y42" s="121" t="s">
        <v>1907</v>
      </c>
      <c r="Z42" s="121" t="s">
        <v>10</v>
      </c>
      <c r="AA42" s="121" t="s">
        <v>98</v>
      </c>
      <c r="AB42">
        <v>0.3</v>
      </c>
      <c r="AC42" s="121" t="s">
        <v>12</v>
      </c>
      <c r="AD42" s="121" t="s">
        <v>309</v>
      </c>
      <c r="AE42" s="121" t="s">
        <v>21</v>
      </c>
      <c r="AF42" s="121" t="s">
        <v>28</v>
      </c>
      <c r="AG42" s="122">
        <v>46313</v>
      </c>
      <c r="AH42" s="121" t="s">
        <v>3678</v>
      </c>
      <c r="AK42" s="119" t="s">
        <v>15</v>
      </c>
      <c r="AL42" s="119">
        <v>364</v>
      </c>
      <c r="AM42" s="107" t="s">
        <v>6819</v>
      </c>
      <c r="AN42" s="107" t="s">
        <v>5751</v>
      </c>
      <c r="AO42" s="107" t="s">
        <v>5428</v>
      </c>
      <c r="AP42" s="107" t="s">
        <v>353</v>
      </c>
      <c r="AQ42" s="107" t="s">
        <v>10</v>
      </c>
      <c r="AR42" s="107" t="s">
        <v>11</v>
      </c>
      <c r="AS42">
        <v>3.6</v>
      </c>
      <c r="AT42" s="107" t="s">
        <v>12</v>
      </c>
      <c r="AU42" s="107" t="s">
        <v>142</v>
      </c>
      <c r="AV42" s="107" t="s">
        <v>15</v>
      </c>
      <c r="AW42" t="s">
        <v>15</v>
      </c>
      <c r="AX42" s="107" t="s">
        <v>21</v>
      </c>
      <c r="AY42" s="107" t="s">
        <v>2721</v>
      </c>
      <c r="AZ42" s="107" t="s">
        <v>17</v>
      </c>
      <c r="BA42" s="107" t="s">
        <v>3470</v>
      </c>
      <c r="BB42">
        <v>0.503</v>
      </c>
      <c r="BC42" s="107" t="s">
        <v>3329</v>
      </c>
      <c r="BD42" s="107" t="s">
        <v>3559</v>
      </c>
      <c r="BG42" s="118" t="s">
        <v>15</v>
      </c>
      <c r="BH42" s="119">
        <v>215</v>
      </c>
      <c r="BI42" s="107" t="s">
        <v>5984</v>
      </c>
      <c r="BJ42" s="107" t="s">
        <v>6108</v>
      </c>
      <c r="BK42" s="107" t="s">
        <v>6121</v>
      </c>
      <c r="BL42" s="107" t="s">
        <v>10</v>
      </c>
      <c r="BM42">
        <v>1.3660000000000001</v>
      </c>
      <c r="BN42" s="107" t="s">
        <v>12</v>
      </c>
      <c r="BO42" s="107" t="s">
        <v>727</v>
      </c>
      <c r="BP42" s="107" t="s">
        <v>15</v>
      </c>
      <c r="BQ42" t="s">
        <v>15</v>
      </c>
      <c r="BR42" s="107" t="s">
        <v>14</v>
      </c>
      <c r="BS42" s="107" t="s">
        <v>15</v>
      </c>
      <c r="BT42" s="107" t="s">
        <v>3470</v>
      </c>
      <c r="BU42" s="107" t="s">
        <v>94</v>
      </c>
      <c r="BW42" s="118" t="s">
        <v>1775</v>
      </c>
      <c r="BX42" s="118">
        <v>125</v>
      </c>
      <c r="BY42" s="107" t="s">
        <v>3723</v>
      </c>
      <c r="BZ42" s="107" t="s">
        <v>5659</v>
      </c>
      <c r="CA42" s="107" t="s">
        <v>3580</v>
      </c>
      <c r="CB42" s="107" t="s">
        <v>1643</v>
      </c>
      <c r="CC42">
        <v>3</v>
      </c>
      <c r="CD42">
        <v>3.1720000000000002</v>
      </c>
      <c r="CE42">
        <v>23.137</v>
      </c>
      <c r="CF42" s="107" t="s">
        <v>90</v>
      </c>
      <c r="CG42" s="107" t="s">
        <v>12</v>
      </c>
      <c r="CH42" s="107" t="s">
        <v>19</v>
      </c>
      <c r="CI42" s="107" t="s">
        <v>3358</v>
      </c>
      <c r="CJ42" s="107" t="s">
        <v>2688</v>
      </c>
      <c r="CK42" s="107" t="s">
        <v>3098</v>
      </c>
      <c r="CL42" s="107" t="s">
        <v>3725</v>
      </c>
      <c r="CM42" s="107" t="s">
        <v>2843</v>
      </c>
      <c r="CN42" s="107" t="s">
        <v>2839</v>
      </c>
      <c r="CO42" s="107" t="s">
        <v>5401</v>
      </c>
      <c r="CR42" s="126" t="s">
        <v>1775</v>
      </c>
      <c r="CS42" s="126">
        <v>121</v>
      </c>
      <c r="CT42" s="107" t="s">
        <v>3606</v>
      </c>
      <c r="CU42" s="107" t="s">
        <v>5661</v>
      </c>
      <c r="CV42" s="107" t="s">
        <v>3607</v>
      </c>
      <c r="CW42" s="107" t="s">
        <v>1912</v>
      </c>
      <c r="CX42" s="107" t="s">
        <v>98</v>
      </c>
      <c r="CY42">
        <v>6</v>
      </c>
      <c r="CZ42" s="107" t="s">
        <v>12</v>
      </c>
      <c r="DA42" s="107" t="s">
        <v>3608</v>
      </c>
      <c r="DB42" s="107" t="s">
        <v>3488</v>
      </c>
      <c r="DC42" t="s">
        <v>2962</v>
      </c>
      <c r="DD42" s="107" t="s">
        <v>14</v>
      </c>
      <c r="DE42" s="107" t="s">
        <v>2688</v>
      </c>
      <c r="DF42" s="107" t="s">
        <v>127</v>
      </c>
      <c r="DG42" s="107" t="s">
        <v>3682</v>
      </c>
      <c r="DH42" s="107" t="s">
        <v>3683</v>
      </c>
      <c r="DK42" s="119" t="s">
        <v>1775</v>
      </c>
      <c r="DL42" s="119">
        <v>54</v>
      </c>
      <c r="DM42" s="107" t="s">
        <v>7175</v>
      </c>
      <c r="DN42" s="107" t="s">
        <v>5722</v>
      </c>
      <c r="DO42" s="107" t="s">
        <v>3499</v>
      </c>
      <c r="DP42" s="107" t="s">
        <v>1622</v>
      </c>
      <c r="DQ42" s="107" t="s">
        <v>98</v>
      </c>
      <c r="DR42">
        <v>5</v>
      </c>
      <c r="DS42" s="107" t="s">
        <v>1657</v>
      </c>
      <c r="DT42" s="107" t="s">
        <v>46</v>
      </c>
      <c r="DU42" s="107" t="s">
        <v>432</v>
      </c>
      <c r="DV42" t="s">
        <v>1728</v>
      </c>
      <c r="DW42" s="107" t="s">
        <v>30</v>
      </c>
      <c r="DX42" s="107" t="s">
        <v>15</v>
      </c>
      <c r="DY42" s="107" t="s">
        <v>35</v>
      </c>
      <c r="EB42" s="119">
        <v>39</v>
      </c>
      <c r="EC42" s="119" t="s">
        <v>3142</v>
      </c>
      <c r="ED42" s="119" t="s">
        <v>3143</v>
      </c>
      <c r="EE42" s="119" t="s">
        <v>3107</v>
      </c>
      <c r="EF42" s="119">
        <v>202001</v>
      </c>
      <c r="EG42" s="119" t="s">
        <v>15</v>
      </c>
      <c r="EH42" s="119" t="s">
        <v>15</v>
      </c>
      <c r="EI42" s="119" t="s">
        <v>3102</v>
      </c>
      <c r="EJ42" s="119" t="s">
        <v>6036</v>
      </c>
      <c r="EM42" t="s">
        <v>1939</v>
      </c>
      <c r="EN42" t="s">
        <v>5754</v>
      </c>
      <c r="EO42" t="s">
        <v>5513</v>
      </c>
      <c r="EP42" t="s">
        <v>10</v>
      </c>
      <c r="EQ42" t="s">
        <v>11</v>
      </c>
      <c r="ER42">
        <v>3</v>
      </c>
      <c r="ES42" t="s">
        <v>12</v>
      </c>
      <c r="ET42" t="s">
        <v>27</v>
      </c>
      <c r="EU42" t="s">
        <v>21</v>
      </c>
    </row>
    <row r="43" spans="2:151" ht="15">
      <c r="B43" s="118" t="s">
        <v>15</v>
      </c>
      <c r="C43" s="119">
        <v>1067</v>
      </c>
      <c r="D43" s="107" t="s">
        <v>6775</v>
      </c>
      <c r="E43" s="107" t="s">
        <v>6277</v>
      </c>
      <c r="F43" s="107" t="s">
        <v>5240</v>
      </c>
      <c r="G43" s="107" t="s">
        <v>10</v>
      </c>
      <c r="H43" s="107" t="s">
        <v>11</v>
      </c>
      <c r="I43">
        <v>4.5999999999999996</v>
      </c>
      <c r="J43" s="107" t="s">
        <v>12</v>
      </c>
      <c r="K43" s="107" t="s">
        <v>158</v>
      </c>
      <c r="L43" s="107" t="s">
        <v>1006</v>
      </c>
      <c r="M43">
        <v>40</v>
      </c>
      <c r="N43" s="107" t="s">
        <v>70</v>
      </c>
      <c r="O43" s="107" t="s">
        <v>2721</v>
      </c>
      <c r="P43" s="107" t="s">
        <v>3470</v>
      </c>
      <c r="Q43" s="107" t="s">
        <v>56</v>
      </c>
      <c r="S43" s="121" t="s">
        <v>15</v>
      </c>
      <c r="T43" s="120">
        <v>369</v>
      </c>
      <c r="U43" s="107" t="s">
        <v>3738</v>
      </c>
      <c r="V43" s="4">
        <v>45212</v>
      </c>
      <c r="W43" s="121" t="s">
        <v>3739</v>
      </c>
      <c r="X43" s="121" t="s">
        <v>10</v>
      </c>
      <c r="Y43" s="121" t="s">
        <v>276</v>
      </c>
      <c r="Z43" s="121" t="s">
        <v>10</v>
      </c>
      <c r="AA43" s="121" t="s">
        <v>11</v>
      </c>
      <c r="AB43">
        <v>4.0999999999999996</v>
      </c>
      <c r="AC43" s="121" t="s">
        <v>3740</v>
      </c>
      <c r="AD43" s="121" t="s">
        <v>27</v>
      </c>
      <c r="AE43" s="121" t="s">
        <v>70</v>
      </c>
      <c r="AF43" s="121" t="s">
        <v>56</v>
      </c>
      <c r="AG43" s="122">
        <v>45616</v>
      </c>
      <c r="AH43" s="121" t="s">
        <v>6452</v>
      </c>
      <c r="AK43" s="119" t="s">
        <v>1599</v>
      </c>
      <c r="AL43" s="119">
        <v>363</v>
      </c>
      <c r="AM43" s="107" t="s">
        <v>5433</v>
      </c>
      <c r="AN43" s="107" t="s">
        <v>5536</v>
      </c>
      <c r="AO43" s="107" t="s">
        <v>3235</v>
      </c>
      <c r="AP43" s="107" t="s">
        <v>715</v>
      </c>
      <c r="AQ43" s="107" t="s">
        <v>10</v>
      </c>
      <c r="AR43" s="107" t="s">
        <v>98</v>
      </c>
      <c r="AS43">
        <v>1.1879999999999999</v>
      </c>
      <c r="AT43" s="107" t="s">
        <v>2217</v>
      </c>
      <c r="AU43" s="107" t="s">
        <v>5434</v>
      </c>
      <c r="AV43" s="107" t="s">
        <v>2071</v>
      </c>
      <c r="AW43">
        <v>29.3</v>
      </c>
      <c r="AX43" s="107" t="s">
        <v>70</v>
      </c>
      <c r="AY43" s="107" t="s">
        <v>15</v>
      </c>
      <c r="AZ43" s="107" t="s">
        <v>56</v>
      </c>
      <c r="BA43" s="107" t="s">
        <v>3470</v>
      </c>
      <c r="BB43">
        <v>1.1879999999999999</v>
      </c>
      <c r="BC43" s="107" t="s">
        <v>3689</v>
      </c>
      <c r="BD43" s="107" t="s">
        <v>3697</v>
      </c>
      <c r="BG43" s="118" t="s">
        <v>15</v>
      </c>
      <c r="BH43" s="119">
        <v>214</v>
      </c>
      <c r="BI43" s="107" t="s">
        <v>6780</v>
      </c>
      <c r="BJ43" s="107" t="s">
        <v>6108</v>
      </c>
      <c r="BK43" s="107" t="s">
        <v>6122</v>
      </c>
      <c r="BL43" s="107" t="s">
        <v>10</v>
      </c>
      <c r="BM43">
        <v>5.9</v>
      </c>
      <c r="BN43" s="107" t="s">
        <v>135</v>
      </c>
      <c r="BO43" s="107" t="s">
        <v>880</v>
      </c>
      <c r="BP43" s="107" t="s">
        <v>15</v>
      </c>
      <c r="BQ43" t="s">
        <v>15</v>
      </c>
      <c r="BR43" s="107" t="s">
        <v>14</v>
      </c>
      <c r="BS43" s="107" t="s">
        <v>15</v>
      </c>
      <c r="BT43" s="107" t="s">
        <v>3470</v>
      </c>
      <c r="BU43" s="107" t="s">
        <v>94</v>
      </c>
      <c r="BW43" s="118" t="s">
        <v>1775</v>
      </c>
      <c r="BX43" s="118">
        <v>124</v>
      </c>
      <c r="BY43" s="107" t="s">
        <v>3726</v>
      </c>
      <c r="BZ43" s="107" t="s">
        <v>5660</v>
      </c>
      <c r="CA43" s="107" t="s">
        <v>3585</v>
      </c>
      <c r="CB43" s="107" t="s">
        <v>1912</v>
      </c>
      <c r="CC43">
        <v>16</v>
      </c>
      <c r="CD43">
        <v>2.194</v>
      </c>
      <c r="CE43">
        <v>16</v>
      </c>
      <c r="CF43" s="107" t="s">
        <v>11</v>
      </c>
      <c r="CG43" s="107" t="s">
        <v>135</v>
      </c>
      <c r="CH43" s="107" t="s">
        <v>778</v>
      </c>
      <c r="CI43" s="107" t="s">
        <v>3400</v>
      </c>
      <c r="CJ43" s="107" t="s">
        <v>2688</v>
      </c>
      <c r="CK43" s="107" t="s">
        <v>3098</v>
      </c>
      <c r="CL43" s="107" t="s">
        <v>2721</v>
      </c>
      <c r="CM43" s="107" t="s">
        <v>2843</v>
      </c>
      <c r="CN43" s="107" t="s">
        <v>2839</v>
      </c>
      <c r="CO43" s="107" t="s">
        <v>3777</v>
      </c>
      <c r="CR43" s="126" t="s">
        <v>1775</v>
      </c>
      <c r="CS43" s="126">
        <v>120</v>
      </c>
      <c r="CT43" s="107" t="s">
        <v>6923</v>
      </c>
      <c r="CU43" s="107" t="s">
        <v>5662</v>
      </c>
      <c r="CV43" s="107" t="s">
        <v>3572</v>
      </c>
      <c r="CW43" s="107" t="s">
        <v>105</v>
      </c>
      <c r="CX43" s="107" t="s">
        <v>98</v>
      </c>
      <c r="CY43">
        <v>5</v>
      </c>
      <c r="CZ43" s="107" t="s">
        <v>12</v>
      </c>
      <c r="DA43" s="107" t="s">
        <v>3609</v>
      </c>
      <c r="DB43" s="107" t="s">
        <v>2939</v>
      </c>
      <c r="DC43" t="s">
        <v>1746</v>
      </c>
      <c r="DD43" s="107" t="s">
        <v>14</v>
      </c>
      <c r="DE43" s="107" t="s">
        <v>15</v>
      </c>
      <c r="DF43" s="107" t="s">
        <v>127</v>
      </c>
      <c r="DG43" s="107" t="s">
        <v>3682</v>
      </c>
      <c r="DH43" s="107" t="s">
        <v>3684</v>
      </c>
      <c r="DK43" s="119" t="s">
        <v>15</v>
      </c>
      <c r="DL43" s="119">
        <v>53</v>
      </c>
      <c r="DM43" s="107" t="s">
        <v>7186</v>
      </c>
      <c r="DN43" s="107" t="s">
        <v>5723</v>
      </c>
      <c r="DO43" s="107" t="s">
        <v>2124</v>
      </c>
      <c r="DP43" s="107" t="s">
        <v>10</v>
      </c>
      <c r="DQ43" s="107" t="s">
        <v>98</v>
      </c>
      <c r="DR43">
        <v>1.0780000000000001</v>
      </c>
      <c r="DS43" s="107" t="s">
        <v>119</v>
      </c>
      <c r="DT43" s="107" t="s">
        <v>54</v>
      </c>
      <c r="DU43" s="107" t="s">
        <v>1134</v>
      </c>
      <c r="DV43" t="s">
        <v>63</v>
      </c>
      <c r="DW43" s="107" t="s">
        <v>30</v>
      </c>
      <c r="DX43" s="107" t="s">
        <v>15</v>
      </c>
      <c r="DY43" s="107" t="s">
        <v>131</v>
      </c>
      <c r="EB43" s="119">
        <v>38</v>
      </c>
      <c r="EC43" s="119" t="s">
        <v>3144</v>
      </c>
      <c r="ED43" s="119" t="s">
        <v>3145</v>
      </c>
      <c r="EE43" s="119" t="s">
        <v>243</v>
      </c>
      <c r="EF43" s="119">
        <v>202203</v>
      </c>
      <c r="EG43" s="119" t="s">
        <v>199</v>
      </c>
      <c r="EH43" s="119" t="s">
        <v>15</v>
      </c>
      <c r="EI43" s="119" t="s">
        <v>15</v>
      </c>
      <c r="EJ43" s="119" t="s">
        <v>6037</v>
      </c>
      <c r="EM43" t="s">
        <v>1939</v>
      </c>
      <c r="EN43" t="s">
        <v>5766</v>
      </c>
      <c r="EO43" t="s">
        <v>2965</v>
      </c>
      <c r="EP43" t="s">
        <v>10</v>
      </c>
      <c r="EQ43" t="s">
        <v>11</v>
      </c>
      <c r="ER43">
        <v>5.5</v>
      </c>
      <c r="ES43" t="s">
        <v>12</v>
      </c>
      <c r="ET43" t="s">
        <v>27</v>
      </c>
      <c r="EU43" t="s">
        <v>21</v>
      </c>
    </row>
    <row r="44" spans="2:151" ht="15">
      <c r="B44" s="118" t="s">
        <v>15</v>
      </c>
      <c r="C44" s="119">
        <v>1066</v>
      </c>
      <c r="D44" s="107" t="s">
        <v>6776</v>
      </c>
      <c r="E44" s="107" t="s">
        <v>6278</v>
      </c>
      <c r="F44" s="107" t="s">
        <v>6279</v>
      </c>
      <c r="G44" s="107" t="s">
        <v>10</v>
      </c>
      <c r="H44" s="107" t="s">
        <v>11</v>
      </c>
      <c r="I44">
        <v>1.1100000000000001</v>
      </c>
      <c r="J44" s="107" t="s">
        <v>12</v>
      </c>
      <c r="K44" s="107" t="s">
        <v>46</v>
      </c>
      <c r="L44" s="107" t="s">
        <v>15</v>
      </c>
      <c r="M44" t="s">
        <v>15</v>
      </c>
      <c r="N44" s="107" t="s">
        <v>163</v>
      </c>
      <c r="O44" s="107" t="s">
        <v>2721</v>
      </c>
      <c r="P44" s="107" t="s">
        <v>3470</v>
      </c>
      <c r="Q44" s="107" t="s">
        <v>26</v>
      </c>
      <c r="S44" s="121" t="s">
        <v>15</v>
      </c>
      <c r="T44" s="120">
        <v>368</v>
      </c>
      <c r="U44" s="107" t="s">
        <v>6904</v>
      </c>
      <c r="V44" s="4">
        <v>45209</v>
      </c>
      <c r="W44" s="121" t="s">
        <v>3485</v>
      </c>
      <c r="X44" s="121" t="s">
        <v>10</v>
      </c>
      <c r="Y44" s="121" t="s">
        <v>1973</v>
      </c>
      <c r="Z44" s="121" t="s">
        <v>10</v>
      </c>
      <c r="AA44" s="121" t="s">
        <v>11</v>
      </c>
      <c r="AB44">
        <v>3.85</v>
      </c>
      <c r="AC44" s="121" t="s">
        <v>1713</v>
      </c>
      <c r="AD44" s="121" t="s">
        <v>38</v>
      </c>
      <c r="AE44" s="121" t="s">
        <v>21</v>
      </c>
      <c r="AF44" s="121" t="s">
        <v>48</v>
      </c>
      <c r="AG44" s="122">
        <v>46282</v>
      </c>
      <c r="AH44" s="121" t="s">
        <v>6309</v>
      </c>
      <c r="AK44" s="119" t="s">
        <v>15</v>
      </c>
      <c r="AL44" s="119">
        <v>362</v>
      </c>
      <c r="AM44" s="107" t="s">
        <v>6820</v>
      </c>
      <c r="AN44" s="107" t="s">
        <v>5752</v>
      </c>
      <c r="AO44" s="107" t="s">
        <v>5436</v>
      </c>
      <c r="AP44" s="107" t="s">
        <v>2003</v>
      </c>
      <c r="AQ44" s="107" t="s">
        <v>10</v>
      </c>
      <c r="AR44" s="107" t="s">
        <v>11</v>
      </c>
      <c r="AS44">
        <v>3</v>
      </c>
      <c r="AT44" s="107" t="s">
        <v>12</v>
      </c>
      <c r="AU44" s="107" t="s">
        <v>64</v>
      </c>
      <c r="AV44" s="107" t="s">
        <v>25</v>
      </c>
      <c r="AW44">
        <v>20</v>
      </c>
      <c r="AX44" s="107" t="s">
        <v>163</v>
      </c>
      <c r="AY44" s="107" t="s">
        <v>2721</v>
      </c>
      <c r="AZ44" s="107" t="s">
        <v>56</v>
      </c>
      <c r="BA44" s="107" t="s">
        <v>3470</v>
      </c>
      <c r="BB44">
        <v>0.41899999999999998</v>
      </c>
      <c r="BC44" s="107" t="s">
        <v>3329</v>
      </c>
      <c r="BD44" s="107" t="s">
        <v>3557</v>
      </c>
      <c r="BG44" s="118" t="s">
        <v>15</v>
      </c>
      <c r="BH44" s="119">
        <v>213</v>
      </c>
      <c r="BI44" s="107" t="s">
        <v>6788</v>
      </c>
      <c r="BJ44" s="107" t="s">
        <v>6108</v>
      </c>
      <c r="BK44" s="107" t="s">
        <v>5301</v>
      </c>
      <c r="BL44" s="107" t="s">
        <v>10</v>
      </c>
      <c r="BM44">
        <v>4.0999999999999996</v>
      </c>
      <c r="BN44" s="107" t="s">
        <v>12</v>
      </c>
      <c r="BO44" s="107" t="s">
        <v>57</v>
      </c>
      <c r="BP44" s="107" t="s">
        <v>2162</v>
      </c>
      <c r="BQ44">
        <v>10</v>
      </c>
      <c r="BR44" s="107" t="s">
        <v>14</v>
      </c>
      <c r="BS44" s="107" t="s">
        <v>15</v>
      </c>
      <c r="BT44" s="107" t="s">
        <v>3470</v>
      </c>
      <c r="BU44" s="107" t="s">
        <v>72</v>
      </c>
      <c r="BW44" s="118" t="s">
        <v>15</v>
      </c>
      <c r="BX44" s="118">
        <v>123</v>
      </c>
      <c r="BY44" s="107" t="s">
        <v>3654</v>
      </c>
      <c r="BZ44" s="107" t="s">
        <v>5553</v>
      </c>
      <c r="CA44" s="107" t="s">
        <v>3655</v>
      </c>
      <c r="CB44" s="107" t="s">
        <v>496</v>
      </c>
      <c r="CC44">
        <v>18.600000000000001</v>
      </c>
      <c r="CD44">
        <v>2.5590000000000002</v>
      </c>
      <c r="CE44">
        <v>18.600000000000001</v>
      </c>
      <c r="CF44" s="107" t="s">
        <v>11</v>
      </c>
      <c r="CG44" s="107" t="s">
        <v>12</v>
      </c>
      <c r="CH44" s="107" t="s">
        <v>38</v>
      </c>
      <c r="CI44" s="107" t="s">
        <v>3351</v>
      </c>
      <c r="CJ44" s="107" t="s">
        <v>2688</v>
      </c>
      <c r="CK44" s="107" t="s">
        <v>3470</v>
      </c>
      <c r="CL44" s="107" t="s">
        <v>2721</v>
      </c>
      <c r="CM44" s="107" t="s">
        <v>2836</v>
      </c>
      <c r="CN44" s="107" t="s">
        <v>2837</v>
      </c>
      <c r="CO44" s="107" t="s">
        <v>5403</v>
      </c>
      <c r="CR44" s="126" t="s">
        <v>1775</v>
      </c>
      <c r="CS44" s="126">
        <v>119</v>
      </c>
      <c r="CT44" s="107" t="s">
        <v>6924</v>
      </c>
      <c r="CU44" s="107" t="s">
        <v>5662</v>
      </c>
      <c r="CV44" s="107" t="s">
        <v>3572</v>
      </c>
      <c r="CW44" s="107" t="s">
        <v>105</v>
      </c>
      <c r="CX44" s="107" t="s">
        <v>11</v>
      </c>
      <c r="CY44">
        <v>15</v>
      </c>
      <c r="CZ44" s="107" t="s">
        <v>135</v>
      </c>
      <c r="DA44" s="107" t="s">
        <v>590</v>
      </c>
      <c r="DB44" s="107" t="s">
        <v>615</v>
      </c>
      <c r="DC44" t="s">
        <v>1739</v>
      </c>
      <c r="DD44" s="107" t="s">
        <v>14</v>
      </c>
      <c r="DE44" s="107" t="s">
        <v>2721</v>
      </c>
      <c r="DF44" s="107" t="s">
        <v>127</v>
      </c>
      <c r="DG44" s="107" t="s">
        <v>3682</v>
      </c>
      <c r="DH44" s="107" t="s">
        <v>3684</v>
      </c>
      <c r="DK44" s="119" t="s">
        <v>1599</v>
      </c>
      <c r="DL44" s="119">
        <v>52</v>
      </c>
      <c r="DM44" s="107" t="s">
        <v>337</v>
      </c>
      <c r="DN44" s="107" t="s">
        <v>5617</v>
      </c>
      <c r="DO44" s="107" t="s">
        <v>145</v>
      </c>
      <c r="DP44" s="107" t="s">
        <v>104</v>
      </c>
      <c r="DQ44" s="107" t="s">
        <v>98</v>
      </c>
      <c r="DR44">
        <v>3</v>
      </c>
      <c r="DS44" s="107" t="s">
        <v>12</v>
      </c>
      <c r="DT44" s="107" t="s">
        <v>57</v>
      </c>
      <c r="DU44" s="107" t="s">
        <v>338</v>
      </c>
      <c r="DV44" t="s">
        <v>1608</v>
      </c>
      <c r="DW44" s="107" t="s">
        <v>14</v>
      </c>
      <c r="DX44" s="107" t="s">
        <v>15</v>
      </c>
      <c r="DY44" s="107" t="s">
        <v>26</v>
      </c>
      <c r="EB44" s="119">
        <v>37</v>
      </c>
      <c r="EC44" s="119" t="s">
        <v>3146</v>
      </c>
      <c r="ED44" s="119" t="s">
        <v>3147</v>
      </c>
      <c r="EE44" s="119" t="s">
        <v>3109</v>
      </c>
      <c r="EF44" s="119">
        <v>202204</v>
      </c>
      <c r="EG44" s="119" t="s">
        <v>15</v>
      </c>
      <c r="EH44" s="119" t="s">
        <v>15</v>
      </c>
      <c r="EI44" s="119" t="s">
        <v>15</v>
      </c>
      <c r="EJ44" s="119" t="s">
        <v>6038</v>
      </c>
      <c r="EM44" t="s">
        <v>1939</v>
      </c>
      <c r="EN44" t="s">
        <v>5547</v>
      </c>
      <c r="EO44" t="s">
        <v>4172</v>
      </c>
      <c r="EP44" t="s">
        <v>10</v>
      </c>
      <c r="EQ44" t="s">
        <v>11</v>
      </c>
      <c r="ER44">
        <v>9.69</v>
      </c>
      <c r="ES44" t="s">
        <v>12</v>
      </c>
      <c r="ET44" t="s">
        <v>27</v>
      </c>
      <c r="EU44" t="s">
        <v>21</v>
      </c>
    </row>
    <row r="45" spans="2:151" ht="15">
      <c r="B45" s="118" t="s">
        <v>15</v>
      </c>
      <c r="C45" s="119">
        <v>1065</v>
      </c>
      <c r="D45" s="107" t="s">
        <v>6777</v>
      </c>
      <c r="E45" s="107" t="s">
        <v>6278</v>
      </c>
      <c r="F45" s="107" t="s">
        <v>6280</v>
      </c>
      <c r="G45" s="107" t="s">
        <v>10</v>
      </c>
      <c r="H45" s="107" t="s">
        <v>11</v>
      </c>
      <c r="I45">
        <v>1.895</v>
      </c>
      <c r="J45" s="107" t="s">
        <v>12</v>
      </c>
      <c r="K45" s="107" t="s">
        <v>815</v>
      </c>
      <c r="L45" s="107" t="s">
        <v>1006</v>
      </c>
      <c r="M45">
        <v>20</v>
      </c>
      <c r="N45" s="107" t="s">
        <v>21</v>
      </c>
      <c r="O45" s="107" t="s">
        <v>2721</v>
      </c>
      <c r="P45" s="107" t="s">
        <v>3470</v>
      </c>
      <c r="Q45" s="107" t="s">
        <v>17</v>
      </c>
      <c r="S45" s="121" t="s">
        <v>15</v>
      </c>
      <c r="T45" s="120">
        <v>367</v>
      </c>
      <c r="U45" s="107" t="s">
        <v>6907</v>
      </c>
      <c r="V45" s="4">
        <v>45197</v>
      </c>
      <c r="W45" s="121" t="s">
        <v>2792</v>
      </c>
      <c r="X45" s="121" t="s">
        <v>10</v>
      </c>
      <c r="Y45" s="121" t="s">
        <v>2023</v>
      </c>
      <c r="Z45" s="121" t="s">
        <v>10</v>
      </c>
      <c r="AA45" s="121" t="s">
        <v>98</v>
      </c>
      <c r="AB45">
        <v>1.1599999999999999</v>
      </c>
      <c r="AC45" s="121" t="s">
        <v>12</v>
      </c>
      <c r="AD45" s="121" t="s">
        <v>2052</v>
      </c>
      <c r="AE45" s="121" t="s">
        <v>21</v>
      </c>
      <c r="AF45" s="121" t="s">
        <v>37</v>
      </c>
      <c r="AG45" s="122">
        <v>46311</v>
      </c>
      <c r="AH45" s="121" t="s">
        <v>712</v>
      </c>
      <c r="AK45" s="119" t="s">
        <v>15</v>
      </c>
      <c r="AL45" s="119">
        <v>361</v>
      </c>
      <c r="AM45" s="107" t="s">
        <v>6822</v>
      </c>
      <c r="AN45" s="107" t="s">
        <v>5752</v>
      </c>
      <c r="AO45" s="107" t="s">
        <v>5437</v>
      </c>
      <c r="AP45" s="107" t="s">
        <v>1973</v>
      </c>
      <c r="AQ45" s="107" t="s">
        <v>10</v>
      </c>
      <c r="AR45" s="107" t="s">
        <v>11</v>
      </c>
      <c r="AS45">
        <v>2.87</v>
      </c>
      <c r="AT45" s="107" t="s">
        <v>12</v>
      </c>
      <c r="AU45" s="107" t="s">
        <v>154</v>
      </c>
      <c r="AV45" s="107" t="s">
        <v>580</v>
      </c>
      <c r="AW45">
        <v>20</v>
      </c>
      <c r="AX45" s="107" t="s">
        <v>21</v>
      </c>
      <c r="AY45" s="107" t="s">
        <v>2721</v>
      </c>
      <c r="AZ45" s="107" t="s">
        <v>17</v>
      </c>
      <c r="BA45" s="107" t="s">
        <v>3470</v>
      </c>
      <c r="BB45">
        <v>0.40100000000000002</v>
      </c>
      <c r="BC45" s="107" t="s">
        <v>3674</v>
      </c>
      <c r="BD45" s="107" t="s">
        <v>3683</v>
      </c>
      <c r="BG45" s="118" t="s">
        <v>15</v>
      </c>
      <c r="BH45" s="119">
        <v>212</v>
      </c>
      <c r="BI45" s="107" t="s">
        <v>6789</v>
      </c>
      <c r="BJ45" s="107" t="s">
        <v>6109</v>
      </c>
      <c r="BK45" s="107" t="s">
        <v>5244</v>
      </c>
      <c r="BL45" s="107" t="s">
        <v>10</v>
      </c>
      <c r="BM45">
        <v>3.36</v>
      </c>
      <c r="BN45" s="107" t="s">
        <v>12</v>
      </c>
      <c r="BO45" s="107" t="s">
        <v>154</v>
      </c>
      <c r="BP45" s="107" t="s">
        <v>15</v>
      </c>
      <c r="BQ45" t="s">
        <v>15</v>
      </c>
      <c r="BR45" s="107" t="s">
        <v>21</v>
      </c>
      <c r="BS45" s="107" t="s">
        <v>15</v>
      </c>
      <c r="BT45" s="107" t="s">
        <v>3471</v>
      </c>
      <c r="BU45" s="107" t="s">
        <v>50</v>
      </c>
      <c r="BW45" s="118" t="s">
        <v>1775</v>
      </c>
      <c r="BX45" s="118">
        <v>122</v>
      </c>
      <c r="BY45" s="107" t="s">
        <v>3656</v>
      </c>
      <c r="BZ45" s="107" t="s">
        <v>5553</v>
      </c>
      <c r="CA45" s="107" t="s">
        <v>1269</v>
      </c>
      <c r="CB45" s="107" t="s">
        <v>10</v>
      </c>
      <c r="CC45">
        <v>21.3</v>
      </c>
      <c r="CD45">
        <v>2.931</v>
      </c>
      <c r="CE45">
        <v>21.3</v>
      </c>
      <c r="CF45" s="107" t="s">
        <v>11</v>
      </c>
      <c r="CG45" s="107" t="s">
        <v>12</v>
      </c>
      <c r="CH45" s="107" t="s">
        <v>34</v>
      </c>
      <c r="CI45" s="107" t="s">
        <v>3326</v>
      </c>
      <c r="CJ45" s="107" t="s">
        <v>5469</v>
      </c>
      <c r="CK45" s="107" t="s">
        <v>3470</v>
      </c>
      <c r="CL45" s="107" t="s">
        <v>2721</v>
      </c>
      <c r="CM45" s="107" t="s">
        <v>2832</v>
      </c>
      <c r="CN45" s="107" t="s">
        <v>2835</v>
      </c>
      <c r="CO45" s="107" t="s">
        <v>5404</v>
      </c>
      <c r="CR45" s="126" t="s">
        <v>2686</v>
      </c>
      <c r="CS45" s="126">
        <v>118</v>
      </c>
      <c r="CT45" s="107" t="s">
        <v>3486</v>
      </c>
      <c r="CU45" s="107" t="s">
        <v>5558</v>
      </c>
      <c r="CV45" s="107" t="s">
        <v>3563</v>
      </c>
      <c r="CW45" s="107" t="s">
        <v>239</v>
      </c>
      <c r="CX45" s="107" t="s">
        <v>98</v>
      </c>
      <c r="CY45">
        <v>5</v>
      </c>
      <c r="CZ45" s="107" t="s">
        <v>12</v>
      </c>
      <c r="DA45" s="107" t="s">
        <v>3487</v>
      </c>
      <c r="DB45" s="107" t="s">
        <v>3488</v>
      </c>
      <c r="DC45" t="s">
        <v>1728</v>
      </c>
      <c r="DD45" s="107" t="s">
        <v>14</v>
      </c>
      <c r="DE45" s="107" t="s">
        <v>3730</v>
      </c>
      <c r="DF45" s="107" t="s">
        <v>35</v>
      </c>
      <c r="DG45" s="107" t="s">
        <v>3682</v>
      </c>
      <c r="DH45" s="107" t="s">
        <v>3683</v>
      </c>
      <c r="DK45" s="119" t="s">
        <v>15</v>
      </c>
      <c r="DL45" s="119">
        <v>51</v>
      </c>
      <c r="DM45" s="107" t="s">
        <v>2143</v>
      </c>
      <c r="DN45" s="107" t="s">
        <v>5724</v>
      </c>
      <c r="DO45" s="107" t="s">
        <v>2997</v>
      </c>
      <c r="DP45" s="107" t="s">
        <v>105</v>
      </c>
      <c r="DQ45" s="107" t="s">
        <v>98</v>
      </c>
      <c r="DR45">
        <v>0.6</v>
      </c>
      <c r="DS45" s="107" t="s">
        <v>12</v>
      </c>
      <c r="DT45" s="107" t="s">
        <v>46</v>
      </c>
      <c r="DU45" s="107" t="s">
        <v>1971</v>
      </c>
      <c r="DV45" t="s">
        <v>63</v>
      </c>
      <c r="DW45" s="107" t="s">
        <v>30</v>
      </c>
      <c r="DX45" s="107" t="s">
        <v>2688</v>
      </c>
      <c r="DY45" s="107" t="s">
        <v>17</v>
      </c>
      <c r="EB45" s="119">
        <v>36</v>
      </c>
      <c r="EC45" s="119" t="s">
        <v>2419</v>
      </c>
      <c r="ED45" s="119" t="s">
        <v>3148</v>
      </c>
      <c r="EE45" s="119" t="s">
        <v>16</v>
      </c>
      <c r="EF45" s="119">
        <v>202204</v>
      </c>
      <c r="EG45" s="119" t="s">
        <v>15</v>
      </c>
      <c r="EH45" s="119" t="s">
        <v>15</v>
      </c>
      <c r="EI45" s="119" t="s">
        <v>3102</v>
      </c>
      <c r="EJ45" s="119" t="s">
        <v>6039</v>
      </c>
      <c r="EM45" t="s">
        <v>1939</v>
      </c>
      <c r="EN45" t="s">
        <v>5557</v>
      </c>
      <c r="EO45" t="s">
        <v>2145</v>
      </c>
      <c r="EP45" t="s">
        <v>10</v>
      </c>
      <c r="EQ45" t="s">
        <v>98</v>
      </c>
      <c r="ER45">
        <v>0.5</v>
      </c>
      <c r="ES45" t="s">
        <v>119</v>
      </c>
      <c r="ET45" t="s">
        <v>727</v>
      </c>
      <c r="EU45" t="s">
        <v>70</v>
      </c>
    </row>
    <row r="46" spans="2:151" ht="15">
      <c r="B46" s="118" t="s">
        <v>15</v>
      </c>
      <c r="C46" s="119">
        <v>1064</v>
      </c>
      <c r="D46" s="107" t="s">
        <v>6778</v>
      </c>
      <c r="E46" s="107" t="s">
        <v>6278</v>
      </c>
      <c r="F46" s="107" t="s">
        <v>6281</v>
      </c>
      <c r="G46" s="107" t="s">
        <v>10</v>
      </c>
      <c r="H46" s="107" t="s">
        <v>11</v>
      </c>
      <c r="I46">
        <v>5.3</v>
      </c>
      <c r="J46" s="107" t="s">
        <v>12</v>
      </c>
      <c r="K46" s="107" t="s">
        <v>815</v>
      </c>
      <c r="L46" s="107" t="s">
        <v>580</v>
      </c>
      <c r="M46">
        <v>30</v>
      </c>
      <c r="N46" s="107" t="s">
        <v>21</v>
      </c>
      <c r="O46" s="107" t="s">
        <v>2721</v>
      </c>
      <c r="P46" s="107" t="s">
        <v>3470</v>
      </c>
      <c r="Q46" s="107" t="s">
        <v>103</v>
      </c>
      <c r="S46" s="121" t="s">
        <v>1599</v>
      </c>
      <c r="T46" s="120">
        <v>366</v>
      </c>
      <c r="U46" s="107" t="s">
        <v>3675</v>
      </c>
      <c r="V46" s="4">
        <v>45197</v>
      </c>
      <c r="W46" s="121" t="s">
        <v>1258</v>
      </c>
      <c r="X46" s="121" t="s">
        <v>104</v>
      </c>
      <c r="Y46" s="121" t="s">
        <v>1973</v>
      </c>
      <c r="Z46" s="121" t="s">
        <v>496</v>
      </c>
      <c r="AA46" s="121" t="s">
        <v>98</v>
      </c>
      <c r="AB46">
        <v>1</v>
      </c>
      <c r="AC46" s="121" t="s">
        <v>12</v>
      </c>
      <c r="AD46" s="121" t="s">
        <v>1972</v>
      </c>
      <c r="AE46" s="121" t="s">
        <v>21</v>
      </c>
      <c r="AF46" s="121" t="s">
        <v>22</v>
      </c>
      <c r="AG46" s="122">
        <v>46306</v>
      </c>
      <c r="AH46" s="121" t="s">
        <v>1259</v>
      </c>
      <c r="AK46" s="119" t="s">
        <v>15</v>
      </c>
      <c r="AL46" s="119">
        <v>360</v>
      </c>
      <c r="AM46" s="107" t="s">
        <v>6828</v>
      </c>
      <c r="AN46" s="107" t="s">
        <v>5753</v>
      </c>
      <c r="AO46" s="107" t="s">
        <v>5512</v>
      </c>
      <c r="AP46" s="107" t="s">
        <v>1939</v>
      </c>
      <c r="AQ46" s="107" t="s">
        <v>10</v>
      </c>
      <c r="AR46" s="107" t="s">
        <v>11</v>
      </c>
      <c r="AS46">
        <v>6.1</v>
      </c>
      <c r="AT46" s="107" t="s">
        <v>12</v>
      </c>
      <c r="AU46" s="107" t="s">
        <v>27</v>
      </c>
      <c r="AV46" s="107" t="s">
        <v>15</v>
      </c>
      <c r="AW46" t="s">
        <v>15</v>
      </c>
      <c r="AX46" s="107" t="s">
        <v>21</v>
      </c>
      <c r="AY46" s="107" t="s">
        <v>2721</v>
      </c>
      <c r="AZ46" s="107" t="s">
        <v>50</v>
      </c>
      <c r="BA46" s="107" t="s">
        <v>3470</v>
      </c>
      <c r="BB46">
        <v>0.83599999999999997</v>
      </c>
      <c r="BC46" s="107" t="s">
        <v>3329</v>
      </c>
      <c r="BD46" s="107" t="s">
        <v>3511</v>
      </c>
      <c r="BG46" s="118" t="s">
        <v>15</v>
      </c>
      <c r="BH46" s="119">
        <v>211</v>
      </c>
      <c r="BI46" s="107" t="s">
        <v>6790</v>
      </c>
      <c r="BJ46" s="107" t="s">
        <v>6110</v>
      </c>
      <c r="BK46" s="107" t="s">
        <v>6123</v>
      </c>
      <c r="BL46" s="107" t="s">
        <v>10</v>
      </c>
      <c r="BM46">
        <v>7.7</v>
      </c>
      <c r="BN46" s="107" t="s">
        <v>12</v>
      </c>
      <c r="BO46" s="107" t="s">
        <v>13</v>
      </c>
      <c r="BP46" s="107" t="s">
        <v>95</v>
      </c>
      <c r="BQ46">
        <v>0</v>
      </c>
      <c r="BR46" s="107" t="s">
        <v>21</v>
      </c>
      <c r="BS46" s="107" t="s">
        <v>15</v>
      </c>
      <c r="BT46" s="107" t="s">
        <v>3470</v>
      </c>
      <c r="BU46" s="107" t="s">
        <v>50</v>
      </c>
      <c r="BW46" s="118" t="s">
        <v>1599</v>
      </c>
      <c r="BX46" s="118">
        <v>121</v>
      </c>
      <c r="BY46" s="107" t="s">
        <v>3657</v>
      </c>
      <c r="BZ46" s="107" t="s">
        <v>5553</v>
      </c>
      <c r="CA46" s="107" t="s">
        <v>3658</v>
      </c>
      <c r="CB46" s="107" t="s">
        <v>10</v>
      </c>
      <c r="CC46">
        <v>7.3</v>
      </c>
      <c r="CD46">
        <v>1.004</v>
      </c>
      <c r="CE46">
        <v>7.3</v>
      </c>
      <c r="CF46" s="107" t="s">
        <v>11</v>
      </c>
      <c r="CG46" s="107" t="s">
        <v>12</v>
      </c>
      <c r="CH46" s="107" t="s">
        <v>3659</v>
      </c>
      <c r="CI46" s="107" t="s">
        <v>3326</v>
      </c>
      <c r="CJ46" s="107" t="s">
        <v>2688</v>
      </c>
      <c r="CK46" s="107" t="s">
        <v>3470</v>
      </c>
      <c r="CL46" s="107" t="s">
        <v>2721</v>
      </c>
      <c r="CM46" s="107" t="s">
        <v>2832</v>
      </c>
      <c r="CN46" s="107" t="s">
        <v>3831</v>
      </c>
      <c r="CO46" s="107" t="s">
        <v>5334</v>
      </c>
      <c r="CR46" s="126" t="s">
        <v>15</v>
      </c>
      <c r="CS46" s="126">
        <v>117</v>
      </c>
      <c r="CT46" s="107" t="s">
        <v>3464</v>
      </c>
      <c r="CU46" s="107" t="s">
        <v>5663</v>
      </c>
      <c r="CV46" s="107" t="s">
        <v>3465</v>
      </c>
      <c r="CW46" s="107" t="s">
        <v>10</v>
      </c>
      <c r="CX46" s="107" t="s">
        <v>11</v>
      </c>
      <c r="CY46">
        <v>5</v>
      </c>
      <c r="CZ46" s="107" t="s">
        <v>12</v>
      </c>
      <c r="DA46" s="107" t="s">
        <v>815</v>
      </c>
      <c r="DB46" s="107" t="s">
        <v>15</v>
      </c>
      <c r="DC46" t="s">
        <v>15</v>
      </c>
      <c r="DD46" s="107" t="s">
        <v>14</v>
      </c>
      <c r="DE46" s="107" t="s">
        <v>6674</v>
      </c>
      <c r="DF46" s="107" t="s">
        <v>65</v>
      </c>
      <c r="DG46" s="107" t="s">
        <v>3682</v>
      </c>
      <c r="DH46" s="107" t="s">
        <v>3518</v>
      </c>
      <c r="DK46" s="119" t="s">
        <v>15</v>
      </c>
      <c r="DL46" s="119">
        <v>50</v>
      </c>
      <c r="DM46" s="107" t="s">
        <v>7196</v>
      </c>
      <c r="DN46" s="107" t="s">
        <v>5724</v>
      </c>
      <c r="DO46" s="107" t="s">
        <v>1558</v>
      </c>
      <c r="DP46" s="107" t="s">
        <v>105</v>
      </c>
      <c r="DQ46" s="107" t="s">
        <v>98</v>
      </c>
      <c r="DR46">
        <v>0.6</v>
      </c>
      <c r="DS46" s="107" t="s">
        <v>12</v>
      </c>
      <c r="DT46" s="107" t="s">
        <v>46</v>
      </c>
      <c r="DU46" s="107" t="s">
        <v>15</v>
      </c>
      <c r="DV46" t="s">
        <v>15</v>
      </c>
      <c r="DW46" s="107" t="s">
        <v>30</v>
      </c>
      <c r="DX46" s="107" t="s">
        <v>15</v>
      </c>
      <c r="DY46" s="107" t="s">
        <v>17</v>
      </c>
      <c r="EB46" s="119">
        <v>35</v>
      </c>
      <c r="EC46" s="119" t="s">
        <v>3149</v>
      </c>
      <c r="ED46" s="119" t="s">
        <v>3150</v>
      </c>
      <c r="EE46" s="119" t="s">
        <v>3109</v>
      </c>
      <c r="EF46" s="119">
        <v>202203</v>
      </c>
      <c r="EG46" s="119" t="s">
        <v>15</v>
      </c>
      <c r="EH46" s="119" t="s">
        <v>15</v>
      </c>
      <c r="EI46" s="119" t="s">
        <v>15</v>
      </c>
      <c r="EJ46" s="119" t="s">
        <v>6040</v>
      </c>
    </row>
    <row r="47" spans="2:151" ht="15">
      <c r="B47" s="118" t="s">
        <v>15</v>
      </c>
      <c r="C47" s="119">
        <v>1063</v>
      </c>
      <c r="D47" s="107" t="s">
        <v>6779</v>
      </c>
      <c r="E47" s="107" t="s">
        <v>6114</v>
      </c>
      <c r="F47" s="107" t="s">
        <v>6115</v>
      </c>
      <c r="G47" s="107" t="s">
        <v>10</v>
      </c>
      <c r="H47" s="107" t="s">
        <v>11</v>
      </c>
      <c r="I47">
        <v>1.1000000000000001</v>
      </c>
      <c r="J47" s="107" t="s">
        <v>1656</v>
      </c>
      <c r="K47" s="107" t="s">
        <v>637</v>
      </c>
      <c r="L47" s="107" t="s">
        <v>15</v>
      </c>
      <c r="M47" t="s">
        <v>15</v>
      </c>
      <c r="N47" s="107" t="s">
        <v>14</v>
      </c>
      <c r="O47" s="107" t="s">
        <v>2721</v>
      </c>
      <c r="P47" s="107" t="s">
        <v>3470</v>
      </c>
      <c r="Q47" s="107" t="s">
        <v>94</v>
      </c>
      <c r="S47" s="121" t="s">
        <v>15</v>
      </c>
      <c r="T47" s="120">
        <v>365</v>
      </c>
      <c r="U47" s="107" t="s">
        <v>6909</v>
      </c>
      <c r="V47" s="4">
        <v>45196</v>
      </c>
      <c r="W47" s="121" t="s">
        <v>3706</v>
      </c>
      <c r="X47" s="121" t="s">
        <v>10</v>
      </c>
      <c r="Y47" s="121" t="s">
        <v>1973</v>
      </c>
      <c r="Z47" s="121" t="s">
        <v>10</v>
      </c>
      <c r="AA47" s="121" t="s">
        <v>11</v>
      </c>
      <c r="AB47">
        <v>3</v>
      </c>
      <c r="AC47" s="121" t="s">
        <v>1713</v>
      </c>
      <c r="AD47" s="121" t="s">
        <v>2968</v>
      </c>
      <c r="AE47" s="121" t="s">
        <v>21</v>
      </c>
      <c r="AF47" s="121" t="s">
        <v>94</v>
      </c>
      <c r="AG47" s="122">
        <v>46275</v>
      </c>
      <c r="AH47" s="121" t="s">
        <v>3705</v>
      </c>
      <c r="AK47" s="119" t="s">
        <v>15</v>
      </c>
      <c r="AL47" s="119">
        <v>359</v>
      </c>
      <c r="AM47" s="107" t="s">
        <v>6829</v>
      </c>
      <c r="AN47" s="107" t="s">
        <v>5753</v>
      </c>
      <c r="AO47" s="107" t="s">
        <v>4827</v>
      </c>
      <c r="AP47" s="107" t="s">
        <v>336</v>
      </c>
      <c r="AQ47" s="107" t="s">
        <v>10</v>
      </c>
      <c r="AR47" s="107" t="s">
        <v>98</v>
      </c>
      <c r="AS47">
        <v>0.53500000000000003</v>
      </c>
      <c r="AT47" s="107" t="s">
        <v>12</v>
      </c>
      <c r="AU47" s="107" t="s">
        <v>1270</v>
      </c>
      <c r="AV47" s="107" t="s">
        <v>735</v>
      </c>
      <c r="AW47">
        <v>30</v>
      </c>
      <c r="AX47" s="107" t="s">
        <v>163</v>
      </c>
      <c r="AY47" s="107" t="s">
        <v>15</v>
      </c>
      <c r="AZ47" s="107" t="s">
        <v>17</v>
      </c>
      <c r="BA47" s="107" t="s">
        <v>3470</v>
      </c>
      <c r="BB47">
        <v>0.53500000000000003</v>
      </c>
      <c r="BC47" s="107" t="s">
        <v>3329</v>
      </c>
      <c r="BD47" s="107" t="s">
        <v>3558</v>
      </c>
      <c r="BG47" s="118" t="s">
        <v>15</v>
      </c>
      <c r="BH47" s="119">
        <v>210</v>
      </c>
      <c r="BI47" s="107" t="s">
        <v>6791</v>
      </c>
      <c r="BJ47" s="107" t="s">
        <v>5988</v>
      </c>
      <c r="BK47" s="107" t="s">
        <v>2965</v>
      </c>
      <c r="BL47" s="107" t="s">
        <v>10</v>
      </c>
      <c r="BM47">
        <v>3</v>
      </c>
      <c r="BN47" s="107" t="s">
        <v>135</v>
      </c>
      <c r="BO47" s="107" t="s">
        <v>248</v>
      </c>
      <c r="BP47" s="107" t="s">
        <v>15</v>
      </c>
      <c r="BQ47" t="s">
        <v>15</v>
      </c>
      <c r="BR47" s="107" t="s">
        <v>14</v>
      </c>
      <c r="BS47" s="107" t="s">
        <v>15</v>
      </c>
      <c r="BT47" s="107" t="s">
        <v>3470</v>
      </c>
      <c r="BU47" s="107" t="s">
        <v>50</v>
      </c>
      <c r="BW47" s="118" t="s">
        <v>1775</v>
      </c>
      <c r="BX47" s="118">
        <v>120</v>
      </c>
      <c r="BY47" s="107" t="s">
        <v>3629</v>
      </c>
      <c r="BZ47" s="107" t="s">
        <v>5554</v>
      </c>
      <c r="CA47" s="107" t="s">
        <v>2092</v>
      </c>
      <c r="CB47" s="107" t="s">
        <v>10</v>
      </c>
      <c r="CC47">
        <v>10</v>
      </c>
      <c r="CD47">
        <v>1.3759999999999999</v>
      </c>
      <c r="CE47">
        <v>10</v>
      </c>
      <c r="CF47" s="107" t="s">
        <v>11</v>
      </c>
      <c r="CG47" s="107" t="s">
        <v>102</v>
      </c>
      <c r="CH47" s="107" t="s">
        <v>455</v>
      </c>
      <c r="CI47" s="107" t="s">
        <v>3351</v>
      </c>
      <c r="CJ47" s="107" t="s">
        <v>3597</v>
      </c>
      <c r="CK47" s="107" t="s">
        <v>3327</v>
      </c>
      <c r="CL47" s="107" t="s">
        <v>2721</v>
      </c>
      <c r="CM47" s="107" t="s">
        <v>2836</v>
      </c>
      <c r="CN47" s="107" t="s">
        <v>2837</v>
      </c>
      <c r="CO47" s="107" t="s">
        <v>5405</v>
      </c>
      <c r="CR47" s="126" t="s">
        <v>1775</v>
      </c>
      <c r="CS47" s="126">
        <v>116</v>
      </c>
      <c r="CT47" s="107" t="s">
        <v>6941</v>
      </c>
      <c r="CU47" s="107" t="s">
        <v>5664</v>
      </c>
      <c r="CV47" s="107" t="s">
        <v>3460</v>
      </c>
      <c r="CW47" s="107" t="s">
        <v>10</v>
      </c>
      <c r="CX47" s="107" t="s">
        <v>98</v>
      </c>
      <c r="CY47">
        <v>20</v>
      </c>
      <c r="CZ47" s="107" t="s">
        <v>6193</v>
      </c>
      <c r="DA47" s="107" t="s">
        <v>327</v>
      </c>
      <c r="DB47" s="107" t="s">
        <v>2205</v>
      </c>
      <c r="DC47" t="s">
        <v>1728</v>
      </c>
      <c r="DD47" s="107" t="s">
        <v>14</v>
      </c>
      <c r="DE47" s="107" t="s">
        <v>2689</v>
      </c>
      <c r="DF47" s="107" t="s">
        <v>65</v>
      </c>
      <c r="DG47" s="107" t="s">
        <v>3685</v>
      </c>
      <c r="DH47" s="107" t="s">
        <v>3506</v>
      </c>
      <c r="DK47" s="119" t="s">
        <v>15</v>
      </c>
      <c r="DL47" s="119">
        <v>49</v>
      </c>
      <c r="DM47" s="107" t="s">
        <v>7201</v>
      </c>
      <c r="DN47" s="107" t="s">
        <v>5725</v>
      </c>
      <c r="DO47" s="107" t="s">
        <v>2145</v>
      </c>
      <c r="DP47" s="107" t="s">
        <v>401</v>
      </c>
      <c r="DQ47" s="107" t="s">
        <v>98</v>
      </c>
      <c r="DR47">
        <v>0.5</v>
      </c>
      <c r="DS47" s="107" t="s">
        <v>119</v>
      </c>
      <c r="DT47" s="107" t="s">
        <v>727</v>
      </c>
      <c r="DU47" s="107" t="s">
        <v>185</v>
      </c>
      <c r="DV47" t="s">
        <v>1736</v>
      </c>
      <c r="DW47" s="107" t="s">
        <v>30</v>
      </c>
      <c r="DX47" s="107" t="s">
        <v>15</v>
      </c>
      <c r="DY47" s="107" t="s">
        <v>131</v>
      </c>
      <c r="EB47" s="119">
        <v>34</v>
      </c>
      <c r="EC47" s="119" t="s">
        <v>3151</v>
      </c>
      <c r="ED47" s="119" t="s">
        <v>3152</v>
      </c>
      <c r="EE47" s="119" t="s">
        <v>58</v>
      </c>
      <c r="EF47" s="119">
        <v>202106</v>
      </c>
      <c r="EG47" s="119" t="s">
        <v>15</v>
      </c>
      <c r="EH47" s="119" t="s">
        <v>15</v>
      </c>
      <c r="EI47" s="119" t="s">
        <v>15</v>
      </c>
      <c r="EJ47" s="119" t="s">
        <v>6041</v>
      </c>
    </row>
    <row r="48" spans="2:151" ht="15">
      <c r="B48" s="118" t="s">
        <v>15</v>
      </c>
      <c r="C48" s="119">
        <v>1062</v>
      </c>
      <c r="D48" s="107" t="s">
        <v>6780</v>
      </c>
      <c r="E48" s="107" t="s">
        <v>6114</v>
      </c>
      <c r="F48" s="107" t="s">
        <v>6282</v>
      </c>
      <c r="G48" s="107" t="s">
        <v>10</v>
      </c>
      <c r="H48" s="107" t="s">
        <v>11</v>
      </c>
      <c r="I48">
        <v>1.5</v>
      </c>
      <c r="J48" s="107" t="s">
        <v>135</v>
      </c>
      <c r="K48" s="107" t="s">
        <v>880</v>
      </c>
      <c r="L48" s="107" t="s">
        <v>15</v>
      </c>
      <c r="M48" t="s">
        <v>15</v>
      </c>
      <c r="N48" s="107" t="s">
        <v>14</v>
      </c>
      <c r="O48" s="107" t="s">
        <v>2721</v>
      </c>
      <c r="P48" s="107" t="s">
        <v>3470</v>
      </c>
      <c r="Q48" s="107" t="s">
        <v>94</v>
      </c>
      <c r="S48" s="121" t="s">
        <v>15</v>
      </c>
      <c r="T48" s="120">
        <v>364</v>
      </c>
      <c r="U48" s="107" t="s">
        <v>6907</v>
      </c>
      <c r="V48" s="4">
        <v>45191</v>
      </c>
      <c r="W48" s="121" t="s">
        <v>2792</v>
      </c>
      <c r="X48" s="121" t="s">
        <v>10</v>
      </c>
      <c r="Y48" s="121" t="s">
        <v>2023</v>
      </c>
      <c r="Z48" s="121" t="s">
        <v>10</v>
      </c>
      <c r="AA48" s="121" t="s">
        <v>98</v>
      </c>
      <c r="AB48">
        <v>1.1599999999999999</v>
      </c>
      <c r="AC48" s="121" t="s">
        <v>12</v>
      </c>
      <c r="AD48" s="121" t="s">
        <v>2052</v>
      </c>
      <c r="AE48" s="121" t="s">
        <v>21</v>
      </c>
      <c r="AF48" s="121" t="s">
        <v>37</v>
      </c>
      <c r="AG48" s="122">
        <v>46311</v>
      </c>
      <c r="AH48" s="121" t="s">
        <v>712</v>
      </c>
      <c r="AK48" s="119" t="s">
        <v>15</v>
      </c>
      <c r="AL48" s="119">
        <v>358</v>
      </c>
      <c r="AM48" s="107" t="s">
        <v>6830</v>
      </c>
      <c r="AN48" s="107" t="s">
        <v>5754</v>
      </c>
      <c r="AO48" s="107" t="s">
        <v>5513</v>
      </c>
      <c r="AP48" s="107" t="s">
        <v>1939</v>
      </c>
      <c r="AQ48" s="107" t="s">
        <v>10</v>
      </c>
      <c r="AR48" s="107" t="s">
        <v>11</v>
      </c>
      <c r="AS48">
        <v>3</v>
      </c>
      <c r="AT48" s="107" t="s">
        <v>12</v>
      </c>
      <c r="AU48" s="107" t="s">
        <v>27</v>
      </c>
      <c r="AV48" s="107" t="s">
        <v>15</v>
      </c>
      <c r="AW48" t="s">
        <v>15</v>
      </c>
      <c r="AX48" s="107" t="s">
        <v>21</v>
      </c>
      <c r="AY48" s="107" t="s">
        <v>2721</v>
      </c>
      <c r="AZ48" s="107" t="s">
        <v>50</v>
      </c>
      <c r="BA48" s="107" t="s">
        <v>3470</v>
      </c>
      <c r="BB48">
        <v>0.41099999999999998</v>
      </c>
      <c r="BC48" s="107" t="s">
        <v>3329</v>
      </c>
      <c r="BD48" s="107" t="s">
        <v>3511</v>
      </c>
      <c r="BG48" s="118" t="s">
        <v>15</v>
      </c>
      <c r="BH48" s="119">
        <v>209</v>
      </c>
      <c r="BI48" s="107" t="s">
        <v>6792</v>
      </c>
      <c r="BJ48" s="107" t="s">
        <v>5989</v>
      </c>
      <c r="BK48" s="107" t="s">
        <v>5991</v>
      </c>
      <c r="BL48" s="107" t="s">
        <v>10</v>
      </c>
      <c r="BM48">
        <v>4.2</v>
      </c>
      <c r="BN48" s="107" t="s">
        <v>1666</v>
      </c>
      <c r="BO48" s="107" t="s">
        <v>27</v>
      </c>
      <c r="BP48" s="107" t="s">
        <v>15</v>
      </c>
      <c r="BQ48" t="s">
        <v>15</v>
      </c>
      <c r="BR48" s="107" t="s">
        <v>21</v>
      </c>
      <c r="BS48" s="107" t="s">
        <v>15</v>
      </c>
      <c r="BT48" s="107" t="s">
        <v>3470</v>
      </c>
      <c r="BU48" s="107" t="s">
        <v>33</v>
      </c>
      <c r="BW48" s="118" t="s">
        <v>1775</v>
      </c>
      <c r="BX48" s="118">
        <v>119</v>
      </c>
      <c r="BY48" s="107" t="s">
        <v>3627</v>
      </c>
      <c r="BZ48" s="107" t="s">
        <v>5554</v>
      </c>
      <c r="CA48" s="107" t="s">
        <v>2092</v>
      </c>
      <c r="CB48" s="107" t="s">
        <v>10</v>
      </c>
      <c r="CC48">
        <v>10</v>
      </c>
      <c r="CD48">
        <v>1.3759999999999999</v>
      </c>
      <c r="CE48">
        <v>10</v>
      </c>
      <c r="CF48" s="107" t="s">
        <v>11</v>
      </c>
      <c r="CG48" s="107" t="s">
        <v>12</v>
      </c>
      <c r="CH48" s="107" t="s">
        <v>3407</v>
      </c>
      <c r="CI48" s="107" t="s">
        <v>3351</v>
      </c>
      <c r="CJ48" s="107" t="s">
        <v>2688</v>
      </c>
      <c r="CK48" s="107" t="s">
        <v>3327</v>
      </c>
      <c r="CL48" s="107" t="s">
        <v>2721</v>
      </c>
      <c r="CM48" s="107" t="s">
        <v>2836</v>
      </c>
      <c r="CN48" s="107" t="s">
        <v>2837</v>
      </c>
      <c r="CO48" s="107" t="s">
        <v>5406</v>
      </c>
      <c r="CR48" s="126" t="s">
        <v>2686</v>
      </c>
      <c r="CS48" s="126">
        <v>115</v>
      </c>
      <c r="CT48" s="107" t="s">
        <v>3444</v>
      </c>
      <c r="CU48" s="107" t="s">
        <v>5563</v>
      </c>
      <c r="CV48" s="107" t="s">
        <v>2161</v>
      </c>
      <c r="CW48" s="107" t="s">
        <v>1629</v>
      </c>
      <c r="CX48" s="107" t="s">
        <v>98</v>
      </c>
      <c r="CY48">
        <v>8</v>
      </c>
      <c r="CZ48" s="107" t="s">
        <v>12</v>
      </c>
      <c r="DA48" s="107" t="s">
        <v>1650</v>
      </c>
      <c r="DB48" s="107" t="s">
        <v>231</v>
      </c>
      <c r="DC48" t="s">
        <v>1610</v>
      </c>
      <c r="DD48" s="107" t="s">
        <v>30</v>
      </c>
      <c r="DE48" s="107" t="s">
        <v>15</v>
      </c>
      <c r="DF48" s="107" t="s">
        <v>17</v>
      </c>
      <c r="DG48" s="107" t="s">
        <v>3685</v>
      </c>
      <c r="DH48" s="107" t="s">
        <v>3501</v>
      </c>
      <c r="DK48" s="119" t="s">
        <v>15</v>
      </c>
      <c r="DL48" s="119">
        <v>48</v>
      </c>
      <c r="DM48" s="107" t="s">
        <v>2164</v>
      </c>
      <c r="DN48" s="107" t="s">
        <v>5685</v>
      </c>
      <c r="DO48" s="107" t="s">
        <v>247</v>
      </c>
      <c r="DP48" s="107" t="s">
        <v>104</v>
      </c>
      <c r="DQ48" s="107" t="s">
        <v>98</v>
      </c>
      <c r="DR48">
        <v>2.5</v>
      </c>
      <c r="DS48" s="107" t="s">
        <v>12</v>
      </c>
      <c r="DT48" s="107" t="s">
        <v>29</v>
      </c>
      <c r="DU48" s="107" t="s">
        <v>2071</v>
      </c>
      <c r="DV48" t="s">
        <v>39</v>
      </c>
      <c r="DW48" s="107" t="s">
        <v>14</v>
      </c>
      <c r="DX48" s="107" t="s">
        <v>5469</v>
      </c>
      <c r="DY48" s="107" t="s">
        <v>28</v>
      </c>
      <c r="EB48" s="119">
        <v>32</v>
      </c>
      <c r="EC48" s="119" t="s">
        <v>3153</v>
      </c>
      <c r="ED48" s="119" t="s">
        <v>3154</v>
      </c>
      <c r="EE48" s="119" t="s">
        <v>3093</v>
      </c>
      <c r="EF48" s="119">
        <v>201409</v>
      </c>
      <c r="EG48" s="119" t="s">
        <v>15</v>
      </c>
      <c r="EH48" s="119" t="s">
        <v>15</v>
      </c>
      <c r="EI48" s="119" t="s">
        <v>15</v>
      </c>
      <c r="EJ48" s="119" t="s">
        <v>6042</v>
      </c>
    </row>
    <row r="49" spans="2:140" ht="15">
      <c r="B49" s="118" t="s">
        <v>15</v>
      </c>
      <c r="C49" s="119">
        <v>1061</v>
      </c>
      <c r="D49" s="107" t="s">
        <v>6781</v>
      </c>
      <c r="E49" s="107" t="s">
        <v>6114</v>
      </c>
      <c r="F49" s="107" t="s">
        <v>5217</v>
      </c>
      <c r="G49" s="107" t="s">
        <v>10</v>
      </c>
      <c r="H49" s="107" t="s">
        <v>11</v>
      </c>
      <c r="I49">
        <v>2.98</v>
      </c>
      <c r="J49" s="107" t="s">
        <v>12</v>
      </c>
      <c r="K49" s="107" t="s">
        <v>5219</v>
      </c>
      <c r="L49" s="107" t="s">
        <v>15</v>
      </c>
      <c r="M49" t="s">
        <v>15</v>
      </c>
      <c r="N49" s="107" t="s">
        <v>30</v>
      </c>
      <c r="O49" s="107" t="s">
        <v>2721</v>
      </c>
      <c r="P49" s="107" t="s">
        <v>3470</v>
      </c>
      <c r="Q49" s="107" t="s">
        <v>56</v>
      </c>
      <c r="S49" s="121" t="s">
        <v>15</v>
      </c>
      <c r="T49" s="120">
        <v>363</v>
      </c>
      <c r="U49" s="107" t="s">
        <v>6911</v>
      </c>
      <c r="V49" s="4">
        <v>45190</v>
      </c>
      <c r="W49" s="121" t="s">
        <v>3662</v>
      </c>
      <c r="X49" s="121" t="s">
        <v>10</v>
      </c>
      <c r="Y49" s="121" t="s">
        <v>1957</v>
      </c>
      <c r="Z49" s="121" t="s">
        <v>10</v>
      </c>
      <c r="AA49" s="121" t="s">
        <v>11</v>
      </c>
      <c r="AB49">
        <v>10.65</v>
      </c>
      <c r="AC49" s="121" t="s">
        <v>12</v>
      </c>
      <c r="AD49" s="121" t="s">
        <v>47</v>
      </c>
      <c r="AE49" s="121" t="s">
        <v>21</v>
      </c>
      <c r="AF49" s="121" t="s">
        <v>37</v>
      </c>
      <c r="AG49" s="122">
        <v>46293</v>
      </c>
      <c r="AH49" s="121" t="s">
        <v>6306</v>
      </c>
      <c r="AK49" s="119" t="s">
        <v>15</v>
      </c>
      <c r="AL49" s="119">
        <v>357</v>
      </c>
      <c r="AM49" s="107" t="s">
        <v>6831</v>
      </c>
      <c r="AN49" s="107" t="s">
        <v>5754</v>
      </c>
      <c r="AO49" s="107" t="s">
        <v>4483</v>
      </c>
      <c r="AP49" s="107" t="s">
        <v>1973</v>
      </c>
      <c r="AQ49" s="107" t="s">
        <v>10</v>
      </c>
      <c r="AR49" s="107" t="s">
        <v>98</v>
      </c>
      <c r="AS49">
        <v>0.56999999999999995</v>
      </c>
      <c r="AT49" s="107" t="s">
        <v>12</v>
      </c>
      <c r="AU49" s="107" t="s">
        <v>1270</v>
      </c>
      <c r="AV49" s="107" t="s">
        <v>120</v>
      </c>
      <c r="AW49" t="s">
        <v>15</v>
      </c>
      <c r="AX49" s="107" t="s">
        <v>21</v>
      </c>
      <c r="AY49" s="107" t="s">
        <v>15</v>
      </c>
      <c r="AZ49" s="107" t="s">
        <v>17</v>
      </c>
      <c r="BA49" s="107" t="s">
        <v>3470</v>
      </c>
      <c r="BB49">
        <v>0.56999999999999995</v>
      </c>
      <c r="BC49" s="107" t="s">
        <v>3674</v>
      </c>
      <c r="BD49" s="107" t="s">
        <v>3683</v>
      </c>
      <c r="BG49" s="118" t="s">
        <v>15</v>
      </c>
      <c r="BH49" s="119">
        <v>208</v>
      </c>
      <c r="BI49" s="107" t="s">
        <v>6793</v>
      </c>
      <c r="BJ49" s="107" t="s">
        <v>5989</v>
      </c>
      <c r="BK49" s="107" t="s">
        <v>5992</v>
      </c>
      <c r="BL49" s="107" t="s">
        <v>10</v>
      </c>
      <c r="BM49">
        <v>1.4</v>
      </c>
      <c r="BN49" s="107" t="s">
        <v>12</v>
      </c>
      <c r="BO49" s="107" t="s">
        <v>637</v>
      </c>
      <c r="BP49" s="107" t="s">
        <v>15</v>
      </c>
      <c r="BQ49" t="s">
        <v>15</v>
      </c>
      <c r="BR49" s="107" t="s">
        <v>30</v>
      </c>
      <c r="BS49" s="107" t="s">
        <v>15</v>
      </c>
      <c r="BT49" s="107" t="s">
        <v>3470</v>
      </c>
      <c r="BU49" s="107" t="s">
        <v>56</v>
      </c>
      <c r="BW49" s="118" t="s">
        <v>1775</v>
      </c>
      <c r="BX49" s="118">
        <v>118</v>
      </c>
      <c r="BY49" s="107" t="s">
        <v>3628</v>
      </c>
      <c r="BZ49" s="107" t="s">
        <v>5554</v>
      </c>
      <c r="CA49" s="107" t="s">
        <v>2092</v>
      </c>
      <c r="CB49" s="107" t="s">
        <v>10</v>
      </c>
      <c r="CC49">
        <v>30</v>
      </c>
      <c r="CD49">
        <v>4.1280000000000001</v>
      </c>
      <c r="CE49">
        <v>30</v>
      </c>
      <c r="CF49" s="107" t="s">
        <v>11</v>
      </c>
      <c r="CG49" s="107" t="s">
        <v>135</v>
      </c>
      <c r="CH49" s="107" t="s">
        <v>974</v>
      </c>
      <c r="CI49" s="107" t="s">
        <v>3351</v>
      </c>
      <c r="CJ49" s="107" t="s">
        <v>5469</v>
      </c>
      <c r="CK49" s="107" t="s">
        <v>3327</v>
      </c>
      <c r="CL49" s="107" t="s">
        <v>2721</v>
      </c>
      <c r="CM49" s="107" t="s">
        <v>2836</v>
      </c>
      <c r="CN49" s="107" t="s">
        <v>2837</v>
      </c>
      <c r="CO49" s="107" t="s">
        <v>5407</v>
      </c>
      <c r="CR49" s="126" t="s">
        <v>2686</v>
      </c>
      <c r="CS49" s="126">
        <v>114</v>
      </c>
      <c r="CT49" s="107" t="s">
        <v>3445</v>
      </c>
      <c r="CU49" s="107" t="s">
        <v>5564</v>
      </c>
      <c r="CV49" s="107" t="s">
        <v>467</v>
      </c>
      <c r="CW49" s="107" t="s">
        <v>89</v>
      </c>
      <c r="CX49" s="107" t="s">
        <v>98</v>
      </c>
      <c r="CY49">
        <v>4</v>
      </c>
      <c r="CZ49" s="107" t="s">
        <v>1657</v>
      </c>
      <c r="DA49" s="107" t="s">
        <v>438</v>
      </c>
      <c r="DB49" s="107" t="s">
        <v>3446</v>
      </c>
      <c r="DC49" t="s">
        <v>1728</v>
      </c>
      <c r="DD49" s="107" t="s">
        <v>30</v>
      </c>
      <c r="DE49" s="107" t="s">
        <v>15</v>
      </c>
      <c r="DF49" s="107" t="s">
        <v>127</v>
      </c>
      <c r="DG49" s="107" t="s">
        <v>3685</v>
      </c>
      <c r="DH49" s="107" t="s">
        <v>3564</v>
      </c>
      <c r="DK49" s="119" t="s">
        <v>15</v>
      </c>
      <c r="DL49" s="119">
        <v>47</v>
      </c>
      <c r="DM49" s="107" t="s">
        <v>7211</v>
      </c>
      <c r="DN49" s="107" t="s">
        <v>5727</v>
      </c>
      <c r="DO49" s="107" t="s">
        <v>1858</v>
      </c>
      <c r="DP49" s="107" t="s">
        <v>151</v>
      </c>
      <c r="DQ49" s="107" t="s">
        <v>98</v>
      </c>
      <c r="DR49">
        <v>3.5</v>
      </c>
      <c r="DS49" s="107" t="s">
        <v>12</v>
      </c>
      <c r="DT49" s="107" t="s">
        <v>69</v>
      </c>
      <c r="DU49" s="107" t="s">
        <v>338</v>
      </c>
      <c r="DV49" t="s">
        <v>1730</v>
      </c>
      <c r="DW49" s="107" t="s">
        <v>14</v>
      </c>
      <c r="DX49" s="107" t="s">
        <v>15</v>
      </c>
      <c r="DY49" s="107" t="s">
        <v>94</v>
      </c>
      <c r="EB49" s="119">
        <v>31</v>
      </c>
      <c r="EC49" s="119" t="s">
        <v>3155</v>
      </c>
      <c r="ED49" s="119" t="s">
        <v>3156</v>
      </c>
      <c r="EE49" s="119" t="s">
        <v>3107</v>
      </c>
      <c r="EF49" s="119">
        <v>202106</v>
      </c>
      <c r="EG49" s="119" t="s">
        <v>15</v>
      </c>
      <c r="EH49" s="119" t="s">
        <v>15</v>
      </c>
      <c r="EI49" s="119" t="s">
        <v>3099</v>
      </c>
      <c r="EJ49" s="119" t="s">
        <v>6043</v>
      </c>
    </row>
    <row r="50" spans="2:140" ht="15">
      <c r="B50" s="118" t="s">
        <v>15</v>
      </c>
      <c r="C50" s="119">
        <v>1060</v>
      </c>
      <c r="D50" s="107" t="s">
        <v>6782</v>
      </c>
      <c r="E50" s="107" t="s">
        <v>6116</v>
      </c>
      <c r="F50" s="107" t="s">
        <v>4767</v>
      </c>
      <c r="G50" s="107" t="s">
        <v>10</v>
      </c>
      <c r="H50" s="107" t="s">
        <v>11</v>
      </c>
      <c r="I50">
        <v>4.4000000000000004</v>
      </c>
      <c r="J50" s="107" t="s">
        <v>119</v>
      </c>
      <c r="K50" s="107" t="s">
        <v>318</v>
      </c>
      <c r="L50" s="107" t="s">
        <v>15</v>
      </c>
      <c r="M50" t="s">
        <v>15</v>
      </c>
      <c r="N50" s="107" t="s">
        <v>30</v>
      </c>
      <c r="O50" s="107" t="s">
        <v>2721</v>
      </c>
      <c r="P50" s="107" t="s">
        <v>3470</v>
      </c>
      <c r="Q50" s="107" t="s">
        <v>56</v>
      </c>
      <c r="S50" s="121" t="s">
        <v>15</v>
      </c>
      <c r="T50" s="120">
        <v>362</v>
      </c>
      <c r="U50" s="107" t="s">
        <v>3654</v>
      </c>
      <c r="V50" s="4">
        <v>45189</v>
      </c>
      <c r="W50" s="121" t="s">
        <v>442</v>
      </c>
      <c r="X50" s="121" t="s">
        <v>1620</v>
      </c>
      <c r="Y50" s="121" t="s">
        <v>1973</v>
      </c>
      <c r="Z50" s="121" t="s">
        <v>496</v>
      </c>
      <c r="AA50" s="121" t="s">
        <v>11</v>
      </c>
      <c r="AB50">
        <v>18.600000000000001</v>
      </c>
      <c r="AC50" s="121" t="s">
        <v>12</v>
      </c>
      <c r="AD50" s="121" t="s">
        <v>38</v>
      </c>
      <c r="AE50" s="121" t="s">
        <v>21</v>
      </c>
      <c r="AF50" s="121" t="s">
        <v>134</v>
      </c>
      <c r="AG50" s="122">
        <v>46292</v>
      </c>
      <c r="AH50" s="121" t="s">
        <v>444</v>
      </c>
      <c r="AK50" s="119" t="s">
        <v>15</v>
      </c>
      <c r="AL50" s="119">
        <v>356</v>
      </c>
      <c r="AM50" s="107" t="s">
        <v>6832</v>
      </c>
      <c r="AN50" s="107" t="s">
        <v>5755</v>
      </c>
      <c r="AO50" s="107" t="s">
        <v>5519</v>
      </c>
      <c r="AP50" s="107" t="s">
        <v>366</v>
      </c>
      <c r="AQ50" s="107" t="s">
        <v>10</v>
      </c>
      <c r="AR50" s="107" t="s">
        <v>11</v>
      </c>
      <c r="AS50">
        <v>3.34</v>
      </c>
      <c r="AT50" s="107" t="s">
        <v>12</v>
      </c>
      <c r="AU50" s="107" t="s">
        <v>13</v>
      </c>
      <c r="AV50" s="107" t="s">
        <v>15</v>
      </c>
      <c r="AW50" t="s">
        <v>15</v>
      </c>
      <c r="AX50" s="107" t="s">
        <v>21</v>
      </c>
      <c r="AY50" s="107" t="s">
        <v>2721</v>
      </c>
      <c r="AZ50" s="107" t="s">
        <v>22</v>
      </c>
      <c r="BA50" s="107" t="s">
        <v>3470</v>
      </c>
      <c r="BB50">
        <v>0.45800000000000002</v>
      </c>
      <c r="BC50" s="107" t="s">
        <v>3689</v>
      </c>
      <c r="BD50" s="107" t="s">
        <v>3692</v>
      </c>
      <c r="BG50" s="118" t="s">
        <v>15</v>
      </c>
      <c r="BH50" s="119">
        <v>207</v>
      </c>
      <c r="BI50" s="107" t="s">
        <v>6794</v>
      </c>
      <c r="BJ50" s="107" t="s">
        <v>5989</v>
      </c>
      <c r="BK50" s="107" t="s">
        <v>3214</v>
      </c>
      <c r="BL50" s="107" t="s">
        <v>10</v>
      </c>
      <c r="BM50">
        <v>0.48</v>
      </c>
      <c r="BN50" s="107" t="s">
        <v>135</v>
      </c>
      <c r="BO50" s="107" t="s">
        <v>637</v>
      </c>
      <c r="BP50" s="107" t="s">
        <v>15</v>
      </c>
      <c r="BQ50" t="s">
        <v>15</v>
      </c>
      <c r="BR50" s="107" t="s">
        <v>30</v>
      </c>
      <c r="BS50" s="107" t="s">
        <v>15</v>
      </c>
      <c r="BT50" s="107" t="s">
        <v>3470</v>
      </c>
      <c r="BU50" s="107" t="s">
        <v>56</v>
      </c>
      <c r="BW50" s="118" t="s">
        <v>2686</v>
      </c>
      <c r="BX50" s="118">
        <v>117</v>
      </c>
      <c r="BY50" s="107" t="s">
        <v>3622</v>
      </c>
      <c r="BZ50" s="107" t="s">
        <v>5556</v>
      </c>
      <c r="CA50" s="107" t="s">
        <v>3579</v>
      </c>
      <c r="CB50" s="107" t="s">
        <v>1912</v>
      </c>
      <c r="CC50">
        <v>5</v>
      </c>
      <c r="CD50">
        <v>5</v>
      </c>
      <c r="CE50">
        <v>36.338000000000001</v>
      </c>
      <c r="CF50" s="107" t="s">
        <v>98</v>
      </c>
      <c r="CG50" s="107" t="s">
        <v>12</v>
      </c>
      <c r="CH50" s="107" t="s">
        <v>3487</v>
      </c>
      <c r="CI50" s="107" t="s">
        <v>3621</v>
      </c>
      <c r="CJ50" s="107" t="s">
        <v>2688</v>
      </c>
      <c r="CK50" s="107" t="s">
        <v>3098</v>
      </c>
      <c r="CL50" s="107" t="s">
        <v>3728</v>
      </c>
      <c r="CM50" s="107" t="s">
        <v>2843</v>
      </c>
      <c r="CN50" s="107" t="s">
        <v>2839</v>
      </c>
      <c r="CO50" s="107" t="s">
        <v>5335</v>
      </c>
      <c r="CR50" s="126" t="s">
        <v>2686</v>
      </c>
      <c r="CS50" s="126">
        <v>113</v>
      </c>
      <c r="CT50" s="107" t="s">
        <v>3375</v>
      </c>
      <c r="CU50" s="107" t="s">
        <v>5567</v>
      </c>
      <c r="CV50" s="107" t="s">
        <v>1960</v>
      </c>
      <c r="CW50" s="107" t="s">
        <v>89</v>
      </c>
      <c r="CX50" s="107" t="s">
        <v>98</v>
      </c>
      <c r="CY50">
        <v>5</v>
      </c>
      <c r="CZ50" s="107" t="s">
        <v>12</v>
      </c>
      <c r="DA50" s="107" t="s">
        <v>3376</v>
      </c>
      <c r="DB50" s="107" t="s">
        <v>3377</v>
      </c>
      <c r="DC50" t="s">
        <v>1739</v>
      </c>
      <c r="DD50" s="107" t="s">
        <v>512</v>
      </c>
      <c r="DE50" s="107" t="s">
        <v>15</v>
      </c>
      <c r="DF50" s="107" t="s">
        <v>127</v>
      </c>
      <c r="DG50" s="107" t="s">
        <v>3685</v>
      </c>
      <c r="DH50" s="107" t="s">
        <v>3501</v>
      </c>
      <c r="DK50" s="119" t="s">
        <v>15</v>
      </c>
      <c r="DL50" s="119">
        <v>46</v>
      </c>
      <c r="DM50" s="107" t="s">
        <v>2176</v>
      </c>
      <c r="DN50" s="107" t="s">
        <v>5619</v>
      </c>
      <c r="DO50" s="107" t="s">
        <v>614</v>
      </c>
      <c r="DP50" s="107" t="s">
        <v>1645</v>
      </c>
      <c r="DQ50" s="107" t="s">
        <v>98</v>
      </c>
      <c r="DR50">
        <v>1</v>
      </c>
      <c r="DS50" s="107" t="s">
        <v>12</v>
      </c>
      <c r="DT50" s="107" t="s">
        <v>29</v>
      </c>
      <c r="DU50" s="107" t="s">
        <v>15</v>
      </c>
      <c r="DV50" t="s">
        <v>15</v>
      </c>
      <c r="DW50" s="107" t="s">
        <v>14</v>
      </c>
      <c r="DX50" s="107" t="s">
        <v>2688</v>
      </c>
      <c r="DY50" s="107" t="s">
        <v>56</v>
      </c>
      <c r="EB50" s="119">
        <v>30</v>
      </c>
      <c r="EC50" s="119" t="s">
        <v>3155</v>
      </c>
      <c r="ED50" s="119" t="s">
        <v>3156</v>
      </c>
      <c r="EE50" s="119" t="s">
        <v>3107</v>
      </c>
      <c r="EF50" s="119">
        <v>202106</v>
      </c>
      <c r="EG50" s="119" t="s">
        <v>15</v>
      </c>
      <c r="EH50" s="119" t="s">
        <v>15</v>
      </c>
      <c r="EI50" s="119" t="s">
        <v>3095</v>
      </c>
      <c r="EJ50" s="119" t="s">
        <v>6044</v>
      </c>
    </row>
    <row r="51" spans="2:140" ht="15">
      <c r="B51" s="118" t="s">
        <v>15</v>
      </c>
      <c r="C51" s="119">
        <v>1059</v>
      </c>
      <c r="D51" s="107" t="s">
        <v>6783</v>
      </c>
      <c r="E51" s="107" t="s">
        <v>6116</v>
      </c>
      <c r="F51" s="107" t="s">
        <v>6117</v>
      </c>
      <c r="G51" s="107" t="s">
        <v>10</v>
      </c>
      <c r="H51" s="107" t="s">
        <v>11</v>
      </c>
      <c r="I51">
        <v>3.7</v>
      </c>
      <c r="J51" s="107" t="s">
        <v>12</v>
      </c>
      <c r="K51" s="107" t="s">
        <v>815</v>
      </c>
      <c r="L51" s="107" t="s">
        <v>1006</v>
      </c>
      <c r="M51">
        <v>20</v>
      </c>
      <c r="N51" s="107" t="s">
        <v>21</v>
      </c>
      <c r="O51" s="107" t="s">
        <v>2721</v>
      </c>
      <c r="P51" s="107" t="s">
        <v>3470</v>
      </c>
      <c r="Q51" s="107" t="s">
        <v>45</v>
      </c>
      <c r="S51" s="121" t="s">
        <v>1599</v>
      </c>
      <c r="T51" s="120">
        <v>361</v>
      </c>
      <c r="U51" s="107" t="s">
        <v>3657</v>
      </c>
      <c r="V51" s="4">
        <v>45189</v>
      </c>
      <c r="W51" s="121" t="s">
        <v>3663</v>
      </c>
      <c r="X51" s="121" t="s">
        <v>10</v>
      </c>
      <c r="Y51" s="121" t="s">
        <v>1973</v>
      </c>
      <c r="Z51" s="121" t="s">
        <v>10</v>
      </c>
      <c r="AA51" s="121" t="s">
        <v>11</v>
      </c>
      <c r="AB51">
        <v>7.3</v>
      </c>
      <c r="AC51" s="121" t="s">
        <v>12</v>
      </c>
      <c r="AD51" s="121" t="s">
        <v>3659</v>
      </c>
      <c r="AE51" s="121" t="s">
        <v>70</v>
      </c>
      <c r="AF51" s="121" t="s">
        <v>17</v>
      </c>
      <c r="AG51" s="122">
        <v>46292</v>
      </c>
      <c r="AH51" s="121" t="s">
        <v>6307</v>
      </c>
      <c r="AK51" s="119" t="s">
        <v>15</v>
      </c>
      <c r="AL51" s="119">
        <v>355</v>
      </c>
      <c r="AM51" s="107" t="s">
        <v>6833</v>
      </c>
      <c r="AN51" s="107" t="s">
        <v>5755</v>
      </c>
      <c r="AO51" s="107" t="s">
        <v>4483</v>
      </c>
      <c r="AP51" s="107" t="s">
        <v>366</v>
      </c>
      <c r="AQ51" s="107" t="s">
        <v>10</v>
      </c>
      <c r="AR51" s="107" t="s">
        <v>98</v>
      </c>
      <c r="AS51">
        <v>0.43</v>
      </c>
      <c r="AT51" s="107" t="s">
        <v>12</v>
      </c>
      <c r="AU51" s="107" t="s">
        <v>5520</v>
      </c>
      <c r="AV51" s="107" t="s">
        <v>15</v>
      </c>
      <c r="AW51" t="s">
        <v>15</v>
      </c>
      <c r="AX51" s="107" t="s">
        <v>21</v>
      </c>
      <c r="AY51" s="107" t="s">
        <v>15</v>
      </c>
      <c r="AZ51" s="107" t="s">
        <v>17</v>
      </c>
      <c r="BA51" s="107" t="s">
        <v>3470</v>
      </c>
      <c r="BB51">
        <v>0.43</v>
      </c>
      <c r="BC51" s="107" t="s">
        <v>3689</v>
      </c>
      <c r="BD51" s="107" t="s">
        <v>3692</v>
      </c>
      <c r="BG51" s="118" t="s">
        <v>15</v>
      </c>
      <c r="BH51" s="119">
        <v>206</v>
      </c>
      <c r="BI51" s="107" t="s">
        <v>6796</v>
      </c>
      <c r="BJ51" s="107" t="s">
        <v>5989</v>
      </c>
      <c r="BK51" s="107" t="s">
        <v>4800</v>
      </c>
      <c r="BL51" s="107" t="s">
        <v>10</v>
      </c>
      <c r="BM51">
        <v>6.9450000000000003</v>
      </c>
      <c r="BN51" s="107" t="s">
        <v>12</v>
      </c>
      <c r="BO51" s="107" t="s">
        <v>27</v>
      </c>
      <c r="BP51" s="107" t="s">
        <v>15</v>
      </c>
      <c r="BQ51" t="s">
        <v>15</v>
      </c>
      <c r="BR51" s="107" t="s">
        <v>21</v>
      </c>
      <c r="BS51" s="107" t="s">
        <v>15</v>
      </c>
      <c r="BT51" s="107" t="s">
        <v>3470</v>
      </c>
      <c r="BU51" s="107" t="s">
        <v>50</v>
      </c>
      <c r="BW51" s="118" t="s">
        <v>1775</v>
      </c>
      <c r="BX51" s="118">
        <v>116</v>
      </c>
      <c r="BY51" s="107" t="s">
        <v>3620</v>
      </c>
      <c r="BZ51" s="107" t="s">
        <v>5556</v>
      </c>
      <c r="CA51" s="107" t="s">
        <v>3580</v>
      </c>
      <c r="CB51" s="107" t="s">
        <v>1912</v>
      </c>
      <c r="CC51">
        <v>20</v>
      </c>
      <c r="CD51">
        <v>2.7519999999999998</v>
      </c>
      <c r="CE51">
        <v>20</v>
      </c>
      <c r="CF51" s="107" t="s">
        <v>11</v>
      </c>
      <c r="CG51" s="107" t="s">
        <v>12</v>
      </c>
      <c r="CH51" s="107" t="s">
        <v>92</v>
      </c>
      <c r="CI51" s="107" t="s">
        <v>3621</v>
      </c>
      <c r="CJ51" s="107" t="s">
        <v>2688</v>
      </c>
      <c r="CK51" s="107" t="s">
        <v>3098</v>
      </c>
      <c r="CL51" s="107" t="s">
        <v>2721</v>
      </c>
      <c r="CM51" s="107" t="s">
        <v>2843</v>
      </c>
      <c r="CN51" s="107" t="s">
        <v>2839</v>
      </c>
      <c r="CO51" s="107" t="s">
        <v>5335</v>
      </c>
      <c r="CR51" s="126" t="s">
        <v>2686</v>
      </c>
      <c r="CS51" s="126">
        <v>112</v>
      </c>
      <c r="CT51" s="107" t="s">
        <v>3281</v>
      </c>
      <c r="CU51" s="107" t="s">
        <v>5568</v>
      </c>
      <c r="CV51" s="107" t="s">
        <v>430</v>
      </c>
      <c r="CW51" s="107" t="s">
        <v>10</v>
      </c>
      <c r="CX51" s="107" t="s">
        <v>11</v>
      </c>
      <c r="CY51">
        <v>25</v>
      </c>
      <c r="CZ51" s="107" t="s">
        <v>12</v>
      </c>
      <c r="DA51" s="107" t="s">
        <v>897</v>
      </c>
      <c r="DB51" s="107" t="s">
        <v>1914</v>
      </c>
      <c r="DC51" t="s">
        <v>1610</v>
      </c>
      <c r="DD51" s="107" t="s">
        <v>30</v>
      </c>
      <c r="DE51" s="107" t="s">
        <v>2721</v>
      </c>
      <c r="DF51" s="107" t="s">
        <v>65</v>
      </c>
      <c r="DG51" s="107" t="s">
        <v>3685</v>
      </c>
      <c r="DH51" s="107" t="s">
        <v>3501</v>
      </c>
      <c r="DK51" s="119" t="s">
        <v>15</v>
      </c>
      <c r="DL51" s="119">
        <v>45</v>
      </c>
      <c r="DM51" s="107" t="s">
        <v>7219</v>
      </c>
      <c r="DN51" s="107" t="s">
        <v>5728</v>
      </c>
      <c r="DO51" s="107" t="s">
        <v>1170</v>
      </c>
      <c r="DP51" s="107" t="s">
        <v>151</v>
      </c>
      <c r="DQ51" s="107" t="s">
        <v>98</v>
      </c>
      <c r="DR51">
        <v>3.5</v>
      </c>
      <c r="DS51" s="107" t="s">
        <v>12</v>
      </c>
      <c r="DT51" s="107" t="s">
        <v>57</v>
      </c>
      <c r="DU51" s="107" t="s">
        <v>338</v>
      </c>
      <c r="DV51" t="s">
        <v>1608</v>
      </c>
      <c r="DW51" s="107" t="s">
        <v>14</v>
      </c>
      <c r="DX51" s="107" t="s">
        <v>15</v>
      </c>
      <c r="DY51" s="107" t="s">
        <v>94</v>
      </c>
      <c r="EB51" s="119">
        <v>29</v>
      </c>
      <c r="EC51" s="119" t="s">
        <v>3157</v>
      </c>
      <c r="ED51" s="119" t="s">
        <v>3158</v>
      </c>
      <c r="EE51" s="119" t="s">
        <v>58</v>
      </c>
      <c r="EF51" s="119">
        <v>202107</v>
      </c>
      <c r="EG51" s="119" t="s">
        <v>15</v>
      </c>
      <c r="EH51" s="119" t="s">
        <v>15</v>
      </c>
      <c r="EI51" s="119" t="s">
        <v>15</v>
      </c>
      <c r="EJ51" s="119" t="s">
        <v>6045</v>
      </c>
    </row>
    <row r="52" spans="2:140" ht="15">
      <c r="B52" s="118" t="s">
        <v>15</v>
      </c>
      <c r="C52" s="119">
        <v>1058</v>
      </c>
      <c r="D52" s="107" t="s">
        <v>6784</v>
      </c>
      <c r="E52" s="107" t="s">
        <v>6116</v>
      </c>
      <c r="F52" s="107" t="s">
        <v>6118</v>
      </c>
      <c r="G52" s="107" t="s">
        <v>10</v>
      </c>
      <c r="H52" s="107" t="s">
        <v>11</v>
      </c>
      <c r="I52">
        <v>2.86</v>
      </c>
      <c r="J52" s="107" t="s">
        <v>12</v>
      </c>
      <c r="K52" s="107" t="s">
        <v>13</v>
      </c>
      <c r="L52" s="107" t="s">
        <v>15</v>
      </c>
      <c r="M52" t="s">
        <v>15</v>
      </c>
      <c r="N52" s="107" t="s">
        <v>163</v>
      </c>
      <c r="O52" s="107" t="s">
        <v>2721</v>
      </c>
      <c r="P52" s="107" t="s">
        <v>3470</v>
      </c>
      <c r="Q52" s="107" t="s">
        <v>56</v>
      </c>
      <c r="S52" s="121" t="s">
        <v>15</v>
      </c>
      <c r="T52" s="120">
        <v>360</v>
      </c>
      <c r="U52" s="107" t="s">
        <v>6917</v>
      </c>
      <c r="V52" s="4">
        <v>45183</v>
      </c>
      <c r="W52" s="121" t="s">
        <v>3611</v>
      </c>
      <c r="X52" s="121" t="s">
        <v>10</v>
      </c>
      <c r="Y52" s="121" t="s">
        <v>276</v>
      </c>
      <c r="Z52" s="121" t="s">
        <v>10</v>
      </c>
      <c r="AA52" s="121" t="s">
        <v>11</v>
      </c>
      <c r="AB52">
        <v>2.6</v>
      </c>
      <c r="AC52" s="121" t="s">
        <v>12</v>
      </c>
      <c r="AD52" s="121" t="s">
        <v>27</v>
      </c>
      <c r="AE52" s="121" t="s">
        <v>70</v>
      </c>
      <c r="AF52" s="121" t="s">
        <v>56</v>
      </c>
      <c r="AG52" s="122">
        <v>46287</v>
      </c>
      <c r="AH52" s="121" t="s">
        <v>6308</v>
      </c>
      <c r="AK52" s="119" t="s">
        <v>15</v>
      </c>
      <c r="AL52" s="119">
        <v>354</v>
      </c>
      <c r="AM52" s="107" t="s">
        <v>6834</v>
      </c>
      <c r="AN52" s="107" t="s">
        <v>5756</v>
      </c>
      <c r="AO52" s="107" t="s">
        <v>5286</v>
      </c>
      <c r="AP52" s="107" t="s">
        <v>2151</v>
      </c>
      <c r="AQ52" s="107" t="s">
        <v>10</v>
      </c>
      <c r="AR52" s="107" t="s">
        <v>11</v>
      </c>
      <c r="AS52">
        <v>2</v>
      </c>
      <c r="AT52" s="107" t="s">
        <v>12</v>
      </c>
      <c r="AU52" s="107" t="s">
        <v>69</v>
      </c>
      <c r="AV52" s="107" t="s">
        <v>15</v>
      </c>
      <c r="AW52" t="s">
        <v>15</v>
      </c>
      <c r="AX52" s="107" t="s">
        <v>21</v>
      </c>
      <c r="AY52" s="107" t="s">
        <v>2721</v>
      </c>
      <c r="AZ52" s="107" t="s">
        <v>72</v>
      </c>
      <c r="BA52" s="107" t="s">
        <v>3470</v>
      </c>
      <c r="BB52">
        <v>0.27400000000000002</v>
      </c>
      <c r="BC52" s="107" t="s">
        <v>3329</v>
      </c>
      <c r="BD52" s="107" t="s">
        <v>3511</v>
      </c>
      <c r="BG52" s="118" t="s">
        <v>15</v>
      </c>
      <c r="BH52" s="119">
        <v>205</v>
      </c>
      <c r="BI52" s="107" t="s">
        <v>6798</v>
      </c>
      <c r="BJ52" s="107" t="s">
        <v>5990</v>
      </c>
      <c r="BK52" s="107" t="s">
        <v>3409</v>
      </c>
      <c r="BL52" s="107" t="s">
        <v>10</v>
      </c>
      <c r="BM52">
        <v>3.35</v>
      </c>
      <c r="BN52" s="107" t="s">
        <v>135</v>
      </c>
      <c r="BO52" s="107" t="s">
        <v>5457</v>
      </c>
      <c r="BP52" s="107" t="s">
        <v>15</v>
      </c>
      <c r="BQ52" t="s">
        <v>15</v>
      </c>
      <c r="BR52" s="107" t="s">
        <v>14</v>
      </c>
      <c r="BS52" s="107" t="s">
        <v>15</v>
      </c>
      <c r="BT52" s="107" t="s">
        <v>3470</v>
      </c>
      <c r="BU52" s="107" t="s">
        <v>50</v>
      </c>
      <c r="BW52" s="118" t="s">
        <v>1775</v>
      </c>
      <c r="BX52" s="118">
        <v>115</v>
      </c>
      <c r="BY52" s="107" t="s">
        <v>3606</v>
      </c>
      <c r="BZ52" s="107" t="s">
        <v>5661</v>
      </c>
      <c r="CA52" s="107" t="s">
        <v>3607</v>
      </c>
      <c r="CB52" s="107" t="s">
        <v>1912</v>
      </c>
      <c r="CC52">
        <v>6</v>
      </c>
      <c r="CD52">
        <v>6</v>
      </c>
      <c r="CE52">
        <v>43.606000000000002</v>
      </c>
      <c r="CF52" s="107" t="s">
        <v>98</v>
      </c>
      <c r="CG52" s="107" t="s">
        <v>12</v>
      </c>
      <c r="CH52" s="107" t="s">
        <v>3608</v>
      </c>
      <c r="CI52" s="107" t="s">
        <v>3357</v>
      </c>
      <c r="CJ52" s="107" t="s">
        <v>2688</v>
      </c>
      <c r="CK52" s="107" t="s">
        <v>3098</v>
      </c>
      <c r="CL52" s="107" t="s">
        <v>3728</v>
      </c>
      <c r="CM52" s="107" t="s">
        <v>2843</v>
      </c>
      <c r="CN52" s="107" t="s">
        <v>2839</v>
      </c>
      <c r="CO52" s="107" t="s">
        <v>5408</v>
      </c>
      <c r="CR52" s="126" t="s">
        <v>1599</v>
      </c>
      <c r="CS52" s="126">
        <v>111</v>
      </c>
      <c r="CT52" s="107" t="s">
        <v>3204</v>
      </c>
      <c r="CU52" s="107" t="s">
        <v>5569</v>
      </c>
      <c r="CV52" s="107" t="s">
        <v>3205</v>
      </c>
      <c r="CW52" s="107" t="s">
        <v>10</v>
      </c>
      <c r="CX52" s="107" t="s">
        <v>98</v>
      </c>
      <c r="CY52">
        <v>3.5</v>
      </c>
      <c r="CZ52" s="107" t="s">
        <v>6193</v>
      </c>
      <c r="DA52" s="107" t="s">
        <v>2076</v>
      </c>
      <c r="DB52" s="107" t="s">
        <v>3206</v>
      </c>
      <c r="DC52" t="s">
        <v>1608</v>
      </c>
      <c r="DD52" s="107" t="s">
        <v>14</v>
      </c>
      <c r="DE52" s="107" t="s">
        <v>2689</v>
      </c>
      <c r="DF52" s="107" t="s">
        <v>3208</v>
      </c>
      <c r="DG52" s="107" t="s">
        <v>3682</v>
      </c>
      <c r="DH52" s="107" t="s">
        <v>3686</v>
      </c>
      <c r="DK52" s="119" t="s">
        <v>1775</v>
      </c>
      <c r="DL52" s="119">
        <v>44</v>
      </c>
      <c r="DM52" s="107" t="s">
        <v>2183</v>
      </c>
      <c r="DN52" s="107" t="s">
        <v>5729</v>
      </c>
      <c r="DO52" s="107" t="s">
        <v>1258</v>
      </c>
      <c r="DP52" s="107" t="s">
        <v>104</v>
      </c>
      <c r="DQ52" s="107" t="s">
        <v>98</v>
      </c>
      <c r="DR52">
        <v>2</v>
      </c>
      <c r="DS52" s="107" t="s">
        <v>12</v>
      </c>
      <c r="DT52" s="107" t="s">
        <v>264</v>
      </c>
      <c r="DU52" s="107" t="s">
        <v>15</v>
      </c>
      <c r="DV52" t="s">
        <v>15</v>
      </c>
      <c r="DW52" s="107" t="s">
        <v>14</v>
      </c>
      <c r="DX52" s="107" t="s">
        <v>5469</v>
      </c>
      <c r="DY52" s="107" t="s">
        <v>22</v>
      </c>
      <c r="EB52" s="119">
        <v>28</v>
      </c>
      <c r="EC52" s="119" t="s">
        <v>3159</v>
      </c>
      <c r="ED52" s="119" t="s">
        <v>3160</v>
      </c>
      <c r="EE52" s="119" t="s">
        <v>16</v>
      </c>
      <c r="EF52" s="119">
        <v>202107</v>
      </c>
      <c r="EG52" s="119" t="s">
        <v>15</v>
      </c>
      <c r="EH52" s="119" t="s">
        <v>15</v>
      </c>
      <c r="EI52" s="119" t="s">
        <v>15</v>
      </c>
      <c r="EJ52" s="119" t="s">
        <v>6046</v>
      </c>
    </row>
    <row r="53" spans="2:140" ht="15">
      <c r="B53" s="118" t="s">
        <v>1599</v>
      </c>
      <c r="C53" s="119">
        <v>1057</v>
      </c>
      <c r="D53" s="107" t="s">
        <v>6102</v>
      </c>
      <c r="E53" s="107" t="s">
        <v>6108</v>
      </c>
      <c r="F53" s="107" t="s">
        <v>957</v>
      </c>
      <c r="G53" s="107" t="s">
        <v>10</v>
      </c>
      <c r="H53" s="107" t="s">
        <v>98</v>
      </c>
      <c r="I53">
        <v>2.8</v>
      </c>
      <c r="J53" s="107" t="s">
        <v>12</v>
      </c>
      <c r="K53" s="107" t="s">
        <v>731</v>
      </c>
      <c r="L53" s="107" t="s">
        <v>3551</v>
      </c>
      <c r="M53">
        <v>50</v>
      </c>
      <c r="N53" s="107" t="s">
        <v>85</v>
      </c>
      <c r="O53" s="107" t="s">
        <v>15</v>
      </c>
      <c r="P53" s="107" t="s">
        <v>3470</v>
      </c>
      <c r="Q53" s="107" t="s">
        <v>56</v>
      </c>
      <c r="S53" s="121" t="s">
        <v>15</v>
      </c>
      <c r="T53" s="120">
        <v>359</v>
      </c>
      <c r="U53" s="107" t="s">
        <v>6918</v>
      </c>
      <c r="V53" s="4">
        <v>45182</v>
      </c>
      <c r="W53" s="121" t="s">
        <v>3630</v>
      </c>
      <c r="X53" s="121" t="s">
        <v>10</v>
      </c>
      <c r="Y53" s="121" t="s">
        <v>2003</v>
      </c>
      <c r="Z53" s="121" t="s">
        <v>10</v>
      </c>
      <c r="AA53" s="121" t="s">
        <v>2454</v>
      </c>
      <c r="AB53">
        <v>76</v>
      </c>
      <c r="AC53" s="121" t="s">
        <v>12</v>
      </c>
      <c r="AD53" s="121" t="s">
        <v>572</v>
      </c>
      <c r="AE53" s="121" t="s">
        <v>70</v>
      </c>
      <c r="AF53" s="121" t="s">
        <v>56</v>
      </c>
      <c r="AG53" s="122">
        <v>46284</v>
      </c>
      <c r="AH53" s="121" t="s">
        <v>6628</v>
      </c>
      <c r="AK53" s="119" t="s">
        <v>15</v>
      </c>
      <c r="AL53" s="119">
        <v>353</v>
      </c>
      <c r="AM53" s="107" t="s">
        <v>5308</v>
      </c>
      <c r="AN53" s="107" t="s">
        <v>5757</v>
      </c>
      <c r="AO53" s="107" t="s">
        <v>5311</v>
      </c>
      <c r="AP53" s="107" t="s">
        <v>282</v>
      </c>
      <c r="AQ53" s="107" t="s">
        <v>10</v>
      </c>
      <c r="AR53" s="107" t="s">
        <v>11</v>
      </c>
      <c r="AS53">
        <v>10</v>
      </c>
      <c r="AT53" s="107" t="s">
        <v>12</v>
      </c>
      <c r="AU53" s="107" t="s">
        <v>36</v>
      </c>
      <c r="AV53" s="107" t="s">
        <v>15</v>
      </c>
      <c r="AW53" t="s">
        <v>15</v>
      </c>
      <c r="AX53" s="107" t="s">
        <v>21</v>
      </c>
      <c r="AY53" s="107" t="s">
        <v>5478</v>
      </c>
      <c r="AZ53" s="107" t="s">
        <v>50</v>
      </c>
      <c r="BA53" s="107" t="s">
        <v>3471</v>
      </c>
      <c r="BB53">
        <v>1.371</v>
      </c>
      <c r="BC53" s="107" t="s">
        <v>3329</v>
      </c>
      <c r="BD53" s="107" t="s">
        <v>3558</v>
      </c>
      <c r="BG53" s="118" t="s">
        <v>1599</v>
      </c>
      <c r="BH53" s="119">
        <v>204</v>
      </c>
      <c r="BI53" s="107" t="s">
        <v>5984</v>
      </c>
      <c r="BJ53" s="107" t="s">
        <v>5995</v>
      </c>
      <c r="BK53" s="107" t="s">
        <v>5282</v>
      </c>
      <c r="BL53" s="107" t="s">
        <v>10</v>
      </c>
      <c r="BM53">
        <v>1.3660000000000001</v>
      </c>
      <c r="BN53" s="107" t="s">
        <v>12</v>
      </c>
      <c r="BO53" s="107" t="s">
        <v>727</v>
      </c>
      <c r="BP53" s="107" t="s">
        <v>15</v>
      </c>
      <c r="BQ53" t="s">
        <v>15</v>
      </c>
      <c r="BR53" s="107" t="s">
        <v>14</v>
      </c>
      <c r="BS53" s="107" t="s">
        <v>15</v>
      </c>
      <c r="BT53" s="107" t="s">
        <v>3470</v>
      </c>
      <c r="BU53" s="107" t="s">
        <v>94</v>
      </c>
      <c r="BW53" s="118" t="s">
        <v>1806</v>
      </c>
      <c r="BX53" s="118">
        <v>114</v>
      </c>
      <c r="BY53" s="107" t="s">
        <v>3544</v>
      </c>
      <c r="BZ53" s="107" t="s">
        <v>5712</v>
      </c>
      <c r="CA53" s="107" t="s">
        <v>2088</v>
      </c>
      <c r="CB53" s="107" t="s">
        <v>10</v>
      </c>
      <c r="CC53">
        <v>10</v>
      </c>
      <c r="CD53">
        <v>10</v>
      </c>
      <c r="CE53">
        <v>72.677000000000007</v>
      </c>
      <c r="CF53" s="107" t="s">
        <v>98</v>
      </c>
      <c r="CG53" s="107" t="s">
        <v>12</v>
      </c>
      <c r="CH53" s="107" t="s">
        <v>2288</v>
      </c>
      <c r="CI53" s="107" t="s">
        <v>3326</v>
      </c>
      <c r="CJ53" s="107" t="s">
        <v>2688</v>
      </c>
      <c r="CK53" s="107" t="s">
        <v>3327</v>
      </c>
      <c r="CL53" s="107" t="s">
        <v>3728</v>
      </c>
      <c r="CM53" s="107" t="s">
        <v>2836</v>
      </c>
      <c r="CN53" s="107" t="s">
        <v>2837</v>
      </c>
      <c r="CO53" s="107" t="s">
        <v>3636</v>
      </c>
      <c r="CR53" s="126" t="s">
        <v>1775</v>
      </c>
      <c r="CS53" s="126">
        <v>110</v>
      </c>
      <c r="CT53" s="107" t="s">
        <v>2975</v>
      </c>
      <c r="CU53" s="107" t="s">
        <v>5665</v>
      </c>
      <c r="CV53" s="107" t="s">
        <v>3565</v>
      </c>
      <c r="CW53" s="107" t="s">
        <v>2539</v>
      </c>
      <c r="CX53" s="107" t="s">
        <v>98</v>
      </c>
      <c r="CY53">
        <v>5</v>
      </c>
      <c r="CZ53" s="107" t="s">
        <v>12</v>
      </c>
      <c r="DA53" s="107" t="s">
        <v>2374</v>
      </c>
      <c r="DB53" s="107" t="s">
        <v>2256</v>
      </c>
      <c r="DC53" t="s">
        <v>1739</v>
      </c>
      <c r="DD53" s="107" t="s">
        <v>14</v>
      </c>
      <c r="DE53" s="107" t="s">
        <v>2688</v>
      </c>
      <c r="DF53" s="107" t="s">
        <v>127</v>
      </c>
      <c r="DG53" s="107" t="s">
        <v>3682</v>
      </c>
      <c r="DH53" s="107" t="s">
        <v>3683</v>
      </c>
      <c r="DK53" s="119" t="s">
        <v>15</v>
      </c>
      <c r="DL53" s="119">
        <v>43</v>
      </c>
      <c r="DM53" s="107" t="s">
        <v>7234</v>
      </c>
      <c r="DN53" s="107" t="s">
        <v>5730</v>
      </c>
      <c r="DO53" s="107" t="s">
        <v>146</v>
      </c>
      <c r="DP53" s="107" t="s">
        <v>104</v>
      </c>
      <c r="DQ53" s="107" t="s">
        <v>98</v>
      </c>
      <c r="DR53">
        <v>0.91</v>
      </c>
      <c r="DS53" s="107" t="s">
        <v>12</v>
      </c>
      <c r="DT53" s="107" t="s">
        <v>31</v>
      </c>
      <c r="DU53" s="107" t="s">
        <v>120</v>
      </c>
      <c r="DV53" t="s">
        <v>1736</v>
      </c>
      <c r="DW53" s="107" t="s">
        <v>14</v>
      </c>
      <c r="DX53" s="107" t="s">
        <v>15</v>
      </c>
      <c r="DY53" s="107" t="s">
        <v>56</v>
      </c>
      <c r="EB53" s="119">
        <v>27</v>
      </c>
      <c r="EC53" s="119" t="s">
        <v>3153</v>
      </c>
      <c r="ED53" s="119" t="s">
        <v>3154</v>
      </c>
      <c r="EE53" s="119" t="s">
        <v>3093</v>
      </c>
      <c r="EF53" s="119">
        <v>202107</v>
      </c>
      <c r="EG53" s="119" t="s">
        <v>15</v>
      </c>
      <c r="EH53" s="119" t="s">
        <v>15</v>
      </c>
      <c r="EI53" s="119" t="s">
        <v>15</v>
      </c>
      <c r="EJ53" s="119" t="s">
        <v>6047</v>
      </c>
    </row>
    <row r="54" spans="2:140" ht="15">
      <c r="B54" s="118" t="s">
        <v>15</v>
      </c>
      <c r="C54" s="119">
        <v>1056</v>
      </c>
      <c r="D54" s="107" t="s">
        <v>6785</v>
      </c>
      <c r="E54" s="107" t="s">
        <v>6108</v>
      </c>
      <c r="F54" s="107" t="s">
        <v>6119</v>
      </c>
      <c r="G54" s="107" t="s">
        <v>10</v>
      </c>
      <c r="H54" s="107" t="s">
        <v>11</v>
      </c>
      <c r="I54">
        <v>5.36</v>
      </c>
      <c r="J54" s="107" t="s">
        <v>12</v>
      </c>
      <c r="K54" s="107" t="s">
        <v>13</v>
      </c>
      <c r="L54" s="107" t="s">
        <v>15</v>
      </c>
      <c r="M54" t="s">
        <v>15</v>
      </c>
      <c r="N54" s="107" t="s">
        <v>21</v>
      </c>
      <c r="O54" s="107" t="s">
        <v>2721</v>
      </c>
      <c r="P54" s="107" t="s">
        <v>3470</v>
      </c>
      <c r="Q54" s="107" t="s">
        <v>22</v>
      </c>
      <c r="S54" s="121" t="s">
        <v>1599</v>
      </c>
      <c r="T54" s="120">
        <v>358</v>
      </c>
      <c r="U54" s="107" t="s">
        <v>3624</v>
      </c>
      <c r="V54" s="4">
        <v>45182</v>
      </c>
      <c r="W54" s="121" t="s">
        <v>3631</v>
      </c>
      <c r="X54" s="121" t="s">
        <v>10</v>
      </c>
      <c r="Y54" s="121" t="s">
        <v>1973</v>
      </c>
      <c r="Z54" s="121" t="s">
        <v>10</v>
      </c>
      <c r="AA54" s="121" t="s">
        <v>11</v>
      </c>
      <c r="AB54">
        <v>5.8</v>
      </c>
      <c r="AC54" s="121" t="s">
        <v>12</v>
      </c>
      <c r="AD54" s="121" t="s">
        <v>1871</v>
      </c>
      <c r="AE54" s="121" t="s">
        <v>21</v>
      </c>
      <c r="AF54" s="121" t="s">
        <v>56</v>
      </c>
      <c r="AG54" s="122">
        <v>46285</v>
      </c>
      <c r="AH54" s="121" t="s">
        <v>3626</v>
      </c>
      <c r="AK54" s="119" t="s">
        <v>15</v>
      </c>
      <c r="AL54" s="119">
        <v>352</v>
      </c>
      <c r="AM54" s="107" t="s">
        <v>6840</v>
      </c>
      <c r="AN54" s="107" t="s">
        <v>5650</v>
      </c>
      <c r="AO54" s="107" t="s">
        <v>2822</v>
      </c>
      <c r="AP54" s="107" t="s">
        <v>366</v>
      </c>
      <c r="AQ54" s="107" t="s">
        <v>10</v>
      </c>
      <c r="AR54" s="107" t="s">
        <v>11</v>
      </c>
      <c r="AS54">
        <v>5</v>
      </c>
      <c r="AT54" s="107" t="s">
        <v>12</v>
      </c>
      <c r="AU54" s="107" t="s">
        <v>13</v>
      </c>
      <c r="AV54" s="107" t="s">
        <v>15</v>
      </c>
      <c r="AW54" t="s">
        <v>15</v>
      </c>
      <c r="AX54" s="107" t="s">
        <v>21</v>
      </c>
      <c r="AY54" s="107" t="s">
        <v>2721</v>
      </c>
      <c r="AZ54" s="107" t="s">
        <v>50</v>
      </c>
      <c r="BA54" s="107" t="s">
        <v>3470</v>
      </c>
      <c r="BB54">
        <v>0.68600000000000005</v>
      </c>
      <c r="BC54" s="107" t="s">
        <v>3689</v>
      </c>
      <c r="BD54" s="107" t="s">
        <v>3692</v>
      </c>
      <c r="BG54" s="118" t="s">
        <v>15</v>
      </c>
      <c r="BH54" s="119">
        <v>203</v>
      </c>
      <c r="BI54" s="107" t="s">
        <v>6799</v>
      </c>
      <c r="BJ54" s="107" t="s">
        <v>5995</v>
      </c>
      <c r="BK54" s="107" t="s">
        <v>5996</v>
      </c>
      <c r="BL54" s="107" t="s">
        <v>10</v>
      </c>
      <c r="BM54">
        <v>3.66</v>
      </c>
      <c r="BN54" s="107" t="s">
        <v>119</v>
      </c>
      <c r="BO54" s="107" t="s">
        <v>302</v>
      </c>
      <c r="BP54" s="107" t="s">
        <v>15</v>
      </c>
      <c r="BQ54" t="s">
        <v>15</v>
      </c>
      <c r="BR54" s="107" t="s">
        <v>14</v>
      </c>
      <c r="BS54" s="107" t="s">
        <v>15</v>
      </c>
      <c r="BT54" s="107" t="s">
        <v>3470</v>
      </c>
      <c r="BU54" s="107" t="s">
        <v>94</v>
      </c>
      <c r="BW54" s="118" t="s">
        <v>1806</v>
      </c>
      <c r="BX54" s="118">
        <v>113</v>
      </c>
      <c r="BY54" s="107" t="s">
        <v>3537</v>
      </c>
      <c r="BZ54" s="107" t="s">
        <v>5712</v>
      </c>
      <c r="CA54" s="107" t="s">
        <v>2088</v>
      </c>
      <c r="CB54" s="107" t="s">
        <v>10</v>
      </c>
      <c r="CC54">
        <v>10</v>
      </c>
      <c r="CD54">
        <v>1.3759999999999999</v>
      </c>
      <c r="CE54">
        <v>10</v>
      </c>
      <c r="CF54" s="107" t="s">
        <v>11</v>
      </c>
      <c r="CG54" s="107" t="s">
        <v>135</v>
      </c>
      <c r="CH54" s="107" t="s">
        <v>628</v>
      </c>
      <c r="CI54" s="107" t="s">
        <v>3326</v>
      </c>
      <c r="CJ54" s="107" t="s">
        <v>2688</v>
      </c>
      <c r="CK54" s="107" t="s">
        <v>3327</v>
      </c>
      <c r="CL54" s="107" t="s">
        <v>2721</v>
      </c>
      <c r="CM54" s="107" t="s">
        <v>15</v>
      </c>
      <c r="CN54" s="107" t="s">
        <v>15</v>
      </c>
      <c r="CO54" s="107" t="s">
        <v>3637</v>
      </c>
      <c r="CR54" s="126" t="s">
        <v>1775</v>
      </c>
      <c r="CS54" s="126">
        <v>109</v>
      </c>
      <c r="CT54" s="107" t="s">
        <v>6969</v>
      </c>
      <c r="CU54" s="107" t="s">
        <v>5666</v>
      </c>
      <c r="CV54" s="107" t="s">
        <v>1043</v>
      </c>
      <c r="CW54" s="107" t="s">
        <v>10</v>
      </c>
      <c r="CX54" s="107" t="s">
        <v>98</v>
      </c>
      <c r="CY54">
        <v>2</v>
      </c>
      <c r="CZ54" s="107" t="s">
        <v>135</v>
      </c>
      <c r="DA54" s="107" t="s">
        <v>1909</v>
      </c>
      <c r="DB54" s="107" t="s">
        <v>185</v>
      </c>
      <c r="DC54" t="s">
        <v>1610</v>
      </c>
      <c r="DD54" s="107" t="s">
        <v>512</v>
      </c>
      <c r="DE54" s="107" t="s">
        <v>15</v>
      </c>
      <c r="DF54" s="107" t="s">
        <v>56</v>
      </c>
      <c r="DG54" s="107" t="s">
        <v>3685</v>
      </c>
      <c r="DH54" s="107" t="s">
        <v>3501</v>
      </c>
      <c r="DK54" s="119" t="s">
        <v>15</v>
      </c>
      <c r="DL54" s="119">
        <v>42</v>
      </c>
      <c r="DM54" s="107" t="s">
        <v>2204</v>
      </c>
      <c r="DN54" s="107" t="s">
        <v>5731</v>
      </c>
      <c r="DO54" s="107" t="s">
        <v>2998</v>
      </c>
      <c r="DP54" s="107" t="s">
        <v>106</v>
      </c>
      <c r="DQ54" s="107" t="s">
        <v>98</v>
      </c>
      <c r="DR54">
        <v>0.5</v>
      </c>
      <c r="DS54" s="107" t="s">
        <v>12</v>
      </c>
      <c r="DT54" s="107" t="s">
        <v>46</v>
      </c>
      <c r="DU54" s="107" t="s">
        <v>2203</v>
      </c>
      <c r="DV54" t="s">
        <v>39</v>
      </c>
      <c r="DW54" s="107" t="s">
        <v>30</v>
      </c>
      <c r="DX54" s="107" t="s">
        <v>2688</v>
      </c>
      <c r="DY54" s="107" t="s">
        <v>132</v>
      </c>
      <c r="EB54" s="119">
        <v>26</v>
      </c>
      <c r="EC54" s="119" t="s">
        <v>3161</v>
      </c>
      <c r="ED54" s="119" t="s">
        <v>3162</v>
      </c>
      <c r="EE54" s="119" t="s">
        <v>16</v>
      </c>
      <c r="EF54" s="119">
        <v>202106</v>
      </c>
      <c r="EG54" s="119" t="s">
        <v>15</v>
      </c>
      <c r="EH54" s="119" t="s">
        <v>15</v>
      </c>
      <c r="EI54" s="119" t="s">
        <v>15</v>
      </c>
      <c r="EJ54" s="119" t="s">
        <v>6048</v>
      </c>
    </row>
    <row r="55" spans="2:140" ht="15">
      <c r="B55" s="118" t="s">
        <v>15</v>
      </c>
      <c r="C55" s="119">
        <v>1055</v>
      </c>
      <c r="D55" s="107" t="s">
        <v>6786</v>
      </c>
      <c r="E55" s="107" t="s">
        <v>6108</v>
      </c>
      <c r="F55" s="107" t="s">
        <v>6120</v>
      </c>
      <c r="G55" s="107" t="s">
        <v>10</v>
      </c>
      <c r="H55" s="107" t="s">
        <v>11</v>
      </c>
      <c r="I55">
        <v>2.3050000000000002</v>
      </c>
      <c r="J55" s="107" t="s">
        <v>135</v>
      </c>
      <c r="K55" s="107" t="s">
        <v>318</v>
      </c>
      <c r="L55" s="107" t="s">
        <v>15</v>
      </c>
      <c r="M55" t="s">
        <v>15</v>
      </c>
      <c r="N55" s="107" t="s">
        <v>14</v>
      </c>
      <c r="O55" s="107" t="s">
        <v>2721</v>
      </c>
      <c r="P55" s="107" t="s">
        <v>3470</v>
      </c>
      <c r="Q55" s="107" t="s">
        <v>56</v>
      </c>
      <c r="S55" s="121" t="s">
        <v>15</v>
      </c>
      <c r="T55" s="120">
        <v>357</v>
      </c>
      <c r="U55" s="107" t="s">
        <v>6921</v>
      </c>
      <c r="V55" s="4">
        <v>45176</v>
      </c>
      <c r="W55" s="121" t="s">
        <v>2101</v>
      </c>
      <c r="X55" s="121" t="s">
        <v>10</v>
      </c>
      <c r="Y55" s="121" t="s">
        <v>276</v>
      </c>
      <c r="Z55" s="121" t="s">
        <v>10</v>
      </c>
      <c r="AA55" s="121" t="s">
        <v>98</v>
      </c>
      <c r="AB55">
        <v>0.64</v>
      </c>
      <c r="AC55" s="121" t="s">
        <v>12</v>
      </c>
      <c r="AD55" s="121" t="s">
        <v>184</v>
      </c>
      <c r="AE55" s="121" t="s">
        <v>21</v>
      </c>
      <c r="AF55" s="121" t="s">
        <v>48</v>
      </c>
      <c r="AG55" s="122">
        <v>46276</v>
      </c>
      <c r="AH55" s="121" t="s">
        <v>6310</v>
      </c>
      <c r="AK55" s="119" t="s">
        <v>15</v>
      </c>
      <c r="AL55" s="119">
        <v>351</v>
      </c>
      <c r="AM55" s="107" t="s">
        <v>6842</v>
      </c>
      <c r="AN55" s="107" t="s">
        <v>5538</v>
      </c>
      <c r="AO55" s="107" t="s">
        <v>5319</v>
      </c>
      <c r="AP55" s="107" t="s">
        <v>353</v>
      </c>
      <c r="AQ55" s="107" t="s">
        <v>10</v>
      </c>
      <c r="AR55" s="107" t="s">
        <v>11</v>
      </c>
      <c r="AS55">
        <v>3.5</v>
      </c>
      <c r="AT55" s="107" t="s">
        <v>12</v>
      </c>
      <c r="AU55" s="107" t="s">
        <v>142</v>
      </c>
      <c r="AV55" s="107" t="s">
        <v>20</v>
      </c>
      <c r="AW55">
        <v>35</v>
      </c>
      <c r="AX55" s="107" t="s">
        <v>70</v>
      </c>
      <c r="AY55" s="107" t="s">
        <v>2721</v>
      </c>
      <c r="AZ55" s="107" t="s">
        <v>17</v>
      </c>
      <c r="BA55" s="107" t="s">
        <v>3470</v>
      </c>
      <c r="BB55">
        <v>0.48</v>
      </c>
      <c r="BC55" s="107" t="s">
        <v>3329</v>
      </c>
      <c r="BD55" s="107" t="s">
        <v>3559</v>
      </c>
      <c r="BG55" s="118" t="s">
        <v>2686</v>
      </c>
      <c r="BH55" s="119">
        <v>202</v>
      </c>
      <c r="BI55" s="107" t="s">
        <v>5987</v>
      </c>
      <c r="BJ55" s="107" t="s">
        <v>5997</v>
      </c>
      <c r="BK55" s="107" t="s">
        <v>147</v>
      </c>
      <c r="BL55" s="107" t="s">
        <v>10</v>
      </c>
      <c r="BM55">
        <v>20</v>
      </c>
      <c r="BN55" s="107" t="s">
        <v>12</v>
      </c>
      <c r="BO55" s="107" t="s">
        <v>49</v>
      </c>
      <c r="BP55" s="107" t="s">
        <v>20</v>
      </c>
      <c r="BQ55">
        <v>30</v>
      </c>
      <c r="BR55" s="107" t="s">
        <v>14</v>
      </c>
      <c r="BS55" s="107" t="s">
        <v>15</v>
      </c>
      <c r="BT55" s="107" t="s">
        <v>3470</v>
      </c>
      <c r="BU55" s="107" t="s">
        <v>56</v>
      </c>
      <c r="BW55" s="118" t="s">
        <v>15</v>
      </c>
      <c r="BX55" s="118">
        <v>112</v>
      </c>
      <c r="BY55" s="107" t="s">
        <v>3529</v>
      </c>
      <c r="BZ55" s="107" t="s">
        <v>5712</v>
      </c>
      <c r="CA55" s="107" t="s">
        <v>3530</v>
      </c>
      <c r="CB55" s="107" t="s">
        <v>105</v>
      </c>
      <c r="CC55">
        <v>5</v>
      </c>
      <c r="CD55">
        <v>5</v>
      </c>
      <c r="CE55">
        <v>36.338000000000001</v>
      </c>
      <c r="CF55" s="107" t="s">
        <v>98</v>
      </c>
      <c r="CG55" s="107" t="s">
        <v>12</v>
      </c>
      <c r="CH55" s="107" t="s">
        <v>1972</v>
      </c>
      <c r="CI55" s="107" t="s">
        <v>3531</v>
      </c>
      <c r="CJ55" s="107" t="s">
        <v>5469</v>
      </c>
      <c r="CK55" s="107" t="s">
        <v>3470</v>
      </c>
      <c r="CL55" s="107" t="s">
        <v>3728</v>
      </c>
      <c r="CM55" s="107" t="s">
        <v>2832</v>
      </c>
      <c r="CN55" s="107" t="s">
        <v>5137</v>
      </c>
      <c r="CO55" s="107" t="s">
        <v>3545</v>
      </c>
      <c r="CR55" s="126" t="s">
        <v>1775</v>
      </c>
      <c r="CS55" s="126">
        <v>108</v>
      </c>
      <c r="CT55" s="107" t="s">
        <v>2938</v>
      </c>
      <c r="CU55" s="107" t="s">
        <v>5575</v>
      </c>
      <c r="CV55" s="107" t="s">
        <v>3566</v>
      </c>
      <c r="CW55" s="107" t="s">
        <v>239</v>
      </c>
      <c r="CX55" s="107" t="s">
        <v>98</v>
      </c>
      <c r="CY55">
        <v>4</v>
      </c>
      <c r="CZ55" s="107" t="s">
        <v>12</v>
      </c>
      <c r="DA55" s="107" t="s">
        <v>2937</v>
      </c>
      <c r="DB55" s="107" t="s">
        <v>2939</v>
      </c>
      <c r="DC55" t="s">
        <v>1728</v>
      </c>
      <c r="DD55" s="107" t="s">
        <v>14</v>
      </c>
      <c r="DE55" s="107" t="s">
        <v>3731</v>
      </c>
      <c r="DF55" s="107" t="s">
        <v>65</v>
      </c>
      <c r="DG55" s="107" t="s">
        <v>3682</v>
      </c>
      <c r="DH55" s="107" t="s">
        <v>3684</v>
      </c>
      <c r="DK55" s="119" t="s">
        <v>15</v>
      </c>
      <c r="DL55" s="119">
        <v>41</v>
      </c>
      <c r="DM55" s="107" t="s">
        <v>2202</v>
      </c>
      <c r="DN55" s="107" t="s">
        <v>5731</v>
      </c>
      <c r="DO55" s="107" t="s">
        <v>905</v>
      </c>
      <c r="DP55" s="107" t="s">
        <v>10</v>
      </c>
      <c r="DQ55" s="107" t="s">
        <v>98</v>
      </c>
      <c r="DR55">
        <v>0.5</v>
      </c>
      <c r="DS55" s="107" t="s">
        <v>1666</v>
      </c>
      <c r="DT55" s="107" t="s">
        <v>46</v>
      </c>
      <c r="DU55" s="107" t="s">
        <v>15</v>
      </c>
      <c r="DV55" t="s">
        <v>15</v>
      </c>
      <c r="DW55" s="107" t="s">
        <v>30</v>
      </c>
      <c r="DX55" s="107" t="s">
        <v>2688</v>
      </c>
      <c r="DY55" s="107" t="s">
        <v>132</v>
      </c>
      <c r="EB55" s="119">
        <v>25</v>
      </c>
      <c r="EC55" s="119" t="s">
        <v>3163</v>
      </c>
      <c r="ED55" s="119" t="s">
        <v>3164</v>
      </c>
      <c r="EE55" s="119" t="s">
        <v>3107</v>
      </c>
      <c r="EF55" s="119">
        <v>202107</v>
      </c>
      <c r="EG55" s="119" t="s">
        <v>199</v>
      </c>
      <c r="EH55" s="119" t="s">
        <v>15</v>
      </c>
      <c r="EI55" s="119" t="s">
        <v>15</v>
      </c>
      <c r="EJ55" s="119" t="s">
        <v>6049</v>
      </c>
    </row>
    <row r="56" spans="2:140" ht="15">
      <c r="B56" s="118" t="s">
        <v>15</v>
      </c>
      <c r="C56" s="119">
        <v>1054</v>
      </c>
      <c r="D56" s="107" t="s">
        <v>5984</v>
      </c>
      <c r="E56" s="107" t="s">
        <v>6108</v>
      </c>
      <c r="F56" s="107" t="s">
        <v>6121</v>
      </c>
      <c r="G56" s="107" t="s">
        <v>10</v>
      </c>
      <c r="H56" s="107" t="s">
        <v>11</v>
      </c>
      <c r="I56">
        <v>1.3660000000000001</v>
      </c>
      <c r="J56" s="107" t="s">
        <v>12</v>
      </c>
      <c r="K56" s="107" t="s">
        <v>727</v>
      </c>
      <c r="L56" s="107" t="s">
        <v>15</v>
      </c>
      <c r="M56" t="s">
        <v>15</v>
      </c>
      <c r="N56" s="107" t="s">
        <v>14</v>
      </c>
      <c r="O56" s="107" t="s">
        <v>2721</v>
      </c>
      <c r="P56" s="107" t="s">
        <v>3470</v>
      </c>
      <c r="Q56" s="107" t="s">
        <v>94</v>
      </c>
      <c r="S56" s="121" t="s">
        <v>15</v>
      </c>
      <c r="T56" s="120">
        <v>356</v>
      </c>
      <c r="U56" s="107" t="s">
        <v>6925</v>
      </c>
      <c r="V56" s="4">
        <v>45169</v>
      </c>
      <c r="W56" s="121" t="s">
        <v>2281</v>
      </c>
      <c r="X56" s="121" t="s">
        <v>10</v>
      </c>
      <c r="Y56" s="121" t="s">
        <v>276</v>
      </c>
      <c r="Z56" s="121" t="s">
        <v>10</v>
      </c>
      <c r="AA56" s="121" t="s">
        <v>11</v>
      </c>
      <c r="AB56">
        <v>2</v>
      </c>
      <c r="AC56" s="121" t="s">
        <v>12</v>
      </c>
      <c r="AD56" s="121" t="s">
        <v>27</v>
      </c>
      <c r="AE56" s="121" t="s">
        <v>21</v>
      </c>
      <c r="AF56" s="121" t="s">
        <v>56</v>
      </c>
      <c r="AG56" s="122">
        <v>46270</v>
      </c>
      <c r="AH56" s="121" t="s">
        <v>6311</v>
      </c>
      <c r="AK56" s="119" t="s">
        <v>1599</v>
      </c>
      <c r="AL56" s="119">
        <v>350</v>
      </c>
      <c r="AM56" s="107" t="s">
        <v>5320</v>
      </c>
      <c r="AN56" s="107" t="s">
        <v>5538</v>
      </c>
      <c r="AO56" s="107" t="s">
        <v>5323</v>
      </c>
      <c r="AP56" s="107" t="s">
        <v>1952</v>
      </c>
      <c r="AQ56" s="107" t="s">
        <v>10</v>
      </c>
      <c r="AR56" s="107" t="s">
        <v>98</v>
      </c>
      <c r="AS56">
        <v>0.39</v>
      </c>
      <c r="AT56" s="107" t="s">
        <v>12</v>
      </c>
      <c r="AU56" s="107" t="s">
        <v>1923</v>
      </c>
      <c r="AV56" s="107" t="s">
        <v>55</v>
      </c>
      <c r="AW56">
        <v>20</v>
      </c>
      <c r="AX56" s="107" t="s">
        <v>21</v>
      </c>
      <c r="AY56" s="107" t="s">
        <v>15</v>
      </c>
      <c r="AZ56" s="107" t="s">
        <v>50</v>
      </c>
      <c r="BA56" s="107" t="s">
        <v>3470</v>
      </c>
      <c r="BB56">
        <v>0.39</v>
      </c>
      <c r="BC56" s="107" t="s">
        <v>3329</v>
      </c>
      <c r="BD56" s="107" t="s">
        <v>3561</v>
      </c>
      <c r="BG56" s="118" t="s">
        <v>15</v>
      </c>
      <c r="BH56" s="119">
        <v>201</v>
      </c>
      <c r="BI56" s="107" t="s">
        <v>6800</v>
      </c>
      <c r="BJ56" s="107" t="s">
        <v>5748</v>
      </c>
      <c r="BK56" s="107" t="s">
        <v>5998</v>
      </c>
      <c r="BL56" s="107" t="s">
        <v>10</v>
      </c>
      <c r="BM56">
        <v>2.56</v>
      </c>
      <c r="BN56" s="107" t="s">
        <v>135</v>
      </c>
      <c r="BO56" s="107" t="s">
        <v>1373</v>
      </c>
      <c r="BP56" s="107" t="s">
        <v>15</v>
      </c>
      <c r="BQ56" t="s">
        <v>15</v>
      </c>
      <c r="BR56" s="107" t="s">
        <v>14</v>
      </c>
      <c r="BS56" s="107" t="s">
        <v>15</v>
      </c>
      <c r="BT56" s="107" t="s">
        <v>3470</v>
      </c>
      <c r="BU56" s="107" t="s">
        <v>56</v>
      </c>
      <c r="BW56" s="118" t="s">
        <v>1775</v>
      </c>
      <c r="BX56" s="118">
        <v>111</v>
      </c>
      <c r="BY56" s="107" t="s">
        <v>3538</v>
      </c>
      <c r="BZ56" s="107" t="s">
        <v>5557</v>
      </c>
      <c r="CA56" s="107" t="s">
        <v>2083</v>
      </c>
      <c r="CB56" s="107" t="s">
        <v>10</v>
      </c>
      <c r="CC56">
        <v>20</v>
      </c>
      <c r="CD56">
        <v>2.7519999999999998</v>
      </c>
      <c r="CE56">
        <v>20</v>
      </c>
      <c r="CF56" s="107" t="s">
        <v>11</v>
      </c>
      <c r="CG56" s="107" t="s">
        <v>102</v>
      </c>
      <c r="CH56" s="107" t="s">
        <v>515</v>
      </c>
      <c r="CI56" s="107" t="s">
        <v>3351</v>
      </c>
      <c r="CJ56" s="107" t="s">
        <v>3832</v>
      </c>
      <c r="CK56" s="107" t="s">
        <v>3327</v>
      </c>
      <c r="CL56" s="107" t="s">
        <v>2721</v>
      </c>
      <c r="CM56" s="107" t="s">
        <v>2836</v>
      </c>
      <c r="CN56" s="107" t="s">
        <v>2837</v>
      </c>
      <c r="CO56" s="107" t="s">
        <v>3639</v>
      </c>
      <c r="CR56" s="126" t="s">
        <v>15</v>
      </c>
      <c r="CS56" s="126">
        <v>107</v>
      </c>
      <c r="CT56" s="107" t="s">
        <v>6971</v>
      </c>
      <c r="CU56" s="107" t="s">
        <v>5575</v>
      </c>
      <c r="CV56" s="107" t="s">
        <v>3567</v>
      </c>
      <c r="CW56" s="107" t="s">
        <v>10</v>
      </c>
      <c r="CX56" s="107" t="s">
        <v>98</v>
      </c>
      <c r="CY56">
        <v>1.94</v>
      </c>
      <c r="CZ56" s="107" t="s">
        <v>12</v>
      </c>
      <c r="DA56" s="107" t="s">
        <v>2937</v>
      </c>
      <c r="DB56" s="107" t="s">
        <v>15</v>
      </c>
      <c r="DC56" t="s">
        <v>15</v>
      </c>
      <c r="DD56" s="107" t="s">
        <v>14</v>
      </c>
      <c r="DE56" s="107" t="s">
        <v>3727</v>
      </c>
      <c r="DF56" s="107" t="s">
        <v>127</v>
      </c>
      <c r="DG56" s="107" t="s">
        <v>3682</v>
      </c>
      <c r="DH56" s="107" t="s">
        <v>3683</v>
      </c>
      <c r="DK56" s="119" t="s">
        <v>15</v>
      </c>
      <c r="DL56" s="119">
        <v>40</v>
      </c>
      <c r="DM56" s="107" t="s">
        <v>7242</v>
      </c>
      <c r="DN56" s="107" t="s">
        <v>5731</v>
      </c>
      <c r="DO56" s="107" t="s">
        <v>2191</v>
      </c>
      <c r="DP56" s="107" t="s">
        <v>104</v>
      </c>
      <c r="DQ56" s="107" t="s">
        <v>98</v>
      </c>
      <c r="DR56">
        <v>2</v>
      </c>
      <c r="DS56" s="107" t="s">
        <v>12</v>
      </c>
      <c r="DT56" s="107" t="s">
        <v>29</v>
      </c>
      <c r="DU56" s="107" t="s">
        <v>2071</v>
      </c>
      <c r="DV56" t="s">
        <v>39</v>
      </c>
      <c r="DW56" s="107" t="s">
        <v>14</v>
      </c>
      <c r="DX56" s="107" t="s">
        <v>15</v>
      </c>
      <c r="DY56" s="107" t="s">
        <v>45</v>
      </c>
      <c r="EB56" s="119">
        <v>24</v>
      </c>
      <c r="EC56" s="119" t="s">
        <v>2045</v>
      </c>
      <c r="ED56" s="119" t="s">
        <v>3165</v>
      </c>
      <c r="EE56" s="119" t="s">
        <v>3098</v>
      </c>
      <c r="EF56" s="119">
        <v>201911</v>
      </c>
      <c r="EG56" s="119" t="s">
        <v>15</v>
      </c>
      <c r="EH56" s="119" t="s">
        <v>15</v>
      </c>
      <c r="EI56" s="119" t="s">
        <v>3099</v>
      </c>
      <c r="EJ56" s="119" t="s">
        <v>6050</v>
      </c>
    </row>
    <row r="57" spans="2:140" ht="15">
      <c r="B57" s="118" t="s">
        <v>15</v>
      </c>
      <c r="C57" s="119">
        <v>1053</v>
      </c>
      <c r="D57" s="107" t="s">
        <v>6787</v>
      </c>
      <c r="E57" s="107" t="s">
        <v>6108</v>
      </c>
      <c r="F57" s="107" t="s">
        <v>5323</v>
      </c>
      <c r="G57" s="107" t="s">
        <v>10</v>
      </c>
      <c r="H57" s="107" t="s">
        <v>98</v>
      </c>
      <c r="I57">
        <v>0.7</v>
      </c>
      <c r="J57" s="107" t="s">
        <v>12</v>
      </c>
      <c r="K57" s="107" t="s">
        <v>302</v>
      </c>
      <c r="L57" s="107" t="s">
        <v>15</v>
      </c>
      <c r="M57" t="s">
        <v>15</v>
      </c>
      <c r="N57" s="107" t="s">
        <v>30</v>
      </c>
      <c r="O57" s="107" t="s">
        <v>15</v>
      </c>
      <c r="P57" s="107" t="s">
        <v>3470</v>
      </c>
      <c r="Q57" s="107" t="s">
        <v>50</v>
      </c>
      <c r="S57" s="121" t="s">
        <v>15</v>
      </c>
      <c r="T57" s="120">
        <v>355</v>
      </c>
      <c r="U57" s="107" t="s">
        <v>6926</v>
      </c>
      <c r="V57" s="4">
        <v>45168</v>
      </c>
      <c r="W57" s="121" t="s">
        <v>5479</v>
      </c>
      <c r="X57" s="121" t="s">
        <v>10</v>
      </c>
      <c r="Y57" s="121" t="s">
        <v>1931</v>
      </c>
      <c r="Z57" s="121" t="s">
        <v>10</v>
      </c>
      <c r="AA57" s="121" t="s">
        <v>2454</v>
      </c>
      <c r="AB57">
        <v>56.6</v>
      </c>
      <c r="AC57" s="121" t="s">
        <v>12</v>
      </c>
      <c r="AD57" s="121" t="s">
        <v>572</v>
      </c>
      <c r="AE57" s="121" t="s">
        <v>3543</v>
      </c>
      <c r="AF57" s="121" t="s">
        <v>56</v>
      </c>
      <c r="AG57" s="122">
        <v>46269</v>
      </c>
      <c r="AH57" s="121" t="s">
        <v>6627</v>
      </c>
      <c r="AK57" s="119" t="s">
        <v>15</v>
      </c>
      <c r="AL57" s="119">
        <v>349</v>
      </c>
      <c r="AM57" s="107" t="s">
        <v>6843</v>
      </c>
      <c r="AN57" s="107" t="s">
        <v>5539</v>
      </c>
      <c r="AO57" s="107" t="s">
        <v>5289</v>
      </c>
      <c r="AP57" s="107" t="s">
        <v>366</v>
      </c>
      <c r="AQ57" s="107" t="s">
        <v>10</v>
      </c>
      <c r="AR57" s="107" t="s">
        <v>11</v>
      </c>
      <c r="AS57">
        <v>5.36</v>
      </c>
      <c r="AT57" s="107" t="s">
        <v>12</v>
      </c>
      <c r="AU57" s="107" t="s">
        <v>13</v>
      </c>
      <c r="AV57" s="107" t="s">
        <v>95</v>
      </c>
      <c r="AW57">
        <v>0</v>
      </c>
      <c r="AX57" s="107" t="s">
        <v>21</v>
      </c>
      <c r="AY57" s="107" t="s">
        <v>2721</v>
      </c>
      <c r="AZ57" s="107" t="s">
        <v>22</v>
      </c>
      <c r="BA57" s="107" t="s">
        <v>3470</v>
      </c>
      <c r="BB57">
        <v>0.73499999999999999</v>
      </c>
      <c r="BC57" s="107" t="s">
        <v>3689</v>
      </c>
      <c r="BD57" s="107" t="s">
        <v>3692</v>
      </c>
      <c r="BG57" s="118" t="s">
        <v>15</v>
      </c>
      <c r="BH57" s="119">
        <v>200</v>
      </c>
      <c r="BI57" s="107" t="s">
        <v>6801</v>
      </c>
      <c r="BJ57" s="107" t="s">
        <v>5748</v>
      </c>
      <c r="BK57" s="107" t="s">
        <v>5497</v>
      </c>
      <c r="BL57" s="107" t="s">
        <v>10</v>
      </c>
      <c r="BM57">
        <v>7.57</v>
      </c>
      <c r="BN57" s="107" t="s">
        <v>135</v>
      </c>
      <c r="BO57" s="107" t="s">
        <v>302</v>
      </c>
      <c r="BP57" s="107" t="s">
        <v>15</v>
      </c>
      <c r="BQ57" t="s">
        <v>15</v>
      </c>
      <c r="BR57" s="107" t="s">
        <v>14</v>
      </c>
      <c r="BS57" s="107" t="s">
        <v>15</v>
      </c>
      <c r="BT57" s="107" t="s">
        <v>3470</v>
      </c>
      <c r="BU57" s="107" t="s">
        <v>48</v>
      </c>
      <c r="BW57" s="118" t="s">
        <v>1775</v>
      </c>
      <c r="BX57" s="118">
        <v>110</v>
      </c>
      <c r="BY57" s="107" t="s">
        <v>3539</v>
      </c>
      <c r="BZ57" s="107" t="s">
        <v>5557</v>
      </c>
      <c r="CA57" s="107" t="s">
        <v>2083</v>
      </c>
      <c r="CB57" s="107" t="s">
        <v>10</v>
      </c>
      <c r="CC57">
        <v>21</v>
      </c>
      <c r="CD57">
        <v>2.89</v>
      </c>
      <c r="CE57">
        <v>21</v>
      </c>
      <c r="CF57" s="107" t="s">
        <v>11</v>
      </c>
      <c r="CG57" s="107" t="s">
        <v>12</v>
      </c>
      <c r="CH57" s="107" t="s">
        <v>2288</v>
      </c>
      <c r="CI57" s="107" t="s">
        <v>3351</v>
      </c>
      <c r="CJ57" s="107" t="s">
        <v>2688</v>
      </c>
      <c r="CK57" s="107" t="s">
        <v>3327</v>
      </c>
      <c r="CL57" s="107" t="s">
        <v>2721</v>
      </c>
      <c r="CM57" s="107" t="s">
        <v>2836</v>
      </c>
      <c r="CN57" s="107" t="s">
        <v>2837</v>
      </c>
      <c r="CO57" s="107" t="s">
        <v>3638</v>
      </c>
      <c r="CR57" s="126" t="s">
        <v>2686</v>
      </c>
      <c r="CS57" s="126">
        <v>106</v>
      </c>
      <c r="CT57" s="107" t="s">
        <v>2879</v>
      </c>
      <c r="CU57" s="107" t="s">
        <v>5577</v>
      </c>
      <c r="CV57" s="107" t="s">
        <v>3569</v>
      </c>
      <c r="CW57" s="107" t="s">
        <v>1991</v>
      </c>
      <c r="CX57" s="107" t="s">
        <v>98</v>
      </c>
      <c r="CY57">
        <v>5</v>
      </c>
      <c r="CZ57" s="107" t="s">
        <v>12</v>
      </c>
      <c r="DA57" s="107" t="s">
        <v>64</v>
      </c>
      <c r="DB57" s="107" t="s">
        <v>2880</v>
      </c>
      <c r="DC57" t="s">
        <v>1608</v>
      </c>
      <c r="DD57" s="107" t="s">
        <v>14</v>
      </c>
      <c r="DE57" s="107" t="s">
        <v>2688</v>
      </c>
      <c r="DF57" s="107" t="s">
        <v>127</v>
      </c>
      <c r="DG57" s="107" t="s">
        <v>3682</v>
      </c>
      <c r="DH57" s="107" t="s">
        <v>3683</v>
      </c>
      <c r="DK57" s="119" t="s">
        <v>15</v>
      </c>
      <c r="DL57" s="119">
        <v>39</v>
      </c>
      <c r="DM57" s="107" t="s">
        <v>7244</v>
      </c>
      <c r="DN57" s="107" t="s">
        <v>5732</v>
      </c>
      <c r="DO57" s="107" t="s">
        <v>1424</v>
      </c>
      <c r="DP57" s="107" t="s">
        <v>105</v>
      </c>
      <c r="DQ57" s="107" t="s">
        <v>98</v>
      </c>
      <c r="DR57">
        <v>3</v>
      </c>
      <c r="DS57" s="107" t="s">
        <v>12</v>
      </c>
      <c r="DT57" s="107" t="s">
        <v>61</v>
      </c>
      <c r="DU57" s="107" t="s">
        <v>2205</v>
      </c>
      <c r="DV57" t="s">
        <v>1610</v>
      </c>
      <c r="DW57" s="107" t="s">
        <v>14</v>
      </c>
      <c r="DX57" s="107" t="s">
        <v>15</v>
      </c>
      <c r="DY57" s="107" t="s">
        <v>56</v>
      </c>
      <c r="EB57" s="119">
        <v>23</v>
      </c>
      <c r="EC57" s="119" t="s">
        <v>2045</v>
      </c>
      <c r="ED57" s="119" t="s">
        <v>3165</v>
      </c>
      <c r="EE57" s="119" t="s">
        <v>3098</v>
      </c>
      <c r="EF57" s="119">
        <v>201911</v>
      </c>
      <c r="EG57" s="119" t="s">
        <v>15</v>
      </c>
      <c r="EH57" s="119" t="s">
        <v>15</v>
      </c>
      <c r="EI57" s="119" t="s">
        <v>3095</v>
      </c>
      <c r="EJ57" s="119" t="s">
        <v>6051</v>
      </c>
    </row>
    <row r="58" spans="2:140" ht="15">
      <c r="B58" s="118" t="s">
        <v>15</v>
      </c>
      <c r="C58" s="119">
        <v>1052</v>
      </c>
      <c r="D58" s="107" t="s">
        <v>6780</v>
      </c>
      <c r="E58" s="107" t="s">
        <v>6108</v>
      </c>
      <c r="F58" s="107" t="s">
        <v>6122</v>
      </c>
      <c r="G58" s="107" t="s">
        <v>10</v>
      </c>
      <c r="H58" s="107" t="s">
        <v>11</v>
      </c>
      <c r="I58">
        <v>5.9</v>
      </c>
      <c r="J58" s="107" t="s">
        <v>135</v>
      </c>
      <c r="K58" s="107" t="s">
        <v>880</v>
      </c>
      <c r="L58" s="107" t="s">
        <v>15</v>
      </c>
      <c r="M58" t="s">
        <v>15</v>
      </c>
      <c r="N58" s="107" t="s">
        <v>14</v>
      </c>
      <c r="O58" s="107" t="s">
        <v>2721</v>
      </c>
      <c r="P58" s="107" t="s">
        <v>3470</v>
      </c>
      <c r="Q58" s="107" t="s">
        <v>94</v>
      </c>
      <c r="S58" s="121" t="s">
        <v>15</v>
      </c>
      <c r="T58" s="120">
        <v>354</v>
      </c>
      <c r="U58" s="107" t="s">
        <v>3534</v>
      </c>
      <c r="V58" s="4">
        <v>45167</v>
      </c>
      <c r="W58" s="121" t="s">
        <v>2145</v>
      </c>
      <c r="X58" s="121" t="s">
        <v>401</v>
      </c>
      <c r="Y58" s="121" t="s">
        <v>1939</v>
      </c>
      <c r="Z58" s="121" t="s">
        <v>10</v>
      </c>
      <c r="AA58" s="121" t="s">
        <v>98</v>
      </c>
      <c r="AB58">
        <v>0.5</v>
      </c>
      <c r="AC58" s="121" t="s">
        <v>119</v>
      </c>
      <c r="AD58" s="121" t="s">
        <v>727</v>
      </c>
      <c r="AE58" s="121" t="s">
        <v>70</v>
      </c>
      <c r="AF58" s="121" t="s">
        <v>131</v>
      </c>
      <c r="AG58" s="122">
        <v>45538</v>
      </c>
      <c r="AH58" s="121" t="s">
        <v>6435</v>
      </c>
      <c r="AK58" s="119" t="s">
        <v>15</v>
      </c>
      <c r="AL58" s="119">
        <v>348</v>
      </c>
      <c r="AM58" s="107" t="s">
        <v>6844</v>
      </c>
      <c r="AN58" s="107" t="s">
        <v>5539</v>
      </c>
      <c r="AO58" s="107" t="s">
        <v>4483</v>
      </c>
      <c r="AP58" s="107" t="s">
        <v>353</v>
      </c>
      <c r="AQ58" s="107" t="s">
        <v>10</v>
      </c>
      <c r="AR58" s="107" t="s">
        <v>98</v>
      </c>
      <c r="AS58">
        <v>0.5</v>
      </c>
      <c r="AT58" s="107" t="s">
        <v>12</v>
      </c>
      <c r="AU58" s="107" t="s">
        <v>264</v>
      </c>
      <c r="AV58" s="107" t="s">
        <v>2071</v>
      </c>
      <c r="AW58">
        <v>50</v>
      </c>
      <c r="AX58" s="107" t="s">
        <v>21</v>
      </c>
      <c r="AY58" s="107" t="s">
        <v>15</v>
      </c>
      <c r="AZ58" s="107" t="s">
        <v>17</v>
      </c>
      <c r="BA58" s="107" t="s">
        <v>3470</v>
      </c>
      <c r="BB58">
        <v>0.5</v>
      </c>
      <c r="BC58" s="107" t="s">
        <v>3329</v>
      </c>
      <c r="BD58" s="107" t="s">
        <v>3559</v>
      </c>
      <c r="BG58" s="118" t="s">
        <v>15</v>
      </c>
      <c r="BH58" s="119">
        <v>199</v>
      </c>
      <c r="BI58" s="107" t="s">
        <v>6802</v>
      </c>
      <c r="BJ58" s="107" t="s">
        <v>5748</v>
      </c>
      <c r="BK58" s="107" t="s">
        <v>5284</v>
      </c>
      <c r="BL58" s="107" t="s">
        <v>10</v>
      </c>
      <c r="BM58">
        <v>5.27</v>
      </c>
      <c r="BN58" s="107" t="s">
        <v>135</v>
      </c>
      <c r="BO58" s="107" t="s">
        <v>637</v>
      </c>
      <c r="BP58" s="107" t="s">
        <v>15</v>
      </c>
      <c r="BQ58" t="s">
        <v>15</v>
      </c>
      <c r="BR58" s="107" t="s">
        <v>14</v>
      </c>
      <c r="BS58" s="107" t="s">
        <v>15</v>
      </c>
      <c r="BT58" s="107" t="s">
        <v>3470</v>
      </c>
      <c r="BU58" s="107" t="s">
        <v>56</v>
      </c>
      <c r="BW58" s="118" t="s">
        <v>2686</v>
      </c>
      <c r="BX58" s="118">
        <v>109</v>
      </c>
      <c r="BY58" s="107" t="s">
        <v>3486</v>
      </c>
      <c r="BZ58" s="107" t="s">
        <v>5558</v>
      </c>
      <c r="CA58" s="107" t="s">
        <v>3563</v>
      </c>
      <c r="CB58" s="107" t="s">
        <v>239</v>
      </c>
      <c r="CC58">
        <v>5</v>
      </c>
      <c r="CD58">
        <v>5</v>
      </c>
      <c r="CE58">
        <v>36.338000000000001</v>
      </c>
      <c r="CF58" s="107" t="s">
        <v>98</v>
      </c>
      <c r="CG58" s="107" t="s">
        <v>12</v>
      </c>
      <c r="CH58" s="107" t="s">
        <v>3487</v>
      </c>
      <c r="CI58" s="107" t="s">
        <v>3351</v>
      </c>
      <c r="CJ58" s="107" t="s">
        <v>2688</v>
      </c>
      <c r="CK58" s="107" t="s">
        <v>3098</v>
      </c>
      <c r="CL58" s="107" t="s">
        <v>3728</v>
      </c>
      <c r="CM58" s="107" t="s">
        <v>2832</v>
      </c>
      <c r="CN58" s="107" t="s">
        <v>2838</v>
      </c>
      <c r="CO58" s="107" t="s">
        <v>3490</v>
      </c>
      <c r="CR58" s="126" t="s">
        <v>2686</v>
      </c>
      <c r="CS58" s="126">
        <v>105</v>
      </c>
      <c r="CT58" s="107" t="s">
        <v>2876</v>
      </c>
      <c r="CU58" s="107" t="s">
        <v>5577</v>
      </c>
      <c r="CV58" s="107" t="s">
        <v>3568</v>
      </c>
      <c r="CW58" s="107" t="s">
        <v>1991</v>
      </c>
      <c r="CX58" s="107" t="s">
        <v>11</v>
      </c>
      <c r="CY58">
        <v>20</v>
      </c>
      <c r="CZ58" s="107" t="s">
        <v>135</v>
      </c>
      <c r="DA58" s="107" t="s">
        <v>681</v>
      </c>
      <c r="DB58" s="107" t="s">
        <v>591</v>
      </c>
      <c r="DC58" t="s">
        <v>1728</v>
      </c>
      <c r="DD58" s="107" t="s">
        <v>14</v>
      </c>
      <c r="DE58" s="107" t="s">
        <v>3036</v>
      </c>
      <c r="DF58" s="107" t="s">
        <v>127</v>
      </c>
      <c r="DG58" s="107" t="s">
        <v>3682</v>
      </c>
      <c r="DH58" s="107" t="s">
        <v>3683</v>
      </c>
      <c r="DK58" s="119" t="s">
        <v>15</v>
      </c>
      <c r="DL58" s="119">
        <v>38</v>
      </c>
      <c r="DM58" s="107" t="s">
        <v>7253</v>
      </c>
      <c r="DN58" s="107" t="s">
        <v>5733</v>
      </c>
      <c r="DO58" s="107" t="s">
        <v>2211</v>
      </c>
      <c r="DP58" s="107" t="s">
        <v>308</v>
      </c>
      <c r="DQ58" s="107" t="s">
        <v>90</v>
      </c>
      <c r="DR58">
        <v>0.9</v>
      </c>
      <c r="DS58" s="107" t="s">
        <v>12</v>
      </c>
      <c r="DT58" s="107" t="s">
        <v>897</v>
      </c>
      <c r="DU58" s="107" t="s">
        <v>615</v>
      </c>
      <c r="DV58" t="s">
        <v>39</v>
      </c>
      <c r="DW58" s="107" t="s">
        <v>30</v>
      </c>
      <c r="DX58" s="107" t="s">
        <v>15</v>
      </c>
      <c r="DY58" s="107" t="s">
        <v>26</v>
      </c>
      <c r="EB58" s="119">
        <v>22</v>
      </c>
      <c r="EC58" s="119" t="s">
        <v>2155</v>
      </c>
      <c r="ED58" s="119" t="s">
        <v>3166</v>
      </c>
      <c r="EE58" s="119" t="s">
        <v>3094</v>
      </c>
      <c r="EF58" s="119">
        <v>201710</v>
      </c>
      <c r="EG58" s="119" t="s">
        <v>15</v>
      </c>
      <c r="EH58" s="119" t="s">
        <v>15</v>
      </c>
      <c r="EI58" s="119" t="s">
        <v>3095</v>
      </c>
      <c r="EJ58" s="119" t="s">
        <v>6052</v>
      </c>
    </row>
    <row r="59" spans="2:140" ht="15">
      <c r="B59" s="118" t="s">
        <v>1599</v>
      </c>
      <c r="C59" s="119">
        <v>1051</v>
      </c>
      <c r="D59" s="107" t="s">
        <v>6104</v>
      </c>
      <c r="E59" s="107" t="s">
        <v>6108</v>
      </c>
      <c r="F59" s="107" t="s">
        <v>3652</v>
      </c>
      <c r="G59" s="107" t="s">
        <v>105</v>
      </c>
      <c r="H59" s="107" t="s">
        <v>98</v>
      </c>
      <c r="I59">
        <v>4</v>
      </c>
      <c r="J59" s="107" t="s">
        <v>1656</v>
      </c>
      <c r="K59" s="107" t="s">
        <v>731</v>
      </c>
      <c r="L59" s="107" t="s">
        <v>1979</v>
      </c>
      <c r="M59">
        <v>40</v>
      </c>
      <c r="N59" s="107" t="s">
        <v>14</v>
      </c>
      <c r="O59" s="107" t="s">
        <v>2688</v>
      </c>
      <c r="P59" s="107" t="s">
        <v>3470</v>
      </c>
      <c r="Q59" s="107" t="s">
        <v>65</v>
      </c>
      <c r="S59" s="121" t="s">
        <v>15</v>
      </c>
      <c r="T59" s="120">
        <v>353</v>
      </c>
      <c r="U59" s="107" t="s">
        <v>6932</v>
      </c>
      <c r="V59" s="4">
        <v>45163</v>
      </c>
      <c r="W59" s="121" t="s">
        <v>3218</v>
      </c>
      <c r="X59" s="121" t="s">
        <v>10</v>
      </c>
      <c r="Y59" s="121" t="s">
        <v>276</v>
      </c>
      <c r="Z59" s="121" t="s">
        <v>10</v>
      </c>
      <c r="AA59" s="121" t="s">
        <v>11</v>
      </c>
      <c r="AB59">
        <v>2.1800000000000002</v>
      </c>
      <c r="AC59" s="121" t="s">
        <v>12</v>
      </c>
      <c r="AD59" s="121" t="s">
        <v>75</v>
      </c>
      <c r="AE59" s="121" t="s">
        <v>70</v>
      </c>
      <c r="AF59" s="121" t="s">
        <v>56</v>
      </c>
      <c r="AG59" s="122">
        <v>46266</v>
      </c>
      <c r="AH59" s="121" t="s">
        <v>6312</v>
      </c>
      <c r="AK59" s="119" t="s">
        <v>15</v>
      </c>
      <c r="AL59" s="119">
        <v>347</v>
      </c>
      <c r="AM59" s="107" t="s">
        <v>6851</v>
      </c>
      <c r="AN59" s="107" t="s">
        <v>5540</v>
      </c>
      <c r="AO59" s="107" t="s">
        <v>2063</v>
      </c>
      <c r="AP59" s="107" t="s">
        <v>1957</v>
      </c>
      <c r="AQ59" s="107" t="s">
        <v>10</v>
      </c>
      <c r="AR59" s="107" t="s">
        <v>11</v>
      </c>
      <c r="AS59">
        <v>7</v>
      </c>
      <c r="AT59" s="107" t="s">
        <v>12</v>
      </c>
      <c r="AU59" s="107" t="s">
        <v>5236</v>
      </c>
      <c r="AV59" s="107" t="s">
        <v>25</v>
      </c>
      <c r="AW59">
        <v>2</v>
      </c>
      <c r="AX59" s="107" t="s">
        <v>21</v>
      </c>
      <c r="AY59" s="107" t="s">
        <v>2721</v>
      </c>
      <c r="AZ59" s="107" t="s">
        <v>37</v>
      </c>
      <c r="BA59" s="107" t="s">
        <v>3470</v>
      </c>
      <c r="BB59">
        <v>0.96</v>
      </c>
      <c r="BC59" s="107" t="s">
        <v>3329</v>
      </c>
      <c r="BD59" s="107" t="s">
        <v>3557</v>
      </c>
      <c r="BG59" s="118" t="s">
        <v>15</v>
      </c>
      <c r="BH59" s="119">
        <v>198</v>
      </c>
      <c r="BI59" s="107" t="s">
        <v>6803</v>
      </c>
      <c r="BJ59" s="107" t="s">
        <v>5748</v>
      </c>
      <c r="BK59" s="107" t="s">
        <v>5498</v>
      </c>
      <c r="BL59" s="107" t="s">
        <v>10</v>
      </c>
      <c r="BM59">
        <v>10.5</v>
      </c>
      <c r="BN59" s="107" t="s">
        <v>135</v>
      </c>
      <c r="BO59" s="107" t="s">
        <v>2280</v>
      </c>
      <c r="BP59" s="107" t="s">
        <v>2162</v>
      </c>
      <c r="BQ59">
        <v>15</v>
      </c>
      <c r="BR59" s="107" t="s">
        <v>14</v>
      </c>
      <c r="BS59" s="107" t="s">
        <v>15</v>
      </c>
      <c r="BT59" s="107" t="s">
        <v>3470</v>
      </c>
      <c r="BU59" s="107" t="s">
        <v>72</v>
      </c>
      <c r="BW59" s="118" t="s">
        <v>1599</v>
      </c>
      <c r="BX59" s="118">
        <v>108</v>
      </c>
      <c r="BY59" s="107" t="s">
        <v>3472</v>
      </c>
      <c r="BZ59" s="107" t="s">
        <v>5559</v>
      </c>
      <c r="CA59" s="107" t="s">
        <v>3498</v>
      </c>
      <c r="CB59" s="107" t="s">
        <v>104</v>
      </c>
      <c r="CC59">
        <v>2</v>
      </c>
      <c r="CD59">
        <v>2</v>
      </c>
      <c r="CE59">
        <v>14.535</v>
      </c>
      <c r="CF59" s="107" t="s">
        <v>98</v>
      </c>
      <c r="CG59" s="107" t="s">
        <v>12</v>
      </c>
      <c r="CH59" s="107" t="s">
        <v>3473</v>
      </c>
      <c r="CI59" s="107" t="s">
        <v>3351</v>
      </c>
      <c r="CJ59" s="107" t="s">
        <v>2688</v>
      </c>
      <c r="CK59" s="107" t="s">
        <v>3470</v>
      </c>
      <c r="CL59" s="107" t="s">
        <v>3728</v>
      </c>
      <c r="CM59" s="107" t="s">
        <v>2832</v>
      </c>
      <c r="CN59" s="107" t="s">
        <v>5231</v>
      </c>
      <c r="CO59" s="107" t="s">
        <v>3491</v>
      </c>
      <c r="CR59" s="126" t="s">
        <v>1775</v>
      </c>
      <c r="CS59" s="126">
        <v>104</v>
      </c>
      <c r="CT59" s="107" t="s">
        <v>6987</v>
      </c>
      <c r="CU59" s="107" t="s">
        <v>5667</v>
      </c>
      <c r="CV59" s="107" t="s">
        <v>3570</v>
      </c>
      <c r="CW59" s="107" t="s">
        <v>1912</v>
      </c>
      <c r="CX59" s="107" t="s">
        <v>11</v>
      </c>
      <c r="CY59">
        <v>20</v>
      </c>
      <c r="CZ59" s="107" t="s">
        <v>135</v>
      </c>
      <c r="DA59" s="107" t="s">
        <v>505</v>
      </c>
      <c r="DB59" s="107" t="s">
        <v>591</v>
      </c>
      <c r="DC59" t="s">
        <v>1608</v>
      </c>
      <c r="DD59" s="107" t="s">
        <v>14</v>
      </c>
      <c r="DE59" s="107" t="s">
        <v>6672</v>
      </c>
      <c r="DF59" s="107" t="s">
        <v>127</v>
      </c>
      <c r="DG59" s="107" t="s">
        <v>3682</v>
      </c>
      <c r="DH59" s="107" t="s">
        <v>3683</v>
      </c>
      <c r="DK59" s="119" t="s">
        <v>1775</v>
      </c>
      <c r="DL59" s="119">
        <v>37</v>
      </c>
      <c r="DM59" s="107" t="s">
        <v>7254</v>
      </c>
      <c r="DN59" s="107" t="s">
        <v>5623</v>
      </c>
      <c r="DO59" s="107" t="s">
        <v>1002</v>
      </c>
      <c r="DP59" s="107" t="s">
        <v>151</v>
      </c>
      <c r="DQ59" s="107" t="s">
        <v>98</v>
      </c>
      <c r="DR59">
        <v>1.1000000000000001</v>
      </c>
      <c r="DS59" s="107" t="s">
        <v>12</v>
      </c>
      <c r="DT59" s="107" t="s">
        <v>909</v>
      </c>
      <c r="DU59" s="107" t="s">
        <v>68</v>
      </c>
      <c r="DV59" t="s">
        <v>39</v>
      </c>
      <c r="DW59" s="107" t="s">
        <v>30</v>
      </c>
      <c r="DX59" s="107" t="s">
        <v>15</v>
      </c>
      <c r="DY59" s="107" t="s">
        <v>56</v>
      </c>
      <c r="EB59" s="119">
        <v>21</v>
      </c>
      <c r="EC59" s="119" t="s">
        <v>2155</v>
      </c>
      <c r="ED59" s="119" t="s">
        <v>3166</v>
      </c>
      <c r="EE59" s="119" t="s">
        <v>3094</v>
      </c>
      <c r="EF59" s="119">
        <v>201710</v>
      </c>
      <c r="EG59" s="119" t="s">
        <v>15</v>
      </c>
      <c r="EH59" s="119" t="s">
        <v>15</v>
      </c>
      <c r="EI59" s="119" t="s">
        <v>3099</v>
      </c>
      <c r="EJ59" s="119" t="s">
        <v>6053</v>
      </c>
    </row>
    <row r="60" spans="2:140" ht="15">
      <c r="B60" s="118" t="s">
        <v>15</v>
      </c>
      <c r="C60" s="119">
        <v>1050</v>
      </c>
      <c r="D60" s="107" t="s">
        <v>6788</v>
      </c>
      <c r="E60" s="107" t="s">
        <v>6108</v>
      </c>
      <c r="F60" s="107" t="s">
        <v>5301</v>
      </c>
      <c r="G60" s="107" t="s">
        <v>10</v>
      </c>
      <c r="H60" s="107" t="s">
        <v>11</v>
      </c>
      <c r="I60">
        <v>4.0999999999999996</v>
      </c>
      <c r="J60" s="107" t="s">
        <v>12</v>
      </c>
      <c r="K60" s="107" t="s">
        <v>57</v>
      </c>
      <c r="L60" s="107" t="s">
        <v>2162</v>
      </c>
      <c r="M60">
        <v>10</v>
      </c>
      <c r="N60" s="107" t="s">
        <v>14</v>
      </c>
      <c r="O60" s="107" t="s">
        <v>2721</v>
      </c>
      <c r="P60" s="107" t="s">
        <v>3470</v>
      </c>
      <c r="Q60" s="107" t="s">
        <v>72</v>
      </c>
      <c r="S60" s="121" t="s">
        <v>15</v>
      </c>
      <c r="T60" s="120">
        <v>352</v>
      </c>
      <c r="U60" s="107" t="s">
        <v>6934</v>
      </c>
      <c r="V60" s="4">
        <v>45162</v>
      </c>
      <c r="W60" s="121" t="s">
        <v>3484</v>
      </c>
      <c r="X60" s="121" t="s">
        <v>10</v>
      </c>
      <c r="Y60" s="121" t="s">
        <v>1904</v>
      </c>
      <c r="Z60" s="121" t="s">
        <v>10</v>
      </c>
      <c r="AA60" s="121" t="s">
        <v>11</v>
      </c>
      <c r="AB60">
        <v>7.18</v>
      </c>
      <c r="AC60" s="121" t="s">
        <v>12</v>
      </c>
      <c r="AD60" s="121" t="s">
        <v>46</v>
      </c>
      <c r="AE60" s="121" t="s">
        <v>21</v>
      </c>
      <c r="AF60" s="121" t="s">
        <v>48</v>
      </c>
      <c r="AG60" s="122">
        <v>46265</v>
      </c>
      <c r="AH60" s="121" t="s">
        <v>6313</v>
      </c>
      <c r="AK60" s="119" t="s">
        <v>1599</v>
      </c>
      <c r="AL60" s="119">
        <v>346</v>
      </c>
      <c r="AM60" s="107" t="s">
        <v>5237</v>
      </c>
      <c r="AN60" s="107" t="s">
        <v>5540</v>
      </c>
      <c r="AO60" s="107" t="s">
        <v>5245</v>
      </c>
      <c r="AP60" s="107" t="s">
        <v>366</v>
      </c>
      <c r="AQ60" s="107" t="s">
        <v>10</v>
      </c>
      <c r="AR60" s="107" t="s">
        <v>11</v>
      </c>
      <c r="AS60">
        <v>3.8</v>
      </c>
      <c r="AT60" s="107" t="s">
        <v>12</v>
      </c>
      <c r="AU60" s="107" t="s">
        <v>75</v>
      </c>
      <c r="AV60" s="107" t="s">
        <v>15</v>
      </c>
      <c r="AW60" t="s">
        <v>15</v>
      </c>
      <c r="AX60" s="107" t="s">
        <v>21</v>
      </c>
      <c r="AY60" s="107" t="s">
        <v>2721</v>
      </c>
      <c r="AZ60" s="107" t="s">
        <v>50</v>
      </c>
      <c r="BA60" s="107" t="s">
        <v>3470</v>
      </c>
      <c r="BB60">
        <v>0.52100000000000002</v>
      </c>
      <c r="BC60" s="107" t="s">
        <v>3689</v>
      </c>
      <c r="BD60" s="107" t="s">
        <v>3692</v>
      </c>
      <c r="BG60" s="118" t="s">
        <v>15</v>
      </c>
      <c r="BH60" s="119">
        <v>197</v>
      </c>
      <c r="BI60" s="107" t="s">
        <v>6804</v>
      </c>
      <c r="BJ60" s="107" t="s">
        <v>5532</v>
      </c>
      <c r="BK60" s="107" t="s">
        <v>5499</v>
      </c>
      <c r="BL60" s="107" t="s">
        <v>10</v>
      </c>
      <c r="BM60">
        <v>9</v>
      </c>
      <c r="BN60" s="107" t="s">
        <v>12</v>
      </c>
      <c r="BO60" s="107" t="s">
        <v>395</v>
      </c>
      <c r="BP60" s="107" t="s">
        <v>143</v>
      </c>
      <c r="BQ60">
        <v>45</v>
      </c>
      <c r="BR60" s="107" t="s">
        <v>163</v>
      </c>
      <c r="BS60" s="107" t="s">
        <v>15</v>
      </c>
      <c r="BT60" s="107" t="s">
        <v>3470</v>
      </c>
      <c r="BU60" s="107" t="s">
        <v>56</v>
      </c>
      <c r="BW60" s="118" t="s">
        <v>15</v>
      </c>
      <c r="BX60" s="118">
        <v>107</v>
      </c>
      <c r="BY60" s="107" t="s">
        <v>3464</v>
      </c>
      <c r="BZ60" s="107" t="s">
        <v>5663</v>
      </c>
      <c r="CA60" s="107" t="s">
        <v>3465</v>
      </c>
      <c r="CB60" s="107" t="s">
        <v>10</v>
      </c>
      <c r="CC60">
        <v>5</v>
      </c>
      <c r="CD60">
        <v>0.68799999999999994</v>
      </c>
      <c r="CE60">
        <v>5</v>
      </c>
      <c r="CF60" s="107" t="s">
        <v>11</v>
      </c>
      <c r="CG60" s="107" t="s">
        <v>12</v>
      </c>
      <c r="CH60" s="107" t="s">
        <v>815</v>
      </c>
      <c r="CI60" s="107" t="s">
        <v>3326</v>
      </c>
      <c r="CJ60" s="107" t="s">
        <v>2688</v>
      </c>
      <c r="CK60" s="107" t="s">
        <v>3098</v>
      </c>
      <c r="CL60" s="107" t="s">
        <v>2721</v>
      </c>
      <c r="CM60" s="107" t="s">
        <v>2832</v>
      </c>
      <c r="CN60" s="107" t="s">
        <v>2833</v>
      </c>
      <c r="CO60" s="107" t="s">
        <v>3467</v>
      </c>
      <c r="CR60" s="126" t="s">
        <v>2686</v>
      </c>
      <c r="CS60" s="126">
        <v>103</v>
      </c>
      <c r="CT60" s="107" t="s">
        <v>2845</v>
      </c>
      <c r="CU60" s="107" t="s">
        <v>5578</v>
      </c>
      <c r="CV60" s="107" t="s">
        <v>467</v>
      </c>
      <c r="CW60" s="107" t="s">
        <v>10</v>
      </c>
      <c r="CX60" s="107" t="s">
        <v>11</v>
      </c>
      <c r="CY60">
        <v>15</v>
      </c>
      <c r="CZ60" s="107" t="s">
        <v>12</v>
      </c>
      <c r="DA60" s="107" t="s">
        <v>1871</v>
      </c>
      <c r="DB60" s="107" t="s">
        <v>2846</v>
      </c>
      <c r="DC60" t="s">
        <v>1739</v>
      </c>
      <c r="DD60" s="107" t="s">
        <v>30</v>
      </c>
      <c r="DE60" s="107" t="s">
        <v>3732</v>
      </c>
      <c r="DF60" s="107" t="s">
        <v>127</v>
      </c>
      <c r="DG60" s="107" t="s">
        <v>3685</v>
      </c>
      <c r="DH60" s="107" t="s">
        <v>3564</v>
      </c>
      <c r="DK60" s="119" t="s">
        <v>15</v>
      </c>
      <c r="DL60" s="119">
        <v>36</v>
      </c>
      <c r="DM60" s="107" t="s">
        <v>7255</v>
      </c>
      <c r="DN60" s="107" t="s">
        <v>5734</v>
      </c>
      <c r="DO60" s="107" t="s">
        <v>146</v>
      </c>
      <c r="DP60" s="107" t="s">
        <v>104</v>
      </c>
      <c r="DQ60" s="107" t="s">
        <v>98</v>
      </c>
      <c r="DR60">
        <v>1.7</v>
      </c>
      <c r="DS60" s="107" t="s">
        <v>12</v>
      </c>
      <c r="DT60" s="107" t="s">
        <v>31</v>
      </c>
      <c r="DU60" s="107" t="s">
        <v>66</v>
      </c>
      <c r="DV60" t="s">
        <v>1610</v>
      </c>
      <c r="DW60" s="107" t="s">
        <v>14</v>
      </c>
      <c r="DX60" s="107" t="s">
        <v>15</v>
      </c>
      <c r="DY60" s="107" t="s">
        <v>56</v>
      </c>
      <c r="EB60" s="119">
        <v>20</v>
      </c>
      <c r="EC60" s="119" t="s">
        <v>715</v>
      </c>
      <c r="ED60" s="119" t="s">
        <v>3167</v>
      </c>
      <c r="EE60" s="119" t="s">
        <v>3098</v>
      </c>
      <c r="EF60" s="119">
        <v>202107</v>
      </c>
      <c r="EG60" s="119" t="s">
        <v>15</v>
      </c>
      <c r="EH60" s="119" t="s">
        <v>462</v>
      </c>
      <c r="EI60" s="119" t="s">
        <v>15</v>
      </c>
      <c r="EJ60" s="119" t="s">
        <v>6054</v>
      </c>
    </row>
    <row r="61" spans="2:140" ht="15">
      <c r="B61" s="118" t="s">
        <v>15</v>
      </c>
      <c r="C61" s="119">
        <v>1049</v>
      </c>
      <c r="D61" s="107" t="s">
        <v>6789</v>
      </c>
      <c r="E61" s="107" t="s">
        <v>6109</v>
      </c>
      <c r="F61" s="107" t="s">
        <v>5244</v>
      </c>
      <c r="G61" s="107" t="s">
        <v>10</v>
      </c>
      <c r="H61" s="107" t="s">
        <v>11</v>
      </c>
      <c r="I61">
        <v>3.36</v>
      </c>
      <c r="J61" s="107" t="s">
        <v>12</v>
      </c>
      <c r="K61" s="107" t="s">
        <v>154</v>
      </c>
      <c r="L61" s="107" t="s">
        <v>15</v>
      </c>
      <c r="M61" t="s">
        <v>15</v>
      </c>
      <c r="N61" s="107" t="s">
        <v>21</v>
      </c>
      <c r="O61" s="107" t="s">
        <v>2721</v>
      </c>
      <c r="P61" s="107" t="s">
        <v>3471</v>
      </c>
      <c r="Q61" s="107" t="s">
        <v>50</v>
      </c>
      <c r="S61" s="121" t="s">
        <v>15</v>
      </c>
      <c r="T61" s="120">
        <v>351</v>
      </c>
      <c r="U61" s="107" t="s">
        <v>6935</v>
      </c>
      <c r="V61" s="4">
        <v>45162</v>
      </c>
      <c r="W61" s="121" t="s">
        <v>3485</v>
      </c>
      <c r="X61" s="121" t="s">
        <v>10</v>
      </c>
      <c r="Y61" s="121" t="s">
        <v>276</v>
      </c>
      <c r="Z61" s="121" t="s">
        <v>10</v>
      </c>
      <c r="AA61" s="121" t="s">
        <v>11</v>
      </c>
      <c r="AB61">
        <v>1.7</v>
      </c>
      <c r="AC61" s="121" t="s">
        <v>12</v>
      </c>
      <c r="AD61" s="121" t="s">
        <v>27</v>
      </c>
      <c r="AE61" s="121" t="s">
        <v>21</v>
      </c>
      <c r="AF61" s="121" t="s">
        <v>48</v>
      </c>
      <c r="AG61" s="122">
        <v>46264</v>
      </c>
      <c r="AH61" s="121" t="s">
        <v>6309</v>
      </c>
      <c r="AK61" s="119" t="s">
        <v>15</v>
      </c>
      <c r="AL61" s="119">
        <v>345</v>
      </c>
      <c r="AM61" s="107" t="s">
        <v>6852</v>
      </c>
      <c r="AN61" s="107" t="s">
        <v>5540</v>
      </c>
      <c r="AO61" s="107" t="s">
        <v>1036</v>
      </c>
      <c r="AP61" s="107" t="s">
        <v>1973</v>
      </c>
      <c r="AQ61" s="107" t="s">
        <v>10</v>
      </c>
      <c r="AR61" s="107" t="s">
        <v>11</v>
      </c>
      <c r="AS61">
        <v>5</v>
      </c>
      <c r="AT61" s="107" t="s">
        <v>12</v>
      </c>
      <c r="AU61" s="107" t="s">
        <v>142</v>
      </c>
      <c r="AV61" s="107" t="s">
        <v>20</v>
      </c>
      <c r="AW61">
        <v>35</v>
      </c>
      <c r="AX61" s="107" t="s">
        <v>70</v>
      </c>
      <c r="AY61" s="107" t="s">
        <v>2721</v>
      </c>
      <c r="AZ61" s="107" t="s">
        <v>56</v>
      </c>
      <c r="BA61" s="107" t="s">
        <v>3470</v>
      </c>
      <c r="BB61">
        <v>0.68600000000000005</v>
      </c>
      <c r="BC61" s="107" t="s">
        <v>3674</v>
      </c>
      <c r="BD61" s="107" t="s">
        <v>3683</v>
      </c>
      <c r="BG61" s="118" t="s">
        <v>1599</v>
      </c>
      <c r="BH61" s="119">
        <v>196</v>
      </c>
      <c r="BI61" s="107" t="s">
        <v>5495</v>
      </c>
      <c r="BJ61" s="107" t="s">
        <v>5532</v>
      </c>
      <c r="BK61" s="107" t="s">
        <v>5491</v>
      </c>
      <c r="BL61" s="107" t="s">
        <v>10</v>
      </c>
      <c r="BM61">
        <v>1.075</v>
      </c>
      <c r="BN61" s="107" t="s">
        <v>119</v>
      </c>
      <c r="BO61" s="107" t="s">
        <v>318</v>
      </c>
      <c r="BP61" s="107" t="s">
        <v>15</v>
      </c>
      <c r="BQ61" t="s">
        <v>15</v>
      </c>
      <c r="BR61" s="107" t="s">
        <v>14</v>
      </c>
      <c r="BS61" s="107" t="s">
        <v>15</v>
      </c>
      <c r="BT61" s="107" t="s">
        <v>3470</v>
      </c>
      <c r="BU61" s="107" t="s">
        <v>56</v>
      </c>
      <c r="BW61" s="118" t="s">
        <v>15</v>
      </c>
      <c r="BX61" s="118">
        <v>106</v>
      </c>
      <c r="BY61" s="107" t="s">
        <v>3450</v>
      </c>
      <c r="BZ61" s="107" t="s">
        <v>5714</v>
      </c>
      <c r="CA61" s="107" t="s">
        <v>3451</v>
      </c>
      <c r="CB61" s="107" t="s">
        <v>10</v>
      </c>
      <c r="CC61">
        <v>0.7</v>
      </c>
      <c r="CD61">
        <v>0.7</v>
      </c>
      <c r="CE61">
        <v>5.0869999999999997</v>
      </c>
      <c r="CF61" s="107" t="s">
        <v>98</v>
      </c>
      <c r="CG61" s="107" t="s">
        <v>12</v>
      </c>
      <c r="CH61" s="107" t="s">
        <v>438</v>
      </c>
      <c r="CI61" s="107" t="s">
        <v>3351</v>
      </c>
      <c r="CJ61" s="107" t="s">
        <v>2688</v>
      </c>
      <c r="CK61" s="107" t="s">
        <v>3471</v>
      </c>
      <c r="CL61" s="107" t="s">
        <v>3728</v>
      </c>
      <c r="CM61" s="107" t="s">
        <v>2836</v>
      </c>
      <c r="CN61" s="107" t="s">
        <v>2837</v>
      </c>
      <c r="CO61" s="107" t="s">
        <v>3461</v>
      </c>
      <c r="CR61" s="126" t="s">
        <v>15</v>
      </c>
      <c r="CS61" s="126">
        <v>102</v>
      </c>
      <c r="CT61" s="107" t="s">
        <v>6994</v>
      </c>
      <c r="CU61" s="107" t="s">
        <v>5668</v>
      </c>
      <c r="CV61" s="107" t="s">
        <v>2727</v>
      </c>
      <c r="CW61" s="107" t="s">
        <v>2728</v>
      </c>
      <c r="CX61" s="107" t="s">
        <v>98</v>
      </c>
      <c r="CY61">
        <v>5</v>
      </c>
      <c r="CZ61" s="107" t="s">
        <v>102</v>
      </c>
      <c r="DA61" s="107" t="s">
        <v>64</v>
      </c>
      <c r="DB61" s="107" t="s">
        <v>550</v>
      </c>
      <c r="DC61" t="s">
        <v>1608</v>
      </c>
      <c r="DD61" s="107" t="s">
        <v>14</v>
      </c>
      <c r="DE61" s="107" t="s">
        <v>15</v>
      </c>
      <c r="DF61" s="107" t="s">
        <v>131</v>
      </c>
      <c r="DG61" s="107" t="s">
        <v>3685</v>
      </c>
      <c r="DH61" s="107" t="s">
        <v>3504</v>
      </c>
      <c r="DK61" s="119" t="s">
        <v>15</v>
      </c>
      <c r="DL61" s="119">
        <v>35</v>
      </c>
      <c r="DM61" s="107" t="s">
        <v>2232</v>
      </c>
      <c r="DN61" s="107" t="s">
        <v>5735</v>
      </c>
      <c r="DO61" s="107" t="s">
        <v>1269</v>
      </c>
      <c r="DP61" s="107" t="s">
        <v>104</v>
      </c>
      <c r="DQ61" s="107" t="s">
        <v>98</v>
      </c>
      <c r="DR61">
        <v>5</v>
      </c>
      <c r="DS61" s="107" t="s">
        <v>12</v>
      </c>
      <c r="DT61" s="107" t="s">
        <v>75</v>
      </c>
      <c r="DU61" s="107" t="s">
        <v>663</v>
      </c>
      <c r="DV61" t="s">
        <v>1739</v>
      </c>
      <c r="DW61" s="107" t="s">
        <v>14</v>
      </c>
      <c r="DX61" s="107" t="s">
        <v>5469</v>
      </c>
      <c r="DY61" s="107" t="s">
        <v>72</v>
      </c>
      <c r="EB61" s="119">
        <v>19</v>
      </c>
      <c r="EC61" s="119" t="s">
        <v>3168</v>
      </c>
      <c r="ED61" s="119" t="s">
        <v>3169</v>
      </c>
      <c r="EE61" s="119" t="s">
        <v>3109</v>
      </c>
      <c r="EF61" s="119">
        <v>201609</v>
      </c>
      <c r="EG61" s="119" t="s">
        <v>15</v>
      </c>
      <c r="EH61" s="119" t="s">
        <v>15</v>
      </c>
      <c r="EI61" s="119" t="s">
        <v>15</v>
      </c>
      <c r="EJ61" s="119" t="s">
        <v>6055</v>
      </c>
    </row>
    <row r="62" spans="2:140" ht="15">
      <c r="B62" s="118" t="s">
        <v>1599</v>
      </c>
      <c r="C62" s="119">
        <v>1048</v>
      </c>
      <c r="D62" s="107" t="s">
        <v>6106</v>
      </c>
      <c r="E62" s="107" t="s">
        <v>6109</v>
      </c>
      <c r="F62" s="107" t="s">
        <v>944</v>
      </c>
      <c r="G62" s="107" t="s">
        <v>10</v>
      </c>
      <c r="H62" s="107" t="s">
        <v>98</v>
      </c>
      <c r="I62">
        <v>1.7370000000000001</v>
      </c>
      <c r="J62" s="107" t="s">
        <v>12</v>
      </c>
      <c r="K62" s="107" t="s">
        <v>302</v>
      </c>
      <c r="L62" s="107" t="s">
        <v>5181</v>
      </c>
      <c r="M62">
        <v>30</v>
      </c>
      <c r="N62" s="107" t="s">
        <v>14</v>
      </c>
      <c r="O62" s="107" t="s">
        <v>2688</v>
      </c>
      <c r="P62" s="107" t="s">
        <v>3470</v>
      </c>
      <c r="Q62" s="107" t="s">
        <v>28</v>
      </c>
      <c r="S62" s="121" t="s">
        <v>1599</v>
      </c>
      <c r="T62" s="120">
        <v>350</v>
      </c>
      <c r="U62" s="107" t="s">
        <v>3479</v>
      </c>
      <c r="V62" s="4">
        <v>45160</v>
      </c>
      <c r="W62" s="121" t="s">
        <v>2035</v>
      </c>
      <c r="X62" s="121" t="s">
        <v>10</v>
      </c>
      <c r="Y62" s="121" t="s">
        <v>282</v>
      </c>
      <c r="Z62" s="121" t="s">
        <v>10</v>
      </c>
      <c r="AA62" s="121" t="s">
        <v>2454</v>
      </c>
      <c r="AB62">
        <v>130</v>
      </c>
      <c r="AC62" s="121" t="s">
        <v>12</v>
      </c>
      <c r="AD62" s="121" t="s">
        <v>670</v>
      </c>
      <c r="AE62" s="121" t="s">
        <v>70</v>
      </c>
      <c r="AF62" s="121" t="s">
        <v>17</v>
      </c>
      <c r="AG62" s="122">
        <v>46259</v>
      </c>
      <c r="AH62" s="121" t="s">
        <v>6314</v>
      </c>
      <c r="AK62" s="119" t="s">
        <v>15</v>
      </c>
      <c r="AL62" s="119">
        <v>344</v>
      </c>
      <c r="AM62" s="107" t="s">
        <v>6853</v>
      </c>
      <c r="AN62" s="107" t="s">
        <v>5761</v>
      </c>
      <c r="AO62" s="107" t="s">
        <v>5246</v>
      </c>
      <c r="AP62" s="107" t="s">
        <v>336</v>
      </c>
      <c r="AQ62" s="107" t="s">
        <v>10</v>
      </c>
      <c r="AR62" s="107" t="s">
        <v>98</v>
      </c>
      <c r="AS62">
        <v>0.28399999999999997</v>
      </c>
      <c r="AT62" s="107" t="s">
        <v>12</v>
      </c>
      <c r="AU62" s="107" t="s">
        <v>4841</v>
      </c>
      <c r="AV62" s="107" t="s">
        <v>55</v>
      </c>
      <c r="AW62">
        <v>35</v>
      </c>
      <c r="AX62" s="107" t="s">
        <v>21</v>
      </c>
      <c r="AY62" s="107" t="s">
        <v>15</v>
      </c>
      <c r="AZ62" s="107" t="s">
        <v>26</v>
      </c>
      <c r="BA62" s="107" t="s">
        <v>3470</v>
      </c>
      <c r="BB62">
        <v>0.28399999999999997</v>
      </c>
      <c r="BC62" s="107" t="s">
        <v>3329</v>
      </c>
      <c r="BD62" s="107" t="s">
        <v>3558</v>
      </c>
      <c r="BG62" s="118" t="s">
        <v>1775</v>
      </c>
      <c r="BH62" s="119">
        <v>195</v>
      </c>
      <c r="BI62" s="107" t="s">
        <v>6805</v>
      </c>
      <c r="BJ62" s="107" t="s">
        <v>5532</v>
      </c>
      <c r="BK62" s="107" t="s">
        <v>5500</v>
      </c>
      <c r="BL62" s="107" t="s">
        <v>2252</v>
      </c>
      <c r="BM62">
        <v>10</v>
      </c>
      <c r="BN62" s="107" t="s">
        <v>135</v>
      </c>
      <c r="BO62" s="107" t="s">
        <v>124</v>
      </c>
      <c r="BP62" s="107" t="s">
        <v>599</v>
      </c>
      <c r="BQ62">
        <v>40</v>
      </c>
      <c r="BR62" s="107" t="s">
        <v>30</v>
      </c>
      <c r="BS62" s="107" t="s">
        <v>15</v>
      </c>
      <c r="BT62" s="107" t="s">
        <v>3471</v>
      </c>
      <c r="BU62" s="107" t="s">
        <v>127</v>
      </c>
      <c r="BW62" s="118" t="s">
        <v>1599</v>
      </c>
      <c r="BX62" s="118">
        <v>105</v>
      </c>
      <c r="BY62" s="107" t="s">
        <v>3360</v>
      </c>
      <c r="BZ62" s="107" t="s">
        <v>5566</v>
      </c>
      <c r="CA62" s="107" t="s">
        <v>3368</v>
      </c>
      <c r="CB62" s="107" t="s">
        <v>10</v>
      </c>
      <c r="CC62">
        <v>12.5</v>
      </c>
      <c r="CD62">
        <v>1.72</v>
      </c>
      <c r="CE62">
        <v>12.5</v>
      </c>
      <c r="CF62" s="107" t="s">
        <v>11</v>
      </c>
      <c r="CG62" s="107" t="s">
        <v>12</v>
      </c>
      <c r="CH62" s="107" t="s">
        <v>154</v>
      </c>
      <c r="CI62" s="107" t="s">
        <v>3326</v>
      </c>
      <c r="CJ62" s="107" t="s">
        <v>2688</v>
      </c>
      <c r="CK62" s="107" t="s">
        <v>3470</v>
      </c>
      <c r="CL62" s="107" t="s">
        <v>2721</v>
      </c>
      <c r="CM62" s="107" t="s">
        <v>2832</v>
      </c>
      <c r="CN62" s="107" t="s">
        <v>2838</v>
      </c>
      <c r="CO62" s="107" t="s">
        <v>5336</v>
      </c>
      <c r="CR62" s="126" t="s">
        <v>2686</v>
      </c>
      <c r="CS62" s="126">
        <v>101</v>
      </c>
      <c r="CT62" s="107" t="s">
        <v>2824</v>
      </c>
      <c r="CU62" s="107" t="s">
        <v>5579</v>
      </c>
      <c r="CV62" s="107" t="s">
        <v>1774</v>
      </c>
      <c r="CW62" s="107" t="s">
        <v>1631</v>
      </c>
      <c r="CX62" s="107" t="s">
        <v>11</v>
      </c>
      <c r="CY62">
        <v>28</v>
      </c>
      <c r="CZ62" s="107" t="s">
        <v>12</v>
      </c>
      <c r="DA62" s="107" t="s">
        <v>778</v>
      </c>
      <c r="DB62" s="107" t="s">
        <v>932</v>
      </c>
      <c r="DC62" t="s">
        <v>1739</v>
      </c>
      <c r="DD62" s="107" t="s">
        <v>30</v>
      </c>
      <c r="DE62" s="107" t="s">
        <v>2721</v>
      </c>
      <c r="DF62" s="107" t="s">
        <v>35</v>
      </c>
      <c r="DG62" s="107" t="s">
        <v>3685</v>
      </c>
      <c r="DH62" s="107" t="s">
        <v>3501</v>
      </c>
      <c r="DK62" s="119" t="s">
        <v>15</v>
      </c>
      <c r="DL62" s="119">
        <v>34</v>
      </c>
      <c r="DM62" s="107" t="s">
        <v>2251</v>
      </c>
      <c r="DN62" s="107" t="s">
        <v>5736</v>
      </c>
      <c r="DO62" s="107" t="s">
        <v>3096</v>
      </c>
      <c r="DP62" s="107" t="s">
        <v>104</v>
      </c>
      <c r="DQ62" s="107" t="s">
        <v>98</v>
      </c>
      <c r="DR62">
        <v>5</v>
      </c>
      <c r="DS62" s="107" t="s">
        <v>1713</v>
      </c>
      <c r="DT62" s="107" t="s">
        <v>27</v>
      </c>
      <c r="DU62" s="107" t="s">
        <v>2162</v>
      </c>
      <c r="DV62" t="s">
        <v>1739</v>
      </c>
      <c r="DW62" s="107" t="s">
        <v>14</v>
      </c>
      <c r="DX62" s="107" t="s">
        <v>2688</v>
      </c>
      <c r="DY62" s="107" t="s">
        <v>72</v>
      </c>
      <c r="EB62" s="119">
        <v>18</v>
      </c>
      <c r="EC62" s="119" t="s">
        <v>3170</v>
      </c>
      <c r="ED62" s="119" t="s">
        <v>3171</v>
      </c>
      <c r="EE62" s="119" t="s">
        <v>58</v>
      </c>
      <c r="EF62" s="119">
        <v>2021</v>
      </c>
      <c r="EG62" s="119" t="s">
        <v>15</v>
      </c>
      <c r="EH62" s="119" t="s">
        <v>15</v>
      </c>
      <c r="EI62" s="119" t="s">
        <v>15</v>
      </c>
      <c r="EJ62" s="119" t="s">
        <v>6056</v>
      </c>
    </row>
    <row r="63" spans="2:140" ht="15">
      <c r="B63" s="118" t="s">
        <v>15</v>
      </c>
      <c r="C63" s="119">
        <v>1047</v>
      </c>
      <c r="D63" s="107" t="s">
        <v>6790</v>
      </c>
      <c r="E63" s="107" t="s">
        <v>6110</v>
      </c>
      <c r="F63" s="107" t="s">
        <v>6123</v>
      </c>
      <c r="G63" s="107" t="s">
        <v>10</v>
      </c>
      <c r="H63" s="107" t="s">
        <v>11</v>
      </c>
      <c r="I63">
        <v>7.7</v>
      </c>
      <c r="J63" s="107" t="s">
        <v>12</v>
      </c>
      <c r="K63" s="107" t="s">
        <v>13</v>
      </c>
      <c r="L63" s="107" t="s">
        <v>95</v>
      </c>
      <c r="M63">
        <v>0</v>
      </c>
      <c r="N63" s="107" t="s">
        <v>21</v>
      </c>
      <c r="O63" s="107" t="s">
        <v>2721</v>
      </c>
      <c r="P63" s="107" t="s">
        <v>3470</v>
      </c>
      <c r="Q63" s="107" t="s">
        <v>50</v>
      </c>
      <c r="S63" s="121" t="s">
        <v>15</v>
      </c>
      <c r="T63" s="120">
        <v>349</v>
      </c>
      <c r="U63" s="107" t="s">
        <v>6937</v>
      </c>
      <c r="V63" s="4">
        <v>45159</v>
      </c>
      <c r="W63" s="121" t="s">
        <v>2388</v>
      </c>
      <c r="X63" s="121" t="s">
        <v>10</v>
      </c>
      <c r="Y63" s="121" t="s">
        <v>336</v>
      </c>
      <c r="Z63" s="121" t="s">
        <v>10</v>
      </c>
      <c r="AA63" s="121" t="s">
        <v>2454</v>
      </c>
      <c r="AB63">
        <v>167.2</v>
      </c>
      <c r="AC63" s="121" t="s">
        <v>12</v>
      </c>
      <c r="AD63" s="121" t="s">
        <v>2328</v>
      </c>
      <c r="AE63" s="121" t="s">
        <v>70</v>
      </c>
      <c r="AF63" s="121" t="s">
        <v>17</v>
      </c>
      <c r="AG63" s="122">
        <v>46258</v>
      </c>
      <c r="AH63" s="121" t="s">
        <v>6626</v>
      </c>
      <c r="AK63" s="119" t="s">
        <v>15</v>
      </c>
      <c r="AL63" s="119">
        <v>343</v>
      </c>
      <c r="AM63" s="107" t="s">
        <v>6854</v>
      </c>
      <c r="AN63" s="107" t="s">
        <v>5761</v>
      </c>
      <c r="AO63" s="107" t="s">
        <v>4827</v>
      </c>
      <c r="AP63" s="107" t="s">
        <v>353</v>
      </c>
      <c r="AQ63" s="107" t="s">
        <v>10</v>
      </c>
      <c r="AR63" s="107" t="s">
        <v>98</v>
      </c>
      <c r="AS63">
        <v>0.42</v>
      </c>
      <c r="AT63" s="107" t="s">
        <v>12</v>
      </c>
      <c r="AU63" s="107" t="s">
        <v>29</v>
      </c>
      <c r="AV63" s="107" t="s">
        <v>2071</v>
      </c>
      <c r="AW63">
        <v>20</v>
      </c>
      <c r="AX63" s="107" t="s">
        <v>163</v>
      </c>
      <c r="AY63" s="107" t="s">
        <v>15</v>
      </c>
      <c r="AZ63" s="107" t="s">
        <v>17</v>
      </c>
      <c r="BA63" s="107" t="s">
        <v>3470</v>
      </c>
      <c r="BB63">
        <v>0.42</v>
      </c>
      <c r="BC63" s="107" t="s">
        <v>3329</v>
      </c>
      <c r="BD63" s="107" t="s">
        <v>3559</v>
      </c>
      <c r="BG63" s="118" t="s">
        <v>15</v>
      </c>
      <c r="BH63" s="119">
        <v>194</v>
      </c>
      <c r="BI63" s="107" t="s">
        <v>6807</v>
      </c>
      <c r="BJ63" s="107" t="s">
        <v>5648</v>
      </c>
      <c r="BK63" s="107" t="s">
        <v>5501</v>
      </c>
      <c r="BL63" s="107" t="s">
        <v>10</v>
      </c>
      <c r="BM63">
        <v>20</v>
      </c>
      <c r="BN63" s="107" t="s">
        <v>12</v>
      </c>
      <c r="BO63" s="107" t="s">
        <v>5502</v>
      </c>
      <c r="BP63" s="107" t="s">
        <v>443</v>
      </c>
      <c r="BQ63">
        <v>14</v>
      </c>
      <c r="BR63" s="107" t="s">
        <v>14</v>
      </c>
      <c r="BS63" s="107" t="s">
        <v>15</v>
      </c>
      <c r="BT63" s="107" t="s">
        <v>3470</v>
      </c>
      <c r="BU63" s="107" t="s">
        <v>22</v>
      </c>
      <c r="BW63" s="118" t="s">
        <v>1599</v>
      </c>
      <c r="BX63" s="118">
        <v>104</v>
      </c>
      <c r="BY63" s="107" t="s">
        <v>2987</v>
      </c>
      <c r="BZ63" s="107" t="s">
        <v>5570</v>
      </c>
      <c r="CA63" s="107" t="s">
        <v>1046</v>
      </c>
      <c r="CB63" s="107" t="s">
        <v>1624</v>
      </c>
      <c r="CC63">
        <v>4</v>
      </c>
      <c r="CD63">
        <v>4</v>
      </c>
      <c r="CE63">
        <v>27.481000000000002</v>
      </c>
      <c r="CF63" s="107" t="s">
        <v>98</v>
      </c>
      <c r="CG63" s="107" t="s">
        <v>12</v>
      </c>
      <c r="CH63" s="107" t="s">
        <v>264</v>
      </c>
      <c r="CI63" s="107" t="s">
        <v>3351</v>
      </c>
      <c r="CJ63" s="107" t="s">
        <v>5469</v>
      </c>
      <c r="CK63" s="107" t="s">
        <v>3470</v>
      </c>
      <c r="CL63" s="107" t="s">
        <v>3728</v>
      </c>
      <c r="CM63" s="107" t="s">
        <v>2832</v>
      </c>
      <c r="CN63" s="107" t="s">
        <v>5232</v>
      </c>
      <c r="CO63" s="107" t="s">
        <v>3412</v>
      </c>
      <c r="CR63" s="126" t="s">
        <v>1775</v>
      </c>
      <c r="CS63" s="126">
        <v>100</v>
      </c>
      <c r="CT63" s="107" t="s">
        <v>7001</v>
      </c>
      <c r="CU63" s="107" t="s">
        <v>5669</v>
      </c>
      <c r="CV63" s="107" t="s">
        <v>3508</v>
      </c>
      <c r="CW63" s="107" t="s">
        <v>10</v>
      </c>
      <c r="CX63" s="107" t="s">
        <v>98</v>
      </c>
      <c r="CY63">
        <v>15</v>
      </c>
      <c r="CZ63" s="107" t="s">
        <v>12</v>
      </c>
      <c r="DA63" s="107" t="s">
        <v>1306</v>
      </c>
      <c r="DB63" s="107" t="s">
        <v>2827</v>
      </c>
      <c r="DC63" t="s">
        <v>1608</v>
      </c>
      <c r="DD63" s="107" t="s">
        <v>14</v>
      </c>
      <c r="DE63" s="107" t="s">
        <v>15</v>
      </c>
      <c r="DF63" s="107" t="s">
        <v>127</v>
      </c>
      <c r="DG63" s="107" t="s">
        <v>3682</v>
      </c>
      <c r="DH63" s="107" t="s">
        <v>3699</v>
      </c>
      <c r="DK63" s="119" t="s">
        <v>1599</v>
      </c>
      <c r="DL63" s="119">
        <v>33</v>
      </c>
      <c r="DM63" s="107" t="s">
        <v>370</v>
      </c>
      <c r="DN63" s="107" t="s">
        <v>5626</v>
      </c>
      <c r="DO63" s="107" t="s">
        <v>372</v>
      </c>
      <c r="DP63" s="107" t="s">
        <v>105</v>
      </c>
      <c r="DQ63" s="107" t="s">
        <v>98</v>
      </c>
      <c r="DR63">
        <v>3</v>
      </c>
      <c r="DS63" s="107" t="s">
        <v>12</v>
      </c>
      <c r="DT63" s="107" t="s">
        <v>59</v>
      </c>
      <c r="DU63" s="107" t="s">
        <v>95</v>
      </c>
      <c r="DV63" t="s">
        <v>1730</v>
      </c>
      <c r="DW63" s="107" t="s">
        <v>14</v>
      </c>
      <c r="DX63" s="107" t="s">
        <v>15</v>
      </c>
      <c r="DY63" s="107" t="s">
        <v>101</v>
      </c>
      <c r="EB63" s="119">
        <v>17</v>
      </c>
      <c r="EC63" s="119" t="s">
        <v>3172</v>
      </c>
      <c r="ED63" s="119" t="s">
        <v>3173</v>
      </c>
      <c r="EE63" s="119" t="s">
        <v>3107</v>
      </c>
      <c r="EF63" s="119">
        <v>202106</v>
      </c>
      <c r="EG63" s="119" t="s">
        <v>15</v>
      </c>
      <c r="EH63" s="119" t="s">
        <v>15</v>
      </c>
      <c r="EI63" s="119" t="s">
        <v>3095</v>
      </c>
      <c r="EJ63" s="119" t="s">
        <v>6057</v>
      </c>
    </row>
    <row r="64" spans="2:140" ht="15">
      <c r="B64" s="118" t="s">
        <v>15</v>
      </c>
      <c r="C64" s="119">
        <v>1046</v>
      </c>
      <c r="D64" s="107" t="s">
        <v>6112</v>
      </c>
      <c r="E64" s="107" t="s">
        <v>6110</v>
      </c>
      <c r="F64" s="107" t="s">
        <v>6111</v>
      </c>
      <c r="G64" s="107" t="s">
        <v>10</v>
      </c>
      <c r="H64" s="107" t="s">
        <v>98</v>
      </c>
      <c r="I64">
        <v>1.5</v>
      </c>
      <c r="J64" s="107" t="s">
        <v>12</v>
      </c>
      <c r="K64" s="107" t="s">
        <v>2146</v>
      </c>
      <c r="L64" s="107" t="s">
        <v>2205</v>
      </c>
      <c r="M64">
        <v>35</v>
      </c>
      <c r="N64" s="107" t="s">
        <v>70</v>
      </c>
      <c r="O64" s="107" t="s">
        <v>2688</v>
      </c>
      <c r="P64" s="107" t="s">
        <v>3470</v>
      </c>
      <c r="Q64" s="107" t="s">
        <v>17</v>
      </c>
      <c r="S64" s="121" t="s">
        <v>15</v>
      </c>
      <c r="T64" s="120">
        <v>348</v>
      </c>
      <c r="U64" s="107" t="s">
        <v>6938</v>
      </c>
      <c r="V64" s="4">
        <v>45154</v>
      </c>
      <c r="W64" s="121" t="s">
        <v>3466</v>
      </c>
      <c r="X64" s="121" t="s">
        <v>10</v>
      </c>
      <c r="Y64" s="121" t="s">
        <v>353</v>
      </c>
      <c r="Z64" s="121" t="s">
        <v>10</v>
      </c>
      <c r="AA64" s="121" t="s">
        <v>11</v>
      </c>
      <c r="AB64">
        <v>2.9</v>
      </c>
      <c r="AC64" s="121" t="s">
        <v>12</v>
      </c>
      <c r="AD64" s="121" t="s">
        <v>140</v>
      </c>
      <c r="AE64" s="121" t="s">
        <v>21</v>
      </c>
      <c r="AF64" s="121" t="s">
        <v>17</v>
      </c>
      <c r="AG64" s="122">
        <v>46257</v>
      </c>
      <c r="AH64" s="121" t="s">
        <v>6315</v>
      </c>
      <c r="AK64" s="119" t="s">
        <v>15</v>
      </c>
      <c r="AL64" s="119">
        <v>342</v>
      </c>
      <c r="AM64" s="107" t="s">
        <v>6855</v>
      </c>
      <c r="AN64" s="107" t="s">
        <v>5762</v>
      </c>
      <c r="AO64" s="107" t="s">
        <v>5247</v>
      </c>
      <c r="AP64" s="107" t="s">
        <v>1907</v>
      </c>
      <c r="AQ64" s="107" t="s">
        <v>10</v>
      </c>
      <c r="AR64" s="107" t="s">
        <v>11</v>
      </c>
      <c r="AS64">
        <v>3.85</v>
      </c>
      <c r="AT64" s="107" t="s">
        <v>12</v>
      </c>
      <c r="AU64" s="107" t="s">
        <v>1044</v>
      </c>
      <c r="AV64" s="107" t="s">
        <v>20</v>
      </c>
      <c r="AW64">
        <v>25</v>
      </c>
      <c r="AX64" s="107" t="s">
        <v>21</v>
      </c>
      <c r="AY64" s="107" t="s">
        <v>2721</v>
      </c>
      <c r="AZ64" s="107" t="s">
        <v>17</v>
      </c>
      <c r="BA64" s="107" t="s">
        <v>3470</v>
      </c>
      <c r="BB64">
        <v>0.52800000000000002</v>
      </c>
      <c r="BC64" s="107" t="s">
        <v>3329</v>
      </c>
      <c r="BD64" s="107" t="s">
        <v>3558</v>
      </c>
      <c r="BG64" s="118" t="s">
        <v>15</v>
      </c>
      <c r="BH64" s="119">
        <v>193</v>
      </c>
      <c r="BI64" s="107" t="s">
        <v>6808</v>
      </c>
      <c r="BJ64" s="107" t="s">
        <v>5648</v>
      </c>
      <c r="BK64" s="107" t="s">
        <v>5503</v>
      </c>
      <c r="BL64" s="107" t="s">
        <v>10</v>
      </c>
      <c r="BM64">
        <v>1.9790000000000001</v>
      </c>
      <c r="BN64" s="107" t="s">
        <v>12</v>
      </c>
      <c r="BO64" s="107" t="s">
        <v>3384</v>
      </c>
      <c r="BP64" s="107" t="s">
        <v>15</v>
      </c>
      <c r="BQ64" t="s">
        <v>15</v>
      </c>
      <c r="BR64" s="107" t="s">
        <v>21</v>
      </c>
      <c r="BS64" s="107" t="s">
        <v>15</v>
      </c>
      <c r="BT64" s="107" t="s">
        <v>3470</v>
      </c>
      <c r="BU64" s="107" t="s">
        <v>17</v>
      </c>
      <c r="BW64" s="118" t="s">
        <v>1775</v>
      </c>
      <c r="BX64" s="118">
        <v>103</v>
      </c>
      <c r="BY64" s="107" t="s">
        <v>2975</v>
      </c>
      <c r="BZ64" s="107" t="s">
        <v>5665</v>
      </c>
      <c r="CA64" s="107" t="s">
        <v>3565</v>
      </c>
      <c r="CB64" s="107" t="s">
        <v>2539</v>
      </c>
      <c r="CC64">
        <v>5</v>
      </c>
      <c r="CD64">
        <v>5</v>
      </c>
      <c r="CE64">
        <v>34.351999999999997</v>
      </c>
      <c r="CF64" s="107" t="s">
        <v>98</v>
      </c>
      <c r="CG64" s="107" t="s">
        <v>12</v>
      </c>
      <c r="CH64" s="107" t="s">
        <v>2374</v>
      </c>
      <c r="CI64" s="107" t="s">
        <v>3351</v>
      </c>
      <c r="CJ64" s="107" t="s">
        <v>2688</v>
      </c>
      <c r="CK64" s="107" t="s">
        <v>3098</v>
      </c>
      <c r="CL64" s="107" t="s">
        <v>3728</v>
      </c>
      <c r="CM64" s="107" t="s">
        <v>2843</v>
      </c>
      <c r="CN64" s="107" t="s">
        <v>2839</v>
      </c>
      <c r="CO64" s="107" t="s">
        <v>5409</v>
      </c>
      <c r="CR64" s="126" t="s">
        <v>15</v>
      </c>
      <c r="CS64" s="126">
        <v>99</v>
      </c>
      <c r="CT64" s="107" t="s">
        <v>7009</v>
      </c>
      <c r="CU64" s="107" t="s">
        <v>5670</v>
      </c>
      <c r="CV64" s="107" t="s">
        <v>2727</v>
      </c>
      <c r="CW64" s="107" t="s">
        <v>2728</v>
      </c>
      <c r="CX64" s="107" t="s">
        <v>98</v>
      </c>
      <c r="CY64">
        <v>5</v>
      </c>
      <c r="CZ64" s="107" t="s">
        <v>63</v>
      </c>
      <c r="DA64" s="107" t="s">
        <v>240</v>
      </c>
      <c r="DB64" s="107" t="s">
        <v>2729</v>
      </c>
      <c r="DC64" t="s">
        <v>1739</v>
      </c>
      <c r="DD64" s="107" t="s">
        <v>30</v>
      </c>
      <c r="DE64" s="107" t="s">
        <v>15</v>
      </c>
      <c r="DF64" s="107" t="s">
        <v>131</v>
      </c>
      <c r="DG64" s="107" t="s">
        <v>3685</v>
      </c>
      <c r="DH64" s="107" t="s">
        <v>3504</v>
      </c>
      <c r="DK64" s="119" t="s">
        <v>15</v>
      </c>
      <c r="DL64" s="119">
        <v>32</v>
      </c>
      <c r="DM64" s="107" t="s">
        <v>7293</v>
      </c>
      <c r="DN64" s="107" t="s">
        <v>5737</v>
      </c>
      <c r="DO64" s="107" t="s">
        <v>2276</v>
      </c>
      <c r="DP64" s="107" t="s">
        <v>104</v>
      </c>
      <c r="DQ64" s="107" t="s">
        <v>98</v>
      </c>
      <c r="DR64">
        <v>3</v>
      </c>
      <c r="DS64" s="107" t="s">
        <v>12</v>
      </c>
      <c r="DT64" s="107" t="s">
        <v>57</v>
      </c>
      <c r="DU64" s="107" t="s">
        <v>68</v>
      </c>
      <c r="DV64" t="s">
        <v>1610</v>
      </c>
      <c r="DW64" s="107" t="s">
        <v>30</v>
      </c>
      <c r="DX64" s="107" t="s">
        <v>15</v>
      </c>
      <c r="DY64" s="107" t="s">
        <v>56</v>
      </c>
      <c r="EB64" s="119">
        <v>16</v>
      </c>
      <c r="EC64" s="119" t="s">
        <v>3172</v>
      </c>
      <c r="ED64" s="119" t="s">
        <v>3173</v>
      </c>
      <c r="EE64" s="119" t="s">
        <v>3107</v>
      </c>
      <c r="EF64" s="119">
        <v>202106</v>
      </c>
      <c r="EG64" s="119" t="s">
        <v>15</v>
      </c>
      <c r="EH64" s="119" t="s">
        <v>15</v>
      </c>
      <c r="EI64" s="119" t="s">
        <v>3099</v>
      </c>
      <c r="EJ64" s="119" t="s">
        <v>6058</v>
      </c>
    </row>
    <row r="65" spans="2:140" ht="15">
      <c r="B65" s="118" t="s">
        <v>15</v>
      </c>
      <c r="C65" s="119">
        <v>1045</v>
      </c>
      <c r="D65" s="107" t="s">
        <v>5235</v>
      </c>
      <c r="E65" s="107" t="s">
        <v>5988</v>
      </c>
      <c r="F65" s="107" t="s">
        <v>2998</v>
      </c>
      <c r="G65" s="107" t="s">
        <v>105</v>
      </c>
      <c r="H65" s="107" t="s">
        <v>98</v>
      </c>
      <c r="I65">
        <v>2</v>
      </c>
      <c r="J65" s="107" t="s">
        <v>1652</v>
      </c>
      <c r="K65" s="107" t="s">
        <v>727</v>
      </c>
      <c r="L65" s="107" t="s">
        <v>3551</v>
      </c>
      <c r="M65">
        <v>30</v>
      </c>
      <c r="N65" s="107" t="s">
        <v>30</v>
      </c>
      <c r="O65" s="107" t="s">
        <v>2688</v>
      </c>
      <c r="P65" s="107" t="s">
        <v>3470</v>
      </c>
      <c r="Q65" s="107" t="s">
        <v>132</v>
      </c>
      <c r="S65" s="121" t="s">
        <v>1599</v>
      </c>
      <c r="T65" s="120">
        <v>347</v>
      </c>
      <c r="U65" s="107" t="s">
        <v>3452</v>
      </c>
      <c r="V65" s="4">
        <v>45147</v>
      </c>
      <c r="W65" s="121" t="s">
        <v>3458</v>
      </c>
      <c r="X65" s="121" t="s">
        <v>10</v>
      </c>
      <c r="Y65" s="121" t="s">
        <v>1939</v>
      </c>
      <c r="Z65" s="121" t="s">
        <v>10</v>
      </c>
      <c r="AA65" s="121" t="s">
        <v>11</v>
      </c>
      <c r="AB65">
        <v>2.569</v>
      </c>
      <c r="AC65" s="121" t="s">
        <v>12</v>
      </c>
      <c r="AD65" s="121" t="s">
        <v>1462</v>
      </c>
      <c r="AE65" s="121" t="s">
        <v>21</v>
      </c>
      <c r="AF65" s="121" t="s">
        <v>50</v>
      </c>
      <c r="AG65" s="122">
        <v>46245</v>
      </c>
      <c r="AH65" s="121" t="s">
        <v>3454</v>
      </c>
      <c r="AK65" s="119" t="s">
        <v>15</v>
      </c>
      <c r="AL65" s="119">
        <v>341</v>
      </c>
      <c r="AM65" s="107" t="s">
        <v>6856</v>
      </c>
      <c r="AN65" s="107" t="s">
        <v>5762</v>
      </c>
      <c r="AO65" s="107" t="s">
        <v>3443</v>
      </c>
      <c r="AP65" s="107" t="s">
        <v>1973</v>
      </c>
      <c r="AQ65" s="107" t="s">
        <v>10</v>
      </c>
      <c r="AR65" s="107" t="s">
        <v>11</v>
      </c>
      <c r="AS65">
        <v>4.83</v>
      </c>
      <c r="AT65" s="107" t="s">
        <v>12</v>
      </c>
      <c r="AU65" s="107" t="s">
        <v>38</v>
      </c>
      <c r="AV65" s="107" t="s">
        <v>20</v>
      </c>
      <c r="AW65">
        <v>20</v>
      </c>
      <c r="AX65" s="107" t="s">
        <v>21</v>
      </c>
      <c r="AY65" s="107" t="s">
        <v>2721</v>
      </c>
      <c r="AZ65" s="107" t="s">
        <v>50</v>
      </c>
      <c r="BA65" s="107" t="s">
        <v>3471</v>
      </c>
      <c r="BB65">
        <v>0.66200000000000003</v>
      </c>
      <c r="BC65" s="107" t="s">
        <v>3674</v>
      </c>
      <c r="BD65" s="107" t="s">
        <v>3683</v>
      </c>
      <c r="BG65" s="118" t="s">
        <v>15</v>
      </c>
      <c r="BH65" s="119">
        <v>192</v>
      </c>
      <c r="BI65" s="107" t="s">
        <v>6809</v>
      </c>
      <c r="BJ65" s="107" t="s">
        <v>5648</v>
      </c>
      <c r="BK65" s="107" t="s">
        <v>5504</v>
      </c>
      <c r="BL65" s="107" t="s">
        <v>10</v>
      </c>
      <c r="BM65">
        <v>7.5</v>
      </c>
      <c r="BN65" s="107" t="s">
        <v>12</v>
      </c>
      <c r="BO65" s="107" t="s">
        <v>3384</v>
      </c>
      <c r="BP65" s="107" t="s">
        <v>44</v>
      </c>
      <c r="BQ65">
        <v>42</v>
      </c>
      <c r="BR65" s="107" t="s">
        <v>70</v>
      </c>
      <c r="BS65" s="107" t="s">
        <v>15</v>
      </c>
      <c r="BT65" s="107" t="s">
        <v>3470</v>
      </c>
      <c r="BU65" s="107" t="s">
        <v>17</v>
      </c>
      <c r="BW65" s="118" t="s">
        <v>1775</v>
      </c>
      <c r="BX65" s="118">
        <v>102</v>
      </c>
      <c r="BY65" s="107" t="s">
        <v>2938</v>
      </c>
      <c r="BZ65" s="107" t="s">
        <v>5575</v>
      </c>
      <c r="CA65" s="107" t="s">
        <v>3566</v>
      </c>
      <c r="CB65" s="107" t="s">
        <v>239</v>
      </c>
      <c r="CC65">
        <v>4</v>
      </c>
      <c r="CD65">
        <v>4</v>
      </c>
      <c r="CE65">
        <v>27.481000000000002</v>
      </c>
      <c r="CF65" s="107" t="s">
        <v>98</v>
      </c>
      <c r="CG65" s="107" t="s">
        <v>12</v>
      </c>
      <c r="CH65" s="107" t="s">
        <v>2937</v>
      </c>
      <c r="CI65" s="107" t="s">
        <v>3357</v>
      </c>
      <c r="CJ65" s="107" t="s">
        <v>3597</v>
      </c>
      <c r="CK65" s="107" t="s">
        <v>3098</v>
      </c>
      <c r="CL65" s="107" t="s">
        <v>3728</v>
      </c>
      <c r="CM65" s="107" t="s">
        <v>2843</v>
      </c>
      <c r="CN65" s="107" t="s">
        <v>2839</v>
      </c>
      <c r="CO65" s="107" t="s">
        <v>5410</v>
      </c>
      <c r="CR65" s="126" t="s">
        <v>2686</v>
      </c>
      <c r="CS65" s="126">
        <v>98</v>
      </c>
      <c r="CT65" s="107" t="s">
        <v>1720</v>
      </c>
      <c r="CU65" s="107" t="s">
        <v>5580</v>
      </c>
      <c r="CV65" s="107" t="s">
        <v>3230</v>
      </c>
      <c r="CW65" s="107" t="s">
        <v>89</v>
      </c>
      <c r="CX65" s="107" t="s">
        <v>11</v>
      </c>
      <c r="CY65">
        <v>15</v>
      </c>
      <c r="CZ65" s="107" t="s">
        <v>12</v>
      </c>
      <c r="DA65" s="107" t="s">
        <v>402</v>
      </c>
      <c r="DB65" s="107" t="s">
        <v>932</v>
      </c>
      <c r="DC65" t="s">
        <v>1610</v>
      </c>
      <c r="DD65" s="107" t="s">
        <v>30</v>
      </c>
      <c r="DE65" s="107" t="s">
        <v>2721</v>
      </c>
      <c r="DF65" s="107" t="s">
        <v>127</v>
      </c>
      <c r="DG65" s="107" t="s">
        <v>3685</v>
      </c>
      <c r="DH65" s="107" t="s">
        <v>3501</v>
      </c>
      <c r="DK65" s="119" t="s">
        <v>15</v>
      </c>
      <c r="DL65" s="119">
        <v>31</v>
      </c>
      <c r="DM65" s="107" t="s">
        <v>440</v>
      </c>
      <c r="DN65" s="107" t="s">
        <v>5738</v>
      </c>
      <c r="DO65" s="107" t="s">
        <v>3002</v>
      </c>
      <c r="DP65" s="107" t="s">
        <v>89</v>
      </c>
      <c r="DQ65" s="107" t="s">
        <v>98</v>
      </c>
      <c r="DR65">
        <v>0.5</v>
      </c>
      <c r="DS65" s="107" t="s">
        <v>12</v>
      </c>
      <c r="DT65" s="107" t="s">
        <v>31</v>
      </c>
      <c r="DU65" s="107" t="s">
        <v>735</v>
      </c>
      <c r="DV65" t="s">
        <v>1736</v>
      </c>
      <c r="DW65" s="107" t="s">
        <v>14</v>
      </c>
      <c r="DX65" s="107" t="s">
        <v>5469</v>
      </c>
      <c r="DY65" s="107" t="s">
        <v>134</v>
      </c>
      <c r="EB65" s="119">
        <v>15</v>
      </c>
      <c r="EC65" s="119" t="s">
        <v>3174</v>
      </c>
      <c r="ED65" s="119" t="s">
        <v>3175</v>
      </c>
      <c r="EE65" s="119" t="s">
        <v>58</v>
      </c>
      <c r="EF65" s="119">
        <v>202107</v>
      </c>
      <c r="EG65" s="119" t="s">
        <v>15</v>
      </c>
      <c r="EH65" s="119" t="s">
        <v>15</v>
      </c>
      <c r="EI65" s="119" t="s">
        <v>15</v>
      </c>
      <c r="EJ65" s="119" t="s">
        <v>6059</v>
      </c>
    </row>
    <row r="66" spans="2:140" ht="15">
      <c r="B66" s="118" t="s">
        <v>15</v>
      </c>
      <c r="C66" s="119">
        <v>1044</v>
      </c>
      <c r="D66" s="107" t="s">
        <v>6791</v>
      </c>
      <c r="E66" s="107" t="s">
        <v>5988</v>
      </c>
      <c r="F66" s="107" t="s">
        <v>2965</v>
      </c>
      <c r="G66" s="107" t="s">
        <v>10</v>
      </c>
      <c r="H66" s="107" t="s">
        <v>11</v>
      </c>
      <c r="I66">
        <v>3</v>
      </c>
      <c r="J66" s="107" t="s">
        <v>135</v>
      </c>
      <c r="K66" s="107" t="s">
        <v>248</v>
      </c>
      <c r="L66" s="107" t="s">
        <v>15</v>
      </c>
      <c r="M66" t="s">
        <v>15</v>
      </c>
      <c r="N66" s="107" t="s">
        <v>14</v>
      </c>
      <c r="O66" s="107" t="s">
        <v>2721</v>
      </c>
      <c r="P66" s="107" t="s">
        <v>3470</v>
      </c>
      <c r="Q66" s="107" t="s">
        <v>50</v>
      </c>
      <c r="S66" s="121" t="s">
        <v>15</v>
      </c>
      <c r="T66" s="120">
        <v>346</v>
      </c>
      <c r="U66" s="107" t="s">
        <v>6940</v>
      </c>
      <c r="V66" s="4">
        <v>45146</v>
      </c>
      <c r="W66" s="121" t="s">
        <v>2425</v>
      </c>
      <c r="X66" s="121" t="s">
        <v>10</v>
      </c>
      <c r="Y66" s="121" t="s">
        <v>1907</v>
      </c>
      <c r="Z66" s="121" t="s">
        <v>10</v>
      </c>
      <c r="AA66" s="121" t="s">
        <v>11</v>
      </c>
      <c r="AB66">
        <v>4.8499999999999996</v>
      </c>
      <c r="AC66" s="121" t="s">
        <v>12</v>
      </c>
      <c r="AD66" s="121" t="s">
        <v>38</v>
      </c>
      <c r="AE66" s="121" t="s">
        <v>21</v>
      </c>
      <c r="AF66" s="121" t="s">
        <v>56</v>
      </c>
      <c r="AG66" s="122">
        <v>46245</v>
      </c>
      <c r="AH66" s="121" t="s">
        <v>2423</v>
      </c>
      <c r="AK66" s="119" t="s">
        <v>15</v>
      </c>
      <c r="AL66" s="119">
        <v>340</v>
      </c>
      <c r="AM66" s="107" t="s">
        <v>5211</v>
      </c>
      <c r="AN66" s="107" t="s">
        <v>5541</v>
      </c>
      <c r="AO66" s="107" t="s">
        <v>5220</v>
      </c>
      <c r="AP66" s="107" t="s">
        <v>1973</v>
      </c>
      <c r="AQ66" s="107" t="s">
        <v>10</v>
      </c>
      <c r="AR66" s="107" t="s">
        <v>11</v>
      </c>
      <c r="AS66">
        <v>3.363</v>
      </c>
      <c r="AT66" s="107" t="s">
        <v>1713</v>
      </c>
      <c r="AU66" s="107" t="s">
        <v>38</v>
      </c>
      <c r="AV66" s="107" t="s">
        <v>40</v>
      </c>
      <c r="AW66">
        <v>30</v>
      </c>
      <c r="AX66" s="107" t="s">
        <v>21</v>
      </c>
      <c r="AY66" s="107" t="s">
        <v>5474</v>
      </c>
      <c r="AZ66" s="107" t="s">
        <v>28</v>
      </c>
      <c r="BA66" s="107" t="s">
        <v>3470</v>
      </c>
      <c r="BB66">
        <v>0.46100000000000002</v>
      </c>
      <c r="BC66" s="107" t="s">
        <v>3674</v>
      </c>
      <c r="BD66" s="107" t="s">
        <v>3683</v>
      </c>
      <c r="BG66" s="118" t="s">
        <v>15</v>
      </c>
      <c r="BH66" s="119">
        <v>191</v>
      </c>
      <c r="BI66" s="107" t="s">
        <v>6811</v>
      </c>
      <c r="BJ66" s="107" t="s">
        <v>5749</v>
      </c>
      <c r="BK66" s="107" t="s">
        <v>5505</v>
      </c>
      <c r="BL66" s="107" t="s">
        <v>10</v>
      </c>
      <c r="BM66">
        <v>2</v>
      </c>
      <c r="BN66" s="107" t="s">
        <v>12</v>
      </c>
      <c r="BO66" s="107" t="s">
        <v>29</v>
      </c>
      <c r="BP66" s="107" t="s">
        <v>15</v>
      </c>
      <c r="BQ66" t="s">
        <v>15</v>
      </c>
      <c r="BR66" s="107" t="s">
        <v>14</v>
      </c>
      <c r="BS66" s="107" t="s">
        <v>15</v>
      </c>
      <c r="BT66" s="107" t="s">
        <v>3470</v>
      </c>
      <c r="BU66" s="107" t="s">
        <v>17</v>
      </c>
      <c r="BW66" s="118" t="s">
        <v>1775</v>
      </c>
      <c r="BX66" s="118">
        <v>101</v>
      </c>
      <c r="BY66" s="107" t="s">
        <v>2952</v>
      </c>
      <c r="BZ66" s="107" t="s">
        <v>5716</v>
      </c>
      <c r="CA66" s="107" t="s">
        <v>504</v>
      </c>
      <c r="CB66" s="107" t="s">
        <v>105</v>
      </c>
      <c r="CC66">
        <v>3</v>
      </c>
      <c r="CD66">
        <v>3</v>
      </c>
      <c r="CE66">
        <v>20.611000000000001</v>
      </c>
      <c r="CF66" s="107" t="s">
        <v>98</v>
      </c>
      <c r="CG66" s="107" t="s">
        <v>12</v>
      </c>
      <c r="CH66" s="107" t="s">
        <v>2953</v>
      </c>
      <c r="CI66" s="107" t="s">
        <v>3351</v>
      </c>
      <c r="CJ66" s="107" t="s">
        <v>5469</v>
      </c>
      <c r="CK66" s="107" t="s">
        <v>3470</v>
      </c>
      <c r="CL66" s="107" t="s">
        <v>3728</v>
      </c>
      <c r="CM66" s="107" t="s">
        <v>2832</v>
      </c>
      <c r="CN66" s="107" t="s">
        <v>5137</v>
      </c>
      <c r="CO66" s="107" t="s">
        <v>3413</v>
      </c>
      <c r="CR66" s="126" t="s">
        <v>2686</v>
      </c>
      <c r="CS66" s="126">
        <v>97</v>
      </c>
      <c r="CT66" s="107" t="s">
        <v>1718</v>
      </c>
      <c r="CU66" s="107" t="s">
        <v>5580</v>
      </c>
      <c r="CV66" s="107" t="s">
        <v>3230</v>
      </c>
      <c r="CW66" s="107" t="s">
        <v>89</v>
      </c>
      <c r="CX66" s="107" t="s">
        <v>11</v>
      </c>
      <c r="CY66">
        <v>15</v>
      </c>
      <c r="CZ66" s="107" t="s">
        <v>135</v>
      </c>
      <c r="DA66" s="107" t="s">
        <v>270</v>
      </c>
      <c r="DB66" s="107" t="s">
        <v>1719</v>
      </c>
      <c r="DC66" t="s">
        <v>1610</v>
      </c>
      <c r="DD66" s="107" t="s">
        <v>30</v>
      </c>
      <c r="DE66" s="107" t="s">
        <v>2721</v>
      </c>
      <c r="DF66" s="107" t="s">
        <v>127</v>
      </c>
      <c r="DG66" s="107" t="s">
        <v>3685</v>
      </c>
      <c r="DH66" s="107" t="s">
        <v>3501</v>
      </c>
      <c r="DK66" s="119" t="s">
        <v>15</v>
      </c>
      <c r="DL66" s="119">
        <v>30</v>
      </c>
      <c r="DM66" s="107" t="s">
        <v>2143</v>
      </c>
      <c r="DN66" s="107" t="s">
        <v>5690</v>
      </c>
      <c r="DO66" s="107" t="s">
        <v>1558</v>
      </c>
      <c r="DP66" s="107" t="s">
        <v>105</v>
      </c>
      <c r="DQ66" s="107" t="s">
        <v>98</v>
      </c>
      <c r="DR66">
        <v>2.5</v>
      </c>
      <c r="DS66" s="107" t="s">
        <v>12</v>
      </c>
      <c r="DT66" s="107" t="s">
        <v>46</v>
      </c>
      <c r="DU66" s="107" t="s">
        <v>2162</v>
      </c>
      <c r="DV66" t="s">
        <v>1610</v>
      </c>
      <c r="DW66" s="107" t="s">
        <v>30</v>
      </c>
      <c r="DX66" s="107" t="s">
        <v>2688</v>
      </c>
      <c r="DY66" s="107" t="s">
        <v>17</v>
      </c>
      <c r="EB66" s="119">
        <v>14</v>
      </c>
      <c r="EC66" s="119" t="s">
        <v>3176</v>
      </c>
      <c r="ED66" s="119" t="s">
        <v>3177</v>
      </c>
      <c r="EE66" s="119" t="s">
        <v>3109</v>
      </c>
      <c r="EF66" s="119">
        <v>202202</v>
      </c>
      <c r="EG66" s="119" t="s">
        <v>15</v>
      </c>
      <c r="EH66" s="119" t="s">
        <v>15</v>
      </c>
      <c r="EI66" s="119" t="s">
        <v>15</v>
      </c>
      <c r="EJ66" s="119" t="s">
        <v>6060</v>
      </c>
    </row>
    <row r="67" spans="2:140" ht="15">
      <c r="B67" s="118" t="s">
        <v>2686</v>
      </c>
      <c r="C67" s="119">
        <v>1043</v>
      </c>
      <c r="D67" s="107" t="s">
        <v>5967</v>
      </c>
      <c r="E67" s="107" t="s">
        <v>5988</v>
      </c>
      <c r="F67" s="107" t="s">
        <v>979</v>
      </c>
      <c r="G67" s="107" t="s">
        <v>105</v>
      </c>
      <c r="H67" s="107" t="s">
        <v>98</v>
      </c>
      <c r="I67">
        <v>3</v>
      </c>
      <c r="J67" s="107" t="s">
        <v>12</v>
      </c>
      <c r="K67" s="107" t="s">
        <v>5169</v>
      </c>
      <c r="L67" s="107" t="s">
        <v>2013</v>
      </c>
      <c r="M67">
        <v>50</v>
      </c>
      <c r="N67" s="107" t="s">
        <v>30</v>
      </c>
      <c r="O67" s="107" t="s">
        <v>3727</v>
      </c>
      <c r="P67" s="107" t="s">
        <v>3098</v>
      </c>
      <c r="Q67" s="107" t="s">
        <v>72</v>
      </c>
      <c r="S67" s="121" t="s">
        <v>15</v>
      </c>
      <c r="T67" s="120">
        <v>345</v>
      </c>
      <c r="U67" s="107" t="s">
        <v>3450</v>
      </c>
      <c r="V67" s="4">
        <v>45145</v>
      </c>
      <c r="W67" s="121" t="s">
        <v>2406</v>
      </c>
      <c r="X67" s="121" t="s">
        <v>104</v>
      </c>
      <c r="Y67" s="121" t="s">
        <v>1973</v>
      </c>
      <c r="Z67" s="121" t="s">
        <v>10</v>
      </c>
      <c r="AA67" s="121" t="s">
        <v>98</v>
      </c>
      <c r="AB67">
        <v>0.7</v>
      </c>
      <c r="AC67" s="121" t="s">
        <v>12</v>
      </c>
      <c r="AD67" s="121" t="s">
        <v>438</v>
      </c>
      <c r="AE67" s="121" t="s">
        <v>70</v>
      </c>
      <c r="AF67" s="121" t="s">
        <v>128</v>
      </c>
      <c r="AG67" s="122">
        <v>46248</v>
      </c>
      <c r="AH67" s="121" t="s">
        <v>6624</v>
      </c>
      <c r="AK67" s="119" t="s">
        <v>2686</v>
      </c>
      <c r="AL67" s="119">
        <v>339</v>
      </c>
      <c r="AM67" s="107" t="s">
        <v>5213</v>
      </c>
      <c r="AN67" s="107" t="s">
        <v>5541</v>
      </c>
      <c r="AO67" s="107" t="s">
        <v>5221</v>
      </c>
      <c r="AP67" s="107" t="s">
        <v>254</v>
      </c>
      <c r="AQ67" s="107" t="s">
        <v>10</v>
      </c>
      <c r="AR67" s="107" t="s">
        <v>11</v>
      </c>
      <c r="AS67">
        <v>4</v>
      </c>
      <c r="AT67" s="107" t="s">
        <v>12</v>
      </c>
      <c r="AU67" s="107" t="s">
        <v>1871</v>
      </c>
      <c r="AV67" s="107" t="s">
        <v>849</v>
      </c>
      <c r="AW67">
        <v>20</v>
      </c>
      <c r="AX67" s="107" t="s">
        <v>21</v>
      </c>
      <c r="AY67" s="107" t="s">
        <v>2721</v>
      </c>
      <c r="AZ67" s="107" t="s">
        <v>72</v>
      </c>
      <c r="BA67" s="107" t="s">
        <v>3470</v>
      </c>
      <c r="BB67">
        <v>0.54800000000000004</v>
      </c>
      <c r="BC67" s="107" t="s">
        <v>3674</v>
      </c>
      <c r="BD67" s="107" t="s">
        <v>3683</v>
      </c>
      <c r="BG67" s="118" t="s">
        <v>1599</v>
      </c>
      <c r="BH67" s="119">
        <v>190</v>
      </c>
      <c r="BI67" s="107" t="s">
        <v>5454</v>
      </c>
      <c r="BJ67" s="107" t="s">
        <v>5533</v>
      </c>
      <c r="BK67" s="107" t="s">
        <v>5455</v>
      </c>
      <c r="BL67" s="107" t="s">
        <v>10</v>
      </c>
      <c r="BM67">
        <v>4.5999999999999996</v>
      </c>
      <c r="BN67" s="107" t="s">
        <v>12</v>
      </c>
      <c r="BO67" s="107" t="s">
        <v>75</v>
      </c>
      <c r="BP67" s="107" t="s">
        <v>359</v>
      </c>
      <c r="BQ67">
        <v>10</v>
      </c>
      <c r="BR67" s="107" t="s">
        <v>21</v>
      </c>
      <c r="BS67" s="107" t="s">
        <v>2688</v>
      </c>
      <c r="BT67" s="107" t="s">
        <v>3470</v>
      </c>
      <c r="BU67" s="107" t="s">
        <v>50</v>
      </c>
      <c r="BW67" s="118" t="s">
        <v>2686</v>
      </c>
      <c r="BX67" s="118">
        <v>100</v>
      </c>
      <c r="BY67" s="107" t="s">
        <v>2879</v>
      </c>
      <c r="BZ67" s="107" t="s">
        <v>5577</v>
      </c>
      <c r="CA67" s="107" t="s">
        <v>3569</v>
      </c>
      <c r="CB67" s="107" t="s">
        <v>1991</v>
      </c>
      <c r="CC67">
        <v>5</v>
      </c>
      <c r="CD67">
        <v>5</v>
      </c>
      <c r="CE67">
        <v>34.351999999999997</v>
      </c>
      <c r="CF67" s="107" t="s">
        <v>98</v>
      </c>
      <c r="CG67" s="107" t="s">
        <v>12</v>
      </c>
      <c r="CH67" s="107" t="s">
        <v>64</v>
      </c>
      <c r="CI67" s="107" t="s">
        <v>3358</v>
      </c>
      <c r="CJ67" s="107" t="s">
        <v>2688</v>
      </c>
      <c r="CK67" s="107" t="s">
        <v>3098</v>
      </c>
      <c r="CL67" s="107" t="s">
        <v>3728</v>
      </c>
      <c r="CM67" s="107" t="s">
        <v>2842</v>
      </c>
      <c r="CN67" s="107" t="s">
        <v>2844</v>
      </c>
      <c r="CO67" s="107" t="s">
        <v>3414</v>
      </c>
      <c r="CR67" s="126" t="s">
        <v>1599</v>
      </c>
      <c r="CS67" s="126">
        <v>96</v>
      </c>
      <c r="CT67" s="107" t="s">
        <v>1721</v>
      </c>
      <c r="CU67" s="107" t="s">
        <v>5581</v>
      </c>
      <c r="CV67" s="107" t="s">
        <v>3503</v>
      </c>
      <c r="CW67" s="107" t="s">
        <v>10</v>
      </c>
      <c r="CX67" s="107" t="s">
        <v>11</v>
      </c>
      <c r="CY67">
        <v>3</v>
      </c>
      <c r="CZ67" s="107" t="s">
        <v>12</v>
      </c>
      <c r="DA67" s="107" t="s">
        <v>27</v>
      </c>
      <c r="DB67" s="107" t="s">
        <v>15</v>
      </c>
      <c r="DC67" t="s">
        <v>15</v>
      </c>
      <c r="DD67" s="107" t="s">
        <v>14</v>
      </c>
      <c r="DE67" s="107" t="s">
        <v>3732</v>
      </c>
      <c r="DF67" s="107" t="s">
        <v>35</v>
      </c>
      <c r="DG67" s="107" t="s">
        <v>3685</v>
      </c>
      <c r="DH67" s="107" t="s">
        <v>3504</v>
      </c>
      <c r="DK67" s="119" t="s">
        <v>15</v>
      </c>
      <c r="DL67" s="119">
        <v>29</v>
      </c>
      <c r="DM67" s="107" t="s">
        <v>2305</v>
      </c>
      <c r="DN67" s="107" t="s">
        <v>5690</v>
      </c>
      <c r="DO67" s="107" t="s">
        <v>3330</v>
      </c>
      <c r="DP67" s="107" t="s">
        <v>1634</v>
      </c>
      <c r="DQ67" s="107" t="s">
        <v>98</v>
      </c>
      <c r="DR67">
        <v>5</v>
      </c>
      <c r="DS67" s="107" t="s">
        <v>12</v>
      </c>
      <c r="DT67" s="107" t="s">
        <v>750</v>
      </c>
      <c r="DU67" s="107" t="s">
        <v>95</v>
      </c>
      <c r="DV67" t="s">
        <v>1730</v>
      </c>
      <c r="DW67" s="107" t="s">
        <v>30</v>
      </c>
      <c r="DX67" s="107" t="s">
        <v>2688</v>
      </c>
      <c r="DY67" s="107" t="s">
        <v>56</v>
      </c>
      <c r="EB67" s="119">
        <v>13</v>
      </c>
      <c r="EC67" s="119" t="s">
        <v>3178</v>
      </c>
      <c r="ED67" s="119" t="s">
        <v>3179</v>
      </c>
      <c r="EE67" s="119" t="s">
        <v>3107</v>
      </c>
      <c r="EF67" s="119">
        <v>201802</v>
      </c>
      <c r="EG67" s="119" t="s">
        <v>15</v>
      </c>
      <c r="EH67" s="119" t="s">
        <v>15</v>
      </c>
      <c r="EI67" s="119" t="s">
        <v>15</v>
      </c>
      <c r="EJ67" s="119" t="s">
        <v>6061</v>
      </c>
    </row>
    <row r="68" spans="2:140" ht="15">
      <c r="B68" s="118" t="s">
        <v>15</v>
      </c>
      <c r="C68" s="119">
        <v>1042</v>
      </c>
      <c r="D68" s="107" t="s">
        <v>6792</v>
      </c>
      <c r="E68" s="107" t="s">
        <v>5989</v>
      </c>
      <c r="F68" s="107" t="s">
        <v>5991</v>
      </c>
      <c r="G68" s="107" t="s">
        <v>10</v>
      </c>
      <c r="H68" s="107" t="s">
        <v>11</v>
      </c>
      <c r="I68">
        <v>4.2</v>
      </c>
      <c r="J68" s="107" t="s">
        <v>1666</v>
      </c>
      <c r="K68" s="107" t="s">
        <v>27</v>
      </c>
      <c r="L68" s="107" t="s">
        <v>15</v>
      </c>
      <c r="M68" t="s">
        <v>15</v>
      </c>
      <c r="N68" s="107" t="s">
        <v>21</v>
      </c>
      <c r="O68" s="107" t="s">
        <v>2721</v>
      </c>
      <c r="P68" s="107" t="s">
        <v>3470</v>
      </c>
      <c r="Q68" s="107" t="s">
        <v>33</v>
      </c>
      <c r="S68" s="121" t="s">
        <v>15</v>
      </c>
      <c r="T68" s="120">
        <v>344</v>
      </c>
      <c r="U68" s="107" t="s">
        <v>6942</v>
      </c>
      <c r="V68" s="4">
        <v>45142</v>
      </c>
      <c r="W68" s="121" t="s">
        <v>3385</v>
      </c>
      <c r="X68" s="121" t="s">
        <v>10</v>
      </c>
      <c r="Y68" s="121" t="s">
        <v>3560</v>
      </c>
      <c r="Z68" s="121" t="s">
        <v>10</v>
      </c>
      <c r="AA68" s="121" t="s">
        <v>11</v>
      </c>
      <c r="AB68">
        <v>1.4</v>
      </c>
      <c r="AC68" s="121" t="s">
        <v>12</v>
      </c>
      <c r="AD68" s="121" t="s">
        <v>46</v>
      </c>
      <c r="AE68" s="121" t="s">
        <v>21</v>
      </c>
      <c r="AF68" s="121" t="s">
        <v>45</v>
      </c>
      <c r="AG68" s="122">
        <v>46249</v>
      </c>
      <c r="AH68" s="121" t="s">
        <v>6625</v>
      </c>
      <c r="AK68" s="119" t="s">
        <v>15</v>
      </c>
      <c r="AL68" s="119">
        <v>338</v>
      </c>
      <c r="AM68" s="107" t="s">
        <v>6858</v>
      </c>
      <c r="AN68" s="107" t="s">
        <v>5763</v>
      </c>
      <c r="AO68" s="107" t="s">
        <v>5222</v>
      </c>
      <c r="AP68" s="107" t="s">
        <v>1973</v>
      </c>
      <c r="AQ68" s="107" t="s">
        <v>10</v>
      </c>
      <c r="AR68" s="107" t="s">
        <v>11</v>
      </c>
      <c r="AS68">
        <v>3.6970000000000001</v>
      </c>
      <c r="AT68" s="107" t="s">
        <v>12</v>
      </c>
      <c r="AU68" s="107" t="s">
        <v>38</v>
      </c>
      <c r="AV68" s="107" t="s">
        <v>15</v>
      </c>
      <c r="AW68" t="s">
        <v>15</v>
      </c>
      <c r="AX68" s="107" t="s">
        <v>21</v>
      </c>
      <c r="AY68" s="107" t="s">
        <v>2721</v>
      </c>
      <c r="AZ68" s="107" t="s">
        <v>48</v>
      </c>
      <c r="BA68" s="107" t="s">
        <v>3470</v>
      </c>
      <c r="BB68">
        <v>0.50700000000000001</v>
      </c>
      <c r="BC68" s="107" t="s">
        <v>3674</v>
      </c>
      <c r="BD68" s="107" t="s">
        <v>3683</v>
      </c>
      <c r="BG68" s="118" t="s">
        <v>15</v>
      </c>
      <c r="BH68" s="119">
        <v>189</v>
      </c>
      <c r="BI68" s="107" t="s">
        <v>6812</v>
      </c>
      <c r="BJ68" s="107" t="s">
        <v>5533</v>
      </c>
      <c r="BK68" s="107" t="s">
        <v>5506</v>
      </c>
      <c r="BL68" s="107" t="s">
        <v>308</v>
      </c>
      <c r="BM68">
        <v>7</v>
      </c>
      <c r="BN68" s="107" t="s">
        <v>12</v>
      </c>
      <c r="BO68" s="107" t="s">
        <v>19</v>
      </c>
      <c r="BP68" s="107" t="s">
        <v>15</v>
      </c>
      <c r="BQ68" t="s">
        <v>15</v>
      </c>
      <c r="BR68" s="107" t="s">
        <v>30</v>
      </c>
      <c r="BS68" s="107" t="s">
        <v>15</v>
      </c>
      <c r="BT68" s="107" t="s">
        <v>1609</v>
      </c>
      <c r="BU68" s="107" t="s">
        <v>65</v>
      </c>
      <c r="BW68" s="118" t="s">
        <v>2686</v>
      </c>
      <c r="BX68" s="118">
        <v>99</v>
      </c>
      <c r="BY68" s="107" t="s">
        <v>2876</v>
      </c>
      <c r="BZ68" s="107" t="s">
        <v>5577</v>
      </c>
      <c r="CA68" s="107" t="s">
        <v>3568</v>
      </c>
      <c r="CB68" s="107" t="s">
        <v>1991</v>
      </c>
      <c r="CC68">
        <v>20</v>
      </c>
      <c r="CD68">
        <v>2.9119999999999999</v>
      </c>
      <c r="CE68">
        <v>20</v>
      </c>
      <c r="CF68" s="107" t="s">
        <v>11</v>
      </c>
      <c r="CG68" s="107" t="s">
        <v>135</v>
      </c>
      <c r="CH68" s="107" t="s">
        <v>681</v>
      </c>
      <c r="CI68" s="107" t="s">
        <v>3355</v>
      </c>
      <c r="CJ68" s="107" t="s">
        <v>2688</v>
      </c>
      <c r="CK68" s="107" t="s">
        <v>3098</v>
      </c>
      <c r="CL68" s="107" t="s">
        <v>2721</v>
      </c>
      <c r="CM68" s="107" t="s">
        <v>2842</v>
      </c>
      <c r="CN68" s="107" t="s">
        <v>2844</v>
      </c>
      <c r="CO68" s="107" t="s">
        <v>3415</v>
      </c>
      <c r="CR68" s="126" t="s">
        <v>1775</v>
      </c>
      <c r="CS68" s="126">
        <v>95</v>
      </c>
      <c r="CT68" s="107" t="s">
        <v>7021</v>
      </c>
      <c r="CU68" s="107" t="s">
        <v>5671</v>
      </c>
      <c r="CV68" s="107" t="s">
        <v>1774</v>
      </c>
      <c r="CW68" s="107" t="s">
        <v>10</v>
      </c>
      <c r="CX68" s="107" t="s">
        <v>11</v>
      </c>
      <c r="CY68">
        <v>40</v>
      </c>
      <c r="CZ68" s="107" t="s">
        <v>12</v>
      </c>
      <c r="DA68" s="107" t="s">
        <v>826</v>
      </c>
      <c r="DB68" s="107" t="s">
        <v>271</v>
      </c>
      <c r="DC68" t="s">
        <v>39</v>
      </c>
      <c r="DD68" s="107" t="s">
        <v>30</v>
      </c>
      <c r="DE68" s="107" t="s">
        <v>3732</v>
      </c>
      <c r="DF68" s="107" t="s">
        <v>35</v>
      </c>
      <c r="DG68" s="107" t="s">
        <v>3685</v>
      </c>
      <c r="DH68" s="107" t="s">
        <v>3501</v>
      </c>
      <c r="DK68" s="119" t="s">
        <v>15</v>
      </c>
      <c r="DL68" s="119">
        <v>28</v>
      </c>
      <c r="DM68" s="107" t="s">
        <v>7308</v>
      </c>
      <c r="DN68" s="107" t="s">
        <v>5739</v>
      </c>
      <c r="DO68" s="107" t="s">
        <v>825</v>
      </c>
      <c r="DP68" s="107" t="s">
        <v>104</v>
      </c>
      <c r="DQ68" s="107" t="s">
        <v>98</v>
      </c>
      <c r="DR68">
        <v>3</v>
      </c>
      <c r="DS68" s="107" t="s">
        <v>12</v>
      </c>
      <c r="DT68" s="107" t="s">
        <v>31</v>
      </c>
      <c r="DU68" s="107" t="s">
        <v>2162</v>
      </c>
      <c r="DV68" t="s">
        <v>1608</v>
      </c>
      <c r="DW68" s="107" t="s">
        <v>14</v>
      </c>
      <c r="DX68" s="107" t="s">
        <v>15</v>
      </c>
      <c r="DY68" s="107" t="s">
        <v>56</v>
      </c>
      <c r="EB68" s="119">
        <v>12</v>
      </c>
      <c r="EC68" s="119" t="s">
        <v>3180</v>
      </c>
      <c r="ED68" s="119" t="s">
        <v>3181</v>
      </c>
      <c r="EE68" s="119" t="s">
        <v>3107</v>
      </c>
      <c r="EF68" s="119">
        <v>202106</v>
      </c>
      <c r="EG68" s="119" t="s">
        <v>15</v>
      </c>
      <c r="EH68" s="119" t="s">
        <v>90</v>
      </c>
      <c r="EI68" s="119" t="s">
        <v>15</v>
      </c>
      <c r="EJ68" s="119" t="s">
        <v>6062</v>
      </c>
    </row>
    <row r="69" spans="2:140" ht="15">
      <c r="B69" s="118" t="s">
        <v>1599</v>
      </c>
      <c r="C69" s="119">
        <v>1041</v>
      </c>
      <c r="D69" s="107" t="s">
        <v>5969</v>
      </c>
      <c r="E69" s="107" t="s">
        <v>5989</v>
      </c>
      <c r="F69" s="107" t="s">
        <v>145</v>
      </c>
      <c r="G69" s="107" t="s">
        <v>104</v>
      </c>
      <c r="H69" s="107" t="s">
        <v>98</v>
      </c>
      <c r="I69">
        <v>3</v>
      </c>
      <c r="J69" s="107" t="s">
        <v>12</v>
      </c>
      <c r="K69" s="107" t="s">
        <v>1270</v>
      </c>
      <c r="L69" s="107" t="s">
        <v>1681</v>
      </c>
      <c r="M69">
        <v>45</v>
      </c>
      <c r="N69" s="107" t="s">
        <v>14</v>
      </c>
      <c r="O69" s="107" t="s">
        <v>5469</v>
      </c>
      <c r="P69" s="107" t="s">
        <v>3470</v>
      </c>
      <c r="Q69" s="107" t="s">
        <v>26</v>
      </c>
      <c r="S69" s="121" t="s">
        <v>1599</v>
      </c>
      <c r="T69" s="120">
        <v>343</v>
      </c>
      <c r="U69" s="107" t="s">
        <v>3439</v>
      </c>
      <c r="V69" s="4">
        <v>45141</v>
      </c>
      <c r="W69" s="121" t="s">
        <v>3443</v>
      </c>
      <c r="X69" s="121" t="s">
        <v>10</v>
      </c>
      <c r="Y69" s="121" t="s">
        <v>282</v>
      </c>
      <c r="Z69" s="121" t="s">
        <v>10</v>
      </c>
      <c r="AA69" s="121" t="s">
        <v>98</v>
      </c>
      <c r="AB69">
        <v>1.5</v>
      </c>
      <c r="AC69" s="121" t="s">
        <v>12</v>
      </c>
      <c r="AD69" s="121" t="s">
        <v>29</v>
      </c>
      <c r="AE69" s="121" t="s">
        <v>21</v>
      </c>
      <c r="AF69" s="121" t="s">
        <v>50</v>
      </c>
      <c r="AG69" s="122">
        <v>46243</v>
      </c>
      <c r="AH69" s="121" t="s">
        <v>3442</v>
      </c>
      <c r="AK69" s="119" t="s">
        <v>15</v>
      </c>
      <c r="AL69" s="119">
        <v>337</v>
      </c>
      <c r="AM69" s="107" t="s">
        <v>6860</v>
      </c>
      <c r="AN69" s="107" t="s">
        <v>5651</v>
      </c>
      <c r="AO69" s="107" t="s">
        <v>5479</v>
      </c>
      <c r="AP69" s="107" t="s">
        <v>2003</v>
      </c>
      <c r="AQ69" s="107" t="s">
        <v>10</v>
      </c>
      <c r="AR69" s="107" t="s">
        <v>11</v>
      </c>
      <c r="AS69">
        <v>3</v>
      </c>
      <c r="AT69" s="107" t="s">
        <v>12</v>
      </c>
      <c r="AU69" s="107" t="s">
        <v>75</v>
      </c>
      <c r="AV69" s="107" t="s">
        <v>15</v>
      </c>
      <c r="AW69" t="s">
        <v>15</v>
      </c>
      <c r="AX69" s="107" t="s">
        <v>3543</v>
      </c>
      <c r="AY69" s="107" t="s">
        <v>2721</v>
      </c>
      <c r="AZ69" s="107" t="s">
        <v>56</v>
      </c>
      <c r="BA69" s="107" t="s">
        <v>3470</v>
      </c>
      <c r="BB69">
        <v>0.41099999999999998</v>
      </c>
      <c r="BC69" s="107" t="s">
        <v>3329</v>
      </c>
      <c r="BD69" s="107" t="s">
        <v>3557</v>
      </c>
      <c r="BG69" s="118" t="s">
        <v>15</v>
      </c>
      <c r="BH69" s="119">
        <v>188</v>
      </c>
      <c r="BI69" s="107" t="s">
        <v>6813</v>
      </c>
      <c r="BJ69" s="107" t="s">
        <v>5533</v>
      </c>
      <c r="BK69" s="107" t="s">
        <v>5456</v>
      </c>
      <c r="BL69" s="107" t="s">
        <v>10</v>
      </c>
      <c r="BM69">
        <v>12.6</v>
      </c>
      <c r="BN69" s="107" t="s">
        <v>12</v>
      </c>
      <c r="BO69" s="107" t="s">
        <v>36</v>
      </c>
      <c r="BP69" s="107" t="s">
        <v>78</v>
      </c>
      <c r="BQ69">
        <v>0</v>
      </c>
      <c r="BR69" s="107" t="s">
        <v>21</v>
      </c>
      <c r="BS69" s="107" t="s">
        <v>15</v>
      </c>
      <c r="BT69" s="107" t="s">
        <v>3470</v>
      </c>
      <c r="BU69" s="107" t="s">
        <v>22</v>
      </c>
      <c r="BW69" s="118" t="s">
        <v>15</v>
      </c>
      <c r="BX69" s="118">
        <v>98</v>
      </c>
      <c r="BY69" s="107" t="s">
        <v>2726</v>
      </c>
      <c r="BZ69" s="107" t="s">
        <v>5817</v>
      </c>
      <c r="CA69" s="107" t="s">
        <v>2861</v>
      </c>
      <c r="CB69" s="107" t="s">
        <v>10</v>
      </c>
      <c r="CC69">
        <v>58</v>
      </c>
      <c r="CD69">
        <v>0.437</v>
      </c>
      <c r="CE69">
        <v>3.0030000000000001</v>
      </c>
      <c r="CF69" s="107" t="s">
        <v>2454</v>
      </c>
      <c r="CG69" s="107" t="s">
        <v>12</v>
      </c>
      <c r="CH69" s="107" t="s">
        <v>754</v>
      </c>
      <c r="CI69" s="107" t="s">
        <v>3326</v>
      </c>
      <c r="CJ69" s="107" t="s">
        <v>2688</v>
      </c>
      <c r="CK69" s="107" t="s">
        <v>3470</v>
      </c>
      <c r="CL69" s="107" t="s">
        <v>3736</v>
      </c>
      <c r="CM69" s="107" t="s">
        <v>2832</v>
      </c>
      <c r="CN69" s="107" t="s">
        <v>2833</v>
      </c>
      <c r="CO69" s="107" t="s">
        <v>3416</v>
      </c>
      <c r="CR69" s="126" t="s">
        <v>1775</v>
      </c>
      <c r="CS69" s="126">
        <v>94</v>
      </c>
      <c r="CT69" s="107" t="s">
        <v>1784</v>
      </c>
      <c r="CU69" s="107" t="s">
        <v>5672</v>
      </c>
      <c r="CV69" s="107" t="s">
        <v>141</v>
      </c>
      <c r="CW69" s="107" t="s">
        <v>10</v>
      </c>
      <c r="CX69" s="107" t="s">
        <v>11</v>
      </c>
      <c r="CY69">
        <v>11</v>
      </c>
      <c r="CZ69" s="107" t="s">
        <v>12</v>
      </c>
      <c r="DA69" s="107" t="s">
        <v>142</v>
      </c>
      <c r="DB69" s="107" t="s">
        <v>40</v>
      </c>
      <c r="DC69" t="s">
        <v>1728</v>
      </c>
      <c r="DD69" s="107" t="s">
        <v>14</v>
      </c>
      <c r="DE69" s="107" t="s">
        <v>3719</v>
      </c>
      <c r="DF69" s="107" t="s">
        <v>35</v>
      </c>
      <c r="DG69" s="107" t="s">
        <v>3685</v>
      </c>
      <c r="DH69" s="107" t="s">
        <v>3504</v>
      </c>
      <c r="DK69" s="119" t="s">
        <v>15</v>
      </c>
      <c r="DL69" s="119">
        <v>27</v>
      </c>
      <c r="DM69" s="107" t="s">
        <v>7310</v>
      </c>
      <c r="DN69" s="107" t="s">
        <v>5739</v>
      </c>
      <c r="DO69" s="107" t="s">
        <v>1002</v>
      </c>
      <c r="DP69" s="107" t="s">
        <v>151</v>
      </c>
      <c r="DQ69" s="107" t="s">
        <v>98</v>
      </c>
      <c r="DR69">
        <v>5</v>
      </c>
      <c r="DS69" s="107" t="s">
        <v>12</v>
      </c>
      <c r="DT69" s="107" t="s">
        <v>75</v>
      </c>
      <c r="DU69" s="107" t="s">
        <v>2306</v>
      </c>
      <c r="DV69" t="s">
        <v>1610</v>
      </c>
      <c r="DW69" s="107" t="s">
        <v>30</v>
      </c>
      <c r="DX69" s="107" t="s">
        <v>15</v>
      </c>
      <c r="DY69" s="107" t="s">
        <v>56</v>
      </c>
      <c r="EB69" s="119">
        <v>11</v>
      </c>
      <c r="EC69" s="119" t="s">
        <v>3182</v>
      </c>
      <c r="ED69" s="119" t="s">
        <v>3183</v>
      </c>
      <c r="EE69" s="119" t="s">
        <v>3107</v>
      </c>
      <c r="EF69" s="119">
        <v>201802</v>
      </c>
      <c r="EG69" s="119" t="s">
        <v>15</v>
      </c>
      <c r="EH69" s="119" t="s">
        <v>15</v>
      </c>
      <c r="EI69" s="119" t="s">
        <v>15</v>
      </c>
      <c r="EJ69" s="119" t="s">
        <v>6063</v>
      </c>
    </row>
    <row r="70" spans="2:140" ht="15">
      <c r="B70" s="118" t="s">
        <v>15</v>
      </c>
      <c r="C70" s="119">
        <v>1040</v>
      </c>
      <c r="D70" s="107" t="s">
        <v>6793</v>
      </c>
      <c r="E70" s="107" t="s">
        <v>5989</v>
      </c>
      <c r="F70" s="107" t="s">
        <v>5992</v>
      </c>
      <c r="G70" s="107" t="s">
        <v>10</v>
      </c>
      <c r="H70" s="107" t="s">
        <v>11</v>
      </c>
      <c r="I70">
        <v>1.4</v>
      </c>
      <c r="J70" s="107" t="s">
        <v>12</v>
      </c>
      <c r="K70" s="107" t="s">
        <v>637</v>
      </c>
      <c r="L70" s="107" t="s">
        <v>15</v>
      </c>
      <c r="M70" t="s">
        <v>15</v>
      </c>
      <c r="N70" s="107" t="s">
        <v>30</v>
      </c>
      <c r="O70" s="107" t="s">
        <v>2721</v>
      </c>
      <c r="P70" s="107" t="s">
        <v>3470</v>
      </c>
      <c r="Q70" s="107" t="s">
        <v>56</v>
      </c>
      <c r="S70" s="121" t="s">
        <v>15</v>
      </c>
      <c r="T70" s="120">
        <v>342</v>
      </c>
      <c r="U70" s="107" t="s">
        <v>6943</v>
      </c>
      <c r="V70" s="4">
        <v>45139</v>
      </c>
      <c r="W70" s="121" t="s">
        <v>1995</v>
      </c>
      <c r="X70" s="121" t="s">
        <v>10</v>
      </c>
      <c r="Y70" s="121" t="s">
        <v>1994</v>
      </c>
      <c r="Z70" s="121" t="s">
        <v>10</v>
      </c>
      <c r="AA70" s="121" t="s">
        <v>11</v>
      </c>
      <c r="AB70">
        <v>1.97</v>
      </c>
      <c r="AC70" s="121" t="s">
        <v>12</v>
      </c>
      <c r="AD70" s="121" t="s">
        <v>31</v>
      </c>
      <c r="AE70" s="121" t="s">
        <v>21</v>
      </c>
      <c r="AF70" s="121" t="s">
        <v>33</v>
      </c>
      <c r="AG70" s="122">
        <v>46243</v>
      </c>
      <c r="AH70" s="121" t="s">
        <v>6316</v>
      </c>
      <c r="AK70" s="119" t="s">
        <v>15</v>
      </c>
      <c r="AL70" s="119">
        <v>336</v>
      </c>
      <c r="AM70" s="107" t="s">
        <v>6863</v>
      </c>
      <c r="AN70" s="107" t="s">
        <v>5710</v>
      </c>
      <c r="AO70" s="107" t="s">
        <v>5480</v>
      </c>
      <c r="AP70" s="107" t="s">
        <v>1973</v>
      </c>
      <c r="AQ70" s="107" t="s">
        <v>10</v>
      </c>
      <c r="AR70" s="107" t="s">
        <v>11</v>
      </c>
      <c r="AS70">
        <v>1.92</v>
      </c>
      <c r="AT70" s="107" t="s">
        <v>12</v>
      </c>
      <c r="AU70" s="107" t="s">
        <v>38</v>
      </c>
      <c r="AV70" s="107" t="s">
        <v>15</v>
      </c>
      <c r="AW70" t="s">
        <v>15</v>
      </c>
      <c r="AX70" s="107" t="s">
        <v>70</v>
      </c>
      <c r="AY70" s="107" t="s">
        <v>2721</v>
      </c>
      <c r="AZ70" s="107" t="s">
        <v>56</v>
      </c>
      <c r="BA70" s="107" t="s">
        <v>3470</v>
      </c>
      <c r="BB70">
        <v>0.26300000000000001</v>
      </c>
      <c r="BC70" s="107" t="s">
        <v>3674</v>
      </c>
      <c r="BD70" s="107" t="s">
        <v>3683</v>
      </c>
      <c r="BG70" s="118" t="s">
        <v>15</v>
      </c>
      <c r="BH70" s="119">
        <v>187</v>
      </c>
      <c r="BI70" s="107" t="s">
        <v>6814</v>
      </c>
      <c r="BJ70" s="107" t="s">
        <v>5533</v>
      </c>
      <c r="BK70" s="107" t="s">
        <v>3409</v>
      </c>
      <c r="BL70" s="107" t="s">
        <v>10</v>
      </c>
      <c r="BM70">
        <v>6.7</v>
      </c>
      <c r="BN70" s="107" t="s">
        <v>135</v>
      </c>
      <c r="BO70" s="107" t="s">
        <v>5457</v>
      </c>
      <c r="BP70" s="107" t="s">
        <v>15</v>
      </c>
      <c r="BQ70" t="s">
        <v>15</v>
      </c>
      <c r="BR70" s="107" t="s">
        <v>14</v>
      </c>
      <c r="BS70" s="107" t="s">
        <v>15</v>
      </c>
      <c r="BT70" s="107" t="s">
        <v>3470</v>
      </c>
      <c r="BU70" s="107" t="s">
        <v>50</v>
      </c>
      <c r="BW70" s="118" t="s">
        <v>15</v>
      </c>
      <c r="BX70" s="118">
        <v>97</v>
      </c>
      <c r="BY70" s="107" t="s">
        <v>1772</v>
      </c>
      <c r="BZ70" s="107" t="s">
        <v>5582</v>
      </c>
      <c r="CA70" s="107" t="s">
        <v>1773</v>
      </c>
      <c r="CB70" s="107" t="s">
        <v>10</v>
      </c>
      <c r="CC70">
        <v>6.85</v>
      </c>
      <c r="CD70">
        <v>0.997</v>
      </c>
      <c r="CE70">
        <v>6.85</v>
      </c>
      <c r="CF70" s="107" t="s">
        <v>11</v>
      </c>
      <c r="CG70" s="107" t="s">
        <v>12</v>
      </c>
      <c r="CH70" s="107" t="s">
        <v>108</v>
      </c>
      <c r="CI70" s="107" t="s">
        <v>3326</v>
      </c>
      <c r="CJ70" s="107" t="s">
        <v>2688</v>
      </c>
      <c r="CK70" s="107" t="s">
        <v>3470</v>
      </c>
      <c r="CL70" s="107" t="s">
        <v>3732</v>
      </c>
      <c r="CM70" s="107" t="s">
        <v>2832</v>
      </c>
      <c r="CN70" s="107" t="s">
        <v>2834</v>
      </c>
      <c r="CO70" s="107" t="s">
        <v>5411</v>
      </c>
      <c r="CR70" s="126" t="s">
        <v>1775</v>
      </c>
      <c r="CS70" s="126">
        <v>93</v>
      </c>
      <c r="CT70" s="107" t="s">
        <v>1916</v>
      </c>
      <c r="CU70" s="107" t="s">
        <v>5673</v>
      </c>
      <c r="CV70" s="107" t="s">
        <v>3571</v>
      </c>
      <c r="CW70" s="107" t="s">
        <v>1912</v>
      </c>
      <c r="CX70" s="107" t="s">
        <v>11</v>
      </c>
      <c r="CY70">
        <v>10</v>
      </c>
      <c r="CZ70" s="107" t="s">
        <v>135</v>
      </c>
      <c r="DA70" s="107" t="s">
        <v>1913</v>
      </c>
      <c r="DB70" s="107" t="s">
        <v>1914</v>
      </c>
      <c r="DC70" t="s">
        <v>1746</v>
      </c>
      <c r="DD70" s="107" t="s">
        <v>14</v>
      </c>
      <c r="DE70" s="107" t="s">
        <v>5474</v>
      </c>
      <c r="DF70" s="107" t="s">
        <v>127</v>
      </c>
      <c r="DG70" s="107" t="s">
        <v>3682</v>
      </c>
      <c r="DH70" s="107" t="s">
        <v>3683</v>
      </c>
      <c r="DK70" s="119" t="s">
        <v>15</v>
      </c>
      <c r="DL70" s="119">
        <v>26</v>
      </c>
      <c r="DM70" s="107" t="s">
        <v>2204</v>
      </c>
      <c r="DN70" s="107" t="s">
        <v>5740</v>
      </c>
      <c r="DO70" s="107" t="s">
        <v>905</v>
      </c>
      <c r="DP70" s="107" t="s">
        <v>106</v>
      </c>
      <c r="DQ70" s="107" t="s">
        <v>98</v>
      </c>
      <c r="DR70">
        <v>2</v>
      </c>
      <c r="DS70" s="107" t="s">
        <v>12</v>
      </c>
      <c r="DT70" s="107" t="s">
        <v>46</v>
      </c>
      <c r="DU70" s="107" t="s">
        <v>66</v>
      </c>
      <c r="DV70" t="s">
        <v>39</v>
      </c>
      <c r="DW70" s="107" t="s">
        <v>30</v>
      </c>
      <c r="DX70" s="107" t="s">
        <v>2688</v>
      </c>
      <c r="DY70" s="107" t="s">
        <v>132</v>
      </c>
      <c r="EB70" s="119">
        <v>10</v>
      </c>
      <c r="EC70" s="119" t="s">
        <v>3184</v>
      </c>
      <c r="ED70" s="119" t="s">
        <v>3185</v>
      </c>
      <c r="EE70" s="119" t="s">
        <v>58</v>
      </c>
      <c r="EF70" s="119">
        <v>202011</v>
      </c>
      <c r="EG70" s="119" t="s">
        <v>15</v>
      </c>
      <c r="EH70" s="119" t="s">
        <v>15</v>
      </c>
      <c r="EI70" s="119" t="s">
        <v>15</v>
      </c>
      <c r="EJ70" s="119" t="s">
        <v>6064</v>
      </c>
    </row>
    <row r="71" spans="2:140" ht="15">
      <c r="B71" s="118" t="s">
        <v>15</v>
      </c>
      <c r="C71" s="119">
        <v>1039</v>
      </c>
      <c r="D71" s="107" t="s">
        <v>6794</v>
      </c>
      <c r="E71" s="107" t="s">
        <v>5989</v>
      </c>
      <c r="F71" s="107" t="s">
        <v>3214</v>
      </c>
      <c r="G71" s="107" t="s">
        <v>10</v>
      </c>
      <c r="H71" s="107" t="s">
        <v>11</v>
      </c>
      <c r="I71">
        <v>0.48</v>
      </c>
      <c r="J71" s="107" t="s">
        <v>135</v>
      </c>
      <c r="K71" s="107" t="s">
        <v>637</v>
      </c>
      <c r="L71" s="107" t="s">
        <v>15</v>
      </c>
      <c r="M71" t="s">
        <v>15</v>
      </c>
      <c r="N71" s="107" t="s">
        <v>30</v>
      </c>
      <c r="O71" s="107" t="s">
        <v>2721</v>
      </c>
      <c r="P71" s="107" t="s">
        <v>3470</v>
      </c>
      <c r="Q71" s="107" t="s">
        <v>56</v>
      </c>
      <c r="S71" s="121" t="s">
        <v>15</v>
      </c>
      <c r="T71" s="120">
        <v>341</v>
      </c>
      <c r="U71" s="107" t="s">
        <v>6945</v>
      </c>
      <c r="V71" s="4">
        <v>45133</v>
      </c>
      <c r="W71" s="121" t="s">
        <v>3409</v>
      </c>
      <c r="X71" s="121" t="s">
        <v>10</v>
      </c>
      <c r="Y71" s="121" t="s">
        <v>1952</v>
      </c>
      <c r="Z71" s="121" t="s">
        <v>10</v>
      </c>
      <c r="AA71" s="121" t="s">
        <v>98</v>
      </c>
      <c r="AB71">
        <v>0.39</v>
      </c>
      <c r="AC71" s="121" t="s">
        <v>12</v>
      </c>
      <c r="AD71" s="121" t="s">
        <v>309</v>
      </c>
      <c r="AE71" s="121" t="s">
        <v>21</v>
      </c>
      <c r="AF71" s="121" t="s">
        <v>50</v>
      </c>
      <c r="AG71" s="122">
        <v>46236</v>
      </c>
      <c r="AH71" s="121" t="s">
        <v>6317</v>
      </c>
      <c r="AK71" s="119" t="s">
        <v>15</v>
      </c>
      <c r="AL71" s="119">
        <v>335</v>
      </c>
      <c r="AM71" s="107" t="s">
        <v>5177</v>
      </c>
      <c r="AN71" s="107" t="s">
        <v>5544</v>
      </c>
      <c r="AO71" s="107" t="s">
        <v>2031</v>
      </c>
      <c r="AP71" s="107" t="s">
        <v>336</v>
      </c>
      <c r="AQ71" s="107" t="s">
        <v>10</v>
      </c>
      <c r="AR71" s="107" t="s">
        <v>2454</v>
      </c>
      <c r="AS71">
        <v>223</v>
      </c>
      <c r="AT71" s="107" t="s">
        <v>119</v>
      </c>
      <c r="AU71" s="107" t="s">
        <v>5178</v>
      </c>
      <c r="AV71" s="107" t="s">
        <v>5186</v>
      </c>
      <c r="AW71">
        <v>11</v>
      </c>
      <c r="AX71" s="107" t="s">
        <v>163</v>
      </c>
      <c r="AY71" s="107" t="s">
        <v>15</v>
      </c>
      <c r="AZ71" s="107" t="s">
        <v>17</v>
      </c>
      <c r="BA71" s="107" t="s">
        <v>3470</v>
      </c>
      <c r="BB71">
        <v>1.494</v>
      </c>
      <c r="BC71" s="107" t="s">
        <v>3329</v>
      </c>
      <c r="BD71" s="107" t="s">
        <v>3558</v>
      </c>
      <c r="BG71" s="118" t="s">
        <v>15</v>
      </c>
      <c r="BH71" s="119">
        <v>186</v>
      </c>
      <c r="BI71" s="107" t="s">
        <v>6815</v>
      </c>
      <c r="BJ71" s="107" t="s">
        <v>5750</v>
      </c>
      <c r="BK71" s="107" t="s">
        <v>5458</v>
      </c>
      <c r="BL71" s="107" t="s">
        <v>10</v>
      </c>
      <c r="BM71">
        <v>14.61</v>
      </c>
      <c r="BN71" s="107" t="s">
        <v>12</v>
      </c>
      <c r="BO71" s="107" t="s">
        <v>41</v>
      </c>
      <c r="BP71" s="107" t="s">
        <v>15</v>
      </c>
      <c r="BQ71" t="s">
        <v>15</v>
      </c>
      <c r="BR71" s="107" t="s">
        <v>14</v>
      </c>
      <c r="BS71" s="107" t="s">
        <v>15</v>
      </c>
      <c r="BT71" s="107" t="s">
        <v>3470</v>
      </c>
      <c r="BU71" s="107" t="s">
        <v>56</v>
      </c>
      <c r="BW71" s="118" t="s">
        <v>15</v>
      </c>
      <c r="BX71" s="118">
        <v>96</v>
      </c>
      <c r="BY71" s="107" t="s">
        <v>1886</v>
      </c>
      <c r="BZ71" s="107" t="s">
        <v>5904</v>
      </c>
      <c r="CA71" s="107" t="s">
        <v>1887</v>
      </c>
      <c r="CB71" s="107" t="s">
        <v>10</v>
      </c>
      <c r="CC71">
        <v>2.1</v>
      </c>
      <c r="CD71">
        <v>2.1</v>
      </c>
      <c r="CE71">
        <v>14.428000000000001</v>
      </c>
      <c r="CF71" s="107" t="s">
        <v>98</v>
      </c>
      <c r="CG71" s="107" t="s">
        <v>119</v>
      </c>
      <c r="CH71" s="107" t="s">
        <v>29</v>
      </c>
      <c r="CI71" s="107" t="s">
        <v>3354</v>
      </c>
      <c r="CJ71" s="107" t="s">
        <v>2688</v>
      </c>
      <c r="CK71" s="107" t="s">
        <v>3471</v>
      </c>
      <c r="CL71" s="107" t="s">
        <v>3728</v>
      </c>
      <c r="CM71" s="107" t="s">
        <v>2832</v>
      </c>
      <c r="CN71" s="107" t="s">
        <v>2834</v>
      </c>
      <c r="CO71" s="107" t="s">
        <v>3417</v>
      </c>
      <c r="CR71" s="126" t="s">
        <v>15</v>
      </c>
      <c r="CS71" s="126">
        <v>92</v>
      </c>
      <c r="CT71" s="107" t="s">
        <v>7056</v>
      </c>
      <c r="CU71" s="107" t="s">
        <v>5674</v>
      </c>
      <c r="CV71" s="107" t="s">
        <v>3520</v>
      </c>
      <c r="CW71" s="107" t="s">
        <v>151</v>
      </c>
      <c r="CX71" s="107" t="s">
        <v>98</v>
      </c>
      <c r="CY71">
        <v>20</v>
      </c>
      <c r="CZ71" s="107" t="s">
        <v>222</v>
      </c>
      <c r="DA71" s="107" t="s">
        <v>1425</v>
      </c>
      <c r="DB71" s="107" t="s">
        <v>1950</v>
      </c>
      <c r="DC71" t="s">
        <v>1739</v>
      </c>
      <c r="DD71" s="107" t="s">
        <v>14</v>
      </c>
      <c r="DE71" s="107" t="s">
        <v>3733</v>
      </c>
      <c r="DF71" s="107" t="s">
        <v>35</v>
      </c>
      <c r="DG71" s="107" t="s">
        <v>3685</v>
      </c>
      <c r="DH71" s="107" t="s">
        <v>3506</v>
      </c>
      <c r="DK71" s="119" t="s">
        <v>15</v>
      </c>
      <c r="DL71" s="119">
        <v>25</v>
      </c>
      <c r="DM71" s="107" t="s">
        <v>7312</v>
      </c>
      <c r="DN71" s="107" t="s">
        <v>5628</v>
      </c>
      <c r="DO71" s="107" t="s">
        <v>2317</v>
      </c>
      <c r="DP71" s="107" t="s">
        <v>104</v>
      </c>
      <c r="DQ71" s="107" t="s">
        <v>98</v>
      </c>
      <c r="DR71">
        <v>1.1000000000000001</v>
      </c>
      <c r="DS71" s="107" t="s">
        <v>12</v>
      </c>
      <c r="DT71" s="107" t="s">
        <v>64</v>
      </c>
      <c r="DU71" s="107" t="s">
        <v>143</v>
      </c>
      <c r="DV71" t="s">
        <v>1736</v>
      </c>
      <c r="DW71" s="107" t="s">
        <v>30</v>
      </c>
      <c r="DX71" s="107" t="s">
        <v>15</v>
      </c>
      <c r="DY71" s="107" t="s">
        <v>56</v>
      </c>
      <c r="EB71" s="119">
        <v>9</v>
      </c>
      <c r="EC71" s="119" t="s">
        <v>3186</v>
      </c>
      <c r="ED71" s="119" t="s">
        <v>3187</v>
      </c>
      <c r="EE71" s="119" t="s">
        <v>3107</v>
      </c>
      <c r="EF71" s="119">
        <v>202107</v>
      </c>
      <c r="EG71" s="119" t="s">
        <v>15</v>
      </c>
      <c r="EH71" s="119" t="s">
        <v>15</v>
      </c>
      <c r="EI71" s="119" t="s">
        <v>15</v>
      </c>
      <c r="EJ71" s="119" t="s">
        <v>6065</v>
      </c>
    </row>
    <row r="72" spans="2:140" ht="15">
      <c r="B72" s="118" t="s">
        <v>15</v>
      </c>
      <c r="C72" s="119">
        <v>1038</v>
      </c>
      <c r="D72" s="107" t="s">
        <v>6795</v>
      </c>
      <c r="E72" s="107" t="s">
        <v>5989</v>
      </c>
      <c r="F72" s="107" t="s">
        <v>5993</v>
      </c>
      <c r="G72" s="107" t="s">
        <v>10</v>
      </c>
      <c r="H72" s="107" t="s">
        <v>98</v>
      </c>
      <c r="I72">
        <v>0.5</v>
      </c>
      <c r="J72" s="107" t="s">
        <v>12</v>
      </c>
      <c r="K72" s="107" t="s">
        <v>61</v>
      </c>
      <c r="L72" s="107" t="s">
        <v>735</v>
      </c>
      <c r="M72">
        <v>40</v>
      </c>
      <c r="N72" s="107" t="s">
        <v>21</v>
      </c>
      <c r="O72" s="107" t="s">
        <v>15</v>
      </c>
      <c r="P72" s="107" t="s">
        <v>3470</v>
      </c>
      <c r="Q72" s="107" t="s">
        <v>17</v>
      </c>
      <c r="S72" s="121" t="s">
        <v>1599</v>
      </c>
      <c r="T72" s="120">
        <v>340</v>
      </c>
      <c r="U72" s="107" t="s">
        <v>3379</v>
      </c>
      <c r="V72" s="4">
        <v>45127</v>
      </c>
      <c r="W72" s="121" t="s">
        <v>1908</v>
      </c>
      <c r="X72" s="121" t="s">
        <v>10</v>
      </c>
      <c r="Y72" s="121" t="s">
        <v>1973</v>
      </c>
      <c r="Z72" s="121" t="s">
        <v>10</v>
      </c>
      <c r="AA72" s="121" t="s">
        <v>11</v>
      </c>
      <c r="AB72">
        <v>4.5999999999999996</v>
      </c>
      <c r="AC72" s="121" t="s">
        <v>1713</v>
      </c>
      <c r="AD72" s="121" t="s">
        <v>154</v>
      </c>
      <c r="AE72" s="121" t="s">
        <v>21</v>
      </c>
      <c r="AF72" s="121" t="s">
        <v>28</v>
      </c>
      <c r="AG72" s="122">
        <v>46200</v>
      </c>
      <c r="AH72" s="121" t="s">
        <v>1786</v>
      </c>
      <c r="AK72" s="119" t="s">
        <v>1599</v>
      </c>
      <c r="AL72" s="119">
        <v>334</v>
      </c>
      <c r="AM72" s="107" t="s">
        <v>5182</v>
      </c>
      <c r="AN72" s="107" t="s">
        <v>5544</v>
      </c>
      <c r="AO72" s="107" t="s">
        <v>5187</v>
      </c>
      <c r="AP72" s="107" t="s">
        <v>1973</v>
      </c>
      <c r="AQ72" s="107" t="s">
        <v>10</v>
      </c>
      <c r="AR72" s="107" t="s">
        <v>11</v>
      </c>
      <c r="AS72">
        <v>11.5</v>
      </c>
      <c r="AT72" s="107" t="s">
        <v>1713</v>
      </c>
      <c r="AU72" s="107" t="s">
        <v>38</v>
      </c>
      <c r="AV72" s="107" t="s">
        <v>15</v>
      </c>
      <c r="AW72" t="s">
        <v>15</v>
      </c>
      <c r="AX72" s="107" t="s">
        <v>70</v>
      </c>
      <c r="AY72" s="107" t="s">
        <v>2721</v>
      </c>
      <c r="AZ72" s="107" t="s">
        <v>37</v>
      </c>
      <c r="BA72" s="107" t="s">
        <v>3470</v>
      </c>
      <c r="BB72">
        <v>1.577</v>
      </c>
      <c r="BC72" s="107" t="s">
        <v>3674</v>
      </c>
      <c r="BD72" s="107" t="s">
        <v>3683</v>
      </c>
      <c r="BG72" s="118" t="s">
        <v>15</v>
      </c>
      <c r="BH72" s="119">
        <v>185</v>
      </c>
      <c r="BI72" s="107" t="s">
        <v>6818</v>
      </c>
      <c r="BJ72" s="107" t="s">
        <v>5751</v>
      </c>
      <c r="BK72" s="107" t="s">
        <v>5426</v>
      </c>
      <c r="BL72" s="107" t="s">
        <v>10</v>
      </c>
      <c r="BM72">
        <v>1.9379999999999999</v>
      </c>
      <c r="BN72" s="107" t="s">
        <v>12</v>
      </c>
      <c r="BO72" s="107" t="s">
        <v>1432</v>
      </c>
      <c r="BP72" s="107" t="s">
        <v>15</v>
      </c>
      <c r="BQ72" t="s">
        <v>15</v>
      </c>
      <c r="BR72" s="107" t="s">
        <v>14</v>
      </c>
      <c r="BS72" s="107" t="s">
        <v>15</v>
      </c>
      <c r="BT72" s="107" t="s">
        <v>3470</v>
      </c>
      <c r="BU72" s="107" t="s">
        <v>22</v>
      </c>
      <c r="BW72" s="118" t="s">
        <v>1599</v>
      </c>
      <c r="BX72" s="118">
        <v>95</v>
      </c>
      <c r="BY72" s="107" t="s">
        <v>1598</v>
      </c>
      <c r="BZ72" s="107" t="s">
        <v>5583</v>
      </c>
      <c r="CA72" s="107" t="s">
        <v>3231</v>
      </c>
      <c r="CB72" s="107" t="s">
        <v>104</v>
      </c>
      <c r="CC72">
        <v>1.2</v>
      </c>
      <c r="CD72">
        <v>1.2</v>
      </c>
      <c r="CE72">
        <v>8.2439999999999998</v>
      </c>
      <c r="CF72" s="107" t="s">
        <v>98</v>
      </c>
      <c r="CG72" s="107" t="s">
        <v>12</v>
      </c>
      <c r="CH72" s="107" t="s">
        <v>1388</v>
      </c>
      <c r="CI72" s="107" t="s">
        <v>3326</v>
      </c>
      <c r="CJ72" s="107" t="s">
        <v>5469</v>
      </c>
      <c r="CK72" s="107" t="s">
        <v>3470</v>
      </c>
      <c r="CL72" s="107" t="s">
        <v>3728</v>
      </c>
      <c r="CM72" s="107" t="s">
        <v>2832</v>
      </c>
      <c r="CN72" s="107" t="s">
        <v>2835</v>
      </c>
      <c r="CO72" s="107" t="s">
        <v>3418</v>
      </c>
      <c r="CR72" s="126" t="s">
        <v>1806</v>
      </c>
      <c r="CS72" s="126">
        <v>91</v>
      </c>
      <c r="CT72" s="107" t="s">
        <v>7058</v>
      </c>
      <c r="CU72" s="107" t="s">
        <v>5593</v>
      </c>
      <c r="CV72" s="107" t="s">
        <v>3521</v>
      </c>
      <c r="CW72" s="107" t="s">
        <v>10</v>
      </c>
      <c r="CX72" s="107" t="s">
        <v>11</v>
      </c>
      <c r="CY72">
        <v>7</v>
      </c>
      <c r="CZ72" s="107" t="s">
        <v>12</v>
      </c>
      <c r="DA72" s="107" t="s">
        <v>34</v>
      </c>
      <c r="DB72" s="107" t="s">
        <v>15</v>
      </c>
      <c r="DC72" t="s">
        <v>15</v>
      </c>
      <c r="DD72" s="107" t="s">
        <v>14</v>
      </c>
      <c r="DE72" s="107" t="s">
        <v>3732</v>
      </c>
      <c r="DF72" s="107" t="s">
        <v>35</v>
      </c>
      <c r="DG72" s="107" t="s">
        <v>3685</v>
      </c>
      <c r="DH72" s="107" t="s">
        <v>3504</v>
      </c>
      <c r="DK72" s="119" t="s">
        <v>1599</v>
      </c>
      <c r="DL72" s="119">
        <v>24</v>
      </c>
      <c r="DM72" s="107" t="s">
        <v>387</v>
      </c>
      <c r="DN72" s="107" t="s">
        <v>5629</v>
      </c>
      <c r="DO72" s="107" t="s">
        <v>3004</v>
      </c>
      <c r="DP72" s="107" t="s">
        <v>105</v>
      </c>
      <c r="DQ72" s="107" t="s">
        <v>98</v>
      </c>
      <c r="DR72">
        <v>0.4</v>
      </c>
      <c r="DS72" s="107" t="s">
        <v>12</v>
      </c>
      <c r="DT72" s="107" t="s">
        <v>71</v>
      </c>
      <c r="DU72" s="107" t="s">
        <v>68</v>
      </c>
      <c r="DV72" t="s">
        <v>1610</v>
      </c>
      <c r="DW72" s="107" t="s">
        <v>14</v>
      </c>
      <c r="DX72" s="107" t="s">
        <v>15</v>
      </c>
      <c r="DY72" s="107" t="s">
        <v>33</v>
      </c>
      <c r="EB72" s="119">
        <v>8</v>
      </c>
      <c r="EC72" s="119" t="s">
        <v>3188</v>
      </c>
      <c r="ED72" s="119" t="s">
        <v>3189</v>
      </c>
      <c r="EE72" s="119" t="s">
        <v>3107</v>
      </c>
      <c r="EF72" s="119">
        <v>2021</v>
      </c>
      <c r="EG72" s="119" t="s">
        <v>15</v>
      </c>
      <c r="EH72" s="119" t="s">
        <v>15</v>
      </c>
      <c r="EI72" s="119" t="s">
        <v>3102</v>
      </c>
      <c r="EJ72" s="119" t="s">
        <v>6066</v>
      </c>
    </row>
    <row r="73" spans="2:140" ht="15">
      <c r="B73" s="118" t="s">
        <v>15</v>
      </c>
      <c r="C73" s="119">
        <v>1037</v>
      </c>
      <c r="D73" s="107" t="s">
        <v>6796</v>
      </c>
      <c r="E73" s="107" t="s">
        <v>5989</v>
      </c>
      <c r="F73" s="107" t="s">
        <v>4800</v>
      </c>
      <c r="G73" s="107" t="s">
        <v>10</v>
      </c>
      <c r="H73" s="107" t="s">
        <v>11</v>
      </c>
      <c r="I73">
        <v>6.9450000000000003</v>
      </c>
      <c r="J73" s="107" t="s">
        <v>12</v>
      </c>
      <c r="K73" s="107" t="s">
        <v>27</v>
      </c>
      <c r="L73" s="107" t="s">
        <v>15</v>
      </c>
      <c r="M73" t="s">
        <v>15</v>
      </c>
      <c r="N73" s="107" t="s">
        <v>21</v>
      </c>
      <c r="O73" s="107" t="s">
        <v>2721</v>
      </c>
      <c r="P73" s="107" t="s">
        <v>3470</v>
      </c>
      <c r="Q73" s="107" t="s">
        <v>50</v>
      </c>
      <c r="S73" s="121" t="s">
        <v>15</v>
      </c>
      <c r="T73" s="120">
        <v>339</v>
      </c>
      <c r="U73" s="107" t="s">
        <v>6947</v>
      </c>
      <c r="V73" s="4">
        <v>45127</v>
      </c>
      <c r="W73" s="121" t="s">
        <v>3218</v>
      </c>
      <c r="X73" s="121" t="s">
        <v>10</v>
      </c>
      <c r="Y73" s="121" t="s">
        <v>1907</v>
      </c>
      <c r="Z73" s="121" t="s">
        <v>10</v>
      </c>
      <c r="AA73" s="121" t="s">
        <v>11</v>
      </c>
      <c r="AB73">
        <v>0.91</v>
      </c>
      <c r="AC73" s="121" t="s">
        <v>12</v>
      </c>
      <c r="AD73" s="121" t="s">
        <v>19</v>
      </c>
      <c r="AE73" s="121" t="s">
        <v>70</v>
      </c>
      <c r="AF73" s="121" t="s">
        <v>56</v>
      </c>
      <c r="AG73" s="122">
        <v>46230</v>
      </c>
      <c r="AH73" s="121" t="s">
        <v>6623</v>
      </c>
      <c r="AK73" s="119" t="s">
        <v>15</v>
      </c>
      <c r="AL73" s="119">
        <v>333</v>
      </c>
      <c r="AM73" s="107" t="s">
        <v>6867</v>
      </c>
      <c r="AN73" s="107" t="s">
        <v>5652</v>
      </c>
      <c r="AO73" s="107" t="s">
        <v>5166</v>
      </c>
      <c r="AP73" s="107" t="s">
        <v>1921</v>
      </c>
      <c r="AQ73" s="107" t="s">
        <v>10</v>
      </c>
      <c r="AR73" s="107" t="s">
        <v>11</v>
      </c>
      <c r="AS73">
        <v>3.34</v>
      </c>
      <c r="AT73" s="107" t="s">
        <v>12</v>
      </c>
      <c r="AU73" s="107" t="s">
        <v>47</v>
      </c>
      <c r="AV73" s="107" t="s">
        <v>15</v>
      </c>
      <c r="AW73" t="s">
        <v>15</v>
      </c>
      <c r="AX73" s="107" t="s">
        <v>70</v>
      </c>
      <c r="AY73" s="107" t="s">
        <v>2721</v>
      </c>
      <c r="AZ73" s="107" t="s">
        <v>26</v>
      </c>
      <c r="BA73" s="107" t="s">
        <v>3470</v>
      </c>
      <c r="BB73">
        <v>0.45800000000000002</v>
      </c>
      <c r="BC73" s="107" t="s">
        <v>3329</v>
      </c>
      <c r="BD73" s="107" t="s">
        <v>3511</v>
      </c>
      <c r="BG73" s="118" t="s">
        <v>15</v>
      </c>
      <c r="BH73" s="119">
        <v>184</v>
      </c>
      <c r="BI73" s="107" t="s">
        <v>6819</v>
      </c>
      <c r="BJ73" s="107" t="s">
        <v>5751</v>
      </c>
      <c r="BK73" s="107" t="s">
        <v>5449</v>
      </c>
      <c r="BL73" s="107" t="s">
        <v>10</v>
      </c>
      <c r="BM73">
        <v>3.6</v>
      </c>
      <c r="BN73" s="107" t="s">
        <v>12</v>
      </c>
      <c r="BO73" s="107" t="s">
        <v>142</v>
      </c>
      <c r="BP73" s="107" t="s">
        <v>15</v>
      </c>
      <c r="BQ73" t="s">
        <v>15</v>
      </c>
      <c r="BR73" s="107" t="s">
        <v>21</v>
      </c>
      <c r="BS73" s="107" t="s">
        <v>15</v>
      </c>
      <c r="BT73" s="107" t="s">
        <v>3470</v>
      </c>
      <c r="BU73" s="107" t="s">
        <v>17</v>
      </c>
      <c r="BW73" s="118" t="s">
        <v>1599</v>
      </c>
      <c r="BX73" s="118">
        <v>94</v>
      </c>
      <c r="BY73" s="107" t="s">
        <v>138</v>
      </c>
      <c r="BZ73" s="107" t="s">
        <v>5584</v>
      </c>
      <c r="CA73" s="107" t="s">
        <v>139</v>
      </c>
      <c r="CB73" s="107" t="s">
        <v>10</v>
      </c>
      <c r="CC73">
        <v>13.7</v>
      </c>
      <c r="CD73">
        <v>1.978</v>
      </c>
      <c r="CE73">
        <v>13.7</v>
      </c>
      <c r="CF73" s="107" t="s">
        <v>11</v>
      </c>
      <c r="CG73" s="107" t="s">
        <v>12</v>
      </c>
      <c r="CH73" s="107" t="s">
        <v>140</v>
      </c>
      <c r="CI73" s="107" t="s">
        <v>3353</v>
      </c>
      <c r="CJ73" s="107" t="s">
        <v>2688</v>
      </c>
      <c r="CK73" s="107" t="s">
        <v>3470</v>
      </c>
      <c r="CL73" s="107" t="s">
        <v>3732</v>
      </c>
      <c r="CM73" s="107" t="s">
        <v>2836</v>
      </c>
      <c r="CN73" s="107" t="s">
        <v>2837</v>
      </c>
      <c r="CO73" s="107" t="s">
        <v>3419</v>
      </c>
      <c r="CR73" s="126" t="s">
        <v>1599</v>
      </c>
      <c r="CS73" s="126">
        <v>90</v>
      </c>
      <c r="CT73" s="107" t="s">
        <v>220</v>
      </c>
      <c r="CU73" s="107" t="s">
        <v>5593</v>
      </c>
      <c r="CV73" s="107" t="s">
        <v>648</v>
      </c>
      <c r="CW73" s="107" t="s">
        <v>221</v>
      </c>
      <c r="CX73" s="107" t="s">
        <v>98</v>
      </c>
      <c r="CY73">
        <v>3</v>
      </c>
      <c r="CZ73" s="107" t="s">
        <v>222</v>
      </c>
      <c r="DA73" s="107" t="s">
        <v>223</v>
      </c>
      <c r="DB73" s="107" t="s">
        <v>2690</v>
      </c>
      <c r="DC73" t="s">
        <v>1610</v>
      </c>
      <c r="DD73" s="107" t="s">
        <v>14</v>
      </c>
      <c r="DE73" s="107" t="s">
        <v>2691</v>
      </c>
      <c r="DF73" s="107" t="s">
        <v>35</v>
      </c>
      <c r="DG73" s="107" t="s">
        <v>3682</v>
      </c>
      <c r="DH73" s="107" t="s">
        <v>3686</v>
      </c>
      <c r="DK73" s="119" t="s">
        <v>1599</v>
      </c>
      <c r="DL73" s="119">
        <v>23</v>
      </c>
      <c r="DM73" s="107" t="s">
        <v>701</v>
      </c>
      <c r="DN73" s="107" t="s">
        <v>5629</v>
      </c>
      <c r="DO73" s="107" t="s">
        <v>3003</v>
      </c>
      <c r="DP73" s="107" t="s">
        <v>104</v>
      </c>
      <c r="DQ73" s="107" t="s">
        <v>98</v>
      </c>
      <c r="DR73">
        <v>1</v>
      </c>
      <c r="DS73" s="107" t="s">
        <v>545</v>
      </c>
      <c r="DT73" s="107" t="s">
        <v>384</v>
      </c>
      <c r="DU73" s="107" t="s">
        <v>15</v>
      </c>
      <c r="DV73" t="s">
        <v>15</v>
      </c>
      <c r="DW73" s="107" t="s">
        <v>30</v>
      </c>
      <c r="DX73" s="107" t="s">
        <v>3720</v>
      </c>
      <c r="DY73" s="107" t="s">
        <v>65</v>
      </c>
      <c r="EB73" s="119">
        <v>7</v>
      </c>
      <c r="EC73" s="119" t="s">
        <v>3190</v>
      </c>
      <c r="ED73" s="119" t="s">
        <v>3191</v>
      </c>
      <c r="EE73" s="119" t="s">
        <v>3098</v>
      </c>
      <c r="EF73" s="119">
        <v>202107</v>
      </c>
      <c r="EG73" s="119" t="s">
        <v>15</v>
      </c>
      <c r="EH73" s="119" t="s">
        <v>15</v>
      </c>
      <c r="EI73" s="119" t="s">
        <v>15</v>
      </c>
      <c r="EJ73" s="119" t="s">
        <v>6067</v>
      </c>
    </row>
    <row r="74" spans="2:140" ht="15">
      <c r="B74" s="118" t="s">
        <v>1775</v>
      </c>
      <c r="C74" s="119">
        <v>1036</v>
      </c>
      <c r="D74" s="107" t="s">
        <v>6797</v>
      </c>
      <c r="E74" s="107" t="s">
        <v>5989</v>
      </c>
      <c r="F74" s="107" t="s">
        <v>4947</v>
      </c>
      <c r="G74" s="107" t="s">
        <v>5994</v>
      </c>
      <c r="H74" s="107" t="s">
        <v>98</v>
      </c>
      <c r="I74">
        <v>5.5</v>
      </c>
      <c r="J74" s="107" t="s">
        <v>12</v>
      </c>
      <c r="K74" s="107" t="s">
        <v>61</v>
      </c>
      <c r="L74" s="107" t="s">
        <v>416</v>
      </c>
      <c r="M74">
        <v>35</v>
      </c>
      <c r="N74" s="107" t="s">
        <v>30</v>
      </c>
      <c r="O74" s="107" t="s">
        <v>15</v>
      </c>
      <c r="P74" s="107" t="s">
        <v>3098</v>
      </c>
      <c r="Q74" s="107" t="s">
        <v>127</v>
      </c>
      <c r="S74" s="121" t="s">
        <v>15</v>
      </c>
      <c r="T74" s="120">
        <v>338</v>
      </c>
      <c r="U74" s="107" t="s">
        <v>6948</v>
      </c>
      <c r="V74" s="4">
        <v>45124</v>
      </c>
      <c r="W74" s="121" t="s">
        <v>3385</v>
      </c>
      <c r="X74" s="121" t="s">
        <v>10</v>
      </c>
      <c r="Y74" s="121" t="s">
        <v>254</v>
      </c>
      <c r="Z74" s="121" t="s">
        <v>1991</v>
      </c>
      <c r="AA74" s="121" t="s">
        <v>11</v>
      </c>
      <c r="AB74">
        <v>6.7</v>
      </c>
      <c r="AC74" s="121" t="s">
        <v>12</v>
      </c>
      <c r="AD74" s="121" t="s">
        <v>3384</v>
      </c>
      <c r="AE74" s="121" t="s">
        <v>21</v>
      </c>
      <c r="AF74" s="121" t="s">
        <v>45</v>
      </c>
      <c r="AG74" s="122">
        <v>46227</v>
      </c>
      <c r="AH74" s="121" t="s">
        <v>6318</v>
      </c>
      <c r="AK74" s="119" t="s">
        <v>15</v>
      </c>
      <c r="AL74" s="119">
        <v>332</v>
      </c>
      <c r="AM74" s="107" t="s">
        <v>6870</v>
      </c>
      <c r="AN74" s="107" t="s">
        <v>5764</v>
      </c>
      <c r="AO74" s="107" t="s">
        <v>3630</v>
      </c>
      <c r="AP74" s="107" t="s">
        <v>1931</v>
      </c>
      <c r="AQ74" s="107" t="s">
        <v>10</v>
      </c>
      <c r="AR74" s="107" t="s">
        <v>2454</v>
      </c>
      <c r="AS74">
        <v>71</v>
      </c>
      <c r="AT74" s="107" t="s">
        <v>12</v>
      </c>
      <c r="AU74" s="107" t="s">
        <v>572</v>
      </c>
      <c r="AV74" s="107" t="s">
        <v>766</v>
      </c>
      <c r="AW74">
        <v>0</v>
      </c>
      <c r="AX74" s="107" t="s">
        <v>70</v>
      </c>
      <c r="AY74" s="107" t="s">
        <v>15</v>
      </c>
      <c r="AZ74" s="107" t="s">
        <v>56</v>
      </c>
      <c r="BA74" s="107" t="s">
        <v>3470</v>
      </c>
      <c r="BB74">
        <v>0.47599999999999998</v>
      </c>
      <c r="BC74" s="107" t="s">
        <v>3329</v>
      </c>
      <c r="BD74" s="107" t="s">
        <v>3557</v>
      </c>
      <c r="BG74" s="118" t="s">
        <v>15</v>
      </c>
      <c r="BH74" s="119">
        <v>183</v>
      </c>
      <c r="BI74" s="107" t="s">
        <v>6820</v>
      </c>
      <c r="BJ74" s="107" t="s">
        <v>5752</v>
      </c>
      <c r="BK74" s="107" t="s">
        <v>5429</v>
      </c>
      <c r="BL74" s="107" t="s">
        <v>10</v>
      </c>
      <c r="BM74">
        <v>3</v>
      </c>
      <c r="BN74" s="107" t="s">
        <v>12</v>
      </c>
      <c r="BO74" s="107" t="s">
        <v>64</v>
      </c>
      <c r="BP74" s="107" t="s">
        <v>25</v>
      </c>
      <c r="BQ74">
        <v>20</v>
      </c>
      <c r="BR74" s="107" t="s">
        <v>163</v>
      </c>
      <c r="BS74" s="107" t="s">
        <v>15</v>
      </c>
      <c r="BT74" s="107" t="s">
        <v>3470</v>
      </c>
      <c r="BU74" s="107" t="s">
        <v>56</v>
      </c>
      <c r="BW74" s="118" t="s">
        <v>1775</v>
      </c>
      <c r="BX74" s="118">
        <v>93</v>
      </c>
      <c r="BY74" s="107" t="s">
        <v>1784</v>
      </c>
      <c r="BZ74" s="107" t="s">
        <v>5672</v>
      </c>
      <c r="CA74" s="107" t="s">
        <v>141</v>
      </c>
      <c r="CB74" s="107" t="s">
        <v>10</v>
      </c>
      <c r="CC74">
        <v>11</v>
      </c>
      <c r="CD74">
        <v>1.5880000000000001</v>
      </c>
      <c r="CE74">
        <v>11</v>
      </c>
      <c r="CF74" s="107" t="s">
        <v>11</v>
      </c>
      <c r="CG74" s="107" t="s">
        <v>12</v>
      </c>
      <c r="CH74" s="107" t="s">
        <v>142</v>
      </c>
      <c r="CI74" s="107" t="s">
        <v>3352</v>
      </c>
      <c r="CJ74" s="107" t="s">
        <v>2688</v>
      </c>
      <c r="CK74" s="107" t="s">
        <v>3098</v>
      </c>
      <c r="CL74" s="107" t="s">
        <v>3732</v>
      </c>
      <c r="CM74" s="107" t="s">
        <v>2832</v>
      </c>
      <c r="CN74" s="107" t="s">
        <v>2838</v>
      </c>
      <c r="CO74" s="107" t="s">
        <v>5412</v>
      </c>
      <c r="CR74" s="126" t="s">
        <v>2686</v>
      </c>
      <c r="CS74" s="126">
        <v>89</v>
      </c>
      <c r="CT74" s="107" t="s">
        <v>226</v>
      </c>
      <c r="CU74" s="107" t="s">
        <v>5594</v>
      </c>
      <c r="CV74" s="107" t="s">
        <v>3572</v>
      </c>
      <c r="CW74" s="107" t="s">
        <v>229</v>
      </c>
      <c r="CX74" s="107" t="s">
        <v>98</v>
      </c>
      <c r="CY74">
        <v>4</v>
      </c>
      <c r="CZ74" s="107" t="s">
        <v>12</v>
      </c>
      <c r="DA74" s="107" t="s">
        <v>230</v>
      </c>
      <c r="DB74" s="107" t="s">
        <v>231</v>
      </c>
      <c r="DC74" t="s">
        <v>1731</v>
      </c>
      <c r="DD74" s="107" t="s">
        <v>14</v>
      </c>
      <c r="DE74" s="107" t="s">
        <v>15</v>
      </c>
      <c r="DF74" s="107" t="s">
        <v>127</v>
      </c>
      <c r="DG74" s="107" t="s">
        <v>3682</v>
      </c>
      <c r="DH74" s="107" t="s">
        <v>3684</v>
      </c>
      <c r="DK74" s="119" t="s">
        <v>1775</v>
      </c>
      <c r="DL74" s="119">
        <v>22</v>
      </c>
      <c r="DM74" s="107" t="s">
        <v>7322</v>
      </c>
      <c r="DN74" s="107" t="s">
        <v>5629</v>
      </c>
      <c r="DO74" s="107" t="s">
        <v>2325</v>
      </c>
      <c r="DP74" s="107" t="s">
        <v>105</v>
      </c>
      <c r="DQ74" s="107" t="s">
        <v>98</v>
      </c>
      <c r="DR74">
        <v>5</v>
      </c>
      <c r="DS74" s="107" t="s">
        <v>12</v>
      </c>
      <c r="DT74" s="107" t="s">
        <v>38</v>
      </c>
      <c r="DU74" s="107" t="s">
        <v>62</v>
      </c>
      <c r="DV74" t="s">
        <v>1608</v>
      </c>
      <c r="DW74" s="107" t="s">
        <v>30</v>
      </c>
      <c r="DX74" s="107" t="s">
        <v>15</v>
      </c>
      <c r="DY74" s="107" t="s">
        <v>45</v>
      </c>
      <c r="EB74" s="119">
        <v>6</v>
      </c>
      <c r="EC74" s="119" t="s">
        <v>3192</v>
      </c>
      <c r="ED74" s="119" t="s">
        <v>3193</v>
      </c>
      <c r="EE74" s="119" t="s">
        <v>16</v>
      </c>
      <c r="EF74" s="119">
        <v>202106</v>
      </c>
      <c r="EG74" s="119" t="s">
        <v>15</v>
      </c>
      <c r="EH74" s="119" t="s">
        <v>15</v>
      </c>
      <c r="EI74" s="119" t="s">
        <v>3099</v>
      </c>
      <c r="EJ74" s="119" t="s">
        <v>6068</v>
      </c>
    </row>
    <row r="75" spans="2:140" ht="15">
      <c r="B75" s="118" t="s">
        <v>15</v>
      </c>
      <c r="C75" s="119">
        <v>1035</v>
      </c>
      <c r="D75" s="107" t="s">
        <v>6798</v>
      </c>
      <c r="E75" s="107" t="s">
        <v>5990</v>
      </c>
      <c r="F75" s="107" t="s">
        <v>3409</v>
      </c>
      <c r="G75" s="107" t="s">
        <v>10</v>
      </c>
      <c r="H75" s="107" t="s">
        <v>11</v>
      </c>
      <c r="I75">
        <v>3.35</v>
      </c>
      <c r="J75" s="107" t="s">
        <v>135</v>
      </c>
      <c r="K75" s="107" t="s">
        <v>5457</v>
      </c>
      <c r="L75" s="107" t="s">
        <v>15</v>
      </c>
      <c r="M75" t="s">
        <v>15</v>
      </c>
      <c r="N75" s="107" t="s">
        <v>14</v>
      </c>
      <c r="O75" s="107" t="s">
        <v>2721</v>
      </c>
      <c r="P75" s="107" t="s">
        <v>3470</v>
      </c>
      <c r="Q75" s="107" t="s">
        <v>50</v>
      </c>
      <c r="S75" s="121" t="s">
        <v>15</v>
      </c>
      <c r="T75" s="120">
        <v>337</v>
      </c>
      <c r="U75" s="107" t="s">
        <v>6949</v>
      </c>
      <c r="V75" s="4">
        <v>45121</v>
      </c>
      <c r="W75" s="121" t="s">
        <v>3519</v>
      </c>
      <c r="X75" s="121" t="s">
        <v>10</v>
      </c>
      <c r="Y75" s="121" t="s">
        <v>3203</v>
      </c>
      <c r="Z75" s="121" t="s">
        <v>10</v>
      </c>
      <c r="AA75" s="121" t="s">
        <v>11</v>
      </c>
      <c r="AB75">
        <v>1.2749999999999999</v>
      </c>
      <c r="AC75" s="121" t="s">
        <v>12</v>
      </c>
      <c r="AD75" s="121" t="s">
        <v>34</v>
      </c>
      <c r="AE75" s="121" t="s">
        <v>21</v>
      </c>
      <c r="AF75" s="121" t="s">
        <v>33</v>
      </c>
      <c r="AG75" s="122">
        <v>46222</v>
      </c>
      <c r="AH75" s="121" t="s">
        <v>6319</v>
      </c>
      <c r="AK75" s="119" t="s">
        <v>15</v>
      </c>
      <c r="AL75" s="119">
        <v>331</v>
      </c>
      <c r="AM75" s="107" t="s">
        <v>6871</v>
      </c>
      <c r="AN75" s="107" t="s">
        <v>5764</v>
      </c>
      <c r="AO75" s="107" t="s">
        <v>5173</v>
      </c>
      <c r="AP75" s="107" t="s">
        <v>1973</v>
      </c>
      <c r="AQ75" s="107" t="s">
        <v>10</v>
      </c>
      <c r="AR75" s="107" t="s">
        <v>98</v>
      </c>
      <c r="AS75">
        <v>0.63</v>
      </c>
      <c r="AT75" s="107" t="s">
        <v>1713</v>
      </c>
      <c r="AU75" s="107" t="s">
        <v>5172</v>
      </c>
      <c r="AV75" s="107" t="s">
        <v>15</v>
      </c>
      <c r="AW75" t="s">
        <v>15</v>
      </c>
      <c r="AX75" s="107" t="s">
        <v>21</v>
      </c>
      <c r="AY75" s="107" t="s">
        <v>15</v>
      </c>
      <c r="AZ75" s="107" t="s">
        <v>37</v>
      </c>
      <c r="BA75" s="107" t="s">
        <v>3470</v>
      </c>
      <c r="BB75">
        <v>0.63</v>
      </c>
      <c r="BC75" s="107" t="s">
        <v>3674</v>
      </c>
      <c r="BD75" s="107" t="s">
        <v>3683</v>
      </c>
      <c r="BG75" s="118" t="s">
        <v>15</v>
      </c>
      <c r="BH75" s="119">
        <v>182</v>
      </c>
      <c r="BI75" s="107" t="s">
        <v>6821</v>
      </c>
      <c r="BJ75" s="107" t="s">
        <v>5752</v>
      </c>
      <c r="BK75" s="107" t="s">
        <v>5430</v>
      </c>
      <c r="BL75" s="107" t="s">
        <v>10</v>
      </c>
      <c r="BM75">
        <v>1.6</v>
      </c>
      <c r="BN75" s="107" t="s">
        <v>2474</v>
      </c>
      <c r="BO75" s="107" t="s">
        <v>318</v>
      </c>
      <c r="BP75" s="107" t="s">
        <v>15</v>
      </c>
      <c r="BQ75" t="s">
        <v>15</v>
      </c>
      <c r="BR75" s="107" t="s">
        <v>14</v>
      </c>
      <c r="BS75" s="107" t="s">
        <v>15</v>
      </c>
      <c r="BT75" s="107" t="s">
        <v>3470</v>
      </c>
      <c r="BU75" s="107" t="s">
        <v>56</v>
      </c>
      <c r="BW75" s="118" t="s">
        <v>1775</v>
      </c>
      <c r="BX75" s="118">
        <v>92</v>
      </c>
      <c r="BY75" s="107" t="s">
        <v>1916</v>
      </c>
      <c r="BZ75" s="107" t="s">
        <v>5673</v>
      </c>
      <c r="CA75" s="107" t="s">
        <v>3571</v>
      </c>
      <c r="CB75" s="107" t="s">
        <v>1912</v>
      </c>
      <c r="CC75">
        <v>10</v>
      </c>
      <c r="CD75">
        <v>1.444</v>
      </c>
      <c r="CE75">
        <v>10</v>
      </c>
      <c r="CF75" s="107" t="s">
        <v>11</v>
      </c>
      <c r="CG75" s="107" t="s">
        <v>135</v>
      </c>
      <c r="CH75" s="107" t="s">
        <v>1913</v>
      </c>
      <c r="CI75" s="107" t="s">
        <v>3351</v>
      </c>
      <c r="CJ75" s="107" t="s">
        <v>5469</v>
      </c>
      <c r="CK75" s="107" t="s">
        <v>3098</v>
      </c>
      <c r="CL75" s="107" t="s">
        <v>2721</v>
      </c>
      <c r="CM75" s="107" t="s">
        <v>2843</v>
      </c>
      <c r="CN75" s="107" t="s">
        <v>2839</v>
      </c>
      <c r="CO75" s="107" t="s">
        <v>5413</v>
      </c>
      <c r="CR75" s="126" t="s">
        <v>1775</v>
      </c>
      <c r="CS75" s="126">
        <v>88</v>
      </c>
      <c r="CT75" s="107" t="s">
        <v>7065</v>
      </c>
      <c r="CU75" s="107" t="s">
        <v>5675</v>
      </c>
      <c r="CV75" s="107" t="s">
        <v>1960</v>
      </c>
      <c r="CW75" s="107" t="s">
        <v>1629</v>
      </c>
      <c r="CX75" s="107" t="s">
        <v>98</v>
      </c>
      <c r="CY75">
        <v>12.5</v>
      </c>
      <c r="CZ75" s="107" t="s">
        <v>12</v>
      </c>
      <c r="DA75" s="107" t="s">
        <v>1958</v>
      </c>
      <c r="DB75" s="107" t="s">
        <v>568</v>
      </c>
      <c r="DC75" t="s">
        <v>1730</v>
      </c>
      <c r="DD75" s="107" t="s">
        <v>512</v>
      </c>
      <c r="DE75" s="107" t="s">
        <v>15</v>
      </c>
      <c r="DF75" s="107" t="s">
        <v>127</v>
      </c>
      <c r="DG75" s="107" t="s">
        <v>3685</v>
      </c>
      <c r="DH75" s="107" t="s">
        <v>3501</v>
      </c>
      <c r="DK75" s="119" t="s">
        <v>15</v>
      </c>
      <c r="DL75" s="119">
        <v>21</v>
      </c>
      <c r="DM75" s="107" t="s">
        <v>387</v>
      </c>
      <c r="DN75" s="107" t="s">
        <v>5741</v>
      </c>
      <c r="DO75" s="107" t="s">
        <v>389</v>
      </c>
      <c r="DP75" s="107" t="s">
        <v>105</v>
      </c>
      <c r="DQ75" s="107" t="s">
        <v>98</v>
      </c>
      <c r="DR75">
        <v>2.6</v>
      </c>
      <c r="DS75" s="107" t="s">
        <v>12</v>
      </c>
      <c r="DT75" s="107" t="s">
        <v>71</v>
      </c>
      <c r="DU75" s="107" t="s">
        <v>443</v>
      </c>
      <c r="DV75" t="s">
        <v>1736</v>
      </c>
      <c r="DW75" s="107" t="s">
        <v>14</v>
      </c>
      <c r="DX75" s="107" t="s">
        <v>15</v>
      </c>
      <c r="DY75" s="107" t="s">
        <v>33</v>
      </c>
      <c r="EB75" s="119">
        <v>5</v>
      </c>
      <c r="EC75" s="119" t="s">
        <v>3192</v>
      </c>
      <c r="ED75" s="119" t="s">
        <v>3193</v>
      </c>
      <c r="EE75" s="119" t="s">
        <v>16</v>
      </c>
      <c r="EF75" s="119">
        <v>202106</v>
      </c>
      <c r="EG75" s="119" t="s">
        <v>15</v>
      </c>
      <c r="EH75" s="119" t="s">
        <v>15</v>
      </c>
      <c r="EI75" s="119" t="s">
        <v>3095</v>
      </c>
      <c r="EJ75" s="119" t="s">
        <v>6069</v>
      </c>
    </row>
    <row r="76" spans="2:140" ht="15">
      <c r="B76" s="118" t="s">
        <v>1599</v>
      </c>
      <c r="C76" s="119">
        <v>1034</v>
      </c>
      <c r="D76" s="107" t="s">
        <v>5977</v>
      </c>
      <c r="E76" s="107" t="s">
        <v>5990</v>
      </c>
      <c r="F76" s="107" t="s">
        <v>5972</v>
      </c>
      <c r="G76" s="107" t="s">
        <v>10</v>
      </c>
      <c r="H76" s="107" t="s">
        <v>2454</v>
      </c>
      <c r="I76">
        <v>120</v>
      </c>
      <c r="J76" s="107" t="s">
        <v>12</v>
      </c>
      <c r="K76" s="107" t="s">
        <v>5973</v>
      </c>
      <c r="L76" s="107" t="s">
        <v>5974</v>
      </c>
      <c r="M76">
        <v>30</v>
      </c>
      <c r="N76" s="107" t="s">
        <v>21</v>
      </c>
      <c r="O76" s="107" t="s">
        <v>2688</v>
      </c>
      <c r="P76" s="107" t="s">
        <v>3470</v>
      </c>
      <c r="Q76" s="107" t="s">
        <v>26</v>
      </c>
      <c r="S76" s="121" t="s">
        <v>15</v>
      </c>
      <c r="T76" s="120">
        <v>336</v>
      </c>
      <c r="U76" s="107" t="s">
        <v>6951</v>
      </c>
      <c r="V76" s="4">
        <v>45119</v>
      </c>
      <c r="W76" s="121" t="s">
        <v>3367</v>
      </c>
      <c r="X76" s="121" t="s">
        <v>10</v>
      </c>
      <c r="Y76" s="121" t="s">
        <v>1939</v>
      </c>
      <c r="Z76" s="121" t="s">
        <v>10</v>
      </c>
      <c r="AA76" s="121" t="s">
        <v>11</v>
      </c>
      <c r="AB76">
        <v>3</v>
      </c>
      <c r="AC76" s="121" t="s">
        <v>12</v>
      </c>
      <c r="AD76" s="121" t="s">
        <v>75</v>
      </c>
      <c r="AE76" s="121" t="s">
        <v>21</v>
      </c>
      <c r="AF76" s="121" t="s">
        <v>50</v>
      </c>
      <c r="AG76" s="122">
        <v>46217</v>
      </c>
      <c r="AH76" s="121" t="s">
        <v>6321</v>
      </c>
      <c r="AK76" s="119" t="s">
        <v>15</v>
      </c>
      <c r="AL76" s="119">
        <v>330</v>
      </c>
      <c r="AM76" s="107" t="s">
        <v>6874</v>
      </c>
      <c r="AN76" s="107" t="s">
        <v>5653</v>
      </c>
      <c r="AO76" s="107" t="s">
        <v>5141</v>
      </c>
      <c r="AP76" s="107" t="s">
        <v>1994</v>
      </c>
      <c r="AQ76" s="107" t="s">
        <v>10</v>
      </c>
      <c r="AR76" s="107" t="s">
        <v>11</v>
      </c>
      <c r="AS76">
        <v>6.08</v>
      </c>
      <c r="AT76" s="107" t="s">
        <v>12</v>
      </c>
      <c r="AU76" s="107" t="s">
        <v>31</v>
      </c>
      <c r="AV76" s="107" t="s">
        <v>15</v>
      </c>
      <c r="AW76" t="s">
        <v>15</v>
      </c>
      <c r="AX76" s="107" t="s">
        <v>21</v>
      </c>
      <c r="AY76" s="107" t="s">
        <v>2721</v>
      </c>
      <c r="AZ76" s="107" t="s">
        <v>33</v>
      </c>
      <c r="BA76" s="107" t="s">
        <v>3470</v>
      </c>
      <c r="BB76">
        <v>0.83399999999999996</v>
      </c>
      <c r="BC76" s="107" t="s">
        <v>3329</v>
      </c>
      <c r="BD76" s="107" t="s">
        <v>3511</v>
      </c>
      <c r="BG76" s="118" t="s">
        <v>15</v>
      </c>
      <c r="BH76" s="119">
        <v>181</v>
      </c>
      <c r="BI76" s="107" t="s">
        <v>6822</v>
      </c>
      <c r="BJ76" s="107" t="s">
        <v>5752</v>
      </c>
      <c r="BK76" s="107" t="s">
        <v>5431</v>
      </c>
      <c r="BL76" s="107" t="s">
        <v>10</v>
      </c>
      <c r="BM76">
        <v>2.87</v>
      </c>
      <c r="BN76" s="107" t="s">
        <v>12</v>
      </c>
      <c r="BO76" s="107" t="s">
        <v>154</v>
      </c>
      <c r="BP76" s="107" t="s">
        <v>580</v>
      </c>
      <c r="BQ76">
        <v>20</v>
      </c>
      <c r="BR76" s="107" t="s">
        <v>21</v>
      </c>
      <c r="BS76" s="107" t="s">
        <v>15</v>
      </c>
      <c r="BT76" s="107" t="s">
        <v>3470</v>
      </c>
      <c r="BU76" s="107" t="s">
        <v>17</v>
      </c>
      <c r="BW76" s="118" t="s">
        <v>1599</v>
      </c>
      <c r="BX76" s="118">
        <v>91</v>
      </c>
      <c r="BY76" s="107" t="s">
        <v>100</v>
      </c>
      <c r="BZ76" s="107" t="s">
        <v>5589</v>
      </c>
      <c r="CA76" s="107" t="s">
        <v>3481</v>
      </c>
      <c r="CB76" s="107" t="s">
        <v>10</v>
      </c>
      <c r="CC76">
        <v>1</v>
      </c>
      <c r="CD76">
        <v>0.14399999999999999</v>
      </c>
      <c r="CE76">
        <v>1</v>
      </c>
      <c r="CF76" s="107" t="s">
        <v>11</v>
      </c>
      <c r="CG76" s="107" t="s">
        <v>12</v>
      </c>
      <c r="CH76" s="107" t="s">
        <v>27</v>
      </c>
      <c r="CI76" s="107" t="s">
        <v>3326</v>
      </c>
      <c r="CJ76" s="107" t="s">
        <v>5469</v>
      </c>
      <c r="CK76" s="107" t="s">
        <v>3470</v>
      </c>
      <c r="CL76" s="107" t="s">
        <v>3732</v>
      </c>
      <c r="CM76" s="107" t="s">
        <v>2832</v>
      </c>
      <c r="CN76" s="107" t="s">
        <v>2835</v>
      </c>
      <c r="CO76" s="107" t="s">
        <v>3420</v>
      </c>
      <c r="CR76" s="126" t="s">
        <v>2686</v>
      </c>
      <c r="CS76" s="126">
        <v>87</v>
      </c>
      <c r="CT76" s="107" t="s">
        <v>236</v>
      </c>
      <c r="CU76" s="107" t="s">
        <v>5595</v>
      </c>
      <c r="CV76" s="107" t="s">
        <v>3563</v>
      </c>
      <c r="CW76" s="107" t="s">
        <v>239</v>
      </c>
      <c r="CX76" s="107" t="s">
        <v>98</v>
      </c>
      <c r="CY76">
        <v>6</v>
      </c>
      <c r="CZ76" s="107" t="s">
        <v>12</v>
      </c>
      <c r="DA76" s="107" t="s">
        <v>240</v>
      </c>
      <c r="DB76" s="107" t="s">
        <v>241</v>
      </c>
      <c r="DC76" t="s">
        <v>1732</v>
      </c>
      <c r="DD76" s="107" t="s">
        <v>14</v>
      </c>
      <c r="DE76" s="107" t="s">
        <v>15</v>
      </c>
      <c r="DF76" s="107" t="s">
        <v>35</v>
      </c>
      <c r="DG76" s="107" t="s">
        <v>3682</v>
      </c>
      <c r="DH76" s="107" t="s">
        <v>3683</v>
      </c>
      <c r="DK76" s="119" t="s">
        <v>15</v>
      </c>
      <c r="DL76" s="119">
        <v>20</v>
      </c>
      <c r="DM76" s="107" t="s">
        <v>7359</v>
      </c>
      <c r="DN76" s="107" t="s">
        <v>5633</v>
      </c>
      <c r="DO76" s="107" t="s">
        <v>2397</v>
      </c>
      <c r="DP76" s="107" t="s">
        <v>10</v>
      </c>
      <c r="DQ76" s="107" t="s">
        <v>98</v>
      </c>
      <c r="DR76">
        <v>2.2000000000000002</v>
      </c>
      <c r="DS76" s="107" t="s">
        <v>12</v>
      </c>
      <c r="DT76" s="107" t="s">
        <v>13</v>
      </c>
      <c r="DU76" s="107" t="s">
        <v>25</v>
      </c>
      <c r="DV76" t="s">
        <v>63</v>
      </c>
      <c r="DW76" s="107" t="s">
        <v>14</v>
      </c>
      <c r="DX76" s="107" t="s">
        <v>15</v>
      </c>
      <c r="DY76" s="107" t="s">
        <v>22</v>
      </c>
      <c r="EB76" s="119">
        <v>4</v>
      </c>
      <c r="EC76" s="119" t="s">
        <v>3194</v>
      </c>
      <c r="ED76" s="119" t="s">
        <v>3195</v>
      </c>
      <c r="EE76" s="119" t="s">
        <v>16</v>
      </c>
      <c r="EF76" s="119">
        <v>202107</v>
      </c>
      <c r="EG76" s="119" t="s">
        <v>15</v>
      </c>
      <c r="EH76" s="119" t="s">
        <v>15</v>
      </c>
      <c r="EI76" s="119" t="s">
        <v>15</v>
      </c>
      <c r="EJ76" s="119" t="s">
        <v>6070</v>
      </c>
    </row>
    <row r="77" spans="2:140" ht="15">
      <c r="B77" s="118" t="s">
        <v>2686</v>
      </c>
      <c r="C77" s="119">
        <v>1033</v>
      </c>
      <c r="D77" s="107" t="s">
        <v>5981</v>
      </c>
      <c r="E77" s="107" t="s">
        <v>5995</v>
      </c>
      <c r="F77" s="107" t="s">
        <v>984</v>
      </c>
      <c r="G77" s="107" t="s">
        <v>105</v>
      </c>
      <c r="H77" s="107" t="s">
        <v>98</v>
      </c>
      <c r="I77">
        <v>3</v>
      </c>
      <c r="J77" s="107" t="s">
        <v>12</v>
      </c>
      <c r="K77" s="107" t="s">
        <v>54</v>
      </c>
      <c r="L77" s="107" t="s">
        <v>5206</v>
      </c>
      <c r="M77">
        <v>45</v>
      </c>
      <c r="N77" s="107" t="s">
        <v>30</v>
      </c>
      <c r="O77" s="107" t="s">
        <v>15</v>
      </c>
      <c r="P77" s="107" t="s">
        <v>3470</v>
      </c>
      <c r="Q77" s="107" t="s">
        <v>130</v>
      </c>
      <c r="S77" s="121" t="s">
        <v>1599</v>
      </c>
      <c r="T77" s="120">
        <v>335</v>
      </c>
      <c r="U77" s="107" t="s">
        <v>3360</v>
      </c>
      <c r="V77" s="4">
        <v>45119</v>
      </c>
      <c r="W77" s="121" t="s">
        <v>3370</v>
      </c>
      <c r="X77" s="121" t="s">
        <v>10</v>
      </c>
      <c r="Y77" s="121" t="s">
        <v>1973</v>
      </c>
      <c r="Z77" s="121" t="s">
        <v>10</v>
      </c>
      <c r="AA77" s="121" t="s">
        <v>11</v>
      </c>
      <c r="AB77">
        <v>12.5</v>
      </c>
      <c r="AC77" s="121" t="s">
        <v>12</v>
      </c>
      <c r="AD77" s="121" t="s">
        <v>154</v>
      </c>
      <c r="AE77" s="121" t="s">
        <v>21</v>
      </c>
      <c r="AF77" s="121" t="s">
        <v>17</v>
      </c>
      <c r="AG77" s="122">
        <v>46222</v>
      </c>
      <c r="AH77" s="121" t="s">
        <v>3361</v>
      </c>
      <c r="AK77" s="119" t="s">
        <v>15</v>
      </c>
      <c r="AL77" s="119">
        <v>329</v>
      </c>
      <c r="AM77" s="107" t="s">
        <v>6878</v>
      </c>
      <c r="AN77" s="107" t="s">
        <v>5766</v>
      </c>
      <c r="AO77" s="107" t="s">
        <v>4246</v>
      </c>
      <c r="AP77" s="107" t="s">
        <v>1931</v>
      </c>
      <c r="AQ77" s="107" t="s">
        <v>10</v>
      </c>
      <c r="AR77" s="107" t="s">
        <v>11</v>
      </c>
      <c r="AS77">
        <v>3.85</v>
      </c>
      <c r="AT77" s="107" t="s">
        <v>12</v>
      </c>
      <c r="AU77" s="107" t="s">
        <v>75</v>
      </c>
      <c r="AV77" s="107" t="s">
        <v>52</v>
      </c>
      <c r="AW77">
        <v>40</v>
      </c>
      <c r="AX77" s="107" t="s">
        <v>70</v>
      </c>
      <c r="AY77" s="107" t="s">
        <v>2721</v>
      </c>
      <c r="AZ77" s="107" t="s">
        <v>56</v>
      </c>
      <c r="BA77" s="107" t="s">
        <v>3470</v>
      </c>
      <c r="BB77">
        <v>0.52800000000000002</v>
      </c>
      <c r="BC77" s="107" t="s">
        <v>3329</v>
      </c>
      <c r="BD77" s="107" t="s">
        <v>3557</v>
      </c>
      <c r="BG77" s="118" t="s">
        <v>15</v>
      </c>
      <c r="BH77" s="119">
        <v>180</v>
      </c>
      <c r="BI77" s="107" t="s">
        <v>6824</v>
      </c>
      <c r="BJ77" s="107" t="s">
        <v>5753</v>
      </c>
      <c r="BK77" s="107" t="s">
        <v>3739</v>
      </c>
      <c r="BL77" s="107" t="s">
        <v>10</v>
      </c>
      <c r="BM77">
        <v>0.12</v>
      </c>
      <c r="BN77" s="107" t="s">
        <v>119</v>
      </c>
      <c r="BO77" s="107" t="s">
        <v>637</v>
      </c>
      <c r="BP77" s="107" t="s">
        <v>15</v>
      </c>
      <c r="BQ77" t="s">
        <v>15</v>
      </c>
      <c r="BR77" s="107" t="s">
        <v>30</v>
      </c>
      <c r="BS77" s="107" t="s">
        <v>15</v>
      </c>
      <c r="BT77" s="107" t="s">
        <v>3470</v>
      </c>
      <c r="BU77" s="107" t="s">
        <v>56</v>
      </c>
      <c r="BW77" s="118" t="s">
        <v>2686</v>
      </c>
      <c r="BX77" s="118">
        <v>90</v>
      </c>
      <c r="BY77" s="107" t="s">
        <v>268</v>
      </c>
      <c r="BZ77" s="107" t="s">
        <v>5601</v>
      </c>
      <c r="CA77" s="107" t="s">
        <v>3577</v>
      </c>
      <c r="CB77" s="107" t="s">
        <v>125</v>
      </c>
      <c r="CC77">
        <v>20</v>
      </c>
      <c r="CD77">
        <v>2.8879999999999999</v>
      </c>
      <c r="CE77">
        <v>20</v>
      </c>
      <c r="CF77" s="107" t="s">
        <v>11</v>
      </c>
      <c r="CG77" s="107" t="s">
        <v>135</v>
      </c>
      <c r="CH77" s="107" t="s">
        <v>270</v>
      </c>
      <c r="CI77" s="107" t="s">
        <v>3351</v>
      </c>
      <c r="CJ77" s="107" t="s">
        <v>2688</v>
      </c>
      <c r="CK77" s="107" t="s">
        <v>3098</v>
      </c>
      <c r="CL77" s="107" t="s">
        <v>2721</v>
      </c>
      <c r="CM77" s="107" t="s">
        <v>2840</v>
      </c>
      <c r="CN77" s="107" t="s">
        <v>3833</v>
      </c>
      <c r="CO77" s="107" t="s">
        <v>5338</v>
      </c>
      <c r="CR77" s="126" t="s">
        <v>1775</v>
      </c>
      <c r="CS77" s="126">
        <v>86</v>
      </c>
      <c r="CT77" s="107" t="s">
        <v>7069</v>
      </c>
      <c r="CU77" s="107" t="s">
        <v>5595</v>
      </c>
      <c r="CV77" s="107" t="s">
        <v>3563</v>
      </c>
      <c r="CW77" s="107" t="s">
        <v>239</v>
      </c>
      <c r="CX77" s="107" t="s">
        <v>462</v>
      </c>
      <c r="CY77">
        <v>27</v>
      </c>
      <c r="CZ77" s="107" t="s">
        <v>135</v>
      </c>
      <c r="DA77" s="107" t="s">
        <v>64</v>
      </c>
      <c r="DB77" s="107" t="s">
        <v>443</v>
      </c>
      <c r="DC77" t="s">
        <v>1730</v>
      </c>
      <c r="DD77" s="107" t="s">
        <v>14</v>
      </c>
      <c r="DE77" s="107" t="s">
        <v>15</v>
      </c>
      <c r="DF77" s="107" t="s">
        <v>35</v>
      </c>
      <c r="DG77" s="107" t="s">
        <v>3682</v>
      </c>
      <c r="DH77" s="107" t="s">
        <v>3683</v>
      </c>
      <c r="DK77" s="119" t="s">
        <v>15</v>
      </c>
      <c r="DL77" s="119">
        <v>19</v>
      </c>
      <c r="DM77" s="107" t="s">
        <v>2405</v>
      </c>
      <c r="DN77" s="107" t="s">
        <v>5634</v>
      </c>
      <c r="DO77" s="107" t="s">
        <v>2406</v>
      </c>
      <c r="DP77" s="107" t="s">
        <v>104</v>
      </c>
      <c r="DQ77" s="107" t="s">
        <v>98</v>
      </c>
      <c r="DR77">
        <v>2.2999999999999998</v>
      </c>
      <c r="DS77" s="107" t="s">
        <v>12</v>
      </c>
      <c r="DT77" s="107" t="s">
        <v>909</v>
      </c>
      <c r="DU77" s="107" t="s">
        <v>120</v>
      </c>
      <c r="DV77" t="s">
        <v>1730</v>
      </c>
      <c r="DW77" s="107" t="s">
        <v>30</v>
      </c>
      <c r="DX77" s="107" t="s">
        <v>5471</v>
      </c>
      <c r="DY77" s="107" t="s">
        <v>128</v>
      </c>
      <c r="EB77" s="119">
        <v>3</v>
      </c>
      <c r="EC77" s="119" t="s">
        <v>1917</v>
      </c>
      <c r="ED77" s="119" t="s">
        <v>3116</v>
      </c>
      <c r="EE77" s="119" t="s">
        <v>3098</v>
      </c>
      <c r="EF77" s="119">
        <v>202106</v>
      </c>
      <c r="EG77" s="119" t="s">
        <v>2404</v>
      </c>
      <c r="EH77" s="119" t="s">
        <v>462</v>
      </c>
      <c r="EI77" s="119" t="s">
        <v>15</v>
      </c>
      <c r="EJ77" s="119" t="s">
        <v>6071</v>
      </c>
    </row>
    <row r="78" spans="2:140" ht="15">
      <c r="B78" s="118" t="s">
        <v>1599</v>
      </c>
      <c r="C78" s="119">
        <v>1032</v>
      </c>
      <c r="D78" s="107" t="s">
        <v>5984</v>
      </c>
      <c r="E78" s="107" t="s">
        <v>5995</v>
      </c>
      <c r="F78" s="107" t="s">
        <v>5282</v>
      </c>
      <c r="G78" s="107" t="s">
        <v>10</v>
      </c>
      <c r="H78" s="107" t="s">
        <v>11</v>
      </c>
      <c r="I78">
        <v>1.3660000000000001</v>
      </c>
      <c r="J78" s="107" t="s">
        <v>12</v>
      </c>
      <c r="K78" s="107" t="s">
        <v>727</v>
      </c>
      <c r="L78" s="107" t="s">
        <v>15</v>
      </c>
      <c r="M78" t="s">
        <v>15</v>
      </c>
      <c r="N78" s="107" t="s">
        <v>14</v>
      </c>
      <c r="O78" s="107" t="s">
        <v>2721</v>
      </c>
      <c r="P78" s="107" t="s">
        <v>3470</v>
      </c>
      <c r="Q78" s="107" t="s">
        <v>94</v>
      </c>
      <c r="S78" s="121" t="s">
        <v>15</v>
      </c>
      <c r="T78" s="120">
        <v>334</v>
      </c>
      <c r="U78" s="107" t="s">
        <v>6953</v>
      </c>
      <c r="V78" s="4">
        <v>45110</v>
      </c>
      <c r="W78" s="121" t="s">
        <v>1768</v>
      </c>
      <c r="X78" s="121" t="s">
        <v>10</v>
      </c>
      <c r="Y78" s="121" t="s">
        <v>1917</v>
      </c>
      <c r="Z78" s="121" t="s">
        <v>10</v>
      </c>
      <c r="AA78" s="121" t="s">
        <v>2454</v>
      </c>
      <c r="AB78">
        <v>105</v>
      </c>
      <c r="AC78" s="121" t="s">
        <v>12</v>
      </c>
      <c r="AD78" s="121" t="s">
        <v>3286</v>
      </c>
      <c r="AE78" s="121" t="s">
        <v>21</v>
      </c>
      <c r="AF78" s="121" t="s">
        <v>50</v>
      </c>
      <c r="AG78" s="122">
        <v>46215</v>
      </c>
      <c r="AH78" s="121" t="s">
        <v>6322</v>
      </c>
      <c r="AK78" s="119" t="s">
        <v>15</v>
      </c>
      <c r="AL78" s="119">
        <v>328</v>
      </c>
      <c r="AM78" s="107" t="s">
        <v>6879</v>
      </c>
      <c r="AN78" s="107" t="s">
        <v>5766</v>
      </c>
      <c r="AO78" s="107" t="s">
        <v>2965</v>
      </c>
      <c r="AP78" s="107" t="s">
        <v>1939</v>
      </c>
      <c r="AQ78" s="107" t="s">
        <v>10</v>
      </c>
      <c r="AR78" s="107" t="s">
        <v>11</v>
      </c>
      <c r="AS78">
        <v>5.5</v>
      </c>
      <c r="AT78" s="107" t="s">
        <v>12</v>
      </c>
      <c r="AU78" s="107" t="s">
        <v>27</v>
      </c>
      <c r="AV78" s="107" t="s">
        <v>15</v>
      </c>
      <c r="AW78" t="s">
        <v>15</v>
      </c>
      <c r="AX78" s="107" t="s">
        <v>21</v>
      </c>
      <c r="AY78" s="107" t="s">
        <v>2721</v>
      </c>
      <c r="AZ78" s="107" t="s">
        <v>50</v>
      </c>
      <c r="BA78" s="107" t="s">
        <v>3470</v>
      </c>
      <c r="BB78">
        <v>0.754</v>
      </c>
      <c r="BC78" s="107" t="s">
        <v>3329</v>
      </c>
      <c r="BD78" s="107" t="s">
        <v>3511</v>
      </c>
      <c r="BG78" s="118" t="s">
        <v>15</v>
      </c>
      <c r="BH78" s="119">
        <v>179</v>
      </c>
      <c r="BI78" s="107" t="s">
        <v>6823</v>
      </c>
      <c r="BJ78" s="107" t="s">
        <v>5753</v>
      </c>
      <c r="BK78" s="107" t="s">
        <v>3739</v>
      </c>
      <c r="BL78" s="107" t="s">
        <v>10</v>
      </c>
      <c r="BM78">
        <v>3.43</v>
      </c>
      <c r="BN78" s="107" t="s">
        <v>1757</v>
      </c>
      <c r="BO78" s="107" t="s">
        <v>637</v>
      </c>
      <c r="BP78" s="107" t="s">
        <v>15</v>
      </c>
      <c r="BQ78" t="s">
        <v>15</v>
      </c>
      <c r="BR78" s="107" t="s">
        <v>30</v>
      </c>
      <c r="BS78" s="107" t="s">
        <v>15</v>
      </c>
      <c r="BT78" s="107" t="s">
        <v>3470</v>
      </c>
      <c r="BU78" s="107" t="s">
        <v>56</v>
      </c>
      <c r="BW78" s="118" t="s">
        <v>2686</v>
      </c>
      <c r="BX78" s="118">
        <v>89</v>
      </c>
      <c r="BY78" s="107" t="s">
        <v>81</v>
      </c>
      <c r="BZ78" s="107" t="s">
        <v>5606</v>
      </c>
      <c r="CA78" s="107" t="s">
        <v>137</v>
      </c>
      <c r="CB78" s="107" t="s">
        <v>82</v>
      </c>
      <c r="CC78">
        <v>24</v>
      </c>
      <c r="CD78">
        <v>3.36</v>
      </c>
      <c r="CE78">
        <v>24</v>
      </c>
      <c r="CF78" s="107" t="s">
        <v>11</v>
      </c>
      <c r="CG78" s="107" t="s">
        <v>12</v>
      </c>
      <c r="CH78" s="107" t="s">
        <v>83</v>
      </c>
      <c r="CI78" s="107" t="s">
        <v>3353</v>
      </c>
      <c r="CJ78" s="107" t="s">
        <v>5469</v>
      </c>
      <c r="CK78" s="107" t="s">
        <v>3098</v>
      </c>
      <c r="CL78" s="107" t="s">
        <v>3732</v>
      </c>
      <c r="CM78" s="107" t="s">
        <v>2832</v>
      </c>
      <c r="CN78" s="107" t="s">
        <v>2838</v>
      </c>
      <c r="CO78" s="107" t="s">
        <v>3421</v>
      </c>
      <c r="CR78" s="126" t="s">
        <v>1775</v>
      </c>
      <c r="CS78" s="126">
        <v>85</v>
      </c>
      <c r="CT78" s="107" t="s">
        <v>7070</v>
      </c>
      <c r="CU78" s="107" t="s">
        <v>5595</v>
      </c>
      <c r="CV78" s="107" t="s">
        <v>3563</v>
      </c>
      <c r="CW78" s="107" t="s">
        <v>239</v>
      </c>
      <c r="CX78" s="107" t="s">
        <v>11</v>
      </c>
      <c r="CY78">
        <v>38</v>
      </c>
      <c r="CZ78" s="107" t="s">
        <v>135</v>
      </c>
      <c r="DA78" s="107" t="s">
        <v>1962</v>
      </c>
      <c r="DB78" s="107" t="s">
        <v>349</v>
      </c>
      <c r="DC78" t="s">
        <v>1963</v>
      </c>
      <c r="DD78" s="107" t="s">
        <v>14</v>
      </c>
      <c r="DE78" s="107" t="s">
        <v>2721</v>
      </c>
      <c r="DF78" s="107" t="s">
        <v>35</v>
      </c>
      <c r="DG78" s="107" t="s">
        <v>3682</v>
      </c>
      <c r="DH78" s="107" t="s">
        <v>3683</v>
      </c>
      <c r="DK78" s="119" t="s">
        <v>1775</v>
      </c>
      <c r="DL78" s="119">
        <v>18</v>
      </c>
      <c r="DM78" s="107" t="s">
        <v>7367</v>
      </c>
      <c r="DN78" s="107" t="s">
        <v>5635</v>
      </c>
      <c r="DO78" s="107" t="s">
        <v>1046</v>
      </c>
      <c r="DP78" s="107" t="s">
        <v>1624</v>
      </c>
      <c r="DQ78" s="107" t="s">
        <v>98</v>
      </c>
      <c r="DR78">
        <v>5</v>
      </c>
      <c r="DS78" s="107" t="s">
        <v>1657</v>
      </c>
      <c r="DT78" s="107" t="s">
        <v>750</v>
      </c>
      <c r="DU78" s="107" t="s">
        <v>143</v>
      </c>
      <c r="DV78" t="s">
        <v>1608</v>
      </c>
      <c r="DW78" s="107" t="s">
        <v>30</v>
      </c>
      <c r="DX78" s="107" t="s">
        <v>15</v>
      </c>
      <c r="DY78" s="107" t="s">
        <v>26</v>
      </c>
      <c r="EB78" s="119">
        <v>2</v>
      </c>
      <c r="EC78" s="119" t="s">
        <v>1917</v>
      </c>
      <c r="ED78" s="119" t="s">
        <v>3116</v>
      </c>
      <c r="EE78" s="119" t="s">
        <v>3098</v>
      </c>
      <c r="EF78" s="119">
        <v>202202</v>
      </c>
      <c r="EG78" s="119" t="s">
        <v>15</v>
      </c>
      <c r="EH78" s="119" t="s">
        <v>15</v>
      </c>
      <c r="EI78" s="119" t="s">
        <v>15</v>
      </c>
      <c r="EJ78" s="119" t="s">
        <v>6072</v>
      </c>
    </row>
    <row r="79" spans="2:140" ht="15">
      <c r="B79" s="118" t="s">
        <v>15</v>
      </c>
      <c r="C79" s="119">
        <v>1031</v>
      </c>
      <c r="D79" s="107" t="s">
        <v>6799</v>
      </c>
      <c r="E79" s="107" t="s">
        <v>5995</v>
      </c>
      <c r="F79" s="107" t="s">
        <v>5996</v>
      </c>
      <c r="G79" s="107" t="s">
        <v>10</v>
      </c>
      <c r="H79" s="107" t="s">
        <v>11</v>
      </c>
      <c r="I79">
        <v>3.66</v>
      </c>
      <c r="J79" s="107" t="s">
        <v>119</v>
      </c>
      <c r="K79" s="107" t="s">
        <v>302</v>
      </c>
      <c r="L79" s="107" t="s">
        <v>15</v>
      </c>
      <c r="M79" t="s">
        <v>15</v>
      </c>
      <c r="N79" s="107" t="s">
        <v>14</v>
      </c>
      <c r="O79" s="107" t="s">
        <v>2721</v>
      </c>
      <c r="P79" s="107" t="s">
        <v>3470</v>
      </c>
      <c r="Q79" s="107" t="s">
        <v>94</v>
      </c>
      <c r="S79" s="121" t="s">
        <v>1599</v>
      </c>
      <c r="T79" s="120">
        <v>333</v>
      </c>
      <c r="U79" s="107" t="s">
        <v>3199</v>
      </c>
      <c r="V79" s="4">
        <v>45104</v>
      </c>
      <c r="W79" s="121" t="s">
        <v>3202</v>
      </c>
      <c r="X79" s="121" t="s">
        <v>10</v>
      </c>
      <c r="Y79" s="121" t="s">
        <v>3203</v>
      </c>
      <c r="Z79" s="121" t="s">
        <v>10</v>
      </c>
      <c r="AA79" s="121" t="s">
        <v>11</v>
      </c>
      <c r="AB79">
        <v>1.88</v>
      </c>
      <c r="AC79" s="121" t="s">
        <v>12</v>
      </c>
      <c r="AD79" s="121" t="s">
        <v>34</v>
      </c>
      <c r="AE79" s="121" t="s">
        <v>21</v>
      </c>
      <c r="AF79" s="121" t="s">
        <v>33</v>
      </c>
      <c r="AG79" s="122">
        <v>46203</v>
      </c>
      <c r="AH79" s="121" t="s">
        <v>3201</v>
      </c>
      <c r="AK79" s="119" t="s">
        <v>1775</v>
      </c>
      <c r="AL79" s="119">
        <v>327</v>
      </c>
      <c r="AM79" s="107" t="s">
        <v>6880</v>
      </c>
      <c r="AN79" s="107" t="s">
        <v>5655</v>
      </c>
      <c r="AO79" s="107" t="s">
        <v>4173</v>
      </c>
      <c r="AP79" s="107" t="s">
        <v>336</v>
      </c>
      <c r="AQ79" s="107" t="s">
        <v>10</v>
      </c>
      <c r="AR79" s="107" t="s">
        <v>11</v>
      </c>
      <c r="AS79">
        <v>5.05</v>
      </c>
      <c r="AT79" s="107" t="s">
        <v>12</v>
      </c>
      <c r="AU79" s="107" t="s">
        <v>140</v>
      </c>
      <c r="AV79" s="107" t="s">
        <v>20</v>
      </c>
      <c r="AW79">
        <v>12</v>
      </c>
      <c r="AX79" s="107" t="s">
        <v>163</v>
      </c>
      <c r="AY79" s="107" t="s">
        <v>2721</v>
      </c>
      <c r="AZ79" s="107" t="s">
        <v>17</v>
      </c>
      <c r="BA79" s="107" t="s">
        <v>3470</v>
      </c>
      <c r="BB79">
        <v>0.69199999999999995</v>
      </c>
      <c r="BC79" s="107" t="s">
        <v>3329</v>
      </c>
      <c r="BD79" s="107" t="s">
        <v>3558</v>
      </c>
      <c r="BG79" s="118" t="s">
        <v>15</v>
      </c>
      <c r="BH79" s="119">
        <v>178</v>
      </c>
      <c r="BI79" s="107" t="s">
        <v>6827</v>
      </c>
      <c r="BJ79" s="107" t="s">
        <v>5753</v>
      </c>
      <c r="BK79" s="107" t="s">
        <v>1123</v>
      </c>
      <c r="BL79" s="107" t="s">
        <v>10</v>
      </c>
      <c r="BM79">
        <v>0.40500000000000003</v>
      </c>
      <c r="BN79" s="107" t="s">
        <v>119</v>
      </c>
      <c r="BO79" s="107" t="s">
        <v>318</v>
      </c>
      <c r="BP79" s="107" t="s">
        <v>15</v>
      </c>
      <c r="BQ79" t="s">
        <v>15</v>
      </c>
      <c r="BR79" s="107" t="s">
        <v>30</v>
      </c>
      <c r="BS79" s="107" t="s">
        <v>15</v>
      </c>
      <c r="BT79" s="107" t="s">
        <v>1609</v>
      </c>
      <c r="BU79" s="107" t="s">
        <v>65</v>
      </c>
      <c r="BW79" s="118" t="s">
        <v>15</v>
      </c>
      <c r="BX79" s="118">
        <v>88</v>
      </c>
      <c r="BY79" s="107" t="s">
        <v>2042</v>
      </c>
      <c r="BZ79" s="107" t="s">
        <v>5717</v>
      </c>
      <c r="CA79" s="107" t="s">
        <v>1182</v>
      </c>
      <c r="CB79" s="107" t="s">
        <v>106</v>
      </c>
      <c r="CC79">
        <v>2.5299999999999998</v>
      </c>
      <c r="CD79">
        <v>2.5299999999999998</v>
      </c>
      <c r="CE79">
        <v>18.068999999999999</v>
      </c>
      <c r="CF79" s="107" t="s">
        <v>98</v>
      </c>
      <c r="CG79" s="107" t="s">
        <v>12</v>
      </c>
      <c r="CH79" s="107" t="s">
        <v>880</v>
      </c>
      <c r="CI79" s="107" t="s">
        <v>3351</v>
      </c>
      <c r="CJ79" s="107" t="s">
        <v>2688</v>
      </c>
      <c r="CK79" s="107" t="s">
        <v>3470</v>
      </c>
      <c r="CL79" s="107" t="s">
        <v>3728</v>
      </c>
      <c r="CM79" s="107" t="s">
        <v>2832</v>
      </c>
      <c r="CN79" s="107" t="s">
        <v>5137</v>
      </c>
      <c r="CO79" s="107" t="s">
        <v>5414</v>
      </c>
      <c r="CR79" s="126" t="s">
        <v>1775</v>
      </c>
      <c r="CS79" s="126">
        <v>84</v>
      </c>
      <c r="CT79" s="107" t="s">
        <v>7082</v>
      </c>
      <c r="CU79" s="107" t="s">
        <v>5676</v>
      </c>
      <c r="CV79" s="107" t="s">
        <v>3573</v>
      </c>
      <c r="CW79" s="107" t="s">
        <v>1991</v>
      </c>
      <c r="CX79" s="107" t="s">
        <v>11</v>
      </c>
      <c r="CY79">
        <v>25</v>
      </c>
      <c r="CZ79" s="107" t="s">
        <v>135</v>
      </c>
      <c r="DA79" s="107" t="s">
        <v>1962</v>
      </c>
      <c r="DB79" s="107" t="s">
        <v>349</v>
      </c>
      <c r="DC79" t="s">
        <v>1963</v>
      </c>
      <c r="DD79" s="107" t="s">
        <v>14</v>
      </c>
      <c r="DE79" s="107" t="s">
        <v>2721</v>
      </c>
      <c r="DF79" s="107" t="s">
        <v>127</v>
      </c>
      <c r="DG79" s="107" t="s">
        <v>3682</v>
      </c>
      <c r="DH79" s="107" t="s">
        <v>3683</v>
      </c>
      <c r="DK79" s="119" t="s">
        <v>15</v>
      </c>
      <c r="DL79" s="119">
        <v>17</v>
      </c>
      <c r="DM79" s="107" t="s">
        <v>7370</v>
      </c>
      <c r="DN79" s="107" t="s">
        <v>5742</v>
      </c>
      <c r="DO79" s="107" t="s">
        <v>2419</v>
      </c>
      <c r="DP79" s="107" t="s">
        <v>1645</v>
      </c>
      <c r="DQ79" s="107" t="s">
        <v>98</v>
      </c>
      <c r="DR79">
        <v>3</v>
      </c>
      <c r="DS79" s="107" t="s">
        <v>12</v>
      </c>
      <c r="DT79" s="107" t="s">
        <v>64</v>
      </c>
      <c r="DU79" s="107" t="s">
        <v>359</v>
      </c>
      <c r="DV79" t="s">
        <v>1610</v>
      </c>
      <c r="DW79" s="107" t="s">
        <v>14</v>
      </c>
      <c r="DX79" s="107" t="s">
        <v>15</v>
      </c>
      <c r="DY79" s="107" t="s">
        <v>28</v>
      </c>
      <c r="EB79" s="119">
        <v>1</v>
      </c>
      <c r="EC79" s="119" t="s">
        <v>3196</v>
      </c>
      <c r="ED79" s="119" t="s">
        <v>3197</v>
      </c>
      <c r="EE79" s="119" t="s">
        <v>243</v>
      </c>
      <c r="EF79" s="119">
        <v>202107</v>
      </c>
      <c r="EG79" s="119" t="s">
        <v>15</v>
      </c>
      <c r="EH79" s="119" t="s">
        <v>15</v>
      </c>
      <c r="EI79" s="119" t="s">
        <v>15</v>
      </c>
      <c r="EJ79" s="119" t="s">
        <v>6073</v>
      </c>
    </row>
    <row r="80" spans="2:140" ht="15">
      <c r="B80" s="118" t="s">
        <v>2686</v>
      </c>
      <c r="C80" s="119">
        <v>1030</v>
      </c>
      <c r="D80" s="107" t="s">
        <v>5987</v>
      </c>
      <c r="E80" s="107" t="s">
        <v>5997</v>
      </c>
      <c r="F80" s="107" t="s">
        <v>147</v>
      </c>
      <c r="G80" s="107" t="s">
        <v>10</v>
      </c>
      <c r="H80" s="107" t="s">
        <v>11</v>
      </c>
      <c r="I80">
        <v>20</v>
      </c>
      <c r="J80" s="107" t="s">
        <v>12</v>
      </c>
      <c r="K80" s="107" t="s">
        <v>49</v>
      </c>
      <c r="L80" s="107" t="s">
        <v>20</v>
      </c>
      <c r="M80">
        <v>30</v>
      </c>
      <c r="N80" s="107" t="s">
        <v>14</v>
      </c>
      <c r="O80" s="107" t="s">
        <v>2721</v>
      </c>
      <c r="P80" s="107" t="s">
        <v>3470</v>
      </c>
      <c r="Q80" s="107" t="s">
        <v>56</v>
      </c>
      <c r="S80" s="121" t="s">
        <v>15</v>
      </c>
      <c r="T80" s="120">
        <v>332</v>
      </c>
      <c r="U80" s="107" t="s">
        <v>6955</v>
      </c>
      <c r="V80" s="4">
        <v>45103</v>
      </c>
      <c r="W80" s="121" t="s">
        <v>3212</v>
      </c>
      <c r="X80" s="121" t="s">
        <v>10</v>
      </c>
      <c r="Y80" s="121" t="s">
        <v>2003</v>
      </c>
      <c r="Z80" s="121" t="s">
        <v>10</v>
      </c>
      <c r="AA80" s="121" t="s">
        <v>11</v>
      </c>
      <c r="AB80">
        <v>11</v>
      </c>
      <c r="AC80" s="121" t="s">
        <v>12</v>
      </c>
      <c r="AD80" s="121" t="s">
        <v>27</v>
      </c>
      <c r="AE80" s="121" t="s">
        <v>163</v>
      </c>
      <c r="AF80" s="121" t="s">
        <v>56</v>
      </c>
      <c r="AG80" s="122">
        <v>46201</v>
      </c>
      <c r="AH80" s="121" t="s">
        <v>6620</v>
      </c>
      <c r="AK80" s="119" t="s">
        <v>1599</v>
      </c>
      <c r="AL80" s="119">
        <v>326</v>
      </c>
      <c r="AM80" s="107" t="s">
        <v>4163</v>
      </c>
      <c r="AN80" s="107" t="s">
        <v>5547</v>
      </c>
      <c r="AO80" s="107" t="s">
        <v>4172</v>
      </c>
      <c r="AP80" s="107" t="s">
        <v>1939</v>
      </c>
      <c r="AQ80" s="107" t="s">
        <v>10</v>
      </c>
      <c r="AR80" s="107" t="s">
        <v>11</v>
      </c>
      <c r="AS80">
        <v>9.69</v>
      </c>
      <c r="AT80" s="107" t="s">
        <v>12</v>
      </c>
      <c r="AU80" s="107" t="s">
        <v>27</v>
      </c>
      <c r="AV80" s="107" t="s">
        <v>15</v>
      </c>
      <c r="AW80" t="s">
        <v>15</v>
      </c>
      <c r="AX80" s="107" t="s">
        <v>21</v>
      </c>
      <c r="AY80" s="107" t="s">
        <v>3036</v>
      </c>
      <c r="AZ80" s="107" t="s">
        <v>50</v>
      </c>
      <c r="BA80" s="107" t="s">
        <v>3470</v>
      </c>
      <c r="BB80">
        <v>1.3280000000000001</v>
      </c>
      <c r="BC80" s="107" t="s">
        <v>3329</v>
      </c>
      <c r="BD80" s="107" t="s">
        <v>3511</v>
      </c>
      <c r="BG80" s="118" t="s">
        <v>15</v>
      </c>
      <c r="BH80" s="119">
        <v>177</v>
      </c>
      <c r="BI80" s="107" t="s">
        <v>6793</v>
      </c>
      <c r="BJ80" s="107" t="s">
        <v>5753</v>
      </c>
      <c r="BK80" s="107" t="s">
        <v>3214</v>
      </c>
      <c r="BL80" s="107" t="s">
        <v>10</v>
      </c>
      <c r="BM80">
        <v>1.5</v>
      </c>
      <c r="BN80" s="107" t="s">
        <v>12</v>
      </c>
      <c r="BO80" s="107" t="s">
        <v>637</v>
      </c>
      <c r="BP80" s="107" t="s">
        <v>15</v>
      </c>
      <c r="BQ80" t="s">
        <v>15</v>
      </c>
      <c r="BR80" s="107" t="s">
        <v>30</v>
      </c>
      <c r="BS80" s="107" t="s">
        <v>15</v>
      </c>
      <c r="BT80" s="107" t="s">
        <v>3470</v>
      </c>
      <c r="BU80" s="107" t="s">
        <v>56</v>
      </c>
      <c r="BW80" s="118" t="s">
        <v>15</v>
      </c>
      <c r="BX80" s="118">
        <v>87</v>
      </c>
      <c r="BY80" s="107" t="s">
        <v>1935</v>
      </c>
      <c r="BZ80" s="107" t="s">
        <v>5717</v>
      </c>
      <c r="CA80" s="107" t="s">
        <v>1795</v>
      </c>
      <c r="CB80" s="107" t="s">
        <v>104</v>
      </c>
      <c r="CC80">
        <v>3.5</v>
      </c>
      <c r="CD80">
        <v>3.5</v>
      </c>
      <c r="CE80">
        <v>24.997</v>
      </c>
      <c r="CF80" s="107" t="s">
        <v>98</v>
      </c>
      <c r="CG80" s="107" t="s">
        <v>12</v>
      </c>
      <c r="CH80" s="107" t="s">
        <v>727</v>
      </c>
      <c r="CI80" s="107" t="s">
        <v>3351</v>
      </c>
      <c r="CJ80" s="107" t="s">
        <v>5469</v>
      </c>
      <c r="CK80" s="107" t="s">
        <v>3470</v>
      </c>
      <c r="CL80" s="107" t="s">
        <v>3728</v>
      </c>
      <c r="CM80" s="107" t="s">
        <v>2840</v>
      </c>
      <c r="CN80" s="107" t="s">
        <v>3222</v>
      </c>
      <c r="CO80" s="107" t="s">
        <v>3640</v>
      </c>
      <c r="CR80" s="126" t="s">
        <v>1599</v>
      </c>
      <c r="CS80" s="126">
        <v>83</v>
      </c>
      <c r="CT80" s="107" t="s">
        <v>60</v>
      </c>
      <c r="CU80" s="107" t="s">
        <v>5600</v>
      </c>
      <c r="CV80" s="107" t="s">
        <v>3503</v>
      </c>
      <c r="CW80" s="107" t="s">
        <v>10</v>
      </c>
      <c r="CX80" s="107" t="s">
        <v>11</v>
      </c>
      <c r="CY80">
        <v>6</v>
      </c>
      <c r="CZ80" s="107" t="s">
        <v>12</v>
      </c>
      <c r="DA80" s="107" t="s">
        <v>61</v>
      </c>
      <c r="DB80" s="107" t="s">
        <v>15</v>
      </c>
      <c r="DC80" t="s">
        <v>15</v>
      </c>
      <c r="DD80" s="107" t="s">
        <v>14</v>
      </c>
      <c r="DE80" s="107" t="s">
        <v>3732</v>
      </c>
      <c r="DF80" s="107" t="s">
        <v>35</v>
      </c>
      <c r="DG80" s="107" t="s">
        <v>3685</v>
      </c>
      <c r="DH80" s="107" t="s">
        <v>3504</v>
      </c>
      <c r="DK80" s="119" t="s">
        <v>15</v>
      </c>
      <c r="DL80" s="119">
        <v>16</v>
      </c>
      <c r="DM80" s="107" t="s">
        <v>7371</v>
      </c>
      <c r="DN80" s="107" t="s">
        <v>5742</v>
      </c>
      <c r="DO80" s="107" t="s">
        <v>2418</v>
      </c>
      <c r="DP80" s="107" t="s">
        <v>151</v>
      </c>
      <c r="DQ80" s="107" t="s">
        <v>98</v>
      </c>
      <c r="DR80">
        <v>2</v>
      </c>
      <c r="DS80" s="107" t="s">
        <v>12</v>
      </c>
      <c r="DT80" s="107" t="s">
        <v>815</v>
      </c>
      <c r="DU80" s="107" t="s">
        <v>44</v>
      </c>
      <c r="DV80" t="s">
        <v>1730</v>
      </c>
      <c r="DW80" s="107" t="s">
        <v>14</v>
      </c>
      <c r="DX80" s="107" t="s">
        <v>15</v>
      </c>
      <c r="DY80" s="107" t="s">
        <v>37</v>
      </c>
    </row>
    <row r="81" spans="2:129" ht="15">
      <c r="B81" s="118" t="s">
        <v>15</v>
      </c>
      <c r="C81" s="119">
        <v>1029</v>
      </c>
      <c r="D81" s="107" t="s">
        <v>6800</v>
      </c>
      <c r="E81" s="107" t="s">
        <v>5748</v>
      </c>
      <c r="F81" s="107" t="s">
        <v>5998</v>
      </c>
      <c r="G81" s="107" t="s">
        <v>10</v>
      </c>
      <c r="H81" s="107" t="s">
        <v>11</v>
      </c>
      <c r="I81">
        <v>2.56</v>
      </c>
      <c r="J81" s="107" t="s">
        <v>135</v>
      </c>
      <c r="K81" s="107" t="s">
        <v>1373</v>
      </c>
      <c r="L81" s="107" t="s">
        <v>15</v>
      </c>
      <c r="M81" t="s">
        <v>15</v>
      </c>
      <c r="N81" s="107" t="s">
        <v>14</v>
      </c>
      <c r="O81" s="107" t="s">
        <v>2721</v>
      </c>
      <c r="P81" s="107" t="s">
        <v>3470</v>
      </c>
      <c r="Q81" s="107" t="s">
        <v>56</v>
      </c>
      <c r="S81" s="121" t="s">
        <v>15</v>
      </c>
      <c r="T81" s="120">
        <v>331</v>
      </c>
      <c r="U81" s="107" t="s">
        <v>6956</v>
      </c>
      <c r="V81" s="4">
        <v>45103</v>
      </c>
      <c r="W81" s="121" t="s">
        <v>3214</v>
      </c>
      <c r="X81" s="121" t="s">
        <v>10</v>
      </c>
      <c r="Y81" s="121" t="s">
        <v>2025</v>
      </c>
      <c r="Z81" s="121" t="s">
        <v>10</v>
      </c>
      <c r="AA81" s="121" t="s">
        <v>11</v>
      </c>
      <c r="AB81">
        <v>2</v>
      </c>
      <c r="AC81" s="121" t="s">
        <v>12</v>
      </c>
      <c r="AD81" s="121" t="s">
        <v>61</v>
      </c>
      <c r="AE81" s="121" t="s">
        <v>70</v>
      </c>
      <c r="AF81" s="121" t="s">
        <v>56</v>
      </c>
      <c r="AG81" s="122">
        <v>46202</v>
      </c>
      <c r="AH81" s="121" t="s">
        <v>6621</v>
      </c>
      <c r="AK81" s="119" t="s">
        <v>1775</v>
      </c>
      <c r="AL81" s="119">
        <v>325</v>
      </c>
      <c r="AM81" s="107" t="s">
        <v>6883</v>
      </c>
      <c r="AN81" s="107" t="s">
        <v>5547</v>
      </c>
      <c r="AO81" s="107" t="s">
        <v>4173</v>
      </c>
      <c r="AP81" s="107" t="s">
        <v>353</v>
      </c>
      <c r="AQ81" s="107" t="s">
        <v>10</v>
      </c>
      <c r="AR81" s="107" t="s">
        <v>11</v>
      </c>
      <c r="AS81">
        <v>3.65</v>
      </c>
      <c r="AT81" s="107" t="s">
        <v>12</v>
      </c>
      <c r="AU81" s="107" t="s">
        <v>19</v>
      </c>
      <c r="AV81" s="107" t="s">
        <v>20</v>
      </c>
      <c r="AW81">
        <v>10</v>
      </c>
      <c r="AX81" s="107" t="s">
        <v>163</v>
      </c>
      <c r="AY81" s="107" t="s">
        <v>2721</v>
      </c>
      <c r="AZ81" s="107" t="s">
        <v>17</v>
      </c>
      <c r="BA81" s="107" t="s">
        <v>3470</v>
      </c>
      <c r="BB81">
        <v>0.5</v>
      </c>
      <c r="BC81" s="107" t="s">
        <v>3329</v>
      </c>
      <c r="BD81" s="107" t="s">
        <v>3559</v>
      </c>
      <c r="BG81" s="118" t="s">
        <v>15</v>
      </c>
      <c r="BH81" s="119">
        <v>176</v>
      </c>
      <c r="BI81" s="107" t="s">
        <v>6828</v>
      </c>
      <c r="BJ81" s="107" t="s">
        <v>5753</v>
      </c>
      <c r="BK81" s="107" t="s">
        <v>5507</v>
      </c>
      <c r="BL81" s="107" t="s">
        <v>10</v>
      </c>
      <c r="BM81">
        <v>6.1</v>
      </c>
      <c r="BN81" s="107" t="s">
        <v>12</v>
      </c>
      <c r="BO81" s="107" t="s">
        <v>27</v>
      </c>
      <c r="BP81" s="107" t="s">
        <v>15</v>
      </c>
      <c r="BQ81" t="s">
        <v>15</v>
      </c>
      <c r="BR81" s="107" t="s">
        <v>21</v>
      </c>
      <c r="BS81" s="107" t="s">
        <v>15</v>
      </c>
      <c r="BT81" s="107" t="s">
        <v>3470</v>
      </c>
      <c r="BU81" s="107" t="s">
        <v>50</v>
      </c>
      <c r="BW81" s="118" t="s">
        <v>15</v>
      </c>
      <c r="BX81" s="118">
        <v>86</v>
      </c>
      <c r="BY81" s="107" t="s">
        <v>1606</v>
      </c>
      <c r="BZ81" s="107" t="s">
        <v>5607</v>
      </c>
      <c r="CA81" s="107" t="s">
        <v>1920</v>
      </c>
      <c r="CB81" s="107" t="s">
        <v>10</v>
      </c>
      <c r="CC81">
        <v>0.4</v>
      </c>
      <c r="CD81">
        <v>0.4</v>
      </c>
      <c r="CE81">
        <v>2.8570000000000002</v>
      </c>
      <c r="CF81" s="107" t="s">
        <v>98</v>
      </c>
      <c r="CG81" s="107" t="s">
        <v>12</v>
      </c>
      <c r="CH81" s="107" t="s">
        <v>731</v>
      </c>
      <c r="CI81" s="107" t="s">
        <v>3351</v>
      </c>
      <c r="CJ81" s="107" t="s">
        <v>5469</v>
      </c>
      <c r="CK81" s="107" t="s">
        <v>3470</v>
      </c>
      <c r="CL81" s="107" t="s">
        <v>3728</v>
      </c>
      <c r="CM81" s="107" t="s">
        <v>2832</v>
      </c>
      <c r="CN81" s="107" t="s">
        <v>2835</v>
      </c>
      <c r="CO81" s="107" t="s">
        <v>3422</v>
      </c>
      <c r="CR81" s="126" t="s">
        <v>1775</v>
      </c>
      <c r="CS81" s="126">
        <v>82</v>
      </c>
      <c r="CT81" s="107" t="s">
        <v>7095</v>
      </c>
      <c r="CU81" s="107" t="s">
        <v>5677</v>
      </c>
      <c r="CV81" s="107" t="s">
        <v>3567</v>
      </c>
      <c r="CW81" s="107" t="s">
        <v>1991</v>
      </c>
      <c r="CX81" s="107" t="s">
        <v>98</v>
      </c>
      <c r="CY81">
        <v>6</v>
      </c>
      <c r="CZ81" s="107" t="s">
        <v>12</v>
      </c>
      <c r="DA81" s="107" t="s">
        <v>2012</v>
      </c>
      <c r="DB81" s="107" t="s">
        <v>2013</v>
      </c>
      <c r="DC81" t="s">
        <v>1746</v>
      </c>
      <c r="DD81" s="107" t="s">
        <v>14</v>
      </c>
      <c r="DE81" s="107" t="s">
        <v>3727</v>
      </c>
      <c r="DF81" s="107" t="s">
        <v>127</v>
      </c>
      <c r="DG81" s="107" t="s">
        <v>3682</v>
      </c>
      <c r="DH81" s="107" t="s">
        <v>3683</v>
      </c>
      <c r="DK81" s="119" t="s">
        <v>1775</v>
      </c>
      <c r="DL81" s="119">
        <v>15</v>
      </c>
      <c r="DM81" s="107" t="s">
        <v>7383</v>
      </c>
      <c r="DN81" s="107" t="s">
        <v>5743</v>
      </c>
      <c r="DO81" s="107" t="s">
        <v>2437</v>
      </c>
      <c r="DP81" s="107" t="s">
        <v>105</v>
      </c>
      <c r="DQ81" s="107" t="s">
        <v>98</v>
      </c>
      <c r="DR81">
        <v>2</v>
      </c>
      <c r="DS81" s="107" t="s">
        <v>12</v>
      </c>
      <c r="DT81" s="107" t="s">
        <v>75</v>
      </c>
      <c r="DU81" s="107" t="s">
        <v>1796</v>
      </c>
      <c r="DV81" t="s">
        <v>39</v>
      </c>
      <c r="DW81" s="107" t="s">
        <v>14</v>
      </c>
      <c r="DX81" s="107" t="s">
        <v>15</v>
      </c>
      <c r="DY81" s="107" t="s">
        <v>94</v>
      </c>
    </row>
    <row r="82" spans="2:129" ht="15">
      <c r="B82" s="118" t="s">
        <v>15</v>
      </c>
      <c r="C82" s="119">
        <v>1028</v>
      </c>
      <c r="D82" s="107" t="s">
        <v>6801</v>
      </c>
      <c r="E82" s="107" t="s">
        <v>5748</v>
      </c>
      <c r="F82" s="107" t="s">
        <v>5497</v>
      </c>
      <c r="G82" s="107" t="s">
        <v>10</v>
      </c>
      <c r="H82" s="107" t="s">
        <v>11</v>
      </c>
      <c r="I82">
        <v>7.57</v>
      </c>
      <c r="J82" s="107" t="s">
        <v>135</v>
      </c>
      <c r="K82" s="107" t="s">
        <v>302</v>
      </c>
      <c r="L82" s="107" t="s">
        <v>15</v>
      </c>
      <c r="M82" t="s">
        <v>15</v>
      </c>
      <c r="N82" s="107" t="s">
        <v>14</v>
      </c>
      <c r="O82" s="107" t="s">
        <v>2721</v>
      </c>
      <c r="P82" s="107" t="s">
        <v>3470</v>
      </c>
      <c r="Q82" s="107" t="s">
        <v>48</v>
      </c>
      <c r="S82" s="121" t="s">
        <v>15</v>
      </c>
      <c r="T82" s="120">
        <v>330</v>
      </c>
      <c r="U82" s="107" t="s">
        <v>6959</v>
      </c>
      <c r="V82" s="4">
        <v>45103</v>
      </c>
      <c r="W82" s="121" t="s">
        <v>3218</v>
      </c>
      <c r="X82" s="121" t="s">
        <v>10</v>
      </c>
      <c r="Y82" s="121" t="s">
        <v>1931</v>
      </c>
      <c r="Z82" s="121" t="s">
        <v>10</v>
      </c>
      <c r="AA82" s="121" t="s">
        <v>98</v>
      </c>
      <c r="AB82">
        <v>0.38500000000000001</v>
      </c>
      <c r="AC82" s="121" t="s">
        <v>12</v>
      </c>
      <c r="AD82" s="121" t="s">
        <v>727</v>
      </c>
      <c r="AE82" s="121" t="s">
        <v>70</v>
      </c>
      <c r="AF82" s="121" t="s">
        <v>56</v>
      </c>
      <c r="AG82" s="122">
        <v>46201</v>
      </c>
      <c r="AH82" s="121" t="s">
        <v>6312</v>
      </c>
      <c r="AK82" s="119" t="s">
        <v>15</v>
      </c>
      <c r="AL82" s="119">
        <v>324</v>
      </c>
      <c r="AM82" s="107" t="s">
        <v>6884</v>
      </c>
      <c r="AN82" s="107" t="s">
        <v>5802</v>
      </c>
      <c r="AO82" s="107" t="s">
        <v>3218</v>
      </c>
      <c r="AP82" s="107" t="s">
        <v>2003</v>
      </c>
      <c r="AQ82" s="107" t="s">
        <v>10</v>
      </c>
      <c r="AR82" s="107" t="s">
        <v>2454</v>
      </c>
      <c r="AS82">
        <v>39</v>
      </c>
      <c r="AT82" s="107" t="s">
        <v>12</v>
      </c>
      <c r="AU82" s="107" t="s">
        <v>572</v>
      </c>
      <c r="AV82" s="107" t="s">
        <v>15</v>
      </c>
      <c r="AW82" t="s">
        <v>15</v>
      </c>
      <c r="AX82" s="107" t="s">
        <v>70</v>
      </c>
      <c r="AY82" s="107" t="s">
        <v>15</v>
      </c>
      <c r="AZ82" s="107" t="s">
        <v>56</v>
      </c>
      <c r="BA82" s="107" t="s">
        <v>3470</v>
      </c>
      <c r="BB82">
        <v>0.26100000000000001</v>
      </c>
      <c r="BC82" s="107" t="s">
        <v>3329</v>
      </c>
      <c r="BD82" s="107" t="s">
        <v>3557</v>
      </c>
      <c r="BG82" s="118" t="s">
        <v>15</v>
      </c>
      <c r="BH82" s="119">
        <v>175</v>
      </c>
      <c r="BI82" s="107" t="s">
        <v>6830</v>
      </c>
      <c r="BJ82" s="107" t="s">
        <v>5754</v>
      </c>
      <c r="BK82" s="107" t="s">
        <v>5508</v>
      </c>
      <c r="BL82" s="107" t="s">
        <v>10</v>
      </c>
      <c r="BM82">
        <v>3</v>
      </c>
      <c r="BN82" s="107" t="s">
        <v>12</v>
      </c>
      <c r="BO82" s="107" t="s">
        <v>27</v>
      </c>
      <c r="BP82" s="107" t="s">
        <v>15</v>
      </c>
      <c r="BQ82" t="s">
        <v>15</v>
      </c>
      <c r="BR82" s="107" t="s">
        <v>21</v>
      </c>
      <c r="BS82" s="107" t="s">
        <v>15</v>
      </c>
      <c r="BT82" s="107" t="s">
        <v>3470</v>
      </c>
      <c r="BU82" s="107" t="s">
        <v>50</v>
      </c>
      <c r="BW82" s="118" t="s">
        <v>15</v>
      </c>
      <c r="BX82" s="118">
        <v>85</v>
      </c>
      <c r="BY82" s="107" t="s">
        <v>1890</v>
      </c>
      <c r="BZ82" s="107" t="s">
        <v>5609</v>
      </c>
      <c r="CA82" s="107" t="s">
        <v>3231</v>
      </c>
      <c r="CB82" s="107" t="s">
        <v>104</v>
      </c>
      <c r="CC82">
        <v>1.2</v>
      </c>
      <c r="CD82">
        <v>1.2</v>
      </c>
      <c r="CE82">
        <v>8.57</v>
      </c>
      <c r="CF82" s="107" t="s">
        <v>98</v>
      </c>
      <c r="CG82" s="107" t="s">
        <v>12</v>
      </c>
      <c r="CH82" s="107" t="s">
        <v>1388</v>
      </c>
      <c r="CI82" s="107" t="s">
        <v>3351</v>
      </c>
      <c r="CJ82" s="107" t="s">
        <v>5469</v>
      </c>
      <c r="CK82" s="107" t="s">
        <v>3470</v>
      </c>
      <c r="CL82" s="107" t="s">
        <v>3728</v>
      </c>
      <c r="CM82" s="107" t="s">
        <v>2832</v>
      </c>
      <c r="CN82" s="107" t="s">
        <v>2835</v>
      </c>
      <c r="CO82" s="107" t="s">
        <v>3423</v>
      </c>
      <c r="CR82" s="126" t="s">
        <v>1775</v>
      </c>
      <c r="CS82" s="126">
        <v>81</v>
      </c>
      <c r="CT82" s="107" t="s">
        <v>7096</v>
      </c>
      <c r="CU82" s="107" t="s">
        <v>5677</v>
      </c>
      <c r="CV82" s="107" t="s">
        <v>3576</v>
      </c>
      <c r="CW82" s="107" t="s">
        <v>1991</v>
      </c>
      <c r="CX82" s="107" t="s">
        <v>98</v>
      </c>
      <c r="CY82">
        <v>9</v>
      </c>
      <c r="CZ82" s="107" t="s">
        <v>12</v>
      </c>
      <c r="DA82" s="107" t="s">
        <v>64</v>
      </c>
      <c r="DB82" s="107" t="s">
        <v>2010</v>
      </c>
      <c r="DC82" t="s">
        <v>2011</v>
      </c>
      <c r="DD82" s="107" t="s">
        <v>14</v>
      </c>
      <c r="DE82" s="107" t="s">
        <v>15</v>
      </c>
      <c r="DF82" s="107" t="s">
        <v>127</v>
      </c>
      <c r="DG82" s="107" t="s">
        <v>3682</v>
      </c>
      <c r="DH82" s="107" t="s">
        <v>3683</v>
      </c>
      <c r="DK82" s="119" t="s">
        <v>15</v>
      </c>
      <c r="DL82" s="119">
        <v>14</v>
      </c>
      <c r="DM82" s="107" t="s">
        <v>2441</v>
      </c>
      <c r="DN82" s="107" t="s">
        <v>5744</v>
      </c>
      <c r="DO82" s="107" t="s">
        <v>2442</v>
      </c>
      <c r="DP82" s="107" t="s">
        <v>105</v>
      </c>
      <c r="DQ82" s="107" t="s">
        <v>98</v>
      </c>
      <c r="DR82">
        <v>4.5</v>
      </c>
      <c r="DS82" s="107" t="s">
        <v>12</v>
      </c>
      <c r="DT82" s="107" t="s">
        <v>815</v>
      </c>
      <c r="DU82" s="107" t="s">
        <v>1006</v>
      </c>
      <c r="DV82" t="s">
        <v>39</v>
      </c>
      <c r="DW82" s="107" t="s">
        <v>14</v>
      </c>
      <c r="DX82" s="107" t="s">
        <v>2688</v>
      </c>
      <c r="DY82" s="107" t="s">
        <v>65</v>
      </c>
    </row>
    <row r="83" spans="2:129" ht="15">
      <c r="B83" s="118" t="s">
        <v>15</v>
      </c>
      <c r="C83" s="119">
        <v>1027</v>
      </c>
      <c r="D83" s="107" t="s">
        <v>6802</v>
      </c>
      <c r="E83" s="107" t="s">
        <v>5748</v>
      </c>
      <c r="F83" s="107" t="s">
        <v>5284</v>
      </c>
      <c r="G83" s="107" t="s">
        <v>10</v>
      </c>
      <c r="H83" s="107" t="s">
        <v>11</v>
      </c>
      <c r="I83">
        <v>5.27</v>
      </c>
      <c r="J83" s="107" t="s">
        <v>135</v>
      </c>
      <c r="K83" s="107" t="s">
        <v>637</v>
      </c>
      <c r="L83" s="107" t="s">
        <v>15</v>
      </c>
      <c r="M83" t="s">
        <v>15</v>
      </c>
      <c r="N83" s="107" t="s">
        <v>14</v>
      </c>
      <c r="O83" s="107" t="s">
        <v>2721</v>
      </c>
      <c r="P83" s="107" t="s">
        <v>3470</v>
      </c>
      <c r="Q83" s="107" t="s">
        <v>56</v>
      </c>
      <c r="S83" s="121" t="s">
        <v>15</v>
      </c>
      <c r="T83" s="120">
        <v>329</v>
      </c>
      <c r="U83" s="107" t="s">
        <v>6962</v>
      </c>
      <c r="V83" s="4">
        <v>45090</v>
      </c>
      <c r="W83" s="121" t="s">
        <v>5521</v>
      </c>
      <c r="X83" s="121" t="s">
        <v>10</v>
      </c>
      <c r="Y83" s="121" t="s">
        <v>1892</v>
      </c>
      <c r="Z83" s="121" t="s">
        <v>10</v>
      </c>
      <c r="AA83" s="121" t="s">
        <v>11</v>
      </c>
      <c r="AB83">
        <v>1.39</v>
      </c>
      <c r="AC83" s="121" t="s">
        <v>1652</v>
      </c>
      <c r="AD83" s="121" t="s">
        <v>75</v>
      </c>
      <c r="AE83" s="121" t="s">
        <v>21</v>
      </c>
      <c r="AF83" s="121" t="s">
        <v>28</v>
      </c>
      <c r="AG83" s="122">
        <v>46006</v>
      </c>
      <c r="AH83" s="121" t="s">
        <v>6572</v>
      </c>
      <c r="AK83" s="119" t="s">
        <v>15</v>
      </c>
      <c r="AL83" s="119">
        <v>323</v>
      </c>
      <c r="AM83" s="107" t="s">
        <v>6885</v>
      </c>
      <c r="AN83" s="107" t="s">
        <v>5768</v>
      </c>
      <c r="AO83" s="107" t="s">
        <v>4174</v>
      </c>
      <c r="AP83" s="107" t="s">
        <v>420</v>
      </c>
      <c r="AQ83" s="107" t="s">
        <v>10</v>
      </c>
      <c r="AR83" s="107" t="s">
        <v>11</v>
      </c>
      <c r="AS83">
        <v>3.58</v>
      </c>
      <c r="AT83" s="107" t="s">
        <v>12</v>
      </c>
      <c r="AU83" s="107" t="s">
        <v>27</v>
      </c>
      <c r="AV83" s="107" t="s">
        <v>359</v>
      </c>
      <c r="AW83">
        <v>0</v>
      </c>
      <c r="AX83" s="107" t="s">
        <v>21</v>
      </c>
      <c r="AY83" s="107" t="s">
        <v>2721</v>
      </c>
      <c r="AZ83" s="107" t="s">
        <v>37</v>
      </c>
      <c r="BA83" s="107" t="s">
        <v>3470</v>
      </c>
      <c r="BB83">
        <v>0.49099999999999999</v>
      </c>
      <c r="BC83" s="107" t="s">
        <v>3696</v>
      </c>
      <c r="BD83" s="107" t="s">
        <v>3686</v>
      </c>
      <c r="BG83" s="118" t="s">
        <v>15</v>
      </c>
      <c r="BH83" s="119">
        <v>174</v>
      </c>
      <c r="BI83" s="107" t="s">
        <v>6832</v>
      </c>
      <c r="BJ83" s="107" t="s">
        <v>5755</v>
      </c>
      <c r="BK83" s="107" t="s">
        <v>5517</v>
      </c>
      <c r="BL83" s="107" t="s">
        <v>10</v>
      </c>
      <c r="BM83">
        <v>3.34</v>
      </c>
      <c r="BN83" s="107" t="s">
        <v>12</v>
      </c>
      <c r="BO83" s="107" t="s">
        <v>13</v>
      </c>
      <c r="BP83" s="107" t="s">
        <v>15</v>
      </c>
      <c r="BQ83" t="s">
        <v>15</v>
      </c>
      <c r="BR83" s="107" t="s">
        <v>21</v>
      </c>
      <c r="BS83" s="107" t="s">
        <v>15</v>
      </c>
      <c r="BT83" s="107" t="s">
        <v>3470</v>
      </c>
      <c r="BU83" s="107" t="s">
        <v>22</v>
      </c>
      <c r="BW83" s="118" t="s">
        <v>1775</v>
      </c>
      <c r="BX83" s="118">
        <v>84</v>
      </c>
      <c r="BY83" s="107" t="s">
        <v>2058</v>
      </c>
      <c r="BZ83" s="107" t="s">
        <v>5718</v>
      </c>
      <c r="CA83" s="107" t="s">
        <v>539</v>
      </c>
      <c r="CB83" s="107" t="s">
        <v>394</v>
      </c>
      <c r="CC83">
        <v>2</v>
      </c>
      <c r="CD83">
        <v>2</v>
      </c>
      <c r="CE83">
        <v>14.284000000000001</v>
      </c>
      <c r="CF83" s="107" t="s">
        <v>98</v>
      </c>
      <c r="CG83" s="107" t="s">
        <v>119</v>
      </c>
      <c r="CH83" s="107" t="s">
        <v>2057</v>
      </c>
      <c r="CI83" s="107" t="s">
        <v>3351</v>
      </c>
      <c r="CJ83" s="107" t="s">
        <v>2688</v>
      </c>
      <c r="CK83" s="107" t="s">
        <v>3470</v>
      </c>
      <c r="CL83" s="107" t="s">
        <v>3728</v>
      </c>
      <c r="CM83" s="107" t="s">
        <v>2832</v>
      </c>
      <c r="CN83" s="107" t="s">
        <v>2835</v>
      </c>
      <c r="CO83" s="107" t="s">
        <v>3424</v>
      </c>
      <c r="CR83" s="126" t="s">
        <v>1775</v>
      </c>
      <c r="CS83" s="126">
        <v>80</v>
      </c>
      <c r="CT83" s="107" t="s">
        <v>7097</v>
      </c>
      <c r="CU83" s="107" t="s">
        <v>5677</v>
      </c>
      <c r="CV83" s="107" t="s">
        <v>3575</v>
      </c>
      <c r="CW83" s="107" t="s">
        <v>1991</v>
      </c>
      <c r="CX83" s="107" t="s">
        <v>11</v>
      </c>
      <c r="CY83">
        <v>25</v>
      </c>
      <c r="CZ83" s="107" t="s">
        <v>135</v>
      </c>
      <c r="DA83" s="107" t="s">
        <v>91</v>
      </c>
      <c r="DB83" s="107" t="s">
        <v>349</v>
      </c>
      <c r="DC83" t="s">
        <v>1730</v>
      </c>
      <c r="DD83" s="107" t="s">
        <v>14</v>
      </c>
      <c r="DE83" s="107" t="s">
        <v>2721</v>
      </c>
      <c r="DF83" s="107" t="s">
        <v>127</v>
      </c>
      <c r="DG83" s="107" t="s">
        <v>3682</v>
      </c>
      <c r="DH83" s="107" t="s">
        <v>3683</v>
      </c>
      <c r="DK83" s="119" t="s">
        <v>1599</v>
      </c>
      <c r="DL83" s="119">
        <v>13</v>
      </c>
      <c r="DM83" s="107" t="s">
        <v>440</v>
      </c>
      <c r="DN83" s="107" t="s">
        <v>5637</v>
      </c>
      <c r="DO83" s="107" t="s">
        <v>442</v>
      </c>
      <c r="DP83" s="107" t="s">
        <v>89</v>
      </c>
      <c r="DQ83" s="107" t="s">
        <v>98</v>
      </c>
      <c r="DR83">
        <v>2.5</v>
      </c>
      <c r="DS83" s="107" t="s">
        <v>12</v>
      </c>
      <c r="DT83" s="107" t="s">
        <v>31</v>
      </c>
      <c r="DU83" s="107" t="s">
        <v>443</v>
      </c>
      <c r="DV83" t="s">
        <v>63</v>
      </c>
      <c r="DW83" s="107" t="s">
        <v>14</v>
      </c>
      <c r="DX83" s="107" t="s">
        <v>5469</v>
      </c>
      <c r="DY83" s="107" t="s">
        <v>134</v>
      </c>
    </row>
    <row r="84" spans="2:129" ht="15">
      <c r="B84" s="118" t="s">
        <v>15</v>
      </c>
      <c r="C84" s="119">
        <v>1026</v>
      </c>
      <c r="D84" s="107" t="s">
        <v>6803</v>
      </c>
      <c r="E84" s="107" t="s">
        <v>5748</v>
      </c>
      <c r="F84" s="107" t="s">
        <v>5498</v>
      </c>
      <c r="G84" s="107" t="s">
        <v>10</v>
      </c>
      <c r="H84" s="107" t="s">
        <v>11</v>
      </c>
      <c r="I84">
        <v>10.5</v>
      </c>
      <c r="J84" s="107" t="s">
        <v>135</v>
      </c>
      <c r="K84" s="107" t="s">
        <v>2280</v>
      </c>
      <c r="L84" s="107" t="s">
        <v>2162</v>
      </c>
      <c r="M84">
        <v>15</v>
      </c>
      <c r="N84" s="107" t="s">
        <v>14</v>
      </c>
      <c r="O84" s="107" t="s">
        <v>2721</v>
      </c>
      <c r="P84" s="107" t="s">
        <v>3470</v>
      </c>
      <c r="Q84" s="107" t="s">
        <v>72</v>
      </c>
      <c r="S84" s="121" t="s">
        <v>1599</v>
      </c>
      <c r="T84" s="120">
        <v>328</v>
      </c>
      <c r="U84" s="107" t="s">
        <v>2966</v>
      </c>
      <c r="V84" s="4">
        <v>45089</v>
      </c>
      <c r="W84" s="121" t="s">
        <v>2974</v>
      </c>
      <c r="X84" s="121" t="s">
        <v>10</v>
      </c>
      <c r="Y84" s="121" t="s">
        <v>458</v>
      </c>
      <c r="Z84" s="121" t="s">
        <v>10</v>
      </c>
      <c r="AA84" s="121" t="s">
        <v>11</v>
      </c>
      <c r="AB84">
        <v>4.84</v>
      </c>
      <c r="AC84" s="121" t="s">
        <v>12</v>
      </c>
      <c r="AD84" s="121" t="s">
        <v>2968</v>
      </c>
      <c r="AE84" s="121" t="s">
        <v>21</v>
      </c>
      <c r="AF84" s="121" t="s">
        <v>26</v>
      </c>
      <c r="AG84" s="122">
        <v>46189</v>
      </c>
      <c r="AH84" s="121" t="s">
        <v>2969</v>
      </c>
      <c r="AK84" s="119" t="s">
        <v>15</v>
      </c>
      <c r="AL84" s="119">
        <v>322</v>
      </c>
      <c r="AM84" s="107" t="s">
        <v>6895</v>
      </c>
      <c r="AN84" s="107" t="s">
        <v>5803</v>
      </c>
      <c r="AO84" s="107" t="s">
        <v>3876</v>
      </c>
      <c r="AP84" s="107" t="s">
        <v>282</v>
      </c>
      <c r="AQ84" s="107" t="s">
        <v>10</v>
      </c>
      <c r="AR84" s="107" t="s">
        <v>2454</v>
      </c>
      <c r="AS84">
        <v>106</v>
      </c>
      <c r="AT84" s="107" t="s">
        <v>12</v>
      </c>
      <c r="AU84" s="107" t="s">
        <v>3286</v>
      </c>
      <c r="AV84" s="107" t="s">
        <v>464</v>
      </c>
      <c r="AW84">
        <v>30</v>
      </c>
      <c r="AX84" s="107" t="s">
        <v>21</v>
      </c>
      <c r="AY84" s="107" t="s">
        <v>15</v>
      </c>
      <c r="AZ84" s="107" t="s">
        <v>50</v>
      </c>
      <c r="BA84" s="107" t="s">
        <v>3470</v>
      </c>
      <c r="BB84">
        <v>0.71</v>
      </c>
      <c r="BC84" s="107" t="s">
        <v>3329</v>
      </c>
      <c r="BD84" s="107" t="s">
        <v>3558</v>
      </c>
      <c r="BG84" s="118" t="s">
        <v>15</v>
      </c>
      <c r="BH84" s="119">
        <v>173</v>
      </c>
      <c r="BI84" s="107" t="s">
        <v>6834</v>
      </c>
      <c r="BJ84" s="107" t="s">
        <v>5756</v>
      </c>
      <c r="BK84" s="107" t="s">
        <v>5296</v>
      </c>
      <c r="BL84" s="107" t="s">
        <v>10</v>
      </c>
      <c r="BM84">
        <v>2</v>
      </c>
      <c r="BN84" s="107" t="s">
        <v>12</v>
      </c>
      <c r="BO84" s="107" t="s">
        <v>69</v>
      </c>
      <c r="BP84" s="107" t="s">
        <v>15</v>
      </c>
      <c r="BQ84" t="s">
        <v>15</v>
      </c>
      <c r="BR84" s="107" t="s">
        <v>21</v>
      </c>
      <c r="BS84" s="107" t="s">
        <v>15</v>
      </c>
      <c r="BT84" s="107" t="s">
        <v>3470</v>
      </c>
      <c r="BU84" s="107" t="s">
        <v>72</v>
      </c>
      <c r="BW84" s="118" t="s">
        <v>15</v>
      </c>
      <c r="BX84" s="118">
        <v>83</v>
      </c>
      <c r="BY84" s="107" t="s">
        <v>2062</v>
      </c>
      <c r="BZ84" s="107" t="s">
        <v>5681</v>
      </c>
      <c r="CA84" s="107" t="s">
        <v>2064</v>
      </c>
      <c r="CB84" s="107" t="s">
        <v>10</v>
      </c>
      <c r="CC84">
        <v>0.85</v>
      </c>
      <c r="CD84">
        <v>0.85</v>
      </c>
      <c r="CE84">
        <v>6.0709999999999997</v>
      </c>
      <c r="CF84" s="107" t="s">
        <v>98</v>
      </c>
      <c r="CG84" s="107" t="s">
        <v>12</v>
      </c>
      <c r="CH84" s="107" t="s">
        <v>727</v>
      </c>
      <c r="CI84" s="107" t="s">
        <v>3351</v>
      </c>
      <c r="CJ84" s="107" t="s">
        <v>2688</v>
      </c>
      <c r="CK84" s="107" t="s">
        <v>3470</v>
      </c>
      <c r="CL84" s="107" t="s">
        <v>3728</v>
      </c>
      <c r="CM84" s="107" t="s">
        <v>2836</v>
      </c>
      <c r="CN84" s="107" t="s">
        <v>2837</v>
      </c>
      <c r="CO84" s="107" t="s">
        <v>5415</v>
      </c>
      <c r="CR84" s="126" t="s">
        <v>15</v>
      </c>
      <c r="CS84" s="126">
        <v>79</v>
      </c>
      <c r="CT84" s="107" t="s">
        <v>7098</v>
      </c>
      <c r="CU84" s="107" t="s">
        <v>5677</v>
      </c>
      <c r="CV84" s="107" t="s">
        <v>3574</v>
      </c>
      <c r="CW84" s="107" t="s">
        <v>1991</v>
      </c>
      <c r="CX84" s="107" t="s">
        <v>2006</v>
      </c>
      <c r="CY84">
        <v>5</v>
      </c>
      <c r="CZ84" s="107" t="s">
        <v>12</v>
      </c>
      <c r="DA84" s="107" t="s">
        <v>2007</v>
      </c>
      <c r="DB84" s="107" t="s">
        <v>2008</v>
      </c>
      <c r="DC84" t="s">
        <v>102</v>
      </c>
      <c r="DD84" s="107" t="s">
        <v>14</v>
      </c>
      <c r="DE84" s="107" t="s">
        <v>3727</v>
      </c>
      <c r="DF84" s="107" t="s">
        <v>127</v>
      </c>
      <c r="DG84" s="107" t="s">
        <v>3682</v>
      </c>
      <c r="DH84" s="107" t="s">
        <v>3683</v>
      </c>
      <c r="DK84" s="119" t="s">
        <v>1775</v>
      </c>
      <c r="DL84" s="119">
        <v>12</v>
      </c>
      <c r="DM84" s="107" t="s">
        <v>2444</v>
      </c>
      <c r="DN84" s="107" t="s">
        <v>5637</v>
      </c>
      <c r="DO84" s="107" t="s">
        <v>1348</v>
      </c>
      <c r="DP84" s="107" t="s">
        <v>1645</v>
      </c>
      <c r="DQ84" s="107" t="s">
        <v>98</v>
      </c>
      <c r="DR84">
        <v>4</v>
      </c>
      <c r="DS84" s="107" t="s">
        <v>12</v>
      </c>
      <c r="DT84" s="107" t="s">
        <v>13</v>
      </c>
      <c r="DU84" s="107" t="s">
        <v>359</v>
      </c>
      <c r="DV84" t="s">
        <v>39</v>
      </c>
      <c r="DW84" s="107" t="s">
        <v>14</v>
      </c>
      <c r="DX84" s="107" t="s">
        <v>2688</v>
      </c>
      <c r="DY84" s="107" t="s">
        <v>22</v>
      </c>
    </row>
    <row r="85" spans="2:129" ht="15">
      <c r="B85" s="118" t="s">
        <v>15</v>
      </c>
      <c r="C85" s="119">
        <v>1025</v>
      </c>
      <c r="D85" s="107" t="s">
        <v>6804</v>
      </c>
      <c r="E85" s="107" t="s">
        <v>5532</v>
      </c>
      <c r="F85" s="107" t="s">
        <v>5499</v>
      </c>
      <c r="G85" s="107" t="s">
        <v>10</v>
      </c>
      <c r="H85" s="107" t="s">
        <v>11</v>
      </c>
      <c r="I85">
        <v>9</v>
      </c>
      <c r="J85" s="107" t="s">
        <v>12</v>
      </c>
      <c r="K85" s="107" t="s">
        <v>395</v>
      </c>
      <c r="L85" s="107" t="s">
        <v>143</v>
      </c>
      <c r="M85">
        <v>45</v>
      </c>
      <c r="N85" s="107" t="s">
        <v>163</v>
      </c>
      <c r="O85" s="107" t="s">
        <v>2721</v>
      </c>
      <c r="P85" s="107" t="s">
        <v>3470</v>
      </c>
      <c r="Q85" s="107" t="s">
        <v>56</v>
      </c>
      <c r="S85" s="121" t="s">
        <v>1775</v>
      </c>
      <c r="T85" s="120">
        <v>327</v>
      </c>
      <c r="U85" s="107" t="s">
        <v>6964</v>
      </c>
      <c r="V85" s="4">
        <v>45089</v>
      </c>
      <c r="W85" s="121" t="s">
        <v>2974</v>
      </c>
      <c r="X85" s="121" t="s">
        <v>10</v>
      </c>
      <c r="Y85" s="121" t="s">
        <v>282</v>
      </c>
      <c r="Z85" s="121" t="s">
        <v>10</v>
      </c>
      <c r="AA85" s="121" t="s">
        <v>11</v>
      </c>
      <c r="AB85">
        <v>8.0399999999999991</v>
      </c>
      <c r="AC85" s="121" t="s">
        <v>12</v>
      </c>
      <c r="AD85" s="121" t="s">
        <v>2968</v>
      </c>
      <c r="AE85" s="121" t="s">
        <v>21</v>
      </c>
      <c r="AF85" s="121" t="s">
        <v>26</v>
      </c>
      <c r="AG85" s="122">
        <v>46189</v>
      </c>
      <c r="AH85" s="121" t="s">
        <v>2969</v>
      </c>
      <c r="AK85" s="119" t="s">
        <v>15</v>
      </c>
      <c r="AL85" s="119">
        <v>321</v>
      </c>
      <c r="AM85" s="107" t="s">
        <v>6899</v>
      </c>
      <c r="AN85" s="107" t="s">
        <v>5770</v>
      </c>
      <c r="AO85" s="107" t="s">
        <v>2934</v>
      </c>
      <c r="AP85" s="107" t="s">
        <v>336</v>
      </c>
      <c r="AQ85" s="107" t="s">
        <v>10</v>
      </c>
      <c r="AR85" s="107" t="s">
        <v>2454</v>
      </c>
      <c r="AS85">
        <v>45</v>
      </c>
      <c r="AT85" s="107" t="s">
        <v>12</v>
      </c>
      <c r="AU85" s="107" t="s">
        <v>606</v>
      </c>
      <c r="AV85" s="107" t="s">
        <v>3480</v>
      </c>
      <c r="AW85">
        <v>15</v>
      </c>
      <c r="AX85" s="107" t="s">
        <v>21</v>
      </c>
      <c r="AY85" s="107" t="s">
        <v>15</v>
      </c>
      <c r="AZ85" s="107" t="s">
        <v>17</v>
      </c>
      <c r="BA85" s="107" t="s">
        <v>3470</v>
      </c>
      <c r="BB85">
        <v>0.30199999999999999</v>
      </c>
      <c r="BC85" s="107" t="s">
        <v>3329</v>
      </c>
      <c r="BD85" s="107" t="s">
        <v>3558</v>
      </c>
      <c r="BG85" s="118" t="s">
        <v>15</v>
      </c>
      <c r="BH85" s="119">
        <v>172</v>
      </c>
      <c r="BI85" s="107" t="s">
        <v>5297</v>
      </c>
      <c r="BJ85" s="107" t="s">
        <v>5756</v>
      </c>
      <c r="BK85" s="107" t="s">
        <v>5298</v>
      </c>
      <c r="BL85" s="107" t="s">
        <v>10</v>
      </c>
      <c r="BM85">
        <v>3.1</v>
      </c>
      <c r="BN85" s="107" t="s">
        <v>119</v>
      </c>
      <c r="BO85" s="107" t="s">
        <v>318</v>
      </c>
      <c r="BP85" s="107" t="s">
        <v>15</v>
      </c>
      <c r="BQ85" t="s">
        <v>15</v>
      </c>
      <c r="BR85" s="107" t="s">
        <v>14</v>
      </c>
      <c r="BS85" s="107" t="s">
        <v>15</v>
      </c>
      <c r="BT85" s="107" t="s">
        <v>3470</v>
      </c>
      <c r="BU85" s="107" t="s">
        <v>56</v>
      </c>
      <c r="BW85" s="118" t="s">
        <v>1775</v>
      </c>
      <c r="BX85" s="118">
        <v>82</v>
      </c>
      <c r="BY85" s="107" t="s">
        <v>2065</v>
      </c>
      <c r="BZ85" s="107" t="s">
        <v>5682</v>
      </c>
      <c r="CA85" s="107" t="s">
        <v>3581</v>
      </c>
      <c r="CB85" s="107" t="s">
        <v>1912</v>
      </c>
      <c r="CC85">
        <v>4</v>
      </c>
      <c r="CD85">
        <v>4</v>
      </c>
      <c r="CE85">
        <v>28.568000000000001</v>
      </c>
      <c r="CF85" s="107" t="s">
        <v>98</v>
      </c>
      <c r="CG85" s="107" t="s">
        <v>12</v>
      </c>
      <c r="CH85" s="107" t="s">
        <v>297</v>
      </c>
      <c r="CI85" s="107" t="s">
        <v>2733</v>
      </c>
      <c r="CJ85" s="107" t="s">
        <v>2688</v>
      </c>
      <c r="CK85" s="107" t="s">
        <v>3098</v>
      </c>
      <c r="CL85" s="107" t="s">
        <v>3728</v>
      </c>
      <c r="CM85" s="107" t="s">
        <v>2843</v>
      </c>
      <c r="CN85" s="107" t="s">
        <v>2839</v>
      </c>
      <c r="CO85" s="107" t="s">
        <v>3425</v>
      </c>
      <c r="CR85" s="126" t="s">
        <v>2686</v>
      </c>
      <c r="CS85" s="126">
        <v>78</v>
      </c>
      <c r="CT85" s="107" t="s">
        <v>268</v>
      </c>
      <c r="CU85" s="107" t="s">
        <v>5601</v>
      </c>
      <c r="CV85" s="107" t="s">
        <v>3577</v>
      </c>
      <c r="CW85" s="107" t="s">
        <v>125</v>
      </c>
      <c r="CX85" s="107" t="s">
        <v>11</v>
      </c>
      <c r="CY85">
        <v>20</v>
      </c>
      <c r="CZ85" s="107" t="s">
        <v>135</v>
      </c>
      <c r="DA85" s="107" t="s">
        <v>270</v>
      </c>
      <c r="DB85" s="107" t="s">
        <v>271</v>
      </c>
      <c r="DC85" t="s">
        <v>1728</v>
      </c>
      <c r="DD85" s="107" t="s">
        <v>14</v>
      </c>
      <c r="DE85" s="107" t="s">
        <v>3036</v>
      </c>
      <c r="DF85" s="107" t="s">
        <v>127</v>
      </c>
      <c r="DG85" s="107" t="s">
        <v>3682</v>
      </c>
      <c r="DH85" s="107" t="s">
        <v>3684</v>
      </c>
      <c r="DK85" s="119" t="s">
        <v>1775</v>
      </c>
      <c r="DL85" s="119">
        <v>11</v>
      </c>
      <c r="DM85" s="107" t="s">
        <v>2446</v>
      </c>
      <c r="DN85" s="107" t="s">
        <v>5745</v>
      </c>
      <c r="DO85" s="107" t="s">
        <v>2447</v>
      </c>
      <c r="DP85" s="107" t="s">
        <v>1629</v>
      </c>
      <c r="DQ85" s="107" t="s">
        <v>98</v>
      </c>
      <c r="DR85">
        <v>3</v>
      </c>
      <c r="DS85" s="107" t="s">
        <v>12</v>
      </c>
      <c r="DT85" s="107" t="s">
        <v>83</v>
      </c>
      <c r="DU85" s="107" t="s">
        <v>615</v>
      </c>
      <c r="DV85" t="s">
        <v>1608</v>
      </c>
      <c r="DW85" s="107" t="s">
        <v>14</v>
      </c>
      <c r="DX85" s="107" t="s">
        <v>2688</v>
      </c>
      <c r="DY85" s="107" t="s">
        <v>26</v>
      </c>
    </row>
    <row r="86" spans="2:129" ht="15">
      <c r="B86" s="118" t="s">
        <v>15</v>
      </c>
      <c r="C86" s="119">
        <v>1024</v>
      </c>
      <c r="D86" s="107" t="s">
        <v>5509</v>
      </c>
      <c r="E86" s="107" t="s">
        <v>5532</v>
      </c>
      <c r="F86" s="107" t="s">
        <v>5514</v>
      </c>
      <c r="G86" s="107" t="s">
        <v>10</v>
      </c>
      <c r="H86" s="107" t="s">
        <v>2454</v>
      </c>
      <c r="I86">
        <v>72</v>
      </c>
      <c r="J86" s="107" t="s">
        <v>12</v>
      </c>
      <c r="K86" s="107" t="s">
        <v>5511</v>
      </c>
      <c r="L86" s="107" t="s">
        <v>3480</v>
      </c>
      <c r="M86">
        <v>12</v>
      </c>
      <c r="N86" s="107" t="s">
        <v>21</v>
      </c>
      <c r="O86" s="107" t="s">
        <v>2688</v>
      </c>
      <c r="P86" s="107" t="s">
        <v>3470</v>
      </c>
      <c r="Q86" s="107" t="s">
        <v>17</v>
      </c>
      <c r="S86" s="121" t="s">
        <v>15</v>
      </c>
      <c r="T86" s="120">
        <v>326</v>
      </c>
      <c r="U86" s="107" t="s">
        <v>6965</v>
      </c>
      <c r="V86" s="4">
        <v>45086</v>
      </c>
      <c r="W86" s="121" t="s">
        <v>1975</v>
      </c>
      <c r="X86" s="121" t="s">
        <v>10</v>
      </c>
      <c r="Y86" s="121" t="s">
        <v>1907</v>
      </c>
      <c r="Z86" s="121" t="s">
        <v>10</v>
      </c>
      <c r="AA86" s="121" t="s">
        <v>11</v>
      </c>
      <c r="AB86">
        <v>2.87</v>
      </c>
      <c r="AC86" s="121" t="s">
        <v>12</v>
      </c>
      <c r="AD86" s="121" t="s">
        <v>49</v>
      </c>
      <c r="AE86" s="121" t="s">
        <v>21</v>
      </c>
      <c r="AF86" s="121" t="s">
        <v>26</v>
      </c>
      <c r="AG86" s="122">
        <v>46189</v>
      </c>
      <c r="AH86" s="121" t="s">
        <v>6323</v>
      </c>
      <c r="AK86" s="119" t="s">
        <v>15</v>
      </c>
      <c r="AL86" s="119">
        <v>320</v>
      </c>
      <c r="AM86" s="107" t="s">
        <v>6902</v>
      </c>
      <c r="AN86" s="107" t="s">
        <v>5771</v>
      </c>
      <c r="AO86" s="107" t="s">
        <v>3703</v>
      </c>
      <c r="AP86" s="107" t="s">
        <v>1907</v>
      </c>
      <c r="AQ86" s="107" t="s">
        <v>10</v>
      </c>
      <c r="AR86" s="107" t="s">
        <v>98</v>
      </c>
      <c r="AS86">
        <v>0.3</v>
      </c>
      <c r="AT86" s="107" t="s">
        <v>12</v>
      </c>
      <c r="AU86" s="107" t="s">
        <v>309</v>
      </c>
      <c r="AV86" s="107" t="s">
        <v>15</v>
      </c>
      <c r="AW86" t="s">
        <v>15</v>
      </c>
      <c r="AX86" s="107" t="s">
        <v>21</v>
      </c>
      <c r="AY86" s="107" t="s">
        <v>15</v>
      </c>
      <c r="AZ86" s="107" t="s">
        <v>28</v>
      </c>
      <c r="BA86" s="107" t="s">
        <v>3470</v>
      </c>
      <c r="BB86">
        <v>0.3</v>
      </c>
      <c r="BC86" s="107" t="s">
        <v>3329</v>
      </c>
      <c r="BD86" s="107" t="s">
        <v>3558</v>
      </c>
      <c r="BG86" s="118" t="s">
        <v>15</v>
      </c>
      <c r="BH86" s="119">
        <v>171</v>
      </c>
      <c r="BI86" s="107" t="s">
        <v>6836</v>
      </c>
      <c r="BJ86" s="107" t="s">
        <v>5756</v>
      </c>
      <c r="BK86" s="107" t="s">
        <v>2284</v>
      </c>
      <c r="BL86" s="107" t="s">
        <v>10</v>
      </c>
      <c r="BM86">
        <v>1.5</v>
      </c>
      <c r="BN86" s="107" t="s">
        <v>135</v>
      </c>
      <c r="BO86" s="107" t="s">
        <v>29</v>
      </c>
      <c r="BP86" s="107" t="s">
        <v>15</v>
      </c>
      <c r="BQ86" t="s">
        <v>15</v>
      </c>
      <c r="BR86" s="107" t="s">
        <v>30</v>
      </c>
      <c r="BS86" s="107" t="s">
        <v>15</v>
      </c>
      <c r="BT86" s="107" t="s">
        <v>3470</v>
      </c>
      <c r="BU86" s="107" t="s">
        <v>56</v>
      </c>
      <c r="BW86" s="118" t="s">
        <v>15</v>
      </c>
      <c r="BX86" s="118">
        <v>81</v>
      </c>
      <c r="BY86" s="107" t="s">
        <v>2072</v>
      </c>
      <c r="BZ86" s="107" t="s">
        <v>5719</v>
      </c>
      <c r="CA86" s="107" t="s">
        <v>586</v>
      </c>
      <c r="CB86" s="107" t="s">
        <v>394</v>
      </c>
      <c r="CC86">
        <v>3</v>
      </c>
      <c r="CD86">
        <v>3</v>
      </c>
      <c r="CE86">
        <v>21.425999999999998</v>
      </c>
      <c r="CF86" s="107" t="s">
        <v>98</v>
      </c>
      <c r="CG86" s="107" t="s">
        <v>12</v>
      </c>
      <c r="CH86" s="107" t="s">
        <v>1405</v>
      </c>
      <c r="CI86" s="107" t="s">
        <v>3351</v>
      </c>
      <c r="CJ86" s="107" t="s">
        <v>5469</v>
      </c>
      <c r="CK86" s="107" t="s">
        <v>3470</v>
      </c>
      <c r="CL86" s="107" t="s">
        <v>3728</v>
      </c>
      <c r="CM86" s="107" t="s">
        <v>2832</v>
      </c>
      <c r="CN86" s="107" t="s">
        <v>2841</v>
      </c>
      <c r="CO86" s="107" t="s">
        <v>3426</v>
      </c>
      <c r="CR86" s="126" t="s">
        <v>2686</v>
      </c>
      <c r="CS86" s="126">
        <v>77</v>
      </c>
      <c r="CT86" s="107" t="s">
        <v>81</v>
      </c>
      <c r="CU86" s="107" t="s">
        <v>5606</v>
      </c>
      <c r="CV86" s="107" t="s">
        <v>137</v>
      </c>
      <c r="CW86" s="107" t="s">
        <v>82</v>
      </c>
      <c r="CX86" s="107" t="s">
        <v>11</v>
      </c>
      <c r="CY86">
        <v>24</v>
      </c>
      <c r="CZ86" s="107" t="s">
        <v>12</v>
      </c>
      <c r="DA86" s="107" t="s">
        <v>83</v>
      </c>
      <c r="DB86" s="107" t="s">
        <v>84</v>
      </c>
      <c r="DC86" t="s">
        <v>1610</v>
      </c>
      <c r="DD86" s="107" t="s">
        <v>85</v>
      </c>
      <c r="DE86" s="107" t="s">
        <v>5475</v>
      </c>
      <c r="DF86" s="107" t="s">
        <v>35</v>
      </c>
      <c r="DG86" s="107" t="s">
        <v>3685</v>
      </c>
      <c r="DH86" s="107" t="s">
        <v>3502</v>
      </c>
      <c r="DK86" s="119" t="s">
        <v>15</v>
      </c>
      <c r="DL86" s="119">
        <v>10</v>
      </c>
      <c r="DM86" s="107" t="s">
        <v>2481</v>
      </c>
      <c r="DN86" s="107" t="s">
        <v>5640</v>
      </c>
      <c r="DO86" s="107" t="s">
        <v>483</v>
      </c>
      <c r="DP86" s="107" t="s">
        <v>239</v>
      </c>
      <c r="DQ86" s="107" t="s">
        <v>98</v>
      </c>
      <c r="DR86">
        <v>1</v>
      </c>
      <c r="DS86" s="107" t="s">
        <v>102</v>
      </c>
      <c r="DT86" s="107" t="s">
        <v>2480</v>
      </c>
      <c r="DU86" s="107" t="s">
        <v>15</v>
      </c>
      <c r="DV86" t="s">
        <v>15</v>
      </c>
      <c r="DW86" s="107" t="s">
        <v>14</v>
      </c>
      <c r="DX86" s="107" t="s">
        <v>2688</v>
      </c>
      <c r="DY86" s="107" t="s">
        <v>94</v>
      </c>
    </row>
    <row r="87" spans="2:129" ht="15">
      <c r="B87" s="118" t="s">
        <v>1599</v>
      </c>
      <c r="C87" s="119">
        <v>1023</v>
      </c>
      <c r="D87" s="107" t="s">
        <v>5495</v>
      </c>
      <c r="E87" s="107" t="s">
        <v>5532</v>
      </c>
      <c r="F87" s="107" t="s">
        <v>5491</v>
      </c>
      <c r="G87" s="107" t="s">
        <v>10</v>
      </c>
      <c r="H87" s="107" t="s">
        <v>11</v>
      </c>
      <c r="I87">
        <v>1.075</v>
      </c>
      <c r="J87" s="107" t="s">
        <v>119</v>
      </c>
      <c r="K87" s="107" t="s">
        <v>318</v>
      </c>
      <c r="L87" s="107" t="s">
        <v>15</v>
      </c>
      <c r="M87" t="s">
        <v>15</v>
      </c>
      <c r="N87" s="107" t="s">
        <v>14</v>
      </c>
      <c r="O87" s="107" t="s">
        <v>2721</v>
      </c>
      <c r="P87" s="107" t="s">
        <v>3470</v>
      </c>
      <c r="Q87" s="107" t="s">
        <v>56</v>
      </c>
      <c r="S87" s="121" t="s">
        <v>1599</v>
      </c>
      <c r="T87" s="120">
        <v>325</v>
      </c>
      <c r="U87" s="107" t="s">
        <v>2929</v>
      </c>
      <c r="V87" s="4">
        <v>45086</v>
      </c>
      <c r="W87" s="121" t="s">
        <v>1883</v>
      </c>
      <c r="X87" s="121" t="s">
        <v>10</v>
      </c>
      <c r="Y87" s="121" t="s">
        <v>1724</v>
      </c>
      <c r="Z87" s="121" t="s">
        <v>10</v>
      </c>
      <c r="AA87" s="121" t="s">
        <v>11</v>
      </c>
      <c r="AB87">
        <v>5.5</v>
      </c>
      <c r="AC87" s="121" t="s">
        <v>12</v>
      </c>
      <c r="AD87" s="121" t="s">
        <v>75</v>
      </c>
      <c r="AE87" s="121" t="s">
        <v>21</v>
      </c>
      <c r="AF87" s="121" t="s">
        <v>101</v>
      </c>
      <c r="AG87" s="122">
        <v>46189</v>
      </c>
      <c r="AH87" s="121" t="s">
        <v>1725</v>
      </c>
      <c r="AK87" s="119" t="s">
        <v>15</v>
      </c>
      <c r="AL87" s="119">
        <v>319</v>
      </c>
      <c r="AM87" s="107" t="s">
        <v>3738</v>
      </c>
      <c r="AN87" s="107" t="s">
        <v>5551</v>
      </c>
      <c r="AO87" s="107" t="s">
        <v>3739</v>
      </c>
      <c r="AP87" s="107" t="s">
        <v>276</v>
      </c>
      <c r="AQ87" s="107" t="s">
        <v>10</v>
      </c>
      <c r="AR87" s="107" t="s">
        <v>11</v>
      </c>
      <c r="AS87">
        <v>4.0999999999999996</v>
      </c>
      <c r="AT87" s="107" t="s">
        <v>3740</v>
      </c>
      <c r="AU87" s="107" t="s">
        <v>27</v>
      </c>
      <c r="AV87" s="107" t="s">
        <v>15</v>
      </c>
      <c r="AW87" t="s">
        <v>15</v>
      </c>
      <c r="AX87" s="107" t="s">
        <v>70</v>
      </c>
      <c r="AY87" s="107" t="s">
        <v>2721</v>
      </c>
      <c r="AZ87" s="107" t="s">
        <v>56</v>
      </c>
      <c r="BA87" s="107" t="s">
        <v>3470</v>
      </c>
      <c r="BB87">
        <v>0.56200000000000006</v>
      </c>
      <c r="BC87" s="107" t="s">
        <v>3689</v>
      </c>
      <c r="BD87" s="107" t="s">
        <v>3692</v>
      </c>
      <c r="BG87" s="118" t="s">
        <v>15</v>
      </c>
      <c r="BH87" s="119">
        <v>170</v>
      </c>
      <c r="BI87" s="107" t="s">
        <v>6837</v>
      </c>
      <c r="BJ87" s="107" t="s">
        <v>5756</v>
      </c>
      <c r="BK87" s="107" t="s">
        <v>5301</v>
      </c>
      <c r="BL87" s="107" t="s">
        <v>10</v>
      </c>
      <c r="BM87">
        <v>4.4000000000000004</v>
      </c>
      <c r="BN87" s="107" t="s">
        <v>12</v>
      </c>
      <c r="BO87" s="107" t="s">
        <v>909</v>
      </c>
      <c r="BP87" s="107" t="s">
        <v>68</v>
      </c>
      <c r="BQ87">
        <v>20</v>
      </c>
      <c r="BR87" s="107" t="s">
        <v>14</v>
      </c>
      <c r="BS87" s="107" t="s">
        <v>15</v>
      </c>
      <c r="BT87" s="107" t="s">
        <v>3470</v>
      </c>
      <c r="BU87" s="107" t="s">
        <v>72</v>
      </c>
      <c r="BW87" s="118" t="s">
        <v>1775</v>
      </c>
      <c r="BX87" s="118">
        <v>80</v>
      </c>
      <c r="BY87" s="107" t="s">
        <v>2086</v>
      </c>
      <c r="BZ87" s="107" t="s">
        <v>5794</v>
      </c>
      <c r="CA87" s="107" t="s">
        <v>2083</v>
      </c>
      <c r="CB87" s="107" t="s">
        <v>10</v>
      </c>
      <c r="CC87">
        <v>11</v>
      </c>
      <c r="CD87">
        <v>1.54</v>
      </c>
      <c r="CE87">
        <v>11</v>
      </c>
      <c r="CF87" s="107" t="s">
        <v>11</v>
      </c>
      <c r="CG87" s="107" t="s">
        <v>102</v>
      </c>
      <c r="CH87" s="107" t="s">
        <v>2085</v>
      </c>
      <c r="CI87" s="107" t="s">
        <v>3351</v>
      </c>
      <c r="CJ87" s="107" t="s">
        <v>3597</v>
      </c>
      <c r="CK87" s="107" t="s">
        <v>3327</v>
      </c>
      <c r="CL87" s="107" t="s">
        <v>2721</v>
      </c>
      <c r="CM87" s="107" t="s">
        <v>2836</v>
      </c>
      <c r="CN87" s="107" t="s">
        <v>2837</v>
      </c>
      <c r="CO87" s="107" t="s">
        <v>3427</v>
      </c>
      <c r="CR87" s="126" t="s">
        <v>1806</v>
      </c>
      <c r="CS87" s="126">
        <v>76</v>
      </c>
      <c r="CT87" s="107" t="s">
        <v>2040</v>
      </c>
      <c r="CU87" s="107" t="s">
        <v>5678</v>
      </c>
      <c r="CV87" s="107" t="s">
        <v>3578</v>
      </c>
      <c r="CW87" s="107" t="s">
        <v>1611</v>
      </c>
      <c r="CX87" s="107" t="s">
        <v>98</v>
      </c>
      <c r="CY87">
        <v>2.5</v>
      </c>
      <c r="CZ87" s="107" t="s">
        <v>135</v>
      </c>
      <c r="DA87" s="107" t="s">
        <v>2038</v>
      </c>
      <c r="DB87" s="107" t="s">
        <v>2039</v>
      </c>
      <c r="DC87" t="s">
        <v>1608</v>
      </c>
      <c r="DD87" s="107" t="s">
        <v>14</v>
      </c>
      <c r="DE87" s="107" t="s">
        <v>6675</v>
      </c>
      <c r="DF87" s="107" t="s">
        <v>127</v>
      </c>
      <c r="DG87" s="107" t="s">
        <v>3682</v>
      </c>
      <c r="DH87" s="107" t="s">
        <v>3683</v>
      </c>
      <c r="DK87" s="119" t="s">
        <v>15</v>
      </c>
      <c r="DL87" s="119">
        <v>9</v>
      </c>
      <c r="DM87" s="107" t="s">
        <v>2506</v>
      </c>
      <c r="DN87" s="107" t="s">
        <v>5746</v>
      </c>
      <c r="DO87" s="107" t="s">
        <v>825</v>
      </c>
      <c r="DP87" s="107" t="s">
        <v>104</v>
      </c>
      <c r="DQ87" s="107" t="s">
        <v>98</v>
      </c>
      <c r="DR87">
        <v>3</v>
      </c>
      <c r="DS87" s="107" t="s">
        <v>12</v>
      </c>
      <c r="DT87" s="107" t="s">
        <v>778</v>
      </c>
      <c r="DU87" s="107" t="s">
        <v>349</v>
      </c>
      <c r="DV87" t="s">
        <v>1610</v>
      </c>
      <c r="DW87" s="107" t="s">
        <v>14</v>
      </c>
      <c r="DX87" s="107" t="s">
        <v>2688</v>
      </c>
      <c r="DY87" s="107" t="s">
        <v>56</v>
      </c>
    </row>
    <row r="88" spans="2:129" ht="15">
      <c r="B88" s="118" t="s">
        <v>1775</v>
      </c>
      <c r="C88" s="119">
        <v>1022</v>
      </c>
      <c r="D88" s="107" t="s">
        <v>6805</v>
      </c>
      <c r="E88" s="107" t="s">
        <v>5532</v>
      </c>
      <c r="F88" s="107" t="s">
        <v>5500</v>
      </c>
      <c r="G88" s="107" t="s">
        <v>2252</v>
      </c>
      <c r="H88" s="107" t="s">
        <v>11</v>
      </c>
      <c r="I88">
        <v>10</v>
      </c>
      <c r="J88" s="107" t="s">
        <v>135</v>
      </c>
      <c r="K88" s="107" t="s">
        <v>124</v>
      </c>
      <c r="L88" s="107" t="s">
        <v>599</v>
      </c>
      <c r="M88">
        <v>40</v>
      </c>
      <c r="N88" s="107" t="s">
        <v>30</v>
      </c>
      <c r="O88" s="107" t="s">
        <v>2721</v>
      </c>
      <c r="P88" s="107" t="s">
        <v>3471</v>
      </c>
      <c r="Q88" s="107" t="s">
        <v>127</v>
      </c>
      <c r="S88" s="121" t="s">
        <v>1599</v>
      </c>
      <c r="T88" s="120">
        <v>324</v>
      </c>
      <c r="U88" s="107" t="s">
        <v>2925</v>
      </c>
      <c r="V88" s="4">
        <v>45086</v>
      </c>
      <c r="W88" s="121" t="s">
        <v>2928</v>
      </c>
      <c r="X88" s="121" t="s">
        <v>10</v>
      </c>
      <c r="Y88" s="121" t="s">
        <v>1973</v>
      </c>
      <c r="Z88" s="121" t="s">
        <v>10</v>
      </c>
      <c r="AA88" s="121" t="s">
        <v>11</v>
      </c>
      <c r="AB88">
        <v>0.89</v>
      </c>
      <c r="AC88" s="121" t="s">
        <v>12</v>
      </c>
      <c r="AD88" s="121" t="s">
        <v>154</v>
      </c>
      <c r="AE88" s="121" t="s">
        <v>21</v>
      </c>
      <c r="AF88" s="121" t="s">
        <v>97</v>
      </c>
      <c r="AG88" s="122">
        <v>46188</v>
      </c>
      <c r="AH88" s="121" t="s">
        <v>2927</v>
      </c>
      <c r="AK88" s="119" t="s">
        <v>15</v>
      </c>
      <c r="AL88" s="119">
        <v>318</v>
      </c>
      <c r="AM88" s="107" t="s">
        <v>6904</v>
      </c>
      <c r="AN88" s="107" t="s">
        <v>5772</v>
      </c>
      <c r="AO88" s="107" t="s">
        <v>3485</v>
      </c>
      <c r="AP88" s="107" t="s">
        <v>1973</v>
      </c>
      <c r="AQ88" s="107" t="s">
        <v>10</v>
      </c>
      <c r="AR88" s="107" t="s">
        <v>11</v>
      </c>
      <c r="AS88">
        <v>3.85</v>
      </c>
      <c r="AT88" s="107" t="s">
        <v>1713</v>
      </c>
      <c r="AU88" s="107" t="s">
        <v>38</v>
      </c>
      <c r="AV88" s="107" t="s">
        <v>44</v>
      </c>
      <c r="AW88">
        <v>10</v>
      </c>
      <c r="AX88" s="107" t="s">
        <v>21</v>
      </c>
      <c r="AY88" s="107" t="s">
        <v>2721</v>
      </c>
      <c r="AZ88" s="107" t="s">
        <v>48</v>
      </c>
      <c r="BA88" s="107" t="s">
        <v>3470</v>
      </c>
      <c r="BB88">
        <v>0.52800000000000002</v>
      </c>
      <c r="BC88" s="107" t="s">
        <v>3674</v>
      </c>
      <c r="BD88" s="107" t="s">
        <v>3683</v>
      </c>
      <c r="BG88" s="118" t="s">
        <v>15</v>
      </c>
      <c r="BH88" s="119">
        <v>169</v>
      </c>
      <c r="BI88" s="107" t="s">
        <v>6838</v>
      </c>
      <c r="BJ88" s="107" t="s">
        <v>5649</v>
      </c>
      <c r="BK88" s="107" t="s">
        <v>5302</v>
      </c>
      <c r="BL88" s="107" t="s">
        <v>10</v>
      </c>
      <c r="BM88">
        <v>5</v>
      </c>
      <c r="BN88" s="107" t="s">
        <v>135</v>
      </c>
      <c r="BO88" s="107" t="s">
        <v>727</v>
      </c>
      <c r="BP88" s="107" t="s">
        <v>15</v>
      </c>
      <c r="BQ88" t="s">
        <v>15</v>
      </c>
      <c r="BR88" s="107" t="s">
        <v>14</v>
      </c>
      <c r="BS88" s="107" t="s">
        <v>15</v>
      </c>
      <c r="BT88" s="107" t="s">
        <v>3470</v>
      </c>
      <c r="BU88" s="107" t="s">
        <v>50</v>
      </c>
      <c r="BW88" s="118" t="s">
        <v>1775</v>
      </c>
      <c r="BX88" s="118">
        <v>79</v>
      </c>
      <c r="BY88" s="107" t="s">
        <v>2084</v>
      </c>
      <c r="BZ88" s="107" t="s">
        <v>5794</v>
      </c>
      <c r="CA88" s="107" t="s">
        <v>2083</v>
      </c>
      <c r="CB88" s="107" t="s">
        <v>10</v>
      </c>
      <c r="CC88">
        <v>15</v>
      </c>
      <c r="CD88">
        <v>2.1</v>
      </c>
      <c r="CE88">
        <v>15</v>
      </c>
      <c r="CF88" s="107" t="s">
        <v>11</v>
      </c>
      <c r="CG88" s="107" t="s">
        <v>12</v>
      </c>
      <c r="CH88" s="107" t="s">
        <v>988</v>
      </c>
      <c r="CI88" s="107" t="s">
        <v>3351</v>
      </c>
      <c r="CJ88" s="107" t="s">
        <v>2688</v>
      </c>
      <c r="CK88" s="107" t="s">
        <v>3327</v>
      </c>
      <c r="CL88" s="107" t="s">
        <v>2721</v>
      </c>
      <c r="CM88" s="107" t="s">
        <v>2836</v>
      </c>
      <c r="CN88" s="107" t="s">
        <v>2837</v>
      </c>
      <c r="CO88" s="107" t="s">
        <v>3428</v>
      </c>
      <c r="CR88" s="126" t="s">
        <v>1775</v>
      </c>
      <c r="CS88" s="126">
        <v>75</v>
      </c>
      <c r="CT88" s="107" t="s">
        <v>2044</v>
      </c>
      <c r="CU88" s="107" t="s">
        <v>5679</v>
      </c>
      <c r="CV88" s="107" t="s">
        <v>2045</v>
      </c>
      <c r="CW88" s="107" t="s">
        <v>10</v>
      </c>
      <c r="CX88" s="107" t="s">
        <v>98</v>
      </c>
      <c r="CY88">
        <v>2.4</v>
      </c>
      <c r="CZ88" s="107" t="s">
        <v>1656</v>
      </c>
      <c r="DA88" s="107" t="s">
        <v>309</v>
      </c>
      <c r="DB88" s="107" t="s">
        <v>1950</v>
      </c>
      <c r="DC88" t="s">
        <v>1737</v>
      </c>
      <c r="DD88" s="107" t="s">
        <v>30</v>
      </c>
      <c r="DE88" s="107" t="s">
        <v>15</v>
      </c>
      <c r="DF88" s="107" t="s">
        <v>48</v>
      </c>
      <c r="DG88" s="107" t="s">
        <v>3685</v>
      </c>
      <c r="DH88" s="107" t="s">
        <v>3501</v>
      </c>
      <c r="DK88" s="119" t="s">
        <v>1775</v>
      </c>
      <c r="DL88" s="119">
        <v>8</v>
      </c>
      <c r="DM88" s="107" t="s">
        <v>2504</v>
      </c>
      <c r="DN88" s="107" t="s">
        <v>5746</v>
      </c>
      <c r="DO88" s="107" t="s">
        <v>2505</v>
      </c>
      <c r="DP88" s="107" t="s">
        <v>401</v>
      </c>
      <c r="DQ88" s="107" t="s">
        <v>98</v>
      </c>
      <c r="DR88">
        <v>3</v>
      </c>
      <c r="DS88" s="107" t="s">
        <v>12</v>
      </c>
      <c r="DT88" s="107" t="s">
        <v>897</v>
      </c>
      <c r="DU88" s="107" t="s">
        <v>659</v>
      </c>
      <c r="DV88" t="s">
        <v>1737</v>
      </c>
      <c r="DW88" s="107" t="s">
        <v>14</v>
      </c>
      <c r="DX88" s="107" t="s">
        <v>2688</v>
      </c>
      <c r="DY88" s="107" t="s">
        <v>48</v>
      </c>
    </row>
    <row r="89" spans="2:129" ht="15">
      <c r="B89" s="118" t="s">
        <v>1775</v>
      </c>
      <c r="C89" s="119">
        <v>1021</v>
      </c>
      <c r="D89" s="107" t="s">
        <v>6806</v>
      </c>
      <c r="E89" s="107" t="s">
        <v>5532</v>
      </c>
      <c r="F89" s="107" t="s">
        <v>430</v>
      </c>
      <c r="G89" s="107" t="s">
        <v>89</v>
      </c>
      <c r="H89" s="107" t="s">
        <v>2454</v>
      </c>
      <c r="I89">
        <v>147</v>
      </c>
      <c r="J89" s="107" t="s">
        <v>12</v>
      </c>
      <c r="K89" s="107" t="s">
        <v>1053</v>
      </c>
      <c r="L89" s="107" t="s">
        <v>5961</v>
      </c>
      <c r="M89">
        <v>10</v>
      </c>
      <c r="N89" s="107" t="s">
        <v>30</v>
      </c>
      <c r="O89" s="107" t="s">
        <v>15</v>
      </c>
      <c r="P89" s="107" t="s">
        <v>3098</v>
      </c>
      <c r="Q89" s="107" t="s">
        <v>65</v>
      </c>
      <c r="S89" s="121" t="s">
        <v>15</v>
      </c>
      <c r="T89" s="120">
        <v>323</v>
      </c>
      <c r="U89" s="107" t="s">
        <v>6967</v>
      </c>
      <c r="V89" s="4">
        <v>45085</v>
      </c>
      <c r="W89" s="121" t="s">
        <v>2934</v>
      </c>
      <c r="X89" s="121" t="s">
        <v>10</v>
      </c>
      <c r="Y89" s="121" t="s">
        <v>353</v>
      </c>
      <c r="Z89" s="121" t="s">
        <v>10</v>
      </c>
      <c r="AA89" s="121" t="s">
        <v>11</v>
      </c>
      <c r="AB89">
        <v>3.35</v>
      </c>
      <c r="AC89" s="121" t="s">
        <v>12</v>
      </c>
      <c r="AD89" s="121" t="s">
        <v>2932</v>
      </c>
      <c r="AE89" s="121" t="s">
        <v>21</v>
      </c>
      <c r="AF89" s="121" t="s">
        <v>17</v>
      </c>
      <c r="AG89" s="122">
        <v>46188</v>
      </c>
      <c r="AH89" s="121" t="s">
        <v>6303</v>
      </c>
      <c r="AK89" s="119" t="s">
        <v>15</v>
      </c>
      <c r="AL89" s="119">
        <v>317</v>
      </c>
      <c r="AM89" s="107" t="s">
        <v>6907</v>
      </c>
      <c r="AN89" s="107" t="s">
        <v>5552</v>
      </c>
      <c r="AO89" s="107" t="s">
        <v>2792</v>
      </c>
      <c r="AP89" s="107" t="s">
        <v>2023</v>
      </c>
      <c r="AQ89" s="107" t="s">
        <v>10</v>
      </c>
      <c r="AR89" s="107" t="s">
        <v>98</v>
      </c>
      <c r="AS89">
        <v>0.16</v>
      </c>
      <c r="AT89" s="107" t="s">
        <v>12</v>
      </c>
      <c r="AU89" s="107" t="s">
        <v>2052</v>
      </c>
      <c r="AV89" s="107" t="s">
        <v>15</v>
      </c>
      <c r="AW89" t="s">
        <v>15</v>
      </c>
      <c r="AX89" s="107" t="s">
        <v>21</v>
      </c>
      <c r="AY89" s="107" t="s">
        <v>15</v>
      </c>
      <c r="AZ89" s="107" t="s">
        <v>37</v>
      </c>
      <c r="BA89" s="107" t="s">
        <v>3470</v>
      </c>
      <c r="BB89">
        <v>0.16</v>
      </c>
      <c r="BC89" s="107" t="s">
        <v>3329</v>
      </c>
      <c r="BD89" s="107" t="s">
        <v>3511</v>
      </c>
      <c r="BG89" s="118" t="s">
        <v>15</v>
      </c>
      <c r="BH89" s="119">
        <v>168</v>
      </c>
      <c r="BI89" s="107" t="s">
        <v>5303</v>
      </c>
      <c r="BJ89" s="107" t="s">
        <v>5649</v>
      </c>
      <c r="BK89" s="107" t="s">
        <v>5304</v>
      </c>
      <c r="BL89" s="107" t="s">
        <v>104</v>
      </c>
      <c r="BM89">
        <v>14</v>
      </c>
      <c r="BN89" s="107" t="s">
        <v>12</v>
      </c>
      <c r="BO89" s="107" t="s">
        <v>75</v>
      </c>
      <c r="BP89" s="107" t="s">
        <v>1796</v>
      </c>
      <c r="BQ89">
        <v>20</v>
      </c>
      <c r="BR89" s="107" t="s">
        <v>14</v>
      </c>
      <c r="BS89" s="107" t="s">
        <v>5469</v>
      </c>
      <c r="BT89" s="107" t="s">
        <v>3470</v>
      </c>
      <c r="BU89" s="107" t="s">
        <v>22</v>
      </c>
      <c r="BW89" s="118" t="s">
        <v>1775</v>
      </c>
      <c r="BX89" s="118">
        <v>78</v>
      </c>
      <c r="BY89" s="107" t="s">
        <v>1852</v>
      </c>
      <c r="BZ89" s="107" t="s">
        <v>5721</v>
      </c>
      <c r="CA89" s="107" t="s">
        <v>1853</v>
      </c>
      <c r="CB89" s="107" t="s">
        <v>89</v>
      </c>
      <c r="CC89">
        <v>0.5</v>
      </c>
      <c r="CD89">
        <v>0.49</v>
      </c>
      <c r="CE89">
        <v>3.5009999999999999</v>
      </c>
      <c r="CF89" s="107" t="s">
        <v>90</v>
      </c>
      <c r="CG89" s="107" t="s">
        <v>119</v>
      </c>
      <c r="CH89" s="107" t="s">
        <v>91</v>
      </c>
      <c r="CI89" s="107" t="s">
        <v>3353</v>
      </c>
      <c r="CJ89" s="107" t="s">
        <v>2688</v>
      </c>
      <c r="CK89" s="107" t="s">
        <v>3470</v>
      </c>
      <c r="CL89" s="107" t="s">
        <v>3732</v>
      </c>
      <c r="CM89" s="107" t="s">
        <v>2832</v>
      </c>
      <c r="CN89" s="107" t="s">
        <v>2835</v>
      </c>
      <c r="CO89" s="107" t="s">
        <v>5530</v>
      </c>
      <c r="CR89" s="126" t="s">
        <v>1775</v>
      </c>
      <c r="CS89" s="126">
        <v>74</v>
      </c>
      <c r="CT89" s="107" t="s">
        <v>7135</v>
      </c>
      <c r="CU89" s="107" t="s">
        <v>5680</v>
      </c>
      <c r="CV89" s="107" t="s">
        <v>3579</v>
      </c>
      <c r="CW89" s="107" t="s">
        <v>1912</v>
      </c>
      <c r="CX89" s="107" t="s">
        <v>98</v>
      </c>
      <c r="CY89">
        <v>3</v>
      </c>
      <c r="CZ89" s="107" t="s">
        <v>12</v>
      </c>
      <c r="DA89" s="107" t="s">
        <v>297</v>
      </c>
      <c r="DB89" s="107" t="s">
        <v>241</v>
      </c>
      <c r="DC89" t="s">
        <v>1735</v>
      </c>
      <c r="DD89" s="107" t="s">
        <v>14</v>
      </c>
      <c r="DE89" s="107" t="s">
        <v>15</v>
      </c>
      <c r="DF89" s="107" t="s">
        <v>127</v>
      </c>
      <c r="DG89" s="107" t="s">
        <v>3682</v>
      </c>
      <c r="DH89" s="107" t="s">
        <v>3683</v>
      </c>
      <c r="DK89" s="119" t="s">
        <v>15</v>
      </c>
      <c r="DL89" s="119">
        <v>7</v>
      </c>
      <c r="DM89" s="107" t="s">
        <v>7436</v>
      </c>
      <c r="DN89" s="107" t="s">
        <v>5747</v>
      </c>
      <c r="DO89" s="107" t="s">
        <v>2528</v>
      </c>
      <c r="DP89" s="107" t="s">
        <v>2525</v>
      </c>
      <c r="DQ89" s="107" t="s">
        <v>90</v>
      </c>
      <c r="DR89">
        <v>10</v>
      </c>
      <c r="DS89" s="107" t="s">
        <v>12</v>
      </c>
      <c r="DT89" s="107" t="s">
        <v>2526</v>
      </c>
      <c r="DU89" s="107" t="s">
        <v>2527</v>
      </c>
      <c r="DV89" t="s">
        <v>1737</v>
      </c>
      <c r="DW89" s="107" t="s">
        <v>30</v>
      </c>
      <c r="DX89" s="107" t="s">
        <v>15</v>
      </c>
      <c r="DY89" s="107" t="s">
        <v>127</v>
      </c>
    </row>
    <row r="90" spans="2:129" ht="15">
      <c r="B90" s="118" t="s">
        <v>15</v>
      </c>
      <c r="C90" s="119">
        <v>1020</v>
      </c>
      <c r="D90" s="107" t="s">
        <v>6807</v>
      </c>
      <c r="E90" s="107" t="s">
        <v>5648</v>
      </c>
      <c r="F90" s="107" t="s">
        <v>5501</v>
      </c>
      <c r="G90" s="107" t="s">
        <v>10</v>
      </c>
      <c r="H90" s="107" t="s">
        <v>11</v>
      </c>
      <c r="I90">
        <v>20</v>
      </c>
      <c r="J90" s="107" t="s">
        <v>12</v>
      </c>
      <c r="K90" s="107" t="s">
        <v>5502</v>
      </c>
      <c r="L90" s="107" t="s">
        <v>443</v>
      </c>
      <c r="M90">
        <v>14</v>
      </c>
      <c r="N90" s="107" t="s">
        <v>14</v>
      </c>
      <c r="O90" s="107" t="s">
        <v>2721</v>
      </c>
      <c r="P90" s="107" t="s">
        <v>3470</v>
      </c>
      <c r="Q90" s="107" t="s">
        <v>22</v>
      </c>
      <c r="S90" s="121" t="s">
        <v>15</v>
      </c>
      <c r="T90" s="120">
        <v>322</v>
      </c>
      <c r="U90" s="107" t="s">
        <v>6970</v>
      </c>
      <c r="V90" s="4">
        <v>45083</v>
      </c>
      <c r="W90" s="121" t="s">
        <v>1932</v>
      </c>
      <c r="X90" s="121" t="s">
        <v>10</v>
      </c>
      <c r="Y90" s="121" t="s">
        <v>1931</v>
      </c>
      <c r="Z90" s="121" t="s">
        <v>10</v>
      </c>
      <c r="AA90" s="121" t="s">
        <v>98</v>
      </c>
      <c r="AB90">
        <v>0.52</v>
      </c>
      <c r="AC90" s="121" t="s">
        <v>12</v>
      </c>
      <c r="AD90" s="121" t="s">
        <v>731</v>
      </c>
      <c r="AE90" s="121" t="s">
        <v>21</v>
      </c>
      <c r="AF90" s="121" t="s">
        <v>56</v>
      </c>
      <c r="AG90" s="122">
        <v>46181</v>
      </c>
      <c r="AH90" s="121" t="s">
        <v>6619</v>
      </c>
      <c r="AK90" s="119" t="s">
        <v>1599</v>
      </c>
      <c r="AL90" s="119">
        <v>316</v>
      </c>
      <c r="AM90" s="107" t="s">
        <v>3675</v>
      </c>
      <c r="AN90" s="107" t="s">
        <v>5552</v>
      </c>
      <c r="AO90" s="107" t="s">
        <v>1258</v>
      </c>
      <c r="AP90" s="107" t="s">
        <v>1973</v>
      </c>
      <c r="AQ90" s="107" t="s">
        <v>496</v>
      </c>
      <c r="AR90" s="107" t="s">
        <v>98</v>
      </c>
      <c r="AS90">
        <v>1</v>
      </c>
      <c r="AT90" s="107" t="s">
        <v>12</v>
      </c>
      <c r="AU90" s="107" t="s">
        <v>1972</v>
      </c>
      <c r="AV90" s="107" t="s">
        <v>1971</v>
      </c>
      <c r="AW90">
        <v>20</v>
      </c>
      <c r="AX90" s="107" t="s">
        <v>21</v>
      </c>
      <c r="AY90" s="107" t="s">
        <v>15</v>
      </c>
      <c r="AZ90" s="107" t="s">
        <v>22</v>
      </c>
      <c r="BA90" s="107" t="s">
        <v>3470</v>
      </c>
      <c r="BB90">
        <v>1</v>
      </c>
      <c r="BC90" s="107" t="s">
        <v>3674</v>
      </c>
      <c r="BD90" s="107" t="s">
        <v>3683</v>
      </c>
      <c r="BG90" s="118" t="s">
        <v>15</v>
      </c>
      <c r="BH90" s="119">
        <v>167</v>
      </c>
      <c r="BI90" s="107" t="s">
        <v>5306</v>
      </c>
      <c r="BJ90" s="107" t="s">
        <v>5757</v>
      </c>
      <c r="BK90" s="107" t="s">
        <v>3701</v>
      </c>
      <c r="BL90" s="107" t="s">
        <v>10</v>
      </c>
      <c r="BM90">
        <v>1</v>
      </c>
      <c r="BN90" s="107" t="s">
        <v>119</v>
      </c>
      <c r="BO90" s="107" t="s">
        <v>5219</v>
      </c>
      <c r="BP90" s="107" t="s">
        <v>15</v>
      </c>
      <c r="BQ90" t="s">
        <v>15</v>
      </c>
      <c r="BR90" s="107" t="s">
        <v>14</v>
      </c>
      <c r="BS90" s="107" t="s">
        <v>15</v>
      </c>
      <c r="BT90" s="107" t="s">
        <v>3470</v>
      </c>
      <c r="BU90" s="107" t="s">
        <v>56</v>
      </c>
      <c r="BW90" s="118" t="s">
        <v>1775</v>
      </c>
      <c r="BX90" s="118">
        <v>77</v>
      </c>
      <c r="BY90" s="107" t="s">
        <v>1854</v>
      </c>
      <c r="BZ90" s="107" t="s">
        <v>5721</v>
      </c>
      <c r="CA90" s="107" t="s">
        <v>1853</v>
      </c>
      <c r="CB90" s="107" t="s">
        <v>89</v>
      </c>
      <c r="CC90">
        <v>10</v>
      </c>
      <c r="CD90">
        <v>1.4</v>
      </c>
      <c r="CE90">
        <v>10</v>
      </c>
      <c r="CF90" s="107" t="s">
        <v>11</v>
      </c>
      <c r="CG90" s="107" t="s">
        <v>12</v>
      </c>
      <c r="CH90" s="107" t="s">
        <v>92</v>
      </c>
      <c r="CI90" s="107" t="s">
        <v>3353</v>
      </c>
      <c r="CJ90" s="107" t="s">
        <v>2688</v>
      </c>
      <c r="CK90" s="107" t="s">
        <v>3470</v>
      </c>
      <c r="CL90" s="107" t="s">
        <v>3732</v>
      </c>
      <c r="CM90" s="107" t="s">
        <v>2832</v>
      </c>
      <c r="CN90" s="107" t="s">
        <v>2835</v>
      </c>
      <c r="CO90" s="107" t="s">
        <v>5530</v>
      </c>
      <c r="CR90" s="126" t="s">
        <v>2686</v>
      </c>
      <c r="CS90" s="126">
        <v>73</v>
      </c>
      <c r="CT90" s="107" t="s">
        <v>294</v>
      </c>
      <c r="CU90" s="107" t="s">
        <v>5609</v>
      </c>
      <c r="CV90" s="107" t="s">
        <v>3563</v>
      </c>
      <c r="CW90" s="107" t="s">
        <v>296</v>
      </c>
      <c r="CX90" s="107" t="s">
        <v>98</v>
      </c>
      <c r="CY90">
        <v>2</v>
      </c>
      <c r="CZ90" s="107" t="s">
        <v>12</v>
      </c>
      <c r="DA90" s="107" t="s">
        <v>297</v>
      </c>
      <c r="DB90" s="107" t="s">
        <v>241</v>
      </c>
      <c r="DC90" t="s">
        <v>1735</v>
      </c>
      <c r="DD90" s="107" t="s">
        <v>14</v>
      </c>
      <c r="DE90" s="107" t="s">
        <v>15</v>
      </c>
      <c r="DF90" s="107" t="s">
        <v>35</v>
      </c>
      <c r="DG90" s="107" t="s">
        <v>3682</v>
      </c>
      <c r="DH90" s="107" t="s">
        <v>3683</v>
      </c>
      <c r="DK90" s="119" t="s">
        <v>1599</v>
      </c>
      <c r="DL90" s="119">
        <v>6</v>
      </c>
      <c r="DM90" s="107" t="s">
        <v>482</v>
      </c>
      <c r="DN90" s="107" t="s">
        <v>5643</v>
      </c>
      <c r="DO90" s="107" t="s">
        <v>483</v>
      </c>
      <c r="DP90" s="107" t="s">
        <v>239</v>
      </c>
      <c r="DQ90" s="107" t="s">
        <v>98</v>
      </c>
      <c r="DR90">
        <v>4</v>
      </c>
      <c r="DS90" s="107" t="s">
        <v>12</v>
      </c>
      <c r="DT90" s="107" t="s">
        <v>484</v>
      </c>
      <c r="DU90" s="107" t="s">
        <v>485</v>
      </c>
      <c r="DV90" t="s">
        <v>1737</v>
      </c>
      <c r="DW90" s="107" t="s">
        <v>14</v>
      </c>
      <c r="DX90" s="107" t="s">
        <v>2688</v>
      </c>
      <c r="DY90" s="107" t="s">
        <v>94</v>
      </c>
    </row>
    <row r="91" spans="2:129" ht="15">
      <c r="B91" s="118" t="s">
        <v>15</v>
      </c>
      <c r="C91" s="119">
        <v>1019</v>
      </c>
      <c r="D91" s="107" t="s">
        <v>6808</v>
      </c>
      <c r="E91" s="107" t="s">
        <v>5648</v>
      </c>
      <c r="F91" s="107" t="s">
        <v>5503</v>
      </c>
      <c r="G91" s="107" t="s">
        <v>10</v>
      </c>
      <c r="H91" s="107" t="s">
        <v>11</v>
      </c>
      <c r="I91">
        <v>1.9790000000000001</v>
      </c>
      <c r="J91" s="107" t="s">
        <v>12</v>
      </c>
      <c r="K91" s="107" t="s">
        <v>3384</v>
      </c>
      <c r="L91" s="107" t="s">
        <v>15</v>
      </c>
      <c r="M91" t="s">
        <v>15</v>
      </c>
      <c r="N91" s="107" t="s">
        <v>21</v>
      </c>
      <c r="O91" s="107" t="s">
        <v>2721</v>
      </c>
      <c r="P91" s="107" t="s">
        <v>3470</v>
      </c>
      <c r="Q91" s="107" t="s">
        <v>17</v>
      </c>
      <c r="S91" s="121" t="s">
        <v>15</v>
      </c>
      <c r="T91" s="120">
        <v>321</v>
      </c>
      <c r="U91" s="107" t="s">
        <v>6973</v>
      </c>
      <c r="V91" s="4">
        <v>45082</v>
      </c>
      <c r="W91" s="121" t="s">
        <v>2942</v>
      </c>
      <c r="X91" s="121" t="s">
        <v>10</v>
      </c>
      <c r="Y91" s="121" t="s">
        <v>2023</v>
      </c>
      <c r="Z91" s="121" t="s">
        <v>10</v>
      </c>
      <c r="AA91" s="121" t="s">
        <v>11</v>
      </c>
      <c r="AB91">
        <v>6.86</v>
      </c>
      <c r="AC91" s="121" t="s">
        <v>12</v>
      </c>
      <c r="AD91" s="121" t="s">
        <v>61</v>
      </c>
      <c r="AE91" s="121" t="s">
        <v>21</v>
      </c>
      <c r="AF91" s="121" t="s">
        <v>37</v>
      </c>
      <c r="AG91" s="122">
        <v>46181</v>
      </c>
      <c r="AH91" s="121" t="s">
        <v>6325</v>
      </c>
      <c r="AK91" s="119" t="s">
        <v>15</v>
      </c>
      <c r="AL91" s="119">
        <v>315</v>
      </c>
      <c r="AM91" s="107" t="s">
        <v>6909</v>
      </c>
      <c r="AN91" s="107" t="s">
        <v>5774</v>
      </c>
      <c r="AO91" s="107" t="s">
        <v>3706</v>
      </c>
      <c r="AP91" s="107" t="s">
        <v>1973</v>
      </c>
      <c r="AQ91" s="107" t="s">
        <v>10</v>
      </c>
      <c r="AR91" s="107" t="s">
        <v>11</v>
      </c>
      <c r="AS91">
        <v>3</v>
      </c>
      <c r="AT91" s="107" t="s">
        <v>1713</v>
      </c>
      <c r="AU91" s="107" t="s">
        <v>2968</v>
      </c>
      <c r="AV91" s="107" t="s">
        <v>44</v>
      </c>
      <c r="AW91">
        <v>30</v>
      </c>
      <c r="AX91" s="107" t="s">
        <v>21</v>
      </c>
      <c r="AY91" s="107" t="s">
        <v>2721</v>
      </c>
      <c r="AZ91" s="107" t="s">
        <v>94</v>
      </c>
      <c r="BA91" s="107" t="s">
        <v>3470</v>
      </c>
      <c r="BB91">
        <v>0.41299999999999998</v>
      </c>
      <c r="BC91" s="107" t="s">
        <v>3674</v>
      </c>
      <c r="BD91" s="107" t="s">
        <v>3683</v>
      </c>
      <c r="BG91" s="118" t="s">
        <v>15</v>
      </c>
      <c r="BH91" s="119">
        <v>166</v>
      </c>
      <c r="BI91" s="107" t="s">
        <v>5308</v>
      </c>
      <c r="BJ91" s="107" t="s">
        <v>5757</v>
      </c>
      <c r="BK91" s="107" t="s">
        <v>5309</v>
      </c>
      <c r="BL91" s="107" t="s">
        <v>10</v>
      </c>
      <c r="BM91">
        <v>10</v>
      </c>
      <c r="BN91" s="107" t="s">
        <v>12</v>
      </c>
      <c r="BO91" s="107" t="s">
        <v>36</v>
      </c>
      <c r="BP91" s="107" t="s">
        <v>15</v>
      </c>
      <c r="BQ91" t="s">
        <v>15</v>
      </c>
      <c r="BR91" s="107" t="s">
        <v>21</v>
      </c>
      <c r="BS91" s="107" t="s">
        <v>5471</v>
      </c>
      <c r="BT91" s="107" t="s">
        <v>3471</v>
      </c>
      <c r="BU91" s="107" t="s">
        <v>50</v>
      </c>
      <c r="BW91" s="118" t="s">
        <v>1775</v>
      </c>
      <c r="BX91" s="118">
        <v>76</v>
      </c>
      <c r="BY91" s="107" t="s">
        <v>2093</v>
      </c>
      <c r="BZ91" s="107" t="s">
        <v>5796</v>
      </c>
      <c r="CA91" s="107" t="s">
        <v>2092</v>
      </c>
      <c r="CB91" s="107" t="s">
        <v>10</v>
      </c>
      <c r="CC91">
        <v>12</v>
      </c>
      <c r="CD91">
        <v>1.68</v>
      </c>
      <c r="CE91">
        <v>12</v>
      </c>
      <c r="CF91" s="107" t="s">
        <v>11</v>
      </c>
      <c r="CG91" s="107" t="s">
        <v>102</v>
      </c>
      <c r="CH91" s="107" t="s">
        <v>505</v>
      </c>
      <c r="CI91" s="107" t="s">
        <v>3351</v>
      </c>
      <c r="CJ91" s="107" t="s">
        <v>5469</v>
      </c>
      <c r="CK91" s="107" t="s">
        <v>3327</v>
      </c>
      <c r="CL91" s="107" t="s">
        <v>2721</v>
      </c>
      <c r="CM91" s="107" t="s">
        <v>2836</v>
      </c>
      <c r="CN91" s="107" t="s">
        <v>2837</v>
      </c>
      <c r="CO91" s="107" t="s">
        <v>3429</v>
      </c>
      <c r="CR91" s="126" t="s">
        <v>1775</v>
      </c>
      <c r="CS91" s="126">
        <v>72</v>
      </c>
      <c r="CT91" s="107" t="s">
        <v>2056</v>
      </c>
      <c r="CU91" s="107" t="s">
        <v>5609</v>
      </c>
      <c r="CV91" s="107" t="s">
        <v>3563</v>
      </c>
      <c r="CW91" s="107" t="s">
        <v>296</v>
      </c>
      <c r="CX91" s="107" t="s">
        <v>11</v>
      </c>
      <c r="CY91">
        <v>14.2</v>
      </c>
      <c r="CZ91" s="107" t="s">
        <v>135</v>
      </c>
      <c r="DA91" s="107" t="s">
        <v>2055</v>
      </c>
      <c r="DB91" s="107" t="s">
        <v>349</v>
      </c>
      <c r="DC91" t="s">
        <v>1728</v>
      </c>
      <c r="DD91" s="107" t="s">
        <v>14</v>
      </c>
      <c r="DE91" s="107" t="s">
        <v>2721</v>
      </c>
      <c r="DF91" s="107" t="s">
        <v>35</v>
      </c>
      <c r="DG91" s="107" t="s">
        <v>3682</v>
      </c>
      <c r="DH91" s="107" t="s">
        <v>3683</v>
      </c>
      <c r="DK91" s="119" t="s">
        <v>1599</v>
      </c>
      <c r="DL91" s="119">
        <v>5</v>
      </c>
      <c r="DM91" s="107" t="s">
        <v>501</v>
      </c>
      <c r="DN91" s="107" t="s">
        <v>5644</v>
      </c>
      <c r="DO91" s="107" t="s">
        <v>504</v>
      </c>
      <c r="DP91" s="107" t="s">
        <v>105</v>
      </c>
      <c r="DQ91" s="107" t="s">
        <v>98</v>
      </c>
      <c r="DR91">
        <v>3</v>
      </c>
      <c r="DS91" s="107" t="s">
        <v>12</v>
      </c>
      <c r="DT91" s="107" t="s">
        <v>505</v>
      </c>
      <c r="DU91" s="107" t="s">
        <v>615</v>
      </c>
      <c r="DV91" t="s">
        <v>1728</v>
      </c>
      <c r="DW91" s="107" t="s">
        <v>14</v>
      </c>
      <c r="DX91" s="107" t="s">
        <v>15</v>
      </c>
      <c r="DY91" s="107" t="s">
        <v>26</v>
      </c>
    </row>
    <row r="92" spans="2:129" ht="15">
      <c r="B92" s="118" t="s">
        <v>15</v>
      </c>
      <c r="C92" s="119">
        <v>1018</v>
      </c>
      <c r="D92" s="107" t="s">
        <v>6809</v>
      </c>
      <c r="E92" s="107" t="s">
        <v>5648</v>
      </c>
      <c r="F92" s="107" t="s">
        <v>5504</v>
      </c>
      <c r="G92" s="107" t="s">
        <v>10</v>
      </c>
      <c r="H92" s="107" t="s">
        <v>11</v>
      </c>
      <c r="I92">
        <v>7.5</v>
      </c>
      <c r="J92" s="107" t="s">
        <v>12</v>
      </c>
      <c r="K92" s="107" t="s">
        <v>3384</v>
      </c>
      <c r="L92" s="107" t="s">
        <v>44</v>
      </c>
      <c r="M92">
        <v>42</v>
      </c>
      <c r="N92" s="107" t="s">
        <v>70</v>
      </c>
      <c r="O92" s="107" t="s">
        <v>2721</v>
      </c>
      <c r="P92" s="107" t="s">
        <v>3470</v>
      </c>
      <c r="Q92" s="107" t="s">
        <v>17</v>
      </c>
      <c r="S92" s="121" t="s">
        <v>15</v>
      </c>
      <c r="T92" s="120">
        <v>320</v>
      </c>
      <c r="U92" s="107" t="s">
        <v>6974</v>
      </c>
      <c r="V92" s="4">
        <v>45079</v>
      </c>
      <c r="W92" s="121" t="s">
        <v>2947</v>
      </c>
      <c r="X92" s="121" t="s">
        <v>10</v>
      </c>
      <c r="Y92" s="121" t="s">
        <v>254</v>
      </c>
      <c r="Z92" s="121" t="s">
        <v>10</v>
      </c>
      <c r="AA92" s="121" t="s">
        <v>11</v>
      </c>
      <c r="AB92">
        <v>4.4000000000000004</v>
      </c>
      <c r="AC92" s="121" t="s">
        <v>12</v>
      </c>
      <c r="AD92" s="121" t="s">
        <v>2945</v>
      </c>
      <c r="AE92" s="121" t="s">
        <v>21</v>
      </c>
      <c r="AF92" s="121" t="s">
        <v>45</v>
      </c>
      <c r="AG92" s="122">
        <v>46182</v>
      </c>
      <c r="AH92" s="121" t="s">
        <v>6324</v>
      </c>
      <c r="AK92" s="119" t="s">
        <v>15</v>
      </c>
      <c r="AL92" s="119">
        <v>314</v>
      </c>
      <c r="AM92" s="107" t="s">
        <v>6907</v>
      </c>
      <c r="AN92" s="107" t="s">
        <v>5804</v>
      </c>
      <c r="AO92" s="107" t="s">
        <v>2792</v>
      </c>
      <c r="AP92" s="107" t="s">
        <v>2023</v>
      </c>
      <c r="AQ92" s="107" t="s">
        <v>10</v>
      </c>
      <c r="AR92" s="107" t="s">
        <v>98</v>
      </c>
      <c r="AS92">
        <v>1</v>
      </c>
      <c r="AT92" s="107" t="s">
        <v>12</v>
      </c>
      <c r="AU92" s="107" t="s">
        <v>2052</v>
      </c>
      <c r="AV92" s="107" t="s">
        <v>15</v>
      </c>
      <c r="AW92" t="s">
        <v>15</v>
      </c>
      <c r="AX92" s="107" t="s">
        <v>21</v>
      </c>
      <c r="AY92" s="107" t="s">
        <v>15</v>
      </c>
      <c r="AZ92" s="107" t="s">
        <v>37</v>
      </c>
      <c r="BA92" s="107" t="s">
        <v>3470</v>
      </c>
      <c r="BB92">
        <v>1</v>
      </c>
      <c r="BC92" s="107" t="s">
        <v>3329</v>
      </c>
      <c r="BD92" s="107" t="s">
        <v>3511</v>
      </c>
      <c r="BG92" s="118" t="s">
        <v>15</v>
      </c>
      <c r="BH92" s="119">
        <v>165</v>
      </c>
      <c r="BI92" s="107" t="s">
        <v>6839</v>
      </c>
      <c r="BJ92" s="107" t="s">
        <v>5757</v>
      </c>
      <c r="BK92" s="107" t="s">
        <v>3409</v>
      </c>
      <c r="BL92" s="107" t="s">
        <v>10</v>
      </c>
      <c r="BM92">
        <v>4.8</v>
      </c>
      <c r="BN92" s="107" t="s">
        <v>12</v>
      </c>
      <c r="BO92" s="107" t="s">
        <v>5312</v>
      </c>
      <c r="BP92" s="107" t="s">
        <v>15</v>
      </c>
      <c r="BQ92" t="s">
        <v>15</v>
      </c>
      <c r="BR92" s="107" t="s">
        <v>14</v>
      </c>
      <c r="BS92" s="107" t="s">
        <v>15</v>
      </c>
      <c r="BT92" s="107" t="s">
        <v>3470</v>
      </c>
      <c r="BU92" s="107" t="s">
        <v>50</v>
      </c>
      <c r="BW92" s="118" t="s">
        <v>1775</v>
      </c>
      <c r="BX92" s="118">
        <v>75</v>
      </c>
      <c r="BY92" s="107" t="s">
        <v>2094</v>
      </c>
      <c r="BZ92" s="107" t="s">
        <v>5796</v>
      </c>
      <c r="CA92" s="107" t="s">
        <v>2092</v>
      </c>
      <c r="CB92" s="107" t="s">
        <v>10</v>
      </c>
      <c r="CC92">
        <v>26</v>
      </c>
      <c r="CD92">
        <v>3.64</v>
      </c>
      <c r="CE92">
        <v>26</v>
      </c>
      <c r="CF92" s="107" t="s">
        <v>11</v>
      </c>
      <c r="CG92" s="107" t="s">
        <v>12</v>
      </c>
      <c r="CH92" s="107" t="s">
        <v>988</v>
      </c>
      <c r="CI92" s="107" t="s">
        <v>3351</v>
      </c>
      <c r="CJ92" s="107" t="s">
        <v>5469</v>
      </c>
      <c r="CK92" s="107" t="s">
        <v>3327</v>
      </c>
      <c r="CL92" s="107" t="s">
        <v>2721</v>
      </c>
      <c r="CM92" s="107" t="s">
        <v>2836</v>
      </c>
      <c r="CN92" s="107" t="s">
        <v>2837</v>
      </c>
      <c r="CO92" s="107" t="s">
        <v>3429</v>
      </c>
      <c r="CR92" s="126" t="s">
        <v>1775</v>
      </c>
      <c r="CS92" s="126">
        <v>71</v>
      </c>
      <c r="CT92" s="107" t="s">
        <v>7148</v>
      </c>
      <c r="CU92" s="107" t="s">
        <v>5681</v>
      </c>
      <c r="CV92" s="107" t="s">
        <v>3580</v>
      </c>
      <c r="CW92" s="107" t="s">
        <v>1912</v>
      </c>
      <c r="CX92" s="107" t="s">
        <v>98</v>
      </c>
      <c r="CY92">
        <v>5</v>
      </c>
      <c r="CZ92" s="107" t="s">
        <v>12</v>
      </c>
      <c r="DA92" s="107" t="s">
        <v>2059</v>
      </c>
      <c r="DB92" s="107" t="s">
        <v>2060</v>
      </c>
      <c r="DC92" t="s">
        <v>1608</v>
      </c>
      <c r="DD92" s="107" t="s">
        <v>14</v>
      </c>
      <c r="DE92" s="107" t="s">
        <v>3727</v>
      </c>
      <c r="DF92" s="107" t="s">
        <v>127</v>
      </c>
      <c r="DG92" s="107" t="s">
        <v>3682</v>
      </c>
      <c r="DH92" s="107" t="s">
        <v>3683</v>
      </c>
      <c r="DK92" s="119" t="s">
        <v>1599</v>
      </c>
      <c r="DL92" s="119">
        <v>4</v>
      </c>
      <c r="DM92" s="107" t="s">
        <v>494</v>
      </c>
      <c r="DN92" s="107" t="s">
        <v>5644</v>
      </c>
      <c r="DO92" s="107" t="s">
        <v>495</v>
      </c>
      <c r="DP92" s="107" t="s">
        <v>496</v>
      </c>
      <c r="DQ92" s="107" t="s">
        <v>98</v>
      </c>
      <c r="DR92">
        <v>5</v>
      </c>
      <c r="DS92" s="107" t="s">
        <v>102</v>
      </c>
      <c r="DT92" s="107" t="s">
        <v>497</v>
      </c>
      <c r="DU92" s="107" t="s">
        <v>498</v>
      </c>
      <c r="DV92" t="s">
        <v>1728</v>
      </c>
      <c r="DW92" s="107" t="s">
        <v>30</v>
      </c>
      <c r="DX92" s="107" t="s">
        <v>15</v>
      </c>
      <c r="DY92" s="107" t="s">
        <v>65</v>
      </c>
    </row>
    <row r="93" spans="2:129" ht="15">
      <c r="B93" s="118" t="s">
        <v>1775</v>
      </c>
      <c r="C93" s="119">
        <v>1017</v>
      </c>
      <c r="D93" s="107" t="s">
        <v>6810</v>
      </c>
      <c r="E93" s="107" t="s">
        <v>5648</v>
      </c>
      <c r="F93" s="107" t="s">
        <v>3595</v>
      </c>
      <c r="G93" s="107" t="s">
        <v>1991</v>
      </c>
      <c r="H93" s="107" t="s">
        <v>98</v>
      </c>
      <c r="I93">
        <v>6</v>
      </c>
      <c r="J93" s="107" t="s">
        <v>12</v>
      </c>
      <c r="K93" s="107" t="s">
        <v>3615</v>
      </c>
      <c r="L93" s="107" t="s">
        <v>15</v>
      </c>
      <c r="M93" t="s">
        <v>15</v>
      </c>
      <c r="N93" s="107" t="s">
        <v>14</v>
      </c>
      <c r="O93" s="107" t="s">
        <v>3727</v>
      </c>
      <c r="P93" s="107" t="s">
        <v>3098</v>
      </c>
      <c r="Q93" s="107" t="s">
        <v>127</v>
      </c>
      <c r="S93" s="121" t="s">
        <v>15</v>
      </c>
      <c r="T93" s="120">
        <v>319</v>
      </c>
      <c r="U93" s="107" t="s">
        <v>6975</v>
      </c>
      <c r="V93" s="4">
        <v>45078</v>
      </c>
      <c r="W93" s="121" t="s">
        <v>1103</v>
      </c>
      <c r="X93" s="121" t="s">
        <v>1667</v>
      </c>
      <c r="Y93" s="121" t="s">
        <v>1973</v>
      </c>
      <c r="Z93" s="121" t="s">
        <v>10</v>
      </c>
      <c r="AA93" s="121" t="s">
        <v>11</v>
      </c>
      <c r="AB93">
        <v>21.2</v>
      </c>
      <c r="AC93" s="121" t="s">
        <v>12</v>
      </c>
      <c r="AD93" s="121" t="s">
        <v>38</v>
      </c>
      <c r="AE93" s="121" t="s">
        <v>21</v>
      </c>
      <c r="AF93" s="121" t="s">
        <v>2724</v>
      </c>
      <c r="AG93" s="122">
        <v>46178</v>
      </c>
      <c r="AH93" s="121" t="s">
        <v>1105</v>
      </c>
      <c r="AK93" s="119" t="s">
        <v>15</v>
      </c>
      <c r="AL93" s="119">
        <v>313</v>
      </c>
      <c r="AM93" s="107" t="s">
        <v>6911</v>
      </c>
      <c r="AN93" s="107" t="s">
        <v>5776</v>
      </c>
      <c r="AO93" s="107" t="s">
        <v>3662</v>
      </c>
      <c r="AP93" s="107" t="s">
        <v>1957</v>
      </c>
      <c r="AQ93" s="107" t="s">
        <v>10</v>
      </c>
      <c r="AR93" s="107" t="s">
        <v>11</v>
      </c>
      <c r="AS93">
        <v>10.65</v>
      </c>
      <c r="AT93" s="107" t="s">
        <v>12</v>
      </c>
      <c r="AU93" s="107" t="s">
        <v>47</v>
      </c>
      <c r="AV93" s="107" t="s">
        <v>15</v>
      </c>
      <c r="AW93" t="s">
        <v>15</v>
      </c>
      <c r="AX93" s="107" t="s">
        <v>21</v>
      </c>
      <c r="AY93" s="107" t="s">
        <v>2721</v>
      </c>
      <c r="AZ93" s="107" t="s">
        <v>37</v>
      </c>
      <c r="BA93" s="107" t="s">
        <v>3470</v>
      </c>
      <c r="BB93">
        <v>1.4650000000000001</v>
      </c>
      <c r="BC93" s="107" t="s">
        <v>3329</v>
      </c>
      <c r="BD93" s="107" t="s">
        <v>3557</v>
      </c>
      <c r="BG93" s="118" t="s">
        <v>15</v>
      </c>
      <c r="BH93" s="119">
        <v>164</v>
      </c>
      <c r="BI93" s="107" t="s">
        <v>6840</v>
      </c>
      <c r="BJ93" s="107" t="s">
        <v>5650</v>
      </c>
      <c r="BK93" s="107" t="s">
        <v>5313</v>
      </c>
      <c r="BL93" s="107" t="s">
        <v>10</v>
      </c>
      <c r="BM93">
        <v>5</v>
      </c>
      <c r="BN93" s="107" t="s">
        <v>12</v>
      </c>
      <c r="BO93" s="107" t="s">
        <v>13</v>
      </c>
      <c r="BP93" s="107" t="s">
        <v>15</v>
      </c>
      <c r="BQ93" t="s">
        <v>15</v>
      </c>
      <c r="BR93" s="107" t="s">
        <v>21</v>
      </c>
      <c r="BS93" s="107" t="s">
        <v>15</v>
      </c>
      <c r="BT93" s="107" t="s">
        <v>3470</v>
      </c>
      <c r="BU93" s="107" t="s">
        <v>50</v>
      </c>
      <c r="BW93" s="118" t="s">
        <v>1775</v>
      </c>
      <c r="BX93" s="118">
        <v>74</v>
      </c>
      <c r="BY93" s="107" t="s">
        <v>2091</v>
      </c>
      <c r="BZ93" s="107" t="s">
        <v>5796</v>
      </c>
      <c r="CA93" s="107" t="s">
        <v>2092</v>
      </c>
      <c r="CB93" s="107" t="s">
        <v>10</v>
      </c>
      <c r="CC93">
        <v>12</v>
      </c>
      <c r="CD93">
        <v>1.68</v>
      </c>
      <c r="CE93">
        <v>12</v>
      </c>
      <c r="CF93" s="107" t="s">
        <v>11</v>
      </c>
      <c r="CG93" s="107" t="s">
        <v>135</v>
      </c>
      <c r="CH93" s="107" t="s">
        <v>2080</v>
      </c>
      <c r="CI93" s="107" t="s">
        <v>3351</v>
      </c>
      <c r="CJ93" s="107" t="s">
        <v>3597</v>
      </c>
      <c r="CK93" s="107" t="s">
        <v>3327</v>
      </c>
      <c r="CL93" s="107" t="s">
        <v>2721</v>
      </c>
      <c r="CM93" s="107" t="s">
        <v>2836</v>
      </c>
      <c r="CN93" s="107" t="s">
        <v>2837</v>
      </c>
      <c r="CO93" s="107" t="s">
        <v>3430</v>
      </c>
      <c r="CR93" s="126" t="s">
        <v>1775</v>
      </c>
      <c r="CS93" s="126">
        <v>70</v>
      </c>
      <c r="CT93" s="107" t="s">
        <v>2065</v>
      </c>
      <c r="CU93" s="107" t="s">
        <v>5682</v>
      </c>
      <c r="CV93" s="107" t="s">
        <v>3581</v>
      </c>
      <c r="CW93" s="107" t="s">
        <v>1912</v>
      </c>
      <c r="CX93" s="107" t="s">
        <v>98</v>
      </c>
      <c r="CY93">
        <v>4</v>
      </c>
      <c r="CZ93" s="107" t="s">
        <v>12</v>
      </c>
      <c r="DA93" s="107" t="s">
        <v>297</v>
      </c>
      <c r="DB93" s="107" t="s">
        <v>241</v>
      </c>
      <c r="DC93" t="s">
        <v>1735</v>
      </c>
      <c r="DD93" s="107" t="s">
        <v>14</v>
      </c>
      <c r="DE93" s="107" t="s">
        <v>2688</v>
      </c>
      <c r="DF93" s="107" t="s">
        <v>127</v>
      </c>
      <c r="DG93" s="107" t="s">
        <v>3682</v>
      </c>
      <c r="DH93" s="107" t="s">
        <v>3683</v>
      </c>
      <c r="DK93" s="119" t="s">
        <v>15</v>
      </c>
      <c r="DL93" s="119">
        <v>3</v>
      </c>
      <c r="DM93" s="107" t="s">
        <v>7470</v>
      </c>
      <c r="DN93" s="107" t="s">
        <v>5646</v>
      </c>
      <c r="DO93" s="107" t="s">
        <v>1247</v>
      </c>
      <c r="DP93" s="107" t="s">
        <v>10</v>
      </c>
      <c r="DQ93" s="107" t="s">
        <v>98</v>
      </c>
      <c r="DR93">
        <v>0.375</v>
      </c>
      <c r="DS93" s="107" t="s">
        <v>12</v>
      </c>
      <c r="DT93" s="107" t="s">
        <v>909</v>
      </c>
      <c r="DU93" s="107" t="s">
        <v>15</v>
      </c>
      <c r="DV93" t="s">
        <v>15</v>
      </c>
      <c r="DW93" s="107" t="s">
        <v>14</v>
      </c>
      <c r="DX93" s="107" t="s">
        <v>15</v>
      </c>
      <c r="DY93" s="107" t="s">
        <v>33</v>
      </c>
    </row>
    <row r="94" spans="2:129" ht="15">
      <c r="B94" s="118" t="s">
        <v>15</v>
      </c>
      <c r="C94" s="119">
        <v>1016</v>
      </c>
      <c r="D94" s="107" t="s">
        <v>6811</v>
      </c>
      <c r="E94" s="107" t="s">
        <v>5749</v>
      </c>
      <c r="F94" s="107" t="s">
        <v>5505</v>
      </c>
      <c r="G94" s="107" t="s">
        <v>10</v>
      </c>
      <c r="H94" s="107" t="s">
        <v>11</v>
      </c>
      <c r="I94">
        <v>2</v>
      </c>
      <c r="J94" s="107" t="s">
        <v>12</v>
      </c>
      <c r="K94" s="107" t="s">
        <v>29</v>
      </c>
      <c r="L94" s="107" t="s">
        <v>15</v>
      </c>
      <c r="M94" t="s">
        <v>15</v>
      </c>
      <c r="N94" s="107" t="s">
        <v>14</v>
      </c>
      <c r="O94" s="107" t="s">
        <v>2721</v>
      </c>
      <c r="P94" s="107" t="s">
        <v>3470</v>
      </c>
      <c r="Q94" s="107" t="s">
        <v>17</v>
      </c>
      <c r="S94" s="121" t="s">
        <v>15</v>
      </c>
      <c r="T94" s="120">
        <v>318</v>
      </c>
      <c r="U94" s="107" t="s">
        <v>6976</v>
      </c>
      <c r="V94" s="4">
        <v>45075</v>
      </c>
      <c r="W94" s="121" t="s">
        <v>2956</v>
      </c>
      <c r="X94" s="121" t="s">
        <v>10</v>
      </c>
      <c r="Y94" s="121" t="s">
        <v>276</v>
      </c>
      <c r="Z94" s="121" t="s">
        <v>10</v>
      </c>
      <c r="AA94" s="121" t="s">
        <v>11</v>
      </c>
      <c r="AB94">
        <v>2.86</v>
      </c>
      <c r="AC94" s="121" t="s">
        <v>12</v>
      </c>
      <c r="AD94" s="121" t="s">
        <v>64</v>
      </c>
      <c r="AE94" s="121" t="s">
        <v>21</v>
      </c>
      <c r="AF94" s="121" t="s">
        <v>33</v>
      </c>
      <c r="AG94" s="122">
        <v>46173</v>
      </c>
      <c r="AH94" s="121" t="s">
        <v>6327</v>
      </c>
      <c r="AK94" s="119" t="s">
        <v>15</v>
      </c>
      <c r="AL94" s="119">
        <v>312</v>
      </c>
      <c r="AM94" s="107" t="s">
        <v>3654</v>
      </c>
      <c r="AN94" s="107" t="s">
        <v>5553</v>
      </c>
      <c r="AO94" s="107" t="s">
        <v>442</v>
      </c>
      <c r="AP94" s="107" t="s">
        <v>1973</v>
      </c>
      <c r="AQ94" s="107" t="s">
        <v>496</v>
      </c>
      <c r="AR94" s="107" t="s">
        <v>11</v>
      </c>
      <c r="AS94">
        <v>18.600000000000001</v>
      </c>
      <c r="AT94" s="107" t="s">
        <v>12</v>
      </c>
      <c r="AU94" s="107" t="s">
        <v>38</v>
      </c>
      <c r="AV94" s="107" t="s">
        <v>20</v>
      </c>
      <c r="AW94">
        <v>10</v>
      </c>
      <c r="AX94" s="107" t="s">
        <v>21</v>
      </c>
      <c r="AY94" s="107" t="s">
        <v>3036</v>
      </c>
      <c r="AZ94" s="107" t="s">
        <v>134</v>
      </c>
      <c r="BA94" s="107" t="s">
        <v>3470</v>
      </c>
      <c r="BB94">
        <v>2.5590000000000002</v>
      </c>
      <c r="BC94" s="107" t="s">
        <v>3674</v>
      </c>
      <c r="BD94" s="107" t="s">
        <v>3683</v>
      </c>
      <c r="BG94" s="118" t="s">
        <v>15</v>
      </c>
      <c r="BH94" s="119">
        <v>163</v>
      </c>
      <c r="BI94" s="107" t="s">
        <v>5314</v>
      </c>
      <c r="BJ94" s="107" t="s">
        <v>5538</v>
      </c>
      <c r="BK94" s="107" t="s">
        <v>5315</v>
      </c>
      <c r="BL94" s="107" t="s">
        <v>10</v>
      </c>
      <c r="BM94">
        <v>1.25</v>
      </c>
      <c r="BN94" s="107" t="s">
        <v>119</v>
      </c>
      <c r="BO94" s="107" t="s">
        <v>1388</v>
      </c>
      <c r="BP94" s="107" t="s">
        <v>15</v>
      </c>
      <c r="BQ94" t="s">
        <v>15</v>
      </c>
      <c r="BR94" s="107" t="s">
        <v>30</v>
      </c>
      <c r="BS94" s="107" t="s">
        <v>15</v>
      </c>
      <c r="BT94" s="107" t="s">
        <v>3470</v>
      </c>
      <c r="BU94" s="107" t="s">
        <v>56</v>
      </c>
      <c r="BW94" s="118" t="s">
        <v>15</v>
      </c>
      <c r="BX94" s="118">
        <v>73</v>
      </c>
      <c r="BY94" s="107" t="s">
        <v>1855</v>
      </c>
      <c r="BZ94" s="107" t="s">
        <v>5916</v>
      </c>
      <c r="CA94" s="107" t="s">
        <v>1773</v>
      </c>
      <c r="CB94" s="107" t="s">
        <v>10</v>
      </c>
      <c r="CC94">
        <v>7</v>
      </c>
      <c r="CD94">
        <v>0.98</v>
      </c>
      <c r="CE94">
        <v>7</v>
      </c>
      <c r="CF94" s="107" t="s">
        <v>11</v>
      </c>
      <c r="CG94" s="107" t="s">
        <v>12</v>
      </c>
      <c r="CH94" s="107" t="s">
        <v>13</v>
      </c>
      <c r="CI94" s="107" t="s">
        <v>3326</v>
      </c>
      <c r="CJ94" s="107" t="s">
        <v>2688</v>
      </c>
      <c r="CK94" s="107" t="s">
        <v>3470</v>
      </c>
      <c r="CL94" s="107" t="s">
        <v>3732</v>
      </c>
      <c r="CM94" s="107" t="s">
        <v>2832</v>
      </c>
      <c r="CN94" s="107" t="s">
        <v>2834</v>
      </c>
      <c r="CO94" s="107" t="s">
        <v>5531</v>
      </c>
      <c r="CR94" s="126" t="s">
        <v>1775</v>
      </c>
      <c r="CS94" s="126">
        <v>69</v>
      </c>
      <c r="CT94" s="107" t="s">
        <v>7150</v>
      </c>
      <c r="CU94" s="107" t="s">
        <v>5683</v>
      </c>
      <c r="CV94" s="107" t="s">
        <v>1960</v>
      </c>
      <c r="CW94" s="107" t="s">
        <v>151</v>
      </c>
      <c r="CX94" s="107" t="s">
        <v>98</v>
      </c>
      <c r="CY94">
        <v>6.5</v>
      </c>
      <c r="CZ94" s="107" t="s">
        <v>12</v>
      </c>
      <c r="DA94" s="107" t="s">
        <v>2068</v>
      </c>
      <c r="DB94" s="107" t="s">
        <v>2069</v>
      </c>
      <c r="DC94" t="s">
        <v>1737</v>
      </c>
      <c r="DD94" s="107" t="s">
        <v>512</v>
      </c>
      <c r="DE94" s="107" t="s">
        <v>15</v>
      </c>
      <c r="DF94" s="107" t="s">
        <v>127</v>
      </c>
      <c r="DG94" s="107" t="s">
        <v>3685</v>
      </c>
      <c r="DH94" s="107" t="s">
        <v>3501</v>
      </c>
      <c r="DK94" s="119" t="s">
        <v>1775</v>
      </c>
      <c r="DL94" s="119">
        <v>2</v>
      </c>
      <c r="DM94" s="107" t="s">
        <v>2599</v>
      </c>
      <c r="DN94" s="107" t="s">
        <v>5646</v>
      </c>
      <c r="DO94" s="107" t="s">
        <v>139</v>
      </c>
      <c r="DP94" s="107" t="s">
        <v>106</v>
      </c>
      <c r="DQ94" s="107" t="s">
        <v>98</v>
      </c>
      <c r="DR94">
        <v>4.9000000000000004</v>
      </c>
      <c r="DS94" s="107" t="s">
        <v>102</v>
      </c>
      <c r="DT94" s="107" t="s">
        <v>505</v>
      </c>
      <c r="DU94" s="107" t="s">
        <v>615</v>
      </c>
      <c r="DV94" t="s">
        <v>1728</v>
      </c>
      <c r="DW94" s="107" t="s">
        <v>14</v>
      </c>
      <c r="DX94" s="107" t="s">
        <v>2688</v>
      </c>
      <c r="DY94" s="107" t="s">
        <v>65</v>
      </c>
    </row>
    <row r="95" spans="2:129" ht="15">
      <c r="B95" s="118" t="s">
        <v>1599</v>
      </c>
      <c r="C95" s="119">
        <v>1015</v>
      </c>
      <c r="D95" s="107" t="s">
        <v>5454</v>
      </c>
      <c r="E95" s="107" t="s">
        <v>5533</v>
      </c>
      <c r="F95" s="107" t="s">
        <v>5455</v>
      </c>
      <c r="G95" s="107" t="s">
        <v>10</v>
      </c>
      <c r="H95" s="107" t="s">
        <v>11</v>
      </c>
      <c r="I95">
        <v>4.5999999999999996</v>
      </c>
      <c r="J95" s="107" t="s">
        <v>12</v>
      </c>
      <c r="K95" s="107" t="s">
        <v>75</v>
      </c>
      <c r="L95" s="107" t="s">
        <v>359</v>
      </c>
      <c r="M95">
        <v>10</v>
      </c>
      <c r="N95" s="107" t="s">
        <v>21</v>
      </c>
      <c r="O95" s="107" t="s">
        <v>3036</v>
      </c>
      <c r="P95" s="107" t="s">
        <v>3470</v>
      </c>
      <c r="Q95" s="107" t="s">
        <v>50</v>
      </c>
      <c r="S95" s="121" t="s">
        <v>15</v>
      </c>
      <c r="T95" s="120">
        <v>317</v>
      </c>
      <c r="U95" s="107" t="s">
        <v>6977</v>
      </c>
      <c r="V95" s="4">
        <v>45075</v>
      </c>
      <c r="W95" s="121" t="s">
        <v>2017</v>
      </c>
      <c r="X95" s="121" t="s">
        <v>10</v>
      </c>
      <c r="Y95" s="121" t="s">
        <v>533</v>
      </c>
      <c r="Z95" s="121" t="s">
        <v>10</v>
      </c>
      <c r="AA95" s="121" t="s">
        <v>11</v>
      </c>
      <c r="AB95">
        <v>6.25</v>
      </c>
      <c r="AC95" s="121" t="s">
        <v>12</v>
      </c>
      <c r="AD95" s="121" t="s">
        <v>38</v>
      </c>
      <c r="AE95" s="121" t="s">
        <v>21</v>
      </c>
      <c r="AF95" s="121" t="s">
        <v>17</v>
      </c>
      <c r="AG95" s="122">
        <v>46174</v>
      </c>
      <c r="AH95" s="121" t="s">
        <v>6326</v>
      </c>
      <c r="AK95" s="119" t="s">
        <v>1599</v>
      </c>
      <c r="AL95" s="119">
        <v>311</v>
      </c>
      <c r="AM95" s="107" t="s">
        <v>3657</v>
      </c>
      <c r="AN95" s="107" t="s">
        <v>5553</v>
      </c>
      <c r="AO95" s="107" t="s">
        <v>3663</v>
      </c>
      <c r="AP95" s="107" t="s">
        <v>1973</v>
      </c>
      <c r="AQ95" s="107" t="s">
        <v>10</v>
      </c>
      <c r="AR95" s="107" t="s">
        <v>11</v>
      </c>
      <c r="AS95">
        <v>7.3</v>
      </c>
      <c r="AT95" s="107" t="s">
        <v>12</v>
      </c>
      <c r="AU95" s="107" t="s">
        <v>3659</v>
      </c>
      <c r="AV95" s="107" t="s">
        <v>849</v>
      </c>
      <c r="AW95">
        <v>6</v>
      </c>
      <c r="AX95" s="107" t="s">
        <v>70</v>
      </c>
      <c r="AY95" s="107" t="s">
        <v>3036</v>
      </c>
      <c r="AZ95" s="107" t="s">
        <v>17</v>
      </c>
      <c r="BA95" s="107" t="s">
        <v>3470</v>
      </c>
      <c r="BB95">
        <v>1.004</v>
      </c>
      <c r="BC95" s="107" t="s">
        <v>3674</v>
      </c>
      <c r="BD95" s="107" t="s">
        <v>3683</v>
      </c>
      <c r="BG95" s="118" t="s">
        <v>15</v>
      </c>
      <c r="BH95" s="119">
        <v>162</v>
      </c>
      <c r="BI95" s="107" t="s">
        <v>6842</v>
      </c>
      <c r="BJ95" s="107" t="s">
        <v>5538</v>
      </c>
      <c r="BK95" s="107" t="s">
        <v>5318</v>
      </c>
      <c r="BL95" s="107" t="s">
        <v>10</v>
      </c>
      <c r="BM95">
        <v>3.5</v>
      </c>
      <c r="BN95" s="107" t="s">
        <v>12</v>
      </c>
      <c r="BO95" s="107" t="s">
        <v>142</v>
      </c>
      <c r="BP95" s="107" t="s">
        <v>20</v>
      </c>
      <c r="BQ95">
        <v>35</v>
      </c>
      <c r="BR95" s="107" t="s">
        <v>70</v>
      </c>
      <c r="BS95" s="107" t="s">
        <v>15</v>
      </c>
      <c r="BT95" s="107" t="s">
        <v>3470</v>
      </c>
      <c r="BU95" s="107" t="s">
        <v>17</v>
      </c>
      <c r="BW95" s="118" t="s">
        <v>1806</v>
      </c>
      <c r="BX95" s="118">
        <v>72</v>
      </c>
      <c r="BY95" s="107" t="s">
        <v>2021</v>
      </c>
      <c r="BZ95" s="107" t="s">
        <v>5841</v>
      </c>
      <c r="CA95" s="107" t="s">
        <v>2100</v>
      </c>
      <c r="CB95" s="107" t="s">
        <v>10</v>
      </c>
      <c r="CC95">
        <v>2</v>
      </c>
      <c r="CD95">
        <v>2</v>
      </c>
      <c r="CE95">
        <v>14.284000000000001</v>
      </c>
      <c r="CF95" s="107" t="s">
        <v>98</v>
      </c>
      <c r="CG95" s="107" t="s">
        <v>12</v>
      </c>
      <c r="CH95" s="107" t="s">
        <v>29</v>
      </c>
      <c r="CI95" s="107" t="s">
        <v>3354</v>
      </c>
      <c r="CJ95" s="107" t="s">
        <v>5469</v>
      </c>
      <c r="CK95" s="107" t="s">
        <v>3470</v>
      </c>
      <c r="CL95" s="107" t="s">
        <v>3728</v>
      </c>
      <c r="CM95" s="107" t="s">
        <v>2836</v>
      </c>
      <c r="CN95" s="107" t="s">
        <v>2837</v>
      </c>
      <c r="CO95" s="107" t="s">
        <v>3431</v>
      </c>
      <c r="CR95" s="126" t="s">
        <v>1775</v>
      </c>
      <c r="CS95" s="126">
        <v>68</v>
      </c>
      <c r="CT95" s="107" t="s">
        <v>7170</v>
      </c>
      <c r="CU95" s="107" t="s">
        <v>5684</v>
      </c>
      <c r="CV95" s="107" t="s">
        <v>2098</v>
      </c>
      <c r="CW95" s="107" t="s">
        <v>401</v>
      </c>
      <c r="CX95" s="107" t="s">
        <v>98</v>
      </c>
      <c r="CY95">
        <v>3</v>
      </c>
      <c r="CZ95" s="107" t="s">
        <v>12</v>
      </c>
      <c r="DA95" s="107" t="s">
        <v>1689</v>
      </c>
      <c r="DB95" s="107" t="s">
        <v>231</v>
      </c>
      <c r="DC95" t="s">
        <v>1741</v>
      </c>
      <c r="DD95" s="107" t="s">
        <v>30</v>
      </c>
      <c r="DE95" s="107" t="s">
        <v>15</v>
      </c>
      <c r="DF95" s="107" t="s">
        <v>35</v>
      </c>
      <c r="DG95" s="107" t="s">
        <v>3685</v>
      </c>
      <c r="DH95" s="107" t="s">
        <v>3501</v>
      </c>
      <c r="DK95" s="119" t="s">
        <v>15</v>
      </c>
      <c r="DL95" s="119">
        <v>1</v>
      </c>
      <c r="DM95" s="107" t="s">
        <v>2597</v>
      </c>
      <c r="DN95" s="107" t="s">
        <v>5646</v>
      </c>
      <c r="DO95" s="107" t="s">
        <v>2598</v>
      </c>
      <c r="DP95" s="107" t="s">
        <v>1634</v>
      </c>
      <c r="DQ95" s="107" t="s">
        <v>98</v>
      </c>
      <c r="DR95">
        <v>5</v>
      </c>
      <c r="DS95" s="107" t="s">
        <v>12</v>
      </c>
      <c r="DT95" s="107" t="s">
        <v>866</v>
      </c>
      <c r="DU95" s="107" t="s">
        <v>646</v>
      </c>
      <c r="DV95" t="s">
        <v>1608</v>
      </c>
      <c r="DW95" s="107" t="s">
        <v>30</v>
      </c>
      <c r="DX95" s="107" t="s">
        <v>2688</v>
      </c>
      <c r="DY95" s="107" t="s">
        <v>127</v>
      </c>
    </row>
    <row r="96" spans="2:129" ht="15">
      <c r="B96" s="118" t="s">
        <v>15</v>
      </c>
      <c r="C96" s="119">
        <v>1014</v>
      </c>
      <c r="D96" s="107" t="s">
        <v>6812</v>
      </c>
      <c r="E96" s="107" t="s">
        <v>5533</v>
      </c>
      <c r="F96" s="107" t="s">
        <v>5506</v>
      </c>
      <c r="G96" s="107" t="s">
        <v>308</v>
      </c>
      <c r="H96" s="107" t="s">
        <v>11</v>
      </c>
      <c r="I96">
        <v>7</v>
      </c>
      <c r="J96" s="107" t="s">
        <v>12</v>
      </c>
      <c r="K96" s="107" t="s">
        <v>19</v>
      </c>
      <c r="L96" s="107" t="s">
        <v>15</v>
      </c>
      <c r="M96" t="s">
        <v>15</v>
      </c>
      <c r="N96" s="107" t="s">
        <v>30</v>
      </c>
      <c r="O96" s="107" t="s">
        <v>2721</v>
      </c>
      <c r="P96" s="107" t="s">
        <v>1609</v>
      </c>
      <c r="Q96" s="107" t="s">
        <v>65</v>
      </c>
      <c r="S96" s="121" t="s">
        <v>15</v>
      </c>
      <c r="T96" s="120">
        <v>316</v>
      </c>
      <c r="U96" s="107" t="s">
        <v>6979</v>
      </c>
      <c r="V96" s="4">
        <v>45071</v>
      </c>
      <c r="W96" s="121" t="s">
        <v>1828</v>
      </c>
      <c r="X96" s="121" t="s">
        <v>10</v>
      </c>
      <c r="Y96" s="121" t="s">
        <v>2870</v>
      </c>
      <c r="Z96" s="121" t="s">
        <v>10</v>
      </c>
      <c r="AA96" s="121" t="s">
        <v>11</v>
      </c>
      <c r="AB96">
        <v>3.87</v>
      </c>
      <c r="AC96" s="121" t="s">
        <v>12</v>
      </c>
      <c r="AD96" s="121" t="s">
        <v>27</v>
      </c>
      <c r="AE96" s="121" t="s">
        <v>21</v>
      </c>
      <c r="AF96" s="121" t="s">
        <v>26</v>
      </c>
      <c r="AG96" s="122">
        <v>46172</v>
      </c>
      <c r="AH96" s="121" t="s">
        <v>1829</v>
      </c>
      <c r="AK96" s="119" t="s">
        <v>15</v>
      </c>
      <c r="AL96" s="119">
        <v>310</v>
      </c>
      <c r="AM96" s="107" t="s">
        <v>6917</v>
      </c>
      <c r="AN96" s="107" t="s">
        <v>5779</v>
      </c>
      <c r="AO96" s="107" t="s">
        <v>3611</v>
      </c>
      <c r="AP96" s="107" t="s">
        <v>276</v>
      </c>
      <c r="AQ96" s="107" t="s">
        <v>10</v>
      </c>
      <c r="AR96" s="107" t="s">
        <v>11</v>
      </c>
      <c r="AS96">
        <v>2.6</v>
      </c>
      <c r="AT96" s="107" t="s">
        <v>12</v>
      </c>
      <c r="AU96" s="107" t="s">
        <v>27</v>
      </c>
      <c r="AV96" s="107" t="s">
        <v>15</v>
      </c>
      <c r="AW96" t="s">
        <v>15</v>
      </c>
      <c r="AX96" s="107" t="s">
        <v>70</v>
      </c>
      <c r="AY96" s="107" t="s">
        <v>2721</v>
      </c>
      <c r="AZ96" s="107" t="s">
        <v>56</v>
      </c>
      <c r="BA96" s="107" t="s">
        <v>3470</v>
      </c>
      <c r="BB96">
        <v>0.35799999999999998</v>
      </c>
      <c r="BC96" s="107" t="s">
        <v>3689</v>
      </c>
      <c r="BD96" s="107" t="s">
        <v>3692</v>
      </c>
      <c r="BG96" s="118" t="s">
        <v>15</v>
      </c>
      <c r="BH96" s="119">
        <v>161</v>
      </c>
      <c r="BI96" s="107" t="s">
        <v>6843</v>
      </c>
      <c r="BJ96" s="107" t="s">
        <v>5539</v>
      </c>
      <c r="BK96" s="107" t="s">
        <v>5288</v>
      </c>
      <c r="BL96" s="107" t="s">
        <v>10</v>
      </c>
      <c r="BM96">
        <v>5.36</v>
      </c>
      <c r="BN96" s="107" t="s">
        <v>12</v>
      </c>
      <c r="BO96" s="107" t="s">
        <v>13</v>
      </c>
      <c r="BP96" s="107" t="s">
        <v>95</v>
      </c>
      <c r="BQ96">
        <v>0</v>
      </c>
      <c r="BR96" s="107" t="s">
        <v>21</v>
      </c>
      <c r="BS96" s="107" t="s">
        <v>15</v>
      </c>
      <c r="BT96" s="107" t="s">
        <v>3470</v>
      </c>
      <c r="BU96" s="107" t="s">
        <v>22</v>
      </c>
      <c r="BW96" s="118" t="s">
        <v>15</v>
      </c>
      <c r="BX96" s="118">
        <v>71</v>
      </c>
      <c r="BY96" s="107" t="s">
        <v>2133</v>
      </c>
      <c r="BZ96" s="107" t="s">
        <v>5846</v>
      </c>
      <c r="CA96" s="107" t="s">
        <v>2135</v>
      </c>
      <c r="CB96" s="107" t="s">
        <v>10</v>
      </c>
      <c r="CC96">
        <v>1</v>
      </c>
      <c r="CD96">
        <v>1</v>
      </c>
      <c r="CE96">
        <v>6.694</v>
      </c>
      <c r="CF96" s="107" t="s">
        <v>98</v>
      </c>
      <c r="CG96" s="107" t="s">
        <v>12</v>
      </c>
      <c r="CH96" s="107" t="s">
        <v>27</v>
      </c>
      <c r="CI96" s="107" t="s">
        <v>3351</v>
      </c>
      <c r="CJ96" s="107" t="s">
        <v>2688</v>
      </c>
      <c r="CK96" s="107" t="s">
        <v>3471</v>
      </c>
      <c r="CL96" s="107" t="s">
        <v>3728</v>
      </c>
      <c r="CM96" s="107" t="s">
        <v>2843</v>
      </c>
      <c r="CN96" s="107" t="s">
        <v>2839</v>
      </c>
      <c r="CO96" s="107" t="s">
        <v>3432</v>
      </c>
      <c r="CR96" s="126" t="s">
        <v>1599</v>
      </c>
      <c r="CS96" s="126">
        <v>67</v>
      </c>
      <c r="CT96" s="107" t="s">
        <v>315</v>
      </c>
      <c r="CU96" s="107" t="s">
        <v>5613</v>
      </c>
      <c r="CV96" s="107" t="s">
        <v>317</v>
      </c>
      <c r="CW96" s="107" t="s">
        <v>10</v>
      </c>
      <c r="CX96" s="107" t="s">
        <v>98</v>
      </c>
      <c r="CY96">
        <v>2</v>
      </c>
      <c r="CZ96" s="107" t="s">
        <v>222</v>
      </c>
      <c r="DA96" s="107" t="s">
        <v>318</v>
      </c>
      <c r="DB96" s="107" t="s">
        <v>319</v>
      </c>
      <c r="DC96" t="s">
        <v>1736</v>
      </c>
      <c r="DD96" s="107" t="s">
        <v>14</v>
      </c>
      <c r="DE96" s="107" t="s">
        <v>2691</v>
      </c>
      <c r="DF96" s="107" t="s">
        <v>72</v>
      </c>
      <c r="DG96" s="107" t="s">
        <v>3682</v>
      </c>
      <c r="DH96" s="107" t="s">
        <v>3686</v>
      </c>
    </row>
    <row r="97" spans="2:112" ht="15">
      <c r="B97" s="118" t="s">
        <v>15</v>
      </c>
      <c r="C97" s="119">
        <v>1013</v>
      </c>
      <c r="D97" s="107" t="s">
        <v>6813</v>
      </c>
      <c r="E97" s="107" t="s">
        <v>5533</v>
      </c>
      <c r="F97" s="107" t="s">
        <v>5456</v>
      </c>
      <c r="G97" s="107" t="s">
        <v>10</v>
      </c>
      <c r="H97" s="107" t="s">
        <v>11</v>
      </c>
      <c r="I97">
        <v>12.6</v>
      </c>
      <c r="J97" s="107" t="s">
        <v>12</v>
      </c>
      <c r="K97" s="107" t="s">
        <v>36</v>
      </c>
      <c r="L97" s="107" t="s">
        <v>78</v>
      </c>
      <c r="M97">
        <v>0</v>
      </c>
      <c r="N97" s="107" t="s">
        <v>21</v>
      </c>
      <c r="O97" s="107" t="s">
        <v>2721</v>
      </c>
      <c r="P97" s="107" t="s">
        <v>3470</v>
      </c>
      <c r="Q97" s="107" t="s">
        <v>22</v>
      </c>
      <c r="S97" s="121" t="s">
        <v>1775</v>
      </c>
      <c r="T97" s="120">
        <v>315</v>
      </c>
      <c r="U97" s="107" t="s">
        <v>6981</v>
      </c>
      <c r="V97" s="4">
        <v>45071</v>
      </c>
      <c r="W97" s="121" t="s">
        <v>2868</v>
      </c>
      <c r="X97" s="121" t="s">
        <v>10</v>
      </c>
      <c r="Y97" s="121" t="s">
        <v>1973</v>
      </c>
      <c r="Z97" s="121" t="s">
        <v>10</v>
      </c>
      <c r="AA97" s="121" t="s">
        <v>11</v>
      </c>
      <c r="AB97">
        <v>2.48</v>
      </c>
      <c r="AC97" s="121" t="s">
        <v>1652</v>
      </c>
      <c r="AD97" s="121" t="s">
        <v>815</v>
      </c>
      <c r="AE97" s="121" t="s">
        <v>21</v>
      </c>
      <c r="AF97" s="121" t="s">
        <v>28</v>
      </c>
      <c r="AG97" s="122">
        <v>45992</v>
      </c>
      <c r="AH97" s="121" t="s">
        <v>6331</v>
      </c>
      <c r="AK97" s="119" t="s">
        <v>15</v>
      </c>
      <c r="AL97" s="119">
        <v>309</v>
      </c>
      <c r="AM97" s="107" t="s">
        <v>6918</v>
      </c>
      <c r="AN97" s="107" t="s">
        <v>5554</v>
      </c>
      <c r="AO97" s="107" t="s">
        <v>3630</v>
      </c>
      <c r="AP97" s="107" t="s">
        <v>2003</v>
      </c>
      <c r="AQ97" s="107" t="s">
        <v>10</v>
      </c>
      <c r="AR97" s="107" t="s">
        <v>2454</v>
      </c>
      <c r="AS97">
        <v>76</v>
      </c>
      <c r="AT97" s="107" t="s">
        <v>12</v>
      </c>
      <c r="AU97" s="107" t="s">
        <v>572</v>
      </c>
      <c r="AV97" s="107" t="s">
        <v>766</v>
      </c>
      <c r="AW97">
        <v>0</v>
      </c>
      <c r="AX97" s="107" t="s">
        <v>70</v>
      </c>
      <c r="AY97" s="107" t="s">
        <v>15</v>
      </c>
      <c r="AZ97" s="107" t="s">
        <v>56</v>
      </c>
      <c r="BA97" s="107" t="s">
        <v>3470</v>
      </c>
      <c r="BB97">
        <v>0.52700000000000002</v>
      </c>
      <c r="BC97" s="107" t="s">
        <v>3329</v>
      </c>
      <c r="BD97" s="107" t="s">
        <v>3557</v>
      </c>
      <c r="BG97" s="118" t="s">
        <v>1599</v>
      </c>
      <c r="BH97" s="119">
        <v>160</v>
      </c>
      <c r="BI97" s="107" t="s">
        <v>5266</v>
      </c>
      <c r="BJ97" s="107" t="s">
        <v>5539</v>
      </c>
      <c r="BK97" s="107" t="s">
        <v>3235</v>
      </c>
      <c r="BL97" s="107" t="s">
        <v>10</v>
      </c>
      <c r="BM97">
        <v>15</v>
      </c>
      <c r="BN97" s="107" t="s">
        <v>119</v>
      </c>
      <c r="BO97" s="107" t="s">
        <v>727</v>
      </c>
      <c r="BP97" s="107" t="s">
        <v>15</v>
      </c>
      <c r="BQ97" t="s">
        <v>15</v>
      </c>
      <c r="BR97" s="107" t="s">
        <v>14</v>
      </c>
      <c r="BS97" s="107" t="s">
        <v>15</v>
      </c>
      <c r="BT97" s="107" t="s">
        <v>3470</v>
      </c>
      <c r="BU97" s="107" t="s">
        <v>56</v>
      </c>
      <c r="BW97" s="118" t="s">
        <v>15</v>
      </c>
      <c r="BX97" s="118">
        <v>70</v>
      </c>
      <c r="BY97" s="107" t="s">
        <v>2143</v>
      </c>
      <c r="BZ97" s="107" t="s">
        <v>5724</v>
      </c>
      <c r="CA97" s="107" t="s">
        <v>2997</v>
      </c>
      <c r="CB97" s="107" t="s">
        <v>105</v>
      </c>
      <c r="CC97">
        <v>0.6</v>
      </c>
      <c r="CD97">
        <v>0.6</v>
      </c>
      <c r="CE97">
        <v>4.016</v>
      </c>
      <c r="CF97" s="107" t="s">
        <v>98</v>
      </c>
      <c r="CG97" s="107" t="s">
        <v>12</v>
      </c>
      <c r="CH97" s="107" t="s">
        <v>46</v>
      </c>
      <c r="CI97" s="107" t="s">
        <v>3351</v>
      </c>
      <c r="CJ97" s="107" t="s">
        <v>2688</v>
      </c>
      <c r="CK97" s="107" t="s">
        <v>3470</v>
      </c>
      <c r="CL97" s="107" t="s">
        <v>3728</v>
      </c>
      <c r="CM97" s="107" t="s">
        <v>2832</v>
      </c>
      <c r="CN97" s="107" t="s">
        <v>2835</v>
      </c>
      <c r="CO97" s="107" t="s">
        <v>181</v>
      </c>
      <c r="CR97" s="126" t="s">
        <v>1775</v>
      </c>
      <c r="CS97" s="126">
        <v>66</v>
      </c>
      <c r="CT97" s="107" t="s">
        <v>7210</v>
      </c>
      <c r="CU97" s="107" t="s">
        <v>5685</v>
      </c>
      <c r="CV97" s="107" t="s">
        <v>2161</v>
      </c>
      <c r="CW97" s="107" t="s">
        <v>1629</v>
      </c>
      <c r="CX97" s="107" t="s">
        <v>11</v>
      </c>
      <c r="CY97">
        <v>50</v>
      </c>
      <c r="CZ97" s="107" t="s">
        <v>12</v>
      </c>
      <c r="DA97" s="107" t="s">
        <v>505</v>
      </c>
      <c r="DB97" s="107" t="s">
        <v>599</v>
      </c>
      <c r="DC97" t="s">
        <v>1734</v>
      </c>
      <c r="DD97" s="107" t="s">
        <v>30</v>
      </c>
      <c r="DE97" s="107" t="s">
        <v>2721</v>
      </c>
      <c r="DF97" s="107" t="s">
        <v>17</v>
      </c>
      <c r="DG97" s="107" t="s">
        <v>3685</v>
      </c>
      <c r="DH97" s="107" t="s">
        <v>3501</v>
      </c>
    </row>
    <row r="98" spans="2:112" ht="15">
      <c r="B98" s="118" t="s">
        <v>15</v>
      </c>
      <c r="C98" s="119">
        <v>1012</v>
      </c>
      <c r="D98" s="107" t="s">
        <v>6814</v>
      </c>
      <c r="E98" s="107" t="s">
        <v>5533</v>
      </c>
      <c r="F98" s="107" t="s">
        <v>3409</v>
      </c>
      <c r="G98" s="107" t="s">
        <v>10</v>
      </c>
      <c r="H98" s="107" t="s">
        <v>11</v>
      </c>
      <c r="I98">
        <v>6.7</v>
      </c>
      <c r="J98" s="107" t="s">
        <v>135</v>
      </c>
      <c r="K98" s="107" t="s">
        <v>5457</v>
      </c>
      <c r="L98" s="107" t="s">
        <v>15</v>
      </c>
      <c r="M98" t="s">
        <v>15</v>
      </c>
      <c r="N98" s="107" t="s">
        <v>14</v>
      </c>
      <c r="O98" s="107" t="s">
        <v>2721</v>
      </c>
      <c r="P98" s="107" t="s">
        <v>3470</v>
      </c>
      <c r="Q98" s="107" t="s">
        <v>50</v>
      </c>
      <c r="S98" s="121" t="s">
        <v>15</v>
      </c>
      <c r="T98" s="120">
        <v>314</v>
      </c>
      <c r="U98" s="107" t="s">
        <v>6986</v>
      </c>
      <c r="V98" s="4">
        <v>45069</v>
      </c>
      <c r="W98" s="121" t="s">
        <v>2461</v>
      </c>
      <c r="X98" s="121" t="s">
        <v>10</v>
      </c>
      <c r="Y98" s="121" t="s">
        <v>1973</v>
      </c>
      <c r="Z98" s="121" t="s">
        <v>10</v>
      </c>
      <c r="AA98" s="121" t="s">
        <v>11</v>
      </c>
      <c r="AB98">
        <v>2.87</v>
      </c>
      <c r="AC98" s="121" t="s">
        <v>1652</v>
      </c>
      <c r="AD98" s="121" t="s">
        <v>49</v>
      </c>
      <c r="AE98" s="121" t="s">
        <v>21</v>
      </c>
      <c r="AF98" s="121" t="s">
        <v>17</v>
      </c>
      <c r="AG98" s="122">
        <v>45991</v>
      </c>
      <c r="AH98" s="121" t="s">
        <v>2460</v>
      </c>
      <c r="AK98" s="119" t="s">
        <v>1599</v>
      </c>
      <c r="AL98" s="119">
        <v>308</v>
      </c>
      <c r="AM98" s="107" t="s">
        <v>3624</v>
      </c>
      <c r="AN98" s="107" t="s">
        <v>5554</v>
      </c>
      <c r="AO98" s="107" t="s">
        <v>3631</v>
      </c>
      <c r="AP98" s="107" t="s">
        <v>1973</v>
      </c>
      <c r="AQ98" s="107" t="s">
        <v>10</v>
      </c>
      <c r="AR98" s="107" t="s">
        <v>11</v>
      </c>
      <c r="AS98">
        <v>5.8</v>
      </c>
      <c r="AT98" s="107" t="s">
        <v>12</v>
      </c>
      <c r="AU98" s="107" t="s">
        <v>1871</v>
      </c>
      <c r="AV98" s="107" t="s">
        <v>1006</v>
      </c>
      <c r="AW98">
        <v>0</v>
      </c>
      <c r="AX98" s="107" t="s">
        <v>21</v>
      </c>
      <c r="AY98" s="107" t="s">
        <v>2721</v>
      </c>
      <c r="AZ98" s="107" t="s">
        <v>56</v>
      </c>
      <c r="BA98" s="107" t="s">
        <v>3470</v>
      </c>
      <c r="BB98">
        <v>0.79800000000000004</v>
      </c>
      <c r="BC98" s="107" t="s">
        <v>3674</v>
      </c>
      <c r="BD98" s="107" t="s">
        <v>3683</v>
      </c>
      <c r="BG98" s="118" t="s">
        <v>15</v>
      </c>
      <c r="BH98" s="119">
        <v>159</v>
      </c>
      <c r="BI98" s="107" t="s">
        <v>5278</v>
      </c>
      <c r="BJ98" s="107" t="s">
        <v>5758</v>
      </c>
      <c r="BK98" s="107" t="s">
        <v>5279</v>
      </c>
      <c r="BL98" s="107" t="s">
        <v>10</v>
      </c>
      <c r="BM98">
        <v>1.2</v>
      </c>
      <c r="BN98" s="107" t="s">
        <v>119</v>
      </c>
      <c r="BO98" s="107" t="s">
        <v>637</v>
      </c>
      <c r="BP98" s="107" t="s">
        <v>15</v>
      </c>
      <c r="BQ98" t="s">
        <v>15</v>
      </c>
      <c r="BR98" s="107" t="s">
        <v>30</v>
      </c>
      <c r="BS98" s="107" t="s">
        <v>15</v>
      </c>
      <c r="BT98" s="107" t="s">
        <v>3470</v>
      </c>
      <c r="BU98" s="107" t="s">
        <v>56</v>
      </c>
      <c r="BW98" s="118" t="s">
        <v>15</v>
      </c>
      <c r="BX98" s="118">
        <v>69</v>
      </c>
      <c r="BY98" s="107" t="s">
        <v>2164</v>
      </c>
      <c r="BZ98" s="107" t="s">
        <v>5685</v>
      </c>
      <c r="CA98" s="107" t="s">
        <v>247</v>
      </c>
      <c r="CB98" s="107" t="s">
        <v>104</v>
      </c>
      <c r="CC98">
        <v>2.5</v>
      </c>
      <c r="CD98">
        <v>2.5</v>
      </c>
      <c r="CE98">
        <v>16.734999999999999</v>
      </c>
      <c r="CF98" s="107" t="s">
        <v>98</v>
      </c>
      <c r="CG98" s="107" t="s">
        <v>12</v>
      </c>
      <c r="CH98" s="107" t="s">
        <v>29</v>
      </c>
      <c r="CI98" s="107" t="s">
        <v>3351</v>
      </c>
      <c r="CJ98" s="107" t="s">
        <v>5469</v>
      </c>
      <c r="CK98" s="107" t="s">
        <v>3470</v>
      </c>
      <c r="CL98" s="107" t="s">
        <v>3728</v>
      </c>
      <c r="CM98" s="107" t="s">
        <v>2832</v>
      </c>
      <c r="CN98" s="107" t="s">
        <v>2834</v>
      </c>
      <c r="CO98" s="107" t="s">
        <v>3641</v>
      </c>
      <c r="CR98" s="126" t="s">
        <v>15</v>
      </c>
      <c r="CS98" s="126">
        <v>65</v>
      </c>
      <c r="CT98" s="107" t="s">
        <v>7248</v>
      </c>
      <c r="CU98" s="107" t="s">
        <v>5686</v>
      </c>
      <c r="CV98" s="107" t="s">
        <v>2209</v>
      </c>
      <c r="CW98" s="107" t="s">
        <v>10</v>
      </c>
      <c r="CX98" s="107" t="s">
        <v>98</v>
      </c>
      <c r="CY98">
        <v>2.2400000000000002</v>
      </c>
      <c r="CZ98" s="107" t="s">
        <v>6193</v>
      </c>
      <c r="DA98" s="107" t="s">
        <v>31</v>
      </c>
      <c r="DB98" s="107" t="s">
        <v>15</v>
      </c>
      <c r="DC98" t="s">
        <v>15</v>
      </c>
      <c r="DD98" s="107" t="s">
        <v>14</v>
      </c>
      <c r="DE98" s="107" t="s">
        <v>2689</v>
      </c>
      <c r="DF98" s="107" t="s">
        <v>65</v>
      </c>
      <c r="DG98" s="107" t="s">
        <v>3682</v>
      </c>
      <c r="DH98" s="107" t="s">
        <v>3686</v>
      </c>
    </row>
    <row r="99" spans="2:112" ht="15">
      <c r="B99" s="118" t="s">
        <v>15</v>
      </c>
      <c r="C99" s="119">
        <v>1011</v>
      </c>
      <c r="D99" s="107" t="s">
        <v>6815</v>
      </c>
      <c r="E99" s="107" t="s">
        <v>5750</v>
      </c>
      <c r="F99" s="107" t="s">
        <v>5458</v>
      </c>
      <c r="G99" s="107" t="s">
        <v>10</v>
      </c>
      <c r="H99" s="107" t="s">
        <v>11</v>
      </c>
      <c r="I99">
        <v>14.61</v>
      </c>
      <c r="J99" s="107" t="s">
        <v>12</v>
      </c>
      <c r="K99" s="107" t="s">
        <v>41</v>
      </c>
      <c r="L99" s="107" t="s">
        <v>15</v>
      </c>
      <c r="M99" t="s">
        <v>15</v>
      </c>
      <c r="N99" s="107" t="s">
        <v>14</v>
      </c>
      <c r="O99" s="107" t="s">
        <v>2721</v>
      </c>
      <c r="P99" s="107" t="s">
        <v>3470</v>
      </c>
      <c r="Q99" s="107" t="s">
        <v>56</v>
      </c>
      <c r="S99" s="121" t="s">
        <v>15</v>
      </c>
      <c r="T99" s="120">
        <v>313</v>
      </c>
      <c r="U99" s="107" t="s">
        <v>6988</v>
      </c>
      <c r="V99" s="4">
        <v>45065</v>
      </c>
      <c r="W99" s="121" t="s">
        <v>2853</v>
      </c>
      <c r="X99" s="121" t="s">
        <v>10</v>
      </c>
      <c r="Y99" s="121" t="s">
        <v>1973</v>
      </c>
      <c r="Z99" s="121" t="s">
        <v>10</v>
      </c>
      <c r="AA99" s="121" t="s">
        <v>11</v>
      </c>
      <c r="AB99">
        <v>3.5</v>
      </c>
      <c r="AC99" s="121" t="s">
        <v>12</v>
      </c>
      <c r="AD99" s="121" t="s">
        <v>1871</v>
      </c>
      <c r="AE99" s="121" t="s">
        <v>21</v>
      </c>
      <c r="AF99" s="121" t="s">
        <v>22</v>
      </c>
      <c r="AG99" s="122">
        <v>46165</v>
      </c>
      <c r="AH99" s="121" t="s">
        <v>6329</v>
      </c>
      <c r="AK99" s="119" t="s">
        <v>15</v>
      </c>
      <c r="AL99" s="119">
        <v>307</v>
      </c>
      <c r="AM99" s="107" t="s">
        <v>6920</v>
      </c>
      <c r="AN99" s="107" t="s">
        <v>5780</v>
      </c>
      <c r="AO99" s="107" t="s">
        <v>3611</v>
      </c>
      <c r="AP99" s="107" t="s">
        <v>2003</v>
      </c>
      <c r="AQ99" s="107" t="s">
        <v>10</v>
      </c>
      <c r="AR99" s="107" t="s">
        <v>11</v>
      </c>
      <c r="AS99">
        <v>4.41</v>
      </c>
      <c r="AT99" s="107" t="s">
        <v>12</v>
      </c>
      <c r="AU99" s="107" t="s">
        <v>27</v>
      </c>
      <c r="AV99" s="107" t="s">
        <v>15</v>
      </c>
      <c r="AW99" t="s">
        <v>15</v>
      </c>
      <c r="AX99" s="107" t="s">
        <v>21</v>
      </c>
      <c r="AY99" s="107" t="s">
        <v>2721</v>
      </c>
      <c r="AZ99" s="107" t="s">
        <v>56</v>
      </c>
      <c r="BA99" s="107" t="s">
        <v>3470</v>
      </c>
      <c r="BB99">
        <v>0.60699999999999998</v>
      </c>
      <c r="BC99" s="107" t="s">
        <v>3329</v>
      </c>
      <c r="BD99" s="107" t="s">
        <v>3557</v>
      </c>
      <c r="BG99" s="118" t="s">
        <v>15</v>
      </c>
      <c r="BH99" s="119">
        <v>158</v>
      </c>
      <c r="BI99" s="107" t="s">
        <v>6846</v>
      </c>
      <c r="BJ99" s="107" t="s">
        <v>5758</v>
      </c>
      <c r="BK99" s="107" t="s">
        <v>5282</v>
      </c>
      <c r="BL99" s="107" t="s">
        <v>10</v>
      </c>
      <c r="BM99">
        <v>1.98</v>
      </c>
      <c r="BN99" s="107" t="s">
        <v>12</v>
      </c>
      <c r="BO99" s="107" t="s">
        <v>727</v>
      </c>
      <c r="BP99" s="107" t="s">
        <v>15</v>
      </c>
      <c r="BQ99" t="s">
        <v>15</v>
      </c>
      <c r="BR99" s="107" t="s">
        <v>14</v>
      </c>
      <c r="BS99" s="107" t="s">
        <v>15</v>
      </c>
      <c r="BT99" s="107" t="s">
        <v>3470</v>
      </c>
      <c r="BU99" s="107" t="s">
        <v>94</v>
      </c>
      <c r="BW99" s="118" t="s">
        <v>15</v>
      </c>
      <c r="BX99" s="118">
        <v>68</v>
      </c>
      <c r="BY99" s="107" t="s">
        <v>2176</v>
      </c>
      <c r="BZ99" s="107" t="s">
        <v>5619</v>
      </c>
      <c r="CA99" s="107" t="s">
        <v>614</v>
      </c>
      <c r="CB99" s="107" t="s">
        <v>1645</v>
      </c>
      <c r="CC99">
        <v>1</v>
      </c>
      <c r="CD99">
        <v>1</v>
      </c>
      <c r="CE99">
        <v>6.694</v>
      </c>
      <c r="CF99" s="107" t="s">
        <v>98</v>
      </c>
      <c r="CG99" s="107" t="s">
        <v>12</v>
      </c>
      <c r="CH99" s="107" t="s">
        <v>29</v>
      </c>
      <c r="CI99" s="107" t="s">
        <v>3351</v>
      </c>
      <c r="CJ99" s="107" t="s">
        <v>2688</v>
      </c>
      <c r="CK99" s="107" t="s">
        <v>3470</v>
      </c>
      <c r="CL99" s="107" t="s">
        <v>3728</v>
      </c>
      <c r="CM99" s="107" t="s">
        <v>2836</v>
      </c>
      <c r="CN99" s="107" t="s">
        <v>2837</v>
      </c>
      <c r="CO99" s="107" t="s">
        <v>3433</v>
      </c>
      <c r="CR99" s="126" t="s">
        <v>1775</v>
      </c>
      <c r="CS99" s="126">
        <v>64</v>
      </c>
      <c r="CT99" s="107" t="s">
        <v>7249</v>
      </c>
      <c r="CU99" s="107" t="s">
        <v>5686</v>
      </c>
      <c r="CV99" s="107" t="s">
        <v>3582</v>
      </c>
      <c r="CW99" s="107" t="s">
        <v>1912</v>
      </c>
      <c r="CX99" s="107" t="s">
        <v>11</v>
      </c>
      <c r="CY99">
        <v>25</v>
      </c>
      <c r="CZ99" s="107" t="s">
        <v>12</v>
      </c>
      <c r="DA99" s="107" t="s">
        <v>590</v>
      </c>
      <c r="DB99" s="107" t="s">
        <v>1914</v>
      </c>
      <c r="DC99" t="s">
        <v>1728</v>
      </c>
      <c r="DD99" s="107" t="s">
        <v>14</v>
      </c>
      <c r="DE99" s="107" t="s">
        <v>2721</v>
      </c>
      <c r="DF99" s="107" t="s">
        <v>127</v>
      </c>
      <c r="DG99" s="107" t="s">
        <v>3682</v>
      </c>
      <c r="DH99" s="107" t="s">
        <v>3683</v>
      </c>
    </row>
    <row r="100" spans="2:112" ht="15">
      <c r="B100" s="118" t="s">
        <v>15</v>
      </c>
      <c r="C100" s="119">
        <v>1010</v>
      </c>
      <c r="D100" s="107" t="s">
        <v>6816</v>
      </c>
      <c r="E100" s="107" t="s">
        <v>5750</v>
      </c>
      <c r="F100" s="107" t="s">
        <v>5466</v>
      </c>
      <c r="G100" s="107" t="s">
        <v>10</v>
      </c>
      <c r="H100" s="107" t="s">
        <v>98</v>
      </c>
      <c r="I100">
        <v>0.6</v>
      </c>
      <c r="J100" s="107" t="s">
        <v>12</v>
      </c>
      <c r="K100" s="107" t="s">
        <v>834</v>
      </c>
      <c r="L100" s="107" t="s">
        <v>2205</v>
      </c>
      <c r="M100">
        <v>25</v>
      </c>
      <c r="N100" s="107" t="s">
        <v>70</v>
      </c>
      <c r="O100" s="107" t="s">
        <v>15</v>
      </c>
      <c r="P100" s="107" t="s">
        <v>3470</v>
      </c>
      <c r="Q100" s="107" t="s">
        <v>17</v>
      </c>
      <c r="S100" s="121" t="s">
        <v>15</v>
      </c>
      <c r="T100" s="120">
        <v>312</v>
      </c>
      <c r="U100" s="107" t="s">
        <v>6989</v>
      </c>
      <c r="V100" s="4">
        <v>45064</v>
      </c>
      <c r="W100" s="121" t="s">
        <v>2855</v>
      </c>
      <c r="X100" s="121" t="s">
        <v>10</v>
      </c>
      <c r="Y100" s="121" t="s">
        <v>1926</v>
      </c>
      <c r="Z100" s="121" t="s">
        <v>10</v>
      </c>
      <c r="AA100" s="121" t="s">
        <v>11</v>
      </c>
      <c r="AB100">
        <v>7.78</v>
      </c>
      <c r="AC100" s="121" t="s">
        <v>12</v>
      </c>
      <c r="AD100" s="121" t="s">
        <v>1871</v>
      </c>
      <c r="AE100" s="121" t="s">
        <v>21</v>
      </c>
      <c r="AF100" s="121" t="s">
        <v>26</v>
      </c>
      <c r="AG100" s="122">
        <v>46167</v>
      </c>
      <c r="AH100" s="121" t="s">
        <v>6328</v>
      </c>
      <c r="AK100" s="119" t="s">
        <v>15</v>
      </c>
      <c r="AL100" s="119">
        <v>306</v>
      </c>
      <c r="AM100" s="107" t="s">
        <v>6921</v>
      </c>
      <c r="AN100" s="107" t="s">
        <v>5661</v>
      </c>
      <c r="AO100" s="107" t="s">
        <v>2101</v>
      </c>
      <c r="AP100" s="107" t="s">
        <v>276</v>
      </c>
      <c r="AQ100" s="107" t="s">
        <v>10</v>
      </c>
      <c r="AR100" s="107" t="s">
        <v>98</v>
      </c>
      <c r="AS100">
        <v>0.64</v>
      </c>
      <c r="AT100" s="107" t="s">
        <v>12</v>
      </c>
      <c r="AU100" s="107" t="s">
        <v>184</v>
      </c>
      <c r="AV100" s="107" t="s">
        <v>1979</v>
      </c>
      <c r="AW100" t="s">
        <v>1610</v>
      </c>
      <c r="AX100" s="107" t="s">
        <v>21</v>
      </c>
      <c r="AY100" s="107" t="s">
        <v>15</v>
      </c>
      <c r="AZ100" s="107" t="s">
        <v>48</v>
      </c>
      <c r="BA100" s="107" t="s">
        <v>3470</v>
      </c>
      <c r="BB100">
        <v>0.64</v>
      </c>
      <c r="BC100" s="107" t="s">
        <v>3689</v>
      </c>
      <c r="BD100" s="107" t="s">
        <v>3692</v>
      </c>
      <c r="BG100" s="118" t="s">
        <v>15</v>
      </c>
      <c r="BH100" s="119">
        <v>157</v>
      </c>
      <c r="BI100" s="107" t="s">
        <v>6848</v>
      </c>
      <c r="BJ100" s="107" t="s">
        <v>5759</v>
      </c>
      <c r="BK100" s="107" t="s">
        <v>5283</v>
      </c>
      <c r="BL100" s="107" t="s">
        <v>10</v>
      </c>
      <c r="BM100">
        <v>9.4</v>
      </c>
      <c r="BN100" s="107" t="s">
        <v>12</v>
      </c>
      <c r="BO100" s="107" t="s">
        <v>57</v>
      </c>
      <c r="BP100" s="107" t="s">
        <v>15</v>
      </c>
      <c r="BQ100" t="s">
        <v>15</v>
      </c>
      <c r="BR100" s="107" t="s">
        <v>85</v>
      </c>
      <c r="BS100" s="107" t="s">
        <v>15</v>
      </c>
      <c r="BT100" s="107" t="s">
        <v>3470</v>
      </c>
      <c r="BU100" s="107" t="s">
        <v>26</v>
      </c>
      <c r="BW100" s="118" t="s">
        <v>1775</v>
      </c>
      <c r="BX100" s="118">
        <v>67</v>
      </c>
      <c r="BY100" s="107" t="s">
        <v>2183</v>
      </c>
      <c r="BZ100" s="107" t="s">
        <v>5729</v>
      </c>
      <c r="CA100" s="107" t="s">
        <v>1258</v>
      </c>
      <c r="CB100" s="107" t="s">
        <v>104</v>
      </c>
      <c r="CC100">
        <v>2</v>
      </c>
      <c r="CD100">
        <v>2</v>
      </c>
      <c r="CE100">
        <v>13.388</v>
      </c>
      <c r="CF100" s="107" t="s">
        <v>98</v>
      </c>
      <c r="CG100" s="107" t="s">
        <v>12</v>
      </c>
      <c r="CH100" s="107" t="s">
        <v>264</v>
      </c>
      <c r="CI100" s="107" t="s">
        <v>3351</v>
      </c>
      <c r="CJ100" s="107" t="s">
        <v>5469</v>
      </c>
      <c r="CK100" s="107" t="s">
        <v>3470</v>
      </c>
      <c r="CL100" s="107" t="s">
        <v>3728</v>
      </c>
      <c r="CM100" s="107" t="s">
        <v>2832</v>
      </c>
      <c r="CN100" s="107" t="s">
        <v>2835</v>
      </c>
      <c r="CO100" s="107" t="s">
        <v>3434</v>
      </c>
      <c r="CR100" s="126" t="s">
        <v>15</v>
      </c>
      <c r="CS100" s="126">
        <v>63</v>
      </c>
      <c r="CT100" s="107" t="s">
        <v>7267</v>
      </c>
      <c r="CU100" s="107" t="s">
        <v>5687</v>
      </c>
      <c r="CV100" s="107" t="s">
        <v>2999</v>
      </c>
      <c r="CW100" s="107" t="s">
        <v>2239</v>
      </c>
      <c r="CX100" s="107" t="s">
        <v>98</v>
      </c>
      <c r="CY100">
        <v>1</v>
      </c>
      <c r="CZ100" s="107" t="s">
        <v>102</v>
      </c>
      <c r="DA100" s="107" t="s">
        <v>558</v>
      </c>
      <c r="DB100" s="107" t="s">
        <v>2692</v>
      </c>
      <c r="DC100" t="s">
        <v>1736</v>
      </c>
      <c r="DD100" s="107" t="s">
        <v>14</v>
      </c>
      <c r="DE100" s="107" t="s">
        <v>15</v>
      </c>
      <c r="DF100" s="107" t="s">
        <v>127</v>
      </c>
      <c r="DG100" s="107" t="s">
        <v>3713</v>
      </c>
      <c r="DH100" s="107" t="s">
        <v>3713</v>
      </c>
    </row>
    <row r="101" spans="2:112" ht="15">
      <c r="B101" s="118" t="s">
        <v>2686</v>
      </c>
      <c r="C101" s="119">
        <v>1009</v>
      </c>
      <c r="D101" s="107" t="s">
        <v>5450</v>
      </c>
      <c r="E101" s="107" t="s">
        <v>5534</v>
      </c>
      <c r="F101" s="107" t="s">
        <v>1960</v>
      </c>
      <c r="G101" s="107" t="s">
        <v>151</v>
      </c>
      <c r="H101" s="107" t="s">
        <v>98</v>
      </c>
      <c r="I101">
        <v>5</v>
      </c>
      <c r="J101" s="107" t="s">
        <v>12</v>
      </c>
      <c r="K101" s="107" t="s">
        <v>5451</v>
      </c>
      <c r="L101" s="107" t="s">
        <v>5452</v>
      </c>
      <c r="M101">
        <v>40</v>
      </c>
      <c r="N101" s="107" t="s">
        <v>512</v>
      </c>
      <c r="O101" s="107" t="s">
        <v>15</v>
      </c>
      <c r="P101" s="107" t="s">
        <v>3098</v>
      </c>
      <c r="Q101" s="107" t="s">
        <v>127</v>
      </c>
      <c r="S101" s="121" t="s">
        <v>15</v>
      </c>
      <c r="T101" s="120">
        <v>311</v>
      </c>
      <c r="U101" s="107" t="s">
        <v>6990</v>
      </c>
      <c r="V101" s="4">
        <v>45063</v>
      </c>
      <c r="W101" s="121" t="s">
        <v>2858</v>
      </c>
      <c r="X101" s="121" t="s">
        <v>10</v>
      </c>
      <c r="Y101" s="121" t="s">
        <v>458</v>
      </c>
      <c r="Z101" s="121" t="s">
        <v>10</v>
      </c>
      <c r="AA101" s="121" t="s">
        <v>11</v>
      </c>
      <c r="AB101">
        <v>4.83</v>
      </c>
      <c r="AC101" s="121" t="s">
        <v>12</v>
      </c>
      <c r="AD101" s="121" t="s">
        <v>1871</v>
      </c>
      <c r="AE101" s="121" t="s">
        <v>21</v>
      </c>
      <c r="AF101" s="121" t="s">
        <v>26</v>
      </c>
      <c r="AG101" s="122">
        <v>46164</v>
      </c>
      <c r="AH101" s="121" t="s">
        <v>6330</v>
      </c>
      <c r="AK101" s="119" t="s">
        <v>15</v>
      </c>
      <c r="AL101" s="119">
        <v>305</v>
      </c>
      <c r="AM101" s="107" t="s">
        <v>6922</v>
      </c>
      <c r="AN101" s="107" t="s">
        <v>5662</v>
      </c>
      <c r="AO101" s="107" t="s">
        <v>3612</v>
      </c>
      <c r="AP101" s="107" t="s">
        <v>1931</v>
      </c>
      <c r="AQ101" s="107" t="s">
        <v>10</v>
      </c>
      <c r="AR101" s="107" t="s">
        <v>2454</v>
      </c>
      <c r="AS101">
        <v>71</v>
      </c>
      <c r="AT101" s="107" t="s">
        <v>12</v>
      </c>
      <c r="AU101" s="107" t="s">
        <v>572</v>
      </c>
      <c r="AV101" s="107" t="s">
        <v>15</v>
      </c>
      <c r="AW101" t="s">
        <v>15</v>
      </c>
      <c r="AX101" s="107" t="s">
        <v>21</v>
      </c>
      <c r="AY101" s="107" t="s">
        <v>15</v>
      </c>
      <c r="AZ101" s="107" t="s">
        <v>56</v>
      </c>
      <c r="BA101" s="107" t="s">
        <v>3470</v>
      </c>
      <c r="BB101">
        <v>0.49199999999999999</v>
      </c>
      <c r="BC101" s="107" t="s">
        <v>3329</v>
      </c>
      <c r="BD101" s="107" t="s">
        <v>3557</v>
      </c>
      <c r="BG101" s="118" t="s">
        <v>15</v>
      </c>
      <c r="BH101" s="119">
        <v>156</v>
      </c>
      <c r="BI101" s="107" t="s">
        <v>6849</v>
      </c>
      <c r="BJ101" s="107" t="s">
        <v>5759</v>
      </c>
      <c r="BK101" s="107" t="s">
        <v>5284</v>
      </c>
      <c r="BL101" s="107" t="s">
        <v>10</v>
      </c>
      <c r="BM101">
        <v>0.65</v>
      </c>
      <c r="BN101" s="107" t="s">
        <v>12</v>
      </c>
      <c r="BO101" s="107" t="s">
        <v>637</v>
      </c>
      <c r="BP101" s="107" t="s">
        <v>15</v>
      </c>
      <c r="BQ101" t="s">
        <v>15</v>
      </c>
      <c r="BR101" s="107" t="s">
        <v>14</v>
      </c>
      <c r="BS101" s="107" t="s">
        <v>15</v>
      </c>
      <c r="BT101" s="107" t="s">
        <v>3470</v>
      </c>
      <c r="BU101" s="107" t="s">
        <v>56</v>
      </c>
      <c r="BW101" s="118" t="s">
        <v>15</v>
      </c>
      <c r="BX101" s="118">
        <v>66</v>
      </c>
      <c r="BY101" s="107" t="s">
        <v>2204</v>
      </c>
      <c r="BZ101" s="107" t="s">
        <v>5731</v>
      </c>
      <c r="CA101" s="107" t="s">
        <v>2998</v>
      </c>
      <c r="CB101" s="107" t="s">
        <v>106</v>
      </c>
      <c r="CC101">
        <v>0.5</v>
      </c>
      <c r="CD101">
        <v>0.5</v>
      </c>
      <c r="CE101">
        <v>3.347</v>
      </c>
      <c r="CF101" s="107" t="s">
        <v>98</v>
      </c>
      <c r="CG101" s="107" t="s">
        <v>12</v>
      </c>
      <c r="CH101" s="107" t="s">
        <v>46</v>
      </c>
      <c r="CI101" s="107" t="s">
        <v>3351</v>
      </c>
      <c r="CJ101" s="107" t="s">
        <v>2688</v>
      </c>
      <c r="CK101" s="107" t="s">
        <v>3470</v>
      </c>
      <c r="CL101" s="107" t="s">
        <v>3728</v>
      </c>
      <c r="CM101" s="107" t="s">
        <v>2832</v>
      </c>
      <c r="CN101" s="107" t="s">
        <v>2835</v>
      </c>
      <c r="CO101" s="107" t="s">
        <v>181</v>
      </c>
      <c r="CR101" s="126" t="s">
        <v>1775</v>
      </c>
      <c r="CS101" s="126">
        <v>62</v>
      </c>
      <c r="CT101" s="107" t="s">
        <v>2254</v>
      </c>
      <c r="CU101" s="107" t="s">
        <v>5688</v>
      </c>
      <c r="CV101" s="107" t="s">
        <v>3583</v>
      </c>
      <c r="CW101" s="107" t="s">
        <v>2252</v>
      </c>
      <c r="CX101" s="107" t="s">
        <v>462</v>
      </c>
      <c r="CY101">
        <v>35</v>
      </c>
      <c r="CZ101" s="107" t="s">
        <v>135</v>
      </c>
      <c r="DA101" s="107" t="s">
        <v>505</v>
      </c>
      <c r="DB101" s="107" t="s">
        <v>1914</v>
      </c>
      <c r="DC101" t="s">
        <v>1745</v>
      </c>
      <c r="DD101" s="107" t="s">
        <v>14</v>
      </c>
      <c r="DE101" s="107" t="s">
        <v>15</v>
      </c>
      <c r="DF101" s="107" t="s">
        <v>127</v>
      </c>
      <c r="DG101" s="107" t="s">
        <v>3682</v>
      </c>
      <c r="DH101" s="107" t="s">
        <v>3699</v>
      </c>
    </row>
    <row r="102" spans="2:112" ht="15">
      <c r="B102" s="118" t="s">
        <v>2686</v>
      </c>
      <c r="C102" s="119">
        <v>1008</v>
      </c>
      <c r="D102" s="107" t="s">
        <v>5453</v>
      </c>
      <c r="E102" s="107" t="s">
        <v>5534</v>
      </c>
      <c r="F102" s="107" t="s">
        <v>1960</v>
      </c>
      <c r="G102" s="107" t="s">
        <v>151</v>
      </c>
      <c r="H102" s="107" t="s">
        <v>98</v>
      </c>
      <c r="I102">
        <v>7</v>
      </c>
      <c r="J102" s="107" t="s">
        <v>12</v>
      </c>
      <c r="K102" s="107" t="s">
        <v>2059</v>
      </c>
      <c r="L102" s="107" t="s">
        <v>2013</v>
      </c>
      <c r="M102">
        <v>45</v>
      </c>
      <c r="N102" s="107" t="s">
        <v>512</v>
      </c>
      <c r="O102" s="107" t="s">
        <v>3727</v>
      </c>
      <c r="P102" s="107" t="s">
        <v>3098</v>
      </c>
      <c r="Q102" s="107" t="s">
        <v>127</v>
      </c>
      <c r="S102" s="121" t="s">
        <v>15</v>
      </c>
      <c r="T102" s="120">
        <v>310</v>
      </c>
      <c r="U102" s="107" t="s">
        <v>6991</v>
      </c>
      <c r="V102" s="4">
        <v>45063</v>
      </c>
      <c r="W102" s="121" t="s">
        <v>2825</v>
      </c>
      <c r="X102" s="121" t="s">
        <v>10</v>
      </c>
      <c r="Y102" s="121" t="s">
        <v>1973</v>
      </c>
      <c r="Z102" s="121" t="s">
        <v>10</v>
      </c>
      <c r="AA102" s="121" t="s">
        <v>11</v>
      </c>
      <c r="AB102">
        <v>3.35</v>
      </c>
      <c r="AC102" s="121" t="s">
        <v>12</v>
      </c>
      <c r="AD102" s="121" t="s">
        <v>1871</v>
      </c>
      <c r="AE102" s="121" t="s">
        <v>21</v>
      </c>
      <c r="AF102" s="121" t="s">
        <v>26</v>
      </c>
      <c r="AG102" s="122">
        <v>46164</v>
      </c>
      <c r="AH102" s="121" t="s">
        <v>2826</v>
      </c>
      <c r="AK102" s="119" t="s">
        <v>15</v>
      </c>
      <c r="AL102" s="119">
        <v>304</v>
      </c>
      <c r="AM102" s="107" t="s">
        <v>6925</v>
      </c>
      <c r="AN102" s="107" t="s">
        <v>5712</v>
      </c>
      <c r="AO102" s="107" t="s">
        <v>2281</v>
      </c>
      <c r="AP102" s="107" t="s">
        <v>276</v>
      </c>
      <c r="AQ102" s="107" t="s">
        <v>10</v>
      </c>
      <c r="AR102" s="107" t="s">
        <v>11</v>
      </c>
      <c r="AS102">
        <v>2</v>
      </c>
      <c r="AT102" s="107" t="s">
        <v>12</v>
      </c>
      <c r="AU102" s="107" t="s">
        <v>27</v>
      </c>
      <c r="AV102" s="107" t="s">
        <v>15</v>
      </c>
      <c r="AW102" t="s">
        <v>15</v>
      </c>
      <c r="AX102" s="107" t="s">
        <v>21</v>
      </c>
      <c r="AY102" s="107" t="s">
        <v>2721</v>
      </c>
      <c r="AZ102" s="107" t="s">
        <v>56</v>
      </c>
      <c r="BA102" s="107" t="s">
        <v>3470</v>
      </c>
      <c r="BB102">
        <v>0.27500000000000002</v>
      </c>
      <c r="BC102" s="107" t="s">
        <v>3689</v>
      </c>
      <c r="BD102" s="107" t="s">
        <v>3692</v>
      </c>
      <c r="BG102" s="118" t="s">
        <v>1775</v>
      </c>
      <c r="BH102" s="119">
        <v>155</v>
      </c>
      <c r="BI102" s="107" t="s">
        <v>5285</v>
      </c>
      <c r="BJ102" s="107" t="s">
        <v>5760</v>
      </c>
      <c r="BK102" s="107" t="s">
        <v>5286</v>
      </c>
      <c r="BL102" s="107" t="s">
        <v>10</v>
      </c>
      <c r="BM102">
        <v>5.8</v>
      </c>
      <c r="BN102" s="107" t="s">
        <v>12</v>
      </c>
      <c r="BO102" s="107" t="s">
        <v>1270</v>
      </c>
      <c r="BP102" s="107" t="s">
        <v>2205</v>
      </c>
      <c r="BQ102">
        <v>20</v>
      </c>
      <c r="BR102" s="107" t="s">
        <v>14</v>
      </c>
      <c r="BS102" s="107" t="s">
        <v>2688</v>
      </c>
      <c r="BT102" s="107" t="s">
        <v>3470</v>
      </c>
      <c r="BU102" s="107" t="s">
        <v>72</v>
      </c>
      <c r="BW102" s="118" t="s">
        <v>15</v>
      </c>
      <c r="BX102" s="118">
        <v>65</v>
      </c>
      <c r="BY102" s="107" t="s">
        <v>2202</v>
      </c>
      <c r="BZ102" s="107" t="s">
        <v>5731</v>
      </c>
      <c r="CA102" s="107" t="s">
        <v>905</v>
      </c>
      <c r="CB102" s="107" t="s">
        <v>10</v>
      </c>
      <c r="CC102">
        <v>0.5</v>
      </c>
      <c r="CD102">
        <v>0.5</v>
      </c>
      <c r="CE102">
        <v>3.347</v>
      </c>
      <c r="CF102" s="107" t="s">
        <v>98</v>
      </c>
      <c r="CG102" s="107" t="s">
        <v>1666</v>
      </c>
      <c r="CH102" s="107" t="s">
        <v>46</v>
      </c>
      <c r="CI102" s="107" t="s">
        <v>3351</v>
      </c>
      <c r="CJ102" s="107" t="s">
        <v>2688</v>
      </c>
      <c r="CK102" s="107" t="s">
        <v>3470</v>
      </c>
      <c r="CL102" s="107" t="s">
        <v>3728</v>
      </c>
      <c r="CM102" s="107" t="s">
        <v>2832</v>
      </c>
      <c r="CN102" s="107" t="s">
        <v>2835</v>
      </c>
      <c r="CO102" s="107" t="s">
        <v>181</v>
      </c>
      <c r="CR102" s="126" t="s">
        <v>1775</v>
      </c>
      <c r="CS102" s="126">
        <v>61</v>
      </c>
      <c r="CT102" s="107" t="s">
        <v>7272</v>
      </c>
      <c r="CU102" s="107" t="s">
        <v>5688</v>
      </c>
      <c r="CV102" s="107" t="s">
        <v>3583</v>
      </c>
      <c r="CW102" s="107" t="s">
        <v>2252</v>
      </c>
      <c r="CX102" s="107" t="s">
        <v>11</v>
      </c>
      <c r="CY102">
        <v>25</v>
      </c>
      <c r="CZ102" s="107" t="s">
        <v>102</v>
      </c>
      <c r="DA102" s="107" t="s">
        <v>590</v>
      </c>
      <c r="DB102" s="107" t="s">
        <v>1914</v>
      </c>
      <c r="DC102" t="s">
        <v>1728</v>
      </c>
      <c r="DD102" s="107" t="s">
        <v>14</v>
      </c>
      <c r="DE102" s="107" t="s">
        <v>2721</v>
      </c>
      <c r="DF102" s="107" t="s">
        <v>127</v>
      </c>
      <c r="DG102" s="107" t="s">
        <v>3682</v>
      </c>
      <c r="DH102" s="107" t="s">
        <v>3699</v>
      </c>
    </row>
    <row r="103" spans="2:112" ht="15">
      <c r="B103" s="118" t="s">
        <v>1599</v>
      </c>
      <c r="C103" s="119">
        <v>1007</v>
      </c>
      <c r="D103" s="107" t="s">
        <v>5460</v>
      </c>
      <c r="E103" s="107" t="s">
        <v>5535</v>
      </c>
      <c r="F103" s="107" t="s">
        <v>5462</v>
      </c>
      <c r="G103" s="107" t="s">
        <v>10</v>
      </c>
      <c r="H103" s="107" t="s">
        <v>98</v>
      </c>
      <c r="I103">
        <v>0.96299999999999997</v>
      </c>
      <c r="J103" s="107" t="s">
        <v>12</v>
      </c>
      <c r="K103" s="107" t="s">
        <v>834</v>
      </c>
      <c r="L103" s="107" t="s">
        <v>735</v>
      </c>
      <c r="M103">
        <v>35</v>
      </c>
      <c r="N103" s="107" t="s">
        <v>21</v>
      </c>
      <c r="O103" s="107" t="s">
        <v>2688</v>
      </c>
      <c r="P103" s="107" t="s">
        <v>3470</v>
      </c>
      <c r="Q103" s="107" t="s">
        <v>28</v>
      </c>
      <c r="S103" s="121" t="s">
        <v>15</v>
      </c>
      <c r="T103" s="120">
        <v>309</v>
      </c>
      <c r="U103" s="107" t="s">
        <v>6995</v>
      </c>
      <c r="V103" s="4">
        <v>45061</v>
      </c>
      <c r="W103" s="121" t="s">
        <v>2819</v>
      </c>
      <c r="X103" s="121" t="s">
        <v>10</v>
      </c>
      <c r="Y103" s="121" t="s">
        <v>2023</v>
      </c>
      <c r="Z103" s="121" t="s">
        <v>10</v>
      </c>
      <c r="AA103" s="121" t="s">
        <v>98</v>
      </c>
      <c r="AB103">
        <v>0.26500000000000001</v>
      </c>
      <c r="AC103" s="121" t="s">
        <v>12</v>
      </c>
      <c r="AD103" s="121" t="s">
        <v>2052</v>
      </c>
      <c r="AE103" s="121" t="s">
        <v>21</v>
      </c>
      <c r="AF103" s="121" t="s">
        <v>37</v>
      </c>
      <c r="AG103" s="122">
        <v>46160</v>
      </c>
      <c r="AH103" s="121" t="s">
        <v>6618</v>
      </c>
      <c r="AK103" s="119" t="s">
        <v>15</v>
      </c>
      <c r="AL103" s="119">
        <v>303</v>
      </c>
      <c r="AM103" s="107" t="s">
        <v>6926</v>
      </c>
      <c r="AN103" s="107" t="s">
        <v>5713</v>
      </c>
      <c r="AO103" s="107" t="s">
        <v>5479</v>
      </c>
      <c r="AP103" s="107" t="s">
        <v>1931</v>
      </c>
      <c r="AQ103" s="107" t="s">
        <v>10</v>
      </c>
      <c r="AR103" s="107" t="s">
        <v>2454</v>
      </c>
      <c r="AS103">
        <v>56.6</v>
      </c>
      <c r="AT103" s="107" t="s">
        <v>12</v>
      </c>
      <c r="AU103" s="107" t="s">
        <v>572</v>
      </c>
      <c r="AV103" s="107" t="s">
        <v>15</v>
      </c>
      <c r="AW103" t="s">
        <v>15</v>
      </c>
      <c r="AX103" s="107" t="s">
        <v>3543</v>
      </c>
      <c r="AY103" s="107" t="s">
        <v>15</v>
      </c>
      <c r="AZ103" s="107" t="s">
        <v>56</v>
      </c>
      <c r="BA103" s="107" t="s">
        <v>3470</v>
      </c>
      <c r="BB103">
        <v>0.39200000000000002</v>
      </c>
      <c r="BC103" s="107" t="s">
        <v>3329</v>
      </c>
      <c r="BD103" s="107" t="s">
        <v>3557</v>
      </c>
      <c r="BG103" s="118" t="s">
        <v>15</v>
      </c>
      <c r="BH103" s="119">
        <v>154</v>
      </c>
      <c r="BI103" s="107" t="s">
        <v>6851</v>
      </c>
      <c r="BJ103" s="107" t="s">
        <v>5540</v>
      </c>
      <c r="BK103" s="107" t="s">
        <v>2064</v>
      </c>
      <c r="BL103" s="107" t="s">
        <v>10</v>
      </c>
      <c r="BM103">
        <v>7</v>
      </c>
      <c r="BN103" s="107" t="s">
        <v>12</v>
      </c>
      <c r="BO103" s="107" t="s">
        <v>5236</v>
      </c>
      <c r="BP103" s="107" t="s">
        <v>25</v>
      </c>
      <c r="BQ103">
        <v>2</v>
      </c>
      <c r="BR103" s="107" t="s">
        <v>21</v>
      </c>
      <c r="BS103" s="107" t="s">
        <v>15</v>
      </c>
      <c r="BT103" s="107" t="s">
        <v>3470</v>
      </c>
      <c r="BU103" s="107" t="s">
        <v>37</v>
      </c>
      <c r="BW103" s="118" t="s">
        <v>15</v>
      </c>
      <c r="BX103" s="118">
        <v>64</v>
      </c>
      <c r="BY103" s="107" t="s">
        <v>2221</v>
      </c>
      <c r="BZ103" s="107" t="s">
        <v>5734</v>
      </c>
      <c r="CA103" s="107" t="s">
        <v>2222</v>
      </c>
      <c r="CB103" s="107" t="s">
        <v>1991</v>
      </c>
      <c r="CC103">
        <v>1</v>
      </c>
      <c r="CD103">
        <v>1</v>
      </c>
      <c r="CE103">
        <v>6.694</v>
      </c>
      <c r="CF103" s="107" t="s">
        <v>98</v>
      </c>
      <c r="CG103" s="107" t="s">
        <v>12</v>
      </c>
      <c r="CH103" s="107" t="s">
        <v>24</v>
      </c>
      <c r="CI103" s="107" t="s">
        <v>3352</v>
      </c>
      <c r="CJ103" s="107" t="s">
        <v>2688</v>
      </c>
      <c r="CK103" s="107" t="s">
        <v>1609</v>
      </c>
      <c r="CL103" s="107" t="s">
        <v>3728</v>
      </c>
      <c r="CM103" s="107" t="s">
        <v>2836</v>
      </c>
      <c r="CN103" s="107" t="s">
        <v>2837</v>
      </c>
      <c r="CO103" s="107" t="s">
        <v>3435</v>
      </c>
      <c r="CR103" s="126" t="s">
        <v>1775</v>
      </c>
      <c r="CS103" s="126">
        <v>60</v>
      </c>
      <c r="CT103" s="107" t="s">
        <v>2257</v>
      </c>
      <c r="CU103" s="107" t="s">
        <v>5689</v>
      </c>
      <c r="CV103" s="107" t="s">
        <v>3584</v>
      </c>
      <c r="CW103" s="107" t="s">
        <v>401</v>
      </c>
      <c r="CX103" s="107" t="s">
        <v>98</v>
      </c>
      <c r="CY103">
        <v>4</v>
      </c>
      <c r="CZ103" s="107" t="s">
        <v>12</v>
      </c>
      <c r="DA103" s="107" t="s">
        <v>402</v>
      </c>
      <c r="DB103" s="107" t="s">
        <v>2256</v>
      </c>
      <c r="DC103" t="s">
        <v>1731</v>
      </c>
      <c r="DD103" s="107" t="s">
        <v>14</v>
      </c>
      <c r="DE103" s="107" t="s">
        <v>2688</v>
      </c>
      <c r="DF103" s="107" t="s">
        <v>35</v>
      </c>
      <c r="DG103" s="107" t="s">
        <v>3682</v>
      </c>
      <c r="DH103" s="107" t="s">
        <v>3684</v>
      </c>
    </row>
    <row r="104" spans="2:112" ht="15">
      <c r="B104" s="118" t="s">
        <v>15</v>
      </c>
      <c r="C104" s="119">
        <v>1006</v>
      </c>
      <c r="D104" s="107" t="s">
        <v>6817</v>
      </c>
      <c r="E104" s="107" t="s">
        <v>5535</v>
      </c>
      <c r="F104" s="107" t="s">
        <v>2727</v>
      </c>
      <c r="G104" s="107" t="s">
        <v>2728</v>
      </c>
      <c r="H104" s="107" t="s">
        <v>98</v>
      </c>
      <c r="I104">
        <v>5</v>
      </c>
      <c r="J104" s="107" t="s">
        <v>102</v>
      </c>
      <c r="K104" s="107" t="s">
        <v>46</v>
      </c>
      <c r="L104" s="107" t="s">
        <v>1040</v>
      </c>
      <c r="M104">
        <v>25</v>
      </c>
      <c r="N104" s="107" t="s">
        <v>30</v>
      </c>
      <c r="O104" s="107" t="s">
        <v>15</v>
      </c>
      <c r="P104" s="107" t="s">
        <v>3098</v>
      </c>
      <c r="Q104" s="107" t="s">
        <v>131</v>
      </c>
      <c r="S104" s="121" t="s">
        <v>15</v>
      </c>
      <c r="T104" s="120">
        <v>308</v>
      </c>
      <c r="U104" s="107" t="s">
        <v>6997</v>
      </c>
      <c r="V104" s="4">
        <v>45057</v>
      </c>
      <c r="W104" s="121" t="s">
        <v>2819</v>
      </c>
      <c r="X104" s="121" t="s">
        <v>10</v>
      </c>
      <c r="Y104" s="121" t="s">
        <v>353</v>
      </c>
      <c r="Z104" s="121" t="s">
        <v>10</v>
      </c>
      <c r="AA104" s="121" t="s">
        <v>98</v>
      </c>
      <c r="AB104">
        <v>0.5</v>
      </c>
      <c r="AC104" s="121" t="s">
        <v>12</v>
      </c>
      <c r="AD104" s="121" t="s">
        <v>54</v>
      </c>
      <c r="AE104" s="121" t="s">
        <v>21</v>
      </c>
      <c r="AF104" s="121" t="s">
        <v>37</v>
      </c>
      <c r="AG104" s="122">
        <v>46160</v>
      </c>
      <c r="AH104" s="121" t="s">
        <v>6616</v>
      </c>
      <c r="AK104" s="119" t="s">
        <v>15</v>
      </c>
      <c r="AL104" s="119">
        <v>302</v>
      </c>
      <c r="AM104" s="107" t="s">
        <v>3534</v>
      </c>
      <c r="AN104" s="107" t="s">
        <v>5557</v>
      </c>
      <c r="AO104" s="107" t="s">
        <v>2145</v>
      </c>
      <c r="AP104" s="107" t="s">
        <v>1939</v>
      </c>
      <c r="AQ104" s="107" t="s">
        <v>10</v>
      </c>
      <c r="AR104" s="107" t="s">
        <v>98</v>
      </c>
      <c r="AS104">
        <v>0.5</v>
      </c>
      <c r="AT104" s="107" t="s">
        <v>119</v>
      </c>
      <c r="AU104" s="107" t="s">
        <v>727</v>
      </c>
      <c r="AV104" s="107" t="s">
        <v>15</v>
      </c>
      <c r="AW104" t="s">
        <v>15</v>
      </c>
      <c r="AX104" s="107" t="s">
        <v>70</v>
      </c>
      <c r="AY104" s="107" t="s">
        <v>15</v>
      </c>
      <c r="AZ104" s="107" t="s">
        <v>131</v>
      </c>
      <c r="BA104" s="107" t="s">
        <v>3470</v>
      </c>
      <c r="BB104">
        <v>0.5</v>
      </c>
      <c r="BC104" s="107" t="s">
        <v>3329</v>
      </c>
      <c r="BD104" s="107" t="s">
        <v>3511</v>
      </c>
      <c r="BG104" s="118" t="s">
        <v>15</v>
      </c>
      <c r="BH104" s="119">
        <v>153</v>
      </c>
      <c r="BI104" s="107" t="s">
        <v>5233</v>
      </c>
      <c r="BJ104" s="107" t="s">
        <v>5540</v>
      </c>
      <c r="BK104" s="107" t="s">
        <v>3862</v>
      </c>
      <c r="BL104" s="107" t="s">
        <v>10</v>
      </c>
      <c r="BM104">
        <v>4.2</v>
      </c>
      <c r="BN104" s="107" t="s">
        <v>119</v>
      </c>
      <c r="BO104" s="107" t="s">
        <v>637</v>
      </c>
      <c r="BP104" s="107" t="s">
        <v>5181</v>
      </c>
      <c r="BQ104">
        <v>0</v>
      </c>
      <c r="BR104" s="107" t="s">
        <v>30</v>
      </c>
      <c r="BS104" s="107" t="s">
        <v>15</v>
      </c>
      <c r="BT104" s="107" t="s">
        <v>3470</v>
      </c>
      <c r="BU104" s="107" t="s">
        <v>56</v>
      </c>
      <c r="BW104" s="118" t="s">
        <v>1775</v>
      </c>
      <c r="BX104" s="118">
        <v>63</v>
      </c>
      <c r="BY104" s="107" t="s">
        <v>2228</v>
      </c>
      <c r="BZ104" s="107" t="s">
        <v>5855</v>
      </c>
      <c r="CA104" s="107" t="s">
        <v>2229</v>
      </c>
      <c r="CB104" s="107" t="s">
        <v>151</v>
      </c>
      <c r="CC104">
        <v>4</v>
      </c>
      <c r="CD104">
        <v>4</v>
      </c>
      <c r="CE104">
        <v>26.776</v>
      </c>
      <c r="CF104" s="107" t="s">
        <v>98</v>
      </c>
      <c r="CG104" s="107" t="s">
        <v>12</v>
      </c>
      <c r="CH104" s="107" t="s">
        <v>64</v>
      </c>
      <c r="CI104" s="107" t="s">
        <v>3500</v>
      </c>
      <c r="CJ104" s="107" t="s">
        <v>5469</v>
      </c>
      <c r="CK104" s="107" t="s">
        <v>3470</v>
      </c>
      <c r="CL104" s="107" t="s">
        <v>3728</v>
      </c>
      <c r="CM104" s="107" t="s">
        <v>2832</v>
      </c>
      <c r="CN104" s="107" t="s">
        <v>2834</v>
      </c>
      <c r="CO104" s="107" t="s">
        <v>181</v>
      </c>
      <c r="CR104" s="126" t="s">
        <v>1775</v>
      </c>
      <c r="CS104" s="126">
        <v>59</v>
      </c>
      <c r="CT104" s="107" t="s">
        <v>2304</v>
      </c>
      <c r="CU104" s="107" t="s">
        <v>5690</v>
      </c>
      <c r="CV104" s="107" t="s">
        <v>3585</v>
      </c>
      <c r="CW104" s="107" t="s">
        <v>1912</v>
      </c>
      <c r="CX104" s="107" t="s">
        <v>98</v>
      </c>
      <c r="CY104">
        <v>5</v>
      </c>
      <c r="CZ104" s="107" t="s">
        <v>12</v>
      </c>
      <c r="DA104" s="107" t="s">
        <v>2302</v>
      </c>
      <c r="DB104" s="107" t="s">
        <v>2303</v>
      </c>
      <c r="DC104" t="s">
        <v>1728</v>
      </c>
      <c r="DD104" s="107" t="s">
        <v>14</v>
      </c>
      <c r="DE104" s="107" t="s">
        <v>2688</v>
      </c>
      <c r="DF104" s="107" t="s">
        <v>127</v>
      </c>
      <c r="DG104" s="107" t="s">
        <v>3682</v>
      </c>
      <c r="DH104" s="107" t="s">
        <v>3683</v>
      </c>
    </row>
    <row r="105" spans="2:112" ht="15">
      <c r="B105" s="118" t="s">
        <v>15</v>
      </c>
      <c r="C105" s="119">
        <v>1005</v>
      </c>
      <c r="D105" s="107" t="s">
        <v>5467</v>
      </c>
      <c r="E105" s="107" t="s">
        <v>5888</v>
      </c>
      <c r="F105" s="107" t="s">
        <v>4419</v>
      </c>
      <c r="G105" s="107" t="s">
        <v>10</v>
      </c>
      <c r="H105" s="107" t="s">
        <v>98</v>
      </c>
      <c r="I105">
        <v>3</v>
      </c>
      <c r="J105" s="107" t="s">
        <v>12</v>
      </c>
      <c r="K105" s="107" t="s">
        <v>29</v>
      </c>
      <c r="L105" s="107" t="s">
        <v>1927</v>
      </c>
      <c r="M105">
        <v>80</v>
      </c>
      <c r="N105" s="107" t="s">
        <v>14</v>
      </c>
      <c r="O105" s="107" t="s">
        <v>5469</v>
      </c>
      <c r="P105" s="107" t="s">
        <v>3470</v>
      </c>
      <c r="Q105" s="107" t="s">
        <v>26</v>
      </c>
      <c r="S105" s="121" t="s">
        <v>15</v>
      </c>
      <c r="T105" s="120">
        <v>307</v>
      </c>
      <c r="U105" s="107" t="s">
        <v>6998</v>
      </c>
      <c r="V105" s="4">
        <v>45057</v>
      </c>
      <c r="W105" s="121" t="s">
        <v>2822</v>
      </c>
      <c r="X105" s="121" t="s">
        <v>10</v>
      </c>
      <c r="Y105" s="121" t="s">
        <v>1952</v>
      </c>
      <c r="Z105" s="121" t="s">
        <v>10</v>
      </c>
      <c r="AA105" s="121" t="s">
        <v>11</v>
      </c>
      <c r="AB105">
        <v>7.07</v>
      </c>
      <c r="AC105" s="121" t="s">
        <v>12</v>
      </c>
      <c r="AD105" s="121" t="s">
        <v>49</v>
      </c>
      <c r="AE105" s="121" t="s">
        <v>21</v>
      </c>
      <c r="AF105" s="121" t="s">
        <v>50</v>
      </c>
      <c r="AG105" s="122">
        <v>46160</v>
      </c>
      <c r="AH105" s="121" t="s">
        <v>6617</v>
      </c>
      <c r="AK105" s="119" t="s">
        <v>15</v>
      </c>
      <c r="AL105" s="119">
        <v>301</v>
      </c>
      <c r="AM105" s="107" t="s">
        <v>6932</v>
      </c>
      <c r="AN105" s="107" t="s">
        <v>5781</v>
      </c>
      <c r="AO105" s="107" t="s">
        <v>3218</v>
      </c>
      <c r="AP105" s="107" t="s">
        <v>276</v>
      </c>
      <c r="AQ105" s="107" t="s">
        <v>10</v>
      </c>
      <c r="AR105" s="107" t="s">
        <v>11</v>
      </c>
      <c r="AS105">
        <v>2.1800000000000002</v>
      </c>
      <c r="AT105" s="107" t="s">
        <v>12</v>
      </c>
      <c r="AU105" s="107" t="s">
        <v>75</v>
      </c>
      <c r="AV105" s="107" t="s">
        <v>15</v>
      </c>
      <c r="AW105" t="s">
        <v>15</v>
      </c>
      <c r="AX105" s="107" t="s">
        <v>70</v>
      </c>
      <c r="AY105" s="107" t="s">
        <v>2721</v>
      </c>
      <c r="AZ105" s="107" t="s">
        <v>56</v>
      </c>
      <c r="BA105" s="107" t="s">
        <v>3470</v>
      </c>
      <c r="BB105">
        <v>0.3</v>
      </c>
      <c r="BC105" s="107" t="s">
        <v>3689</v>
      </c>
      <c r="BD105" s="107" t="s">
        <v>3692</v>
      </c>
      <c r="BG105" s="118" t="s">
        <v>15</v>
      </c>
      <c r="BH105" s="119">
        <v>152</v>
      </c>
      <c r="BI105" s="107" t="s">
        <v>6821</v>
      </c>
      <c r="BJ105" s="107" t="s">
        <v>5540</v>
      </c>
      <c r="BK105" s="107" t="s">
        <v>3862</v>
      </c>
      <c r="BL105" s="107" t="s">
        <v>10</v>
      </c>
      <c r="BM105">
        <v>4.4000000000000004</v>
      </c>
      <c r="BN105" s="107" t="s">
        <v>2474</v>
      </c>
      <c r="BO105" s="107" t="s">
        <v>318</v>
      </c>
      <c r="BP105" s="107" t="s">
        <v>15</v>
      </c>
      <c r="BQ105" t="s">
        <v>15</v>
      </c>
      <c r="BR105" s="107" t="s">
        <v>14</v>
      </c>
      <c r="BS105" s="107" t="s">
        <v>15</v>
      </c>
      <c r="BT105" s="107" t="s">
        <v>3470</v>
      </c>
      <c r="BU105" s="107" t="s">
        <v>56</v>
      </c>
      <c r="BW105" s="118" t="s">
        <v>1775</v>
      </c>
      <c r="BX105" s="118">
        <v>62</v>
      </c>
      <c r="BY105" s="107" t="s">
        <v>2235</v>
      </c>
      <c r="BZ105" s="107" t="s">
        <v>5735</v>
      </c>
      <c r="CA105" s="107" t="s">
        <v>2236</v>
      </c>
      <c r="CB105" s="107" t="s">
        <v>747</v>
      </c>
      <c r="CC105">
        <v>6.25</v>
      </c>
      <c r="CD105">
        <v>6.25</v>
      </c>
      <c r="CE105">
        <v>41.838000000000001</v>
      </c>
      <c r="CF105" s="107" t="s">
        <v>98</v>
      </c>
      <c r="CG105" s="107" t="s">
        <v>63</v>
      </c>
      <c r="CH105" s="107" t="s">
        <v>2233</v>
      </c>
      <c r="CI105" s="107" t="s">
        <v>3351</v>
      </c>
      <c r="CJ105" s="107" t="s">
        <v>2688</v>
      </c>
      <c r="CK105" s="107" t="s">
        <v>3471</v>
      </c>
      <c r="CL105" s="107" t="s">
        <v>3728</v>
      </c>
      <c r="CM105" s="107" t="s">
        <v>15</v>
      </c>
      <c r="CN105" s="107" t="s">
        <v>15</v>
      </c>
      <c r="CO105" s="107" t="s">
        <v>181</v>
      </c>
      <c r="CR105" s="126" t="s">
        <v>15</v>
      </c>
      <c r="CS105" s="126">
        <v>58</v>
      </c>
      <c r="CT105" s="107" t="s">
        <v>2313</v>
      </c>
      <c r="CU105" s="107" t="s">
        <v>5628</v>
      </c>
      <c r="CV105" s="107" t="s">
        <v>3586</v>
      </c>
      <c r="CW105" s="107" t="s">
        <v>1991</v>
      </c>
      <c r="CX105" s="107" t="s">
        <v>2311</v>
      </c>
      <c r="CY105">
        <v>3.5</v>
      </c>
      <c r="CZ105" s="107" t="s">
        <v>135</v>
      </c>
      <c r="DA105" s="107" t="s">
        <v>505</v>
      </c>
      <c r="DB105" s="107" t="s">
        <v>2312</v>
      </c>
      <c r="DC105" t="s">
        <v>39</v>
      </c>
      <c r="DD105" s="107" t="s">
        <v>14</v>
      </c>
      <c r="DE105" s="107" t="s">
        <v>15</v>
      </c>
      <c r="DF105" s="107" t="s">
        <v>127</v>
      </c>
      <c r="DG105" s="107" t="s">
        <v>3682</v>
      </c>
      <c r="DH105" s="107" t="s">
        <v>3683</v>
      </c>
    </row>
    <row r="106" spans="2:112" ht="15">
      <c r="B106" s="118" t="s">
        <v>15</v>
      </c>
      <c r="C106" s="119">
        <v>1004</v>
      </c>
      <c r="D106" s="107" t="s">
        <v>6818</v>
      </c>
      <c r="E106" s="107" t="s">
        <v>5751</v>
      </c>
      <c r="F106" s="107" t="s">
        <v>5426</v>
      </c>
      <c r="G106" s="107" t="s">
        <v>10</v>
      </c>
      <c r="H106" s="107" t="s">
        <v>11</v>
      </c>
      <c r="I106">
        <v>1.9379999999999999</v>
      </c>
      <c r="J106" s="107" t="s">
        <v>12</v>
      </c>
      <c r="K106" s="107" t="s">
        <v>1432</v>
      </c>
      <c r="L106" s="107" t="s">
        <v>15</v>
      </c>
      <c r="M106" t="s">
        <v>15</v>
      </c>
      <c r="N106" s="107" t="s">
        <v>14</v>
      </c>
      <c r="O106" s="107" t="s">
        <v>2721</v>
      </c>
      <c r="P106" s="107" t="s">
        <v>3470</v>
      </c>
      <c r="Q106" s="107" t="s">
        <v>22</v>
      </c>
      <c r="S106" s="121" t="s">
        <v>15</v>
      </c>
      <c r="T106" s="120">
        <v>306</v>
      </c>
      <c r="U106" s="107" t="s">
        <v>7002</v>
      </c>
      <c r="V106" s="4">
        <v>45055</v>
      </c>
      <c r="W106" s="121" t="s">
        <v>2829</v>
      </c>
      <c r="X106" s="121" t="s">
        <v>10</v>
      </c>
      <c r="Y106" s="121" t="s">
        <v>344</v>
      </c>
      <c r="Z106" s="121" t="s">
        <v>10</v>
      </c>
      <c r="AA106" s="121" t="s">
        <v>11</v>
      </c>
      <c r="AB106">
        <v>7.133</v>
      </c>
      <c r="AC106" s="121" t="s">
        <v>12</v>
      </c>
      <c r="AD106" s="121" t="s">
        <v>64</v>
      </c>
      <c r="AE106" s="121" t="s">
        <v>21</v>
      </c>
      <c r="AF106" s="121" t="s">
        <v>22</v>
      </c>
      <c r="AG106" s="122">
        <v>46154</v>
      </c>
      <c r="AH106" s="121" t="s">
        <v>6615</v>
      </c>
      <c r="AK106" s="119" t="s">
        <v>15</v>
      </c>
      <c r="AL106" s="119">
        <v>300</v>
      </c>
      <c r="AM106" s="107" t="s">
        <v>6934</v>
      </c>
      <c r="AN106" s="107" t="s">
        <v>5782</v>
      </c>
      <c r="AO106" s="107" t="s">
        <v>3484</v>
      </c>
      <c r="AP106" s="107" t="s">
        <v>1904</v>
      </c>
      <c r="AQ106" s="107" t="s">
        <v>10</v>
      </c>
      <c r="AR106" s="107" t="s">
        <v>11</v>
      </c>
      <c r="AS106">
        <v>7.18</v>
      </c>
      <c r="AT106" s="107" t="s">
        <v>12</v>
      </c>
      <c r="AU106" s="107" t="s">
        <v>46</v>
      </c>
      <c r="AV106" s="107" t="s">
        <v>15</v>
      </c>
      <c r="AW106" t="s">
        <v>15</v>
      </c>
      <c r="AX106" s="107" t="s">
        <v>21</v>
      </c>
      <c r="AY106" s="107" t="s">
        <v>2721</v>
      </c>
      <c r="AZ106" s="107" t="s">
        <v>48</v>
      </c>
      <c r="BA106" s="107" t="s">
        <v>3470</v>
      </c>
      <c r="BB106">
        <v>0.98799999999999999</v>
      </c>
      <c r="BC106" s="107" t="s">
        <v>3329</v>
      </c>
      <c r="BD106" s="107" t="s">
        <v>3511</v>
      </c>
      <c r="BG106" s="118" t="s">
        <v>1599</v>
      </c>
      <c r="BH106" s="119">
        <v>151</v>
      </c>
      <c r="BI106" s="107" t="s">
        <v>5237</v>
      </c>
      <c r="BJ106" s="107" t="s">
        <v>5540</v>
      </c>
      <c r="BK106" s="107" t="s">
        <v>5238</v>
      </c>
      <c r="BL106" s="107" t="s">
        <v>10</v>
      </c>
      <c r="BM106">
        <v>3.8</v>
      </c>
      <c r="BN106" s="107" t="s">
        <v>12</v>
      </c>
      <c r="BO106" s="107" t="s">
        <v>75</v>
      </c>
      <c r="BP106" s="107" t="s">
        <v>15</v>
      </c>
      <c r="BQ106" t="s">
        <v>15</v>
      </c>
      <c r="BR106" s="107" t="s">
        <v>21</v>
      </c>
      <c r="BS106" s="107" t="s">
        <v>15</v>
      </c>
      <c r="BT106" s="107" t="s">
        <v>3470</v>
      </c>
      <c r="BU106" s="107" t="s">
        <v>50</v>
      </c>
      <c r="BW106" s="118" t="s">
        <v>15</v>
      </c>
      <c r="BX106" s="118">
        <v>61</v>
      </c>
      <c r="BY106" s="107" t="s">
        <v>2232</v>
      </c>
      <c r="BZ106" s="107" t="s">
        <v>5735</v>
      </c>
      <c r="CA106" s="107" t="s">
        <v>1269</v>
      </c>
      <c r="CB106" s="107" t="s">
        <v>104</v>
      </c>
      <c r="CC106">
        <v>5</v>
      </c>
      <c r="CD106">
        <v>5</v>
      </c>
      <c r="CE106">
        <v>33.47</v>
      </c>
      <c r="CF106" s="107" t="s">
        <v>98</v>
      </c>
      <c r="CG106" s="107" t="s">
        <v>12</v>
      </c>
      <c r="CH106" s="107" t="s">
        <v>75</v>
      </c>
      <c r="CI106" s="107" t="s">
        <v>3351</v>
      </c>
      <c r="CJ106" s="107" t="s">
        <v>5469</v>
      </c>
      <c r="CK106" s="107" t="s">
        <v>3470</v>
      </c>
      <c r="CL106" s="107" t="s">
        <v>3728</v>
      </c>
      <c r="CM106" s="107" t="s">
        <v>15</v>
      </c>
      <c r="CN106" s="107" t="s">
        <v>15</v>
      </c>
      <c r="CO106" s="107" t="s">
        <v>181</v>
      </c>
      <c r="CR106" s="126" t="s">
        <v>1775</v>
      </c>
      <c r="CS106" s="126">
        <v>57</v>
      </c>
      <c r="CT106" s="107" t="s">
        <v>2351</v>
      </c>
      <c r="CU106" s="107" t="s">
        <v>5691</v>
      </c>
      <c r="CV106" s="107" t="s">
        <v>3567</v>
      </c>
      <c r="CW106" s="107" t="s">
        <v>1991</v>
      </c>
      <c r="CX106" s="107" t="s">
        <v>11</v>
      </c>
      <c r="CY106">
        <v>20</v>
      </c>
      <c r="CZ106" s="107" t="s">
        <v>135</v>
      </c>
      <c r="DA106" s="107" t="s">
        <v>778</v>
      </c>
      <c r="DB106" s="107" t="s">
        <v>155</v>
      </c>
      <c r="DC106" t="s">
        <v>1745</v>
      </c>
      <c r="DD106" s="107" t="s">
        <v>14</v>
      </c>
      <c r="DE106" s="107" t="s">
        <v>3036</v>
      </c>
      <c r="DF106" s="107" t="s">
        <v>127</v>
      </c>
      <c r="DG106" s="107" t="s">
        <v>3682</v>
      </c>
      <c r="DH106" s="107" t="s">
        <v>3683</v>
      </c>
    </row>
    <row r="107" spans="2:112" ht="15">
      <c r="B107" s="118" t="s">
        <v>15</v>
      </c>
      <c r="C107" s="119">
        <v>1003</v>
      </c>
      <c r="D107" s="107" t="s">
        <v>6819</v>
      </c>
      <c r="E107" s="107" t="s">
        <v>5751</v>
      </c>
      <c r="F107" s="107" t="s">
        <v>5449</v>
      </c>
      <c r="G107" s="107" t="s">
        <v>10</v>
      </c>
      <c r="H107" s="107" t="s">
        <v>11</v>
      </c>
      <c r="I107">
        <v>3.6</v>
      </c>
      <c r="J107" s="107" t="s">
        <v>12</v>
      </c>
      <c r="K107" s="107" t="s">
        <v>142</v>
      </c>
      <c r="L107" s="107" t="s">
        <v>15</v>
      </c>
      <c r="M107" t="s">
        <v>15</v>
      </c>
      <c r="N107" s="107" t="s">
        <v>21</v>
      </c>
      <c r="O107" s="107" t="s">
        <v>2721</v>
      </c>
      <c r="P107" s="107" t="s">
        <v>3470</v>
      </c>
      <c r="Q107" s="107" t="s">
        <v>17</v>
      </c>
      <c r="S107" s="121" t="s">
        <v>15</v>
      </c>
      <c r="T107" s="120">
        <v>305</v>
      </c>
      <c r="U107" s="107" t="s">
        <v>7003</v>
      </c>
      <c r="V107" s="4">
        <v>45055</v>
      </c>
      <c r="W107" s="121" t="s">
        <v>1894</v>
      </c>
      <c r="X107" s="121" t="s">
        <v>10</v>
      </c>
      <c r="Y107" s="121" t="s">
        <v>1939</v>
      </c>
      <c r="Z107" s="121" t="s">
        <v>10</v>
      </c>
      <c r="AA107" s="121" t="s">
        <v>11</v>
      </c>
      <c r="AB107">
        <v>2.1</v>
      </c>
      <c r="AC107" s="121" t="s">
        <v>12</v>
      </c>
      <c r="AD107" s="121" t="s">
        <v>34</v>
      </c>
      <c r="AE107" s="121" t="s">
        <v>21</v>
      </c>
      <c r="AF107" s="121" t="s">
        <v>50</v>
      </c>
      <c r="AG107" s="122">
        <v>46154</v>
      </c>
      <c r="AH107" s="121" t="s">
        <v>6562</v>
      </c>
      <c r="AK107" s="119" t="s">
        <v>15</v>
      </c>
      <c r="AL107" s="119">
        <v>299</v>
      </c>
      <c r="AM107" s="107" t="s">
        <v>6935</v>
      </c>
      <c r="AN107" s="107" t="s">
        <v>5782</v>
      </c>
      <c r="AO107" s="107" t="s">
        <v>3485</v>
      </c>
      <c r="AP107" s="107" t="s">
        <v>276</v>
      </c>
      <c r="AQ107" s="107" t="s">
        <v>10</v>
      </c>
      <c r="AR107" s="107" t="s">
        <v>11</v>
      </c>
      <c r="AS107">
        <v>1.7</v>
      </c>
      <c r="AT107" s="107" t="s">
        <v>12</v>
      </c>
      <c r="AU107" s="107" t="s">
        <v>27</v>
      </c>
      <c r="AV107" s="107" t="s">
        <v>15</v>
      </c>
      <c r="AW107" t="s">
        <v>15</v>
      </c>
      <c r="AX107" s="107" t="s">
        <v>21</v>
      </c>
      <c r="AY107" s="107" t="s">
        <v>2721</v>
      </c>
      <c r="AZ107" s="107" t="s">
        <v>48</v>
      </c>
      <c r="BA107" s="107" t="s">
        <v>3470</v>
      </c>
      <c r="BB107">
        <v>0.23400000000000001</v>
      </c>
      <c r="BC107" s="107" t="s">
        <v>3689</v>
      </c>
      <c r="BD107" s="107" t="s">
        <v>3692</v>
      </c>
      <c r="BG107" s="118" t="s">
        <v>15</v>
      </c>
      <c r="BH107" s="119">
        <v>150</v>
      </c>
      <c r="BI107" s="107" t="s">
        <v>6852</v>
      </c>
      <c r="BJ107" s="107" t="s">
        <v>5540</v>
      </c>
      <c r="BK107" s="107" t="s">
        <v>5240</v>
      </c>
      <c r="BL107" s="107" t="s">
        <v>10</v>
      </c>
      <c r="BM107">
        <v>5</v>
      </c>
      <c r="BN107" s="107" t="s">
        <v>12</v>
      </c>
      <c r="BO107" s="107" t="s">
        <v>142</v>
      </c>
      <c r="BP107" s="107" t="s">
        <v>20</v>
      </c>
      <c r="BQ107">
        <v>35</v>
      </c>
      <c r="BR107" s="107" t="s">
        <v>70</v>
      </c>
      <c r="BS107" s="107" t="s">
        <v>15</v>
      </c>
      <c r="BT107" s="107" t="s">
        <v>3470</v>
      </c>
      <c r="BU107" s="107" t="s">
        <v>56</v>
      </c>
      <c r="BW107" s="118" t="s">
        <v>15</v>
      </c>
      <c r="BX107" s="118">
        <v>60</v>
      </c>
      <c r="BY107" s="107" t="s">
        <v>2251</v>
      </c>
      <c r="BZ107" s="107" t="s">
        <v>5736</v>
      </c>
      <c r="CA107" s="107" t="s">
        <v>3096</v>
      </c>
      <c r="CB107" s="107" t="s">
        <v>104</v>
      </c>
      <c r="CC107">
        <v>5</v>
      </c>
      <c r="CD107">
        <v>5</v>
      </c>
      <c r="CE107">
        <v>33.47</v>
      </c>
      <c r="CF107" s="107" t="s">
        <v>98</v>
      </c>
      <c r="CG107" s="107" t="s">
        <v>1713</v>
      </c>
      <c r="CH107" s="107" t="s">
        <v>27</v>
      </c>
      <c r="CI107" s="107" t="s">
        <v>3351</v>
      </c>
      <c r="CJ107" s="107" t="s">
        <v>2688</v>
      </c>
      <c r="CK107" s="107" t="s">
        <v>3470</v>
      </c>
      <c r="CL107" s="107" t="s">
        <v>3728</v>
      </c>
      <c r="CM107" s="107" t="s">
        <v>15</v>
      </c>
      <c r="CN107" s="107" t="s">
        <v>15</v>
      </c>
      <c r="CO107" s="107" t="s">
        <v>181</v>
      </c>
      <c r="CR107" s="126" t="s">
        <v>1775</v>
      </c>
      <c r="CS107" s="126">
        <v>56</v>
      </c>
      <c r="CT107" s="107" t="s">
        <v>2355</v>
      </c>
      <c r="CU107" s="107" t="s">
        <v>5691</v>
      </c>
      <c r="CV107" s="107" t="s">
        <v>3576</v>
      </c>
      <c r="CW107" s="107" t="s">
        <v>1991</v>
      </c>
      <c r="CX107" s="107" t="s">
        <v>98</v>
      </c>
      <c r="CY107">
        <v>12</v>
      </c>
      <c r="CZ107" s="107" t="s">
        <v>12</v>
      </c>
      <c r="DA107" s="107" t="s">
        <v>590</v>
      </c>
      <c r="DB107" s="107" t="s">
        <v>760</v>
      </c>
      <c r="DC107" t="s">
        <v>1746</v>
      </c>
      <c r="DD107" s="107" t="s">
        <v>14</v>
      </c>
      <c r="DE107" s="107" t="s">
        <v>2688</v>
      </c>
      <c r="DF107" s="107" t="s">
        <v>127</v>
      </c>
      <c r="DG107" s="107" t="s">
        <v>3682</v>
      </c>
      <c r="DH107" s="107" t="s">
        <v>3683</v>
      </c>
    </row>
    <row r="108" spans="2:112" ht="15">
      <c r="B108" s="118" t="s">
        <v>1599</v>
      </c>
      <c r="C108" s="119">
        <v>1002</v>
      </c>
      <c r="D108" s="107" t="s">
        <v>5433</v>
      </c>
      <c r="E108" s="107" t="s">
        <v>5536</v>
      </c>
      <c r="F108" s="107" t="s">
        <v>5439</v>
      </c>
      <c r="G108" s="107" t="s">
        <v>10</v>
      </c>
      <c r="H108" s="107" t="s">
        <v>98</v>
      </c>
      <c r="I108">
        <v>1.1879999999999999</v>
      </c>
      <c r="J108" s="107" t="s">
        <v>2217</v>
      </c>
      <c r="K108" s="107" t="s">
        <v>5434</v>
      </c>
      <c r="L108" s="107" t="s">
        <v>2071</v>
      </c>
      <c r="M108">
        <v>29.3</v>
      </c>
      <c r="N108" s="107" t="s">
        <v>70</v>
      </c>
      <c r="O108" s="107" t="s">
        <v>15</v>
      </c>
      <c r="P108" s="107" t="s">
        <v>3470</v>
      </c>
      <c r="Q108" s="107" t="s">
        <v>56</v>
      </c>
      <c r="S108" s="121" t="s">
        <v>15</v>
      </c>
      <c r="T108" s="120">
        <v>304</v>
      </c>
      <c r="U108" s="107" t="s">
        <v>7006</v>
      </c>
      <c r="V108" s="4">
        <v>45051</v>
      </c>
      <c r="W108" s="121" t="s">
        <v>2790</v>
      </c>
      <c r="X108" s="121" t="s">
        <v>10</v>
      </c>
      <c r="Y108" s="121" t="s">
        <v>254</v>
      </c>
      <c r="Z108" s="121" t="s">
        <v>10</v>
      </c>
      <c r="AA108" s="121" t="s">
        <v>11</v>
      </c>
      <c r="AB108">
        <v>4.6399999999999997</v>
      </c>
      <c r="AC108" s="121" t="s">
        <v>12</v>
      </c>
      <c r="AD108" s="121" t="s">
        <v>154</v>
      </c>
      <c r="AE108" s="121" t="s">
        <v>21</v>
      </c>
      <c r="AF108" s="121" t="s">
        <v>28</v>
      </c>
      <c r="AG108" s="122">
        <v>46154</v>
      </c>
      <c r="AH108" s="121" t="s">
        <v>6614</v>
      </c>
      <c r="AK108" s="119" t="s">
        <v>1599</v>
      </c>
      <c r="AL108" s="119">
        <v>298</v>
      </c>
      <c r="AM108" s="107" t="s">
        <v>3479</v>
      </c>
      <c r="AN108" s="107" t="s">
        <v>5559</v>
      </c>
      <c r="AO108" s="107" t="s">
        <v>2035</v>
      </c>
      <c r="AP108" s="107" t="s">
        <v>282</v>
      </c>
      <c r="AQ108" s="107" t="s">
        <v>10</v>
      </c>
      <c r="AR108" s="107" t="s">
        <v>2454</v>
      </c>
      <c r="AS108">
        <v>130</v>
      </c>
      <c r="AT108" s="107" t="s">
        <v>12</v>
      </c>
      <c r="AU108" s="107" t="s">
        <v>670</v>
      </c>
      <c r="AV108" s="107" t="s">
        <v>3480</v>
      </c>
      <c r="AW108" t="s">
        <v>39</v>
      </c>
      <c r="AX108" s="107" t="s">
        <v>70</v>
      </c>
      <c r="AY108" s="107" t="s">
        <v>15</v>
      </c>
      <c r="AZ108" s="107" t="s">
        <v>17</v>
      </c>
      <c r="BA108" s="107" t="s">
        <v>3471</v>
      </c>
      <c r="BB108">
        <v>0.90100000000000002</v>
      </c>
      <c r="BC108" s="107" t="s">
        <v>3329</v>
      </c>
      <c r="BD108" s="107" t="s">
        <v>3558</v>
      </c>
      <c r="BG108" s="118" t="s">
        <v>15</v>
      </c>
      <c r="BH108" s="119">
        <v>149</v>
      </c>
      <c r="BI108" s="107" t="s">
        <v>5241</v>
      </c>
      <c r="BJ108" s="107" t="s">
        <v>5761</v>
      </c>
      <c r="BK108" s="107" t="s">
        <v>5242</v>
      </c>
      <c r="BL108" s="107" t="s">
        <v>10</v>
      </c>
      <c r="BM108">
        <v>38.58</v>
      </c>
      <c r="BN108" s="107" t="s">
        <v>12</v>
      </c>
      <c r="BO108" s="107" t="s">
        <v>24</v>
      </c>
      <c r="BP108" s="107" t="s">
        <v>359</v>
      </c>
      <c r="BQ108">
        <v>50</v>
      </c>
      <c r="BR108" s="107" t="s">
        <v>14</v>
      </c>
      <c r="BS108" s="107" t="s">
        <v>5469</v>
      </c>
      <c r="BT108" s="107" t="s">
        <v>3470</v>
      </c>
      <c r="BU108" s="107" t="s">
        <v>72</v>
      </c>
      <c r="BW108" s="118" t="s">
        <v>15</v>
      </c>
      <c r="BX108" s="118">
        <v>59</v>
      </c>
      <c r="BY108" s="107" t="s">
        <v>2258</v>
      </c>
      <c r="BZ108" s="107" t="s">
        <v>5689</v>
      </c>
      <c r="CA108" s="107" t="s">
        <v>3000</v>
      </c>
      <c r="CB108" s="107" t="s">
        <v>10</v>
      </c>
      <c r="CC108">
        <v>0.26</v>
      </c>
      <c r="CD108">
        <v>0.26</v>
      </c>
      <c r="CE108">
        <v>1.74</v>
      </c>
      <c r="CF108" s="107" t="s">
        <v>98</v>
      </c>
      <c r="CG108" s="107" t="s">
        <v>12</v>
      </c>
      <c r="CH108" s="107" t="s">
        <v>29</v>
      </c>
      <c r="CI108" s="107" t="s">
        <v>3352</v>
      </c>
      <c r="CJ108" s="107" t="s">
        <v>2688</v>
      </c>
      <c r="CK108" s="107" t="s">
        <v>3470</v>
      </c>
      <c r="CL108" s="107" t="s">
        <v>3728</v>
      </c>
      <c r="CM108" s="107" t="s">
        <v>15</v>
      </c>
      <c r="CN108" s="107" t="s">
        <v>15</v>
      </c>
      <c r="CO108" s="107" t="s">
        <v>181</v>
      </c>
      <c r="CR108" s="126" t="s">
        <v>1775</v>
      </c>
      <c r="CS108" s="126">
        <v>55</v>
      </c>
      <c r="CT108" s="107" t="s">
        <v>2354</v>
      </c>
      <c r="CU108" s="107" t="s">
        <v>5691</v>
      </c>
      <c r="CV108" s="107" t="s">
        <v>3576</v>
      </c>
      <c r="CW108" s="107" t="s">
        <v>1991</v>
      </c>
      <c r="CX108" s="107" t="s">
        <v>462</v>
      </c>
      <c r="CY108">
        <v>20</v>
      </c>
      <c r="CZ108" s="107" t="s">
        <v>135</v>
      </c>
      <c r="DA108" s="107" t="s">
        <v>590</v>
      </c>
      <c r="DB108" s="107" t="s">
        <v>659</v>
      </c>
      <c r="DC108" t="s">
        <v>1608</v>
      </c>
      <c r="DD108" s="107" t="s">
        <v>14</v>
      </c>
      <c r="DE108" s="107" t="s">
        <v>2688</v>
      </c>
      <c r="DF108" s="107" t="s">
        <v>127</v>
      </c>
      <c r="DG108" s="107" t="s">
        <v>3682</v>
      </c>
      <c r="DH108" s="107" t="s">
        <v>3683</v>
      </c>
    </row>
    <row r="109" spans="2:112" ht="15">
      <c r="B109" s="118" t="s">
        <v>15</v>
      </c>
      <c r="C109" s="119">
        <v>1001</v>
      </c>
      <c r="D109" s="107" t="s">
        <v>6820</v>
      </c>
      <c r="E109" s="107" t="s">
        <v>5752</v>
      </c>
      <c r="F109" s="107" t="s">
        <v>5429</v>
      </c>
      <c r="G109" s="107" t="s">
        <v>10</v>
      </c>
      <c r="H109" s="107" t="s">
        <v>11</v>
      </c>
      <c r="I109">
        <v>3</v>
      </c>
      <c r="J109" s="107" t="s">
        <v>12</v>
      </c>
      <c r="K109" s="107" t="s">
        <v>64</v>
      </c>
      <c r="L109" s="107" t="s">
        <v>25</v>
      </c>
      <c r="M109">
        <v>20</v>
      </c>
      <c r="N109" s="107" t="s">
        <v>163</v>
      </c>
      <c r="O109" s="107" t="s">
        <v>2721</v>
      </c>
      <c r="P109" s="107" t="s">
        <v>3470</v>
      </c>
      <c r="Q109" s="107" t="s">
        <v>56</v>
      </c>
      <c r="S109" s="121" t="s">
        <v>15</v>
      </c>
      <c r="T109" s="120">
        <v>303</v>
      </c>
      <c r="U109" s="107" t="s">
        <v>2726</v>
      </c>
      <c r="V109" s="4">
        <v>45042</v>
      </c>
      <c r="W109" s="121" t="s">
        <v>2862</v>
      </c>
      <c r="X109" s="121" t="s">
        <v>10</v>
      </c>
      <c r="Y109" s="121" t="s">
        <v>336</v>
      </c>
      <c r="Z109" s="121" t="s">
        <v>10</v>
      </c>
      <c r="AA109" s="121" t="s">
        <v>2454</v>
      </c>
      <c r="AB109">
        <v>58</v>
      </c>
      <c r="AC109" s="121" t="s">
        <v>12</v>
      </c>
      <c r="AD109" s="121" t="s">
        <v>754</v>
      </c>
      <c r="AE109" s="121" t="s">
        <v>70</v>
      </c>
      <c r="AF109" s="121" t="s">
        <v>17</v>
      </c>
      <c r="AG109" s="122">
        <v>46151</v>
      </c>
      <c r="AH109" s="121" t="s">
        <v>6613</v>
      </c>
      <c r="AK109" s="119" t="s">
        <v>15</v>
      </c>
      <c r="AL109" s="119">
        <v>297</v>
      </c>
      <c r="AM109" s="107" t="s">
        <v>6937</v>
      </c>
      <c r="AN109" s="107" t="s">
        <v>5783</v>
      </c>
      <c r="AO109" s="107" t="s">
        <v>2388</v>
      </c>
      <c r="AP109" s="107" t="s">
        <v>336</v>
      </c>
      <c r="AQ109" s="107" t="s">
        <v>10</v>
      </c>
      <c r="AR109" s="107" t="s">
        <v>2454</v>
      </c>
      <c r="AS109">
        <v>167.2</v>
      </c>
      <c r="AT109" s="107" t="s">
        <v>12</v>
      </c>
      <c r="AU109" s="107" t="s">
        <v>2328</v>
      </c>
      <c r="AV109" s="107" t="s">
        <v>3480</v>
      </c>
      <c r="AW109" t="s">
        <v>63</v>
      </c>
      <c r="AX109" s="107" t="s">
        <v>70</v>
      </c>
      <c r="AY109" s="107" t="s">
        <v>15</v>
      </c>
      <c r="AZ109" s="107" t="s">
        <v>17</v>
      </c>
      <c r="BA109" s="107" t="s">
        <v>3470</v>
      </c>
      <c r="BB109">
        <v>1.159</v>
      </c>
      <c r="BC109" s="107" t="s">
        <v>3329</v>
      </c>
      <c r="BD109" s="107" t="s">
        <v>3558</v>
      </c>
      <c r="BG109" s="118" t="s">
        <v>15</v>
      </c>
      <c r="BH109" s="119">
        <v>148</v>
      </c>
      <c r="BI109" s="107" t="s">
        <v>6855</v>
      </c>
      <c r="BJ109" s="107" t="s">
        <v>5762</v>
      </c>
      <c r="BK109" s="107" t="s">
        <v>5243</v>
      </c>
      <c r="BL109" s="107" t="s">
        <v>10</v>
      </c>
      <c r="BM109">
        <v>3.85</v>
      </c>
      <c r="BN109" s="107" t="s">
        <v>12</v>
      </c>
      <c r="BO109" s="107" t="s">
        <v>1044</v>
      </c>
      <c r="BP109" s="107" t="s">
        <v>20</v>
      </c>
      <c r="BQ109">
        <v>25</v>
      </c>
      <c r="BR109" s="107" t="s">
        <v>21</v>
      </c>
      <c r="BS109" s="107" t="s">
        <v>15</v>
      </c>
      <c r="BT109" s="107" t="s">
        <v>3470</v>
      </c>
      <c r="BU109" s="107" t="s">
        <v>17</v>
      </c>
      <c r="BW109" s="118" t="s">
        <v>1775</v>
      </c>
      <c r="BX109" s="118">
        <v>58</v>
      </c>
      <c r="BY109" s="107" t="s">
        <v>2257</v>
      </c>
      <c r="BZ109" s="107" t="s">
        <v>5689</v>
      </c>
      <c r="CA109" s="107" t="s">
        <v>3584</v>
      </c>
      <c r="CB109" s="107" t="s">
        <v>401</v>
      </c>
      <c r="CC109">
        <v>4</v>
      </c>
      <c r="CD109">
        <v>4</v>
      </c>
      <c r="CE109">
        <v>26.776</v>
      </c>
      <c r="CF109" s="107" t="s">
        <v>98</v>
      </c>
      <c r="CG109" s="107" t="s">
        <v>12</v>
      </c>
      <c r="CH109" s="107" t="s">
        <v>402</v>
      </c>
      <c r="CI109" s="107" t="s">
        <v>3357</v>
      </c>
      <c r="CJ109" s="107" t="s">
        <v>2688</v>
      </c>
      <c r="CK109" s="107" t="s">
        <v>3098</v>
      </c>
      <c r="CL109" s="107" t="s">
        <v>3728</v>
      </c>
      <c r="CM109" s="107" t="s">
        <v>15</v>
      </c>
      <c r="CN109" s="107" t="s">
        <v>15</v>
      </c>
      <c r="CO109" s="107" t="s">
        <v>181</v>
      </c>
      <c r="CR109" s="126" t="s">
        <v>2693</v>
      </c>
      <c r="CS109" s="126">
        <v>54</v>
      </c>
      <c r="CT109" s="107" t="s">
        <v>2358</v>
      </c>
      <c r="CU109" s="107" t="s">
        <v>5691</v>
      </c>
      <c r="CV109" s="107" t="s">
        <v>3575</v>
      </c>
      <c r="CW109" s="107" t="s">
        <v>1991</v>
      </c>
      <c r="CX109" s="107" t="s">
        <v>98</v>
      </c>
      <c r="CY109">
        <v>6</v>
      </c>
      <c r="CZ109" s="107" t="s">
        <v>12</v>
      </c>
      <c r="DA109" s="107" t="s">
        <v>2356</v>
      </c>
      <c r="DB109" s="107" t="s">
        <v>2357</v>
      </c>
      <c r="DC109" t="s">
        <v>1608</v>
      </c>
      <c r="DD109" s="107" t="s">
        <v>14</v>
      </c>
      <c r="DE109" s="107" t="s">
        <v>3730</v>
      </c>
      <c r="DF109" s="107" t="s">
        <v>127</v>
      </c>
      <c r="DG109" s="107" t="s">
        <v>3682</v>
      </c>
      <c r="DH109" s="107" t="s">
        <v>3683</v>
      </c>
    </row>
    <row r="110" spans="2:112" ht="15">
      <c r="B110" s="118" t="s">
        <v>15</v>
      </c>
      <c r="C110" s="119">
        <v>1000</v>
      </c>
      <c r="D110" s="107" t="s">
        <v>6821</v>
      </c>
      <c r="E110" s="107" t="s">
        <v>5752</v>
      </c>
      <c r="F110" s="107" t="s">
        <v>5430</v>
      </c>
      <c r="G110" s="107" t="s">
        <v>10</v>
      </c>
      <c r="H110" s="107" t="s">
        <v>11</v>
      </c>
      <c r="I110">
        <v>1.6</v>
      </c>
      <c r="J110" s="107" t="s">
        <v>2474</v>
      </c>
      <c r="K110" s="107" t="s">
        <v>318</v>
      </c>
      <c r="L110" s="107" t="s">
        <v>15</v>
      </c>
      <c r="M110" t="s">
        <v>15</v>
      </c>
      <c r="N110" s="107" t="s">
        <v>14</v>
      </c>
      <c r="O110" s="107" t="s">
        <v>2721</v>
      </c>
      <c r="P110" s="107" t="s">
        <v>3470</v>
      </c>
      <c r="Q110" s="107" t="s">
        <v>56</v>
      </c>
      <c r="S110" s="121" t="s">
        <v>15</v>
      </c>
      <c r="T110" s="120">
        <v>302</v>
      </c>
      <c r="U110" s="107" t="s">
        <v>7008</v>
      </c>
      <c r="V110" s="4">
        <v>45041</v>
      </c>
      <c r="W110" s="121" t="s">
        <v>1934</v>
      </c>
      <c r="X110" s="121" t="s">
        <v>10</v>
      </c>
      <c r="Y110" s="121" t="s">
        <v>1907</v>
      </c>
      <c r="Z110" s="121" t="s">
        <v>10</v>
      </c>
      <c r="AA110" s="121" t="s">
        <v>11</v>
      </c>
      <c r="AB110">
        <v>2.86</v>
      </c>
      <c r="AC110" s="121" t="s">
        <v>12</v>
      </c>
      <c r="AD110" s="121" t="s">
        <v>49</v>
      </c>
      <c r="AE110" s="121" t="s">
        <v>21</v>
      </c>
      <c r="AF110" s="121" t="s">
        <v>26</v>
      </c>
      <c r="AG110" s="122">
        <v>46140</v>
      </c>
      <c r="AH110" s="121" t="s">
        <v>6603</v>
      </c>
      <c r="AK110" s="119" t="s">
        <v>15</v>
      </c>
      <c r="AL110" s="119">
        <v>296</v>
      </c>
      <c r="AM110" s="107" t="s">
        <v>6938</v>
      </c>
      <c r="AN110" s="107" t="s">
        <v>5784</v>
      </c>
      <c r="AO110" s="107" t="s">
        <v>3466</v>
      </c>
      <c r="AP110" s="107" t="s">
        <v>353</v>
      </c>
      <c r="AQ110" s="107" t="s">
        <v>10</v>
      </c>
      <c r="AR110" s="107" t="s">
        <v>11</v>
      </c>
      <c r="AS110">
        <v>2.9</v>
      </c>
      <c r="AT110" s="107" t="s">
        <v>12</v>
      </c>
      <c r="AU110" s="107" t="s">
        <v>140</v>
      </c>
      <c r="AV110" s="107" t="s">
        <v>15</v>
      </c>
      <c r="AW110" t="s">
        <v>15</v>
      </c>
      <c r="AX110" s="107" t="s">
        <v>21</v>
      </c>
      <c r="AY110" s="107" t="s">
        <v>2721</v>
      </c>
      <c r="AZ110" s="107" t="s">
        <v>17</v>
      </c>
      <c r="BA110" s="107" t="s">
        <v>3470</v>
      </c>
      <c r="BB110">
        <v>0.39900000000000002</v>
      </c>
      <c r="BC110" s="107" t="s">
        <v>3329</v>
      </c>
      <c r="BD110" s="107" t="s">
        <v>3559</v>
      </c>
      <c r="BG110" s="118" t="s">
        <v>15</v>
      </c>
      <c r="BH110" s="119">
        <v>147</v>
      </c>
      <c r="BI110" s="107" t="s">
        <v>6856</v>
      </c>
      <c r="BJ110" s="107" t="s">
        <v>5762</v>
      </c>
      <c r="BK110" s="107" t="s">
        <v>5244</v>
      </c>
      <c r="BL110" s="107" t="s">
        <v>10</v>
      </c>
      <c r="BM110">
        <v>4.83</v>
      </c>
      <c r="BN110" s="107" t="s">
        <v>12</v>
      </c>
      <c r="BO110" s="107" t="s">
        <v>38</v>
      </c>
      <c r="BP110" s="107" t="s">
        <v>20</v>
      </c>
      <c r="BQ110">
        <v>20</v>
      </c>
      <c r="BR110" s="107" t="s">
        <v>21</v>
      </c>
      <c r="BS110" s="107" t="s">
        <v>15</v>
      </c>
      <c r="BT110" s="107" t="s">
        <v>3471</v>
      </c>
      <c r="BU110" s="107" t="s">
        <v>50</v>
      </c>
      <c r="BW110" s="118" t="s">
        <v>15</v>
      </c>
      <c r="BX110" s="118">
        <v>57</v>
      </c>
      <c r="BY110" s="107" t="s">
        <v>2283</v>
      </c>
      <c r="BZ110" s="107" t="s">
        <v>5928</v>
      </c>
      <c r="CA110" s="107" t="s">
        <v>2284</v>
      </c>
      <c r="CB110" s="107" t="s">
        <v>10</v>
      </c>
      <c r="CC110">
        <v>1</v>
      </c>
      <c r="CD110">
        <v>1</v>
      </c>
      <c r="CE110">
        <v>6.3550000000000004</v>
      </c>
      <c r="CF110" s="107" t="s">
        <v>98</v>
      </c>
      <c r="CG110" s="107" t="s">
        <v>1666</v>
      </c>
      <c r="CH110" s="107" t="s">
        <v>64</v>
      </c>
      <c r="CI110" s="107" t="s">
        <v>3351</v>
      </c>
      <c r="CJ110" s="107" t="s">
        <v>2688</v>
      </c>
      <c r="CK110" s="107" t="s">
        <v>3470</v>
      </c>
      <c r="CL110" s="107" t="s">
        <v>3728</v>
      </c>
      <c r="CM110" s="107" t="s">
        <v>15</v>
      </c>
      <c r="CN110" s="107" t="s">
        <v>15</v>
      </c>
      <c r="CO110" s="107" t="s">
        <v>181</v>
      </c>
      <c r="CR110" s="126" t="s">
        <v>1775</v>
      </c>
      <c r="CS110" s="126">
        <v>53</v>
      </c>
      <c r="CT110" s="107" t="s">
        <v>2353</v>
      </c>
      <c r="CU110" s="107" t="s">
        <v>5691</v>
      </c>
      <c r="CV110" s="107" t="s">
        <v>3587</v>
      </c>
      <c r="CW110" s="107" t="s">
        <v>1991</v>
      </c>
      <c r="CX110" s="107" t="s">
        <v>90</v>
      </c>
      <c r="CY110">
        <v>3</v>
      </c>
      <c r="CZ110" s="107" t="s">
        <v>12</v>
      </c>
      <c r="DA110" s="107" t="s">
        <v>689</v>
      </c>
      <c r="DB110" s="107" t="s">
        <v>2352</v>
      </c>
      <c r="DC110" t="s">
        <v>39</v>
      </c>
      <c r="DD110" s="107" t="s">
        <v>14</v>
      </c>
      <c r="DE110" s="107" t="s">
        <v>2688</v>
      </c>
      <c r="DF110" s="107" t="s">
        <v>127</v>
      </c>
      <c r="DG110" s="107" t="s">
        <v>3682</v>
      </c>
      <c r="DH110" s="107" t="s">
        <v>3683</v>
      </c>
    </row>
    <row r="111" spans="2:112" ht="15">
      <c r="B111" s="118" t="s">
        <v>15</v>
      </c>
      <c r="C111" s="119">
        <v>999</v>
      </c>
      <c r="D111" s="107" t="s">
        <v>6822</v>
      </c>
      <c r="E111" s="107" t="s">
        <v>5752</v>
      </c>
      <c r="F111" s="107" t="s">
        <v>5431</v>
      </c>
      <c r="G111" s="107" t="s">
        <v>10</v>
      </c>
      <c r="H111" s="107" t="s">
        <v>11</v>
      </c>
      <c r="I111">
        <v>2.87</v>
      </c>
      <c r="J111" s="107" t="s">
        <v>12</v>
      </c>
      <c r="K111" s="107" t="s">
        <v>154</v>
      </c>
      <c r="L111" s="107" t="s">
        <v>580</v>
      </c>
      <c r="M111">
        <v>20</v>
      </c>
      <c r="N111" s="107" t="s">
        <v>21</v>
      </c>
      <c r="O111" s="107" t="s">
        <v>2721</v>
      </c>
      <c r="P111" s="107" t="s">
        <v>3470</v>
      </c>
      <c r="Q111" s="107" t="s">
        <v>17</v>
      </c>
      <c r="S111" s="121" t="s">
        <v>15</v>
      </c>
      <c r="T111" s="120">
        <v>301</v>
      </c>
      <c r="U111" s="107" t="s">
        <v>7012</v>
      </c>
      <c r="V111" s="4">
        <v>45037</v>
      </c>
      <c r="W111" s="121" t="s">
        <v>1779</v>
      </c>
      <c r="X111" s="121" t="s">
        <v>10</v>
      </c>
      <c r="Y111" s="121" t="s">
        <v>254</v>
      </c>
      <c r="Z111" s="121" t="s">
        <v>10</v>
      </c>
      <c r="AA111" s="121" t="s">
        <v>11</v>
      </c>
      <c r="AB111">
        <v>6.6</v>
      </c>
      <c r="AC111" s="121" t="s">
        <v>12</v>
      </c>
      <c r="AD111" s="121" t="s">
        <v>348</v>
      </c>
      <c r="AE111" s="121" t="s">
        <v>21</v>
      </c>
      <c r="AF111" s="121" t="s">
        <v>45</v>
      </c>
      <c r="AG111" s="122">
        <v>46140</v>
      </c>
      <c r="AH111" s="121" t="s">
        <v>6612</v>
      </c>
      <c r="AK111" s="119" t="s">
        <v>1599</v>
      </c>
      <c r="AL111" s="119">
        <v>295</v>
      </c>
      <c r="AM111" s="107" t="s">
        <v>3452</v>
      </c>
      <c r="AN111" s="107" t="s">
        <v>5561</v>
      </c>
      <c r="AO111" s="107" t="s">
        <v>3458</v>
      </c>
      <c r="AP111" s="107" t="s">
        <v>1939</v>
      </c>
      <c r="AQ111" s="107" t="s">
        <v>10</v>
      </c>
      <c r="AR111" s="107" t="s">
        <v>11</v>
      </c>
      <c r="AS111">
        <v>2.569</v>
      </c>
      <c r="AT111" s="107" t="s">
        <v>12</v>
      </c>
      <c r="AU111" s="107" t="s">
        <v>1462</v>
      </c>
      <c r="AV111" s="107" t="s">
        <v>15</v>
      </c>
      <c r="AW111" t="s">
        <v>15</v>
      </c>
      <c r="AX111" s="107" t="s">
        <v>21</v>
      </c>
      <c r="AY111" s="107" t="s">
        <v>2721</v>
      </c>
      <c r="AZ111" s="107" t="s">
        <v>50</v>
      </c>
      <c r="BA111" s="107" t="s">
        <v>3470</v>
      </c>
      <c r="BB111">
        <v>0.35299999999999998</v>
      </c>
      <c r="BC111" s="107" t="s">
        <v>3329</v>
      </c>
      <c r="BD111" s="107" t="s">
        <v>3511</v>
      </c>
      <c r="BG111" s="118" t="s">
        <v>15</v>
      </c>
      <c r="BH111" s="119">
        <v>146</v>
      </c>
      <c r="BI111" s="107" t="s">
        <v>6857</v>
      </c>
      <c r="BJ111" s="107" t="s">
        <v>5541</v>
      </c>
      <c r="BK111" s="107" t="s">
        <v>3519</v>
      </c>
      <c r="BL111" s="107" t="s">
        <v>10</v>
      </c>
      <c r="BM111">
        <v>2.1800000000000002</v>
      </c>
      <c r="BN111" s="107" t="s">
        <v>12</v>
      </c>
      <c r="BO111" s="107" t="s">
        <v>302</v>
      </c>
      <c r="BP111" s="107" t="s">
        <v>15</v>
      </c>
      <c r="BQ111" t="s">
        <v>15</v>
      </c>
      <c r="BR111" s="107" t="s">
        <v>14</v>
      </c>
      <c r="BS111" s="107" t="s">
        <v>15</v>
      </c>
      <c r="BT111" s="107" t="s">
        <v>3470</v>
      </c>
      <c r="BU111" s="107" t="s">
        <v>33</v>
      </c>
      <c r="BW111" s="118" t="s">
        <v>15</v>
      </c>
      <c r="BX111" s="118">
        <v>56</v>
      </c>
      <c r="BY111" s="107" t="s">
        <v>440</v>
      </c>
      <c r="BZ111" s="107" t="s">
        <v>5738</v>
      </c>
      <c r="CA111" s="107" t="s">
        <v>3002</v>
      </c>
      <c r="CB111" s="107" t="s">
        <v>89</v>
      </c>
      <c r="CC111">
        <v>0.5</v>
      </c>
      <c r="CD111">
        <v>0.5</v>
      </c>
      <c r="CE111">
        <v>3.177</v>
      </c>
      <c r="CF111" s="107" t="s">
        <v>98</v>
      </c>
      <c r="CG111" s="107" t="s">
        <v>12</v>
      </c>
      <c r="CH111" s="107" t="s">
        <v>31</v>
      </c>
      <c r="CI111" s="107" t="s">
        <v>3351</v>
      </c>
      <c r="CJ111" s="107" t="s">
        <v>5469</v>
      </c>
      <c r="CK111" s="107" t="s">
        <v>3470</v>
      </c>
      <c r="CL111" s="107" t="s">
        <v>3728</v>
      </c>
      <c r="CM111" s="107" t="s">
        <v>15</v>
      </c>
      <c r="CN111" s="107" t="s">
        <v>15</v>
      </c>
      <c r="CO111" s="107" t="s">
        <v>181</v>
      </c>
      <c r="CR111" s="126" t="s">
        <v>1775</v>
      </c>
      <c r="CS111" s="126">
        <v>52</v>
      </c>
      <c r="CT111" s="107" t="s">
        <v>7333</v>
      </c>
      <c r="CU111" s="107" t="s">
        <v>5692</v>
      </c>
      <c r="CV111" s="107" t="s">
        <v>1774</v>
      </c>
      <c r="CW111" s="107" t="s">
        <v>1631</v>
      </c>
      <c r="CX111" s="107" t="s">
        <v>98</v>
      </c>
      <c r="CY111">
        <v>1.5</v>
      </c>
      <c r="CZ111" s="107" t="s">
        <v>102</v>
      </c>
      <c r="DA111" s="107" t="s">
        <v>19</v>
      </c>
      <c r="DB111" s="107" t="s">
        <v>498</v>
      </c>
      <c r="DC111" t="s">
        <v>15</v>
      </c>
      <c r="DD111" s="107" t="s">
        <v>30</v>
      </c>
      <c r="DE111" s="107" t="s">
        <v>15</v>
      </c>
      <c r="DF111" s="107" t="s">
        <v>35</v>
      </c>
      <c r="DG111" s="107" t="s">
        <v>3685</v>
      </c>
      <c r="DH111" s="107" t="s">
        <v>3501</v>
      </c>
    </row>
    <row r="112" spans="2:112" ht="15">
      <c r="B112" s="118" t="s">
        <v>1599</v>
      </c>
      <c r="C112" s="119">
        <v>998</v>
      </c>
      <c r="D112" s="107" t="s">
        <v>5446</v>
      </c>
      <c r="E112" s="107" t="s">
        <v>5537</v>
      </c>
      <c r="F112" s="107" t="s">
        <v>5443</v>
      </c>
      <c r="G112" s="107" t="s">
        <v>10</v>
      </c>
      <c r="H112" s="107" t="s">
        <v>98</v>
      </c>
      <c r="I112">
        <v>0.745</v>
      </c>
      <c r="J112" s="107" t="s">
        <v>12</v>
      </c>
      <c r="K112" s="107" t="s">
        <v>302</v>
      </c>
      <c r="L112" s="107" t="s">
        <v>257</v>
      </c>
      <c r="M112">
        <v>0</v>
      </c>
      <c r="N112" s="107" t="s">
        <v>14</v>
      </c>
      <c r="O112" s="107" t="s">
        <v>15</v>
      </c>
      <c r="P112" s="107" t="s">
        <v>3470</v>
      </c>
      <c r="Q112" s="107" t="s">
        <v>97</v>
      </c>
      <c r="S112" s="121" t="s">
        <v>15</v>
      </c>
      <c r="T112" s="120">
        <v>300</v>
      </c>
      <c r="U112" s="107" t="s">
        <v>7017</v>
      </c>
      <c r="V112" s="4">
        <v>45036</v>
      </c>
      <c r="W112" s="121" t="s">
        <v>1880</v>
      </c>
      <c r="X112" s="121" t="s">
        <v>10</v>
      </c>
      <c r="Y112" s="121" t="s">
        <v>282</v>
      </c>
      <c r="Z112" s="121" t="s">
        <v>10</v>
      </c>
      <c r="AA112" s="121" t="s">
        <v>11</v>
      </c>
      <c r="AB112">
        <v>4.0999999999999996</v>
      </c>
      <c r="AC112" s="121" t="s">
        <v>12</v>
      </c>
      <c r="AD112" s="121" t="s">
        <v>161</v>
      </c>
      <c r="AE112" s="121" t="s">
        <v>21</v>
      </c>
      <c r="AF112" s="121" t="s">
        <v>17</v>
      </c>
      <c r="AG112" s="122">
        <v>46139</v>
      </c>
      <c r="AH112" s="121" t="s">
        <v>6596</v>
      </c>
      <c r="AK112" s="119" t="s">
        <v>15</v>
      </c>
      <c r="AL112" s="119">
        <v>294</v>
      </c>
      <c r="AM112" s="107" t="s">
        <v>6940</v>
      </c>
      <c r="AN112" s="107" t="s">
        <v>5664</v>
      </c>
      <c r="AO112" s="107" t="s">
        <v>2425</v>
      </c>
      <c r="AP112" s="107" t="s">
        <v>1907</v>
      </c>
      <c r="AQ112" s="107" t="s">
        <v>10</v>
      </c>
      <c r="AR112" s="107" t="s">
        <v>11</v>
      </c>
      <c r="AS112">
        <v>4.8499999999999996</v>
      </c>
      <c r="AT112" s="107" t="s">
        <v>12</v>
      </c>
      <c r="AU112" s="107" t="s">
        <v>38</v>
      </c>
      <c r="AV112" s="107" t="s">
        <v>62</v>
      </c>
      <c r="AW112" t="s">
        <v>1608</v>
      </c>
      <c r="AX112" s="107" t="s">
        <v>21</v>
      </c>
      <c r="AY112" s="107" t="s">
        <v>2721</v>
      </c>
      <c r="AZ112" s="107" t="s">
        <v>56</v>
      </c>
      <c r="BA112" s="107" t="s">
        <v>3471</v>
      </c>
      <c r="BB112">
        <v>0.66700000000000004</v>
      </c>
      <c r="BC112" s="107" t="s">
        <v>3329</v>
      </c>
      <c r="BD112" s="107" t="s">
        <v>3558</v>
      </c>
      <c r="BG112" s="118" t="s">
        <v>5210</v>
      </c>
      <c r="BH112" s="119">
        <v>145</v>
      </c>
      <c r="BI112" s="107" t="s">
        <v>5209</v>
      </c>
      <c r="BJ112" s="107" t="s">
        <v>5541</v>
      </c>
      <c r="BK112" s="107" t="s">
        <v>147</v>
      </c>
      <c r="BL112" s="107" t="s">
        <v>10</v>
      </c>
      <c r="BM112">
        <v>20</v>
      </c>
      <c r="BN112" s="107" t="s">
        <v>12</v>
      </c>
      <c r="BO112" s="107" t="s">
        <v>19</v>
      </c>
      <c r="BP112" s="107" t="s">
        <v>15</v>
      </c>
      <c r="BQ112" t="s">
        <v>15</v>
      </c>
      <c r="BR112" s="107" t="s">
        <v>30</v>
      </c>
      <c r="BS112" s="107" t="s">
        <v>15</v>
      </c>
      <c r="BT112" s="107" t="s">
        <v>3470</v>
      </c>
      <c r="BU112" s="107" t="s">
        <v>56</v>
      </c>
      <c r="BW112" s="118" t="s">
        <v>15</v>
      </c>
      <c r="BX112" s="118">
        <v>55</v>
      </c>
      <c r="BY112" s="107" t="s">
        <v>2143</v>
      </c>
      <c r="BZ112" s="107" t="s">
        <v>5690</v>
      </c>
      <c r="CA112" s="107" t="s">
        <v>1558</v>
      </c>
      <c r="CB112" s="107" t="s">
        <v>105</v>
      </c>
      <c r="CC112">
        <v>2.5</v>
      </c>
      <c r="CD112">
        <v>2.5</v>
      </c>
      <c r="CE112">
        <v>15.887</v>
      </c>
      <c r="CF112" s="107" t="s">
        <v>98</v>
      </c>
      <c r="CG112" s="107" t="s">
        <v>12</v>
      </c>
      <c r="CH112" s="107" t="s">
        <v>46</v>
      </c>
      <c r="CI112" s="107" t="s">
        <v>3351</v>
      </c>
      <c r="CJ112" s="107" t="s">
        <v>2688</v>
      </c>
      <c r="CK112" s="107" t="s">
        <v>3470</v>
      </c>
      <c r="CL112" s="107" t="s">
        <v>3728</v>
      </c>
      <c r="CM112" s="107" t="s">
        <v>2832</v>
      </c>
      <c r="CN112" s="107" t="s">
        <v>2835</v>
      </c>
      <c r="CO112" s="107" t="s">
        <v>181</v>
      </c>
      <c r="CR112" s="126" t="s">
        <v>15</v>
      </c>
      <c r="CS112" s="126">
        <v>51</v>
      </c>
      <c r="CT112" s="107" t="s">
        <v>7334</v>
      </c>
      <c r="CU112" s="107" t="s">
        <v>5692</v>
      </c>
      <c r="CV112" s="107" t="s">
        <v>2361</v>
      </c>
      <c r="CW112" s="107" t="s">
        <v>2359</v>
      </c>
      <c r="CX112" s="107" t="s">
        <v>98</v>
      </c>
      <c r="CY112">
        <v>1.9</v>
      </c>
      <c r="CZ112" s="107" t="s">
        <v>119</v>
      </c>
      <c r="DA112" s="107" t="s">
        <v>731</v>
      </c>
      <c r="DB112" s="107" t="s">
        <v>15</v>
      </c>
      <c r="DC112" t="s">
        <v>15</v>
      </c>
      <c r="DD112" s="107" t="s">
        <v>512</v>
      </c>
      <c r="DE112" s="107" t="s">
        <v>15</v>
      </c>
      <c r="DF112" s="107" t="s">
        <v>133</v>
      </c>
      <c r="DG112" s="107" t="s">
        <v>3685</v>
      </c>
      <c r="DH112" s="107" t="s">
        <v>3714</v>
      </c>
    </row>
    <row r="113" spans="2:112" ht="15">
      <c r="B113" s="118" t="s">
        <v>15</v>
      </c>
      <c r="C113" s="119">
        <v>997</v>
      </c>
      <c r="D113" s="107" t="s">
        <v>6823</v>
      </c>
      <c r="E113" s="107" t="s">
        <v>5753</v>
      </c>
      <c r="F113" s="107" t="s">
        <v>3739</v>
      </c>
      <c r="G113" s="107" t="s">
        <v>10</v>
      </c>
      <c r="H113" s="107" t="s">
        <v>11</v>
      </c>
      <c r="I113">
        <v>3.43</v>
      </c>
      <c r="J113" s="107" t="s">
        <v>1757</v>
      </c>
      <c r="K113" s="107" t="s">
        <v>637</v>
      </c>
      <c r="L113" s="107" t="s">
        <v>15</v>
      </c>
      <c r="M113" t="s">
        <v>15</v>
      </c>
      <c r="N113" s="107" t="s">
        <v>30</v>
      </c>
      <c r="O113" s="107" t="s">
        <v>2721</v>
      </c>
      <c r="P113" s="107" t="s">
        <v>3470</v>
      </c>
      <c r="Q113" s="107" t="s">
        <v>56</v>
      </c>
      <c r="S113" s="121" t="s">
        <v>1599</v>
      </c>
      <c r="T113" s="120">
        <v>299</v>
      </c>
      <c r="U113" s="107" t="s">
        <v>1722</v>
      </c>
      <c r="V113" s="4">
        <v>45033</v>
      </c>
      <c r="W113" s="121" t="s">
        <v>1883</v>
      </c>
      <c r="X113" s="121" t="s">
        <v>10</v>
      </c>
      <c r="Y113" s="121" t="s">
        <v>1724</v>
      </c>
      <c r="Z113" s="121" t="s">
        <v>10</v>
      </c>
      <c r="AA113" s="121" t="s">
        <v>11</v>
      </c>
      <c r="AB113">
        <v>1.4</v>
      </c>
      <c r="AC113" s="121" t="s">
        <v>12</v>
      </c>
      <c r="AD113" s="121" t="s">
        <v>1462</v>
      </c>
      <c r="AE113" s="121" t="s">
        <v>21</v>
      </c>
      <c r="AF113" s="121" t="s">
        <v>101</v>
      </c>
      <c r="AG113" s="122">
        <v>46132</v>
      </c>
      <c r="AH113" s="121" t="s">
        <v>6611</v>
      </c>
      <c r="AK113" s="119" t="s">
        <v>15</v>
      </c>
      <c r="AL113" s="119">
        <v>293</v>
      </c>
      <c r="AM113" s="107" t="s">
        <v>3450</v>
      </c>
      <c r="AN113" s="107" t="s">
        <v>5714</v>
      </c>
      <c r="AO113" s="107" t="s">
        <v>2406</v>
      </c>
      <c r="AP113" s="107" t="s">
        <v>1973</v>
      </c>
      <c r="AQ113" s="107" t="s">
        <v>10</v>
      </c>
      <c r="AR113" s="107" t="s">
        <v>98</v>
      </c>
      <c r="AS113">
        <v>0.7</v>
      </c>
      <c r="AT113" s="107" t="s">
        <v>12</v>
      </c>
      <c r="AU113" s="107" t="s">
        <v>438</v>
      </c>
      <c r="AV113" s="107" t="s">
        <v>1134</v>
      </c>
      <c r="AW113" t="s">
        <v>1745</v>
      </c>
      <c r="AX113" s="107" t="s">
        <v>70</v>
      </c>
      <c r="AY113" s="107" t="s">
        <v>2688</v>
      </c>
      <c r="AZ113" s="107" t="s">
        <v>128</v>
      </c>
      <c r="BA113" s="107" t="s">
        <v>3471</v>
      </c>
      <c r="BB113">
        <v>0.7</v>
      </c>
      <c r="BC113" s="107" t="s">
        <v>3674</v>
      </c>
      <c r="BD113" s="107" t="s">
        <v>3683</v>
      </c>
      <c r="BG113" s="118" t="s">
        <v>15</v>
      </c>
      <c r="BH113" s="119">
        <v>144</v>
      </c>
      <c r="BI113" s="107" t="s">
        <v>5211</v>
      </c>
      <c r="BJ113" s="107" t="s">
        <v>5541</v>
      </c>
      <c r="BK113" s="107" t="s">
        <v>5212</v>
      </c>
      <c r="BL113" s="107" t="s">
        <v>10</v>
      </c>
      <c r="BM113">
        <v>3.363</v>
      </c>
      <c r="BN113" s="107" t="s">
        <v>1713</v>
      </c>
      <c r="BO113" s="107" t="s">
        <v>38</v>
      </c>
      <c r="BP113" s="107" t="s">
        <v>40</v>
      </c>
      <c r="BQ113">
        <v>30</v>
      </c>
      <c r="BR113" s="107" t="s">
        <v>21</v>
      </c>
      <c r="BS113" s="107" t="s">
        <v>5469</v>
      </c>
      <c r="BT113" s="107" t="s">
        <v>3470</v>
      </c>
      <c r="BU113" s="107" t="s">
        <v>28</v>
      </c>
      <c r="BW113" s="118" t="s">
        <v>15</v>
      </c>
      <c r="BX113" s="118">
        <v>54</v>
      </c>
      <c r="BY113" s="107" t="s">
        <v>2305</v>
      </c>
      <c r="BZ113" s="107" t="s">
        <v>5690</v>
      </c>
      <c r="CA113" s="107" t="s">
        <v>3330</v>
      </c>
      <c r="CB113" s="107" t="s">
        <v>1634</v>
      </c>
      <c r="CC113">
        <v>5</v>
      </c>
      <c r="CD113">
        <v>5</v>
      </c>
      <c r="CE113">
        <v>31.774000000000001</v>
      </c>
      <c r="CF113" s="107" t="s">
        <v>98</v>
      </c>
      <c r="CG113" s="107" t="s">
        <v>12</v>
      </c>
      <c r="CH113" s="107" t="s">
        <v>750</v>
      </c>
      <c r="CI113" s="107" t="s">
        <v>3352</v>
      </c>
      <c r="CJ113" s="107" t="s">
        <v>2688</v>
      </c>
      <c r="CK113" s="107" t="s">
        <v>3470</v>
      </c>
      <c r="CL113" s="107" t="s">
        <v>3728</v>
      </c>
      <c r="CM113" s="107" t="s">
        <v>15</v>
      </c>
      <c r="CN113" s="107" t="s">
        <v>15</v>
      </c>
      <c r="CO113" s="107" t="s">
        <v>181</v>
      </c>
      <c r="CR113" s="126" t="s">
        <v>2686</v>
      </c>
      <c r="CS113" s="126">
        <v>50</v>
      </c>
      <c r="CT113" s="107" t="s">
        <v>392</v>
      </c>
      <c r="CU113" s="107" t="s">
        <v>5630</v>
      </c>
      <c r="CV113" s="107" t="s">
        <v>141</v>
      </c>
      <c r="CW113" s="107" t="s">
        <v>394</v>
      </c>
      <c r="CX113" s="107" t="s">
        <v>98</v>
      </c>
      <c r="CY113">
        <v>4.5</v>
      </c>
      <c r="CZ113" s="107" t="s">
        <v>12</v>
      </c>
      <c r="DA113" s="107" t="s">
        <v>395</v>
      </c>
      <c r="DB113" s="107" t="s">
        <v>396</v>
      </c>
      <c r="DC113" t="s">
        <v>1728</v>
      </c>
      <c r="DD113" s="107" t="s">
        <v>30</v>
      </c>
      <c r="DE113" s="107" t="s">
        <v>15</v>
      </c>
      <c r="DF113" s="107" t="s">
        <v>35</v>
      </c>
      <c r="DG113" s="107" t="s">
        <v>3685</v>
      </c>
      <c r="DH113" s="107" t="s">
        <v>3504</v>
      </c>
    </row>
    <row r="114" spans="2:112" ht="15">
      <c r="B114" s="118" t="s">
        <v>15</v>
      </c>
      <c r="C114" s="119">
        <v>996</v>
      </c>
      <c r="D114" s="107" t="s">
        <v>6824</v>
      </c>
      <c r="E114" s="107" t="s">
        <v>5753</v>
      </c>
      <c r="F114" s="107" t="s">
        <v>3739</v>
      </c>
      <c r="G114" s="107" t="s">
        <v>10</v>
      </c>
      <c r="H114" s="107" t="s">
        <v>11</v>
      </c>
      <c r="I114">
        <v>0.12</v>
      </c>
      <c r="J114" s="107" t="s">
        <v>119</v>
      </c>
      <c r="K114" s="107" t="s">
        <v>637</v>
      </c>
      <c r="L114" s="107" t="s">
        <v>15</v>
      </c>
      <c r="M114" t="s">
        <v>15</v>
      </c>
      <c r="N114" s="107" t="s">
        <v>30</v>
      </c>
      <c r="O114" s="107" t="s">
        <v>2721</v>
      </c>
      <c r="P114" s="107" t="s">
        <v>3470</v>
      </c>
      <c r="Q114" s="107" t="s">
        <v>56</v>
      </c>
      <c r="S114" s="121" t="s">
        <v>15</v>
      </c>
      <c r="T114" s="120">
        <v>298</v>
      </c>
      <c r="U114" s="107" t="s">
        <v>7023</v>
      </c>
      <c r="V114" s="4">
        <v>45019</v>
      </c>
      <c r="W114" s="121" t="s">
        <v>1893</v>
      </c>
      <c r="X114" s="121" t="s">
        <v>10</v>
      </c>
      <c r="Y114" s="121" t="s">
        <v>1892</v>
      </c>
      <c r="Z114" s="121" t="s">
        <v>10</v>
      </c>
      <c r="AA114" s="121" t="s">
        <v>11</v>
      </c>
      <c r="AB114">
        <v>3.28</v>
      </c>
      <c r="AC114" s="121" t="s">
        <v>1652</v>
      </c>
      <c r="AD114" s="121" t="s">
        <v>31</v>
      </c>
      <c r="AE114" s="121" t="s">
        <v>21</v>
      </c>
      <c r="AF114" s="121" t="s">
        <v>28</v>
      </c>
      <c r="AG114" s="122">
        <v>45941</v>
      </c>
      <c r="AH114" s="121" t="s">
        <v>6556</v>
      </c>
      <c r="AK114" s="119" t="s">
        <v>15</v>
      </c>
      <c r="AL114" s="119">
        <v>292</v>
      </c>
      <c r="AM114" s="107" t="s">
        <v>6942</v>
      </c>
      <c r="AN114" s="107" t="s">
        <v>5785</v>
      </c>
      <c r="AO114" s="107" t="s">
        <v>3385</v>
      </c>
      <c r="AP114" s="107" t="s">
        <v>3560</v>
      </c>
      <c r="AQ114" s="107" t="s">
        <v>10</v>
      </c>
      <c r="AR114" s="107" t="s">
        <v>11</v>
      </c>
      <c r="AS114">
        <v>1.4</v>
      </c>
      <c r="AT114" s="107" t="s">
        <v>12</v>
      </c>
      <c r="AU114" s="107" t="s">
        <v>46</v>
      </c>
      <c r="AV114" s="107" t="s">
        <v>15</v>
      </c>
      <c r="AW114" t="s">
        <v>15</v>
      </c>
      <c r="AX114" s="107" t="s">
        <v>21</v>
      </c>
      <c r="AY114" s="107" t="s">
        <v>2721</v>
      </c>
      <c r="AZ114" s="107" t="s">
        <v>45</v>
      </c>
      <c r="BA114" s="107" t="s">
        <v>3470</v>
      </c>
      <c r="BB114">
        <v>0.193</v>
      </c>
      <c r="BC114" s="107" t="s">
        <v>3328</v>
      </c>
      <c r="BD114" s="107" t="s">
        <v>3518</v>
      </c>
      <c r="BG114" s="118" t="s">
        <v>15</v>
      </c>
      <c r="BH114" s="119">
        <v>143</v>
      </c>
      <c r="BI114" s="107" t="s">
        <v>5198</v>
      </c>
      <c r="BJ114" s="107" t="s">
        <v>5541</v>
      </c>
      <c r="BK114" s="107" t="s">
        <v>5199</v>
      </c>
      <c r="BL114" s="107" t="s">
        <v>10</v>
      </c>
      <c r="BM114">
        <v>1.04</v>
      </c>
      <c r="BN114" s="107" t="s">
        <v>119</v>
      </c>
      <c r="BO114" s="107" t="s">
        <v>302</v>
      </c>
      <c r="BP114" s="107" t="s">
        <v>15</v>
      </c>
      <c r="BQ114" t="s">
        <v>15</v>
      </c>
      <c r="BR114" s="107" t="s">
        <v>14</v>
      </c>
      <c r="BS114" s="107" t="s">
        <v>15</v>
      </c>
      <c r="BT114" s="107" t="s">
        <v>3470</v>
      </c>
      <c r="BU114" s="107" t="s">
        <v>56</v>
      </c>
      <c r="BW114" s="118" t="s">
        <v>1775</v>
      </c>
      <c r="BX114" s="118">
        <v>53</v>
      </c>
      <c r="BY114" s="107" t="s">
        <v>2304</v>
      </c>
      <c r="BZ114" s="107" t="s">
        <v>5690</v>
      </c>
      <c r="CA114" s="107" t="s">
        <v>3585</v>
      </c>
      <c r="CB114" s="107" t="s">
        <v>1912</v>
      </c>
      <c r="CC114">
        <v>5</v>
      </c>
      <c r="CD114">
        <v>5</v>
      </c>
      <c r="CE114">
        <v>31.774000000000001</v>
      </c>
      <c r="CF114" s="107" t="s">
        <v>98</v>
      </c>
      <c r="CG114" s="107" t="s">
        <v>12</v>
      </c>
      <c r="CH114" s="107" t="s">
        <v>2302</v>
      </c>
      <c r="CI114" s="107" t="s">
        <v>3400</v>
      </c>
      <c r="CJ114" s="107" t="s">
        <v>2688</v>
      </c>
      <c r="CK114" s="107" t="s">
        <v>3098</v>
      </c>
      <c r="CL114" s="107" t="s">
        <v>3728</v>
      </c>
      <c r="CM114" s="107" t="s">
        <v>15</v>
      </c>
      <c r="CN114" s="107" t="s">
        <v>15</v>
      </c>
      <c r="CO114" s="107" t="s">
        <v>181</v>
      </c>
      <c r="CR114" s="126" t="s">
        <v>2686</v>
      </c>
      <c r="CS114" s="126">
        <v>49</v>
      </c>
      <c r="CT114" s="107" t="s">
        <v>399</v>
      </c>
      <c r="CU114" s="107" t="s">
        <v>5631</v>
      </c>
      <c r="CV114" s="107" t="s">
        <v>3588</v>
      </c>
      <c r="CW114" s="107" t="s">
        <v>401</v>
      </c>
      <c r="CX114" s="107" t="s">
        <v>98</v>
      </c>
      <c r="CY114">
        <v>6.5</v>
      </c>
      <c r="CZ114" s="107" t="s">
        <v>12</v>
      </c>
      <c r="DA114" s="107" t="s">
        <v>402</v>
      </c>
      <c r="DB114" s="107" t="s">
        <v>403</v>
      </c>
      <c r="DC114" t="s">
        <v>1732</v>
      </c>
      <c r="DD114" s="107" t="s">
        <v>14</v>
      </c>
      <c r="DE114" s="107" t="s">
        <v>2688</v>
      </c>
      <c r="DF114" s="107" t="s">
        <v>72</v>
      </c>
      <c r="DG114" s="107" t="s">
        <v>3682</v>
      </c>
      <c r="DH114" s="107" t="s">
        <v>3684</v>
      </c>
    </row>
    <row r="115" spans="2:112" ht="15">
      <c r="B115" s="118" t="s">
        <v>15</v>
      </c>
      <c r="C115" s="119">
        <v>995</v>
      </c>
      <c r="D115" s="107" t="s">
        <v>6825</v>
      </c>
      <c r="E115" s="107" t="s">
        <v>5753</v>
      </c>
      <c r="F115" s="107" t="s">
        <v>1123</v>
      </c>
      <c r="G115" s="107" t="s">
        <v>10</v>
      </c>
      <c r="H115" s="107" t="s">
        <v>98</v>
      </c>
      <c r="I115">
        <v>5.2999999999999999E-2</v>
      </c>
      <c r="J115" s="107" t="s">
        <v>119</v>
      </c>
      <c r="K115" s="107" t="s">
        <v>318</v>
      </c>
      <c r="L115" s="107" t="s">
        <v>15</v>
      </c>
      <c r="M115" t="s">
        <v>15</v>
      </c>
      <c r="N115" s="107" t="s">
        <v>30</v>
      </c>
      <c r="O115" s="107" t="s">
        <v>15</v>
      </c>
      <c r="P115" s="107" t="s">
        <v>1609</v>
      </c>
      <c r="Q115" s="107" t="s">
        <v>65</v>
      </c>
      <c r="S115" s="121" t="s">
        <v>15</v>
      </c>
      <c r="T115" s="120">
        <v>297</v>
      </c>
      <c r="U115" s="107" t="s">
        <v>7024</v>
      </c>
      <c r="V115" s="4">
        <v>45015</v>
      </c>
      <c r="W115" s="121" t="s">
        <v>1900</v>
      </c>
      <c r="X115" s="121" t="s">
        <v>10</v>
      </c>
      <c r="Y115" s="121" t="s">
        <v>5149</v>
      </c>
      <c r="Z115" s="121" t="s">
        <v>10</v>
      </c>
      <c r="AA115" s="121" t="s">
        <v>11</v>
      </c>
      <c r="AB115">
        <v>3.2</v>
      </c>
      <c r="AC115" s="121" t="s">
        <v>12</v>
      </c>
      <c r="AD115" s="121" t="s">
        <v>46</v>
      </c>
      <c r="AE115" s="121" t="s">
        <v>21</v>
      </c>
      <c r="AF115" s="121" t="s">
        <v>22</v>
      </c>
      <c r="AG115" s="122">
        <v>46116</v>
      </c>
      <c r="AH115" s="121" t="s">
        <v>6584</v>
      </c>
      <c r="AK115" s="119" t="s">
        <v>1599</v>
      </c>
      <c r="AL115" s="119">
        <v>291</v>
      </c>
      <c r="AM115" s="107" t="s">
        <v>3439</v>
      </c>
      <c r="AN115" s="107" t="s">
        <v>5562</v>
      </c>
      <c r="AO115" s="107" t="s">
        <v>3443</v>
      </c>
      <c r="AP115" s="107" t="s">
        <v>282</v>
      </c>
      <c r="AQ115" s="107" t="s">
        <v>10</v>
      </c>
      <c r="AR115" s="107" t="s">
        <v>98</v>
      </c>
      <c r="AS115">
        <v>1.5</v>
      </c>
      <c r="AT115" s="107" t="s">
        <v>12</v>
      </c>
      <c r="AU115" s="107" t="s">
        <v>29</v>
      </c>
      <c r="AV115" s="107" t="s">
        <v>55</v>
      </c>
      <c r="AW115" t="s">
        <v>1730</v>
      </c>
      <c r="AX115" s="107" t="s">
        <v>21</v>
      </c>
      <c r="AY115" s="107" t="s">
        <v>15</v>
      </c>
      <c r="AZ115" s="107" t="s">
        <v>50</v>
      </c>
      <c r="BA115" s="107" t="s">
        <v>3471</v>
      </c>
      <c r="BB115">
        <v>1.5</v>
      </c>
      <c r="BC115" s="107" t="s">
        <v>3329</v>
      </c>
      <c r="BD115" s="107" t="s">
        <v>3558</v>
      </c>
      <c r="BG115" s="118" t="s">
        <v>2686</v>
      </c>
      <c r="BH115" s="119">
        <v>142</v>
      </c>
      <c r="BI115" s="107" t="s">
        <v>5213</v>
      </c>
      <c r="BJ115" s="107" t="s">
        <v>5541</v>
      </c>
      <c r="BK115" s="107" t="s">
        <v>5214</v>
      </c>
      <c r="BL115" s="107" t="s">
        <v>10</v>
      </c>
      <c r="BM115">
        <v>4</v>
      </c>
      <c r="BN115" s="107" t="s">
        <v>12</v>
      </c>
      <c r="BO115" s="107" t="s">
        <v>1871</v>
      </c>
      <c r="BP115" s="107" t="s">
        <v>849</v>
      </c>
      <c r="BQ115">
        <v>20</v>
      </c>
      <c r="BR115" s="107" t="s">
        <v>21</v>
      </c>
      <c r="BS115" s="107" t="s">
        <v>15</v>
      </c>
      <c r="BT115" s="107" t="s">
        <v>3470</v>
      </c>
      <c r="BU115" s="107" t="s">
        <v>72</v>
      </c>
      <c r="BW115" s="118" t="s">
        <v>15</v>
      </c>
      <c r="BX115" s="118">
        <v>52</v>
      </c>
      <c r="BY115" s="107" t="s">
        <v>2204</v>
      </c>
      <c r="BZ115" s="107" t="s">
        <v>5740</v>
      </c>
      <c r="CA115" s="107" t="s">
        <v>905</v>
      </c>
      <c r="CB115" s="107" t="s">
        <v>106</v>
      </c>
      <c r="CC115">
        <v>2</v>
      </c>
      <c r="CD115">
        <v>2</v>
      </c>
      <c r="CE115">
        <v>12.709</v>
      </c>
      <c r="CF115" s="107" t="s">
        <v>98</v>
      </c>
      <c r="CG115" s="107" t="s">
        <v>12</v>
      </c>
      <c r="CH115" s="107" t="s">
        <v>46</v>
      </c>
      <c r="CI115" s="107" t="s">
        <v>3351</v>
      </c>
      <c r="CJ115" s="107" t="s">
        <v>2688</v>
      </c>
      <c r="CK115" s="107" t="s">
        <v>3470</v>
      </c>
      <c r="CL115" s="107" t="s">
        <v>3728</v>
      </c>
      <c r="CM115" s="107" t="s">
        <v>2832</v>
      </c>
      <c r="CN115" s="107" t="s">
        <v>2835</v>
      </c>
      <c r="CO115" s="107" t="s">
        <v>181</v>
      </c>
      <c r="CR115" s="126" t="s">
        <v>1775</v>
      </c>
      <c r="CS115" s="126">
        <v>48</v>
      </c>
      <c r="CT115" s="107" t="s">
        <v>7344</v>
      </c>
      <c r="CU115" s="107" t="s">
        <v>5631</v>
      </c>
      <c r="CV115" s="107" t="s">
        <v>2098</v>
      </c>
      <c r="CW115" s="107" t="s">
        <v>401</v>
      </c>
      <c r="CX115" s="107" t="s">
        <v>98</v>
      </c>
      <c r="CY115">
        <v>3</v>
      </c>
      <c r="CZ115" s="107" t="s">
        <v>12</v>
      </c>
      <c r="DA115" s="107" t="s">
        <v>815</v>
      </c>
      <c r="DB115" s="107" t="s">
        <v>498</v>
      </c>
      <c r="DC115" t="s">
        <v>1744</v>
      </c>
      <c r="DD115" s="107" t="s">
        <v>14</v>
      </c>
      <c r="DE115" s="107" t="s">
        <v>15</v>
      </c>
      <c r="DF115" s="107" t="s">
        <v>35</v>
      </c>
      <c r="DG115" s="107" t="s">
        <v>3685</v>
      </c>
      <c r="DH115" s="107" t="s">
        <v>3501</v>
      </c>
    </row>
    <row r="116" spans="2:112" ht="15">
      <c r="B116" s="118" t="s">
        <v>15</v>
      </c>
      <c r="C116" s="119">
        <v>994</v>
      </c>
      <c r="D116" s="107" t="s">
        <v>6826</v>
      </c>
      <c r="E116" s="107" t="s">
        <v>5753</v>
      </c>
      <c r="F116" s="107" t="s">
        <v>1123</v>
      </c>
      <c r="G116" s="107" t="s">
        <v>10</v>
      </c>
      <c r="H116" s="107" t="s">
        <v>462</v>
      </c>
      <c r="I116">
        <v>1.145</v>
      </c>
      <c r="J116" s="107" t="s">
        <v>119</v>
      </c>
      <c r="K116" s="107" t="s">
        <v>318</v>
      </c>
      <c r="L116" s="107" t="s">
        <v>15</v>
      </c>
      <c r="M116" t="s">
        <v>15</v>
      </c>
      <c r="N116" s="107" t="s">
        <v>30</v>
      </c>
      <c r="O116" s="107" t="s">
        <v>15</v>
      </c>
      <c r="P116" s="107" t="s">
        <v>1609</v>
      </c>
      <c r="Q116" s="107" t="s">
        <v>65</v>
      </c>
      <c r="S116" s="121" t="s">
        <v>15</v>
      </c>
      <c r="T116" s="120">
        <v>296</v>
      </c>
      <c r="U116" s="107" t="s">
        <v>7026</v>
      </c>
      <c r="V116" s="4">
        <v>45015</v>
      </c>
      <c r="W116" s="121" t="s">
        <v>1898</v>
      </c>
      <c r="X116" s="121" t="s">
        <v>10</v>
      </c>
      <c r="Y116" s="121" t="s">
        <v>336</v>
      </c>
      <c r="Z116" s="121" t="s">
        <v>10</v>
      </c>
      <c r="AA116" s="121" t="s">
        <v>90</v>
      </c>
      <c r="AB116">
        <v>0.56000000000000005</v>
      </c>
      <c r="AC116" s="121" t="s">
        <v>12</v>
      </c>
      <c r="AD116" s="121" t="s">
        <v>13</v>
      </c>
      <c r="AE116" s="121" t="s">
        <v>21</v>
      </c>
      <c r="AF116" s="121" t="s">
        <v>17</v>
      </c>
      <c r="AG116" s="122">
        <v>46118</v>
      </c>
      <c r="AH116" s="121" t="s">
        <v>6610</v>
      </c>
      <c r="AK116" s="119" t="s">
        <v>15</v>
      </c>
      <c r="AL116" s="119">
        <v>290</v>
      </c>
      <c r="AM116" s="107" t="s">
        <v>6943</v>
      </c>
      <c r="AN116" s="107" t="s">
        <v>5786</v>
      </c>
      <c r="AO116" s="107" t="s">
        <v>1995</v>
      </c>
      <c r="AP116" s="107" t="s">
        <v>1994</v>
      </c>
      <c r="AQ116" s="107" t="s">
        <v>10</v>
      </c>
      <c r="AR116" s="107" t="s">
        <v>11</v>
      </c>
      <c r="AS116">
        <v>1.97</v>
      </c>
      <c r="AT116" s="107" t="s">
        <v>12</v>
      </c>
      <c r="AU116" s="107" t="s">
        <v>31</v>
      </c>
      <c r="AV116" s="107" t="s">
        <v>15</v>
      </c>
      <c r="AW116" t="s">
        <v>15</v>
      </c>
      <c r="AX116" s="107" t="s">
        <v>21</v>
      </c>
      <c r="AY116" s="107" t="s">
        <v>2721</v>
      </c>
      <c r="AZ116" s="107" t="s">
        <v>33</v>
      </c>
      <c r="BA116" s="107" t="s">
        <v>3470</v>
      </c>
      <c r="BB116">
        <v>0.27100000000000002</v>
      </c>
      <c r="BC116" s="107" t="s">
        <v>3329</v>
      </c>
      <c r="BD116" s="107" t="s">
        <v>3511</v>
      </c>
      <c r="BG116" s="118" t="s">
        <v>15</v>
      </c>
      <c r="BH116" s="119">
        <v>141</v>
      </c>
      <c r="BI116" s="107" t="s">
        <v>6858</v>
      </c>
      <c r="BJ116" s="107" t="s">
        <v>5763</v>
      </c>
      <c r="BK116" s="107" t="s">
        <v>5216</v>
      </c>
      <c r="BL116" s="107" t="s">
        <v>10</v>
      </c>
      <c r="BM116">
        <v>3.6970000000000001</v>
      </c>
      <c r="BN116" s="107" t="s">
        <v>12</v>
      </c>
      <c r="BO116" s="107" t="s">
        <v>38</v>
      </c>
      <c r="BP116" s="107" t="s">
        <v>15</v>
      </c>
      <c r="BQ116" t="s">
        <v>15</v>
      </c>
      <c r="BR116" s="107" t="s">
        <v>21</v>
      </c>
      <c r="BS116" s="107" t="s">
        <v>15</v>
      </c>
      <c r="BT116" s="107" t="s">
        <v>3470</v>
      </c>
      <c r="BU116" s="107" t="s">
        <v>48</v>
      </c>
      <c r="BW116" s="118" t="s">
        <v>15</v>
      </c>
      <c r="BX116" s="118">
        <v>51</v>
      </c>
      <c r="BY116" s="107" t="s">
        <v>2331</v>
      </c>
      <c r="BZ116" s="107" t="s">
        <v>5929</v>
      </c>
      <c r="CA116" s="107" t="s">
        <v>2332</v>
      </c>
      <c r="CB116" s="107" t="s">
        <v>10</v>
      </c>
      <c r="CC116">
        <v>1</v>
      </c>
      <c r="CD116">
        <v>1</v>
      </c>
      <c r="CE116">
        <v>6.3550000000000004</v>
      </c>
      <c r="CF116" s="107" t="s">
        <v>98</v>
      </c>
      <c r="CG116" s="107" t="s">
        <v>119</v>
      </c>
      <c r="CH116" s="107" t="s">
        <v>1476</v>
      </c>
      <c r="CI116" s="107" t="s">
        <v>3352</v>
      </c>
      <c r="CJ116" s="107" t="s">
        <v>2688</v>
      </c>
      <c r="CK116" s="107" t="s">
        <v>1609</v>
      </c>
      <c r="CL116" s="107" t="s">
        <v>3728</v>
      </c>
      <c r="CM116" s="107" t="s">
        <v>15</v>
      </c>
      <c r="CN116" s="107" t="s">
        <v>15</v>
      </c>
      <c r="CO116" s="107" t="s">
        <v>181</v>
      </c>
      <c r="CR116" s="126" t="s">
        <v>1775</v>
      </c>
      <c r="CS116" s="126">
        <v>47</v>
      </c>
      <c r="CT116" s="107" t="s">
        <v>2377</v>
      </c>
      <c r="CU116" s="107" t="s">
        <v>5693</v>
      </c>
      <c r="CV116" s="107" t="s">
        <v>3568</v>
      </c>
      <c r="CW116" s="107" t="s">
        <v>1991</v>
      </c>
      <c r="CX116" s="107" t="s">
        <v>98</v>
      </c>
      <c r="CY116">
        <v>10</v>
      </c>
      <c r="CZ116" s="107" t="s">
        <v>12</v>
      </c>
      <c r="DA116" s="107" t="s">
        <v>2302</v>
      </c>
      <c r="DB116" s="107" t="s">
        <v>795</v>
      </c>
      <c r="DC116" t="s">
        <v>1732</v>
      </c>
      <c r="DD116" s="107" t="s">
        <v>14</v>
      </c>
      <c r="DE116" s="107" t="s">
        <v>2688</v>
      </c>
      <c r="DF116" s="107" t="s">
        <v>127</v>
      </c>
      <c r="DG116" s="107" t="s">
        <v>3682</v>
      </c>
      <c r="DH116" s="107" t="s">
        <v>3683</v>
      </c>
    </row>
    <row r="117" spans="2:112" ht="15">
      <c r="B117" s="118" t="s">
        <v>15</v>
      </c>
      <c r="C117" s="119">
        <v>993</v>
      </c>
      <c r="D117" s="107" t="s">
        <v>6827</v>
      </c>
      <c r="E117" s="107" t="s">
        <v>5753</v>
      </c>
      <c r="F117" s="107" t="s">
        <v>1123</v>
      </c>
      <c r="G117" s="107" t="s">
        <v>10</v>
      </c>
      <c r="H117" s="107" t="s">
        <v>11</v>
      </c>
      <c r="I117">
        <v>0.40500000000000003</v>
      </c>
      <c r="J117" s="107" t="s">
        <v>119</v>
      </c>
      <c r="K117" s="107" t="s">
        <v>318</v>
      </c>
      <c r="L117" s="107" t="s">
        <v>15</v>
      </c>
      <c r="M117" t="s">
        <v>15</v>
      </c>
      <c r="N117" s="107" t="s">
        <v>30</v>
      </c>
      <c r="O117" s="107" t="s">
        <v>2721</v>
      </c>
      <c r="P117" s="107" t="s">
        <v>1609</v>
      </c>
      <c r="Q117" s="107" t="s">
        <v>65</v>
      </c>
      <c r="S117" s="121" t="s">
        <v>15</v>
      </c>
      <c r="T117" s="120">
        <v>295</v>
      </c>
      <c r="U117" s="107" t="s">
        <v>7027</v>
      </c>
      <c r="V117" s="4">
        <v>45015</v>
      </c>
      <c r="W117" s="121" t="s">
        <v>1894</v>
      </c>
      <c r="X117" s="121" t="s">
        <v>10</v>
      </c>
      <c r="Y117" s="121" t="s">
        <v>282</v>
      </c>
      <c r="Z117" s="121" t="s">
        <v>10</v>
      </c>
      <c r="AA117" s="121" t="s">
        <v>11</v>
      </c>
      <c r="AB117">
        <v>4.05</v>
      </c>
      <c r="AC117" s="121" t="s">
        <v>12</v>
      </c>
      <c r="AD117" s="121" t="s">
        <v>49</v>
      </c>
      <c r="AE117" s="121" t="s">
        <v>21</v>
      </c>
      <c r="AF117" s="121" t="s">
        <v>50</v>
      </c>
      <c r="AG117" s="122">
        <v>46118</v>
      </c>
      <c r="AH117" s="121" t="s">
        <v>6562</v>
      </c>
      <c r="AK117" s="119" t="s">
        <v>15</v>
      </c>
      <c r="AL117" s="119">
        <v>289</v>
      </c>
      <c r="AM117" s="107" t="s">
        <v>6945</v>
      </c>
      <c r="AN117" s="107" t="s">
        <v>5805</v>
      </c>
      <c r="AO117" s="107" t="s">
        <v>3409</v>
      </c>
      <c r="AP117" s="107" t="s">
        <v>1952</v>
      </c>
      <c r="AQ117" s="107" t="s">
        <v>10</v>
      </c>
      <c r="AR117" s="107" t="s">
        <v>98</v>
      </c>
      <c r="AS117">
        <v>0.39</v>
      </c>
      <c r="AT117" s="107" t="s">
        <v>12</v>
      </c>
      <c r="AU117" s="107" t="s">
        <v>309</v>
      </c>
      <c r="AV117" s="107" t="s">
        <v>15</v>
      </c>
      <c r="AW117" t="s">
        <v>15</v>
      </c>
      <c r="AX117" s="107" t="s">
        <v>21</v>
      </c>
      <c r="AY117" s="107" t="s">
        <v>15</v>
      </c>
      <c r="AZ117" s="107" t="s">
        <v>50</v>
      </c>
      <c r="BA117" s="107" t="s">
        <v>3470</v>
      </c>
      <c r="BB117">
        <v>0.39</v>
      </c>
      <c r="BC117" s="107" t="s">
        <v>3329</v>
      </c>
      <c r="BD117" s="107" t="s">
        <v>3561</v>
      </c>
      <c r="BG117" s="118" t="s">
        <v>15</v>
      </c>
      <c r="BH117" s="119">
        <v>140</v>
      </c>
      <c r="BI117" s="107" t="s">
        <v>6859</v>
      </c>
      <c r="BJ117" s="107" t="s">
        <v>5763</v>
      </c>
      <c r="BK117" s="107" t="s">
        <v>5217</v>
      </c>
      <c r="BL117" s="107" t="s">
        <v>10</v>
      </c>
      <c r="BM117">
        <v>2</v>
      </c>
      <c r="BN117" s="107" t="s">
        <v>135</v>
      </c>
      <c r="BO117" s="107" t="s">
        <v>880</v>
      </c>
      <c r="BP117" s="107" t="s">
        <v>15</v>
      </c>
      <c r="BQ117" t="s">
        <v>15</v>
      </c>
      <c r="BR117" s="107" t="s">
        <v>30</v>
      </c>
      <c r="BS117" s="107" t="s">
        <v>15</v>
      </c>
      <c r="BT117" s="107" t="s">
        <v>3470</v>
      </c>
      <c r="BU117" s="107" t="s">
        <v>56</v>
      </c>
      <c r="BW117" s="118" t="s">
        <v>15</v>
      </c>
      <c r="BX117" s="118">
        <v>50</v>
      </c>
      <c r="BY117" s="107" t="s">
        <v>1925</v>
      </c>
      <c r="BZ117" s="107" t="s">
        <v>5930</v>
      </c>
      <c r="CA117" s="107" t="s">
        <v>1317</v>
      </c>
      <c r="CB117" s="107" t="s">
        <v>1604</v>
      </c>
      <c r="CC117">
        <v>5</v>
      </c>
      <c r="CD117">
        <v>5</v>
      </c>
      <c r="CE117">
        <v>31.774000000000001</v>
      </c>
      <c r="CF117" s="107" t="s">
        <v>98</v>
      </c>
      <c r="CG117" s="107" t="s">
        <v>12</v>
      </c>
      <c r="CH117" s="107" t="s">
        <v>71</v>
      </c>
      <c r="CI117" s="107" t="s">
        <v>3351</v>
      </c>
      <c r="CJ117" s="107" t="s">
        <v>2688</v>
      </c>
      <c r="CK117" s="107" t="s">
        <v>3470</v>
      </c>
      <c r="CL117" s="107" t="s">
        <v>3728</v>
      </c>
      <c r="CM117" s="107" t="s">
        <v>15</v>
      </c>
      <c r="CN117" s="107" t="s">
        <v>15</v>
      </c>
      <c r="CO117" s="107" t="s">
        <v>181</v>
      </c>
      <c r="CR117" s="126" t="s">
        <v>1775</v>
      </c>
      <c r="CS117" s="126">
        <v>46</v>
      </c>
      <c r="CT117" s="107" t="s">
        <v>2314</v>
      </c>
      <c r="CU117" s="107" t="s">
        <v>5693</v>
      </c>
      <c r="CV117" s="107" t="s">
        <v>3568</v>
      </c>
      <c r="CW117" s="107" t="s">
        <v>1991</v>
      </c>
      <c r="CX117" s="107" t="s">
        <v>11</v>
      </c>
      <c r="CY117">
        <v>10</v>
      </c>
      <c r="CZ117" s="107" t="s">
        <v>135</v>
      </c>
      <c r="DA117" s="107" t="s">
        <v>826</v>
      </c>
      <c r="DB117" s="107" t="s">
        <v>546</v>
      </c>
      <c r="DC117" t="s">
        <v>1728</v>
      </c>
      <c r="DD117" s="107" t="s">
        <v>14</v>
      </c>
      <c r="DE117" s="107" t="s">
        <v>3036</v>
      </c>
      <c r="DF117" s="107" t="s">
        <v>127</v>
      </c>
      <c r="DG117" s="107" t="s">
        <v>3682</v>
      </c>
      <c r="DH117" s="107" t="s">
        <v>3683</v>
      </c>
    </row>
    <row r="118" spans="2:112" ht="15">
      <c r="B118" s="118" t="s">
        <v>15</v>
      </c>
      <c r="C118" s="119">
        <v>992</v>
      </c>
      <c r="D118" s="107" t="s">
        <v>6793</v>
      </c>
      <c r="E118" s="107" t="s">
        <v>5753</v>
      </c>
      <c r="F118" s="107" t="s">
        <v>3214</v>
      </c>
      <c r="G118" s="107" t="s">
        <v>10</v>
      </c>
      <c r="H118" s="107" t="s">
        <v>11</v>
      </c>
      <c r="I118">
        <v>1.5</v>
      </c>
      <c r="J118" s="107" t="s">
        <v>12</v>
      </c>
      <c r="K118" s="107" t="s">
        <v>637</v>
      </c>
      <c r="L118" s="107" t="s">
        <v>15</v>
      </c>
      <c r="M118" t="s">
        <v>15</v>
      </c>
      <c r="N118" s="107" t="s">
        <v>30</v>
      </c>
      <c r="O118" s="107" t="s">
        <v>2721</v>
      </c>
      <c r="P118" s="107" t="s">
        <v>3470</v>
      </c>
      <c r="Q118" s="107" t="s">
        <v>56</v>
      </c>
      <c r="S118" s="121" t="s">
        <v>15</v>
      </c>
      <c r="T118" s="120">
        <v>294</v>
      </c>
      <c r="U118" s="107" t="s">
        <v>7030</v>
      </c>
      <c r="V118" s="4">
        <v>45013</v>
      </c>
      <c r="W118" s="121" t="s">
        <v>1902</v>
      </c>
      <c r="X118" s="121" t="s">
        <v>10</v>
      </c>
      <c r="Y118" s="121" t="s">
        <v>1901</v>
      </c>
      <c r="Z118" s="121" t="s">
        <v>10</v>
      </c>
      <c r="AA118" s="121" t="s">
        <v>11</v>
      </c>
      <c r="AB118">
        <v>5.2969999999999997</v>
      </c>
      <c r="AC118" s="121" t="s">
        <v>12</v>
      </c>
      <c r="AD118" s="121" t="s">
        <v>46</v>
      </c>
      <c r="AE118" s="121" t="s">
        <v>21</v>
      </c>
      <c r="AF118" s="121" t="s">
        <v>50</v>
      </c>
      <c r="AG118" s="122">
        <v>46112</v>
      </c>
      <c r="AH118" s="121" t="s">
        <v>6609</v>
      </c>
      <c r="AK118" s="119" t="s">
        <v>1599</v>
      </c>
      <c r="AL118" s="119">
        <v>288</v>
      </c>
      <c r="AM118" s="107" t="s">
        <v>3379</v>
      </c>
      <c r="AN118" s="107" t="s">
        <v>5565</v>
      </c>
      <c r="AO118" s="107" t="s">
        <v>1908</v>
      </c>
      <c r="AP118" s="107" t="s">
        <v>1973</v>
      </c>
      <c r="AQ118" s="107" t="s">
        <v>10</v>
      </c>
      <c r="AR118" s="107" t="s">
        <v>11</v>
      </c>
      <c r="AS118">
        <v>4.5999999999999996</v>
      </c>
      <c r="AT118" s="107" t="s">
        <v>1713</v>
      </c>
      <c r="AU118" s="107" t="s">
        <v>154</v>
      </c>
      <c r="AV118" s="107" t="s">
        <v>3381</v>
      </c>
      <c r="AW118" t="s">
        <v>1739</v>
      </c>
      <c r="AX118" s="107" t="s">
        <v>21</v>
      </c>
      <c r="AY118" s="107" t="s">
        <v>2721</v>
      </c>
      <c r="AZ118" s="107" t="s">
        <v>28</v>
      </c>
      <c r="BA118" s="107" t="s">
        <v>3470</v>
      </c>
      <c r="BB118">
        <v>0.63300000000000001</v>
      </c>
      <c r="BC118" s="107" t="s">
        <v>3674</v>
      </c>
      <c r="BD118" s="107" t="s">
        <v>3683</v>
      </c>
      <c r="BG118" s="118" t="s">
        <v>15</v>
      </c>
      <c r="BH118" s="119">
        <v>139</v>
      </c>
      <c r="BI118" s="107" t="s">
        <v>5198</v>
      </c>
      <c r="BJ118" s="107" t="s">
        <v>5763</v>
      </c>
      <c r="BK118" s="107" t="s">
        <v>4240</v>
      </c>
      <c r="BL118" s="107" t="s">
        <v>10</v>
      </c>
      <c r="BM118">
        <v>2.4900000000000002</v>
      </c>
      <c r="BN118" s="107" t="s">
        <v>119</v>
      </c>
      <c r="BO118" s="107" t="s">
        <v>302</v>
      </c>
      <c r="BP118" s="107" t="s">
        <v>15</v>
      </c>
      <c r="BQ118" t="s">
        <v>15</v>
      </c>
      <c r="BR118" s="107" t="s">
        <v>14</v>
      </c>
      <c r="BS118" s="107" t="s">
        <v>15</v>
      </c>
      <c r="BT118" s="107" t="s">
        <v>3470</v>
      </c>
      <c r="BU118" s="107" t="s">
        <v>56</v>
      </c>
      <c r="BW118" s="118" t="s">
        <v>15</v>
      </c>
      <c r="BX118" s="118">
        <v>49</v>
      </c>
      <c r="BY118" s="107" t="s">
        <v>2348</v>
      </c>
      <c r="BZ118" s="107" t="s">
        <v>5863</v>
      </c>
      <c r="CA118" s="107" t="s">
        <v>2350</v>
      </c>
      <c r="CB118" s="107" t="s">
        <v>10</v>
      </c>
      <c r="CC118">
        <v>1.39</v>
      </c>
      <c r="CD118">
        <v>1.538</v>
      </c>
      <c r="CE118">
        <v>9.7759999999999998</v>
      </c>
      <c r="CF118" s="107" t="s">
        <v>90</v>
      </c>
      <c r="CG118" s="107" t="s">
        <v>12</v>
      </c>
      <c r="CH118" s="107" t="s">
        <v>628</v>
      </c>
      <c r="CI118" s="107" t="s">
        <v>3352</v>
      </c>
      <c r="CJ118" s="107" t="s">
        <v>2688</v>
      </c>
      <c r="CK118" s="107" t="s">
        <v>3470</v>
      </c>
      <c r="CL118" s="107" t="s">
        <v>3725</v>
      </c>
      <c r="CM118" s="107" t="s">
        <v>15</v>
      </c>
      <c r="CN118" s="107" t="s">
        <v>15</v>
      </c>
      <c r="CO118" s="107" t="s">
        <v>181</v>
      </c>
      <c r="CR118" s="126" t="s">
        <v>1775</v>
      </c>
      <c r="CS118" s="126">
        <v>45</v>
      </c>
      <c r="CT118" s="107" t="s">
        <v>7350</v>
      </c>
      <c r="CU118" s="107" t="s">
        <v>5694</v>
      </c>
      <c r="CV118" s="107" t="s">
        <v>2098</v>
      </c>
      <c r="CW118" s="107" t="s">
        <v>401</v>
      </c>
      <c r="CX118" s="107" t="s">
        <v>90</v>
      </c>
      <c r="CY118">
        <v>1</v>
      </c>
      <c r="CZ118" s="107" t="s">
        <v>12</v>
      </c>
      <c r="DA118" s="107" t="s">
        <v>561</v>
      </c>
      <c r="DB118" s="107" t="s">
        <v>2383</v>
      </c>
      <c r="DC118" t="s">
        <v>2384</v>
      </c>
      <c r="DD118" s="107" t="s">
        <v>14</v>
      </c>
      <c r="DE118" s="107" t="s">
        <v>6672</v>
      </c>
      <c r="DF118" s="107" t="s">
        <v>35</v>
      </c>
      <c r="DG118" s="107" t="s">
        <v>3685</v>
      </c>
      <c r="DH118" s="107" t="s">
        <v>3501</v>
      </c>
    </row>
    <row r="119" spans="2:112" ht="15">
      <c r="B119" s="118" t="s">
        <v>15</v>
      </c>
      <c r="C119" s="119">
        <v>991</v>
      </c>
      <c r="D119" s="107" t="s">
        <v>6828</v>
      </c>
      <c r="E119" s="107" t="s">
        <v>5753</v>
      </c>
      <c r="F119" s="107" t="s">
        <v>5507</v>
      </c>
      <c r="G119" s="107" t="s">
        <v>10</v>
      </c>
      <c r="H119" s="107" t="s">
        <v>11</v>
      </c>
      <c r="I119">
        <v>6.1</v>
      </c>
      <c r="J119" s="107" t="s">
        <v>12</v>
      </c>
      <c r="K119" s="107" t="s">
        <v>27</v>
      </c>
      <c r="L119" s="107" t="s">
        <v>15</v>
      </c>
      <c r="M119" t="s">
        <v>15</v>
      </c>
      <c r="N119" s="107" t="s">
        <v>21</v>
      </c>
      <c r="O119" s="107" t="s">
        <v>2721</v>
      </c>
      <c r="P119" s="107" t="s">
        <v>3470</v>
      </c>
      <c r="Q119" s="107" t="s">
        <v>50</v>
      </c>
      <c r="S119" s="121" t="s">
        <v>15</v>
      </c>
      <c r="T119" s="120">
        <v>293</v>
      </c>
      <c r="U119" s="107" t="s">
        <v>7031</v>
      </c>
      <c r="V119" s="4">
        <v>45009</v>
      </c>
      <c r="W119" s="121" t="s">
        <v>1910</v>
      </c>
      <c r="X119" s="121" t="s">
        <v>10</v>
      </c>
      <c r="Y119" s="121" t="s">
        <v>1892</v>
      </c>
      <c r="Z119" s="121" t="s">
        <v>10</v>
      </c>
      <c r="AA119" s="121" t="s">
        <v>98</v>
      </c>
      <c r="AB119">
        <v>0.6</v>
      </c>
      <c r="AC119" s="121" t="s">
        <v>1713</v>
      </c>
      <c r="AD119" s="121" t="s">
        <v>1909</v>
      </c>
      <c r="AE119" s="121" t="s">
        <v>21</v>
      </c>
      <c r="AF119" s="121" t="s">
        <v>28</v>
      </c>
      <c r="AG119" s="122">
        <v>46081</v>
      </c>
      <c r="AH119" s="121" t="s">
        <v>6533</v>
      </c>
      <c r="AK119" s="119" t="s">
        <v>15</v>
      </c>
      <c r="AL119" s="119">
        <v>287</v>
      </c>
      <c r="AM119" s="107" t="s">
        <v>6947</v>
      </c>
      <c r="AN119" s="107" t="s">
        <v>5565</v>
      </c>
      <c r="AO119" s="107" t="s">
        <v>3218</v>
      </c>
      <c r="AP119" s="107" t="s">
        <v>1907</v>
      </c>
      <c r="AQ119" s="107" t="s">
        <v>10</v>
      </c>
      <c r="AR119" s="107" t="s">
        <v>11</v>
      </c>
      <c r="AS119">
        <v>0.91</v>
      </c>
      <c r="AT119" s="107" t="s">
        <v>12</v>
      </c>
      <c r="AU119" s="107" t="s">
        <v>19</v>
      </c>
      <c r="AV119" s="107" t="s">
        <v>15</v>
      </c>
      <c r="AW119" t="s">
        <v>15</v>
      </c>
      <c r="AX119" s="107" t="s">
        <v>70</v>
      </c>
      <c r="AY119" s="107" t="s">
        <v>2721</v>
      </c>
      <c r="AZ119" s="107" t="s">
        <v>56</v>
      </c>
      <c r="BA119" s="107" t="s">
        <v>3470</v>
      </c>
      <c r="BB119">
        <v>0.125</v>
      </c>
      <c r="BC119" s="107" t="s">
        <v>3329</v>
      </c>
      <c r="BD119" s="107" t="s">
        <v>3558</v>
      </c>
      <c r="BG119" s="118" t="s">
        <v>15</v>
      </c>
      <c r="BH119" s="119">
        <v>138</v>
      </c>
      <c r="BI119" s="107" t="s">
        <v>6860</v>
      </c>
      <c r="BJ119" s="107" t="s">
        <v>5651</v>
      </c>
      <c r="BK119" s="107" t="s">
        <v>5476</v>
      </c>
      <c r="BL119" s="107" t="s">
        <v>10</v>
      </c>
      <c r="BM119">
        <v>3</v>
      </c>
      <c r="BN119" s="107" t="s">
        <v>12</v>
      </c>
      <c r="BO119" s="107" t="s">
        <v>75</v>
      </c>
      <c r="BP119" s="107" t="s">
        <v>15</v>
      </c>
      <c r="BQ119" t="s">
        <v>15</v>
      </c>
      <c r="BR119" s="107" t="s">
        <v>3543</v>
      </c>
      <c r="BS119" s="107" t="s">
        <v>15</v>
      </c>
      <c r="BT119" s="107" t="s">
        <v>3470</v>
      </c>
      <c r="BU119" s="107" t="s">
        <v>56</v>
      </c>
      <c r="BW119" s="118" t="s">
        <v>15</v>
      </c>
      <c r="BX119" s="118">
        <v>48</v>
      </c>
      <c r="BY119" s="107" t="s">
        <v>2258</v>
      </c>
      <c r="BZ119" s="107" t="s">
        <v>5691</v>
      </c>
      <c r="CA119" s="107" t="s">
        <v>2259</v>
      </c>
      <c r="CB119" s="107" t="s">
        <v>10</v>
      </c>
      <c r="CC119">
        <v>2.0699999999999998</v>
      </c>
      <c r="CD119">
        <v>2.0699999999999998</v>
      </c>
      <c r="CE119">
        <v>13.154</v>
      </c>
      <c r="CF119" s="107" t="s">
        <v>98</v>
      </c>
      <c r="CG119" s="107" t="s">
        <v>12</v>
      </c>
      <c r="CH119" s="107" t="s">
        <v>29</v>
      </c>
      <c r="CI119" s="107" t="s">
        <v>3352</v>
      </c>
      <c r="CJ119" s="107" t="s">
        <v>2688</v>
      </c>
      <c r="CK119" s="107" t="s">
        <v>3470</v>
      </c>
      <c r="CL119" s="107" t="s">
        <v>3728</v>
      </c>
      <c r="CM119" s="107" t="s">
        <v>15</v>
      </c>
      <c r="CN119" s="107" t="s">
        <v>15</v>
      </c>
      <c r="CO119" s="107" t="s">
        <v>181</v>
      </c>
      <c r="CR119" s="126" t="s">
        <v>1775</v>
      </c>
      <c r="CS119" s="126">
        <v>44</v>
      </c>
      <c r="CT119" s="107" t="s">
        <v>7353</v>
      </c>
      <c r="CU119" s="107" t="s">
        <v>5695</v>
      </c>
      <c r="CV119" s="107" t="s">
        <v>2392</v>
      </c>
      <c r="CW119" s="107" t="s">
        <v>10</v>
      </c>
      <c r="CX119" s="107" t="s">
        <v>98</v>
      </c>
      <c r="CY119">
        <v>2</v>
      </c>
      <c r="CZ119" s="107" t="s">
        <v>12</v>
      </c>
      <c r="DA119" s="107" t="s">
        <v>34</v>
      </c>
      <c r="DB119" s="107" t="s">
        <v>15</v>
      </c>
      <c r="DC119" t="s">
        <v>15</v>
      </c>
      <c r="DD119" s="107" t="s">
        <v>30</v>
      </c>
      <c r="DE119" s="107" t="s">
        <v>15</v>
      </c>
      <c r="DF119" s="107" t="s">
        <v>35</v>
      </c>
      <c r="DG119" s="107" t="s">
        <v>3685</v>
      </c>
      <c r="DH119" s="107" t="s">
        <v>3504</v>
      </c>
    </row>
    <row r="120" spans="2:112" ht="15">
      <c r="B120" s="118" t="s">
        <v>15</v>
      </c>
      <c r="C120" s="119">
        <v>990</v>
      </c>
      <c r="D120" s="107" t="s">
        <v>6829</v>
      </c>
      <c r="E120" s="107" t="s">
        <v>5753</v>
      </c>
      <c r="F120" s="107" t="s">
        <v>4828</v>
      </c>
      <c r="G120" s="107" t="s">
        <v>10</v>
      </c>
      <c r="H120" s="107" t="s">
        <v>98</v>
      </c>
      <c r="I120">
        <v>0.53500000000000003</v>
      </c>
      <c r="J120" s="107" t="s">
        <v>12</v>
      </c>
      <c r="K120" s="107" t="s">
        <v>1270</v>
      </c>
      <c r="L120" s="107" t="s">
        <v>735</v>
      </c>
      <c r="M120">
        <v>30</v>
      </c>
      <c r="N120" s="107" t="s">
        <v>163</v>
      </c>
      <c r="O120" s="107" t="s">
        <v>15</v>
      </c>
      <c r="P120" s="107" t="s">
        <v>3470</v>
      </c>
      <c r="Q120" s="107" t="s">
        <v>17</v>
      </c>
      <c r="S120" s="121" t="s">
        <v>15</v>
      </c>
      <c r="T120" s="120">
        <v>292</v>
      </c>
      <c r="U120" s="107" t="s">
        <v>7032</v>
      </c>
      <c r="V120" s="4">
        <v>45009</v>
      </c>
      <c r="W120" s="121" t="s">
        <v>1908</v>
      </c>
      <c r="X120" s="121" t="s">
        <v>10</v>
      </c>
      <c r="Y120" s="121" t="s">
        <v>1907</v>
      </c>
      <c r="Z120" s="121" t="s">
        <v>10</v>
      </c>
      <c r="AA120" s="121" t="s">
        <v>11</v>
      </c>
      <c r="AB120">
        <v>3.4</v>
      </c>
      <c r="AC120" s="121" t="s">
        <v>12</v>
      </c>
      <c r="AD120" s="121" t="s">
        <v>19</v>
      </c>
      <c r="AE120" s="121" t="s">
        <v>21</v>
      </c>
      <c r="AF120" s="121" t="s">
        <v>28</v>
      </c>
      <c r="AG120" s="122">
        <v>46111</v>
      </c>
      <c r="AH120" s="121" t="s">
        <v>6608</v>
      </c>
      <c r="AK120" s="119" t="s">
        <v>15</v>
      </c>
      <c r="AL120" s="119">
        <v>286</v>
      </c>
      <c r="AM120" s="107" t="s">
        <v>6948</v>
      </c>
      <c r="AN120" s="107" t="s">
        <v>5787</v>
      </c>
      <c r="AO120" s="107" t="s">
        <v>3385</v>
      </c>
      <c r="AP120" s="107" t="s">
        <v>254</v>
      </c>
      <c r="AQ120" s="107" t="s">
        <v>1991</v>
      </c>
      <c r="AR120" s="107" t="s">
        <v>11</v>
      </c>
      <c r="AS120">
        <v>6.7</v>
      </c>
      <c r="AT120" s="107" t="s">
        <v>12</v>
      </c>
      <c r="AU120" s="107" t="s">
        <v>3384</v>
      </c>
      <c r="AV120" s="107" t="s">
        <v>15</v>
      </c>
      <c r="AW120" t="s">
        <v>15</v>
      </c>
      <c r="AX120" s="107" t="s">
        <v>21</v>
      </c>
      <c r="AY120" s="107" t="s">
        <v>2721</v>
      </c>
      <c r="AZ120" s="107" t="s">
        <v>45</v>
      </c>
      <c r="BA120" s="107" t="s">
        <v>3470</v>
      </c>
      <c r="BB120">
        <v>0.92200000000000004</v>
      </c>
      <c r="BC120" s="107" t="s">
        <v>3674</v>
      </c>
      <c r="BD120" s="107" t="s">
        <v>3683</v>
      </c>
      <c r="BG120" s="118" t="s">
        <v>15</v>
      </c>
      <c r="BH120" s="119">
        <v>137</v>
      </c>
      <c r="BI120" s="107" t="s">
        <v>6862</v>
      </c>
      <c r="BJ120" s="107" t="s">
        <v>5542</v>
      </c>
      <c r="BK120" s="107" t="s">
        <v>5217</v>
      </c>
      <c r="BL120" s="107" t="s">
        <v>10</v>
      </c>
      <c r="BM120">
        <v>3</v>
      </c>
      <c r="BN120" s="107" t="s">
        <v>135</v>
      </c>
      <c r="BO120" s="107" t="s">
        <v>1059</v>
      </c>
      <c r="BP120" s="107" t="s">
        <v>15</v>
      </c>
      <c r="BQ120" t="s">
        <v>15</v>
      </c>
      <c r="BR120" s="107" t="s">
        <v>30</v>
      </c>
      <c r="BS120" s="107" t="s">
        <v>15</v>
      </c>
      <c r="BT120" s="107" t="s">
        <v>3470</v>
      </c>
      <c r="BU120" s="107" t="s">
        <v>56</v>
      </c>
      <c r="BW120" s="118" t="s">
        <v>1775</v>
      </c>
      <c r="BX120" s="118">
        <v>47</v>
      </c>
      <c r="BY120" s="107" t="s">
        <v>2351</v>
      </c>
      <c r="BZ120" s="107" t="s">
        <v>5691</v>
      </c>
      <c r="CA120" s="107" t="s">
        <v>3567</v>
      </c>
      <c r="CB120" s="107" t="s">
        <v>1991</v>
      </c>
      <c r="CC120">
        <v>20</v>
      </c>
      <c r="CD120">
        <v>3.1480000000000001</v>
      </c>
      <c r="CE120">
        <v>20</v>
      </c>
      <c r="CF120" s="107" t="s">
        <v>11</v>
      </c>
      <c r="CG120" s="107" t="s">
        <v>135</v>
      </c>
      <c r="CH120" s="107" t="s">
        <v>778</v>
      </c>
      <c r="CI120" s="107" t="s">
        <v>3514</v>
      </c>
      <c r="CJ120" s="107" t="s">
        <v>2688</v>
      </c>
      <c r="CK120" s="107" t="s">
        <v>3098</v>
      </c>
      <c r="CL120" s="107" t="s">
        <v>2721</v>
      </c>
      <c r="CM120" s="107" t="s">
        <v>15</v>
      </c>
      <c r="CN120" s="107" t="s">
        <v>15</v>
      </c>
      <c r="CO120" s="107" t="s">
        <v>181</v>
      </c>
      <c r="CR120" s="126" t="s">
        <v>2686</v>
      </c>
      <c r="CS120" s="126">
        <v>43</v>
      </c>
      <c r="CT120" s="107" t="s">
        <v>413</v>
      </c>
      <c r="CU120" s="107" t="s">
        <v>5633</v>
      </c>
      <c r="CV120" s="107" t="s">
        <v>414</v>
      </c>
      <c r="CW120" s="107" t="s">
        <v>415</v>
      </c>
      <c r="CX120" s="107" t="s">
        <v>98</v>
      </c>
      <c r="CY120">
        <v>5</v>
      </c>
      <c r="CZ120" s="107" t="s">
        <v>12</v>
      </c>
      <c r="DA120" s="107" t="s">
        <v>384</v>
      </c>
      <c r="DB120" s="107" t="s">
        <v>416</v>
      </c>
      <c r="DC120" t="s">
        <v>1728</v>
      </c>
      <c r="DD120" s="107" t="s">
        <v>30</v>
      </c>
      <c r="DE120" s="107" t="s">
        <v>15</v>
      </c>
      <c r="DF120" s="107" t="s">
        <v>127</v>
      </c>
      <c r="DG120" s="107" t="s">
        <v>3685</v>
      </c>
      <c r="DH120" s="107" t="s">
        <v>3564</v>
      </c>
    </row>
    <row r="121" spans="2:112" ht="15">
      <c r="B121" s="118" t="s">
        <v>15</v>
      </c>
      <c r="C121" s="119">
        <v>989</v>
      </c>
      <c r="D121" s="107" t="s">
        <v>6830</v>
      </c>
      <c r="E121" s="107" t="s">
        <v>5754</v>
      </c>
      <c r="F121" s="107" t="s">
        <v>5508</v>
      </c>
      <c r="G121" s="107" t="s">
        <v>10</v>
      </c>
      <c r="H121" s="107" t="s">
        <v>11</v>
      </c>
      <c r="I121">
        <v>3</v>
      </c>
      <c r="J121" s="107" t="s">
        <v>12</v>
      </c>
      <c r="K121" s="107" t="s">
        <v>27</v>
      </c>
      <c r="L121" s="107" t="s">
        <v>15</v>
      </c>
      <c r="M121" t="s">
        <v>15</v>
      </c>
      <c r="N121" s="107" t="s">
        <v>21</v>
      </c>
      <c r="O121" s="107" t="s">
        <v>2721</v>
      </c>
      <c r="P121" s="107" t="s">
        <v>3470</v>
      </c>
      <c r="Q121" s="107" t="s">
        <v>50</v>
      </c>
      <c r="S121" s="121" t="s">
        <v>15</v>
      </c>
      <c r="T121" s="120">
        <v>291</v>
      </c>
      <c r="U121" s="107" t="s">
        <v>7034</v>
      </c>
      <c r="V121" s="4">
        <v>45009</v>
      </c>
      <c r="W121" s="121" t="s">
        <v>1905</v>
      </c>
      <c r="X121" s="121" t="s">
        <v>10</v>
      </c>
      <c r="Y121" s="121" t="s">
        <v>282</v>
      </c>
      <c r="Z121" s="121" t="s">
        <v>10</v>
      </c>
      <c r="AA121" s="121" t="s">
        <v>11</v>
      </c>
      <c r="AB121">
        <v>3</v>
      </c>
      <c r="AC121" s="121" t="s">
        <v>12</v>
      </c>
      <c r="AD121" s="121" t="s">
        <v>49</v>
      </c>
      <c r="AE121" s="121" t="s">
        <v>21</v>
      </c>
      <c r="AF121" s="121" t="s">
        <v>50</v>
      </c>
      <c r="AG121" s="122">
        <v>46111</v>
      </c>
      <c r="AH121" s="121" t="s">
        <v>6606</v>
      </c>
      <c r="AK121" s="119" t="s">
        <v>15</v>
      </c>
      <c r="AL121" s="119">
        <v>285</v>
      </c>
      <c r="AM121" s="107" t="s">
        <v>6949</v>
      </c>
      <c r="AN121" s="107" t="s">
        <v>5788</v>
      </c>
      <c r="AO121" s="107" t="s">
        <v>3519</v>
      </c>
      <c r="AP121" s="107" t="s">
        <v>3203</v>
      </c>
      <c r="AQ121" s="107" t="s">
        <v>10</v>
      </c>
      <c r="AR121" s="107" t="s">
        <v>11</v>
      </c>
      <c r="AS121">
        <v>1.2749999999999999</v>
      </c>
      <c r="AT121" s="107" t="s">
        <v>12</v>
      </c>
      <c r="AU121" s="107" t="s">
        <v>34</v>
      </c>
      <c r="AV121" s="107" t="s">
        <v>15</v>
      </c>
      <c r="AW121" t="s">
        <v>15</v>
      </c>
      <c r="AX121" s="107" t="s">
        <v>21</v>
      </c>
      <c r="AY121" s="107" t="s">
        <v>2721</v>
      </c>
      <c r="AZ121" s="107" t="s">
        <v>33</v>
      </c>
      <c r="BA121" s="107" t="s">
        <v>3470</v>
      </c>
      <c r="BB121">
        <v>0.17499999999999999</v>
      </c>
      <c r="BC121" s="107" t="s">
        <v>3328</v>
      </c>
      <c r="BD121" s="107" t="s">
        <v>3518</v>
      </c>
      <c r="BG121" s="118" t="s">
        <v>15</v>
      </c>
      <c r="BH121" s="119">
        <v>136</v>
      </c>
      <c r="BI121" s="107" t="s">
        <v>6863</v>
      </c>
      <c r="BJ121" s="107" t="s">
        <v>5710</v>
      </c>
      <c r="BK121" s="107" t="s">
        <v>5477</v>
      </c>
      <c r="BL121" s="107" t="s">
        <v>10</v>
      </c>
      <c r="BM121">
        <v>1.92</v>
      </c>
      <c r="BN121" s="107" t="s">
        <v>12</v>
      </c>
      <c r="BO121" s="107" t="s">
        <v>38</v>
      </c>
      <c r="BP121" s="107" t="s">
        <v>15</v>
      </c>
      <c r="BQ121" t="s">
        <v>15</v>
      </c>
      <c r="BR121" s="107" t="s">
        <v>70</v>
      </c>
      <c r="BS121" s="107" t="s">
        <v>15</v>
      </c>
      <c r="BT121" s="107" t="s">
        <v>3470</v>
      </c>
      <c r="BU121" s="107" t="s">
        <v>56</v>
      </c>
      <c r="BW121" s="118" t="s">
        <v>1775</v>
      </c>
      <c r="BX121" s="118">
        <v>46</v>
      </c>
      <c r="BY121" s="107" t="s">
        <v>2355</v>
      </c>
      <c r="BZ121" s="107" t="s">
        <v>5691</v>
      </c>
      <c r="CA121" s="107" t="s">
        <v>3576</v>
      </c>
      <c r="CB121" s="107" t="s">
        <v>1991</v>
      </c>
      <c r="CC121">
        <v>12</v>
      </c>
      <c r="CD121">
        <v>12</v>
      </c>
      <c r="CE121">
        <v>76.256</v>
      </c>
      <c r="CF121" s="107" t="s">
        <v>98</v>
      </c>
      <c r="CG121" s="107" t="s">
        <v>12</v>
      </c>
      <c r="CH121" s="107" t="s">
        <v>590</v>
      </c>
      <c r="CI121" s="107" t="s">
        <v>3514</v>
      </c>
      <c r="CJ121" s="107" t="s">
        <v>2688</v>
      </c>
      <c r="CK121" s="107" t="s">
        <v>3098</v>
      </c>
      <c r="CL121" s="107" t="s">
        <v>3728</v>
      </c>
      <c r="CM121" s="107" t="s">
        <v>15</v>
      </c>
      <c r="CN121" s="107" t="s">
        <v>15</v>
      </c>
      <c r="CO121" s="107" t="s">
        <v>181</v>
      </c>
      <c r="CR121" s="126" t="s">
        <v>1599</v>
      </c>
      <c r="CS121" s="126">
        <v>42</v>
      </c>
      <c r="CT121" s="107" t="s">
        <v>410</v>
      </c>
      <c r="CU121" s="107" t="s">
        <v>5633</v>
      </c>
      <c r="CV121" s="107" t="s">
        <v>648</v>
      </c>
      <c r="CW121" s="107" t="s">
        <v>412</v>
      </c>
      <c r="CX121" s="107" t="s">
        <v>98</v>
      </c>
      <c r="CY121">
        <v>6.5</v>
      </c>
      <c r="CZ121" s="107" t="s">
        <v>222</v>
      </c>
      <c r="DA121" s="107" t="s">
        <v>309</v>
      </c>
      <c r="DB121" s="107" t="s">
        <v>1575</v>
      </c>
      <c r="DC121" t="s">
        <v>39</v>
      </c>
      <c r="DD121" s="107" t="s">
        <v>14</v>
      </c>
      <c r="DE121" s="107" t="s">
        <v>2691</v>
      </c>
      <c r="DF121" s="107" t="s">
        <v>35</v>
      </c>
      <c r="DG121" s="107" t="s">
        <v>3682</v>
      </c>
      <c r="DH121" s="107" t="s">
        <v>3686</v>
      </c>
    </row>
    <row r="122" spans="2:112" ht="15">
      <c r="B122" s="118" t="s">
        <v>15</v>
      </c>
      <c r="C122" s="119">
        <v>988</v>
      </c>
      <c r="D122" s="107" t="s">
        <v>6831</v>
      </c>
      <c r="E122" s="107" t="s">
        <v>5754</v>
      </c>
      <c r="F122" s="107" t="s">
        <v>5515</v>
      </c>
      <c r="G122" s="107" t="s">
        <v>10</v>
      </c>
      <c r="H122" s="107" t="s">
        <v>98</v>
      </c>
      <c r="I122">
        <v>0.56999999999999995</v>
      </c>
      <c r="J122" s="107" t="s">
        <v>12</v>
      </c>
      <c r="K122" s="107" t="s">
        <v>1270</v>
      </c>
      <c r="L122" s="107" t="s">
        <v>120</v>
      </c>
      <c r="M122" t="s">
        <v>15</v>
      </c>
      <c r="N122" s="107" t="s">
        <v>21</v>
      </c>
      <c r="O122" s="107" t="s">
        <v>15</v>
      </c>
      <c r="P122" s="107" t="s">
        <v>3470</v>
      </c>
      <c r="Q122" s="107" t="s">
        <v>17</v>
      </c>
      <c r="S122" s="121" t="s">
        <v>15</v>
      </c>
      <c r="T122" s="120">
        <v>290</v>
      </c>
      <c r="U122" s="107" t="s">
        <v>7035</v>
      </c>
      <c r="V122" s="4">
        <v>45009</v>
      </c>
      <c r="W122" s="121" t="s">
        <v>2797</v>
      </c>
      <c r="X122" s="121" t="s">
        <v>10</v>
      </c>
      <c r="Y122" s="121" t="s">
        <v>1904</v>
      </c>
      <c r="Z122" s="121" t="s">
        <v>10</v>
      </c>
      <c r="AA122" s="121" t="s">
        <v>11</v>
      </c>
      <c r="AB122">
        <v>4.0999999999999996</v>
      </c>
      <c r="AC122" s="121" t="s">
        <v>12</v>
      </c>
      <c r="AD122" s="121" t="s">
        <v>108</v>
      </c>
      <c r="AE122" s="121" t="s">
        <v>21</v>
      </c>
      <c r="AF122" s="121" t="s">
        <v>48</v>
      </c>
      <c r="AG122" s="122">
        <v>46111</v>
      </c>
      <c r="AH122" s="121" t="s">
        <v>6607</v>
      </c>
      <c r="AK122" s="119" t="s">
        <v>15</v>
      </c>
      <c r="AL122" s="119">
        <v>284</v>
      </c>
      <c r="AM122" s="107" t="s">
        <v>6951</v>
      </c>
      <c r="AN122" s="107" t="s">
        <v>5566</v>
      </c>
      <c r="AO122" s="107" t="s">
        <v>3367</v>
      </c>
      <c r="AP122" s="107" t="s">
        <v>1939</v>
      </c>
      <c r="AQ122" s="107" t="s">
        <v>10</v>
      </c>
      <c r="AR122" s="107" t="s">
        <v>11</v>
      </c>
      <c r="AS122">
        <v>3</v>
      </c>
      <c r="AT122" s="107" t="s">
        <v>12</v>
      </c>
      <c r="AU122" s="107" t="s">
        <v>75</v>
      </c>
      <c r="AV122" s="107" t="s">
        <v>15</v>
      </c>
      <c r="AW122" t="s">
        <v>15</v>
      </c>
      <c r="AX122" s="107" t="s">
        <v>21</v>
      </c>
      <c r="AY122" s="107" t="s">
        <v>2721</v>
      </c>
      <c r="AZ122" s="107" t="s">
        <v>50</v>
      </c>
      <c r="BA122" s="107" t="s">
        <v>3470</v>
      </c>
      <c r="BB122">
        <v>0.41299999999999998</v>
      </c>
      <c r="BC122" s="107" t="s">
        <v>3329</v>
      </c>
      <c r="BD122" s="107" t="s">
        <v>3511</v>
      </c>
      <c r="BG122" s="118" t="s">
        <v>15</v>
      </c>
      <c r="BH122" s="119">
        <v>135</v>
      </c>
      <c r="BI122" s="107" t="s">
        <v>6864</v>
      </c>
      <c r="BJ122" s="107" t="s">
        <v>5710</v>
      </c>
      <c r="BK122" s="107" t="s">
        <v>5218</v>
      </c>
      <c r="BL122" s="107" t="s">
        <v>10</v>
      </c>
      <c r="BM122">
        <v>7.1</v>
      </c>
      <c r="BN122" s="107" t="s">
        <v>12</v>
      </c>
      <c r="BO122" s="107" t="s">
        <v>24</v>
      </c>
      <c r="BP122" s="107" t="s">
        <v>25</v>
      </c>
      <c r="BQ122">
        <v>40</v>
      </c>
      <c r="BR122" s="107" t="s">
        <v>85</v>
      </c>
      <c r="BS122" s="107" t="s">
        <v>15</v>
      </c>
      <c r="BT122" s="107" t="s">
        <v>3470</v>
      </c>
      <c r="BU122" s="107" t="s">
        <v>26</v>
      </c>
      <c r="BW122" s="118" t="s">
        <v>1775</v>
      </c>
      <c r="BX122" s="118">
        <v>45</v>
      </c>
      <c r="BY122" s="107" t="s">
        <v>2354</v>
      </c>
      <c r="BZ122" s="107" t="s">
        <v>5691</v>
      </c>
      <c r="CA122" s="107" t="s">
        <v>3576</v>
      </c>
      <c r="CB122" s="107" t="s">
        <v>1991</v>
      </c>
      <c r="CC122">
        <v>20</v>
      </c>
      <c r="CD122">
        <v>2.5529999999999999</v>
      </c>
      <c r="CE122">
        <v>16.225999999999999</v>
      </c>
      <c r="CF122" s="107" t="s">
        <v>462</v>
      </c>
      <c r="CG122" s="107" t="s">
        <v>135</v>
      </c>
      <c r="CH122" s="107" t="s">
        <v>590</v>
      </c>
      <c r="CI122" s="107" t="s">
        <v>3514</v>
      </c>
      <c r="CJ122" s="107" t="s">
        <v>2688</v>
      </c>
      <c r="CK122" s="107" t="s">
        <v>3098</v>
      </c>
      <c r="CL122" s="107" t="s">
        <v>3735</v>
      </c>
      <c r="CM122" s="107" t="s">
        <v>15</v>
      </c>
      <c r="CN122" s="107" t="s">
        <v>15</v>
      </c>
      <c r="CO122" s="107" t="s">
        <v>181</v>
      </c>
      <c r="CR122" s="126" t="s">
        <v>2693</v>
      </c>
      <c r="CS122" s="126">
        <v>41</v>
      </c>
      <c r="CT122" s="107" t="s">
        <v>2395</v>
      </c>
      <c r="CU122" s="107" t="s">
        <v>5633</v>
      </c>
      <c r="CV122" s="107" t="s">
        <v>3570</v>
      </c>
      <c r="CW122" s="107" t="s">
        <v>1912</v>
      </c>
      <c r="CX122" s="107" t="s">
        <v>98</v>
      </c>
      <c r="CY122">
        <v>10</v>
      </c>
      <c r="CZ122" s="107" t="s">
        <v>12</v>
      </c>
      <c r="DA122" s="107" t="s">
        <v>2394</v>
      </c>
      <c r="DB122" s="107" t="s">
        <v>2357</v>
      </c>
      <c r="DC122" t="s">
        <v>1740</v>
      </c>
      <c r="DD122" s="107" t="s">
        <v>14</v>
      </c>
      <c r="DE122" s="107" t="s">
        <v>3730</v>
      </c>
      <c r="DF122" s="107" t="s">
        <v>127</v>
      </c>
      <c r="DG122" s="107" t="s">
        <v>3682</v>
      </c>
      <c r="DH122" s="107" t="s">
        <v>3683</v>
      </c>
    </row>
    <row r="123" spans="2:112" ht="15">
      <c r="B123" s="118" t="s">
        <v>15</v>
      </c>
      <c r="C123" s="119">
        <v>987</v>
      </c>
      <c r="D123" s="107" t="s">
        <v>6832</v>
      </c>
      <c r="E123" s="107" t="s">
        <v>5755</v>
      </c>
      <c r="F123" s="107" t="s">
        <v>5517</v>
      </c>
      <c r="G123" s="107" t="s">
        <v>10</v>
      </c>
      <c r="H123" s="107" t="s">
        <v>11</v>
      </c>
      <c r="I123">
        <v>3.34</v>
      </c>
      <c r="J123" s="107" t="s">
        <v>12</v>
      </c>
      <c r="K123" s="107" t="s">
        <v>13</v>
      </c>
      <c r="L123" s="107" t="s">
        <v>15</v>
      </c>
      <c r="M123" t="s">
        <v>15</v>
      </c>
      <c r="N123" s="107" t="s">
        <v>21</v>
      </c>
      <c r="O123" s="107" t="s">
        <v>2721</v>
      </c>
      <c r="P123" s="107" t="s">
        <v>3470</v>
      </c>
      <c r="Q123" s="107" t="s">
        <v>22</v>
      </c>
      <c r="S123" s="121" t="s">
        <v>15</v>
      </c>
      <c r="T123" s="120">
        <v>289</v>
      </c>
      <c r="U123" s="107" t="s">
        <v>7037</v>
      </c>
      <c r="V123" s="4">
        <v>45002</v>
      </c>
      <c r="W123" s="121" t="s">
        <v>2799</v>
      </c>
      <c r="X123" s="121" t="s">
        <v>10</v>
      </c>
      <c r="Y123" s="121" t="s">
        <v>1926</v>
      </c>
      <c r="Z123" s="121" t="s">
        <v>10</v>
      </c>
      <c r="AA123" s="121" t="s">
        <v>11</v>
      </c>
      <c r="AB123">
        <v>5</v>
      </c>
      <c r="AC123" s="121" t="s">
        <v>12</v>
      </c>
      <c r="AD123" s="121" t="s">
        <v>49</v>
      </c>
      <c r="AE123" s="121" t="s">
        <v>21</v>
      </c>
      <c r="AF123" s="121" t="s">
        <v>26</v>
      </c>
      <c r="AG123" s="122">
        <v>46105</v>
      </c>
      <c r="AH123" s="121" t="s">
        <v>6605</v>
      </c>
      <c r="AK123" s="119" t="s">
        <v>1599</v>
      </c>
      <c r="AL123" s="119">
        <v>283</v>
      </c>
      <c r="AM123" s="107" t="s">
        <v>3360</v>
      </c>
      <c r="AN123" s="107" t="s">
        <v>5566</v>
      </c>
      <c r="AO123" s="107" t="s">
        <v>3370</v>
      </c>
      <c r="AP123" s="107" t="s">
        <v>1973</v>
      </c>
      <c r="AQ123" s="107" t="s">
        <v>10</v>
      </c>
      <c r="AR123" s="107" t="s">
        <v>11</v>
      </c>
      <c r="AS123">
        <v>12.5</v>
      </c>
      <c r="AT123" s="107" t="s">
        <v>12</v>
      </c>
      <c r="AU123" s="107" t="s">
        <v>154</v>
      </c>
      <c r="AV123" s="107" t="s">
        <v>20</v>
      </c>
      <c r="AW123" t="s">
        <v>1730</v>
      </c>
      <c r="AX123" s="107" t="s">
        <v>21</v>
      </c>
      <c r="AY123" s="107" t="s">
        <v>3036</v>
      </c>
      <c r="AZ123" s="107" t="s">
        <v>17</v>
      </c>
      <c r="BA123" s="107" t="s">
        <v>3470</v>
      </c>
      <c r="BB123">
        <v>1.72</v>
      </c>
      <c r="BC123" s="107" t="s">
        <v>3674</v>
      </c>
      <c r="BD123" s="107" t="s">
        <v>3683</v>
      </c>
      <c r="BG123" s="118" t="s">
        <v>15</v>
      </c>
      <c r="BH123" s="119">
        <v>134</v>
      </c>
      <c r="BI123" s="107" t="s">
        <v>6865</v>
      </c>
      <c r="BJ123" s="107" t="s">
        <v>5543</v>
      </c>
      <c r="BK123" s="107" t="s">
        <v>5217</v>
      </c>
      <c r="BL123" s="107" t="s">
        <v>10</v>
      </c>
      <c r="BM123">
        <v>2</v>
      </c>
      <c r="BN123" s="107" t="s">
        <v>1656</v>
      </c>
      <c r="BO123" s="107" t="s">
        <v>5219</v>
      </c>
      <c r="BP123" s="107" t="s">
        <v>15</v>
      </c>
      <c r="BQ123" t="s">
        <v>15</v>
      </c>
      <c r="BR123" s="107" t="s">
        <v>30</v>
      </c>
      <c r="BS123" s="107" t="s">
        <v>15</v>
      </c>
      <c r="BT123" s="107" t="s">
        <v>3470</v>
      </c>
      <c r="BU123" s="107" t="s">
        <v>56</v>
      </c>
      <c r="BW123" s="118" t="s">
        <v>2693</v>
      </c>
      <c r="BX123" s="118">
        <v>44</v>
      </c>
      <c r="BY123" s="107" t="s">
        <v>2358</v>
      </c>
      <c r="BZ123" s="107" t="s">
        <v>5691</v>
      </c>
      <c r="CA123" s="107" t="s">
        <v>3575</v>
      </c>
      <c r="CB123" s="107" t="s">
        <v>1991</v>
      </c>
      <c r="CC123">
        <v>6</v>
      </c>
      <c r="CD123">
        <v>6</v>
      </c>
      <c r="CE123">
        <v>38.128</v>
      </c>
      <c r="CF123" s="107" t="s">
        <v>98</v>
      </c>
      <c r="CG123" s="107" t="s">
        <v>12</v>
      </c>
      <c r="CH123" s="107" t="s">
        <v>2356</v>
      </c>
      <c r="CI123" s="107" t="s">
        <v>3514</v>
      </c>
      <c r="CJ123" s="107" t="s">
        <v>2688</v>
      </c>
      <c r="CK123" s="107" t="s">
        <v>3098</v>
      </c>
      <c r="CL123" s="107" t="s">
        <v>3728</v>
      </c>
      <c r="CM123" s="107" t="s">
        <v>15</v>
      </c>
      <c r="CN123" s="107" t="s">
        <v>15</v>
      </c>
      <c r="CO123" s="107" t="s">
        <v>181</v>
      </c>
      <c r="CR123" s="126" t="s">
        <v>1775</v>
      </c>
      <c r="CS123" s="126">
        <v>40</v>
      </c>
      <c r="CT123" s="107" t="s">
        <v>1918</v>
      </c>
      <c r="CU123" s="107" t="s">
        <v>5633</v>
      </c>
      <c r="CV123" s="107" t="s">
        <v>3589</v>
      </c>
      <c r="CW123" s="107" t="s">
        <v>1912</v>
      </c>
      <c r="CX123" s="107" t="s">
        <v>98</v>
      </c>
      <c r="CY123">
        <v>5</v>
      </c>
      <c r="CZ123" s="107" t="s">
        <v>12</v>
      </c>
      <c r="DA123" s="107" t="s">
        <v>402</v>
      </c>
      <c r="DB123" s="107" t="s">
        <v>451</v>
      </c>
      <c r="DC123" t="s">
        <v>1608</v>
      </c>
      <c r="DD123" s="107" t="s">
        <v>14</v>
      </c>
      <c r="DE123" s="107" t="s">
        <v>2688</v>
      </c>
      <c r="DF123" s="107" t="s">
        <v>127</v>
      </c>
      <c r="DG123" s="107" t="s">
        <v>3682</v>
      </c>
      <c r="DH123" s="107" t="s">
        <v>3683</v>
      </c>
    </row>
    <row r="124" spans="2:112" ht="15">
      <c r="B124" s="118" t="s">
        <v>15</v>
      </c>
      <c r="C124" s="119">
        <v>986</v>
      </c>
      <c r="D124" s="107" t="s">
        <v>6833</v>
      </c>
      <c r="E124" s="107" t="s">
        <v>5755</v>
      </c>
      <c r="F124" s="107" t="s">
        <v>5523</v>
      </c>
      <c r="G124" s="107" t="s">
        <v>10</v>
      </c>
      <c r="H124" s="107" t="s">
        <v>98</v>
      </c>
      <c r="I124">
        <v>0.43</v>
      </c>
      <c r="J124" s="107" t="s">
        <v>12</v>
      </c>
      <c r="K124" s="107" t="s">
        <v>5520</v>
      </c>
      <c r="L124" s="107" t="s">
        <v>15</v>
      </c>
      <c r="M124" t="s">
        <v>15</v>
      </c>
      <c r="N124" s="107" t="s">
        <v>21</v>
      </c>
      <c r="O124" s="107" t="s">
        <v>15</v>
      </c>
      <c r="P124" s="107" t="s">
        <v>3470</v>
      </c>
      <c r="Q124" s="107" t="s">
        <v>17</v>
      </c>
      <c r="S124" s="121" t="s">
        <v>15</v>
      </c>
      <c r="T124" s="120">
        <v>288</v>
      </c>
      <c r="U124" s="107" t="s">
        <v>7039</v>
      </c>
      <c r="V124" s="4">
        <v>45002</v>
      </c>
      <c r="W124" s="121" t="s">
        <v>1827</v>
      </c>
      <c r="X124" s="121" t="s">
        <v>10</v>
      </c>
      <c r="Y124" s="121" t="s">
        <v>1921</v>
      </c>
      <c r="Z124" s="121" t="s">
        <v>10</v>
      </c>
      <c r="AA124" s="121" t="s">
        <v>11</v>
      </c>
      <c r="AB124">
        <v>2.2999999999999998</v>
      </c>
      <c r="AC124" s="121" t="s">
        <v>12</v>
      </c>
      <c r="AD124" s="121" t="s">
        <v>36</v>
      </c>
      <c r="AE124" s="121" t="s">
        <v>21</v>
      </c>
      <c r="AF124" s="121" t="s">
        <v>26</v>
      </c>
      <c r="AG124" s="122">
        <v>46103</v>
      </c>
      <c r="AH124" s="121" t="s">
        <v>6602</v>
      </c>
      <c r="AK124" s="119" t="s">
        <v>15</v>
      </c>
      <c r="AL124" s="119">
        <v>282</v>
      </c>
      <c r="AM124" s="107" t="s">
        <v>6953</v>
      </c>
      <c r="AN124" s="107" t="s">
        <v>5806</v>
      </c>
      <c r="AO124" s="107" t="s">
        <v>1768</v>
      </c>
      <c r="AP124" s="107" t="s">
        <v>1917</v>
      </c>
      <c r="AQ124" s="107" t="s">
        <v>10</v>
      </c>
      <c r="AR124" s="107" t="s">
        <v>2454</v>
      </c>
      <c r="AS124">
        <v>105</v>
      </c>
      <c r="AT124" s="107" t="s">
        <v>12</v>
      </c>
      <c r="AU124" s="107" t="s">
        <v>3286</v>
      </c>
      <c r="AV124" s="107" t="s">
        <v>464</v>
      </c>
      <c r="AW124" t="s">
        <v>1610</v>
      </c>
      <c r="AX124" s="107" t="s">
        <v>21</v>
      </c>
      <c r="AY124" s="107" t="s">
        <v>15</v>
      </c>
      <c r="AZ124" s="107" t="s">
        <v>50</v>
      </c>
      <c r="BA124" s="107" t="s">
        <v>3470</v>
      </c>
      <c r="BB124">
        <v>0.72799999999999998</v>
      </c>
      <c r="BC124" s="107" t="s">
        <v>3674</v>
      </c>
      <c r="BD124" s="107" t="s">
        <v>3683</v>
      </c>
      <c r="BG124" s="118" t="s">
        <v>1599</v>
      </c>
      <c r="BH124" s="119">
        <v>133</v>
      </c>
      <c r="BI124" s="107" t="s">
        <v>5182</v>
      </c>
      <c r="BJ124" s="107" t="s">
        <v>5544</v>
      </c>
      <c r="BK124" s="107" t="s">
        <v>5183</v>
      </c>
      <c r="BL124" s="107" t="s">
        <v>10</v>
      </c>
      <c r="BM124">
        <v>11.5</v>
      </c>
      <c r="BN124" s="107" t="s">
        <v>1713</v>
      </c>
      <c r="BO124" s="107" t="s">
        <v>38</v>
      </c>
      <c r="BP124" s="107" t="s">
        <v>15</v>
      </c>
      <c r="BQ124" t="s">
        <v>15</v>
      </c>
      <c r="BR124" s="107" t="s">
        <v>70</v>
      </c>
      <c r="BS124" s="107" t="s">
        <v>15</v>
      </c>
      <c r="BT124" s="107" t="s">
        <v>3470</v>
      </c>
      <c r="BU124" s="107" t="s">
        <v>37</v>
      </c>
      <c r="BW124" s="118" t="s">
        <v>1775</v>
      </c>
      <c r="BX124" s="118">
        <v>43</v>
      </c>
      <c r="BY124" s="107" t="s">
        <v>2353</v>
      </c>
      <c r="BZ124" s="107" t="s">
        <v>5691</v>
      </c>
      <c r="CA124" s="107" t="s">
        <v>3587</v>
      </c>
      <c r="CB124" s="107" t="s">
        <v>1991</v>
      </c>
      <c r="CC124">
        <v>3</v>
      </c>
      <c r="CD124">
        <v>3.32</v>
      </c>
      <c r="CE124">
        <v>21.1</v>
      </c>
      <c r="CF124" s="107" t="s">
        <v>90</v>
      </c>
      <c r="CG124" s="107" t="s">
        <v>12</v>
      </c>
      <c r="CH124" s="107" t="s">
        <v>689</v>
      </c>
      <c r="CI124" s="107" t="s">
        <v>3514</v>
      </c>
      <c r="CJ124" s="107" t="s">
        <v>2688</v>
      </c>
      <c r="CK124" s="107" t="s">
        <v>3098</v>
      </c>
      <c r="CL124" s="107" t="s">
        <v>3725</v>
      </c>
      <c r="CM124" s="107" t="s">
        <v>15</v>
      </c>
      <c r="CN124" s="107" t="s">
        <v>15</v>
      </c>
      <c r="CO124" s="107" t="s">
        <v>181</v>
      </c>
      <c r="CR124" s="126" t="s">
        <v>1775</v>
      </c>
      <c r="CS124" s="126">
        <v>39</v>
      </c>
      <c r="CT124" s="107" t="s">
        <v>2393</v>
      </c>
      <c r="CU124" s="107" t="s">
        <v>5633</v>
      </c>
      <c r="CV124" s="107" t="s">
        <v>3580</v>
      </c>
      <c r="CW124" s="107" t="s">
        <v>1912</v>
      </c>
      <c r="CX124" s="107" t="s">
        <v>90</v>
      </c>
      <c r="CY124">
        <v>5</v>
      </c>
      <c r="CZ124" s="107" t="s">
        <v>12</v>
      </c>
      <c r="DA124" s="107" t="s">
        <v>575</v>
      </c>
      <c r="DB124" s="107" t="s">
        <v>2352</v>
      </c>
      <c r="DC124" t="s">
        <v>39</v>
      </c>
      <c r="DD124" s="107" t="s">
        <v>14</v>
      </c>
      <c r="DE124" s="107" t="s">
        <v>2688</v>
      </c>
      <c r="DF124" s="107" t="s">
        <v>127</v>
      </c>
      <c r="DG124" s="107" t="s">
        <v>3682</v>
      </c>
      <c r="DH124" s="107" t="s">
        <v>3683</v>
      </c>
    </row>
    <row r="125" spans="2:112" ht="15">
      <c r="B125" s="118" t="s">
        <v>15</v>
      </c>
      <c r="C125" s="119">
        <v>985</v>
      </c>
      <c r="D125" s="107" t="s">
        <v>6834</v>
      </c>
      <c r="E125" s="107" t="s">
        <v>5756</v>
      </c>
      <c r="F125" s="107" t="s">
        <v>5296</v>
      </c>
      <c r="G125" s="107" t="s">
        <v>10</v>
      </c>
      <c r="H125" s="107" t="s">
        <v>11</v>
      </c>
      <c r="I125">
        <v>2</v>
      </c>
      <c r="J125" s="107" t="s">
        <v>12</v>
      </c>
      <c r="K125" s="107" t="s">
        <v>69</v>
      </c>
      <c r="L125" s="107" t="s">
        <v>15</v>
      </c>
      <c r="M125" t="s">
        <v>15</v>
      </c>
      <c r="N125" s="107" t="s">
        <v>21</v>
      </c>
      <c r="O125" s="107" t="s">
        <v>2721</v>
      </c>
      <c r="P125" s="107" t="s">
        <v>3470</v>
      </c>
      <c r="Q125" s="107" t="s">
        <v>72</v>
      </c>
      <c r="S125" s="121" t="s">
        <v>1599</v>
      </c>
      <c r="T125" s="120">
        <v>287</v>
      </c>
      <c r="U125" s="107" t="s">
        <v>100</v>
      </c>
      <c r="V125" s="4">
        <v>45002</v>
      </c>
      <c r="W125" s="121" t="s">
        <v>1920</v>
      </c>
      <c r="X125" s="121" t="s">
        <v>10</v>
      </c>
      <c r="Y125" s="121" t="s">
        <v>3482</v>
      </c>
      <c r="Z125" s="121" t="s">
        <v>10</v>
      </c>
      <c r="AA125" s="121" t="s">
        <v>11</v>
      </c>
      <c r="AB125">
        <v>1</v>
      </c>
      <c r="AC125" s="121" t="s">
        <v>12</v>
      </c>
      <c r="AD125" s="121" t="s">
        <v>27</v>
      </c>
      <c r="AE125" s="121" t="s">
        <v>21</v>
      </c>
      <c r="AF125" s="121" t="s">
        <v>101</v>
      </c>
      <c r="AG125" s="122">
        <v>46105</v>
      </c>
      <c r="AH125" s="121" t="s">
        <v>6604</v>
      </c>
      <c r="AK125" s="119" t="s">
        <v>1599</v>
      </c>
      <c r="AL125" s="119">
        <v>281</v>
      </c>
      <c r="AM125" s="107" t="s">
        <v>3199</v>
      </c>
      <c r="AN125" s="107" t="s">
        <v>5569</v>
      </c>
      <c r="AO125" s="107" t="s">
        <v>3202</v>
      </c>
      <c r="AP125" s="107" t="s">
        <v>3203</v>
      </c>
      <c r="AQ125" s="107" t="s">
        <v>10</v>
      </c>
      <c r="AR125" s="107" t="s">
        <v>11</v>
      </c>
      <c r="AS125">
        <v>1.88</v>
      </c>
      <c r="AT125" s="107" t="s">
        <v>12</v>
      </c>
      <c r="AU125" s="107" t="s">
        <v>34</v>
      </c>
      <c r="AV125" s="107" t="s">
        <v>15</v>
      </c>
      <c r="AW125" t="s">
        <v>15</v>
      </c>
      <c r="AX125" s="107" t="s">
        <v>21</v>
      </c>
      <c r="AY125" s="107" t="s">
        <v>2721</v>
      </c>
      <c r="AZ125" s="107" t="s">
        <v>33</v>
      </c>
      <c r="BA125" s="107" t="s">
        <v>3470</v>
      </c>
      <c r="BB125">
        <v>0.27400000000000002</v>
      </c>
      <c r="BC125" s="107" t="s">
        <v>3328</v>
      </c>
      <c r="BD125" s="107" t="s">
        <v>3518</v>
      </c>
      <c r="BG125" s="118" t="s">
        <v>15</v>
      </c>
      <c r="BH125" s="119">
        <v>132</v>
      </c>
      <c r="BI125" s="107" t="s">
        <v>6866</v>
      </c>
      <c r="BJ125" s="107" t="s">
        <v>5544</v>
      </c>
      <c r="BK125" s="107" t="s">
        <v>5185</v>
      </c>
      <c r="BL125" s="107" t="s">
        <v>10</v>
      </c>
      <c r="BM125">
        <v>21</v>
      </c>
      <c r="BN125" s="107" t="s">
        <v>12</v>
      </c>
      <c r="BO125" s="107" t="s">
        <v>34</v>
      </c>
      <c r="BP125" s="107" t="s">
        <v>143</v>
      </c>
      <c r="BQ125">
        <v>30</v>
      </c>
      <c r="BR125" s="107" t="s">
        <v>85</v>
      </c>
      <c r="BS125" s="107" t="s">
        <v>15</v>
      </c>
      <c r="BT125" s="107" t="s">
        <v>3470</v>
      </c>
      <c r="BU125" s="107" t="s">
        <v>26</v>
      </c>
      <c r="BW125" s="118" t="s">
        <v>15</v>
      </c>
      <c r="BX125" s="118">
        <v>42</v>
      </c>
      <c r="BY125" s="107" t="s">
        <v>2375</v>
      </c>
      <c r="BZ125" s="107" t="s">
        <v>5631</v>
      </c>
      <c r="CA125" s="107" t="s">
        <v>2376</v>
      </c>
      <c r="CB125" s="107" t="s">
        <v>1678</v>
      </c>
      <c r="CC125">
        <v>5.5</v>
      </c>
      <c r="CD125">
        <v>5.5</v>
      </c>
      <c r="CE125">
        <v>34.951000000000001</v>
      </c>
      <c r="CF125" s="107" t="s">
        <v>98</v>
      </c>
      <c r="CG125" s="107" t="s">
        <v>102</v>
      </c>
      <c r="CH125" s="107" t="s">
        <v>2374</v>
      </c>
      <c r="CI125" s="107" t="s">
        <v>3351</v>
      </c>
      <c r="CJ125" s="107" t="s">
        <v>2688</v>
      </c>
      <c r="CK125" s="107" t="s">
        <v>3471</v>
      </c>
      <c r="CL125" s="107" t="s">
        <v>3728</v>
      </c>
      <c r="CM125" s="107" t="s">
        <v>15</v>
      </c>
      <c r="CN125" s="107" t="s">
        <v>15</v>
      </c>
      <c r="CO125" s="107" t="s">
        <v>181</v>
      </c>
      <c r="CR125" s="126" t="s">
        <v>2686</v>
      </c>
      <c r="CS125" s="126">
        <v>38</v>
      </c>
      <c r="CT125" s="107" t="s">
        <v>425</v>
      </c>
      <c r="CU125" s="107" t="s">
        <v>5634</v>
      </c>
      <c r="CV125" s="107" t="s">
        <v>3246</v>
      </c>
      <c r="CW125" s="107" t="s">
        <v>221</v>
      </c>
      <c r="CX125" s="107" t="s">
        <v>98</v>
      </c>
      <c r="CY125">
        <v>6</v>
      </c>
      <c r="CZ125" s="107" t="s">
        <v>222</v>
      </c>
      <c r="DA125" s="107" t="s">
        <v>27</v>
      </c>
      <c r="DB125" s="107" t="s">
        <v>427</v>
      </c>
      <c r="DC125" t="s">
        <v>1738</v>
      </c>
      <c r="DD125" s="107" t="s">
        <v>14</v>
      </c>
      <c r="DE125" s="107" t="s">
        <v>2691</v>
      </c>
      <c r="DF125" s="107" t="s">
        <v>127</v>
      </c>
      <c r="DG125" s="107" t="s">
        <v>3682</v>
      </c>
      <c r="DH125" s="107" t="s">
        <v>3684</v>
      </c>
    </row>
    <row r="126" spans="2:112" ht="15">
      <c r="B126" s="118" t="s">
        <v>15</v>
      </c>
      <c r="C126" s="119">
        <v>984</v>
      </c>
      <c r="D126" s="107" t="s">
        <v>6835</v>
      </c>
      <c r="E126" s="107" t="s">
        <v>5756</v>
      </c>
      <c r="F126" s="107" t="s">
        <v>5284</v>
      </c>
      <c r="G126" s="107" t="s">
        <v>10</v>
      </c>
      <c r="H126" s="107" t="s">
        <v>98</v>
      </c>
      <c r="I126">
        <v>0.18</v>
      </c>
      <c r="J126" s="107" t="s">
        <v>135</v>
      </c>
      <c r="K126" s="107" t="s">
        <v>637</v>
      </c>
      <c r="L126" s="107" t="s">
        <v>15</v>
      </c>
      <c r="M126" t="s">
        <v>15</v>
      </c>
      <c r="N126" s="107" t="s">
        <v>14</v>
      </c>
      <c r="O126" s="107" t="s">
        <v>15</v>
      </c>
      <c r="P126" s="107" t="s">
        <v>3470</v>
      </c>
      <c r="Q126" s="107" t="s">
        <v>56</v>
      </c>
      <c r="S126" s="121" t="s">
        <v>15</v>
      </c>
      <c r="T126" s="120">
        <v>286</v>
      </c>
      <c r="U126" s="107" t="s">
        <v>7040</v>
      </c>
      <c r="V126" s="4">
        <v>45001</v>
      </c>
      <c r="W126" s="121" t="s">
        <v>1934</v>
      </c>
      <c r="X126" s="121" t="s">
        <v>10</v>
      </c>
      <c r="Y126" s="121" t="s">
        <v>282</v>
      </c>
      <c r="Z126" s="121" t="s">
        <v>10</v>
      </c>
      <c r="AA126" s="121" t="s">
        <v>11</v>
      </c>
      <c r="AB126">
        <v>11.7</v>
      </c>
      <c r="AC126" s="121" t="s">
        <v>12</v>
      </c>
      <c r="AD126" s="121" t="s">
        <v>49</v>
      </c>
      <c r="AE126" s="121" t="s">
        <v>21</v>
      </c>
      <c r="AF126" s="121" t="s">
        <v>26</v>
      </c>
      <c r="AG126" s="122">
        <v>46104</v>
      </c>
      <c r="AH126" s="121" t="s">
        <v>6603</v>
      </c>
      <c r="AK126" s="119" t="s">
        <v>15</v>
      </c>
      <c r="AL126" s="119">
        <v>280</v>
      </c>
      <c r="AM126" s="107" t="s">
        <v>6955</v>
      </c>
      <c r="AN126" s="107" t="s">
        <v>5789</v>
      </c>
      <c r="AO126" s="107" t="s">
        <v>3212</v>
      </c>
      <c r="AP126" s="107" t="s">
        <v>2003</v>
      </c>
      <c r="AQ126" s="107" t="s">
        <v>10</v>
      </c>
      <c r="AR126" s="107" t="s">
        <v>11</v>
      </c>
      <c r="AS126">
        <v>11</v>
      </c>
      <c r="AT126" s="107" t="s">
        <v>12</v>
      </c>
      <c r="AU126" s="107" t="s">
        <v>27</v>
      </c>
      <c r="AV126" s="107" t="s">
        <v>15</v>
      </c>
      <c r="AW126" t="s">
        <v>15</v>
      </c>
      <c r="AX126" s="107" t="s">
        <v>163</v>
      </c>
      <c r="AY126" s="107" t="s">
        <v>2721</v>
      </c>
      <c r="AZ126" s="107" t="s">
        <v>56</v>
      </c>
      <c r="BA126" s="107" t="s">
        <v>3470</v>
      </c>
      <c r="BB126">
        <v>1.6020000000000001</v>
      </c>
      <c r="BC126" s="107" t="s">
        <v>3329</v>
      </c>
      <c r="BD126" s="107" t="s">
        <v>3557</v>
      </c>
      <c r="BG126" s="118" t="s">
        <v>15</v>
      </c>
      <c r="BH126" s="119">
        <v>131</v>
      </c>
      <c r="BI126" s="107" t="s">
        <v>6867</v>
      </c>
      <c r="BJ126" s="107" t="s">
        <v>5652</v>
      </c>
      <c r="BK126" s="107" t="s">
        <v>5165</v>
      </c>
      <c r="BL126" s="107" t="s">
        <v>10</v>
      </c>
      <c r="BM126">
        <v>3.34</v>
      </c>
      <c r="BN126" s="107" t="s">
        <v>12</v>
      </c>
      <c r="BO126" s="107" t="s">
        <v>47</v>
      </c>
      <c r="BP126" s="107" t="s">
        <v>15</v>
      </c>
      <c r="BQ126" t="s">
        <v>15</v>
      </c>
      <c r="BR126" s="107" t="s">
        <v>70</v>
      </c>
      <c r="BS126" s="107" t="s">
        <v>15</v>
      </c>
      <c r="BT126" s="107" t="s">
        <v>3470</v>
      </c>
      <c r="BU126" s="107" t="s">
        <v>26</v>
      </c>
      <c r="BW126" s="118" t="s">
        <v>2686</v>
      </c>
      <c r="BX126" s="118">
        <v>41</v>
      </c>
      <c r="BY126" s="107" t="s">
        <v>399</v>
      </c>
      <c r="BZ126" s="107" t="s">
        <v>5631</v>
      </c>
      <c r="CA126" s="107" t="s">
        <v>3588</v>
      </c>
      <c r="CB126" s="107" t="s">
        <v>401</v>
      </c>
      <c r="CC126">
        <v>6.5</v>
      </c>
      <c r="CD126">
        <v>6.5</v>
      </c>
      <c r="CE126">
        <v>41.305999999999997</v>
      </c>
      <c r="CF126" s="107" t="s">
        <v>98</v>
      </c>
      <c r="CG126" s="107" t="s">
        <v>12</v>
      </c>
      <c r="CH126" s="107" t="s">
        <v>402</v>
      </c>
      <c r="CI126" s="107" t="s">
        <v>3351</v>
      </c>
      <c r="CJ126" s="107" t="s">
        <v>2688</v>
      </c>
      <c r="CK126" s="107" t="s">
        <v>3098</v>
      </c>
      <c r="CL126" s="107" t="s">
        <v>3728</v>
      </c>
      <c r="CM126" s="107" t="s">
        <v>15</v>
      </c>
      <c r="CN126" s="107" t="s">
        <v>15</v>
      </c>
      <c r="CO126" s="107" t="s">
        <v>181</v>
      </c>
      <c r="CR126" s="126" t="s">
        <v>1599</v>
      </c>
      <c r="CS126" s="126">
        <v>37</v>
      </c>
      <c r="CT126" s="107" t="s">
        <v>419</v>
      </c>
      <c r="CU126" s="107" t="s">
        <v>5634</v>
      </c>
      <c r="CV126" s="107" t="s">
        <v>420</v>
      </c>
      <c r="CW126" s="107" t="s">
        <v>421</v>
      </c>
      <c r="CX126" s="107" t="s">
        <v>98</v>
      </c>
      <c r="CY126">
        <v>5</v>
      </c>
      <c r="CZ126" s="107" t="s">
        <v>6193</v>
      </c>
      <c r="DA126" s="107" t="s">
        <v>240</v>
      </c>
      <c r="DB126" s="107" t="s">
        <v>422</v>
      </c>
      <c r="DC126" t="s">
        <v>1610</v>
      </c>
      <c r="DD126" s="107" t="s">
        <v>14</v>
      </c>
      <c r="DE126" s="107" t="s">
        <v>2689</v>
      </c>
      <c r="DF126" s="107" t="s">
        <v>234</v>
      </c>
      <c r="DG126" s="107" t="s">
        <v>3682</v>
      </c>
      <c r="DH126" s="107" t="s">
        <v>3686</v>
      </c>
    </row>
    <row r="127" spans="2:112" ht="15">
      <c r="B127" s="118" t="s">
        <v>15</v>
      </c>
      <c r="C127" s="119">
        <v>983</v>
      </c>
      <c r="D127" s="107" t="s">
        <v>5297</v>
      </c>
      <c r="E127" s="107" t="s">
        <v>5756</v>
      </c>
      <c r="F127" s="107" t="s">
        <v>5298</v>
      </c>
      <c r="G127" s="107" t="s">
        <v>10</v>
      </c>
      <c r="H127" s="107" t="s">
        <v>11</v>
      </c>
      <c r="I127">
        <v>3.1</v>
      </c>
      <c r="J127" s="107" t="s">
        <v>119</v>
      </c>
      <c r="K127" s="107" t="s">
        <v>318</v>
      </c>
      <c r="L127" s="107" t="s">
        <v>15</v>
      </c>
      <c r="M127" t="s">
        <v>15</v>
      </c>
      <c r="N127" s="107" t="s">
        <v>14</v>
      </c>
      <c r="O127" s="107" t="s">
        <v>2721</v>
      </c>
      <c r="P127" s="107" t="s">
        <v>3470</v>
      </c>
      <c r="Q127" s="107" t="s">
        <v>56</v>
      </c>
      <c r="S127" s="121" t="s">
        <v>15</v>
      </c>
      <c r="T127" s="120">
        <v>285</v>
      </c>
      <c r="U127" s="107" t="s">
        <v>7041</v>
      </c>
      <c r="V127" s="4">
        <v>45001</v>
      </c>
      <c r="W127" s="121" t="s">
        <v>1932</v>
      </c>
      <c r="X127" s="121" t="s">
        <v>10</v>
      </c>
      <c r="Y127" s="121" t="s">
        <v>1931</v>
      </c>
      <c r="Z127" s="121" t="s">
        <v>10</v>
      </c>
      <c r="AA127" s="121" t="s">
        <v>98</v>
      </c>
      <c r="AB127">
        <v>0.47</v>
      </c>
      <c r="AC127" s="121" t="s">
        <v>12</v>
      </c>
      <c r="AD127" s="121" t="s">
        <v>727</v>
      </c>
      <c r="AE127" s="121" t="s">
        <v>70</v>
      </c>
      <c r="AF127" s="121" t="s">
        <v>56</v>
      </c>
      <c r="AG127" s="122">
        <v>46102</v>
      </c>
      <c r="AH127" s="121" t="s">
        <v>6601</v>
      </c>
      <c r="AK127" s="119" t="s">
        <v>15</v>
      </c>
      <c r="AL127" s="119">
        <v>279</v>
      </c>
      <c r="AM127" s="107" t="s">
        <v>6956</v>
      </c>
      <c r="AN127" s="107" t="s">
        <v>5789</v>
      </c>
      <c r="AO127" s="107" t="s">
        <v>3214</v>
      </c>
      <c r="AP127" s="107" t="s">
        <v>2025</v>
      </c>
      <c r="AQ127" s="107" t="s">
        <v>10</v>
      </c>
      <c r="AR127" s="107" t="s">
        <v>11</v>
      </c>
      <c r="AS127">
        <v>2</v>
      </c>
      <c r="AT127" s="107" t="s">
        <v>12</v>
      </c>
      <c r="AU127" s="107" t="s">
        <v>61</v>
      </c>
      <c r="AV127" s="107" t="s">
        <v>15</v>
      </c>
      <c r="AW127" t="s">
        <v>15</v>
      </c>
      <c r="AX127" s="107" t="s">
        <v>70</v>
      </c>
      <c r="AY127" s="107" t="s">
        <v>2721</v>
      </c>
      <c r="AZ127" s="107" t="s">
        <v>56</v>
      </c>
      <c r="BA127" s="107" t="s">
        <v>3470</v>
      </c>
      <c r="BB127">
        <v>0.29099999999999998</v>
      </c>
      <c r="BC127" s="107" t="s">
        <v>3329</v>
      </c>
      <c r="BD127" s="107" t="s">
        <v>3511</v>
      </c>
      <c r="BG127" s="118" t="s">
        <v>15</v>
      </c>
      <c r="BH127" s="119">
        <v>130</v>
      </c>
      <c r="BI127" s="107" t="s">
        <v>5167</v>
      </c>
      <c r="BJ127" s="107" t="s">
        <v>5652</v>
      </c>
      <c r="BK127" s="107" t="s">
        <v>1083</v>
      </c>
      <c r="BL127" s="107" t="s">
        <v>10</v>
      </c>
      <c r="BM127">
        <v>1.5</v>
      </c>
      <c r="BN127" s="107" t="s">
        <v>119</v>
      </c>
      <c r="BO127" s="107" t="s">
        <v>34</v>
      </c>
      <c r="BP127" s="107" t="s">
        <v>15</v>
      </c>
      <c r="BQ127" t="s">
        <v>15</v>
      </c>
      <c r="BR127" s="107" t="s">
        <v>85</v>
      </c>
      <c r="BS127" s="107" t="s">
        <v>15</v>
      </c>
      <c r="BT127" s="107" t="s">
        <v>3470</v>
      </c>
      <c r="BU127" s="107" t="s">
        <v>26</v>
      </c>
      <c r="BW127" s="118" t="s">
        <v>1775</v>
      </c>
      <c r="BX127" s="118">
        <v>40</v>
      </c>
      <c r="BY127" s="107" t="s">
        <v>2377</v>
      </c>
      <c r="BZ127" s="107" t="s">
        <v>5693</v>
      </c>
      <c r="CA127" s="107" t="s">
        <v>3568</v>
      </c>
      <c r="CB127" s="107" t="s">
        <v>1991</v>
      </c>
      <c r="CC127">
        <v>10</v>
      </c>
      <c r="CD127">
        <v>10</v>
      </c>
      <c r="CE127">
        <v>63.546999999999997</v>
      </c>
      <c r="CF127" s="107" t="s">
        <v>98</v>
      </c>
      <c r="CG127" s="107" t="s">
        <v>12</v>
      </c>
      <c r="CH127" s="107" t="s">
        <v>2302</v>
      </c>
      <c r="CI127" s="107" t="s">
        <v>3355</v>
      </c>
      <c r="CJ127" s="107" t="s">
        <v>2688</v>
      </c>
      <c r="CK127" s="107" t="s">
        <v>3098</v>
      </c>
      <c r="CL127" s="107" t="s">
        <v>3728</v>
      </c>
      <c r="CM127" s="107" t="s">
        <v>15</v>
      </c>
      <c r="CN127" s="107" t="s">
        <v>15</v>
      </c>
      <c r="CO127" s="107" t="s">
        <v>181</v>
      </c>
      <c r="CR127" s="126" t="s">
        <v>2686</v>
      </c>
      <c r="CS127" s="126">
        <v>36</v>
      </c>
      <c r="CT127" s="107" t="s">
        <v>429</v>
      </c>
      <c r="CU127" s="107" t="s">
        <v>5635</v>
      </c>
      <c r="CV127" s="107" t="s">
        <v>430</v>
      </c>
      <c r="CW127" s="107" t="s">
        <v>89</v>
      </c>
      <c r="CX127" s="107" t="s">
        <v>98</v>
      </c>
      <c r="CY127">
        <v>3</v>
      </c>
      <c r="CZ127" s="107" t="s">
        <v>12</v>
      </c>
      <c r="DA127" s="107" t="s">
        <v>431</v>
      </c>
      <c r="DB127" s="107" t="s">
        <v>432</v>
      </c>
      <c r="DC127" t="s">
        <v>1739</v>
      </c>
      <c r="DD127" s="107" t="s">
        <v>30</v>
      </c>
      <c r="DE127" s="107" t="s">
        <v>15</v>
      </c>
      <c r="DF127" s="107" t="s">
        <v>65</v>
      </c>
      <c r="DG127" s="107" t="s">
        <v>3685</v>
      </c>
      <c r="DH127" s="107" t="s">
        <v>3501</v>
      </c>
    </row>
    <row r="128" spans="2:112" ht="15">
      <c r="B128" s="118" t="s">
        <v>15</v>
      </c>
      <c r="C128" s="119">
        <v>982</v>
      </c>
      <c r="D128" s="107" t="s">
        <v>6836</v>
      </c>
      <c r="E128" s="107" t="s">
        <v>5756</v>
      </c>
      <c r="F128" s="107" t="s">
        <v>2284</v>
      </c>
      <c r="G128" s="107" t="s">
        <v>10</v>
      </c>
      <c r="H128" s="107" t="s">
        <v>11</v>
      </c>
      <c r="I128">
        <v>1.5</v>
      </c>
      <c r="J128" s="107" t="s">
        <v>135</v>
      </c>
      <c r="K128" s="107" t="s">
        <v>29</v>
      </c>
      <c r="L128" s="107" t="s">
        <v>15</v>
      </c>
      <c r="M128" t="s">
        <v>15</v>
      </c>
      <c r="N128" s="107" t="s">
        <v>30</v>
      </c>
      <c r="O128" s="107" t="s">
        <v>2721</v>
      </c>
      <c r="P128" s="107" t="s">
        <v>3470</v>
      </c>
      <c r="Q128" s="107" t="s">
        <v>56</v>
      </c>
      <c r="S128" s="121" t="s">
        <v>15</v>
      </c>
      <c r="T128" s="120">
        <v>284</v>
      </c>
      <c r="U128" s="107" t="s">
        <v>7045</v>
      </c>
      <c r="V128" s="4">
        <v>45000</v>
      </c>
      <c r="W128" s="121" t="s">
        <v>1936</v>
      </c>
      <c r="X128" s="121" t="s">
        <v>10</v>
      </c>
      <c r="Y128" s="121" t="s">
        <v>344</v>
      </c>
      <c r="Z128" s="121" t="s">
        <v>10</v>
      </c>
      <c r="AA128" s="121" t="s">
        <v>11</v>
      </c>
      <c r="AB128">
        <v>2.78</v>
      </c>
      <c r="AC128" s="121" t="s">
        <v>12</v>
      </c>
      <c r="AD128" s="121" t="s">
        <v>64</v>
      </c>
      <c r="AE128" s="121" t="s">
        <v>21</v>
      </c>
      <c r="AF128" s="121" t="s">
        <v>22</v>
      </c>
      <c r="AG128" s="122">
        <v>46101</v>
      </c>
      <c r="AH128" s="121" t="s">
        <v>6590</v>
      </c>
      <c r="AK128" s="119" t="s">
        <v>15</v>
      </c>
      <c r="AL128" s="119">
        <v>278</v>
      </c>
      <c r="AM128" s="107" t="s">
        <v>6959</v>
      </c>
      <c r="AN128" s="107" t="s">
        <v>5789</v>
      </c>
      <c r="AO128" s="107" t="s">
        <v>3218</v>
      </c>
      <c r="AP128" s="107" t="s">
        <v>1931</v>
      </c>
      <c r="AQ128" s="107" t="s">
        <v>10</v>
      </c>
      <c r="AR128" s="107" t="s">
        <v>98</v>
      </c>
      <c r="AS128">
        <v>0.38500000000000001</v>
      </c>
      <c r="AT128" s="107" t="s">
        <v>12</v>
      </c>
      <c r="AU128" s="107" t="s">
        <v>727</v>
      </c>
      <c r="AV128" s="107" t="s">
        <v>15</v>
      </c>
      <c r="AW128" t="s">
        <v>15</v>
      </c>
      <c r="AX128" s="107" t="s">
        <v>70</v>
      </c>
      <c r="AY128" s="107" t="s">
        <v>15</v>
      </c>
      <c r="AZ128" s="107" t="s">
        <v>56</v>
      </c>
      <c r="BA128" s="107" t="s">
        <v>3470</v>
      </c>
      <c r="BB128">
        <v>0.38500000000000001</v>
      </c>
      <c r="BC128" s="107" t="s">
        <v>3329</v>
      </c>
      <c r="BD128" s="107" t="s">
        <v>3557</v>
      </c>
      <c r="BG128" s="118" t="s">
        <v>15</v>
      </c>
      <c r="BH128" s="119">
        <v>129</v>
      </c>
      <c r="BI128" s="107" t="s">
        <v>6869</v>
      </c>
      <c r="BJ128" s="107" t="s">
        <v>5764</v>
      </c>
      <c r="BK128" s="107" t="s">
        <v>3739</v>
      </c>
      <c r="BL128" s="107" t="s">
        <v>10</v>
      </c>
      <c r="BM128">
        <v>4.1849999999999996</v>
      </c>
      <c r="BN128" s="107" t="s">
        <v>12</v>
      </c>
      <c r="BO128" s="107" t="s">
        <v>637</v>
      </c>
      <c r="BP128" s="107" t="s">
        <v>15</v>
      </c>
      <c r="BQ128" t="s">
        <v>15</v>
      </c>
      <c r="BR128" s="107" t="s">
        <v>30</v>
      </c>
      <c r="BS128" s="107" t="s">
        <v>15</v>
      </c>
      <c r="BT128" s="107" t="s">
        <v>3470</v>
      </c>
      <c r="BU128" s="107" t="s">
        <v>56</v>
      </c>
      <c r="BW128" s="118" t="s">
        <v>1775</v>
      </c>
      <c r="BX128" s="118">
        <v>39</v>
      </c>
      <c r="BY128" s="107" t="s">
        <v>2314</v>
      </c>
      <c r="BZ128" s="107" t="s">
        <v>5693</v>
      </c>
      <c r="CA128" s="107" t="s">
        <v>3568</v>
      </c>
      <c r="CB128" s="107" t="s">
        <v>1991</v>
      </c>
      <c r="CC128">
        <v>10</v>
      </c>
      <c r="CD128">
        <v>1.5740000000000001</v>
      </c>
      <c r="CE128">
        <v>10</v>
      </c>
      <c r="CF128" s="107" t="s">
        <v>11</v>
      </c>
      <c r="CG128" s="107" t="s">
        <v>135</v>
      </c>
      <c r="CH128" s="107" t="s">
        <v>826</v>
      </c>
      <c r="CI128" s="107" t="s">
        <v>3355</v>
      </c>
      <c r="CJ128" s="107" t="s">
        <v>2688</v>
      </c>
      <c r="CK128" s="107" t="s">
        <v>3098</v>
      </c>
      <c r="CL128" s="107" t="s">
        <v>2721</v>
      </c>
      <c r="CM128" s="107" t="s">
        <v>15</v>
      </c>
      <c r="CN128" s="107" t="s">
        <v>15</v>
      </c>
      <c r="CO128" s="107" t="s">
        <v>181</v>
      </c>
      <c r="CR128" s="126" t="s">
        <v>1599</v>
      </c>
      <c r="CS128" s="126">
        <v>35</v>
      </c>
      <c r="CT128" s="107" t="s">
        <v>436</v>
      </c>
      <c r="CU128" s="107" t="s">
        <v>5636</v>
      </c>
      <c r="CV128" s="107" t="s">
        <v>317</v>
      </c>
      <c r="CW128" s="107" t="s">
        <v>10</v>
      </c>
      <c r="CX128" s="107" t="s">
        <v>98</v>
      </c>
      <c r="CY128">
        <v>2</v>
      </c>
      <c r="CZ128" s="107" t="s">
        <v>6193</v>
      </c>
      <c r="DA128" s="107" t="s">
        <v>438</v>
      </c>
      <c r="DB128" s="107" t="s">
        <v>439</v>
      </c>
      <c r="DC128" t="s">
        <v>39</v>
      </c>
      <c r="DD128" s="107" t="s">
        <v>14</v>
      </c>
      <c r="DE128" s="107" t="s">
        <v>2689</v>
      </c>
      <c r="DF128" s="107" t="s">
        <v>72</v>
      </c>
      <c r="DG128" s="107" t="s">
        <v>3682</v>
      </c>
      <c r="DH128" s="107" t="s">
        <v>3686</v>
      </c>
    </row>
    <row r="129" spans="2:112" ht="15">
      <c r="B129" s="118" t="s">
        <v>15</v>
      </c>
      <c r="C129" s="119">
        <v>981</v>
      </c>
      <c r="D129" s="107" t="s">
        <v>6837</v>
      </c>
      <c r="E129" s="107" t="s">
        <v>5756</v>
      </c>
      <c r="F129" s="107" t="s">
        <v>5301</v>
      </c>
      <c r="G129" s="107" t="s">
        <v>10</v>
      </c>
      <c r="H129" s="107" t="s">
        <v>11</v>
      </c>
      <c r="I129">
        <v>4.4000000000000004</v>
      </c>
      <c r="J129" s="107" t="s">
        <v>12</v>
      </c>
      <c r="K129" s="107" t="s">
        <v>909</v>
      </c>
      <c r="L129" s="107" t="s">
        <v>68</v>
      </c>
      <c r="M129">
        <v>20</v>
      </c>
      <c r="N129" s="107" t="s">
        <v>14</v>
      </c>
      <c r="O129" s="107" t="s">
        <v>2721</v>
      </c>
      <c r="P129" s="107" t="s">
        <v>3470</v>
      </c>
      <c r="Q129" s="107" t="s">
        <v>72</v>
      </c>
      <c r="S129" s="121" t="s">
        <v>15</v>
      </c>
      <c r="T129" s="120">
        <v>283</v>
      </c>
      <c r="U129" s="107" t="s">
        <v>7047</v>
      </c>
      <c r="V129" s="4">
        <v>44999</v>
      </c>
      <c r="W129" s="121" t="s">
        <v>1937</v>
      </c>
      <c r="X129" s="121" t="s">
        <v>10</v>
      </c>
      <c r="Y129" s="121" t="s">
        <v>1939</v>
      </c>
      <c r="Z129" s="121" t="s">
        <v>10</v>
      </c>
      <c r="AA129" s="121" t="s">
        <v>11</v>
      </c>
      <c r="AB129">
        <v>0.94</v>
      </c>
      <c r="AC129" s="121" t="s">
        <v>12</v>
      </c>
      <c r="AD129" s="121" t="s">
        <v>13</v>
      </c>
      <c r="AE129" s="121" t="s">
        <v>21</v>
      </c>
      <c r="AF129" s="121" t="s">
        <v>103</v>
      </c>
      <c r="AG129" s="122">
        <v>46102</v>
      </c>
      <c r="AH129" s="121" t="s">
        <v>6600</v>
      </c>
      <c r="AK129" s="119" t="s">
        <v>15</v>
      </c>
      <c r="AL129" s="119">
        <v>277</v>
      </c>
      <c r="AM129" s="107" t="s">
        <v>6962</v>
      </c>
      <c r="AN129" s="107" t="s">
        <v>5807</v>
      </c>
      <c r="AO129" s="107" t="s">
        <v>5521</v>
      </c>
      <c r="AP129" s="107" t="s">
        <v>1892</v>
      </c>
      <c r="AQ129" s="107" t="s">
        <v>10</v>
      </c>
      <c r="AR129" s="107" t="s">
        <v>11</v>
      </c>
      <c r="AS129">
        <v>1.39</v>
      </c>
      <c r="AT129" s="107" t="s">
        <v>1652</v>
      </c>
      <c r="AU129" s="107" t="s">
        <v>75</v>
      </c>
      <c r="AV129" s="107" t="s">
        <v>15</v>
      </c>
      <c r="AW129" t="s">
        <v>15</v>
      </c>
      <c r="AX129" s="107" t="s">
        <v>21</v>
      </c>
      <c r="AY129" s="107" t="s">
        <v>3732</v>
      </c>
      <c r="AZ129" s="107" t="s">
        <v>28</v>
      </c>
      <c r="BA129" s="107" t="s">
        <v>3470</v>
      </c>
      <c r="BB129">
        <v>0.20200000000000001</v>
      </c>
      <c r="BC129" s="107" t="s">
        <v>3329</v>
      </c>
      <c r="BD129" s="107" t="s">
        <v>3511</v>
      </c>
      <c r="BG129" s="118" t="s">
        <v>15</v>
      </c>
      <c r="BH129" s="119">
        <v>128</v>
      </c>
      <c r="BI129" s="107" t="s">
        <v>6872</v>
      </c>
      <c r="BJ129" s="107" t="s">
        <v>5765</v>
      </c>
      <c r="BK129" s="107" t="s">
        <v>5138</v>
      </c>
      <c r="BL129" s="107" t="s">
        <v>10</v>
      </c>
      <c r="BM129">
        <v>3.34</v>
      </c>
      <c r="BN129" s="107" t="s">
        <v>12</v>
      </c>
      <c r="BO129" s="107" t="s">
        <v>75</v>
      </c>
      <c r="BP129" s="107" t="s">
        <v>15</v>
      </c>
      <c r="BQ129" t="s">
        <v>15</v>
      </c>
      <c r="BR129" s="107" t="s">
        <v>30</v>
      </c>
      <c r="BS129" s="107" t="s">
        <v>15</v>
      </c>
      <c r="BT129" s="107" t="s">
        <v>3470</v>
      </c>
      <c r="BU129" s="107" t="s">
        <v>56</v>
      </c>
      <c r="BW129" s="118" t="s">
        <v>2693</v>
      </c>
      <c r="BX129" s="118">
        <v>38</v>
      </c>
      <c r="BY129" s="107" t="s">
        <v>2395</v>
      </c>
      <c r="BZ129" s="107" t="s">
        <v>5633</v>
      </c>
      <c r="CA129" s="107" t="s">
        <v>3570</v>
      </c>
      <c r="CB129" s="107" t="s">
        <v>1912</v>
      </c>
      <c r="CC129">
        <v>10</v>
      </c>
      <c r="CD129">
        <v>10</v>
      </c>
      <c r="CE129">
        <v>63.546999999999997</v>
      </c>
      <c r="CF129" s="107" t="s">
        <v>98</v>
      </c>
      <c r="CG129" s="107" t="s">
        <v>12</v>
      </c>
      <c r="CH129" s="107" t="s">
        <v>2394</v>
      </c>
      <c r="CI129" s="107" t="s">
        <v>3351</v>
      </c>
      <c r="CJ129" s="107" t="s">
        <v>2688</v>
      </c>
      <c r="CK129" s="107" t="s">
        <v>3098</v>
      </c>
      <c r="CL129" s="107" t="s">
        <v>3728</v>
      </c>
      <c r="CM129" s="107" t="s">
        <v>15</v>
      </c>
      <c r="CN129" s="107" t="s">
        <v>15</v>
      </c>
      <c r="CO129" s="107" t="s">
        <v>181</v>
      </c>
      <c r="CR129" s="126" t="s">
        <v>15</v>
      </c>
      <c r="CS129" s="126">
        <v>34</v>
      </c>
      <c r="CT129" s="107" t="s">
        <v>7392</v>
      </c>
      <c r="CU129" s="107" t="s">
        <v>5696</v>
      </c>
      <c r="CV129" s="107" t="s">
        <v>2453</v>
      </c>
      <c r="CW129" s="107" t="s">
        <v>10</v>
      </c>
      <c r="CX129" s="107" t="s">
        <v>98</v>
      </c>
      <c r="CY129">
        <v>2.7</v>
      </c>
      <c r="CZ129" s="107" t="s">
        <v>12</v>
      </c>
      <c r="DA129" s="107" t="s">
        <v>384</v>
      </c>
      <c r="DB129" s="107" t="s">
        <v>15</v>
      </c>
      <c r="DC129" t="s">
        <v>15</v>
      </c>
      <c r="DD129" s="107" t="s">
        <v>512</v>
      </c>
      <c r="DE129" s="107" t="s">
        <v>15</v>
      </c>
      <c r="DF129" s="107" t="s">
        <v>127</v>
      </c>
      <c r="DG129" s="107" t="s">
        <v>3685</v>
      </c>
      <c r="DH129" s="107" t="s">
        <v>3714</v>
      </c>
    </row>
    <row r="130" spans="2:112" ht="15">
      <c r="B130" s="118" t="s">
        <v>15</v>
      </c>
      <c r="C130" s="119">
        <v>980</v>
      </c>
      <c r="D130" s="107" t="s">
        <v>6838</v>
      </c>
      <c r="E130" s="107" t="s">
        <v>5649</v>
      </c>
      <c r="F130" s="107" t="s">
        <v>5302</v>
      </c>
      <c r="G130" s="107" t="s">
        <v>10</v>
      </c>
      <c r="H130" s="107" t="s">
        <v>11</v>
      </c>
      <c r="I130">
        <v>5</v>
      </c>
      <c r="J130" s="107" t="s">
        <v>135</v>
      </c>
      <c r="K130" s="107" t="s">
        <v>727</v>
      </c>
      <c r="L130" s="107" t="s">
        <v>15</v>
      </c>
      <c r="M130" t="s">
        <v>15</v>
      </c>
      <c r="N130" s="107" t="s">
        <v>14</v>
      </c>
      <c r="O130" s="107" t="s">
        <v>2721</v>
      </c>
      <c r="P130" s="107" t="s">
        <v>3470</v>
      </c>
      <c r="Q130" s="107" t="s">
        <v>50</v>
      </c>
      <c r="S130" s="121" t="s">
        <v>15</v>
      </c>
      <c r="T130" s="120">
        <v>282</v>
      </c>
      <c r="U130" s="107" t="s">
        <v>7048</v>
      </c>
      <c r="V130" s="4">
        <v>44999</v>
      </c>
      <c r="W130" s="121" t="s">
        <v>1937</v>
      </c>
      <c r="X130" s="121" t="s">
        <v>10</v>
      </c>
      <c r="Y130" s="121" t="s">
        <v>353</v>
      </c>
      <c r="Z130" s="121" t="s">
        <v>10</v>
      </c>
      <c r="AA130" s="121" t="s">
        <v>11</v>
      </c>
      <c r="AB130">
        <v>3.4</v>
      </c>
      <c r="AC130" s="121" t="s">
        <v>12</v>
      </c>
      <c r="AD130" s="121" t="s">
        <v>19</v>
      </c>
      <c r="AE130" s="121" t="s">
        <v>21</v>
      </c>
      <c r="AF130" s="121" t="s">
        <v>103</v>
      </c>
      <c r="AG130" s="122">
        <v>46102</v>
      </c>
      <c r="AH130" s="121" t="s">
        <v>6600</v>
      </c>
      <c r="AK130" s="119" t="s">
        <v>1775</v>
      </c>
      <c r="AL130" s="119">
        <v>276</v>
      </c>
      <c r="AM130" s="107" t="s">
        <v>6964</v>
      </c>
      <c r="AN130" s="107" t="s">
        <v>5573</v>
      </c>
      <c r="AO130" s="107" t="s">
        <v>2974</v>
      </c>
      <c r="AP130" s="107" t="s">
        <v>282</v>
      </c>
      <c r="AQ130" s="107" t="s">
        <v>10</v>
      </c>
      <c r="AR130" s="107" t="s">
        <v>11</v>
      </c>
      <c r="AS130">
        <v>8.0399999999999991</v>
      </c>
      <c r="AT130" s="107" t="s">
        <v>12</v>
      </c>
      <c r="AU130" s="107" t="s">
        <v>2968</v>
      </c>
      <c r="AV130" s="107" t="s">
        <v>546</v>
      </c>
      <c r="AW130" t="s">
        <v>2961</v>
      </c>
      <c r="AX130" s="107" t="s">
        <v>21</v>
      </c>
      <c r="AY130" s="107" t="s">
        <v>3732</v>
      </c>
      <c r="AZ130" s="107" t="s">
        <v>26</v>
      </c>
      <c r="BA130" s="107" t="s">
        <v>3470</v>
      </c>
      <c r="BB130">
        <v>1.171</v>
      </c>
      <c r="BC130" s="107" t="s">
        <v>3329</v>
      </c>
      <c r="BD130" s="107" t="s">
        <v>3558</v>
      </c>
      <c r="BG130" s="118" t="s">
        <v>15</v>
      </c>
      <c r="BH130" s="119">
        <v>127</v>
      </c>
      <c r="BI130" s="107" t="s">
        <v>6874</v>
      </c>
      <c r="BJ130" s="107" t="s">
        <v>5653</v>
      </c>
      <c r="BK130" s="107" t="s">
        <v>5140</v>
      </c>
      <c r="BL130" s="107" t="s">
        <v>10</v>
      </c>
      <c r="BM130">
        <v>6.08</v>
      </c>
      <c r="BN130" s="107" t="s">
        <v>12</v>
      </c>
      <c r="BO130" s="107" t="s">
        <v>31</v>
      </c>
      <c r="BP130" s="107" t="s">
        <v>15</v>
      </c>
      <c r="BQ130" t="s">
        <v>15</v>
      </c>
      <c r="BR130" s="107" t="s">
        <v>21</v>
      </c>
      <c r="BS130" s="107" t="s">
        <v>15</v>
      </c>
      <c r="BT130" s="107" t="s">
        <v>3470</v>
      </c>
      <c r="BU130" s="107" t="s">
        <v>33</v>
      </c>
      <c r="BW130" s="118" t="s">
        <v>1775</v>
      </c>
      <c r="BX130" s="118">
        <v>37</v>
      </c>
      <c r="BY130" s="107" t="s">
        <v>1918</v>
      </c>
      <c r="BZ130" s="107" t="s">
        <v>5633</v>
      </c>
      <c r="CA130" s="107" t="s">
        <v>3589</v>
      </c>
      <c r="CB130" s="107" t="s">
        <v>1912</v>
      </c>
      <c r="CC130">
        <v>5</v>
      </c>
      <c r="CD130">
        <v>5</v>
      </c>
      <c r="CE130">
        <v>31.774000000000001</v>
      </c>
      <c r="CF130" s="107" t="s">
        <v>98</v>
      </c>
      <c r="CG130" s="107" t="s">
        <v>12</v>
      </c>
      <c r="CH130" s="107" t="s">
        <v>402</v>
      </c>
      <c r="CI130" s="107" t="s">
        <v>3352</v>
      </c>
      <c r="CJ130" s="107" t="s">
        <v>2688</v>
      </c>
      <c r="CK130" s="107" t="s">
        <v>3098</v>
      </c>
      <c r="CL130" s="107" t="s">
        <v>3728</v>
      </c>
      <c r="CM130" s="107" t="s">
        <v>15</v>
      </c>
      <c r="CN130" s="107" t="s">
        <v>15</v>
      </c>
      <c r="CO130" s="107" t="s">
        <v>181</v>
      </c>
      <c r="CR130" s="126" t="s">
        <v>15</v>
      </c>
      <c r="CS130" s="126">
        <v>33</v>
      </c>
      <c r="CT130" s="107" t="s">
        <v>2457</v>
      </c>
      <c r="CU130" s="107" t="s">
        <v>5638</v>
      </c>
      <c r="CV130" s="107" t="s">
        <v>3590</v>
      </c>
      <c r="CW130" s="107" t="s">
        <v>1912</v>
      </c>
      <c r="CX130" s="107" t="s">
        <v>2454</v>
      </c>
      <c r="CY130">
        <v>100</v>
      </c>
      <c r="CZ130" s="107" t="s">
        <v>135</v>
      </c>
      <c r="DA130" s="107" t="s">
        <v>2455</v>
      </c>
      <c r="DB130" s="107" t="s">
        <v>2456</v>
      </c>
      <c r="DC130" t="s">
        <v>102</v>
      </c>
      <c r="DD130" s="107" t="s">
        <v>14</v>
      </c>
      <c r="DE130" s="107" t="s">
        <v>3727</v>
      </c>
      <c r="DF130" s="107" t="s">
        <v>127</v>
      </c>
      <c r="DG130" s="107" t="s">
        <v>3682</v>
      </c>
      <c r="DH130" s="107" t="s">
        <v>3683</v>
      </c>
    </row>
    <row r="131" spans="2:112" ht="15">
      <c r="B131" s="118" t="s">
        <v>15</v>
      </c>
      <c r="C131" s="119">
        <v>979</v>
      </c>
      <c r="D131" s="107" t="s">
        <v>5180</v>
      </c>
      <c r="E131" s="107" t="s">
        <v>5649</v>
      </c>
      <c r="F131" s="107" t="s">
        <v>5396</v>
      </c>
      <c r="G131" s="107" t="s">
        <v>10</v>
      </c>
      <c r="H131" s="107" t="s">
        <v>98</v>
      </c>
      <c r="I131">
        <v>1.5</v>
      </c>
      <c r="J131" s="107" t="s">
        <v>6194</v>
      </c>
      <c r="K131" s="107" t="s">
        <v>302</v>
      </c>
      <c r="L131" s="107" t="s">
        <v>5181</v>
      </c>
      <c r="M131">
        <v>30</v>
      </c>
      <c r="N131" s="107" t="s">
        <v>14</v>
      </c>
      <c r="O131" s="107" t="s">
        <v>2689</v>
      </c>
      <c r="P131" s="107" t="s">
        <v>3098</v>
      </c>
      <c r="Q131" s="107" t="s">
        <v>3208</v>
      </c>
      <c r="S131" s="121" t="s">
        <v>15</v>
      </c>
      <c r="T131" s="120">
        <v>281</v>
      </c>
      <c r="U131" s="107" t="s">
        <v>7050</v>
      </c>
      <c r="V131" s="4">
        <v>44998</v>
      </c>
      <c r="W131" s="121" t="s">
        <v>1940</v>
      </c>
      <c r="X131" s="121" t="s">
        <v>10</v>
      </c>
      <c r="Y131" s="121" t="s">
        <v>1926</v>
      </c>
      <c r="Z131" s="121" t="s">
        <v>10</v>
      </c>
      <c r="AA131" s="121" t="s">
        <v>11</v>
      </c>
      <c r="AB131">
        <v>6.8</v>
      </c>
      <c r="AC131" s="121" t="s">
        <v>12</v>
      </c>
      <c r="AD131" s="121" t="s">
        <v>49</v>
      </c>
      <c r="AE131" s="121" t="s">
        <v>21</v>
      </c>
      <c r="AF131" s="121" t="s">
        <v>26</v>
      </c>
      <c r="AG131" s="122">
        <v>46101</v>
      </c>
      <c r="AH131" s="121" t="s">
        <v>6599</v>
      </c>
      <c r="AK131" s="119" t="s">
        <v>1599</v>
      </c>
      <c r="AL131" s="119">
        <v>275</v>
      </c>
      <c r="AM131" s="107" t="s">
        <v>2966</v>
      </c>
      <c r="AN131" s="107" t="s">
        <v>5573</v>
      </c>
      <c r="AO131" s="107" t="s">
        <v>2974</v>
      </c>
      <c r="AP131" s="107" t="s">
        <v>458</v>
      </c>
      <c r="AQ131" s="107" t="s">
        <v>10</v>
      </c>
      <c r="AR131" s="107" t="s">
        <v>11</v>
      </c>
      <c r="AS131">
        <v>4.84</v>
      </c>
      <c r="AT131" s="107" t="s">
        <v>12</v>
      </c>
      <c r="AU131" s="107" t="s">
        <v>2968</v>
      </c>
      <c r="AV131" s="107" t="s">
        <v>546</v>
      </c>
      <c r="AW131" t="s">
        <v>2961</v>
      </c>
      <c r="AX131" s="107" t="s">
        <v>21</v>
      </c>
      <c r="AY131" s="107" t="s">
        <v>3732</v>
      </c>
      <c r="AZ131" s="107" t="s">
        <v>26</v>
      </c>
      <c r="BA131" s="107" t="s">
        <v>3470</v>
      </c>
      <c r="BB131">
        <v>0.70499999999999996</v>
      </c>
      <c r="BC131" s="107" t="s">
        <v>3329</v>
      </c>
      <c r="BD131" s="107" t="s">
        <v>3558</v>
      </c>
      <c r="BG131" s="118" t="s">
        <v>15</v>
      </c>
      <c r="BH131" s="119">
        <v>126</v>
      </c>
      <c r="BI131" s="107" t="s">
        <v>6875</v>
      </c>
      <c r="BJ131" s="107" t="s">
        <v>5653</v>
      </c>
      <c r="BK131" s="107" t="s">
        <v>3409</v>
      </c>
      <c r="BL131" s="107" t="s">
        <v>10</v>
      </c>
      <c r="BM131">
        <v>1.9</v>
      </c>
      <c r="BN131" s="107" t="s">
        <v>12</v>
      </c>
      <c r="BO131" s="107" t="s">
        <v>248</v>
      </c>
      <c r="BP131" s="107" t="s">
        <v>15</v>
      </c>
      <c r="BQ131" t="s">
        <v>15</v>
      </c>
      <c r="BR131" s="107" t="s">
        <v>14</v>
      </c>
      <c r="BS131" s="107" t="s">
        <v>15</v>
      </c>
      <c r="BT131" s="107" t="s">
        <v>3470</v>
      </c>
      <c r="BU131" s="107" t="s">
        <v>50</v>
      </c>
      <c r="BW131" s="118" t="s">
        <v>1775</v>
      </c>
      <c r="BX131" s="118">
        <v>36</v>
      </c>
      <c r="BY131" s="107" t="s">
        <v>2393</v>
      </c>
      <c r="BZ131" s="107" t="s">
        <v>5633</v>
      </c>
      <c r="CA131" s="107" t="s">
        <v>3580</v>
      </c>
      <c r="CB131" s="107" t="s">
        <v>1912</v>
      </c>
      <c r="CC131">
        <v>5</v>
      </c>
      <c r="CD131">
        <v>5.5339999999999998</v>
      </c>
      <c r="CE131">
        <v>35.165999999999997</v>
      </c>
      <c r="CF131" s="107" t="s">
        <v>90</v>
      </c>
      <c r="CG131" s="107" t="s">
        <v>12</v>
      </c>
      <c r="CH131" s="107" t="s">
        <v>575</v>
      </c>
      <c r="CI131" s="107" t="s">
        <v>3358</v>
      </c>
      <c r="CJ131" s="107" t="s">
        <v>2688</v>
      </c>
      <c r="CK131" s="107" t="s">
        <v>3098</v>
      </c>
      <c r="CL131" s="107" t="s">
        <v>3725</v>
      </c>
      <c r="CM131" s="107" t="s">
        <v>15</v>
      </c>
      <c r="CN131" s="107" t="s">
        <v>15</v>
      </c>
      <c r="CO131" s="107" t="s">
        <v>181</v>
      </c>
      <c r="CR131" s="126" t="s">
        <v>15</v>
      </c>
      <c r="CS131" s="126">
        <v>32</v>
      </c>
      <c r="CT131" s="107" t="s">
        <v>7400</v>
      </c>
      <c r="CU131" s="107" t="s">
        <v>5697</v>
      </c>
      <c r="CV131" s="107" t="s">
        <v>2463</v>
      </c>
      <c r="CW131" s="107" t="s">
        <v>10</v>
      </c>
      <c r="CX131" s="107" t="s">
        <v>98</v>
      </c>
      <c r="CY131">
        <v>1</v>
      </c>
      <c r="CZ131" s="107" t="s">
        <v>12</v>
      </c>
      <c r="DA131" s="107" t="s">
        <v>19</v>
      </c>
      <c r="DB131" s="107" t="s">
        <v>1045</v>
      </c>
      <c r="DC131" t="s">
        <v>1737</v>
      </c>
      <c r="DD131" s="107" t="s">
        <v>30</v>
      </c>
      <c r="DE131" s="107" t="s">
        <v>15</v>
      </c>
      <c r="DF131" s="107" t="s">
        <v>94</v>
      </c>
      <c r="DG131" s="107" t="s">
        <v>3685</v>
      </c>
      <c r="DH131" s="107" t="s">
        <v>3501</v>
      </c>
    </row>
    <row r="132" spans="2:112" ht="15">
      <c r="B132" s="118" t="s">
        <v>15</v>
      </c>
      <c r="C132" s="119">
        <v>978</v>
      </c>
      <c r="D132" s="107" t="s">
        <v>5303</v>
      </c>
      <c r="E132" s="107" t="s">
        <v>5649</v>
      </c>
      <c r="F132" s="107" t="s">
        <v>5304</v>
      </c>
      <c r="G132" s="107" t="s">
        <v>104</v>
      </c>
      <c r="H132" s="107" t="s">
        <v>11</v>
      </c>
      <c r="I132">
        <v>14</v>
      </c>
      <c r="J132" s="107" t="s">
        <v>12</v>
      </c>
      <c r="K132" s="107" t="s">
        <v>75</v>
      </c>
      <c r="L132" s="107" t="s">
        <v>1796</v>
      </c>
      <c r="M132">
        <v>20</v>
      </c>
      <c r="N132" s="107" t="s">
        <v>14</v>
      </c>
      <c r="O132" s="107" t="s">
        <v>5474</v>
      </c>
      <c r="P132" s="107" t="s">
        <v>3470</v>
      </c>
      <c r="Q132" s="107" t="s">
        <v>22</v>
      </c>
      <c r="S132" s="121" t="s">
        <v>1599</v>
      </c>
      <c r="T132" s="120">
        <v>280</v>
      </c>
      <c r="U132" s="107" t="s">
        <v>18</v>
      </c>
      <c r="V132" s="4">
        <v>44993</v>
      </c>
      <c r="W132" s="121" t="s">
        <v>1944</v>
      </c>
      <c r="X132" s="121" t="s">
        <v>10</v>
      </c>
      <c r="Y132" s="121" t="s">
        <v>205</v>
      </c>
      <c r="Z132" s="121" t="s">
        <v>10</v>
      </c>
      <c r="AA132" s="121" t="s">
        <v>11</v>
      </c>
      <c r="AB132">
        <v>8.75</v>
      </c>
      <c r="AC132" s="121" t="s">
        <v>12</v>
      </c>
      <c r="AD132" s="121" t="s">
        <v>19</v>
      </c>
      <c r="AE132" s="121" t="s">
        <v>21</v>
      </c>
      <c r="AF132" s="121" t="s">
        <v>22</v>
      </c>
      <c r="AG132" s="122">
        <v>46094</v>
      </c>
      <c r="AH132" s="121" t="s">
        <v>6565</v>
      </c>
      <c r="AK132" s="119" t="s">
        <v>15</v>
      </c>
      <c r="AL132" s="119">
        <v>274</v>
      </c>
      <c r="AM132" s="107" t="s">
        <v>6965</v>
      </c>
      <c r="AN132" s="107" t="s">
        <v>5574</v>
      </c>
      <c r="AO132" s="107" t="s">
        <v>1975</v>
      </c>
      <c r="AP132" s="107" t="s">
        <v>1907</v>
      </c>
      <c r="AQ132" s="107" t="s">
        <v>10</v>
      </c>
      <c r="AR132" s="107" t="s">
        <v>11</v>
      </c>
      <c r="AS132">
        <v>2.87</v>
      </c>
      <c r="AT132" s="107" t="s">
        <v>12</v>
      </c>
      <c r="AU132" s="107" t="s">
        <v>49</v>
      </c>
      <c r="AV132" s="107" t="s">
        <v>580</v>
      </c>
      <c r="AW132" t="s">
        <v>1736</v>
      </c>
      <c r="AX132" s="107" t="s">
        <v>21</v>
      </c>
      <c r="AY132" s="107" t="s">
        <v>3732</v>
      </c>
      <c r="AZ132" s="107" t="s">
        <v>26</v>
      </c>
      <c r="BA132" s="107" t="s">
        <v>3470</v>
      </c>
      <c r="BB132">
        <v>0.41799999999999998</v>
      </c>
      <c r="BC132" s="107" t="s">
        <v>3329</v>
      </c>
      <c r="BD132" s="107" t="s">
        <v>3558</v>
      </c>
      <c r="BG132" s="118" t="s">
        <v>15</v>
      </c>
      <c r="BH132" s="119">
        <v>125</v>
      </c>
      <c r="BI132" s="107" t="s">
        <v>6878</v>
      </c>
      <c r="BJ132" s="107" t="s">
        <v>5766</v>
      </c>
      <c r="BK132" s="107" t="s">
        <v>4238</v>
      </c>
      <c r="BL132" s="107" t="s">
        <v>10</v>
      </c>
      <c r="BM132">
        <v>3.85</v>
      </c>
      <c r="BN132" s="107" t="s">
        <v>12</v>
      </c>
      <c r="BO132" s="107" t="s">
        <v>75</v>
      </c>
      <c r="BP132" s="107" t="s">
        <v>52</v>
      </c>
      <c r="BQ132">
        <v>40</v>
      </c>
      <c r="BR132" s="107" t="s">
        <v>70</v>
      </c>
      <c r="BS132" s="107" t="s">
        <v>15</v>
      </c>
      <c r="BT132" s="107" t="s">
        <v>3470</v>
      </c>
      <c r="BU132" s="107" t="s">
        <v>56</v>
      </c>
      <c r="BW132" s="118" t="s">
        <v>15</v>
      </c>
      <c r="BX132" s="118">
        <v>35</v>
      </c>
      <c r="BY132" s="107" t="s">
        <v>2398</v>
      </c>
      <c r="BZ132" s="107" t="s">
        <v>5869</v>
      </c>
      <c r="CA132" s="107" t="s">
        <v>2400</v>
      </c>
      <c r="CB132" s="107" t="s">
        <v>308</v>
      </c>
      <c r="CC132">
        <v>2</v>
      </c>
      <c r="CD132">
        <v>2</v>
      </c>
      <c r="CE132">
        <v>12.709</v>
      </c>
      <c r="CF132" s="107" t="s">
        <v>98</v>
      </c>
      <c r="CG132" s="107" t="s">
        <v>12</v>
      </c>
      <c r="CH132" s="107" t="s">
        <v>49</v>
      </c>
      <c r="CI132" s="107" t="s">
        <v>3351</v>
      </c>
      <c r="CJ132" s="107" t="s">
        <v>2688</v>
      </c>
      <c r="CK132" s="107" t="s">
        <v>1609</v>
      </c>
      <c r="CL132" s="107" t="s">
        <v>3728</v>
      </c>
      <c r="CM132" s="107" t="s">
        <v>15</v>
      </c>
      <c r="CN132" s="107" t="s">
        <v>15</v>
      </c>
      <c r="CO132" s="107" t="s">
        <v>181</v>
      </c>
      <c r="CR132" s="126" t="s">
        <v>2686</v>
      </c>
      <c r="CS132" s="126">
        <v>31</v>
      </c>
      <c r="CT132" s="107" t="s">
        <v>448</v>
      </c>
      <c r="CU132" s="107" t="s">
        <v>5639</v>
      </c>
      <c r="CV132" s="107" t="s">
        <v>3563</v>
      </c>
      <c r="CW132" s="107" t="s">
        <v>449</v>
      </c>
      <c r="CX132" s="107" t="s">
        <v>98</v>
      </c>
      <c r="CY132">
        <v>4</v>
      </c>
      <c r="CZ132" s="107" t="s">
        <v>12</v>
      </c>
      <c r="DA132" s="107" t="s">
        <v>450</v>
      </c>
      <c r="DB132" s="107" t="s">
        <v>451</v>
      </c>
      <c r="DC132" t="s">
        <v>1608</v>
      </c>
      <c r="DD132" s="107" t="s">
        <v>14</v>
      </c>
      <c r="DE132" s="107" t="s">
        <v>15</v>
      </c>
      <c r="DF132" s="107" t="s">
        <v>35</v>
      </c>
      <c r="DG132" s="107" t="s">
        <v>3682</v>
      </c>
      <c r="DH132" s="107" t="s">
        <v>3683</v>
      </c>
    </row>
    <row r="133" spans="2:112" ht="15">
      <c r="B133" s="118" t="s">
        <v>15</v>
      </c>
      <c r="C133" s="119">
        <v>977</v>
      </c>
      <c r="D133" s="107" t="s">
        <v>5306</v>
      </c>
      <c r="E133" s="107" t="s">
        <v>5757</v>
      </c>
      <c r="F133" s="107" t="s">
        <v>3701</v>
      </c>
      <c r="G133" s="107" t="s">
        <v>10</v>
      </c>
      <c r="H133" s="107" t="s">
        <v>11</v>
      </c>
      <c r="I133">
        <v>1</v>
      </c>
      <c r="J133" s="107" t="s">
        <v>119</v>
      </c>
      <c r="K133" s="107" t="s">
        <v>5219</v>
      </c>
      <c r="L133" s="107" t="s">
        <v>15</v>
      </c>
      <c r="M133" t="s">
        <v>15</v>
      </c>
      <c r="N133" s="107" t="s">
        <v>14</v>
      </c>
      <c r="O133" s="107" t="s">
        <v>2721</v>
      </c>
      <c r="P133" s="107" t="s">
        <v>3470</v>
      </c>
      <c r="Q133" s="107" t="s">
        <v>56</v>
      </c>
      <c r="S133" s="121" t="s">
        <v>15</v>
      </c>
      <c r="T133" s="120">
        <v>279</v>
      </c>
      <c r="U133" s="107" t="s">
        <v>7051</v>
      </c>
      <c r="V133" s="4">
        <v>44993</v>
      </c>
      <c r="W133" s="121" t="s">
        <v>1941</v>
      </c>
      <c r="X133" s="121" t="s">
        <v>10</v>
      </c>
      <c r="Y133" s="121" t="s">
        <v>336</v>
      </c>
      <c r="Z133" s="121" t="s">
        <v>10</v>
      </c>
      <c r="AA133" s="121" t="s">
        <v>90</v>
      </c>
      <c r="AB133">
        <v>0.24</v>
      </c>
      <c r="AC133" s="121" t="s">
        <v>12</v>
      </c>
      <c r="AD133" s="121" t="s">
        <v>13</v>
      </c>
      <c r="AE133" s="121" t="s">
        <v>21</v>
      </c>
      <c r="AF133" s="121" t="s">
        <v>17</v>
      </c>
      <c r="AG133" s="122">
        <v>46095</v>
      </c>
      <c r="AH133" s="121" t="s">
        <v>6579</v>
      </c>
      <c r="AK133" s="119" t="s">
        <v>1599</v>
      </c>
      <c r="AL133" s="119">
        <v>273</v>
      </c>
      <c r="AM133" s="107" t="s">
        <v>2929</v>
      </c>
      <c r="AN133" s="107" t="s">
        <v>5574</v>
      </c>
      <c r="AO133" s="107" t="s">
        <v>1883</v>
      </c>
      <c r="AP133" s="107" t="s">
        <v>1724</v>
      </c>
      <c r="AQ133" s="107" t="s">
        <v>10</v>
      </c>
      <c r="AR133" s="107" t="s">
        <v>11</v>
      </c>
      <c r="AS133">
        <v>5.5</v>
      </c>
      <c r="AT133" s="107" t="s">
        <v>12</v>
      </c>
      <c r="AU133" s="107" t="s">
        <v>75</v>
      </c>
      <c r="AV133" s="107" t="s">
        <v>25</v>
      </c>
      <c r="AW133" t="s">
        <v>1736</v>
      </c>
      <c r="AX133" s="107" t="s">
        <v>21</v>
      </c>
      <c r="AY133" s="107" t="s">
        <v>3732</v>
      </c>
      <c r="AZ133" s="107" t="s">
        <v>101</v>
      </c>
      <c r="BA133" s="107" t="s">
        <v>3470</v>
      </c>
      <c r="BB133">
        <v>0.80100000000000005</v>
      </c>
      <c r="BC133" s="107" t="s">
        <v>3329</v>
      </c>
      <c r="BD133" s="107" t="s">
        <v>3511</v>
      </c>
      <c r="BG133" s="118" t="s">
        <v>15</v>
      </c>
      <c r="BH133" s="119">
        <v>124</v>
      </c>
      <c r="BI133" s="107" t="s">
        <v>6879</v>
      </c>
      <c r="BJ133" s="107" t="s">
        <v>5766</v>
      </c>
      <c r="BK133" s="107" t="s">
        <v>5518</v>
      </c>
      <c r="BL133" s="107" t="s">
        <v>10</v>
      </c>
      <c r="BM133">
        <v>5.5</v>
      </c>
      <c r="BN133" s="107" t="s">
        <v>12</v>
      </c>
      <c r="BO133" s="107" t="s">
        <v>27</v>
      </c>
      <c r="BP133" s="107" t="s">
        <v>15</v>
      </c>
      <c r="BQ133" t="s">
        <v>15</v>
      </c>
      <c r="BR133" s="107" t="s">
        <v>21</v>
      </c>
      <c r="BS133" s="107" t="s">
        <v>15</v>
      </c>
      <c r="BT133" s="107" t="s">
        <v>3470</v>
      </c>
      <c r="BU133" s="107" t="s">
        <v>50</v>
      </c>
      <c r="BW133" s="118" t="s">
        <v>15</v>
      </c>
      <c r="BX133" s="118">
        <v>34</v>
      </c>
      <c r="BY133" s="107" t="s">
        <v>2405</v>
      </c>
      <c r="BZ133" s="107" t="s">
        <v>5634</v>
      </c>
      <c r="CA133" s="107" t="s">
        <v>2406</v>
      </c>
      <c r="CB133" s="107" t="s">
        <v>104</v>
      </c>
      <c r="CC133">
        <v>2.2999999999999998</v>
      </c>
      <c r="CD133">
        <v>2.2999999999999998</v>
      </c>
      <c r="CE133">
        <v>14.616</v>
      </c>
      <c r="CF133" s="107" t="s">
        <v>98</v>
      </c>
      <c r="CG133" s="107" t="s">
        <v>12</v>
      </c>
      <c r="CH133" s="107" t="s">
        <v>909</v>
      </c>
      <c r="CI133" s="107" t="s">
        <v>3352</v>
      </c>
      <c r="CJ133" s="107" t="s">
        <v>5471</v>
      </c>
      <c r="CK133" s="107" t="s">
        <v>3471</v>
      </c>
      <c r="CL133" s="107" t="s">
        <v>3728</v>
      </c>
      <c r="CM133" s="107" t="s">
        <v>15</v>
      </c>
      <c r="CN133" s="107" t="s">
        <v>15</v>
      </c>
      <c r="CO133" s="107" t="s">
        <v>181</v>
      </c>
      <c r="CR133" s="126" t="s">
        <v>1775</v>
      </c>
      <c r="CS133" s="126">
        <v>30</v>
      </c>
      <c r="CT133" s="107" t="s">
        <v>2465</v>
      </c>
      <c r="CU133" s="107" t="s">
        <v>5639</v>
      </c>
      <c r="CV133" s="107" t="s">
        <v>3563</v>
      </c>
      <c r="CW133" s="107" t="s">
        <v>449</v>
      </c>
      <c r="CX133" s="107" t="s">
        <v>462</v>
      </c>
      <c r="CY133">
        <v>12</v>
      </c>
      <c r="CZ133" s="107" t="s">
        <v>135</v>
      </c>
      <c r="DA133" s="107" t="s">
        <v>754</v>
      </c>
      <c r="DB133" s="107" t="s">
        <v>519</v>
      </c>
      <c r="DC133" t="s">
        <v>1737</v>
      </c>
      <c r="DD133" s="107" t="s">
        <v>14</v>
      </c>
      <c r="DE133" s="107" t="s">
        <v>15</v>
      </c>
      <c r="DF133" s="107" t="s">
        <v>35</v>
      </c>
      <c r="DG133" s="107" t="s">
        <v>3682</v>
      </c>
      <c r="DH133" s="107" t="s">
        <v>3683</v>
      </c>
    </row>
    <row r="134" spans="2:112" ht="15">
      <c r="B134" s="118" t="s">
        <v>15</v>
      </c>
      <c r="C134" s="119">
        <v>976</v>
      </c>
      <c r="D134" s="107" t="s">
        <v>5308</v>
      </c>
      <c r="E134" s="107" t="s">
        <v>5757</v>
      </c>
      <c r="F134" s="107" t="s">
        <v>5309</v>
      </c>
      <c r="G134" s="107" t="s">
        <v>10</v>
      </c>
      <c r="H134" s="107" t="s">
        <v>11</v>
      </c>
      <c r="I134">
        <v>10</v>
      </c>
      <c r="J134" s="107" t="s">
        <v>12</v>
      </c>
      <c r="K134" s="107" t="s">
        <v>36</v>
      </c>
      <c r="L134" s="107" t="s">
        <v>15</v>
      </c>
      <c r="M134" t="s">
        <v>15</v>
      </c>
      <c r="N134" s="107" t="s">
        <v>21</v>
      </c>
      <c r="O134" s="107" t="s">
        <v>5478</v>
      </c>
      <c r="P134" s="107" t="s">
        <v>3471</v>
      </c>
      <c r="Q134" s="107" t="s">
        <v>50</v>
      </c>
      <c r="S134" s="121" t="s">
        <v>15</v>
      </c>
      <c r="T134" s="120">
        <v>278</v>
      </c>
      <c r="U134" s="107" t="s">
        <v>7053</v>
      </c>
      <c r="V134" s="4">
        <v>44992</v>
      </c>
      <c r="W134" s="121" t="s">
        <v>1945</v>
      </c>
      <c r="X134" s="121" t="s">
        <v>10</v>
      </c>
      <c r="Y134" s="121" t="s">
        <v>1892</v>
      </c>
      <c r="Z134" s="121" t="s">
        <v>10</v>
      </c>
      <c r="AA134" s="121" t="s">
        <v>11</v>
      </c>
      <c r="AB134">
        <v>2.0499999999999998</v>
      </c>
      <c r="AC134" s="121" t="s">
        <v>12</v>
      </c>
      <c r="AD134" s="121" t="s">
        <v>27</v>
      </c>
      <c r="AE134" s="121" t="s">
        <v>21</v>
      </c>
      <c r="AF134" s="121" t="s">
        <v>28</v>
      </c>
      <c r="AG134" s="122">
        <v>46090</v>
      </c>
      <c r="AH134" s="121" t="s">
        <v>6598</v>
      </c>
      <c r="AK134" s="119" t="s">
        <v>1599</v>
      </c>
      <c r="AL134" s="119">
        <v>272</v>
      </c>
      <c r="AM134" s="107" t="s">
        <v>2925</v>
      </c>
      <c r="AN134" s="107" t="s">
        <v>5574</v>
      </c>
      <c r="AO134" s="107" t="s">
        <v>2928</v>
      </c>
      <c r="AP134" s="107" t="s">
        <v>1973</v>
      </c>
      <c r="AQ134" s="107" t="s">
        <v>10</v>
      </c>
      <c r="AR134" s="107" t="s">
        <v>11</v>
      </c>
      <c r="AS134">
        <v>0.89</v>
      </c>
      <c r="AT134" s="107" t="s">
        <v>12</v>
      </c>
      <c r="AU134" s="107" t="s">
        <v>154</v>
      </c>
      <c r="AV134" s="107" t="s">
        <v>15</v>
      </c>
      <c r="AW134" t="s">
        <v>15</v>
      </c>
      <c r="AX134" s="107" t="s">
        <v>21</v>
      </c>
      <c r="AY134" s="107" t="s">
        <v>3732</v>
      </c>
      <c r="AZ134" s="107" t="s">
        <v>97</v>
      </c>
      <c r="BA134" s="107" t="s">
        <v>3470</v>
      </c>
      <c r="BB134">
        <v>0.13</v>
      </c>
      <c r="BC134" s="107" t="s">
        <v>3674</v>
      </c>
      <c r="BD134" s="107" t="s">
        <v>3683</v>
      </c>
      <c r="BG134" s="118" t="s">
        <v>15</v>
      </c>
      <c r="BH134" s="119">
        <v>123</v>
      </c>
      <c r="BI134" s="107" t="s">
        <v>4239</v>
      </c>
      <c r="BJ134" s="107" t="s">
        <v>5766</v>
      </c>
      <c r="BK134" s="107" t="s">
        <v>4240</v>
      </c>
      <c r="BL134" s="107" t="s">
        <v>10</v>
      </c>
      <c r="BM134">
        <v>7.5</v>
      </c>
      <c r="BN134" s="107" t="s">
        <v>119</v>
      </c>
      <c r="BO134" s="107" t="s">
        <v>302</v>
      </c>
      <c r="BP134" s="107" t="s">
        <v>15</v>
      </c>
      <c r="BQ134" t="s">
        <v>15</v>
      </c>
      <c r="BR134" s="107" t="s">
        <v>14</v>
      </c>
      <c r="BS134" s="107" t="s">
        <v>15</v>
      </c>
      <c r="BT134" s="107" t="s">
        <v>3470</v>
      </c>
      <c r="BU134" s="107" t="s">
        <v>56</v>
      </c>
      <c r="BW134" s="118" t="s">
        <v>15</v>
      </c>
      <c r="BX134" s="118">
        <v>33</v>
      </c>
      <c r="BY134" s="107" t="s">
        <v>2016</v>
      </c>
      <c r="BZ134" s="107" t="s">
        <v>5871</v>
      </c>
      <c r="CA134" s="107" t="s">
        <v>2409</v>
      </c>
      <c r="CB134" s="107" t="s">
        <v>10</v>
      </c>
      <c r="CC134">
        <v>2</v>
      </c>
      <c r="CD134">
        <v>2</v>
      </c>
      <c r="CE134">
        <v>12.709</v>
      </c>
      <c r="CF134" s="107" t="s">
        <v>98</v>
      </c>
      <c r="CG134" s="107" t="s">
        <v>12</v>
      </c>
      <c r="CH134" s="107" t="s">
        <v>815</v>
      </c>
      <c r="CI134" s="107" t="s">
        <v>3351</v>
      </c>
      <c r="CJ134" s="107" t="s">
        <v>5469</v>
      </c>
      <c r="CK134" s="107" t="s">
        <v>3470</v>
      </c>
      <c r="CL134" s="107" t="s">
        <v>3728</v>
      </c>
      <c r="CM134" s="107" t="s">
        <v>15</v>
      </c>
      <c r="CN134" s="107" t="s">
        <v>15</v>
      </c>
      <c r="CO134" s="107" t="s">
        <v>181</v>
      </c>
      <c r="CR134" s="126" t="s">
        <v>1775</v>
      </c>
      <c r="CS134" s="126">
        <v>29</v>
      </c>
      <c r="CT134" s="107" t="s">
        <v>2464</v>
      </c>
      <c r="CU134" s="107" t="s">
        <v>5639</v>
      </c>
      <c r="CV134" s="107" t="s">
        <v>3563</v>
      </c>
      <c r="CW134" s="107" t="s">
        <v>449</v>
      </c>
      <c r="CX134" s="107" t="s">
        <v>11</v>
      </c>
      <c r="CY134">
        <v>28</v>
      </c>
      <c r="CZ134" s="107" t="s">
        <v>135</v>
      </c>
      <c r="DA134" s="107" t="s">
        <v>778</v>
      </c>
      <c r="DB134" s="107" t="s">
        <v>271</v>
      </c>
      <c r="DC134" t="s">
        <v>1608</v>
      </c>
      <c r="DD134" s="107" t="s">
        <v>14</v>
      </c>
      <c r="DE134" s="107" t="s">
        <v>2721</v>
      </c>
      <c r="DF134" s="107" t="s">
        <v>35</v>
      </c>
      <c r="DG134" s="107" t="s">
        <v>3682</v>
      </c>
      <c r="DH134" s="107" t="s">
        <v>3683</v>
      </c>
    </row>
    <row r="135" spans="2:112" ht="15">
      <c r="B135" s="118" t="s">
        <v>15</v>
      </c>
      <c r="C135" s="119">
        <v>975</v>
      </c>
      <c r="D135" s="107" t="s">
        <v>6839</v>
      </c>
      <c r="E135" s="107" t="s">
        <v>5757</v>
      </c>
      <c r="F135" s="107" t="s">
        <v>3409</v>
      </c>
      <c r="G135" s="107" t="s">
        <v>10</v>
      </c>
      <c r="H135" s="107" t="s">
        <v>11</v>
      </c>
      <c r="I135">
        <v>4.8</v>
      </c>
      <c r="J135" s="107" t="s">
        <v>12</v>
      </c>
      <c r="K135" s="107" t="s">
        <v>5312</v>
      </c>
      <c r="L135" s="107" t="s">
        <v>15</v>
      </c>
      <c r="M135" t="s">
        <v>15</v>
      </c>
      <c r="N135" s="107" t="s">
        <v>14</v>
      </c>
      <c r="O135" s="107" t="s">
        <v>2721</v>
      </c>
      <c r="P135" s="107" t="s">
        <v>3470</v>
      </c>
      <c r="Q135" s="107" t="s">
        <v>50</v>
      </c>
      <c r="S135" s="121" t="s">
        <v>15</v>
      </c>
      <c r="T135" s="120">
        <v>277</v>
      </c>
      <c r="U135" s="107" t="s">
        <v>7057</v>
      </c>
      <c r="V135" s="4">
        <v>44985</v>
      </c>
      <c r="W135" s="121" t="s">
        <v>1953</v>
      </c>
      <c r="X135" s="121" t="s">
        <v>10</v>
      </c>
      <c r="Y135" s="121" t="s">
        <v>1952</v>
      </c>
      <c r="Z135" s="121" t="s">
        <v>10</v>
      </c>
      <c r="AA135" s="121" t="s">
        <v>11</v>
      </c>
      <c r="AB135">
        <v>2.65</v>
      </c>
      <c r="AC135" s="121" t="s">
        <v>12</v>
      </c>
      <c r="AD135" s="121" t="s">
        <v>34</v>
      </c>
      <c r="AE135" s="121" t="s">
        <v>21</v>
      </c>
      <c r="AF135" s="121" t="s">
        <v>33</v>
      </c>
      <c r="AG135" s="122">
        <v>46088</v>
      </c>
      <c r="AH135" s="121" t="s">
        <v>6597</v>
      </c>
      <c r="AK135" s="119" t="s">
        <v>15</v>
      </c>
      <c r="AL135" s="119">
        <v>271</v>
      </c>
      <c r="AM135" s="107" t="s">
        <v>6967</v>
      </c>
      <c r="AN135" s="107" t="s">
        <v>5808</v>
      </c>
      <c r="AO135" s="107" t="s">
        <v>2934</v>
      </c>
      <c r="AP135" s="107" t="s">
        <v>353</v>
      </c>
      <c r="AQ135" s="107" t="s">
        <v>10</v>
      </c>
      <c r="AR135" s="107" t="s">
        <v>11</v>
      </c>
      <c r="AS135">
        <v>3.35</v>
      </c>
      <c r="AT135" s="107" t="s">
        <v>12</v>
      </c>
      <c r="AU135" s="107" t="s">
        <v>2932</v>
      </c>
      <c r="AV135" s="107" t="s">
        <v>155</v>
      </c>
      <c r="AW135" t="s">
        <v>2933</v>
      </c>
      <c r="AX135" s="107" t="s">
        <v>21</v>
      </c>
      <c r="AY135" s="107" t="s">
        <v>3732</v>
      </c>
      <c r="AZ135" s="107" t="s">
        <v>17</v>
      </c>
      <c r="BA135" s="107" t="s">
        <v>3470</v>
      </c>
      <c r="BB135">
        <v>0.48799999999999999</v>
      </c>
      <c r="BC135" s="107" t="s">
        <v>3329</v>
      </c>
      <c r="BD135" s="107" t="s">
        <v>3559</v>
      </c>
      <c r="BG135" s="118" t="s">
        <v>1775</v>
      </c>
      <c r="BH135" s="119">
        <v>122</v>
      </c>
      <c r="BI135" s="107" t="s">
        <v>6880</v>
      </c>
      <c r="BJ135" s="107" t="s">
        <v>5655</v>
      </c>
      <c r="BK135" s="107" t="s">
        <v>4243</v>
      </c>
      <c r="BL135" s="107" t="s">
        <v>10</v>
      </c>
      <c r="BM135">
        <v>5.05</v>
      </c>
      <c r="BN135" s="107" t="s">
        <v>12</v>
      </c>
      <c r="BO135" s="107" t="s">
        <v>140</v>
      </c>
      <c r="BP135" s="107" t="s">
        <v>20</v>
      </c>
      <c r="BQ135">
        <v>12</v>
      </c>
      <c r="BR135" s="107" t="s">
        <v>163</v>
      </c>
      <c r="BS135" s="107" t="s">
        <v>15</v>
      </c>
      <c r="BT135" s="107" t="s">
        <v>3470</v>
      </c>
      <c r="BU135" s="107" t="s">
        <v>17</v>
      </c>
      <c r="BW135" s="118" t="s">
        <v>15</v>
      </c>
      <c r="BX135" s="118">
        <v>32</v>
      </c>
      <c r="BY135" s="107" t="s">
        <v>2414</v>
      </c>
      <c r="BZ135" s="107" t="s">
        <v>5873</v>
      </c>
      <c r="CA135" s="107" t="s">
        <v>2415</v>
      </c>
      <c r="CB135" s="107" t="s">
        <v>10</v>
      </c>
      <c r="CC135">
        <v>0.57499999999999996</v>
      </c>
      <c r="CD135">
        <v>0.57499999999999996</v>
      </c>
      <c r="CE135">
        <v>3.6539999999999999</v>
      </c>
      <c r="CF135" s="107" t="s">
        <v>98</v>
      </c>
      <c r="CG135" s="107" t="s">
        <v>12</v>
      </c>
      <c r="CH135" s="107" t="s">
        <v>1871</v>
      </c>
      <c r="CI135" s="107" t="s">
        <v>3352</v>
      </c>
      <c r="CJ135" s="107" t="s">
        <v>2688</v>
      </c>
      <c r="CK135" s="107" t="s">
        <v>3470</v>
      </c>
      <c r="CL135" s="107" t="s">
        <v>3728</v>
      </c>
      <c r="CM135" s="107" t="s">
        <v>15</v>
      </c>
      <c r="CN135" s="107" t="s">
        <v>15</v>
      </c>
      <c r="CO135" s="107" t="s">
        <v>181</v>
      </c>
      <c r="CR135" s="126" t="s">
        <v>1775</v>
      </c>
      <c r="CS135" s="126">
        <v>28</v>
      </c>
      <c r="CT135" s="107" t="s">
        <v>7402</v>
      </c>
      <c r="CU135" s="107" t="s">
        <v>5639</v>
      </c>
      <c r="CV135" s="107" t="s">
        <v>1960</v>
      </c>
      <c r="CW135" s="107" t="s">
        <v>89</v>
      </c>
      <c r="CX135" s="107" t="s">
        <v>98</v>
      </c>
      <c r="CY135">
        <v>6</v>
      </c>
      <c r="CZ135" s="107" t="s">
        <v>12</v>
      </c>
      <c r="DA135" s="107" t="s">
        <v>558</v>
      </c>
      <c r="DB135" s="107" t="s">
        <v>1054</v>
      </c>
      <c r="DC135" t="s">
        <v>1610</v>
      </c>
      <c r="DD135" s="107" t="s">
        <v>512</v>
      </c>
      <c r="DE135" s="107" t="s">
        <v>15</v>
      </c>
      <c r="DF135" s="107" t="s">
        <v>127</v>
      </c>
      <c r="DG135" s="107" t="s">
        <v>3685</v>
      </c>
      <c r="DH135" s="107" t="s">
        <v>3501</v>
      </c>
    </row>
    <row r="136" spans="2:112" ht="15">
      <c r="B136" s="118" t="s">
        <v>15</v>
      </c>
      <c r="C136" s="119">
        <v>974</v>
      </c>
      <c r="D136" s="107" t="s">
        <v>6840</v>
      </c>
      <c r="E136" s="107" t="s">
        <v>5650</v>
      </c>
      <c r="F136" s="107" t="s">
        <v>5313</v>
      </c>
      <c r="G136" s="107" t="s">
        <v>10</v>
      </c>
      <c r="H136" s="107" t="s">
        <v>11</v>
      </c>
      <c r="I136">
        <v>5</v>
      </c>
      <c r="J136" s="107" t="s">
        <v>12</v>
      </c>
      <c r="K136" s="107" t="s">
        <v>13</v>
      </c>
      <c r="L136" s="107" t="s">
        <v>15</v>
      </c>
      <c r="M136" t="s">
        <v>15</v>
      </c>
      <c r="N136" s="107" t="s">
        <v>21</v>
      </c>
      <c r="O136" s="107" t="s">
        <v>2721</v>
      </c>
      <c r="P136" s="107" t="s">
        <v>3470</v>
      </c>
      <c r="Q136" s="107" t="s">
        <v>50</v>
      </c>
      <c r="S136" s="121" t="s">
        <v>15</v>
      </c>
      <c r="T136" s="120">
        <v>276</v>
      </c>
      <c r="U136" s="107" t="s">
        <v>7059</v>
      </c>
      <c r="V136" s="4">
        <v>44984</v>
      </c>
      <c r="W136" s="121" t="s">
        <v>7484</v>
      </c>
      <c r="X136" s="121" t="s">
        <v>10</v>
      </c>
      <c r="Y136" s="121" t="s">
        <v>282</v>
      </c>
      <c r="Z136" s="121" t="s">
        <v>10</v>
      </c>
      <c r="AA136" s="121" t="s">
        <v>11</v>
      </c>
      <c r="AB136">
        <v>4.2</v>
      </c>
      <c r="AC136" s="121" t="s">
        <v>12</v>
      </c>
      <c r="AD136" s="121" t="s">
        <v>19</v>
      </c>
      <c r="AE136" s="121" t="s">
        <v>21</v>
      </c>
      <c r="AF136" s="121" t="s">
        <v>26</v>
      </c>
      <c r="AG136" s="122">
        <v>46083</v>
      </c>
      <c r="AH136" s="121" t="s">
        <v>6571</v>
      </c>
      <c r="AK136" s="119" t="s">
        <v>15</v>
      </c>
      <c r="AL136" s="119">
        <v>270</v>
      </c>
      <c r="AM136" s="107" t="s">
        <v>6970</v>
      </c>
      <c r="AN136" s="107" t="s">
        <v>5575</v>
      </c>
      <c r="AO136" s="107" t="s">
        <v>1932</v>
      </c>
      <c r="AP136" s="107" t="s">
        <v>1931</v>
      </c>
      <c r="AQ136" s="107" t="s">
        <v>10</v>
      </c>
      <c r="AR136" s="107" t="s">
        <v>98</v>
      </c>
      <c r="AS136">
        <v>0.52</v>
      </c>
      <c r="AT136" s="107" t="s">
        <v>12</v>
      </c>
      <c r="AU136" s="107" t="s">
        <v>731</v>
      </c>
      <c r="AV136" s="107" t="s">
        <v>15</v>
      </c>
      <c r="AW136" t="s">
        <v>15</v>
      </c>
      <c r="AX136" s="107" t="s">
        <v>21</v>
      </c>
      <c r="AY136" s="107" t="s">
        <v>15</v>
      </c>
      <c r="AZ136" s="107" t="s">
        <v>56</v>
      </c>
      <c r="BA136" s="107" t="s">
        <v>3470</v>
      </c>
      <c r="BB136">
        <v>0.52</v>
      </c>
      <c r="BC136" s="107" t="s">
        <v>3329</v>
      </c>
      <c r="BD136" s="107" t="s">
        <v>3557</v>
      </c>
      <c r="BG136" s="118" t="s">
        <v>1775</v>
      </c>
      <c r="BH136" s="119">
        <v>121</v>
      </c>
      <c r="BI136" s="107" t="s">
        <v>6812</v>
      </c>
      <c r="BJ136" s="107" t="s">
        <v>5767</v>
      </c>
      <c r="BK136" s="107" t="s">
        <v>1826</v>
      </c>
      <c r="BL136" s="107" t="s">
        <v>308</v>
      </c>
      <c r="BM136">
        <v>5.0999999999999996</v>
      </c>
      <c r="BN136" s="107" t="s">
        <v>12</v>
      </c>
      <c r="BO136" s="107" t="s">
        <v>19</v>
      </c>
      <c r="BP136" s="107" t="s">
        <v>40</v>
      </c>
      <c r="BQ136">
        <v>20</v>
      </c>
      <c r="BR136" s="107" t="s">
        <v>30</v>
      </c>
      <c r="BS136" s="107" t="s">
        <v>15</v>
      </c>
      <c r="BT136" s="107" t="s">
        <v>1609</v>
      </c>
      <c r="BU136" s="107" t="s">
        <v>65</v>
      </c>
      <c r="BW136" s="118" t="s">
        <v>15</v>
      </c>
      <c r="BX136" s="118">
        <v>31</v>
      </c>
      <c r="BY136" s="107" t="s">
        <v>2416</v>
      </c>
      <c r="BZ136" s="107" t="s">
        <v>5742</v>
      </c>
      <c r="CA136" s="107" t="s">
        <v>2417</v>
      </c>
      <c r="CB136" s="107" t="s">
        <v>478</v>
      </c>
      <c r="CC136">
        <v>3</v>
      </c>
      <c r="CD136">
        <v>3</v>
      </c>
      <c r="CE136">
        <v>19.064</v>
      </c>
      <c r="CF136" s="107" t="s">
        <v>98</v>
      </c>
      <c r="CG136" s="107" t="s">
        <v>12</v>
      </c>
      <c r="CH136" s="107" t="s">
        <v>19</v>
      </c>
      <c r="CI136" s="107" t="s">
        <v>3351</v>
      </c>
      <c r="CJ136" s="107" t="s">
        <v>2688</v>
      </c>
      <c r="CK136" s="107" t="s">
        <v>3470</v>
      </c>
      <c r="CL136" s="107" t="s">
        <v>3728</v>
      </c>
      <c r="CM136" s="107" t="s">
        <v>15</v>
      </c>
      <c r="CN136" s="107" t="s">
        <v>15</v>
      </c>
      <c r="CO136" s="107" t="s">
        <v>181</v>
      </c>
      <c r="CR136" s="126" t="s">
        <v>1775</v>
      </c>
      <c r="CS136" s="126">
        <v>27</v>
      </c>
      <c r="CT136" s="107" t="s">
        <v>2468</v>
      </c>
      <c r="CU136" s="107" t="s">
        <v>5698</v>
      </c>
      <c r="CV136" s="107" t="s">
        <v>2045</v>
      </c>
      <c r="CW136" s="107" t="s">
        <v>10</v>
      </c>
      <c r="CX136" s="107" t="s">
        <v>98</v>
      </c>
      <c r="CY136">
        <v>3.4</v>
      </c>
      <c r="CZ136" s="107" t="s">
        <v>135</v>
      </c>
      <c r="DA136" s="107" t="s">
        <v>19</v>
      </c>
      <c r="DB136" s="107" t="s">
        <v>1045</v>
      </c>
      <c r="DC136" t="s">
        <v>1737</v>
      </c>
      <c r="DD136" s="107" t="s">
        <v>14</v>
      </c>
      <c r="DE136" s="107" t="s">
        <v>15</v>
      </c>
      <c r="DF136" s="107" t="s">
        <v>48</v>
      </c>
      <c r="DG136" s="107" t="s">
        <v>3685</v>
      </c>
      <c r="DH136" s="107" t="s">
        <v>3501</v>
      </c>
    </row>
    <row r="137" spans="2:112" ht="15">
      <c r="B137" s="118" t="s">
        <v>1806</v>
      </c>
      <c r="C137" s="119">
        <v>973</v>
      </c>
      <c r="D137" s="107" t="s">
        <v>6841</v>
      </c>
      <c r="E137" s="107" t="s">
        <v>5650</v>
      </c>
      <c r="F137" s="107" t="s">
        <v>3578</v>
      </c>
      <c r="G137" s="107" t="s">
        <v>10</v>
      </c>
      <c r="H137" s="107" t="s">
        <v>2535</v>
      </c>
      <c r="I137">
        <v>20</v>
      </c>
      <c r="J137" s="107" t="s">
        <v>135</v>
      </c>
      <c r="K137" s="107" t="s">
        <v>75</v>
      </c>
      <c r="L137" s="107" t="s">
        <v>443</v>
      </c>
      <c r="M137">
        <v>30</v>
      </c>
      <c r="N137" s="107" t="s">
        <v>14</v>
      </c>
      <c r="O137" s="107" t="s">
        <v>6655</v>
      </c>
      <c r="P137" s="107" t="s">
        <v>3098</v>
      </c>
      <c r="Q137" s="107" t="s">
        <v>127</v>
      </c>
      <c r="S137" s="121" t="s">
        <v>15</v>
      </c>
      <c r="T137" s="120">
        <v>275</v>
      </c>
      <c r="U137" s="107" t="s">
        <v>7061</v>
      </c>
      <c r="V137" s="4">
        <v>44982</v>
      </c>
      <c r="W137" s="121" t="s">
        <v>1954</v>
      </c>
      <c r="X137" s="121" t="s">
        <v>10</v>
      </c>
      <c r="Y137" s="121" t="s">
        <v>205</v>
      </c>
      <c r="Z137" s="121" t="s">
        <v>10</v>
      </c>
      <c r="AA137" s="121" t="s">
        <v>98</v>
      </c>
      <c r="AB137">
        <v>0.125</v>
      </c>
      <c r="AC137" s="121" t="s">
        <v>12</v>
      </c>
      <c r="AD137" s="121" t="s">
        <v>727</v>
      </c>
      <c r="AE137" s="121" t="s">
        <v>21</v>
      </c>
      <c r="AF137" s="121" t="s">
        <v>129</v>
      </c>
      <c r="AG137" s="122">
        <v>46082</v>
      </c>
      <c r="AH137" s="121" t="s">
        <v>6595</v>
      </c>
      <c r="AK137" s="119" t="s">
        <v>15</v>
      </c>
      <c r="AL137" s="119">
        <v>269</v>
      </c>
      <c r="AM137" s="107" t="s">
        <v>6973</v>
      </c>
      <c r="AN137" s="107" t="s">
        <v>5809</v>
      </c>
      <c r="AO137" s="107" t="s">
        <v>2942</v>
      </c>
      <c r="AP137" s="107" t="s">
        <v>2023</v>
      </c>
      <c r="AQ137" s="107" t="s">
        <v>10</v>
      </c>
      <c r="AR137" s="107" t="s">
        <v>11</v>
      </c>
      <c r="AS137">
        <v>6.86</v>
      </c>
      <c r="AT137" s="107" t="s">
        <v>12</v>
      </c>
      <c r="AU137" s="107" t="s">
        <v>61</v>
      </c>
      <c r="AV137" s="107" t="s">
        <v>68</v>
      </c>
      <c r="AW137" t="s">
        <v>1736</v>
      </c>
      <c r="AX137" s="107" t="s">
        <v>21</v>
      </c>
      <c r="AY137" s="107" t="s">
        <v>3732</v>
      </c>
      <c r="AZ137" s="107" t="s">
        <v>37</v>
      </c>
      <c r="BA137" s="107" t="s">
        <v>3470</v>
      </c>
      <c r="BB137">
        <v>0.999</v>
      </c>
      <c r="BC137" s="107" t="s">
        <v>3329</v>
      </c>
      <c r="BD137" s="107" t="s">
        <v>3511</v>
      </c>
      <c r="BG137" s="118" t="s">
        <v>1599</v>
      </c>
      <c r="BH137" s="119">
        <v>120</v>
      </c>
      <c r="BI137" s="107" t="s">
        <v>4163</v>
      </c>
      <c r="BJ137" s="107" t="s">
        <v>5547</v>
      </c>
      <c r="BK137" s="107" t="s">
        <v>4164</v>
      </c>
      <c r="BL137" s="107" t="s">
        <v>10</v>
      </c>
      <c r="BM137">
        <v>9.69</v>
      </c>
      <c r="BN137" s="107" t="s">
        <v>12</v>
      </c>
      <c r="BO137" s="107" t="s">
        <v>27</v>
      </c>
      <c r="BP137" s="107" t="s">
        <v>15</v>
      </c>
      <c r="BQ137" t="s">
        <v>15</v>
      </c>
      <c r="BR137" s="107" t="s">
        <v>21</v>
      </c>
      <c r="BS137" s="107" t="s">
        <v>2688</v>
      </c>
      <c r="BT137" s="107" t="s">
        <v>3470</v>
      </c>
      <c r="BU137" s="107" t="s">
        <v>50</v>
      </c>
      <c r="BW137" s="118" t="s">
        <v>15</v>
      </c>
      <c r="BX137" s="118">
        <v>30</v>
      </c>
      <c r="BY137" s="107" t="s">
        <v>2432</v>
      </c>
      <c r="BZ137" s="107" t="s">
        <v>5875</v>
      </c>
      <c r="CA137" s="107" t="s">
        <v>3247</v>
      </c>
      <c r="CB137" s="107" t="s">
        <v>912</v>
      </c>
      <c r="CC137">
        <v>3.5</v>
      </c>
      <c r="CD137">
        <v>3.5</v>
      </c>
      <c r="CE137">
        <v>22.25</v>
      </c>
      <c r="CF137" s="107" t="s">
        <v>98</v>
      </c>
      <c r="CG137" s="107" t="s">
        <v>102</v>
      </c>
      <c r="CH137" s="107" t="s">
        <v>402</v>
      </c>
      <c r="CI137" s="107" t="s">
        <v>3354</v>
      </c>
      <c r="CJ137" s="107" t="s">
        <v>2688</v>
      </c>
      <c r="CK137" s="107" t="s">
        <v>3471</v>
      </c>
      <c r="CL137" s="107" t="s">
        <v>3728</v>
      </c>
      <c r="CM137" s="107" t="s">
        <v>2832</v>
      </c>
      <c r="CN137" s="107" t="s">
        <v>2835</v>
      </c>
      <c r="CO137" s="107" t="s">
        <v>181</v>
      </c>
      <c r="CR137" s="126" t="s">
        <v>1775</v>
      </c>
      <c r="CS137" s="126">
        <v>26</v>
      </c>
      <c r="CT137" s="107" t="s">
        <v>7406</v>
      </c>
      <c r="CU137" s="107" t="s">
        <v>5699</v>
      </c>
      <c r="CV137" s="107" t="s">
        <v>3248</v>
      </c>
      <c r="CW137" s="107" t="s">
        <v>401</v>
      </c>
      <c r="CX137" s="107" t="s">
        <v>98</v>
      </c>
      <c r="CY137">
        <v>3</v>
      </c>
      <c r="CZ137" s="107" t="s">
        <v>12</v>
      </c>
      <c r="DA137" s="107" t="s">
        <v>1274</v>
      </c>
      <c r="DB137" s="107" t="s">
        <v>576</v>
      </c>
      <c r="DC137" t="s">
        <v>1608</v>
      </c>
      <c r="DD137" s="107" t="s">
        <v>30</v>
      </c>
      <c r="DE137" s="107" t="s">
        <v>15</v>
      </c>
      <c r="DF137" s="107" t="s">
        <v>35</v>
      </c>
      <c r="DG137" s="107" t="s">
        <v>3685</v>
      </c>
      <c r="DH137" s="107" t="s">
        <v>3501</v>
      </c>
    </row>
    <row r="138" spans="2:112" ht="15">
      <c r="B138" s="118" t="s">
        <v>15</v>
      </c>
      <c r="C138" s="119">
        <v>972</v>
      </c>
      <c r="D138" s="107" t="s">
        <v>5314</v>
      </c>
      <c r="E138" s="107" t="s">
        <v>5538</v>
      </c>
      <c r="F138" s="107" t="s">
        <v>5315</v>
      </c>
      <c r="G138" s="107" t="s">
        <v>10</v>
      </c>
      <c r="H138" s="107" t="s">
        <v>11</v>
      </c>
      <c r="I138">
        <v>1.25</v>
      </c>
      <c r="J138" s="107" t="s">
        <v>119</v>
      </c>
      <c r="K138" s="107" t="s">
        <v>1388</v>
      </c>
      <c r="L138" s="107" t="s">
        <v>15</v>
      </c>
      <c r="M138" t="s">
        <v>15</v>
      </c>
      <c r="N138" s="107" t="s">
        <v>30</v>
      </c>
      <c r="O138" s="107" t="s">
        <v>2721</v>
      </c>
      <c r="P138" s="107" t="s">
        <v>3470</v>
      </c>
      <c r="Q138" s="107" t="s">
        <v>56</v>
      </c>
      <c r="S138" s="121" t="s">
        <v>15</v>
      </c>
      <c r="T138" s="120">
        <v>274</v>
      </c>
      <c r="U138" s="107" t="s">
        <v>7062</v>
      </c>
      <c r="V138" s="4">
        <v>44981</v>
      </c>
      <c r="W138" s="121" t="s">
        <v>2792</v>
      </c>
      <c r="X138" s="121" t="s">
        <v>10</v>
      </c>
      <c r="Y138" s="121" t="s">
        <v>1957</v>
      </c>
      <c r="Z138" s="121" t="s">
        <v>10</v>
      </c>
      <c r="AA138" s="121" t="s">
        <v>11</v>
      </c>
      <c r="AB138">
        <v>11</v>
      </c>
      <c r="AC138" s="121" t="s">
        <v>12</v>
      </c>
      <c r="AD138" s="121" t="s">
        <v>13</v>
      </c>
      <c r="AE138" s="121" t="s">
        <v>21</v>
      </c>
      <c r="AF138" s="121" t="s">
        <v>37</v>
      </c>
      <c r="AG138" s="122">
        <v>46084</v>
      </c>
      <c r="AH138" s="121" t="s">
        <v>6412</v>
      </c>
      <c r="AK138" s="119" t="s">
        <v>15</v>
      </c>
      <c r="AL138" s="119">
        <v>268</v>
      </c>
      <c r="AM138" s="107" t="s">
        <v>6974</v>
      </c>
      <c r="AN138" s="107" t="s">
        <v>5810</v>
      </c>
      <c r="AO138" s="107" t="s">
        <v>2947</v>
      </c>
      <c r="AP138" s="107" t="s">
        <v>254</v>
      </c>
      <c r="AQ138" s="107" t="s">
        <v>10</v>
      </c>
      <c r="AR138" s="107" t="s">
        <v>11</v>
      </c>
      <c r="AS138">
        <v>4.4000000000000004</v>
      </c>
      <c r="AT138" s="107" t="s">
        <v>12</v>
      </c>
      <c r="AU138" s="107" t="s">
        <v>2945</v>
      </c>
      <c r="AV138" s="107" t="s">
        <v>271</v>
      </c>
      <c r="AW138" t="s">
        <v>2946</v>
      </c>
      <c r="AX138" s="107" t="s">
        <v>21</v>
      </c>
      <c r="AY138" s="107" t="s">
        <v>3732</v>
      </c>
      <c r="AZ138" s="107" t="s">
        <v>45</v>
      </c>
      <c r="BA138" s="107" t="s">
        <v>3470</v>
      </c>
      <c r="BB138">
        <v>0.64100000000000001</v>
      </c>
      <c r="BC138" s="107" t="s">
        <v>3674</v>
      </c>
      <c r="BD138" s="107" t="s">
        <v>3683</v>
      </c>
      <c r="BG138" s="118" t="s">
        <v>1775</v>
      </c>
      <c r="BH138" s="119">
        <v>119</v>
      </c>
      <c r="BI138" s="107" t="s">
        <v>6883</v>
      </c>
      <c r="BJ138" s="107" t="s">
        <v>5547</v>
      </c>
      <c r="BK138" s="107" t="s">
        <v>4167</v>
      </c>
      <c r="BL138" s="107" t="s">
        <v>10</v>
      </c>
      <c r="BM138">
        <v>3.65</v>
      </c>
      <c r="BN138" s="107" t="s">
        <v>12</v>
      </c>
      <c r="BO138" s="107" t="s">
        <v>19</v>
      </c>
      <c r="BP138" s="107" t="s">
        <v>20</v>
      </c>
      <c r="BQ138">
        <v>10</v>
      </c>
      <c r="BR138" s="107" t="s">
        <v>163</v>
      </c>
      <c r="BS138" s="107" t="s">
        <v>15</v>
      </c>
      <c r="BT138" s="107" t="s">
        <v>3470</v>
      </c>
      <c r="BU138" s="107" t="s">
        <v>17</v>
      </c>
      <c r="BW138" s="118" t="s">
        <v>15</v>
      </c>
      <c r="BX138" s="118">
        <v>29</v>
      </c>
      <c r="BY138" s="107" t="s">
        <v>2441</v>
      </c>
      <c r="BZ138" s="107" t="s">
        <v>5744</v>
      </c>
      <c r="CA138" s="107" t="s">
        <v>2442</v>
      </c>
      <c r="CB138" s="107" t="s">
        <v>105</v>
      </c>
      <c r="CC138">
        <v>4.5</v>
      </c>
      <c r="CD138">
        <v>4.5</v>
      </c>
      <c r="CE138">
        <v>28.606000000000002</v>
      </c>
      <c r="CF138" s="107" t="s">
        <v>98</v>
      </c>
      <c r="CG138" s="107" t="s">
        <v>12</v>
      </c>
      <c r="CH138" s="107" t="s">
        <v>815</v>
      </c>
      <c r="CI138" s="107" t="s">
        <v>3500</v>
      </c>
      <c r="CJ138" s="107" t="s">
        <v>2688</v>
      </c>
      <c r="CK138" s="107" t="s">
        <v>3470</v>
      </c>
      <c r="CL138" s="107" t="s">
        <v>3728</v>
      </c>
      <c r="CM138" s="107" t="s">
        <v>15</v>
      </c>
      <c r="CN138" s="107" t="s">
        <v>15</v>
      </c>
      <c r="CO138" s="107" t="s">
        <v>181</v>
      </c>
      <c r="CR138" s="126" t="s">
        <v>1775</v>
      </c>
      <c r="CS138" s="126">
        <v>25</v>
      </c>
      <c r="CT138" s="107" t="s">
        <v>2499</v>
      </c>
      <c r="CU138" s="107" t="s">
        <v>5700</v>
      </c>
      <c r="CV138" s="107" t="s">
        <v>3582</v>
      </c>
      <c r="CW138" s="107" t="s">
        <v>1912</v>
      </c>
      <c r="CX138" s="107" t="s">
        <v>98</v>
      </c>
      <c r="CY138">
        <v>4</v>
      </c>
      <c r="CZ138" s="107" t="s">
        <v>12</v>
      </c>
      <c r="DA138" s="107" t="s">
        <v>509</v>
      </c>
      <c r="DB138" s="107" t="s">
        <v>2498</v>
      </c>
      <c r="DC138" t="s">
        <v>1608</v>
      </c>
      <c r="DD138" s="107" t="s">
        <v>14</v>
      </c>
      <c r="DE138" s="107" t="s">
        <v>5469</v>
      </c>
      <c r="DF138" s="107" t="s">
        <v>127</v>
      </c>
      <c r="DG138" s="107" t="s">
        <v>3682</v>
      </c>
      <c r="DH138" s="107" t="s">
        <v>3683</v>
      </c>
    </row>
    <row r="139" spans="2:112" ht="15">
      <c r="B139" s="118" t="s">
        <v>15</v>
      </c>
      <c r="C139" s="119">
        <v>971</v>
      </c>
      <c r="D139" s="107" t="s">
        <v>6842</v>
      </c>
      <c r="E139" s="107" t="s">
        <v>5538</v>
      </c>
      <c r="F139" s="107" t="s">
        <v>5318</v>
      </c>
      <c r="G139" s="107" t="s">
        <v>10</v>
      </c>
      <c r="H139" s="107" t="s">
        <v>11</v>
      </c>
      <c r="I139">
        <v>3.5</v>
      </c>
      <c r="J139" s="107" t="s">
        <v>12</v>
      </c>
      <c r="K139" s="107" t="s">
        <v>142</v>
      </c>
      <c r="L139" s="107" t="s">
        <v>20</v>
      </c>
      <c r="M139">
        <v>35</v>
      </c>
      <c r="N139" s="107" t="s">
        <v>70</v>
      </c>
      <c r="O139" s="107" t="s">
        <v>2721</v>
      </c>
      <c r="P139" s="107" t="s">
        <v>3470</v>
      </c>
      <c r="Q139" s="107" t="s">
        <v>17</v>
      </c>
      <c r="S139" s="121" t="s">
        <v>15</v>
      </c>
      <c r="T139" s="120">
        <v>273</v>
      </c>
      <c r="U139" s="107" t="s">
        <v>7063</v>
      </c>
      <c r="V139" s="4">
        <v>44981</v>
      </c>
      <c r="W139" s="121" t="s">
        <v>1880</v>
      </c>
      <c r="X139" s="121" t="s">
        <v>10</v>
      </c>
      <c r="Y139" s="121" t="s">
        <v>336</v>
      </c>
      <c r="Z139" s="121" t="s">
        <v>10</v>
      </c>
      <c r="AA139" s="121" t="s">
        <v>90</v>
      </c>
      <c r="AB139">
        <v>0.37</v>
      </c>
      <c r="AC139" s="121" t="s">
        <v>12</v>
      </c>
      <c r="AD139" s="121" t="s">
        <v>13</v>
      </c>
      <c r="AE139" s="121" t="s">
        <v>21</v>
      </c>
      <c r="AF139" s="121" t="s">
        <v>17</v>
      </c>
      <c r="AG139" s="122">
        <v>46084</v>
      </c>
      <c r="AH139" s="121" t="s">
        <v>6596</v>
      </c>
      <c r="AK139" s="119" t="s">
        <v>15</v>
      </c>
      <c r="AL139" s="119">
        <v>267</v>
      </c>
      <c r="AM139" s="107" t="s">
        <v>6975</v>
      </c>
      <c r="AN139" s="107" t="s">
        <v>5576</v>
      </c>
      <c r="AO139" s="107" t="s">
        <v>1103</v>
      </c>
      <c r="AP139" s="107" t="s">
        <v>1973</v>
      </c>
      <c r="AQ139" s="107" t="s">
        <v>10</v>
      </c>
      <c r="AR139" s="107" t="s">
        <v>11</v>
      </c>
      <c r="AS139">
        <v>21.2</v>
      </c>
      <c r="AT139" s="107" t="s">
        <v>12</v>
      </c>
      <c r="AU139" s="107" t="s">
        <v>38</v>
      </c>
      <c r="AV139" s="107" t="s">
        <v>143</v>
      </c>
      <c r="AW139" t="s">
        <v>1743</v>
      </c>
      <c r="AX139" s="107" t="s">
        <v>21</v>
      </c>
      <c r="AY139" s="107" t="s">
        <v>3732</v>
      </c>
      <c r="AZ139" s="107" t="s">
        <v>2724</v>
      </c>
      <c r="BA139" s="107" t="s">
        <v>3470</v>
      </c>
      <c r="BB139">
        <v>3.0870000000000002</v>
      </c>
      <c r="BC139" s="107" t="s">
        <v>3674</v>
      </c>
      <c r="BD139" s="107" t="s">
        <v>3683</v>
      </c>
      <c r="BG139" s="118" t="s">
        <v>15</v>
      </c>
      <c r="BH139" s="119">
        <v>118</v>
      </c>
      <c r="BI139" s="107" t="s">
        <v>6885</v>
      </c>
      <c r="BJ139" s="107" t="s">
        <v>5768</v>
      </c>
      <c r="BK139" s="107" t="s">
        <v>4168</v>
      </c>
      <c r="BL139" s="107" t="s">
        <v>10</v>
      </c>
      <c r="BM139">
        <v>3.58</v>
      </c>
      <c r="BN139" s="107" t="s">
        <v>12</v>
      </c>
      <c r="BO139" s="107" t="s">
        <v>27</v>
      </c>
      <c r="BP139" s="107" t="s">
        <v>359</v>
      </c>
      <c r="BQ139">
        <v>0</v>
      </c>
      <c r="BR139" s="107" t="s">
        <v>21</v>
      </c>
      <c r="BS139" s="107" t="s">
        <v>15</v>
      </c>
      <c r="BT139" s="107" t="s">
        <v>3470</v>
      </c>
      <c r="BU139" s="107" t="s">
        <v>37</v>
      </c>
      <c r="BW139" s="118" t="s">
        <v>15</v>
      </c>
      <c r="BX139" s="118">
        <v>28</v>
      </c>
      <c r="BY139" s="107" t="s">
        <v>2285</v>
      </c>
      <c r="BZ139" s="107" t="s">
        <v>5744</v>
      </c>
      <c r="CA139" s="107" t="s">
        <v>2284</v>
      </c>
      <c r="CB139" s="107" t="s">
        <v>10</v>
      </c>
      <c r="CC139">
        <v>1</v>
      </c>
      <c r="CD139">
        <v>1</v>
      </c>
      <c r="CE139">
        <v>6.3570000000000002</v>
      </c>
      <c r="CF139" s="107" t="s">
        <v>98</v>
      </c>
      <c r="CG139" s="107" t="s">
        <v>12</v>
      </c>
      <c r="CH139" s="107" t="s">
        <v>64</v>
      </c>
      <c r="CI139" s="107" t="s">
        <v>3351</v>
      </c>
      <c r="CJ139" s="107" t="s">
        <v>2688</v>
      </c>
      <c r="CK139" s="107" t="s">
        <v>3470</v>
      </c>
      <c r="CL139" s="107" t="s">
        <v>3728</v>
      </c>
      <c r="CM139" s="107" t="s">
        <v>15</v>
      </c>
      <c r="CN139" s="107" t="s">
        <v>15</v>
      </c>
      <c r="CO139" s="107" t="s">
        <v>181</v>
      </c>
      <c r="CR139" s="126" t="s">
        <v>1775</v>
      </c>
      <c r="CS139" s="126">
        <v>24</v>
      </c>
      <c r="CT139" s="107" t="s">
        <v>7424</v>
      </c>
      <c r="CU139" s="107" t="s">
        <v>5701</v>
      </c>
      <c r="CV139" s="107" t="s">
        <v>2161</v>
      </c>
      <c r="CW139" s="107" t="s">
        <v>89</v>
      </c>
      <c r="CX139" s="107" t="s">
        <v>98</v>
      </c>
      <c r="CY139">
        <v>10</v>
      </c>
      <c r="CZ139" s="107" t="s">
        <v>12</v>
      </c>
      <c r="DA139" s="107" t="s">
        <v>450</v>
      </c>
      <c r="DB139" s="107" t="s">
        <v>576</v>
      </c>
      <c r="DC139" t="s">
        <v>1608</v>
      </c>
      <c r="DD139" s="107" t="s">
        <v>30</v>
      </c>
      <c r="DE139" s="107" t="s">
        <v>15</v>
      </c>
      <c r="DF139" s="107" t="s">
        <v>17</v>
      </c>
      <c r="DG139" s="107" t="s">
        <v>3685</v>
      </c>
      <c r="DH139" s="107" t="s">
        <v>3501</v>
      </c>
    </row>
    <row r="140" spans="2:112" ht="15">
      <c r="B140" s="118" t="s">
        <v>1599</v>
      </c>
      <c r="C140" s="119">
        <v>970</v>
      </c>
      <c r="D140" s="107" t="s">
        <v>5320</v>
      </c>
      <c r="E140" s="107" t="s">
        <v>5538</v>
      </c>
      <c r="F140" s="107" t="s">
        <v>5321</v>
      </c>
      <c r="G140" s="107" t="s">
        <v>10</v>
      </c>
      <c r="H140" s="107" t="s">
        <v>98</v>
      </c>
      <c r="I140">
        <v>0.39</v>
      </c>
      <c r="J140" s="107" t="s">
        <v>12</v>
      </c>
      <c r="K140" s="107" t="s">
        <v>1923</v>
      </c>
      <c r="L140" s="107" t="s">
        <v>55</v>
      </c>
      <c r="M140">
        <v>20</v>
      </c>
      <c r="N140" s="107" t="s">
        <v>21</v>
      </c>
      <c r="O140" s="107" t="s">
        <v>15</v>
      </c>
      <c r="P140" s="107" t="s">
        <v>3470</v>
      </c>
      <c r="Q140" s="107" t="s">
        <v>50</v>
      </c>
      <c r="S140" s="121" t="s">
        <v>15</v>
      </c>
      <c r="T140" s="120">
        <v>272</v>
      </c>
      <c r="U140" s="107" t="s">
        <v>7064</v>
      </c>
      <c r="V140" s="4">
        <v>44979</v>
      </c>
      <c r="W140" s="121" t="s">
        <v>1961</v>
      </c>
      <c r="X140" s="121" t="s">
        <v>10</v>
      </c>
      <c r="Y140" s="121" t="s">
        <v>1926</v>
      </c>
      <c r="Z140" s="121" t="s">
        <v>10</v>
      </c>
      <c r="AA140" s="121" t="s">
        <v>11</v>
      </c>
      <c r="AB140">
        <v>6.8</v>
      </c>
      <c r="AC140" s="121" t="s">
        <v>12</v>
      </c>
      <c r="AD140" s="121" t="s">
        <v>38</v>
      </c>
      <c r="AE140" s="121" t="s">
        <v>21</v>
      </c>
      <c r="AF140" s="121" t="s">
        <v>26</v>
      </c>
      <c r="AG140" s="122">
        <v>46081</v>
      </c>
      <c r="AH140" s="121" t="s">
        <v>6563</v>
      </c>
      <c r="AK140" s="119" t="s">
        <v>15</v>
      </c>
      <c r="AL140" s="119">
        <v>266</v>
      </c>
      <c r="AM140" s="107" t="s">
        <v>6976</v>
      </c>
      <c r="AN140" s="107" t="s">
        <v>5811</v>
      </c>
      <c r="AO140" s="107" t="s">
        <v>2956</v>
      </c>
      <c r="AP140" s="107" t="s">
        <v>276</v>
      </c>
      <c r="AQ140" s="107" t="s">
        <v>10</v>
      </c>
      <c r="AR140" s="107" t="s">
        <v>11</v>
      </c>
      <c r="AS140">
        <v>2.86</v>
      </c>
      <c r="AT140" s="107" t="s">
        <v>12</v>
      </c>
      <c r="AU140" s="107" t="s">
        <v>64</v>
      </c>
      <c r="AV140" s="107" t="s">
        <v>15</v>
      </c>
      <c r="AW140" t="s">
        <v>15</v>
      </c>
      <c r="AX140" s="107" t="s">
        <v>21</v>
      </c>
      <c r="AY140" s="107" t="s">
        <v>3732</v>
      </c>
      <c r="AZ140" s="107" t="s">
        <v>33</v>
      </c>
      <c r="BA140" s="107" t="s">
        <v>3470</v>
      </c>
      <c r="BB140">
        <v>0.41599999999999998</v>
      </c>
      <c r="BC140" s="107" t="s">
        <v>3689</v>
      </c>
      <c r="BD140" s="107" t="s">
        <v>3692</v>
      </c>
      <c r="BG140" s="118" t="s">
        <v>15</v>
      </c>
      <c r="BH140" s="119">
        <v>117</v>
      </c>
      <c r="BI140" s="107" t="s">
        <v>4170</v>
      </c>
      <c r="BJ140" s="107" t="s">
        <v>5768</v>
      </c>
      <c r="BK140" s="107" t="s">
        <v>5470</v>
      </c>
      <c r="BL140" s="107" t="s">
        <v>10</v>
      </c>
      <c r="BM140">
        <v>9</v>
      </c>
      <c r="BN140" s="107" t="s">
        <v>119</v>
      </c>
      <c r="BO140" s="107" t="s">
        <v>24</v>
      </c>
      <c r="BP140" s="107" t="s">
        <v>359</v>
      </c>
      <c r="BQ140">
        <v>50</v>
      </c>
      <c r="BR140" s="107" t="s">
        <v>30</v>
      </c>
      <c r="BS140" s="107" t="s">
        <v>15</v>
      </c>
      <c r="BT140" s="107" t="s">
        <v>3470</v>
      </c>
      <c r="BU140" s="107" t="s">
        <v>72</v>
      </c>
      <c r="BW140" s="118" t="s">
        <v>1599</v>
      </c>
      <c r="BX140" s="118">
        <v>27</v>
      </c>
      <c r="BY140" s="107" t="s">
        <v>440</v>
      </c>
      <c r="BZ140" s="107" t="s">
        <v>5637</v>
      </c>
      <c r="CA140" s="107" t="s">
        <v>442</v>
      </c>
      <c r="CB140" s="107" t="s">
        <v>89</v>
      </c>
      <c r="CC140">
        <v>2.5</v>
      </c>
      <c r="CD140">
        <v>2.5</v>
      </c>
      <c r="CE140">
        <v>15.891999999999999</v>
      </c>
      <c r="CF140" s="107" t="s">
        <v>98</v>
      </c>
      <c r="CG140" s="107" t="s">
        <v>12</v>
      </c>
      <c r="CH140" s="107" t="s">
        <v>31</v>
      </c>
      <c r="CI140" s="107" t="s">
        <v>3351</v>
      </c>
      <c r="CJ140" s="107" t="s">
        <v>5469</v>
      </c>
      <c r="CK140" s="107" t="s">
        <v>3470</v>
      </c>
      <c r="CL140" s="107" t="s">
        <v>3728</v>
      </c>
      <c r="CM140" s="107" t="s">
        <v>15</v>
      </c>
      <c r="CN140" s="107" t="s">
        <v>15</v>
      </c>
      <c r="CO140" s="107" t="s">
        <v>181</v>
      </c>
      <c r="CR140" s="126" t="s">
        <v>15</v>
      </c>
      <c r="CS140" s="126">
        <v>23</v>
      </c>
      <c r="CT140" s="107" t="s">
        <v>2513</v>
      </c>
      <c r="CU140" s="107" t="s">
        <v>5702</v>
      </c>
      <c r="CV140" s="107" t="s">
        <v>3591</v>
      </c>
      <c r="CW140" s="107" t="s">
        <v>82</v>
      </c>
      <c r="CX140" s="107" t="s">
        <v>98</v>
      </c>
      <c r="CY140">
        <v>4</v>
      </c>
      <c r="CZ140" s="107" t="s">
        <v>12</v>
      </c>
      <c r="DA140" s="107" t="s">
        <v>509</v>
      </c>
      <c r="DB140" s="107" t="s">
        <v>2512</v>
      </c>
      <c r="DC140" t="s">
        <v>1741</v>
      </c>
      <c r="DD140" s="107" t="s">
        <v>14</v>
      </c>
      <c r="DE140" s="107" t="s">
        <v>2688</v>
      </c>
      <c r="DF140" s="107" t="s">
        <v>65</v>
      </c>
      <c r="DG140" s="107" t="s">
        <v>3682</v>
      </c>
      <c r="DH140" s="107" t="s">
        <v>3684</v>
      </c>
    </row>
    <row r="141" spans="2:112" ht="15">
      <c r="B141" s="118" t="s">
        <v>15</v>
      </c>
      <c r="C141" s="119">
        <v>969</v>
      </c>
      <c r="D141" s="107" t="s">
        <v>5324</v>
      </c>
      <c r="E141" s="107" t="s">
        <v>5538</v>
      </c>
      <c r="F141" s="107" t="s">
        <v>5325</v>
      </c>
      <c r="G141" s="107" t="s">
        <v>105</v>
      </c>
      <c r="H141" s="107" t="s">
        <v>98</v>
      </c>
      <c r="I141">
        <v>2</v>
      </c>
      <c r="J141" s="107" t="s">
        <v>12</v>
      </c>
      <c r="K141" s="107" t="s">
        <v>41</v>
      </c>
      <c r="L141" s="107" t="s">
        <v>1134</v>
      </c>
      <c r="M141">
        <v>50</v>
      </c>
      <c r="N141" s="107" t="s">
        <v>30</v>
      </c>
      <c r="O141" s="107" t="s">
        <v>5469</v>
      </c>
      <c r="P141" s="107" t="s">
        <v>3470</v>
      </c>
      <c r="Q141" s="107" t="s">
        <v>26</v>
      </c>
      <c r="S141" s="121" t="s">
        <v>15</v>
      </c>
      <c r="T141" s="120">
        <v>271</v>
      </c>
      <c r="U141" s="107" t="s">
        <v>7066</v>
      </c>
      <c r="V141" s="4">
        <v>44978</v>
      </c>
      <c r="W141" s="121" t="s">
        <v>247</v>
      </c>
      <c r="X141" s="121" t="s">
        <v>104</v>
      </c>
      <c r="Y141" s="121" t="s">
        <v>1973</v>
      </c>
      <c r="Z141" s="121" t="s">
        <v>10</v>
      </c>
      <c r="AA141" s="121" t="s">
        <v>98</v>
      </c>
      <c r="AB141">
        <v>0.62</v>
      </c>
      <c r="AC141" s="121" t="s">
        <v>1713</v>
      </c>
      <c r="AD141" s="121" t="s">
        <v>1970</v>
      </c>
      <c r="AE141" s="121" t="s">
        <v>21</v>
      </c>
      <c r="AF141" s="121" t="s">
        <v>28</v>
      </c>
      <c r="AG141" s="122">
        <v>46046</v>
      </c>
      <c r="AH141" s="121" t="s">
        <v>6587</v>
      </c>
      <c r="AK141" s="119" t="s">
        <v>15</v>
      </c>
      <c r="AL141" s="119">
        <v>265</v>
      </c>
      <c r="AM141" s="107" t="s">
        <v>6977</v>
      </c>
      <c r="AN141" s="107" t="s">
        <v>5811</v>
      </c>
      <c r="AO141" s="107" t="s">
        <v>2017</v>
      </c>
      <c r="AP141" s="107" t="s">
        <v>533</v>
      </c>
      <c r="AQ141" s="107" t="s">
        <v>10</v>
      </c>
      <c r="AR141" s="107" t="s">
        <v>11</v>
      </c>
      <c r="AS141">
        <v>6.25</v>
      </c>
      <c r="AT141" s="107" t="s">
        <v>12</v>
      </c>
      <c r="AU141" s="107" t="s">
        <v>38</v>
      </c>
      <c r="AV141" s="107" t="s">
        <v>44</v>
      </c>
      <c r="AW141" t="s">
        <v>63</v>
      </c>
      <c r="AX141" s="107" t="s">
        <v>21</v>
      </c>
      <c r="AY141" s="107" t="s">
        <v>3732</v>
      </c>
      <c r="AZ141" s="107" t="s">
        <v>17</v>
      </c>
      <c r="BA141" s="107" t="s">
        <v>3470</v>
      </c>
      <c r="BB141">
        <v>0.91</v>
      </c>
      <c r="BC141" s="107" t="s">
        <v>3329</v>
      </c>
      <c r="BD141" s="107" t="s">
        <v>3511</v>
      </c>
      <c r="BG141" s="118" t="s">
        <v>15</v>
      </c>
      <c r="BH141" s="119">
        <v>116</v>
      </c>
      <c r="BI141" s="107" t="s">
        <v>6888</v>
      </c>
      <c r="BJ141" s="107" t="s">
        <v>5658</v>
      </c>
      <c r="BK141" s="107" t="s">
        <v>3982</v>
      </c>
      <c r="BL141" s="107" t="s">
        <v>10</v>
      </c>
      <c r="BM141">
        <v>4.97</v>
      </c>
      <c r="BN141" s="107" t="s">
        <v>12</v>
      </c>
      <c r="BO141" s="107" t="s">
        <v>1388</v>
      </c>
      <c r="BP141" s="107" t="s">
        <v>319</v>
      </c>
      <c r="BQ141">
        <v>10</v>
      </c>
      <c r="BR141" s="107" t="s">
        <v>14</v>
      </c>
      <c r="BS141" s="107" t="s">
        <v>15</v>
      </c>
      <c r="BT141" s="107" t="s">
        <v>3470</v>
      </c>
      <c r="BU141" s="107" t="s">
        <v>50</v>
      </c>
      <c r="BW141" s="118" t="s">
        <v>1775</v>
      </c>
      <c r="BX141" s="118">
        <v>26</v>
      </c>
      <c r="BY141" s="107" t="s">
        <v>2444</v>
      </c>
      <c r="BZ141" s="107" t="s">
        <v>5637</v>
      </c>
      <c r="CA141" s="107" t="s">
        <v>1348</v>
      </c>
      <c r="CB141" s="107" t="s">
        <v>1645</v>
      </c>
      <c r="CC141">
        <v>4</v>
      </c>
      <c r="CD141">
        <v>4</v>
      </c>
      <c r="CE141">
        <v>25.428000000000001</v>
      </c>
      <c r="CF141" s="107" t="s">
        <v>98</v>
      </c>
      <c r="CG141" s="107" t="s">
        <v>12</v>
      </c>
      <c r="CH141" s="107" t="s">
        <v>13</v>
      </c>
      <c r="CI141" s="107" t="s">
        <v>3351</v>
      </c>
      <c r="CJ141" s="107" t="s">
        <v>2688</v>
      </c>
      <c r="CK141" s="107" t="s">
        <v>3470</v>
      </c>
      <c r="CL141" s="107" t="s">
        <v>3728</v>
      </c>
      <c r="CM141" s="107" t="s">
        <v>15</v>
      </c>
      <c r="CN141" s="107" t="s">
        <v>15</v>
      </c>
      <c r="CO141" s="107" t="s">
        <v>181</v>
      </c>
      <c r="CR141" s="126" t="s">
        <v>1775</v>
      </c>
      <c r="CS141" s="126">
        <v>22</v>
      </c>
      <c r="CT141" s="107" t="s">
        <v>7429</v>
      </c>
      <c r="CU141" s="107" t="s">
        <v>5702</v>
      </c>
      <c r="CV141" s="107" t="s">
        <v>1456</v>
      </c>
      <c r="CW141" s="107" t="s">
        <v>1679</v>
      </c>
      <c r="CX141" s="107" t="s">
        <v>98</v>
      </c>
      <c r="CY141">
        <v>2.5</v>
      </c>
      <c r="CZ141" s="107" t="s">
        <v>102</v>
      </c>
      <c r="DA141" s="107" t="s">
        <v>2302</v>
      </c>
      <c r="DB141" s="107" t="s">
        <v>2510</v>
      </c>
      <c r="DC141" t="s">
        <v>1739</v>
      </c>
      <c r="DD141" s="107" t="s">
        <v>512</v>
      </c>
      <c r="DE141" s="107" t="s">
        <v>15</v>
      </c>
      <c r="DF141" s="107" t="s">
        <v>65</v>
      </c>
      <c r="DG141" s="107" t="s">
        <v>3685</v>
      </c>
      <c r="DH141" s="107" t="s">
        <v>3502</v>
      </c>
    </row>
    <row r="142" spans="2:112" ht="15">
      <c r="B142" s="118" t="s">
        <v>15</v>
      </c>
      <c r="C142" s="119">
        <v>968</v>
      </c>
      <c r="D142" s="107" t="s">
        <v>6843</v>
      </c>
      <c r="E142" s="107" t="s">
        <v>5539</v>
      </c>
      <c r="F142" s="107" t="s">
        <v>5288</v>
      </c>
      <c r="G142" s="107" t="s">
        <v>10</v>
      </c>
      <c r="H142" s="107" t="s">
        <v>11</v>
      </c>
      <c r="I142">
        <v>5.36</v>
      </c>
      <c r="J142" s="107" t="s">
        <v>12</v>
      </c>
      <c r="K142" s="107" t="s">
        <v>13</v>
      </c>
      <c r="L142" s="107" t="s">
        <v>95</v>
      </c>
      <c r="M142">
        <v>0</v>
      </c>
      <c r="N142" s="107" t="s">
        <v>21</v>
      </c>
      <c r="O142" s="107" t="s">
        <v>2721</v>
      </c>
      <c r="P142" s="107" t="s">
        <v>3470</v>
      </c>
      <c r="Q142" s="107" t="s">
        <v>22</v>
      </c>
      <c r="S142" s="121" t="s">
        <v>15</v>
      </c>
      <c r="T142" s="120">
        <v>270</v>
      </c>
      <c r="U142" s="107" t="s">
        <v>7068</v>
      </c>
      <c r="V142" s="4">
        <v>44978</v>
      </c>
      <c r="W142" s="121" t="s">
        <v>1965</v>
      </c>
      <c r="X142" s="121" t="s">
        <v>10</v>
      </c>
      <c r="Y142" s="121" t="s">
        <v>1907</v>
      </c>
      <c r="Z142" s="121" t="s">
        <v>10</v>
      </c>
      <c r="AA142" s="121" t="s">
        <v>11</v>
      </c>
      <c r="AB142">
        <v>2.1</v>
      </c>
      <c r="AC142" s="121" t="s">
        <v>12</v>
      </c>
      <c r="AD142" s="121" t="s">
        <v>19</v>
      </c>
      <c r="AE142" s="121" t="s">
        <v>21</v>
      </c>
      <c r="AF142" s="121" t="s">
        <v>26</v>
      </c>
      <c r="AG142" s="122">
        <v>46081</v>
      </c>
      <c r="AH142" s="121" t="s">
        <v>6493</v>
      </c>
      <c r="AK142" s="119" t="s">
        <v>15</v>
      </c>
      <c r="AL142" s="119">
        <v>264</v>
      </c>
      <c r="AM142" s="107" t="s">
        <v>6979</v>
      </c>
      <c r="AN142" s="107" t="s">
        <v>5812</v>
      </c>
      <c r="AO142" s="107" t="s">
        <v>1828</v>
      </c>
      <c r="AP142" s="107" t="s">
        <v>2870</v>
      </c>
      <c r="AQ142" s="107" t="s">
        <v>10</v>
      </c>
      <c r="AR142" s="107" t="s">
        <v>11</v>
      </c>
      <c r="AS142">
        <v>3.87</v>
      </c>
      <c r="AT142" s="107" t="s">
        <v>12</v>
      </c>
      <c r="AU142" s="107" t="s">
        <v>27</v>
      </c>
      <c r="AV142" s="107" t="s">
        <v>15</v>
      </c>
      <c r="AW142" t="s">
        <v>15</v>
      </c>
      <c r="AX142" s="107" t="s">
        <v>21</v>
      </c>
      <c r="AY142" s="107" t="s">
        <v>3732</v>
      </c>
      <c r="AZ142" s="107" t="s">
        <v>26</v>
      </c>
      <c r="BA142" s="107" t="s">
        <v>3470</v>
      </c>
      <c r="BB142">
        <v>0.56299999999999994</v>
      </c>
      <c r="BC142" s="107" t="s">
        <v>3329</v>
      </c>
      <c r="BD142" s="107" t="s">
        <v>3511</v>
      </c>
      <c r="BG142" s="118" t="s">
        <v>1775</v>
      </c>
      <c r="BH142" s="119">
        <v>115</v>
      </c>
      <c r="BI142" s="107" t="s">
        <v>6891</v>
      </c>
      <c r="BJ142" s="107" t="s">
        <v>5658</v>
      </c>
      <c r="BK142" s="107" t="s">
        <v>3438</v>
      </c>
      <c r="BL142" s="107" t="s">
        <v>10</v>
      </c>
      <c r="BM142">
        <v>50</v>
      </c>
      <c r="BN142" s="107" t="s">
        <v>12</v>
      </c>
      <c r="BO142" s="107" t="s">
        <v>572</v>
      </c>
      <c r="BP142" s="107" t="s">
        <v>15</v>
      </c>
      <c r="BQ142" t="s">
        <v>15</v>
      </c>
      <c r="BR142" s="107" t="s">
        <v>14</v>
      </c>
      <c r="BS142" s="107" t="s">
        <v>15</v>
      </c>
      <c r="BT142" s="107" t="s">
        <v>3327</v>
      </c>
      <c r="BU142" s="107" t="s">
        <v>127</v>
      </c>
      <c r="BW142" s="118" t="s">
        <v>1775</v>
      </c>
      <c r="BX142" s="118">
        <v>25</v>
      </c>
      <c r="BY142" s="107" t="s">
        <v>2446</v>
      </c>
      <c r="BZ142" s="107" t="s">
        <v>5745</v>
      </c>
      <c r="CA142" s="107" t="s">
        <v>2447</v>
      </c>
      <c r="CB142" s="107" t="s">
        <v>1629</v>
      </c>
      <c r="CC142">
        <v>3</v>
      </c>
      <c r="CD142">
        <v>3</v>
      </c>
      <c r="CE142">
        <v>19.071000000000002</v>
      </c>
      <c r="CF142" s="107" t="s">
        <v>98</v>
      </c>
      <c r="CG142" s="107" t="s">
        <v>12</v>
      </c>
      <c r="CH142" s="107" t="s">
        <v>83</v>
      </c>
      <c r="CI142" s="107" t="s">
        <v>3351</v>
      </c>
      <c r="CJ142" s="107" t="s">
        <v>2688</v>
      </c>
      <c r="CK142" s="107" t="s">
        <v>3470</v>
      </c>
      <c r="CL142" s="107" t="s">
        <v>3728</v>
      </c>
      <c r="CM142" s="107" t="s">
        <v>15</v>
      </c>
      <c r="CN142" s="107" t="s">
        <v>15</v>
      </c>
      <c r="CO142" s="107" t="s">
        <v>181</v>
      </c>
      <c r="CR142" s="126" t="s">
        <v>1775</v>
      </c>
      <c r="CS142" s="126">
        <v>21</v>
      </c>
      <c r="CT142" s="107" t="s">
        <v>7430</v>
      </c>
      <c r="CU142" s="107" t="s">
        <v>5702</v>
      </c>
      <c r="CV142" s="107" t="s">
        <v>1456</v>
      </c>
      <c r="CW142" s="107" t="s">
        <v>1679</v>
      </c>
      <c r="CX142" s="107" t="s">
        <v>98</v>
      </c>
      <c r="CY142">
        <v>7</v>
      </c>
      <c r="CZ142" s="107" t="s">
        <v>12</v>
      </c>
      <c r="DA142" s="107" t="s">
        <v>515</v>
      </c>
      <c r="DB142" s="107" t="s">
        <v>2509</v>
      </c>
      <c r="DC142" t="s">
        <v>1739</v>
      </c>
      <c r="DD142" s="107" t="s">
        <v>512</v>
      </c>
      <c r="DE142" s="107" t="s">
        <v>15</v>
      </c>
      <c r="DF142" s="107" t="s">
        <v>65</v>
      </c>
      <c r="DG142" s="107" t="s">
        <v>3685</v>
      </c>
      <c r="DH142" s="107" t="s">
        <v>3502</v>
      </c>
    </row>
    <row r="143" spans="2:112" ht="15">
      <c r="B143" s="118" t="s">
        <v>1599</v>
      </c>
      <c r="C143" s="119">
        <v>967</v>
      </c>
      <c r="D143" s="107" t="s">
        <v>5266</v>
      </c>
      <c r="E143" s="107" t="s">
        <v>5539</v>
      </c>
      <c r="F143" s="107" t="s">
        <v>3235</v>
      </c>
      <c r="G143" s="107" t="s">
        <v>10</v>
      </c>
      <c r="H143" s="107" t="s">
        <v>11</v>
      </c>
      <c r="I143">
        <v>15</v>
      </c>
      <c r="J143" s="107" t="s">
        <v>119</v>
      </c>
      <c r="K143" s="107" t="s">
        <v>727</v>
      </c>
      <c r="L143" s="107" t="s">
        <v>15</v>
      </c>
      <c r="M143" t="s">
        <v>15</v>
      </c>
      <c r="N143" s="107" t="s">
        <v>14</v>
      </c>
      <c r="O143" s="107" t="s">
        <v>2721</v>
      </c>
      <c r="P143" s="107" t="s">
        <v>3470</v>
      </c>
      <c r="Q143" s="107" t="s">
        <v>56</v>
      </c>
      <c r="S143" s="121" t="s">
        <v>15</v>
      </c>
      <c r="T143" s="120">
        <v>269</v>
      </c>
      <c r="U143" s="107" t="s">
        <v>7071</v>
      </c>
      <c r="V143" s="4">
        <v>44977</v>
      </c>
      <c r="W143" s="121" t="s">
        <v>1975</v>
      </c>
      <c r="X143" s="121" t="s">
        <v>10</v>
      </c>
      <c r="Y143" s="121" t="s">
        <v>1926</v>
      </c>
      <c r="Z143" s="121" t="s">
        <v>10</v>
      </c>
      <c r="AA143" s="121" t="s">
        <v>11</v>
      </c>
      <c r="AB143">
        <v>3.5</v>
      </c>
      <c r="AC143" s="121" t="s">
        <v>12</v>
      </c>
      <c r="AD143" s="121" t="s">
        <v>34</v>
      </c>
      <c r="AE143" s="121" t="s">
        <v>21</v>
      </c>
      <c r="AF143" s="121" t="s">
        <v>26</v>
      </c>
      <c r="AG143" s="122">
        <v>46080</v>
      </c>
      <c r="AH143" s="121" t="s">
        <v>6594</v>
      </c>
      <c r="AK143" s="119" t="s">
        <v>1775</v>
      </c>
      <c r="AL143" s="119">
        <v>263</v>
      </c>
      <c r="AM143" s="107" t="s">
        <v>6981</v>
      </c>
      <c r="AN143" s="107" t="s">
        <v>5812</v>
      </c>
      <c r="AO143" s="107" t="s">
        <v>2868</v>
      </c>
      <c r="AP143" s="107" t="s">
        <v>1973</v>
      </c>
      <c r="AQ143" s="107" t="s">
        <v>10</v>
      </c>
      <c r="AR143" s="107" t="s">
        <v>11</v>
      </c>
      <c r="AS143">
        <v>2.48</v>
      </c>
      <c r="AT143" s="107" t="s">
        <v>1652</v>
      </c>
      <c r="AU143" s="107" t="s">
        <v>815</v>
      </c>
      <c r="AV143" s="107" t="s">
        <v>1006</v>
      </c>
      <c r="AW143" t="s">
        <v>39</v>
      </c>
      <c r="AX143" s="107" t="s">
        <v>21</v>
      </c>
      <c r="AY143" s="107" t="s">
        <v>3732</v>
      </c>
      <c r="AZ143" s="107" t="s">
        <v>28</v>
      </c>
      <c r="BA143" s="107" t="s">
        <v>3470</v>
      </c>
      <c r="BB143">
        <v>0.36099999999999999</v>
      </c>
      <c r="BC143" s="107" t="s">
        <v>3674</v>
      </c>
      <c r="BD143" s="107" t="s">
        <v>3683</v>
      </c>
      <c r="BG143" s="118" t="s">
        <v>1775</v>
      </c>
      <c r="BH143" s="119">
        <v>114</v>
      </c>
      <c r="BI143" s="107" t="s">
        <v>6892</v>
      </c>
      <c r="BJ143" s="107" t="s">
        <v>5658</v>
      </c>
      <c r="BK143" s="107" t="s">
        <v>3438</v>
      </c>
      <c r="BL143" s="107" t="s">
        <v>10</v>
      </c>
      <c r="BM143">
        <v>40</v>
      </c>
      <c r="BN143" s="107" t="s">
        <v>135</v>
      </c>
      <c r="BO143" s="107" t="s">
        <v>484</v>
      </c>
      <c r="BP143" s="107" t="s">
        <v>15</v>
      </c>
      <c r="BQ143" t="s">
        <v>15</v>
      </c>
      <c r="BR143" s="107" t="s">
        <v>14</v>
      </c>
      <c r="BS143" s="107" t="s">
        <v>15</v>
      </c>
      <c r="BT143" s="107" t="s">
        <v>3327</v>
      </c>
      <c r="BU143" s="107" t="s">
        <v>127</v>
      </c>
      <c r="BW143" s="118" t="s">
        <v>15</v>
      </c>
      <c r="BX143" s="118">
        <v>24</v>
      </c>
      <c r="BY143" s="107" t="s">
        <v>2469</v>
      </c>
      <c r="BZ143" s="107" t="s">
        <v>5801</v>
      </c>
      <c r="CA143" s="107" t="s">
        <v>2470</v>
      </c>
      <c r="CB143" s="107" t="s">
        <v>10</v>
      </c>
      <c r="CC143">
        <v>10</v>
      </c>
      <c r="CD143">
        <v>1.571</v>
      </c>
      <c r="CE143">
        <v>10</v>
      </c>
      <c r="CF143" s="107" t="s">
        <v>11</v>
      </c>
      <c r="CG143" s="107" t="s">
        <v>12</v>
      </c>
      <c r="CH143" s="107" t="s">
        <v>778</v>
      </c>
      <c r="CI143" s="107" t="s">
        <v>3351</v>
      </c>
      <c r="CJ143" s="107" t="s">
        <v>2688</v>
      </c>
      <c r="CK143" s="107" t="s">
        <v>3471</v>
      </c>
      <c r="CL143" s="107" t="s">
        <v>2721</v>
      </c>
      <c r="CM143" s="107" t="s">
        <v>15</v>
      </c>
      <c r="CN143" s="107" t="s">
        <v>15</v>
      </c>
      <c r="CO143" s="107" t="s">
        <v>181</v>
      </c>
      <c r="CR143" s="126" t="s">
        <v>1775</v>
      </c>
      <c r="CS143" s="126">
        <v>20</v>
      </c>
      <c r="CT143" s="107" t="s">
        <v>2521</v>
      </c>
      <c r="CU143" s="107" t="s">
        <v>5703</v>
      </c>
      <c r="CV143" s="107" t="s">
        <v>3573</v>
      </c>
      <c r="CW143" s="107" t="s">
        <v>1991</v>
      </c>
      <c r="CX143" s="107" t="s">
        <v>98</v>
      </c>
      <c r="CY143">
        <v>3</v>
      </c>
      <c r="CZ143" s="107" t="s">
        <v>102</v>
      </c>
      <c r="DA143" s="107" t="s">
        <v>703</v>
      </c>
      <c r="DB143" s="107" t="s">
        <v>2519</v>
      </c>
      <c r="DC143" t="s">
        <v>1608</v>
      </c>
      <c r="DD143" s="107" t="s">
        <v>14</v>
      </c>
      <c r="DE143" s="107" t="s">
        <v>2688</v>
      </c>
      <c r="DF143" s="107" t="s">
        <v>127</v>
      </c>
      <c r="DG143" s="107" t="s">
        <v>3682</v>
      </c>
      <c r="DH143" s="107" t="s">
        <v>3683</v>
      </c>
    </row>
    <row r="144" spans="2:112" ht="15">
      <c r="B144" s="118" t="s">
        <v>15</v>
      </c>
      <c r="C144" s="119">
        <v>966</v>
      </c>
      <c r="D144" s="107" t="s">
        <v>5269</v>
      </c>
      <c r="E144" s="107" t="s">
        <v>5539</v>
      </c>
      <c r="F144" s="107" t="s">
        <v>2002</v>
      </c>
      <c r="G144" s="107" t="s">
        <v>10</v>
      </c>
      <c r="H144" s="107" t="s">
        <v>98</v>
      </c>
      <c r="I144">
        <v>1.2</v>
      </c>
      <c r="J144" s="107" t="s">
        <v>119</v>
      </c>
      <c r="K144" s="107" t="s">
        <v>5270</v>
      </c>
      <c r="L144" s="107" t="s">
        <v>5271</v>
      </c>
      <c r="M144">
        <v>20</v>
      </c>
      <c r="N144" s="107" t="s">
        <v>30</v>
      </c>
      <c r="O144" s="107" t="s">
        <v>15</v>
      </c>
      <c r="P144" s="107" t="s">
        <v>3470</v>
      </c>
      <c r="Q144" s="107" t="s">
        <v>56</v>
      </c>
      <c r="S144" s="121" t="s">
        <v>15</v>
      </c>
      <c r="T144" s="120">
        <v>268</v>
      </c>
      <c r="U144" s="107" t="s">
        <v>7073</v>
      </c>
      <c r="V144" s="4">
        <v>44973</v>
      </c>
      <c r="W144" s="121" t="s">
        <v>1804</v>
      </c>
      <c r="X144" s="121" t="s">
        <v>10</v>
      </c>
      <c r="Y144" s="121" t="s">
        <v>336</v>
      </c>
      <c r="Z144" s="121" t="s">
        <v>10</v>
      </c>
      <c r="AA144" s="121" t="s">
        <v>90</v>
      </c>
      <c r="AB144">
        <v>0.75</v>
      </c>
      <c r="AC144" s="121" t="s">
        <v>12</v>
      </c>
      <c r="AD144" s="121" t="s">
        <v>13</v>
      </c>
      <c r="AE144" s="121" t="s">
        <v>70</v>
      </c>
      <c r="AF144" s="121" t="s">
        <v>17</v>
      </c>
      <c r="AG144" s="122">
        <v>46076</v>
      </c>
      <c r="AH144" s="121" t="s">
        <v>6530</v>
      </c>
      <c r="AK144" s="119" t="s">
        <v>15</v>
      </c>
      <c r="AL144" s="119">
        <v>262</v>
      </c>
      <c r="AM144" s="107" t="s">
        <v>6986</v>
      </c>
      <c r="AN144" s="107" t="s">
        <v>5577</v>
      </c>
      <c r="AO144" s="107" t="s">
        <v>2461</v>
      </c>
      <c r="AP144" s="107" t="s">
        <v>1973</v>
      </c>
      <c r="AQ144" s="107" t="s">
        <v>10</v>
      </c>
      <c r="AR144" s="107" t="s">
        <v>11</v>
      </c>
      <c r="AS144">
        <v>2.87</v>
      </c>
      <c r="AT144" s="107" t="s">
        <v>1652</v>
      </c>
      <c r="AU144" s="107" t="s">
        <v>49</v>
      </c>
      <c r="AV144" s="107" t="s">
        <v>15</v>
      </c>
      <c r="AW144" t="s">
        <v>15</v>
      </c>
      <c r="AX144" s="107" t="s">
        <v>21</v>
      </c>
      <c r="AY144" s="107" t="s">
        <v>3732</v>
      </c>
      <c r="AZ144" s="107" t="s">
        <v>17</v>
      </c>
      <c r="BA144" s="107" t="s">
        <v>3470</v>
      </c>
      <c r="BB144">
        <v>0.41799999999999998</v>
      </c>
      <c r="BC144" s="107" t="s">
        <v>3674</v>
      </c>
      <c r="BD144" s="107" t="s">
        <v>3683</v>
      </c>
      <c r="BG144" s="118" t="s">
        <v>1775</v>
      </c>
      <c r="BH144" s="119">
        <v>113</v>
      </c>
      <c r="BI144" s="107" t="s">
        <v>6889</v>
      </c>
      <c r="BJ144" s="107" t="s">
        <v>5658</v>
      </c>
      <c r="BK144" s="107" t="s">
        <v>3438</v>
      </c>
      <c r="BL144" s="107" t="s">
        <v>10</v>
      </c>
      <c r="BM144">
        <v>30</v>
      </c>
      <c r="BN144" s="107" t="s">
        <v>3986</v>
      </c>
      <c r="BO144" s="107" t="s">
        <v>3987</v>
      </c>
      <c r="BP144" s="107" t="s">
        <v>15</v>
      </c>
      <c r="BQ144" t="s">
        <v>15</v>
      </c>
      <c r="BR144" s="107" t="s">
        <v>14</v>
      </c>
      <c r="BS144" s="107" t="s">
        <v>15</v>
      </c>
      <c r="BT144" s="107" t="s">
        <v>3327</v>
      </c>
      <c r="BU144" s="107" t="s">
        <v>127</v>
      </c>
      <c r="BW144" s="118" t="s">
        <v>15</v>
      </c>
      <c r="BX144" s="118">
        <v>23</v>
      </c>
      <c r="BY144" s="107" t="s">
        <v>2481</v>
      </c>
      <c r="BZ144" s="107" t="s">
        <v>5640</v>
      </c>
      <c r="CA144" s="107" t="s">
        <v>483</v>
      </c>
      <c r="CB144" s="107" t="s">
        <v>239</v>
      </c>
      <c r="CC144">
        <v>1</v>
      </c>
      <c r="CD144">
        <v>1</v>
      </c>
      <c r="CE144">
        <v>6.3570000000000002</v>
      </c>
      <c r="CF144" s="107" t="s">
        <v>98</v>
      </c>
      <c r="CG144" s="107" t="s">
        <v>102</v>
      </c>
      <c r="CH144" s="107" t="s">
        <v>2480</v>
      </c>
      <c r="CI144" s="107" t="s">
        <v>3351</v>
      </c>
      <c r="CJ144" s="107" t="s">
        <v>2688</v>
      </c>
      <c r="CK144" s="107" t="s">
        <v>3470</v>
      </c>
      <c r="CL144" s="107" t="s">
        <v>3728</v>
      </c>
      <c r="CM144" s="107" t="s">
        <v>15</v>
      </c>
      <c r="CN144" s="107" t="s">
        <v>15</v>
      </c>
      <c r="CO144" s="107" t="s">
        <v>181</v>
      </c>
      <c r="CR144" s="126" t="s">
        <v>1775</v>
      </c>
      <c r="CS144" s="126">
        <v>19</v>
      </c>
      <c r="CT144" s="107" t="s">
        <v>2518</v>
      </c>
      <c r="CU144" s="107" t="s">
        <v>5703</v>
      </c>
      <c r="CV144" s="107" t="s">
        <v>3573</v>
      </c>
      <c r="CW144" s="107" t="s">
        <v>1991</v>
      </c>
      <c r="CX144" s="107" t="s">
        <v>98</v>
      </c>
      <c r="CY144">
        <v>6</v>
      </c>
      <c r="CZ144" s="107" t="s">
        <v>12</v>
      </c>
      <c r="DA144" s="107" t="s">
        <v>509</v>
      </c>
      <c r="DB144" s="107" t="s">
        <v>2498</v>
      </c>
      <c r="DC144" t="s">
        <v>1608</v>
      </c>
      <c r="DD144" s="107" t="s">
        <v>14</v>
      </c>
      <c r="DE144" s="107" t="s">
        <v>2688</v>
      </c>
      <c r="DF144" s="107" t="s">
        <v>127</v>
      </c>
      <c r="DG144" s="107" t="s">
        <v>3682</v>
      </c>
      <c r="DH144" s="107" t="s">
        <v>3683</v>
      </c>
    </row>
    <row r="145" spans="2:112" ht="15">
      <c r="B145" s="118" t="s">
        <v>15</v>
      </c>
      <c r="C145" s="119">
        <v>965</v>
      </c>
      <c r="D145" s="107" t="s">
        <v>6844</v>
      </c>
      <c r="E145" s="107" t="s">
        <v>5539</v>
      </c>
      <c r="F145" s="107" t="s">
        <v>5273</v>
      </c>
      <c r="G145" s="107" t="s">
        <v>10</v>
      </c>
      <c r="H145" s="107" t="s">
        <v>98</v>
      </c>
      <c r="I145">
        <v>0.5</v>
      </c>
      <c r="J145" s="107" t="s">
        <v>12</v>
      </c>
      <c r="K145" s="107" t="s">
        <v>264</v>
      </c>
      <c r="L145" s="107" t="s">
        <v>2071</v>
      </c>
      <c r="M145">
        <v>50</v>
      </c>
      <c r="N145" s="107" t="s">
        <v>21</v>
      </c>
      <c r="O145" s="107" t="s">
        <v>15</v>
      </c>
      <c r="P145" s="107" t="s">
        <v>3470</v>
      </c>
      <c r="Q145" s="107" t="s">
        <v>17</v>
      </c>
      <c r="S145" s="121" t="s">
        <v>1599</v>
      </c>
      <c r="T145" s="120">
        <v>267</v>
      </c>
      <c r="U145" s="107" t="s">
        <v>42</v>
      </c>
      <c r="V145" s="4">
        <v>44973</v>
      </c>
      <c r="W145" s="121" t="s">
        <v>1982</v>
      </c>
      <c r="X145" s="121" t="s">
        <v>10</v>
      </c>
      <c r="Y145" s="121" t="s">
        <v>254</v>
      </c>
      <c r="Z145" s="121" t="s">
        <v>10</v>
      </c>
      <c r="AA145" s="121" t="s">
        <v>11</v>
      </c>
      <c r="AB145">
        <v>6.4</v>
      </c>
      <c r="AC145" s="121" t="s">
        <v>12</v>
      </c>
      <c r="AD145" s="121" t="s">
        <v>43</v>
      </c>
      <c r="AE145" s="121" t="s">
        <v>21</v>
      </c>
      <c r="AF145" s="121" t="s">
        <v>45</v>
      </c>
      <c r="AG145" s="122">
        <v>46076</v>
      </c>
      <c r="AH145" s="121" t="s">
        <v>6593</v>
      </c>
      <c r="AK145" s="119" t="s">
        <v>15</v>
      </c>
      <c r="AL145" s="119">
        <v>261</v>
      </c>
      <c r="AM145" s="107" t="s">
        <v>6988</v>
      </c>
      <c r="AN145" s="107" t="s">
        <v>5813</v>
      </c>
      <c r="AO145" s="107" t="s">
        <v>2853</v>
      </c>
      <c r="AP145" s="107" t="s">
        <v>1973</v>
      </c>
      <c r="AQ145" s="107" t="s">
        <v>10</v>
      </c>
      <c r="AR145" s="107" t="s">
        <v>11</v>
      </c>
      <c r="AS145">
        <v>3.5</v>
      </c>
      <c r="AT145" s="107" t="s">
        <v>12</v>
      </c>
      <c r="AU145" s="107" t="s">
        <v>1871</v>
      </c>
      <c r="AV145" s="107" t="s">
        <v>1006</v>
      </c>
      <c r="AW145" t="s">
        <v>1736</v>
      </c>
      <c r="AX145" s="107" t="s">
        <v>21</v>
      </c>
      <c r="AY145" s="107" t="s">
        <v>3732</v>
      </c>
      <c r="AZ145" s="107" t="s">
        <v>22</v>
      </c>
      <c r="BA145" s="107" t="s">
        <v>3470</v>
      </c>
      <c r="BB145">
        <v>0.51</v>
      </c>
      <c r="BC145" s="107" t="s">
        <v>3674</v>
      </c>
      <c r="BD145" s="107" t="s">
        <v>3683</v>
      </c>
      <c r="BG145" s="118" t="s">
        <v>1775</v>
      </c>
      <c r="BH145" s="119">
        <v>112</v>
      </c>
      <c r="BI145" s="107" t="s">
        <v>6890</v>
      </c>
      <c r="BJ145" s="107" t="s">
        <v>5658</v>
      </c>
      <c r="BK145" s="107" t="s">
        <v>3438</v>
      </c>
      <c r="BL145" s="107" t="s">
        <v>10</v>
      </c>
      <c r="BM145">
        <v>40</v>
      </c>
      <c r="BN145" s="107" t="s">
        <v>102</v>
      </c>
      <c r="BO145" s="107" t="s">
        <v>3437</v>
      </c>
      <c r="BP145" s="107" t="s">
        <v>15</v>
      </c>
      <c r="BQ145" t="s">
        <v>15</v>
      </c>
      <c r="BR145" s="107" t="s">
        <v>14</v>
      </c>
      <c r="BS145" s="107" t="s">
        <v>15</v>
      </c>
      <c r="BT145" s="107" t="s">
        <v>3327</v>
      </c>
      <c r="BU145" s="107" t="s">
        <v>127</v>
      </c>
      <c r="BW145" s="118" t="s">
        <v>1775</v>
      </c>
      <c r="BX145" s="118">
        <v>22</v>
      </c>
      <c r="BY145" s="107" t="s">
        <v>2499</v>
      </c>
      <c r="BZ145" s="107" t="s">
        <v>5700</v>
      </c>
      <c r="CA145" s="107" t="s">
        <v>3582</v>
      </c>
      <c r="CB145" s="107" t="s">
        <v>1912</v>
      </c>
      <c r="CC145">
        <v>4</v>
      </c>
      <c r="CD145">
        <v>4</v>
      </c>
      <c r="CE145">
        <v>25.428000000000001</v>
      </c>
      <c r="CF145" s="107" t="s">
        <v>98</v>
      </c>
      <c r="CG145" s="107" t="s">
        <v>12</v>
      </c>
      <c r="CH145" s="107" t="s">
        <v>509</v>
      </c>
      <c r="CI145" s="107" t="s">
        <v>3351</v>
      </c>
      <c r="CJ145" s="107" t="s">
        <v>5469</v>
      </c>
      <c r="CK145" s="107" t="s">
        <v>3098</v>
      </c>
      <c r="CL145" s="107" t="s">
        <v>3728</v>
      </c>
      <c r="CM145" s="107" t="s">
        <v>15</v>
      </c>
      <c r="CN145" s="107" t="s">
        <v>15</v>
      </c>
      <c r="CO145" s="107" t="s">
        <v>181</v>
      </c>
      <c r="CR145" s="126" t="s">
        <v>1775</v>
      </c>
      <c r="CS145" s="126">
        <v>18</v>
      </c>
      <c r="CT145" s="107" t="s">
        <v>2517</v>
      </c>
      <c r="CU145" s="107" t="s">
        <v>5703</v>
      </c>
      <c r="CV145" s="107" t="s">
        <v>3573</v>
      </c>
      <c r="CW145" s="107" t="s">
        <v>1991</v>
      </c>
      <c r="CX145" s="107" t="s">
        <v>11</v>
      </c>
      <c r="CY145">
        <v>13</v>
      </c>
      <c r="CZ145" s="107" t="s">
        <v>135</v>
      </c>
      <c r="DA145" s="107" t="s">
        <v>83</v>
      </c>
      <c r="DB145" s="107" t="s">
        <v>659</v>
      </c>
      <c r="DC145" t="s">
        <v>1728</v>
      </c>
      <c r="DD145" s="107" t="s">
        <v>14</v>
      </c>
      <c r="DE145" s="107" t="s">
        <v>2721</v>
      </c>
      <c r="DF145" s="107" t="s">
        <v>127</v>
      </c>
      <c r="DG145" s="107" t="s">
        <v>3682</v>
      </c>
      <c r="DH145" s="107" t="s">
        <v>3683</v>
      </c>
    </row>
    <row r="146" spans="2:112" ht="15">
      <c r="B146" s="118" t="s">
        <v>15</v>
      </c>
      <c r="C146" s="119">
        <v>964</v>
      </c>
      <c r="D146" s="107" t="s">
        <v>6845</v>
      </c>
      <c r="E146" s="107" t="s">
        <v>5889</v>
      </c>
      <c r="F146" s="107" t="s">
        <v>2822</v>
      </c>
      <c r="G146" s="107" t="s">
        <v>10</v>
      </c>
      <c r="H146" s="107" t="s">
        <v>98</v>
      </c>
      <c r="I146">
        <v>0.49</v>
      </c>
      <c r="J146" s="107" t="s">
        <v>12</v>
      </c>
      <c r="K146" s="107" t="s">
        <v>302</v>
      </c>
      <c r="L146" s="107" t="s">
        <v>15</v>
      </c>
      <c r="M146" t="s">
        <v>15</v>
      </c>
      <c r="N146" s="107" t="s">
        <v>14</v>
      </c>
      <c r="O146" s="107" t="s">
        <v>15</v>
      </c>
      <c r="P146" s="107" t="s">
        <v>3470</v>
      </c>
      <c r="Q146" s="107" t="s">
        <v>50</v>
      </c>
      <c r="S146" s="121" t="s">
        <v>15</v>
      </c>
      <c r="T146" s="120">
        <v>266</v>
      </c>
      <c r="U146" s="107" t="s">
        <v>7074</v>
      </c>
      <c r="V146" s="4">
        <v>44973</v>
      </c>
      <c r="W146" s="121" t="s">
        <v>1976</v>
      </c>
      <c r="X146" s="121" t="s">
        <v>10</v>
      </c>
      <c r="Y146" s="121" t="s">
        <v>1931</v>
      </c>
      <c r="Z146" s="121" t="s">
        <v>10</v>
      </c>
      <c r="AA146" s="121" t="s">
        <v>98</v>
      </c>
      <c r="AB146">
        <v>0.47</v>
      </c>
      <c r="AC146" s="121" t="s">
        <v>12</v>
      </c>
      <c r="AD146" s="121" t="s">
        <v>727</v>
      </c>
      <c r="AE146" s="121" t="s">
        <v>70</v>
      </c>
      <c r="AF146" s="121" t="s">
        <v>56</v>
      </c>
      <c r="AG146" s="122">
        <v>46074</v>
      </c>
      <c r="AH146" s="121" t="s">
        <v>6591</v>
      </c>
      <c r="AK146" s="119" t="s">
        <v>15</v>
      </c>
      <c r="AL146" s="119">
        <v>260</v>
      </c>
      <c r="AM146" s="107" t="s">
        <v>6989</v>
      </c>
      <c r="AN146" s="107" t="s">
        <v>5578</v>
      </c>
      <c r="AO146" s="107" t="s">
        <v>2855</v>
      </c>
      <c r="AP146" s="107" t="s">
        <v>1926</v>
      </c>
      <c r="AQ146" s="107" t="s">
        <v>10</v>
      </c>
      <c r="AR146" s="107" t="s">
        <v>11</v>
      </c>
      <c r="AS146">
        <v>7.78</v>
      </c>
      <c r="AT146" s="107" t="s">
        <v>12</v>
      </c>
      <c r="AU146" s="107" t="s">
        <v>1871</v>
      </c>
      <c r="AV146" s="107" t="s">
        <v>849</v>
      </c>
      <c r="AW146" t="s">
        <v>39</v>
      </c>
      <c r="AX146" s="107" t="s">
        <v>21</v>
      </c>
      <c r="AY146" s="107" t="s">
        <v>3732</v>
      </c>
      <c r="AZ146" s="107" t="s">
        <v>26</v>
      </c>
      <c r="BA146" s="107" t="s">
        <v>3470</v>
      </c>
      <c r="BB146">
        <v>1.133</v>
      </c>
      <c r="BC146" s="107" t="s">
        <v>3329</v>
      </c>
      <c r="BD146" s="107" t="s">
        <v>3559</v>
      </c>
      <c r="BG146" s="118" t="s">
        <v>15</v>
      </c>
      <c r="BH146" s="119">
        <v>111</v>
      </c>
      <c r="BI146" s="107" t="s">
        <v>6893</v>
      </c>
      <c r="BJ146" s="107" t="s">
        <v>5769</v>
      </c>
      <c r="BK146" s="107" t="s">
        <v>3988</v>
      </c>
      <c r="BL146" s="107" t="s">
        <v>10</v>
      </c>
      <c r="BM146">
        <v>1.5</v>
      </c>
      <c r="BN146" s="107" t="s">
        <v>12</v>
      </c>
      <c r="BO146" s="107" t="s">
        <v>637</v>
      </c>
      <c r="BP146" s="107" t="s">
        <v>15</v>
      </c>
      <c r="BQ146" t="s">
        <v>15</v>
      </c>
      <c r="BR146" s="107" t="s">
        <v>30</v>
      </c>
      <c r="BS146" s="107" t="s">
        <v>15</v>
      </c>
      <c r="BT146" s="107" t="s">
        <v>3470</v>
      </c>
      <c r="BU146" s="107" t="s">
        <v>56</v>
      </c>
      <c r="BW146" s="118" t="s">
        <v>15</v>
      </c>
      <c r="BX146" s="118">
        <v>21</v>
      </c>
      <c r="BY146" s="107" t="s">
        <v>2497</v>
      </c>
      <c r="BZ146" s="107" t="s">
        <v>5700</v>
      </c>
      <c r="CA146" s="107" t="s">
        <v>2958</v>
      </c>
      <c r="CB146" s="107" t="s">
        <v>1611</v>
      </c>
      <c r="CC146">
        <v>2</v>
      </c>
      <c r="CD146">
        <v>2</v>
      </c>
      <c r="CE146">
        <v>12.714</v>
      </c>
      <c r="CF146" s="107" t="s">
        <v>98</v>
      </c>
      <c r="CG146" s="107" t="s">
        <v>102</v>
      </c>
      <c r="CH146" s="107" t="s">
        <v>91</v>
      </c>
      <c r="CI146" s="107" t="s">
        <v>3351</v>
      </c>
      <c r="CJ146" s="107" t="s">
        <v>2688</v>
      </c>
      <c r="CK146" s="107" t="s">
        <v>3471</v>
      </c>
      <c r="CL146" s="107" t="s">
        <v>3728</v>
      </c>
      <c r="CM146" s="107" t="s">
        <v>2832</v>
      </c>
      <c r="CN146" s="107" t="s">
        <v>2835</v>
      </c>
      <c r="CO146" s="107" t="s">
        <v>181</v>
      </c>
      <c r="CR146" s="126" t="s">
        <v>1775</v>
      </c>
      <c r="CS146" s="126">
        <v>17</v>
      </c>
      <c r="CT146" s="107" t="s">
        <v>7433</v>
      </c>
      <c r="CU146" s="107" t="s">
        <v>5704</v>
      </c>
      <c r="CV146" s="107" t="s">
        <v>3571</v>
      </c>
      <c r="CW146" s="107" t="s">
        <v>1912</v>
      </c>
      <c r="CX146" s="107" t="s">
        <v>98</v>
      </c>
      <c r="CY146">
        <v>4.5</v>
      </c>
      <c r="CZ146" s="107" t="s">
        <v>102</v>
      </c>
      <c r="DA146" s="107" t="s">
        <v>450</v>
      </c>
      <c r="DB146" s="107" t="s">
        <v>2519</v>
      </c>
      <c r="DC146" t="s">
        <v>1608</v>
      </c>
      <c r="DD146" s="107" t="s">
        <v>14</v>
      </c>
      <c r="DE146" s="107" t="s">
        <v>15</v>
      </c>
      <c r="DF146" s="107" t="s">
        <v>127</v>
      </c>
      <c r="DG146" s="107" t="s">
        <v>3682</v>
      </c>
      <c r="DH146" s="107" t="s">
        <v>3683</v>
      </c>
    </row>
    <row r="147" spans="2:112" ht="15">
      <c r="B147" s="118" t="s">
        <v>15</v>
      </c>
      <c r="C147" s="119">
        <v>963</v>
      </c>
      <c r="D147" s="107" t="s">
        <v>5274</v>
      </c>
      <c r="E147" s="107" t="s">
        <v>5889</v>
      </c>
      <c r="F147" s="107" t="s">
        <v>5275</v>
      </c>
      <c r="G147" s="107" t="s">
        <v>10</v>
      </c>
      <c r="H147" s="107" t="s">
        <v>98</v>
      </c>
      <c r="I147">
        <v>0.67</v>
      </c>
      <c r="J147" s="107" t="s">
        <v>119</v>
      </c>
      <c r="K147" s="107" t="s">
        <v>880</v>
      </c>
      <c r="L147" s="107" t="s">
        <v>15</v>
      </c>
      <c r="M147" t="s">
        <v>15</v>
      </c>
      <c r="N147" s="107" t="s">
        <v>14</v>
      </c>
      <c r="O147" s="107" t="s">
        <v>15</v>
      </c>
      <c r="P147" s="107" t="s">
        <v>3470</v>
      </c>
      <c r="Q147" s="107" t="s">
        <v>56</v>
      </c>
      <c r="S147" s="121" t="s">
        <v>15</v>
      </c>
      <c r="T147" s="120">
        <v>265</v>
      </c>
      <c r="U147" s="107" t="s">
        <v>7075</v>
      </c>
      <c r="V147" s="4">
        <v>44973</v>
      </c>
      <c r="W147" s="121" t="s">
        <v>1976</v>
      </c>
      <c r="X147" s="121" t="s">
        <v>10</v>
      </c>
      <c r="Y147" s="121" t="s">
        <v>276</v>
      </c>
      <c r="Z147" s="121" t="s">
        <v>10</v>
      </c>
      <c r="AA147" s="121" t="s">
        <v>98</v>
      </c>
      <c r="AB147">
        <v>0.5</v>
      </c>
      <c r="AC147" s="121" t="s">
        <v>12</v>
      </c>
      <c r="AD147" s="121" t="s">
        <v>731</v>
      </c>
      <c r="AE147" s="121" t="s">
        <v>70</v>
      </c>
      <c r="AF147" s="121" t="s">
        <v>56</v>
      </c>
      <c r="AG147" s="122">
        <v>46074</v>
      </c>
      <c r="AH147" s="121" t="s">
        <v>6591</v>
      </c>
      <c r="AK147" s="119" t="s">
        <v>15</v>
      </c>
      <c r="AL147" s="119">
        <v>259</v>
      </c>
      <c r="AM147" s="107" t="s">
        <v>6990</v>
      </c>
      <c r="AN147" s="107" t="s">
        <v>5814</v>
      </c>
      <c r="AO147" s="107" t="s">
        <v>2858</v>
      </c>
      <c r="AP147" s="107" t="s">
        <v>458</v>
      </c>
      <c r="AQ147" s="107" t="s">
        <v>10</v>
      </c>
      <c r="AR147" s="107" t="s">
        <v>11</v>
      </c>
      <c r="AS147">
        <v>4.83</v>
      </c>
      <c r="AT147" s="107" t="s">
        <v>12</v>
      </c>
      <c r="AU147" s="107" t="s">
        <v>1871</v>
      </c>
      <c r="AV147" s="107" t="s">
        <v>580</v>
      </c>
      <c r="AW147" t="s">
        <v>63</v>
      </c>
      <c r="AX147" s="107" t="s">
        <v>21</v>
      </c>
      <c r="AY147" s="107" t="s">
        <v>3732</v>
      </c>
      <c r="AZ147" s="107" t="s">
        <v>26</v>
      </c>
      <c r="BA147" s="107" t="s">
        <v>3470</v>
      </c>
      <c r="BB147">
        <v>0.70299999999999996</v>
      </c>
      <c r="BC147" s="107" t="s">
        <v>3329</v>
      </c>
      <c r="BD147" s="107" t="s">
        <v>3558</v>
      </c>
      <c r="BG147" s="118" t="s">
        <v>15</v>
      </c>
      <c r="BH147" s="119">
        <v>110</v>
      </c>
      <c r="BI147" s="107" t="s">
        <v>3861</v>
      </c>
      <c r="BJ147" s="107" t="s">
        <v>5550</v>
      </c>
      <c r="BK147" s="107" t="s">
        <v>3862</v>
      </c>
      <c r="BL147" s="107" t="s">
        <v>10</v>
      </c>
      <c r="BM147">
        <v>0.6</v>
      </c>
      <c r="BN147" s="107" t="s">
        <v>119</v>
      </c>
      <c r="BO147" s="107" t="s">
        <v>637</v>
      </c>
      <c r="BP147" s="107" t="s">
        <v>15</v>
      </c>
      <c r="BQ147" t="s">
        <v>15</v>
      </c>
      <c r="BR147" s="107" t="s">
        <v>30</v>
      </c>
      <c r="BS147" s="107" t="s">
        <v>15</v>
      </c>
      <c r="BT147" s="107" t="s">
        <v>3470</v>
      </c>
      <c r="BU147" s="107" t="s">
        <v>56</v>
      </c>
      <c r="BW147" s="118" t="s">
        <v>15</v>
      </c>
      <c r="BX147" s="118">
        <v>20</v>
      </c>
      <c r="BY147" s="107" t="s">
        <v>2506</v>
      </c>
      <c r="BZ147" s="107" t="s">
        <v>5746</v>
      </c>
      <c r="CA147" s="107" t="s">
        <v>825</v>
      </c>
      <c r="CB147" s="107" t="s">
        <v>104</v>
      </c>
      <c r="CC147">
        <v>3</v>
      </c>
      <c r="CD147">
        <v>3</v>
      </c>
      <c r="CE147">
        <v>19.071000000000002</v>
      </c>
      <c r="CF147" s="107" t="s">
        <v>98</v>
      </c>
      <c r="CG147" s="107" t="s">
        <v>12</v>
      </c>
      <c r="CH147" s="107" t="s">
        <v>778</v>
      </c>
      <c r="CI147" s="107" t="s">
        <v>3354</v>
      </c>
      <c r="CJ147" s="107" t="s">
        <v>2688</v>
      </c>
      <c r="CK147" s="107" t="s">
        <v>3470</v>
      </c>
      <c r="CL147" s="107" t="s">
        <v>3728</v>
      </c>
      <c r="CM147" s="107" t="s">
        <v>15</v>
      </c>
      <c r="CN147" s="107" t="s">
        <v>15</v>
      </c>
      <c r="CO147" s="107" t="s">
        <v>181</v>
      </c>
      <c r="CR147" s="126" t="s">
        <v>1775</v>
      </c>
      <c r="CS147" s="126">
        <v>16</v>
      </c>
      <c r="CT147" s="107" t="s">
        <v>7434</v>
      </c>
      <c r="CU147" s="107" t="s">
        <v>5704</v>
      </c>
      <c r="CV147" s="107" t="s">
        <v>3571</v>
      </c>
      <c r="CW147" s="107" t="s">
        <v>1912</v>
      </c>
      <c r="CX147" s="107" t="s">
        <v>98</v>
      </c>
      <c r="CY147">
        <v>5.5</v>
      </c>
      <c r="CZ147" s="107" t="s">
        <v>12</v>
      </c>
      <c r="DA147" s="107" t="s">
        <v>509</v>
      </c>
      <c r="DB147" s="107" t="s">
        <v>2498</v>
      </c>
      <c r="DC147" t="s">
        <v>1608</v>
      </c>
      <c r="DD147" s="107" t="s">
        <v>14</v>
      </c>
      <c r="DE147" s="107" t="s">
        <v>15</v>
      </c>
      <c r="DF147" s="107" t="s">
        <v>127</v>
      </c>
      <c r="DG147" s="107" t="s">
        <v>3682</v>
      </c>
      <c r="DH147" s="107" t="s">
        <v>3683</v>
      </c>
    </row>
    <row r="148" spans="2:112" ht="15">
      <c r="B148" s="118" t="s">
        <v>15</v>
      </c>
      <c r="C148" s="119">
        <v>962</v>
      </c>
      <c r="D148" s="107" t="s">
        <v>5278</v>
      </c>
      <c r="E148" s="107" t="s">
        <v>5758</v>
      </c>
      <c r="F148" s="107" t="s">
        <v>5279</v>
      </c>
      <c r="G148" s="107" t="s">
        <v>10</v>
      </c>
      <c r="H148" s="107" t="s">
        <v>11</v>
      </c>
      <c r="I148">
        <v>1.2</v>
      </c>
      <c r="J148" s="107" t="s">
        <v>119</v>
      </c>
      <c r="K148" s="107" t="s">
        <v>637</v>
      </c>
      <c r="L148" s="107" t="s">
        <v>15</v>
      </c>
      <c r="M148" t="s">
        <v>15</v>
      </c>
      <c r="N148" s="107" t="s">
        <v>30</v>
      </c>
      <c r="O148" s="107" t="s">
        <v>2721</v>
      </c>
      <c r="P148" s="107" t="s">
        <v>3470</v>
      </c>
      <c r="Q148" s="107" t="s">
        <v>56</v>
      </c>
      <c r="S148" s="121" t="s">
        <v>15</v>
      </c>
      <c r="T148" s="120">
        <v>264</v>
      </c>
      <c r="U148" s="107" t="s">
        <v>7076</v>
      </c>
      <c r="V148" s="4">
        <v>44972</v>
      </c>
      <c r="W148" s="121" t="s">
        <v>1936</v>
      </c>
      <c r="X148" s="121" t="s">
        <v>10</v>
      </c>
      <c r="Y148" s="121" t="s">
        <v>5149</v>
      </c>
      <c r="Z148" s="121" t="s">
        <v>10</v>
      </c>
      <c r="AA148" s="121" t="s">
        <v>11</v>
      </c>
      <c r="AB148">
        <v>2.58</v>
      </c>
      <c r="AC148" s="121" t="s">
        <v>12</v>
      </c>
      <c r="AD148" s="121" t="s">
        <v>46</v>
      </c>
      <c r="AE148" s="121" t="s">
        <v>21</v>
      </c>
      <c r="AF148" s="121" t="s">
        <v>22</v>
      </c>
      <c r="AG148" s="122">
        <v>46073</v>
      </c>
      <c r="AH148" s="121" t="s">
        <v>6590</v>
      </c>
      <c r="AK148" s="119" t="s">
        <v>15</v>
      </c>
      <c r="AL148" s="119">
        <v>258</v>
      </c>
      <c r="AM148" s="107" t="s">
        <v>6991</v>
      </c>
      <c r="AN148" s="107" t="s">
        <v>5814</v>
      </c>
      <c r="AO148" s="107" t="s">
        <v>2825</v>
      </c>
      <c r="AP148" s="107" t="s">
        <v>1973</v>
      </c>
      <c r="AQ148" s="107" t="s">
        <v>10</v>
      </c>
      <c r="AR148" s="107" t="s">
        <v>11</v>
      </c>
      <c r="AS148">
        <v>3.35</v>
      </c>
      <c r="AT148" s="107" t="s">
        <v>12</v>
      </c>
      <c r="AU148" s="107" t="s">
        <v>1871</v>
      </c>
      <c r="AV148" s="107" t="s">
        <v>15</v>
      </c>
      <c r="AW148" t="s">
        <v>15</v>
      </c>
      <c r="AX148" s="107" t="s">
        <v>21</v>
      </c>
      <c r="AY148" s="107" t="s">
        <v>3732</v>
      </c>
      <c r="AZ148" s="107" t="s">
        <v>26</v>
      </c>
      <c r="BA148" s="107" t="s">
        <v>3470</v>
      </c>
      <c r="BB148">
        <v>0.48799999999999999</v>
      </c>
      <c r="BC148" s="107" t="s">
        <v>3674</v>
      </c>
      <c r="BD148" s="107" t="s">
        <v>3683</v>
      </c>
      <c r="BG148" s="118" t="s">
        <v>1775</v>
      </c>
      <c r="BH148" s="119">
        <v>109</v>
      </c>
      <c r="BI148" s="107" t="s">
        <v>3842</v>
      </c>
      <c r="BJ148" s="107" t="s">
        <v>5550</v>
      </c>
      <c r="BK148" s="107" t="s">
        <v>3567</v>
      </c>
      <c r="BL148" s="107" t="s">
        <v>1991</v>
      </c>
      <c r="BM148">
        <v>16</v>
      </c>
      <c r="BN148" s="107" t="s">
        <v>135</v>
      </c>
      <c r="BO148" s="107" t="s">
        <v>778</v>
      </c>
      <c r="BP148" s="107" t="s">
        <v>932</v>
      </c>
      <c r="BQ148">
        <v>35</v>
      </c>
      <c r="BR148" s="107" t="s">
        <v>14</v>
      </c>
      <c r="BS148" s="107" t="s">
        <v>2688</v>
      </c>
      <c r="BT148" s="107" t="s">
        <v>3098</v>
      </c>
      <c r="BU148" s="107" t="s">
        <v>127</v>
      </c>
      <c r="BW148" s="118" t="s">
        <v>1775</v>
      </c>
      <c r="BX148" s="118">
        <v>19</v>
      </c>
      <c r="BY148" s="107" t="s">
        <v>2504</v>
      </c>
      <c r="BZ148" s="107" t="s">
        <v>5746</v>
      </c>
      <c r="CA148" s="107" t="s">
        <v>2505</v>
      </c>
      <c r="CB148" s="107" t="s">
        <v>401</v>
      </c>
      <c r="CC148">
        <v>3</v>
      </c>
      <c r="CD148">
        <v>3</v>
      </c>
      <c r="CE148">
        <v>19.071000000000002</v>
      </c>
      <c r="CF148" s="107" t="s">
        <v>98</v>
      </c>
      <c r="CG148" s="107" t="s">
        <v>12</v>
      </c>
      <c r="CH148" s="107" t="s">
        <v>897</v>
      </c>
      <c r="CI148" s="107" t="s">
        <v>3351</v>
      </c>
      <c r="CJ148" s="107" t="s">
        <v>2688</v>
      </c>
      <c r="CK148" s="107" t="s">
        <v>3470</v>
      </c>
      <c r="CL148" s="107" t="s">
        <v>3728</v>
      </c>
      <c r="CM148" s="107" t="s">
        <v>15</v>
      </c>
      <c r="CN148" s="107" t="s">
        <v>15</v>
      </c>
      <c r="CO148" s="107" t="s">
        <v>181</v>
      </c>
      <c r="CR148" s="126" t="s">
        <v>1806</v>
      </c>
      <c r="CS148" s="126">
        <v>15</v>
      </c>
      <c r="CT148" s="107" t="s">
        <v>2537</v>
      </c>
      <c r="CU148" s="107" t="s">
        <v>5705</v>
      </c>
      <c r="CV148" s="107" t="s">
        <v>3592</v>
      </c>
      <c r="CW148" s="107" t="s">
        <v>1991</v>
      </c>
      <c r="CX148" s="107" t="s">
        <v>2535</v>
      </c>
      <c r="CY148">
        <v>10</v>
      </c>
      <c r="CZ148" s="107" t="s">
        <v>1656</v>
      </c>
      <c r="DA148" s="107" t="s">
        <v>2536</v>
      </c>
      <c r="DB148" s="107" t="s">
        <v>15</v>
      </c>
      <c r="DC148" t="s">
        <v>15</v>
      </c>
      <c r="DD148" s="107" t="s">
        <v>14</v>
      </c>
      <c r="DE148" s="107" t="s">
        <v>6674</v>
      </c>
      <c r="DF148" s="107" t="s">
        <v>127</v>
      </c>
      <c r="DG148" s="107" t="s">
        <v>3682</v>
      </c>
      <c r="DH148" s="107" t="s">
        <v>3683</v>
      </c>
    </row>
    <row r="149" spans="2:112" ht="15">
      <c r="B149" s="118" t="s">
        <v>15</v>
      </c>
      <c r="C149" s="119">
        <v>961</v>
      </c>
      <c r="D149" s="107" t="s">
        <v>6846</v>
      </c>
      <c r="E149" s="107" t="s">
        <v>5758</v>
      </c>
      <c r="F149" s="107" t="s">
        <v>5282</v>
      </c>
      <c r="G149" s="107" t="s">
        <v>10</v>
      </c>
      <c r="H149" s="107" t="s">
        <v>11</v>
      </c>
      <c r="I149">
        <v>1.98</v>
      </c>
      <c r="J149" s="107" t="s">
        <v>12</v>
      </c>
      <c r="K149" s="107" t="s">
        <v>727</v>
      </c>
      <c r="L149" s="107" t="s">
        <v>15</v>
      </c>
      <c r="M149" t="s">
        <v>15</v>
      </c>
      <c r="N149" s="107" t="s">
        <v>14</v>
      </c>
      <c r="O149" s="107" t="s">
        <v>2721</v>
      </c>
      <c r="P149" s="107" t="s">
        <v>3470</v>
      </c>
      <c r="Q149" s="107" t="s">
        <v>94</v>
      </c>
      <c r="S149" s="121" t="s">
        <v>15</v>
      </c>
      <c r="T149" s="120">
        <v>263</v>
      </c>
      <c r="U149" s="107" t="s">
        <v>7077</v>
      </c>
      <c r="V149" s="4">
        <v>44971</v>
      </c>
      <c r="W149" s="121" t="s">
        <v>1985</v>
      </c>
      <c r="X149" s="121" t="s">
        <v>10</v>
      </c>
      <c r="Y149" s="121" t="s">
        <v>1904</v>
      </c>
      <c r="Z149" s="121" t="s">
        <v>10</v>
      </c>
      <c r="AA149" s="121" t="s">
        <v>11</v>
      </c>
      <c r="AB149">
        <v>5.78</v>
      </c>
      <c r="AC149" s="121" t="s">
        <v>1713</v>
      </c>
      <c r="AD149" s="121" t="s">
        <v>47</v>
      </c>
      <c r="AE149" s="121" t="s">
        <v>21</v>
      </c>
      <c r="AF149" s="121" t="s">
        <v>48</v>
      </c>
      <c r="AG149" s="122">
        <v>46043</v>
      </c>
      <c r="AH149" s="121" t="s">
        <v>6586</v>
      </c>
      <c r="AK149" s="119" t="s">
        <v>15</v>
      </c>
      <c r="AL149" s="119">
        <v>257</v>
      </c>
      <c r="AM149" s="107" t="s">
        <v>6995</v>
      </c>
      <c r="AN149" s="107" t="s">
        <v>5815</v>
      </c>
      <c r="AO149" s="107" t="s">
        <v>2819</v>
      </c>
      <c r="AP149" s="107" t="s">
        <v>2023</v>
      </c>
      <c r="AQ149" s="107" t="s">
        <v>10</v>
      </c>
      <c r="AR149" s="107" t="s">
        <v>98</v>
      </c>
      <c r="AS149">
        <v>0.26500000000000001</v>
      </c>
      <c r="AT149" s="107" t="s">
        <v>12</v>
      </c>
      <c r="AU149" s="107" t="s">
        <v>2052</v>
      </c>
      <c r="AV149" s="107" t="s">
        <v>1979</v>
      </c>
      <c r="AW149" t="s">
        <v>63</v>
      </c>
      <c r="AX149" s="107" t="s">
        <v>21</v>
      </c>
      <c r="AY149" s="107" t="s">
        <v>15</v>
      </c>
      <c r="AZ149" s="107" t="s">
        <v>37</v>
      </c>
      <c r="BA149" s="107" t="s">
        <v>3470</v>
      </c>
      <c r="BB149">
        <v>0.26500000000000001</v>
      </c>
      <c r="BC149" s="107" t="s">
        <v>3329</v>
      </c>
      <c r="BD149" s="107" t="s">
        <v>3511</v>
      </c>
      <c r="BG149" s="118" t="s">
        <v>1775</v>
      </c>
      <c r="BH149" s="119">
        <v>108</v>
      </c>
      <c r="BI149" s="107" t="s">
        <v>6897</v>
      </c>
      <c r="BJ149" s="107" t="s">
        <v>5550</v>
      </c>
      <c r="BK149" s="107" t="s">
        <v>3865</v>
      </c>
      <c r="BL149" s="107" t="s">
        <v>10</v>
      </c>
      <c r="BM149">
        <v>31.9</v>
      </c>
      <c r="BN149" s="107" t="s">
        <v>12</v>
      </c>
      <c r="BO149" s="107" t="s">
        <v>815</v>
      </c>
      <c r="BP149" s="107" t="s">
        <v>15</v>
      </c>
      <c r="BQ149" t="s">
        <v>15</v>
      </c>
      <c r="BR149" s="107" t="s">
        <v>30</v>
      </c>
      <c r="BS149" s="107" t="s">
        <v>15</v>
      </c>
      <c r="BT149" s="107" t="s">
        <v>1609</v>
      </c>
      <c r="BU149" s="107" t="s">
        <v>127</v>
      </c>
      <c r="BW149" s="118" t="s">
        <v>15</v>
      </c>
      <c r="BX149" s="118">
        <v>18</v>
      </c>
      <c r="BY149" s="107" t="s">
        <v>1616</v>
      </c>
      <c r="BZ149" s="107" t="s">
        <v>5701</v>
      </c>
      <c r="CA149" s="107" t="s">
        <v>341</v>
      </c>
      <c r="CB149" s="107" t="s">
        <v>10</v>
      </c>
      <c r="CC149">
        <v>1</v>
      </c>
      <c r="CD149">
        <v>1</v>
      </c>
      <c r="CE149">
        <v>6.3570000000000002</v>
      </c>
      <c r="CF149" s="107" t="s">
        <v>98</v>
      </c>
      <c r="CG149" s="107" t="s">
        <v>102</v>
      </c>
      <c r="CH149" s="107" t="s">
        <v>2293</v>
      </c>
      <c r="CI149" s="107" t="s">
        <v>3351</v>
      </c>
      <c r="CJ149" s="107" t="s">
        <v>2688</v>
      </c>
      <c r="CK149" s="107" t="s">
        <v>3471</v>
      </c>
      <c r="CL149" s="107" t="s">
        <v>3728</v>
      </c>
      <c r="CM149" s="107" t="s">
        <v>15</v>
      </c>
      <c r="CN149" s="107" t="s">
        <v>15</v>
      </c>
      <c r="CO149" s="107" t="s">
        <v>181</v>
      </c>
      <c r="CR149" s="126" t="s">
        <v>2686</v>
      </c>
      <c r="CS149" s="126">
        <v>14</v>
      </c>
      <c r="CT149" s="107" t="s">
        <v>459</v>
      </c>
      <c r="CU149" s="107" t="s">
        <v>5641</v>
      </c>
      <c r="CV149" s="107" t="s">
        <v>2849</v>
      </c>
      <c r="CW149" s="107" t="s">
        <v>461</v>
      </c>
      <c r="CX149" s="107" t="s">
        <v>462</v>
      </c>
      <c r="CY149">
        <v>20</v>
      </c>
      <c r="CZ149" s="107" t="s">
        <v>135</v>
      </c>
      <c r="DA149" s="107" t="s">
        <v>463</v>
      </c>
      <c r="DB149" s="107" t="s">
        <v>464</v>
      </c>
      <c r="DC149" t="s">
        <v>1740</v>
      </c>
      <c r="DD149" s="107" t="s">
        <v>14</v>
      </c>
      <c r="DE149" s="107" t="s">
        <v>2688</v>
      </c>
      <c r="DF149" s="107" t="s">
        <v>127</v>
      </c>
      <c r="DG149" s="107" t="s">
        <v>3682</v>
      </c>
      <c r="DH149" s="107" t="s">
        <v>3683</v>
      </c>
    </row>
    <row r="150" spans="2:112" ht="15">
      <c r="B150" s="118" t="s">
        <v>15</v>
      </c>
      <c r="C150" s="119">
        <v>960</v>
      </c>
      <c r="D150" s="107" t="s">
        <v>6847</v>
      </c>
      <c r="E150" s="107" t="s">
        <v>5759</v>
      </c>
      <c r="F150" s="107" t="s">
        <v>4247</v>
      </c>
      <c r="G150" s="107" t="s">
        <v>10</v>
      </c>
      <c r="H150" s="107" t="s">
        <v>98</v>
      </c>
      <c r="I150">
        <v>0.2</v>
      </c>
      <c r="J150" s="107" t="s">
        <v>12</v>
      </c>
      <c r="K150" s="107" t="s">
        <v>318</v>
      </c>
      <c r="L150" s="107" t="s">
        <v>15</v>
      </c>
      <c r="M150" t="s">
        <v>15</v>
      </c>
      <c r="N150" s="107" t="s">
        <v>30</v>
      </c>
      <c r="O150" s="107" t="s">
        <v>15</v>
      </c>
      <c r="P150" s="107" t="s">
        <v>3470</v>
      </c>
      <c r="Q150" s="107" t="s">
        <v>56</v>
      </c>
      <c r="S150" s="121" t="s">
        <v>15</v>
      </c>
      <c r="T150" s="120">
        <v>262</v>
      </c>
      <c r="U150" s="107" t="s">
        <v>7078</v>
      </c>
      <c r="V150" s="4">
        <v>44971</v>
      </c>
      <c r="W150" s="121" t="s">
        <v>1984</v>
      </c>
      <c r="X150" s="121" t="s">
        <v>10</v>
      </c>
      <c r="Y150" s="121" t="s">
        <v>282</v>
      </c>
      <c r="Z150" s="121" t="s">
        <v>10</v>
      </c>
      <c r="AA150" s="121" t="s">
        <v>11</v>
      </c>
      <c r="AB150">
        <v>3.45</v>
      </c>
      <c r="AC150" s="121" t="s">
        <v>12</v>
      </c>
      <c r="AD150" s="121" t="s">
        <v>49</v>
      </c>
      <c r="AE150" s="121" t="s">
        <v>21</v>
      </c>
      <c r="AF150" s="121" t="s">
        <v>50</v>
      </c>
      <c r="AG150" s="122">
        <v>46074</v>
      </c>
      <c r="AH150" s="121" t="s">
        <v>6592</v>
      </c>
      <c r="AK150" s="119" t="s">
        <v>15</v>
      </c>
      <c r="AL150" s="119">
        <v>256</v>
      </c>
      <c r="AM150" s="107" t="s">
        <v>6997</v>
      </c>
      <c r="AN150" s="107" t="s">
        <v>5790</v>
      </c>
      <c r="AO150" s="107" t="s">
        <v>2819</v>
      </c>
      <c r="AP150" s="107" t="s">
        <v>353</v>
      </c>
      <c r="AQ150" s="107" t="s">
        <v>10</v>
      </c>
      <c r="AR150" s="107" t="s">
        <v>98</v>
      </c>
      <c r="AS150">
        <v>0.5</v>
      </c>
      <c r="AT150" s="107" t="s">
        <v>12</v>
      </c>
      <c r="AU150" s="107" t="s">
        <v>54</v>
      </c>
      <c r="AV150" s="107" t="s">
        <v>55</v>
      </c>
      <c r="AW150" t="s">
        <v>1610</v>
      </c>
      <c r="AX150" s="107" t="s">
        <v>21</v>
      </c>
      <c r="AY150" s="107" t="s">
        <v>15</v>
      </c>
      <c r="AZ150" s="107" t="s">
        <v>37</v>
      </c>
      <c r="BA150" s="107" t="s">
        <v>3470</v>
      </c>
      <c r="BB150">
        <v>0.5</v>
      </c>
      <c r="BC150" s="107" t="s">
        <v>3329</v>
      </c>
      <c r="BD150" s="107" t="s">
        <v>3559</v>
      </c>
      <c r="BG150" s="118" t="s">
        <v>15</v>
      </c>
      <c r="BH150" s="119">
        <v>107</v>
      </c>
      <c r="BI150" s="107" t="s">
        <v>6898</v>
      </c>
      <c r="BJ150" s="107" t="s">
        <v>5770</v>
      </c>
      <c r="BK150" s="107" t="s">
        <v>3867</v>
      </c>
      <c r="BL150" s="107" t="s">
        <v>10</v>
      </c>
      <c r="BM150">
        <v>4.5</v>
      </c>
      <c r="BN150" s="107" t="s">
        <v>12</v>
      </c>
      <c r="BO150" s="107" t="s">
        <v>64</v>
      </c>
      <c r="BP150" s="107" t="s">
        <v>15</v>
      </c>
      <c r="BQ150" t="s">
        <v>15</v>
      </c>
      <c r="BR150" s="107" t="s">
        <v>14</v>
      </c>
      <c r="BS150" s="107" t="s">
        <v>15</v>
      </c>
      <c r="BT150" s="107" t="s">
        <v>3470</v>
      </c>
      <c r="BU150" s="107" t="s">
        <v>17</v>
      </c>
      <c r="BW150" s="118" t="s">
        <v>15</v>
      </c>
      <c r="BX150" s="118">
        <v>17</v>
      </c>
      <c r="BY150" s="107" t="s">
        <v>2515</v>
      </c>
      <c r="BZ150" s="107" t="s">
        <v>5702</v>
      </c>
      <c r="CA150" s="107" t="s">
        <v>2516</v>
      </c>
      <c r="CB150" s="107" t="s">
        <v>104</v>
      </c>
      <c r="CC150">
        <v>4.7</v>
      </c>
      <c r="CD150">
        <v>4.7</v>
      </c>
      <c r="CE150">
        <v>29.878</v>
      </c>
      <c r="CF150" s="107" t="s">
        <v>98</v>
      </c>
      <c r="CG150" s="107" t="s">
        <v>12</v>
      </c>
      <c r="CH150" s="107" t="s">
        <v>91</v>
      </c>
      <c r="CI150" s="107" t="s">
        <v>3351</v>
      </c>
      <c r="CJ150" s="107" t="s">
        <v>5469</v>
      </c>
      <c r="CK150" s="107" t="s">
        <v>3470</v>
      </c>
      <c r="CL150" s="107" t="s">
        <v>3728</v>
      </c>
      <c r="CM150" s="107" t="s">
        <v>15</v>
      </c>
      <c r="CN150" s="107" t="s">
        <v>15</v>
      </c>
      <c r="CO150" s="107" t="s">
        <v>181</v>
      </c>
      <c r="CR150" s="126" t="s">
        <v>15</v>
      </c>
      <c r="CS150" s="126">
        <v>13</v>
      </c>
      <c r="CT150" s="107" t="s">
        <v>7267</v>
      </c>
      <c r="CU150" s="107" t="s">
        <v>5641</v>
      </c>
      <c r="CV150" s="107" t="s">
        <v>2242</v>
      </c>
      <c r="CW150" s="107" t="s">
        <v>2239</v>
      </c>
      <c r="CX150" s="107" t="s">
        <v>98</v>
      </c>
      <c r="CY150">
        <v>7</v>
      </c>
      <c r="CZ150" s="107" t="s">
        <v>102</v>
      </c>
      <c r="DA150" s="107" t="s">
        <v>558</v>
      </c>
      <c r="DB150" s="107" t="s">
        <v>2240</v>
      </c>
      <c r="DC150" t="s">
        <v>1741</v>
      </c>
      <c r="DD150" s="107" t="s">
        <v>14</v>
      </c>
      <c r="DE150" s="107" t="s">
        <v>15</v>
      </c>
      <c r="DF150" s="107" t="s">
        <v>127</v>
      </c>
      <c r="DG150" s="107" t="s">
        <v>3713</v>
      </c>
      <c r="DH150" s="107" t="s">
        <v>3713</v>
      </c>
    </row>
    <row r="151" spans="2:112" ht="15">
      <c r="B151" s="118" t="s">
        <v>15</v>
      </c>
      <c r="C151" s="119">
        <v>959</v>
      </c>
      <c r="D151" s="107" t="s">
        <v>6848</v>
      </c>
      <c r="E151" s="107" t="s">
        <v>5759</v>
      </c>
      <c r="F151" s="107" t="s">
        <v>5283</v>
      </c>
      <c r="G151" s="107" t="s">
        <v>10</v>
      </c>
      <c r="H151" s="107" t="s">
        <v>11</v>
      </c>
      <c r="I151">
        <v>9.4</v>
      </c>
      <c r="J151" s="107" t="s">
        <v>12</v>
      </c>
      <c r="K151" s="107" t="s">
        <v>57</v>
      </c>
      <c r="L151" s="107" t="s">
        <v>15</v>
      </c>
      <c r="M151" t="s">
        <v>15</v>
      </c>
      <c r="N151" s="107" t="s">
        <v>85</v>
      </c>
      <c r="O151" s="107" t="s">
        <v>2721</v>
      </c>
      <c r="P151" s="107" t="s">
        <v>3470</v>
      </c>
      <c r="Q151" s="107" t="s">
        <v>26</v>
      </c>
      <c r="S151" s="121" t="s">
        <v>15</v>
      </c>
      <c r="T151" s="120">
        <v>261</v>
      </c>
      <c r="U151" s="107" t="s">
        <v>7079</v>
      </c>
      <c r="V151" s="4">
        <v>44970</v>
      </c>
      <c r="W151" s="121" t="s">
        <v>1986</v>
      </c>
      <c r="X151" s="121" t="s">
        <v>10</v>
      </c>
      <c r="Y151" s="121" t="s">
        <v>1892</v>
      </c>
      <c r="Z151" s="121" t="s">
        <v>10</v>
      </c>
      <c r="AA151" s="121" t="s">
        <v>11</v>
      </c>
      <c r="AB151">
        <v>1.25</v>
      </c>
      <c r="AC151" s="121" t="s">
        <v>12</v>
      </c>
      <c r="AD151" s="121" t="s">
        <v>31</v>
      </c>
      <c r="AE151" s="121" t="s">
        <v>21</v>
      </c>
      <c r="AF151" s="121" t="s">
        <v>28</v>
      </c>
      <c r="AG151" s="122">
        <v>46067</v>
      </c>
      <c r="AH151" s="121" t="s">
        <v>6589</v>
      </c>
      <c r="AK151" s="119" t="s">
        <v>15</v>
      </c>
      <c r="AL151" s="119">
        <v>255</v>
      </c>
      <c r="AM151" s="107" t="s">
        <v>6998</v>
      </c>
      <c r="AN151" s="107" t="s">
        <v>5790</v>
      </c>
      <c r="AO151" s="107" t="s">
        <v>2822</v>
      </c>
      <c r="AP151" s="107" t="s">
        <v>1952</v>
      </c>
      <c r="AQ151" s="107" t="s">
        <v>10</v>
      </c>
      <c r="AR151" s="107" t="s">
        <v>11</v>
      </c>
      <c r="AS151">
        <v>7.07</v>
      </c>
      <c r="AT151" s="107" t="s">
        <v>12</v>
      </c>
      <c r="AU151" s="107" t="s">
        <v>49</v>
      </c>
      <c r="AV151" s="107" t="s">
        <v>15</v>
      </c>
      <c r="AW151" t="s">
        <v>15</v>
      </c>
      <c r="AX151" s="107" t="s">
        <v>21</v>
      </c>
      <c r="AY151" s="107" t="s">
        <v>3732</v>
      </c>
      <c r="AZ151" s="107" t="s">
        <v>50</v>
      </c>
      <c r="BA151" s="107" t="s">
        <v>3470</v>
      </c>
      <c r="BB151">
        <v>1.0289999999999999</v>
      </c>
      <c r="BC151" s="107" t="s">
        <v>3329</v>
      </c>
      <c r="BD151" s="107" t="s">
        <v>3561</v>
      </c>
      <c r="BG151" s="118" t="s">
        <v>15</v>
      </c>
      <c r="BH151" s="119">
        <v>106</v>
      </c>
      <c r="BI151" s="107" t="s">
        <v>6900</v>
      </c>
      <c r="BJ151" s="107" t="s">
        <v>5771</v>
      </c>
      <c r="BK151" s="107" t="s">
        <v>3739</v>
      </c>
      <c r="BL151" s="107" t="s">
        <v>10</v>
      </c>
      <c r="BM151">
        <v>2.7</v>
      </c>
      <c r="BN151" s="107" t="s">
        <v>12</v>
      </c>
      <c r="BO151" s="107" t="s">
        <v>637</v>
      </c>
      <c r="BP151" s="107" t="s">
        <v>15</v>
      </c>
      <c r="BQ151" t="s">
        <v>15</v>
      </c>
      <c r="BR151" s="107" t="s">
        <v>30</v>
      </c>
      <c r="BS151" s="107" t="s">
        <v>15</v>
      </c>
      <c r="BT151" s="107" t="s">
        <v>3470</v>
      </c>
      <c r="BU151" s="107" t="s">
        <v>56</v>
      </c>
      <c r="BW151" s="118" t="s">
        <v>15</v>
      </c>
      <c r="BX151" s="118">
        <v>16</v>
      </c>
      <c r="BY151" s="107" t="s">
        <v>2513</v>
      </c>
      <c r="BZ151" s="107" t="s">
        <v>5702</v>
      </c>
      <c r="CA151" s="107" t="s">
        <v>3591</v>
      </c>
      <c r="CB151" s="107" t="s">
        <v>82</v>
      </c>
      <c r="CC151">
        <v>4</v>
      </c>
      <c r="CD151">
        <v>4</v>
      </c>
      <c r="CE151">
        <v>25.428000000000001</v>
      </c>
      <c r="CF151" s="107" t="s">
        <v>98</v>
      </c>
      <c r="CG151" s="107" t="s">
        <v>12</v>
      </c>
      <c r="CH151" s="107" t="s">
        <v>509</v>
      </c>
      <c r="CI151" s="107" t="s">
        <v>3351</v>
      </c>
      <c r="CJ151" s="107" t="s">
        <v>2688</v>
      </c>
      <c r="CK151" s="107" t="s">
        <v>3098</v>
      </c>
      <c r="CL151" s="107" t="s">
        <v>3728</v>
      </c>
      <c r="CM151" s="107" t="s">
        <v>15</v>
      </c>
      <c r="CN151" s="107" t="s">
        <v>15</v>
      </c>
      <c r="CO151" s="107" t="s">
        <v>181</v>
      </c>
      <c r="CR151" s="126" t="s">
        <v>15</v>
      </c>
      <c r="CS151" s="126">
        <v>12</v>
      </c>
      <c r="CT151" s="107" t="s">
        <v>7438</v>
      </c>
      <c r="CU151" s="107" t="s">
        <v>5641</v>
      </c>
      <c r="CV151" s="107" t="s">
        <v>2242</v>
      </c>
      <c r="CW151" s="107" t="s">
        <v>2239</v>
      </c>
      <c r="CX151" s="107" t="s">
        <v>98</v>
      </c>
      <c r="CY151">
        <v>3</v>
      </c>
      <c r="CZ151" s="107" t="s">
        <v>63</v>
      </c>
      <c r="DA151" s="107" t="s">
        <v>815</v>
      </c>
      <c r="DB151" s="107" t="s">
        <v>2696</v>
      </c>
      <c r="DC151" t="s">
        <v>1736</v>
      </c>
      <c r="DD151" s="107" t="s">
        <v>14</v>
      </c>
      <c r="DE151" s="107" t="s">
        <v>15</v>
      </c>
      <c r="DF151" s="107" t="s">
        <v>127</v>
      </c>
      <c r="DG151" s="107" t="s">
        <v>3713</v>
      </c>
      <c r="DH151" s="107" t="s">
        <v>3713</v>
      </c>
    </row>
    <row r="152" spans="2:112" ht="15">
      <c r="B152" s="118" t="s">
        <v>15</v>
      </c>
      <c r="C152" s="119">
        <v>958</v>
      </c>
      <c r="D152" s="107" t="s">
        <v>6849</v>
      </c>
      <c r="E152" s="107" t="s">
        <v>5759</v>
      </c>
      <c r="F152" s="107" t="s">
        <v>5284</v>
      </c>
      <c r="G152" s="107" t="s">
        <v>10</v>
      </c>
      <c r="H152" s="107" t="s">
        <v>11</v>
      </c>
      <c r="I152">
        <v>0.65</v>
      </c>
      <c r="J152" s="107" t="s">
        <v>12</v>
      </c>
      <c r="K152" s="107" t="s">
        <v>637</v>
      </c>
      <c r="L152" s="107" t="s">
        <v>15</v>
      </c>
      <c r="M152" t="s">
        <v>15</v>
      </c>
      <c r="N152" s="107" t="s">
        <v>14</v>
      </c>
      <c r="O152" s="107" t="s">
        <v>2721</v>
      </c>
      <c r="P152" s="107" t="s">
        <v>3470</v>
      </c>
      <c r="Q152" s="107" t="s">
        <v>56</v>
      </c>
      <c r="S152" s="121" t="s">
        <v>15</v>
      </c>
      <c r="T152" s="120">
        <v>260</v>
      </c>
      <c r="U152" s="107" t="s">
        <v>7081</v>
      </c>
      <c r="V152" s="4">
        <v>44944</v>
      </c>
      <c r="W152" s="121" t="s">
        <v>1995</v>
      </c>
      <c r="X152" s="121" t="s">
        <v>10</v>
      </c>
      <c r="Y152" s="121" t="s">
        <v>1994</v>
      </c>
      <c r="Z152" s="121" t="s">
        <v>10</v>
      </c>
      <c r="AA152" s="121" t="s">
        <v>11</v>
      </c>
      <c r="AB152">
        <v>2.2000000000000002</v>
      </c>
      <c r="AC152" s="121" t="s">
        <v>12</v>
      </c>
      <c r="AD152" s="121" t="s">
        <v>57</v>
      </c>
      <c r="AE152" s="121" t="s">
        <v>21</v>
      </c>
      <c r="AF152" s="121" t="s">
        <v>33</v>
      </c>
      <c r="AG152" s="122">
        <v>46055</v>
      </c>
      <c r="AH152" s="121" t="s">
        <v>6588</v>
      </c>
      <c r="AK152" s="119" t="s">
        <v>15</v>
      </c>
      <c r="AL152" s="119">
        <v>254</v>
      </c>
      <c r="AM152" s="107" t="s">
        <v>7002</v>
      </c>
      <c r="AN152" s="107" t="s">
        <v>5669</v>
      </c>
      <c r="AO152" s="107" t="s">
        <v>2829</v>
      </c>
      <c r="AP152" s="107" t="s">
        <v>344</v>
      </c>
      <c r="AQ152" s="107" t="s">
        <v>10</v>
      </c>
      <c r="AR152" s="107" t="s">
        <v>11</v>
      </c>
      <c r="AS152">
        <v>7.133</v>
      </c>
      <c r="AT152" s="107" t="s">
        <v>12</v>
      </c>
      <c r="AU152" s="107" t="s">
        <v>64</v>
      </c>
      <c r="AV152" s="107" t="s">
        <v>15</v>
      </c>
      <c r="AW152" t="s">
        <v>15</v>
      </c>
      <c r="AX152" s="107" t="s">
        <v>21</v>
      </c>
      <c r="AY152" s="107" t="s">
        <v>3732</v>
      </c>
      <c r="AZ152" s="107" t="s">
        <v>22</v>
      </c>
      <c r="BA152" s="107" t="s">
        <v>3470</v>
      </c>
      <c r="BB152">
        <v>1.0389999999999999</v>
      </c>
      <c r="BC152" s="107" t="s">
        <v>3329</v>
      </c>
      <c r="BD152" s="107" t="s">
        <v>3561</v>
      </c>
      <c r="BG152" s="118" t="s">
        <v>15</v>
      </c>
      <c r="BH152" s="119">
        <v>105</v>
      </c>
      <c r="BI152" s="107" t="s">
        <v>6901</v>
      </c>
      <c r="BJ152" s="107" t="s">
        <v>5771</v>
      </c>
      <c r="BK152" s="107" t="s">
        <v>3869</v>
      </c>
      <c r="BL152" s="107" t="s">
        <v>10</v>
      </c>
      <c r="BM152">
        <v>17.75</v>
      </c>
      <c r="BN152" s="107" t="s">
        <v>12</v>
      </c>
      <c r="BO152" s="107" t="s">
        <v>19</v>
      </c>
      <c r="BP152" s="107" t="s">
        <v>40</v>
      </c>
      <c r="BQ152">
        <v>20</v>
      </c>
      <c r="BR152" s="107" t="s">
        <v>14</v>
      </c>
      <c r="BS152" s="107" t="s">
        <v>15</v>
      </c>
      <c r="BT152" s="107" t="s">
        <v>3470</v>
      </c>
      <c r="BU152" s="107" t="s">
        <v>26</v>
      </c>
      <c r="BW152" s="118" t="s">
        <v>1775</v>
      </c>
      <c r="BX152" s="118">
        <v>15</v>
      </c>
      <c r="BY152" s="107" t="s">
        <v>2521</v>
      </c>
      <c r="BZ152" s="107" t="s">
        <v>5703</v>
      </c>
      <c r="CA152" s="107" t="s">
        <v>3573</v>
      </c>
      <c r="CB152" s="107" t="s">
        <v>1991</v>
      </c>
      <c r="CC152">
        <v>3</v>
      </c>
      <c r="CD152">
        <v>3</v>
      </c>
      <c r="CE152">
        <v>19.071000000000002</v>
      </c>
      <c r="CF152" s="107" t="s">
        <v>98</v>
      </c>
      <c r="CG152" s="107" t="s">
        <v>102</v>
      </c>
      <c r="CH152" s="107" t="s">
        <v>703</v>
      </c>
      <c r="CI152" s="107" t="s">
        <v>3351</v>
      </c>
      <c r="CJ152" s="107" t="s">
        <v>2688</v>
      </c>
      <c r="CK152" s="107" t="s">
        <v>3098</v>
      </c>
      <c r="CL152" s="107" t="s">
        <v>3728</v>
      </c>
      <c r="CM152" s="107" t="s">
        <v>15</v>
      </c>
      <c r="CN152" s="107" t="s">
        <v>15</v>
      </c>
      <c r="CO152" s="107" t="s">
        <v>181</v>
      </c>
      <c r="CR152" s="126" t="s">
        <v>1775</v>
      </c>
      <c r="CS152" s="126">
        <v>11</v>
      </c>
      <c r="CT152" s="107" t="s">
        <v>7439</v>
      </c>
      <c r="CU152" s="107" t="s">
        <v>5706</v>
      </c>
      <c r="CV152" s="107" t="s">
        <v>3583</v>
      </c>
      <c r="CW152" s="107" t="s">
        <v>1991</v>
      </c>
      <c r="CX152" s="107" t="s">
        <v>98</v>
      </c>
      <c r="CY152">
        <v>5.5</v>
      </c>
      <c r="CZ152" s="107" t="s">
        <v>102</v>
      </c>
      <c r="DA152" s="107" t="s">
        <v>509</v>
      </c>
      <c r="DB152" s="107" t="s">
        <v>2498</v>
      </c>
      <c r="DC152" t="s">
        <v>1741</v>
      </c>
      <c r="DD152" s="107" t="s">
        <v>14</v>
      </c>
      <c r="DE152" s="107" t="s">
        <v>15</v>
      </c>
      <c r="DF152" s="107" t="s">
        <v>127</v>
      </c>
      <c r="DG152" s="107" t="s">
        <v>3682</v>
      </c>
      <c r="DH152" s="107" t="s">
        <v>3699</v>
      </c>
    </row>
    <row r="153" spans="2:112" ht="15">
      <c r="B153" s="118" t="s">
        <v>1775</v>
      </c>
      <c r="C153" s="119">
        <v>957</v>
      </c>
      <c r="D153" s="107" t="s">
        <v>5285</v>
      </c>
      <c r="E153" s="107" t="s">
        <v>5760</v>
      </c>
      <c r="F153" s="107" t="s">
        <v>5286</v>
      </c>
      <c r="G153" s="107" t="s">
        <v>10</v>
      </c>
      <c r="H153" s="107" t="s">
        <v>11</v>
      </c>
      <c r="I153">
        <v>5.8</v>
      </c>
      <c r="J153" s="107" t="s">
        <v>12</v>
      </c>
      <c r="K153" s="107" t="s">
        <v>1270</v>
      </c>
      <c r="L153" s="107" t="s">
        <v>2205</v>
      </c>
      <c r="M153">
        <v>20</v>
      </c>
      <c r="N153" s="107" t="s">
        <v>14</v>
      </c>
      <c r="O153" s="107" t="s">
        <v>3036</v>
      </c>
      <c r="P153" s="107" t="s">
        <v>3470</v>
      </c>
      <c r="Q153" s="107" t="s">
        <v>72</v>
      </c>
      <c r="S153" s="121" t="s">
        <v>15</v>
      </c>
      <c r="T153" s="120">
        <v>259</v>
      </c>
      <c r="U153" s="107" t="s">
        <v>7084</v>
      </c>
      <c r="V153" s="4">
        <v>44939</v>
      </c>
      <c r="W153" s="121" t="s">
        <v>1900</v>
      </c>
      <c r="X153" s="121" t="s">
        <v>10</v>
      </c>
      <c r="Y153" s="121" t="s">
        <v>344</v>
      </c>
      <c r="Z153" s="121" t="s">
        <v>10</v>
      </c>
      <c r="AA153" s="121" t="s">
        <v>11</v>
      </c>
      <c r="AB153">
        <v>10.65</v>
      </c>
      <c r="AC153" s="121" t="s">
        <v>12</v>
      </c>
      <c r="AD153" s="121" t="s">
        <v>13</v>
      </c>
      <c r="AE153" s="121" t="s">
        <v>21</v>
      </c>
      <c r="AF153" s="121" t="s">
        <v>22</v>
      </c>
      <c r="AG153" s="122">
        <v>46041</v>
      </c>
      <c r="AH153" s="121" t="s">
        <v>6584</v>
      </c>
      <c r="AK153" s="119" t="s">
        <v>15</v>
      </c>
      <c r="AL153" s="119">
        <v>253</v>
      </c>
      <c r="AM153" s="107" t="s">
        <v>7003</v>
      </c>
      <c r="AN153" s="107" t="s">
        <v>5669</v>
      </c>
      <c r="AO153" s="107" t="s">
        <v>1894</v>
      </c>
      <c r="AP153" s="107" t="s">
        <v>1939</v>
      </c>
      <c r="AQ153" s="107" t="s">
        <v>10</v>
      </c>
      <c r="AR153" s="107" t="s">
        <v>11</v>
      </c>
      <c r="AS153">
        <v>2.1</v>
      </c>
      <c r="AT153" s="107" t="s">
        <v>12</v>
      </c>
      <c r="AU153" s="107" t="s">
        <v>34</v>
      </c>
      <c r="AV153" s="107" t="s">
        <v>15</v>
      </c>
      <c r="AW153" t="s">
        <v>15</v>
      </c>
      <c r="AX153" s="107" t="s">
        <v>21</v>
      </c>
      <c r="AY153" s="107" t="s">
        <v>3732</v>
      </c>
      <c r="AZ153" s="107" t="s">
        <v>50</v>
      </c>
      <c r="BA153" s="107" t="s">
        <v>3471</v>
      </c>
      <c r="BB153">
        <v>0.30599999999999999</v>
      </c>
      <c r="BC153" s="107" t="s">
        <v>3329</v>
      </c>
      <c r="BD153" s="107" t="s">
        <v>3511</v>
      </c>
      <c r="BG153" s="118" t="s">
        <v>15</v>
      </c>
      <c r="BH153" s="119">
        <v>104</v>
      </c>
      <c r="BI153" s="107" t="s">
        <v>3738</v>
      </c>
      <c r="BJ153" s="107" t="s">
        <v>5551</v>
      </c>
      <c r="BK153" s="107" t="s">
        <v>3868</v>
      </c>
      <c r="BL153" s="107" t="s">
        <v>10</v>
      </c>
      <c r="BM153">
        <v>4.0999999999999996</v>
      </c>
      <c r="BN153" s="107" t="s">
        <v>3740</v>
      </c>
      <c r="BO153" s="107" t="s">
        <v>27</v>
      </c>
      <c r="BP153" s="107" t="s">
        <v>15</v>
      </c>
      <c r="BQ153" t="s">
        <v>15</v>
      </c>
      <c r="BR153" s="107" t="s">
        <v>70</v>
      </c>
      <c r="BS153" s="107" t="s">
        <v>15</v>
      </c>
      <c r="BT153" s="107" t="s">
        <v>3470</v>
      </c>
      <c r="BU153" s="107" t="s">
        <v>56</v>
      </c>
      <c r="BW153" s="118" t="s">
        <v>1775</v>
      </c>
      <c r="BX153" s="118">
        <v>14</v>
      </c>
      <c r="BY153" s="107" t="s">
        <v>2518</v>
      </c>
      <c r="BZ153" s="107" t="s">
        <v>5703</v>
      </c>
      <c r="CA153" s="107" t="s">
        <v>3573</v>
      </c>
      <c r="CB153" s="107" t="s">
        <v>1991</v>
      </c>
      <c r="CC153">
        <v>6</v>
      </c>
      <c r="CD153">
        <v>6</v>
      </c>
      <c r="CE153">
        <v>38.142000000000003</v>
      </c>
      <c r="CF153" s="107" t="s">
        <v>98</v>
      </c>
      <c r="CG153" s="107" t="s">
        <v>12</v>
      </c>
      <c r="CH153" s="107" t="s">
        <v>509</v>
      </c>
      <c r="CI153" s="107" t="s">
        <v>3351</v>
      </c>
      <c r="CJ153" s="107" t="s">
        <v>2688</v>
      </c>
      <c r="CK153" s="107" t="s">
        <v>3098</v>
      </c>
      <c r="CL153" s="107" t="s">
        <v>3728</v>
      </c>
      <c r="CM153" s="107" t="s">
        <v>15</v>
      </c>
      <c r="CN153" s="107" t="s">
        <v>15</v>
      </c>
      <c r="CO153" s="107" t="s">
        <v>181</v>
      </c>
      <c r="CR153" s="126" t="s">
        <v>1775</v>
      </c>
      <c r="CS153" s="126">
        <v>10</v>
      </c>
      <c r="CT153" s="107" t="s">
        <v>7440</v>
      </c>
      <c r="CU153" s="107" t="s">
        <v>5706</v>
      </c>
      <c r="CV153" s="107" t="s">
        <v>3583</v>
      </c>
      <c r="CW153" s="107" t="s">
        <v>1991</v>
      </c>
      <c r="CX153" s="107" t="s">
        <v>462</v>
      </c>
      <c r="CY153">
        <v>53</v>
      </c>
      <c r="CZ153" s="107" t="s">
        <v>12</v>
      </c>
      <c r="DA153" s="107" t="s">
        <v>670</v>
      </c>
      <c r="DB153" s="107" t="s">
        <v>2542</v>
      </c>
      <c r="DC153" t="s">
        <v>1608</v>
      </c>
      <c r="DD153" s="107" t="s">
        <v>14</v>
      </c>
      <c r="DE153" s="107" t="s">
        <v>15</v>
      </c>
      <c r="DF153" s="107" t="s">
        <v>127</v>
      </c>
      <c r="DG153" s="107" t="s">
        <v>3682</v>
      </c>
      <c r="DH153" s="107" t="s">
        <v>3699</v>
      </c>
    </row>
    <row r="154" spans="2:112" ht="15">
      <c r="B154" s="118" t="s">
        <v>15</v>
      </c>
      <c r="C154" s="119">
        <v>956</v>
      </c>
      <c r="D154" s="107" t="s">
        <v>6850</v>
      </c>
      <c r="E154" s="107" t="s">
        <v>5890</v>
      </c>
      <c r="F154" s="107" t="s">
        <v>2825</v>
      </c>
      <c r="G154" s="107" t="s">
        <v>10</v>
      </c>
      <c r="H154" s="107" t="s">
        <v>98</v>
      </c>
      <c r="I154">
        <v>1.5</v>
      </c>
      <c r="J154" s="107" t="s">
        <v>12</v>
      </c>
      <c r="K154" s="107" t="s">
        <v>731</v>
      </c>
      <c r="L154" s="107" t="s">
        <v>185</v>
      </c>
      <c r="M154" t="s">
        <v>15</v>
      </c>
      <c r="N154" s="107" t="s">
        <v>14</v>
      </c>
      <c r="O154" s="107" t="s">
        <v>15</v>
      </c>
      <c r="P154" s="107" t="s">
        <v>3470</v>
      </c>
      <c r="Q154" s="107" t="s">
        <v>26</v>
      </c>
      <c r="S154" s="121" t="s">
        <v>15</v>
      </c>
      <c r="T154" s="120">
        <v>258</v>
      </c>
      <c r="U154" s="107" t="s">
        <v>7085</v>
      </c>
      <c r="V154" s="4">
        <v>44939</v>
      </c>
      <c r="W154" s="121" t="s">
        <v>2792</v>
      </c>
      <c r="X154" s="121" t="s">
        <v>10</v>
      </c>
      <c r="Y154" s="121" t="s">
        <v>1952</v>
      </c>
      <c r="Z154" s="121" t="s">
        <v>10</v>
      </c>
      <c r="AA154" s="121" t="s">
        <v>98</v>
      </c>
      <c r="AB154">
        <v>0.5</v>
      </c>
      <c r="AC154" s="121" t="s">
        <v>12</v>
      </c>
      <c r="AD154" s="121" t="s">
        <v>309</v>
      </c>
      <c r="AE154" s="121" t="s">
        <v>21</v>
      </c>
      <c r="AF154" s="121" t="s">
        <v>37</v>
      </c>
      <c r="AG154" s="122">
        <v>46052</v>
      </c>
      <c r="AH154" s="121" t="s">
        <v>6412</v>
      </c>
      <c r="AK154" s="119" t="s">
        <v>15</v>
      </c>
      <c r="AL154" s="119">
        <v>252</v>
      </c>
      <c r="AM154" s="107" t="s">
        <v>7006</v>
      </c>
      <c r="AN154" s="107" t="s">
        <v>5816</v>
      </c>
      <c r="AO154" s="107" t="s">
        <v>2790</v>
      </c>
      <c r="AP154" s="107" t="s">
        <v>254</v>
      </c>
      <c r="AQ154" s="107" t="s">
        <v>10</v>
      </c>
      <c r="AR154" s="107" t="s">
        <v>11</v>
      </c>
      <c r="AS154">
        <v>4.6399999999999997</v>
      </c>
      <c r="AT154" s="107" t="s">
        <v>12</v>
      </c>
      <c r="AU154" s="107" t="s">
        <v>154</v>
      </c>
      <c r="AV154" s="107" t="s">
        <v>580</v>
      </c>
      <c r="AW154" t="s">
        <v>39</v>
      </c>
      <c r="AX154" s="107" t="s">
        <v>21</v>
      </c>
      <c r="AY154" s="107" t="s">
        <v>3732</v>
      </c>
      <c r="AZ154" s="107" t="s">
        <v>28</v>
      </c>
      <c r="BA154" s="107" t="s">
        <v>3470</v>
      </c>
      <c r="BB154">
        <v>0.67600000000000005</v>
      </c>
      <c r="BC154" s="107" t="s">
        <v>3674</v>
      </c>
      <c r="BD154" s="107" t="s">
        <v>3683</v>
      </c>
      <c r="BG154" s="118" t="s">
        <v>1775</v>
      </c>
      <c r="BH154" s="119">
        <v>103</v>
      </c>
      <c r="BI154" s="107" t="s">
        <v>3726</v>
      </c>
      <c r="BJ154" s="107" t="s">
        <v>5660</v>
      </c>
      <c r="BK154" s="107" t="s">
        <v>3585</v>
      </c>
      <c r="BL154" s="107" t="s">
        <v>1912</v>
      </c>
      <c r="BM154">
        <v>16</v>
      </c>
      <c r="BN154" s="107" t="s">
        <v>135</v>
      </c>
      <c r="BO154" s="107" t="s">
        <v>778</v>
      </c>
      <c r="BP154" s="107" t="s">
        <v>932</v>
      </c>
      <c r="BQ154">
        <v>35</v>
      </c>
      <c r="BR154" s="107" t="s">
        <v>14</v>
      </c>
      <c r="BS154" s="107" t="s">
        <v>2688</v>
      </c>
      <c r="BT154" s="107" t="s">
        <v>3098</v>
      </c>
      <c r="BU154" s="107" t="s">
        <v>127</v>
      </c>
      <c r="BW154" s="118" t="s">
        <v>15</v>
      </c>
      <c r="BX154" s="118">
        <v>13</v>
      </c>
      <c r="BY154" s="107" t="s">
        <v>2533</v>
      </c>
      <c r="BZ154" s="107" t="s">
        <v>5747</v>
      </c>
      <c r="CA154" s="107" t="s">
        <v>2534</v>
      </c>
      <c r="CB154" s="107" t="s">
        <v>2532</v>
      </c>
      <c r="CC154">
        <v>4.5</v>
      </c>
      <c r="CD154">
        <v>4.5</v>
      </c>
      <c r="CE154">
        <v>28.606000000000002</v>
      </c>
      <c r="CF154" s="107" t="s">
        <v>98</v>
      </c>
      <c r="CG154" s="107" t="s">
        <v>102</v>
      </c>
      <c r="CH154" s="107" t="s">
        <v>913</v>
      </c>
      <c r="CI154" s="107" t="s">
        <v>3351</v>
      </c>
      <c r="CJ154" s="107" t="s">
        <v>2688</v>
      </c>
      <c r="CK154" s="107" t="s">
        <v>3471</v>
      </c>
      <c r="CL154" s="107" t="s">
        <v>3728</v>
      </c>
      <c r="CM154" s="107" t="s">
        <v>15</v>
      </c>
      <c r="CN154" s="107" t="s">
        <v>15</v>
      </c>
      <c r="CO154" s="107" t="s">
        <v>181</v>
      </c>
      <c r="CR154" s="126" t="s">
        <v>1775</v>
      </c>
      <c r="CS154" s="126">
        <v>9</v>
      </c>
      <c r="CT154" s="107" t="s">
        <v>2541</v>
      </c>
      <c r="CU154" s="107" t="s">
        <v>5706</v>
      </c>
      <c r="CV154" s="107" t="s">
        <v>3594</v>
      </c>
      <c r="CW154" s="107" t="s">
        <v>2539</v>
      </c>
      <c r="CX154" s="107" t="s">
        <v>98</v>
      </c>
      <c r="CY154">
        <v>3</v>
      </c>
      <c r="CZ154" s="107" t="s">
        <v>12</v>
      </c>
      <c r="DA154" s="107" t="s">
        <v>866</v>
      </c>
      <c r="DB154" s="107" t="s">
        <v>556</v>
      </c>
      <c r="DC154" t="s">
        <v>1739</v>
      </c>
      <c r="DD154" s="107" t="s">
        <v>14</v>
      </c>
      <c r="DE154" s="107" t="s">
        <v>2688</v>
      </c>
      <c r="DF154" s="107" t="s">
        <v>127</v>
      </c>
      <c r="DG154" s="107" t="s">
        <v>3682</v>
      </c>
      <c r="DH154" s="107" t="s">
        <v>3683</v>
      </c>
    </row>
    <row r="155" spans="2:112" ht="15">
      <c r="B155" s="118" t="s">
        <v>15</v>
      </c>
      <c r="C155" s="119">
        <v>955</v>
      </c>
      <c r="D155" s="107" t="s">
        <v>5235</v>
      </c>
      <c r="E155" s="107" t="s">
        <v>5709</v>
      </c>
      <c r="F155" s="107" t="s">
        <v>905</v>
      </c>
      <c r="G155" s="107" t="s">
        <v>105</v>
      </c>
      <c r="H155" s="107" t="s">
        <v>98</v>
      </c>
      <c r="I155">
        <v>1</v>
      </c>
      <c r="J155" s="107" t="s">
        <v>1652</v>
      </c>
      <c r="K155" s="107" t="s">
        <v>727</v>
      </c>
      <c r="L155" s="107" t="s">
        <v>3551</v>
      </c>
      <c r="M155">
        <v>30</v>
      </c>
      <c r="N155" s="107" t="s">
        <v>30</v>
      </c>
      <c r="O155" s="107" t="s">
        <v>2688</v>
      </c>
      <c r="P155" s="107" t="s">
        <v>3470</v>
      </c>
      <c r="Q155" s="107" t="s">
        <v>132</v>
      </c>
      <c r="S155" s="121" t="s">
        <v>15</v>
      </c>
      <c r="T155" s="120">
        <v>257</v>
      </c>
      <c r="U155" s="107" t="s">
        <v>7086</v>
      </c>
      <c r="V155" s="4">
        <v>44939</v>
      </c>
      <c r="W155" s="121" t="s">
        <v>2000</v>
      </c>
      <c r="X155" s="121" t="s">
        <v>10</v>
      </c>
      <c r="Y155" s="121" t="s">
        <v>1921</v>
      </c>
      <c r="Z155" s="121" t="s">
        <v>10</v>
      </c>
      <c r="AA155" s="121" t="s">
        <v>11</v>
      </c>
      <c r="AB155">
        <v>1</v>
      </c>
      <c r="AC155" s="121" t="s">
        <v>12</v>
      </c>
      <c r="AD155" s="121" t="s">
        <v>24</v>
      </c>
      <c r="AE155" s="121" t="s">
        <v>21</v>
      </c>
      <c r="AF155" s="121" t="s">
        <v>26</v>
      </c>
      <c r="AG155" s="122">
        <v>46040</v>
      </c>
      <c r="AH155" s="121" t="s">
        <v>6553</v>
      </c>
      <c r="AK155" s="119" t="s">
        <v>15</v>
      </c>
      <c r="AL155" s="119">
        <v>251</v>
      </c>
      <c r="AM155" s="107" t="s">
        <v>2726</v>
      </c>
      <c r="AN155" s="107" t="s">
        <v>5817</v>
      </c>
      <c r="AO155" s="107" t="s">
        <v>2862</v>
      </c>
      <c r="AP155" s="107" t="s">
        <v>336</v>
      </c>
      <c r="AQ155" s="107" t="s">
        <v>10</v>
      </c>
      <c r="AR155" s="107" t="s">
        <v>2454</v>
      </c>
      <c r="AS155">
        <v>58</v>
      </c>
      <c r="AT155" s="107" t="s">
        <v>12</v>
      </c>
      <c r="AU155" s="107" t="s">
        <v>754</v>
      </c>
      <c r="AV155" s="107" t="s">
        <v>2542</v>
      </c>
      <c r="AW155" t="s">
        <v>39</v>
      </c>
      <c r="AX155" s="107" t="s">
        <v>70</v>
      </c>
      <c r="AY155" s="107" t="s">
        <v>2688</v>
      </c>
      <c r="AZ155" s="107" t="s">
        <v>17</v>
      </c>
      <c r="BA155" s="107" t="s">
        <v>3470</v>
      </c>
      <c r="BB155">
        <v>0.437</v>
      </c>
      <c r="BC155" s="107" t="s">
        <v>3329</v>
      </c>
      <c r="BD155" s="107" t="s">
        <v>3558</v>
      </c>
      <c r="BG155" s="118" t="s">
        <v>15</v>
      </c>
      <c r="BH155" s="119">
        <v>102</v>
      </c>
      <c r="BI155" s="107" t="s">
        <v>6904</v>
      </c>
      <c r="BJ155" s="107" t="s">
        <v>5772</v>
      </c>
      <c r="BK155" s="107" t="s">
        <v>3743</v>
      </c>
      <c r="BL155" s="107" t="s">
        <v>10</v>
      </c>
      <c r="BM155">
        <v>3.85</v>
      </c>
      <c r="BN155" s="107" t="s">
        <v>1713</v>
      </c>
      <c r="BO155" s="107" t="s">
        <v>38</v>
      </c>
      <c r="BP155" s="107" t="s">
        <v>44</v>
      </c>
      <c r="BQ155">
        <v>10</v>
      </c>
      <c r="BR155" s="107" t="s">
        <v>21</v>
      </c>
      <c r="BS155" s="107" t="s">
        <v>15</v>
      </c>
      <c r="BT155" s="107" t="s">
        <v>3470</v>
      </c>
      <c r="BU155" s="107" t="s">
        <v>48</v>
      </c>
      <c r="BW155" s="118" t="s">
        <v>1806</v>
      </c>
      <c r="BX155" s="118">
        <v>12</v>
      </c>
      <c r="BY155" s="107" t="s">
        <v>2537</v>
      </c>
      <c r="BZ155" s="107" t="s">
        <v>5705</v>
      </c>
      <c r="CA155" s="107" t="s">
        <v>3592</v>
      </c>
      <c r="CB155" s="107" t="s">
        <v>1991</v>
      </c>
      <c r="CC155">
        <v>10</v>
      </c>
      <c r="CD155">
        <v>1.2450000000000001</v>
      </c>
      <c r="CE155">
        <v>7.9210000000000003</v>
      </c>
      <c r="CF155" s="107" t="s">
        <v>2535</v>
      </c>
      <c r="CG155" s="107" t="s">
        <v>1656</v>
      </c>
      <c r="CH155" s="107" t="s">
        <v>2536</v>
      </c>
      <c r="CI155" s="107" t="s">
        <v>3326</v>
      </c>
      <c r="CJ155" s="107" t="s">
        <v>2688</v>
      </c>
      <c r="CK155" s="107" t="s">
        <v>3098</v>
      </c>
      <c r="CL155" s="107" t="s">
        <v>3737</v>
      </c>
      <c r="CM155" s="107" t="s">
        <v>15</v>
      </c>
      <c r="CN155" s="107" t="s">
        <v>15</v>
      </c>
      <c r="CO155" s="107" t="s">
        <v>181</v>
      </c>
      <c r="CR155" s="126" t="s">
        <v>1775</v>
      </c>
      <c r="CS155" s="126">
        <v>8</v>
      </c>
      <c r="CT155" s="107" t="s">
        <v>2540</v>
      </c>
      <c r="CU155" s="107" t="s">
        <v>5706</v>
      </c>
      <c r="CV155" s="107" t="s">
        <v>3593</v>
      </c>
      <c r="CW155" s="107" t="s">
        <v>2539</v>
      </c>
      <c r="CX155" s="107" t="s">
        <v>98</v>
      </c>
      <c r="CY155">
        <v>3</v>
      </c>
      <c r="CZ155" s="107" t="s">
        <v>135</v>
      </c>
      <c r="DA155" s="107" t="s">
        <v>689</v>
      </c>
      <c r="DB155" s="107" t="s">
        <v>2303</v>
      </c>
      <c r="DC155" t="s">
        <v>1739</v>
      </c>
      <c r="DD155" s="107" t="s">
        <v>14</v>
      </c>
      <c r="DE155" s="107" t="s">
        <v>2688</v>
      </c>
      <c r="DF155" s="107" t="s">
        <v>127</v>
      </c>
      <c r="DG155" s="107" t="s">
        <v>3682</v>
      </c>
      <c r="DH155" s="107" t="s">
        <v>3683</v>
      </c>
    </row>
    <row r="156" spans="2:112" ht="15">
      <c r="B156" s="118" t="s">
        <v>15</v>
      </c>
      <c r="C156" s="119">
        <v>954</v>
      </c>
      <c r="D156" s="107" t="s">
        <v>6851</v>
      </c>
      <c r="E156" s="107" t="s">
        <v>5540</v>
      </c>
      <c r="F156" s="107" t="s">
        <v>2064</v>
      </c>
      <c r="G156" s="107" t="s">
        <v>10</v>
      </c>
      <c r="H156" s="107" t="s">
        <v>11</v>
      </c>
      <c r="I156">
        <v>7</v>
      </c>
      <c r="J156" s="107" t="s">
        <v>12</v>
      </c>
      <c r="K156" s="107" t="s">
        <v>5236</v>
      </c>
      <c r="L156" s="107" t="s">
        <v>25</v>
      </c>
      <c r="M156">
        <v>2</v>
      </c>
      <c r="N156" s="107" t="s">
        <v>21</v>
      </c>
      <c r="O156" s="107" t="s">
        <v>2721</v>
      </c>
      <c r="P156" s="107" t="s">
        <v>3470</v>
      </c>
      <c r="Q156" s="107" t="s">
        <v>37</v>
      </c>
      <c r="S156" s="121" t="s">
        <v>15</v>
      </c>
      <c r="T156" s="120">
        <v>256</v>
      </c>
      <c r="U156" s="107" t="s">
        <v>7087</v>
      </c>
      <c r="V156" s="4">
        <v>44939</v>
      </c>
      <c r="W156" s="121" t="s">
        <v>2000</v>
      </c>
      <c r="X156" s="121" t="s">
        <v>10</v>
      </c>
      <c r="Y156" s="121" t="s">
        <v>282</v>
      </c>
      <c r="Z156" s="121" t="s">
        <v>10</v>
      </c>
      <c r="AA156" s="121" t="s">
        <v>11</v>
      </c>
      <c r="AB156">
        <v>5.08</v>
      </c>
      <c r="AC156" s="121" t="s">
        <v>12</v>
      </c>
      <c r="AD156" s="121" t="s">
        <v>59</v>
      </c>
      <c r="AE156" s="121" t="s">
        <v>21</v>
      </c>
      <c r="AF156" s="121" t="s">
        <v>26</v>
      </c>
      <c r="AG156" s="122">
        <v>46040</v>
      </c>
      <c r="AH156" s="121" t="s">
        <v>6553</v>
      </c>
      <c r="AK156" s="119" t="s">
        <v>15</v>
      </c>
      <c r="AL156" s="119">
        <v>250</v>
      </c>
      <c r="AM156" s="107" t="s">
        <v>7008</v>
      </c>
      <c r="AN156" s="107" t="s">
        <v>5670</v>
      </c>
      <c r="AO156" s="107" t="s">
        <v>1934</v>
      </c>
      <c r="AP156" s="107" t="s">
        <v>1907</v>
      </c>
      <c r="AQ156" s="107" t="s">
        <v>10</v>
      </c>
      <c r="AR156" s="107" t="s">
        <v>11</v>
      </c>
      <c r="AS156">
        <v>2.86</v>
      </c>
      <c r="AT156" s="107" t="s">
        <v>12</v>
      </c>
      <c r="AU156" s="107" t="s">
        <v>49</v>
      </c>
      <c r="AV156" s="107" t="s">
        <v>15</v>
      </c>
      <c r="AW156" t="s">
        <v>15</v>
      </c>
      <c r="AX156" s="107" t="s">
        <v>21</v>
      </c>
      <c r="AY156" s="107" t="s">
        <v>3732</v>
      </c>
      <c r="AZ156" s="107" t="s">
        <v>26</v>
      </c>
      <c r="BA156" s="107" t="s">
        <v>3470</v>
      </c>
      <c r="BB156">
        <v>0.41599999999999998</v>
      </c>
      <c r="BC156" s="107" t="s">
        <v>3329</v>
      </c>
      <c r="BD156" s="107" t="s">
        <v>3558</v>
      </c>
      <c r="BG156" s="118" t="s">
        <v>15</v>
      </c>
      <c r="BH156" s="119">
        <v>101</v>
      </c>
      <c r="BI156" s="107" t="s">
        <v>6905</v>
      </c>
      <c r="BJ156" s="107" t="s">
        <v>5772</v>
      </c>
      <c r="BK156" s="107" t="s">
        <v>3485</v>
      </c>
      <c r="BL156" s="107" t="s">
        <v>10</v>
      </c>
      <c r="BM156">
        <v>3</v>
      </c>
      <c r="BN156" s="107" t="s">
        <v>12</v>
      </c>
      <c r="BO156" s="107" t="s">
        <v>29</v>
      </c>
      <c r="BP156" s="107" t="s">
        <v>15</v>
      </c>
      <c r="BQ156" t="s">
        <v>15</v>
      </c>
      <c r="BR156" s="107" t="s">
        <v>14</v>
      </c>
      <c r="BS156" s="107" t="s">
        <v>15</v>
      </c>
      <c r="BT156" s="107" t="s">
        <v>3470</v>
      </c>
      <c r="BU156" s="107" t="s">
        <v>48</v>
      </c>
      <c r="BW156" s="118" t="s">
        <v>2686</v>
      </c>
      <c r="BX156" s="118">
        <v>11</v>
      </c>
      <c r="BY156" s="107" t="s">
        <v>459</v>
      </c>
      <c r="BZ156" s="107" t="s">
        <v>5641</v>
      </c>
      <c r="CA156" s="107" t="s">
        <v>2849</v>
      </c>
      <c r="CB156" s="107" t="s">
        <v>461</v>
      </c>
      <c r="CC156">
        <v>20</v>
      </c>
      <c r="CD156">
        <v>2.5649999999999999</v>
      </c>
      <c r="CE156">
        <v>16.32</v>
      </c>
      <c r="CF156" s="107" t="s">
        <v>462</v>
      </c>
      <c r="CG156" s="107" t="s">
        <v>135</v>
      </c>
      <c r="CH156" s="107" t="s">
        <v>463</v>
      </c>
      <c r="CI156" s="107" t="s">
        <v>3351</v>
      </c>
      <c r="CJ156" s="107" t="s">
        <v>2688</v>
      </c>
      <c r="CK156" s="107" t="s">
        <v>3098</v>
      </c>
      <c r="CL156" s="107" t="s">
        <v>3735</v>
      </c>
      <c r="CM156" s="107" t="s">
        <v>15</v>
      </c>
      <c r="CN156" s="107" t="s">
        <v>15</v>
      </c>
      <c r="CO156" s="107" t="s">
        <v>181</v>
      </c>
      <c r="CR156" s="126" t="s">
        <v>2686</v>
      </c>
      <c r="CS156" s="126">
        <v>7</v>
      </c>
      <c r="CT156" s="107" t="s">
        <v>466</v>
      </c>
      <c r="CU156" s="107" t="s">
        <v>5642</v>
      </c>
      <c r="CV156" s="107" t="s">
        <v>467</v>
      </c>
      <c r="CW156" s="107" t="s">
        <v>468</v>
      </c>
      <c r="CX156" s="107" t="s">
        <v>98</v>
      </c>
      <c r="CY156">
        <v>10</v>
      </c>
      <c r="CZ156" s="107" t="s">
        <v>102</v>
      </c>
      <c r="DA156" s="107" t="s">
        <v>402</v>
      </c>
      <c r="DB156" s="107" t="s">
        <v>469</v>
      </c>
      <c r="DC156" t="s">
        <v>1739</v>
      </c>
      <c r="DD156" s="107" t="s">
        <v>30</v>
      </c>
      <c r="DE156" s="107" t="s">
        <v>15</v>
      </c>
      <c r="DF156" s="107" t="s">
        <v>127</v>
      </c>
      <c r="DG156" s="107" t="s">
        <v>3685</v>
      </c>
      <c r="DH156" s="107" t="s">
        <v>3564</v>
      </c>
    </row>
    <row r="157" spans="2:112" ht="15">
      <c r="B157" s="118" t="s">
        <v>15</v>
      </c>
      <c r="C157" s="119">
        <v>953</v>
      </c>
      <c r="D157" s="107" t="s">
        <v>6821</v>
      </c>
      <c r="E157" s="107" t="s">
        <v>5540</v>
      </c>
      <c r="F157" s="107" t="s">
        <v>3862</v>
      </c>
      <c r="G157" s="107" t="s">
        <v>10</v>
      </c>
      <c r="H157" s="107" t="s">
        <v>11</v>
      </c>
      <c r="I157">
        <v>4.4000000000000004</v>
      </c>
      <c r="J157" s="107" t="s">
        <v>2474</v>
      </c>
      <c r="K157" s="107" t="s">
        <v>318</v>
      </c>
      <c r="L157" s="107" t="s">
        <v>15</v>
      </c>
      <c r="M157" t="s">
        <v>15</v>
      </c>
      <c r="N157" s="107" t="s">
        <v>14</v>
      </c>
      <c r="O157" s="107" t="s">
        <v>2721</v>
      </c>
      <c r="P157" s="107" t="s">
        <v>3470</v>
      </c>
      <c r="Q157" s="107" t="s">
        <v>56</v>
      </c>
      <c r="S157" s="121" t="s">
        <v>15</v>
      </c>
      <c r="T157" s="120">
        <v>255</v>
      </c>
      <c r="U157" s="107" t="s">
        <v>7089</v>
      </c>
      <c r="V157" s="4">
        <v>44938</v>
      </c>
      <c r="W157" s="121" t="s">
        <v>1934</v>
      </c>
      <c r="X157" s="121" t="s">
        <v>10</v>
      </c>
      <c r="Y157" s="121" t="s">
        <v>1926</v>
      </c>
      <c r="Z157" s="121" t="s">
        <v>10</v>
      </c>
      <c r="AA157" s="121" t="s">
        <v>11</v>
      </c>
      <c r="AB157">
        <v>2.2999999999999998</v>
      </c>
      <c r="AC157" s="121" t="s">
        <v>12</v>
      </c>
      <c r="AD157" s="121" t="s">
        <v>34</v>
      </c>
      <c r="AE157" s="121" t="s">
        <v>21</v>
      </c>
      <c r="AF157" s="121" t="s">
        <v>26</v>
      </c>
      <c r="AG157" s="122">
        <v>46041</v>
      </c>
      <c r="AH157" s="121" t="s">
        <v>6585</v>
      </c>
      <c r="AK157" s="119" t="s">
        <v>15</v>
      </c>
      <c r="AL157" s="119">
        <v>249</v>
      </c>
      <c r="AM157" s="107" t="s">
        <v>7012</v>
      </c>
      <c r="AN157" s="107" t="s">
        <v>5818</v>
      </c>
      <c r="AO157" s="107" t="s">
        <v>1779</v>
      </c>
      <c r="AP157" s="107" t="s">
        <v>254</v>
      </c>
      <c r="AQ157" s="107" t="s">
        <v>10</v>
      </c>
      <c r="AR157" s="107" t="s">
        <v>11</v>
      </c>
      <c r="AS157">
        <v>6.6</v>
      </c>
      <c r="AT157" s="107" t="s">
        <v>12</v>
      </c>
      <c r="AU157" s="107" t="s">
        <v>348</v>
      </c>
      <c r="AV157" s="107" t="s">
        <v>580</v>
      </c>
      <c r="AW157" t="s">
        <v>1739</v>
      </c>
      <c r="AX157" s="107" t="s">
        <v>21</v>
      </c>
      <c r="AY157" s="107" t="s">
        <v>3732</v>
      </c>
      <c r="AZ157" s="107" t="s">
        <v>45</v>
      </c>
      <c r="BA157" s="107" t="s">
        <v>3470</v>
      </c>
      <c r="BB157">
        <v>0.96099999999999997</v>
      </c>
      <c r="BC157" s="107" t="s">
        <v>3674</v>
      </c>
      <c r="BD157" s="107" t="s">
        <v>3683</v>
      </c>
      <c r="BG157" s="118" t="s">
        <v>15</v>
      </c>
      <c r="BH157" s="119">
        <v>100</v>
      </c>
      <c r="BI157" s="107" t="s">
        <v>6906</v>
      </c>
      <c r="BJ157" s="107" t="s">
        <v>5773</v>
      </c>
      <c r="BK157" s="107" t="s">
        <v>2803</v>
      </c>
      <c r="BL157" s="107" t="s">
        <v>105</v>
      </c>
      <c r="BM157">
        <v>7.2</v>
      </c>
      <c r="BN157" s="107" t="s">
        <v>12</v>
      </c>
      <c r="BO157" s="107" t="s">
        <v>3744</v>
      </c>
      <c r="BP157" s="107" t="s">
        <v>862</v>
      </c>
      <c r="BQ157">
        <v>22</v>
      </c>
      <c r="BR157" s="107" t="s">
        <v>14</v>
      </c>
      <c r="BS157" s="107" t="s">
        <v>15</v>
      </c>
      <c r="BT157" s="107" t="s">
        <v>3470</v>
      </c>
      <c r="BU157" s="107" t="s">
        <v>17</v>
      </c>
      <c r="BW157" s="118" t="s">
        <v>1775</v>
      </c>
      <c r="BX157" s="118">
        <v>10</v>
      </c>
      <c r="BY157" s="107" t="s">
        <v>2541</v>
      </c>
      <c r="BZ157" s="107" t="s">
        <v>5706</v>
      </c>
      <c r="CA157" s="107" t="s">
        <v>3594</v>
      </c>
      <c r="CB157" s="107" t="s">
        <v>2539</v>
      </c>
      <c r="CC157">
        <v>3</v>
      </c>
      <c r="CD157">
        <v>3</v>
      </c>
      <c r="CE157">
        <v>19.071000000000002</v>
      </c>
      <c r="CF157" s="107" t="s">
        <v>98</v>
      </c>
      <c r="CG157" s="107" t="s">
        <v>12</v>
      </c>
      <c r="CH157" s="107" t="s">
        <v>866</v>
      </c>
      <c r="CI157" s="107" t="s">
        <v>3351</v>
      </c>
      <c r="CJ157" s="107" t="s">
        <v>2688</v>
      </c>
      <c r="CK157" s="107" t="s">
        <v>3098</v>
      </c>
      <c r="CL157" s="107" t="s">
        <v>3728</v>
      </c>
      <c r="CM157" s="107" t="s">
        <v>15</v>
      </c>
      <c r="CN157" s="107" t="s">
        <v>15</v>
      </c>
      <c r="CO157" s="107" t="s">
        <v>181</v>
      </c>
      <c r="CR157" s="126" t="s">
        <v>15</v>
      </c>
      <c r="CS157" s="126">
        <v>6</v>
      </c>
      <c r="CT157" s="107" t="s">
        <v>7448</v>
      </c>
      <c r="CU157" s="107" t="s">
        <v>5707</v>
      </c>
      <c r="CV157" s="107" t="s">
        <v>2863</v>
      </c>
      <c r="CW157" s="107" t="s">
        <v>10</v>
      </c>
      <c r="CX157" s="107" t="s">
        <v>98</v>
      </c>
      <c r="CY157">
        <v>2</v>
      </c>
      <c r="CZ157" s="107" t="s">
        <v>119</v>
      </c>
      <c r="DA157" s="107" t="s">
        <v>575</v>
      </c>
      <c r="DB157" s="107" t="s">
        <v>2564</v>
      </c>
      <c r="DC157" t="s">
        <v>1608</v>
      </c>
      <c r="DD157" s="107" t="s">
        <v>14</v>
      </c>
      <c r="DE157" s="107" t="s">
        <v>15</v>
      </c>
      <c r="DF157" s="107" t="s">
        <v>35</v>
      </c>
      <c r="DG157" s="107" t="s">
        <v>3685</v>
      </c>
      <c r="DH157" s="107" t="s">
        <v>3501</v>
      </c>
    </row>
    <row r="158" spans="2:112" ht="15">
      <c r="B158" s="118" t="s">
        <v>15</v>
      </c>
      <c r="C158" s="119">
        <v>952</v>
      </c>
      <c r="D158" s="107" t="s">
        <v>5233</v>
      </c>
      <c r="E158" s="107" t="s">
        <v>5540</v>
      </c>
      <c r="F158" s="107" t="s">
        <v>3862</v>
      </c>
      <c r="G158" s="107" t="s">
        <v>10</v>
      </c>
      <c r="H158" s="107" t="s">
        <v>11</v>
      </c>
      <c r="I158">
        <v>4.2</v>
      </c>
      <c r="J158" s="107" t="s">
        <v>119</v>
      </c>
      <c r="K158" s="107" t="s">
        <v>637</v>
      </c>
      <c r="L158" s="107" t="s">
        <v>5181</v>
      </c>
      <c r="M158">
        <v>0</v>
      </c>
      <c r="N158" s="107" t="s">
        <v>30</v>
      </c>
      <c r="O158" s="107" t="s">
        <v>2721</v>
      </c>
      <c r="P158" s="107" t="s">
        <v>3470</v>
      </c>
      <c r="Q158" s="107" t="s">
        <v>56</v>
      </c>
      <c r="S158" s="121" t="s">
        <v>15</v>
      </c>
      <c r="T158" s="120">
        <v>254</v>
      </c>
      <c r="U158" s="107" t="s">
        <v>7091</v>
      </c>
      <c r="V158" s="4">
        <v>44938</v>
      </c>
      <c r="W158" s="121" t="s">
        <v>1999</v>
      </c>
      <c r="X158" s="121" t="s">
        <v>10</v>
      </c>
      <c r="Y158" s="121" t="s">
        <v>2003</v>
      </c>
      <c r="Z158" s="121" t="s">
        <v>10</v>
      </c>
      <c r="AA158" s="121" t="s">
        <v>98</v>
      </c>
      <c r="AB158">
        <v>0.31</v>
      </c>
      <c r="AC158" s="121" t="s">
        <v>12</v>
      </c>
      <c r="AD158" s="121" t="s">
        <v>727</v>
      </c>
      <c r="AE158" s="121" t="s">
        <v>70</v>
      </c>
      <c r="AF158" s="121" t="s">
        <v>56</v>
      </c>
      <c r="AG158" s="122">
        <v>46039</v>
      </c>
      <c r="AH158" s="121" t="s">
        <v>6581</v>
      </c>
      <c r="AK158" s="119" t="s">
        <v>15</v>
      </c>
      <c r="AL158" s="119">
        <v>248</v>
      </c>
      <c r="AM158" s="107" t="s">
        <v>7017</v>
      </c>
      <c r="AN158" s="107" t="s">
        <v>5580</v>
      </c>
      <c r="AO158" s="107" t="s">
        <v>1880</v>
      </c>
      <c r="AP158" s="107" t="s">
        <v>282</v>
      </c>
      <c r="AQ158" s="107" t="s">
        <v>10</v>
      </c>
      <c r="AR158" s="107" t="s">
        <v>11</v>
      </c>
      <c r="AS158">
        <v>4.0999999999999996</v>
      </c>
      <c r="AT158" s="107" t="s">
        <v>12</v>
      </c>
      <c r="AU158" s="107" t="s">
        <v>161</v>
      </c>
      <c r="AV158" s="107" t="s">
        <v>580</v>
      </c>
      <c r="AW158" t="s">
        <v>1734</v>
      </c>
      <c r="AX158" s="107" t="s">
        <v>21</v>
      </c>
      <c r="AY158" s="107" t="s">
        <v>3732</v>
      </c>
      <c r="AZ158" s="107" t="s">
        <v>17</v>
      </c>
      <c r="BA158" s="107" t="s">
        <v>3470</v>
      </c>
      <c r="BB158">
        <v>0.59699999999999998</v>
      </c>
      <c r="BC158" s="107" t="s">
        <v>3329</v>
      </c>
      <c r="BD158" s="107" t="s">
        <v>3558</v>
      </c>
      <c r="BG158" s="118" t="s">
        <v>15</v>
      </c>
      <c r="BH158" s="119">
        <v>99</v>
      </c>
      <c r="BI158" s="107" t="s">
        <v>3700</v>
      </c>
      <c r="BJ158" s="107" t="s">
        <v>5552</v>
      </c>
      <c r="BK158" s="107" t="s">
        <v>3701</v>
      </c>
      <c r="BL158" s="107" t="s">
        <v>10</v>
      </c>
      <c r="BM158">
        <v>0.9</v>
      </c>
      <c r="BN158" s="107" t="s">
        <v>119</v>
      </c>
      <c r="BO158" s="107" t="s">
        <v>302</v>
      </c>
      <c r="BP158" s="107" t="s">
        <v>15</v>
      </c>
      <c r="BQ158" t="s">
        <v>15</v>
      </c>
      <c r="BR158" s="107" t="s">
        <v>14</v>
      </c>
      <c r="BS158" s="107" t="s">
        <v>15</v>
      </c>
      <c r="BT158" s="107" t="s">
        <v>3470</v>
      </c>
      <c r="BU158" s="107" t="s">
        <v>56</v>
      </c>
      <c r="BW158" s="118" t="s">
        <v>1775</v>
      </c>
      <c r="BX158" s="118">
        <v>9</v>
      </c>
      <c r="BY158" s="107" t="s">
        <v>2540</v>
      </c>
      <c r="BZ158" s="107" t="s">
        <v>5706</v>
      </c>
      <c r="CA158" s="107" t="s">
        <v>3593</v>
      </c>
      <c r="CB158" s="107" t="s">
        <v>2539</v>
      </c>
      <c r="CC158">
        <v>3</v>
      </c>
      <c r="CD158">
        <v>3</v>
      </c>
      <c r="CE158">
        <v>19.071000000000002</v>
      </c>
      <c r="CF158" s="107" t="s">
        <v>98</v>
      </c>
      <c r="CG158" s="107" t="s">
        <v>135</v>
      </c>
      <c r="CH158" s="107" t="s">
        <v>689</v>
      </c>
      <c r="CI158" s="107" t="s">
        <v>3351</v>
      </c>
      <c r="CJ158" s="107" t="s">
        <v>2688</v>
      </c>
      <c r="CK158" s="107" t="s">
        <v>3098</v>
      </c>
      <c r="CL158" s="107" t="s">
        <v>3728</v>
      </c>
      <c r="CM158" s="107" t="s">
        <v>15</v>
      </c>
      <c r="CN158" s="107" t="s">
        <v>15</v>
      </c>
      <c r="CO158" s="107" t="s">
        <v>181</v>
      </c>
      <c r="CR158" s="126" t="s">
        <v>1775</v>
      </c>
      <c r="CS158" s="126">
        <v>5</v>
      </c>
      <c r="CT158" s="107" t="s">
        <v>7451</v>
      </c>
      <c r="CU158" s="107" t="s">
        <v>5707</v>
      </c>
      <c r="CV158" s="107" t="s">
        <v>2560</v>
      </c>
      <c r="CW158" s="107" t="s">
        <v>449</v>
      </c>
      <c r="CX158" s="107" t="s">
        <v>98</v>
      </c>
      <c r="CY158">
        <v>5</v>
      </c>
      <c r="CZ158" s="107" t="s">
        <v>102</v>
      </c>
      <c r="DA158" s="107" t="s">
        <v>455</v>
      </c>
      <c r="DB158" s="107" t="s">
        <v>1033</v>
      </c>
      <c r="DC158" t="s">
        <v>1610</v>
      </c>
      <c r="DD158" s="107" t="s">
        <v>85</v>
      </c>
      <c r="DE158" s="107" t="s">
        <v>15</v>
      </c>
      <c r="DF158" s="107" t="s">
        <v>131</v>
      </c>
      <c r="DG158" s="107" t="s">
        <v>3685</v>
      </c>
      <c r="DH158" s="107" t="s">
        <v>3502</v>
      </c>
    </row>
    <row r="159" spans="2:112" ht="15">
      <c r="B159" s="118" t="s">
        <v>1599</v>
      </c>
      <c r="C159" s="119">
        <v>951</v>
      </c>
      <c r="D159" s="107" t="s">
        <v>5237</v>
      </c>
      <c r="E159" s="107" t="s">
        <v>5540</v>
      </c>
      <c r="F159" s="107" t="s">
        <v>5238</v>
      </c>
      <c r="G159" s="107" t="s">
        <v>10</v>
      </c>
      <c r="H159" s="107" t="s">
        <v>11</v>
      </c>
      <c r="I159">
        <v>3.8</v>
      </c>
      <c r="J159" s="107" t="s">
        <v>12</v>
      </c>
      <c r="K159" s="107" t="s">
        <v>75</v>
      </c>
      <c r="L159" s="107" t="s">
        <v>15</v>
      </c>
      <c r="M159" t="s">
        <v>15</v>
      </c>
      <c r="N159" s="107" t="s">
        <v>21</v>
      </c>
      <c r="O159" s="107" t="s">
        <v>2721</v>
      </c>
      <c r="P159" s="107" t="s">
        <v>3470</v>
      </c>
      <c r="Q159" s="107" t="s">
        <v>50</v>
      </c>
      <c r="S159" s="121" t="s">
        <v>15</v>
      </c>
      <c r="T159" s="120">
        <v>253</v>
      </c>
      <c r="U159" s="107" t="s">
        <v>7094</v>
      </c>
      <c r="V159" s="4">
        <v>44937</v>
      </c>
      <c r="W159" s="121" t="s">
        <v>2014</v>
      </c>
      <c r="X159" s="121" t="s">
        <v>10</v>
      </c>
      <c r="Y159" s="121" t="s">
        <v>344</v>
      </c>
      <c r="Z159" s="121" t="s">
        <v>10</v>
      </c>
      <c r="AA159" s="121" t="s">
        <v>11</v>
      </c>
      <c r="AB159">
        <v>7.25</v>
      </c>
      <c r="AC159" s="121" t="s">
        <v>12</v>
      </c>
      <c r="AD159" s="121" t="s">
        <v>27</v>
      </c>
      <c r="AE159" s="121" t="s">
        <v>21</v>
      </c>
      <c r="AF159" s="121" t="s">
        <v>22</v>
      </c>
      <c r="AG159" s="122">
        <v>46038</v>
      </c>
      <c r="AH159" s="121" t="s">
        <v>6566</v>
      </c>
      <c r="AK159" s="119" t="s">
        <v>1599</v>
      </c>
      <c r="AL159" s="119">
        <v>247</v>
      </c>
      <c r="AM159" s="107" t="s">
        <v>1722</v>
      </c>
      <c r="AN159" s="107" t="s">
        <v>5582</v>
      </c>
      <c r="AO159" s="107" t="s">
        <v>1883</v>
      </c>
      <c r="AP159" s="107" t="s">
        <v>1724</v>
      </c>
      <c r="AQ159" s="107" t="s">
        <v>10</v>
      </c>
      <c r="AR159" s="107" t="s">
        <v>11</v>
      </c>
      <c r="AS159">
        <v>1.4</v>
      </c>
      <c r="AT159" s="107" t="s">
        <v>12</v>
      </c>
      <c r="AU159" s="107" t="s">
        <v>1462</v>
      </c>
      <c r="AV159" s="107" t="s">
        <v>25</v>
      </c>
      <c r="AW159" t="s">
        <v>102</v>
      </c>
      <c r="AX159" s="107" t="s">
        <v>21</v>
      </c>
      <c r="AY159" s="107" t="s">
        <v>3732</v>
      </c>
      <c r="AZ159" s="107" t="s">
        <v>101</v>
      </c>
      <c r="BA159" s="107" t="s">
        <v>3470</v>
      </c>
      <c r="BB159">
        <v>0.20399999999999999</v>
      </c>
      <c r="BC159" s="107" t="s">
        <v>3329</v>
      </c>
      <c r="BD159" s="107" t="s">
        <v>3511</v>
      </c>
      <c r="BG159" s="118" t="s">
        <v>15</v>
      </c>
      <c r="BH159" s="119">
        <v>98</v>
      </c>
      <c r="BI159" s="107" t="s">
        <v>6908</v>
      </c>
      <c r="BJ159" s="107" t="s">
        <v>5552</v>
      </c>
      <c r="BK159" s="107" t="s">
        <v>3715</v>
      </c>
      <c r="BL159" s="107" t="s">
        <v>10</v>
      </c>
      <c r="BM159">
        <v>15.6</v>
      </c>
      <c r="BN159" s="107" t="s">
        <v>12</v>
      </c>
      <c r="BO159" s="107" t="s">
        <v>27</v>
      </c>
      <c r="BP159" s="107" t="s">
        <v>359</v>
      </c>
      <c r="BQ159">
        <v>0</v>
      </c>
      <c r="BR159" s="107" t="s">
        <v>14</v>
      </c>
      <c r="BS159" s="107" t="s">
        <v>15</v>
      </c>
      <c r="BT159" s="107" t="s">
        <v>3470</v>
      </c>
      <c r="BU159" s="107" t="s">
        <v>50</v>
      </c>
      <c r="BW159" s="118" t="s">
        <v>15</v>
      </c>
      <c r="BX159" s="118">
        <v>8</v>
      </c>
      <c r="BY159" s="107" t="s">
        <v>2545</v>
      </c>
      <c r="BZ159" s="107" t="s">
        <v>5933</v>
      </c>
      <c r="CA159" s="107" t="s">
        <v>3006</v>
      </c>
      <c r="CB159" s="107" t="s">
        <v>2543</v>
      </c>
      <c r="CC159">
        <v>2</v>
      </c>
      <c r="CD159">
        <v>2</v>
      </c>
      <c r="CE159">
        <v>12.714</v>
      </c>
      <c r="CF159" s="107" t="s">
        <v>98</v>
      </c>
      <c r="CG159" s="107" t="s">
        <v>1657</v>
      </c>
      <c r="CH159" s="107" t="s">
        <v>455</v>
      </c>
      <c r="CI159" s="107" t="s">
        <v>3351</v>
      </c>
      <c r="CJ159" s="107" t="s">
        <v>2688</v>
      </c>
      <c r="CK159" s="107" t="s">
        <v>1609</v>
      </c>
      <c r="CL159" s="107" t="s">
        <v>3728</v>
      </c>
      <c r="CM159" s="107" t="s">
        <v>15</v>
      </c>
      <c r="CN159" s="107" t="s">
        <v>15</v>
      </c>
      <c r="CO159" s="107" t="s">
        <v>181</v>
      </c>
      <c r="CR159" s="126" t="s">
        <v>1775</v>
      </c>
      <c r="CS159" s="126">
        <v>4</v>
      </c>
      <c r="CT159" s="107" t="s">
        <v>7452</v>
      </c>
      <c r="CU159" s="107" t="s">
        <v>5707</v>
      </c>
      <c r="CV159" s="107" t="s">
        <v>2560</v>
      </c>
      <c r="CW159" s="107" t="s">
        <v>449</v>
      </c>
      <c r="CX159" s="107" t="s">
        <v>98</v>
      </c>
      <c r="CY159">
        <v>7</v>
      </c>
      <c r="CZ159" s="107" t="s">
        <v>12</v>
      </c>
      <c r="DA159" s="107" t="s">
        <v>2558</v>
      </c>
      <c r="DB159" s="107" t="s">
        <v>498</v>
      </c>
      <c r="DC159" t="s">
        <v>1610</v>
      </c>
      <c r="DD159" s="107" t="s">
        <v>85</v>
      </c>
      <c r="DE159" s="107" t="s">
        <v>15</v>
      </c>
      <c r="DF159" s="107" t="s">
        <v>131</v>
      </c>
      <c r="DG159" s="107" t="s">
        <v>3685</v>
      </c>
      <c r="DH159" s="107" t="s">
        <v>3502</v>
      </c>
    </row>
    <row r="160" spans="2:112" ht="15">
      <c r="B160" s="118" t="s">
        <v>15</v>
      </c>
      <c r="C160" s="119">
        <v>950</v>
      </c>
      <c r="D160" s="107" t="s">
        <v>6852</v>
      </c>
      <c r="E160" s="107" t="s">
        <v>5540</v>
      </c>
      <c r="F160" s="107" t="s">
        <v>5240</v>
      </c>
      <c r="G160" s="107" t="s">
        <v>10</v>
      </c>
      <c r="H160" s="107" t="s">
        <v>11</v>
      </c>
      <c r="I160">
        <v>5</v>
      </c>
      <c r="J160" s="107" t="s">
        <v>12</v>
      </c>
      <c r="K160" s="107" t="s">
        <v>142</v>
      </c>
      <c r="L160" s="107" t="s">
        <v>20</v>
      </c>
      <c r="M160">
        <v>35</v>
      </c>
      <c r="N160" s="107" t="s">
        <v>70</v>
      </c>
      <c r="O160" s="107" t="s">
        <v>2721</v>
      </c>
      <c r="P160" s="107" t="s">
        <v>3470</v>
      </c>
      <c r="Q160" s="107" t="s">
        <v>56</v>
      </c>
      <c r="S160" s="121" t="s">
        <v>15</v>
      </c>
      <c r="T160" s="120">
        <v>252</v>
      </c>
      <c r="U160" s="107" t="s">
        <v>7099</v>
      </c>
      <c r="V160" s="4">
        <v>44936</v>
      </c>
      <c r="W160" s="121" t="s">
        <v>2017</v>
      </c>
      <c r="X160" s="121" t="s">
        <v>10</v>
      </c>
      <c r="Y160" s="121" t="s">
        <v>353</v>
      </c>
      <c r="Z160" s="121" t="s">
        <v>10</v>
      </c>
      <c r="AA160" s="121" t="s">
        <v>11</v>
      </c>
      <c r="AB160">
        <v>3.35</v>
      </c>
      <c r="AC160" s="121" t="s">
        <v>12</v>
      </c>
      <c r="AD160" s="121" t="s">
        <v>34</v>
      </c>
      <c r="AE160" s="121" t="s">
        <v>21</v>
      </c>
      <c r="AF160" s="121" t="s">
        <v>17</v>
      </c>
      <c r="AG160" s="122">
        <v>46038</v>
      </c>
      <c r="AH160" s="121" t="s">
        <v>6583</v>
      </c>
      <c r="AK160" s="119" t="s">
        <v>15</v>
      </c>
      <c r="AL160" s="119">
        <v>246</v>
      </c>
      <c r="AM160" s="107" t="s">
        <v>7023</v>
      </c>
      <c r="AN160" s="107" t="s">
        <v>5819</v>
      </c>
      <c r="AO160" s="107" t="s">
        <v>1893</v>
      </c>
      <c r="AP160" s="107" t="s">
        <v>1892</v>
      </c>
      <c r="AQ160" s="107" t="s">
        <v>10</v>
      </c>
      <c r="AR160" s="107" t="s">
        <v>11</v>
      </c>
      <c r="AS160">
        <v>3.28</v>
      </c>
      <c r="AT160" s="107" t="s">
        <v>1652</v>
      </c>
      <c r="AU160" s="107" t="s">
        <v>31</v>
      </c>
      <c r="AV160" s="107" t="s">
        <v>15</v>
      </c>
      <c r="AW160" t="s">
        <v>15</v>
      </c>
      <c r="AX160" s="107" t="s">
        <v>21</v>
      </c>
      <c r="AY160" s="107" t="s">
        <v>3732</v>
      </c>
      <c r="AZ160" s="107" t="s">
        <v>28</v>
      </c>
      <c r="BA160" s="107" t="s">
        <v>3470</v>
      </c>
      <c r="BB160">
        <v>0.47799999999999998</v>
      </c>
      <c r="BC160" s="107" t="s">
        <v>3329</v>
      </c>
      <c r="BD160" s="107" t="s">
        <v>3511</v>
      </c>
      <c r="BG160" s="118" t="s">
        <v>15</v>
      </c>
      <c r="BH160" s="119">
        <v>97</v>
      </c>
      <c r="BI160" s="107" t="s">
        <v>6909</v>
      </c>
      <c r="BJ160" s="107" t="s">
        <v>5774</v>
      </c>
      <c r="BK160" s="107" t="s">
        <v>3704</v>
      </c>
      <c r="BL160" s="107" t="s">
        <v>10</v>
      </c>
      <c r="BM160">
        <v>3</v>
      </c>
      <c r="BN160" s="107" t="s">
        <v>1713</v>
      </c>
      <c r="BO160" s="107" t="s">
        <v>2968</v>
      </c>
      <c r="BP160" s="107" t="s">
        <v>44</v>
      </c>
      <c r="BQ160">
        <v>30</v>
      </c>
      <c r="BR160" s="107" t="s">
        <v>21</v>
      </c>
      <c r="BS160" s="107" t="s">
        <v>15</v>
      </c>
      <c r="BT160" s="107" t="s">
        <v>3470</v>
      </c>
      <c r="BU160" s="107" t="s">
        <v>94</v>
      </c>
      <c r="BW160" s="118" t="s">
        <v>15</v>
      </c>
      <c r="BX160" s="118">
        <v>7</v>
      </c>
      <c r="BY160" s="107" t="s">
        <v>2566</v>
      </c>
      <c r="BZ160" s="107" t="s">
        <v>5707</v>
      </c>
      <c r="CA160" s="107" t="s">
        <v>2568</v>
      </c>
      <c r="CB160" s="107" t="s">
        <v>125</v>
      </c>
      <c r="CC160">
        <v>4</v>
      </c>
      <c r="CD160">
        <v>4</v>
      </c>
      <c r="CE160">
        <v>25.428000000000001</v>
      </c>
      <c r="CF160" s="107" t="s">
        <v>98</v>
      </c>
      <c r="CG160" s="107" t="s">
        <v>12</v>
      </c>
      <c r="CH160" s="107" t="s">
        <v>572</v>
      </c>
      <c r="CI160" s="107" t="s">
        <v>3351</v>
      </c>
      <c r="CJ160" s="107" t="s">
        <v>2688</v>
      </c>
      <c r="CK160" s="107" t="s">
        <v>1609</v>
      </c>
      <c r="CL160" s="107" t="s">
        <v>3728</v>
      </c>
      <c r="CM160" s="107" t="s">
        <v>15</v>
      </c>
      <c r="CN160" s="107" t="s">
        <v>15</v>
      </c>
      <c r="CO160" s="107" t="s">
        <v>181</v>
      </c>
      <c r="CR160" s="126" t="s">
        <v>15</v>
      </c>
      <c r="CS160" s="126">
        <v>3</v>
      </c>
      <c r="CT160" s="107" t="s">
        <v>7467</v>
      </c>
      <c r="CU160" s="107" t="s">
        <v>5708</v>
      </c>
      <c r="CV160" s="107" t="s">
        <v>610</v>
      </c>
      <c r="CW160" s="107" t="s">
        <v>1620</v>
      </c>
      <c r="CX160" s="107" t="s">
        <v>98</v>
      </c>
      <c r="CY160">
        <v>20</v>
      </c>
      <c r="CZ160" s="107" t="s">
        <v>6193</v>
      </c>
      <c r="DA160" s="107" t="s">
        <v>505</v>
      </c>
      <c r="DB160" s="107" t="s">
        <v>536</v>
      </c>
      <c r="DC160" t="s">
        <v>1610</v>
      </c>
      <c r="DD160" s="107" t="s">
        <v>14</v>
      </c>
      <c r="DE160" s="107" t="s">
        <v>2689</v>
      </c>
      <c r="DF160" s="107" t="s">
        <v>127</v>
      </c>
      <c r="DG160" s="107" t="s">
        <v>3682</v>
      </c>
      <c r="DH160" s="107" t="s">
        <v>3683</v>
      </c>
    </row>
    <row r="161" spans="2:112" ht="15">
      <c r="B161" s="118" t="s">
        <v>15</v>
      </c>
      <c r="C161" s="119">
        <v>949</v>
      </c>
      <c r="D161" s="107" t="s">
        <v>6853</v>
      </c>
      <c r="E161" s="107" t="s">
        <v>5761</v>
      </c>
      <c r="F161" s="107" t="s">
        <v>5251</v>
      </c>
      <c r="G161" s="107" t="s">
        <v>10</v>
      </c>
      <c r="H161" s="107" t="s">
        <v>98</v>
      </c>
      <c r="I161">
        <v>0.28399999999999997</v>
      </c>
      <c r="J161" s="107" t="s">
        <v>12</v>
      </c>
      <c r="K161" s="107" t="s">
        <v>4841</v>
      </c>
      <c r="L161" s="107" t="s">
        <v>55</v>
      </c>
      <c r="M161">
        <v>35</v>
      </c>
      <c r="N161" s="107" t="s">
        <v>21</v>
      </c>
      <c r="O161" s="107" t="s">
        <v>15</v>
      </c>
      <c r="P161" s="107" t="s">
        <v>3470</v>
      </c>
      <c r="Q161" s="107" t="s">
        <v>26</v>
      </c>
      <c r="S161" s="121" t="s">
        <v>15</v>
      </c>
      <c r="T161" s="120">
        <v>251</v>
      </c>
      <c r="U161" s="107" t="s">
        <v>7101</v>
      </c>
      <c r="V161" s="4">
        <v>44935</v>
      </c>
      <c r="W161" s="121" t="s">
        <v>3333</v>
      </c>
      <c r="X161" s="121" t="s">
        <v>10</v>
      </c>
      <c r="Y161" s="121" t="s">
        <v>254</v>
      </c>
      <c r="Z161" s="121" t="s">
        <v>10</v>
      </c>
      <c r="AA161" s="121" t="s">
        <v>11</v>
      </c>
      <c r="AB161">
        <v>4.28</v>
      </c>
      <c r="AC161" s="121" t="s">
        <v>12</v>
      </c>
      <c r="AD161" s="121" t="s">
        <v>24</v>
      </c>
      <c r="AE161" s="121" t="s">
        <v>21</v>
      </c>
      <c r="AF161" s="121" t="s">
        <v>33</v>
      </c>
      <c r="AG161" s="122">
        <v>46038</v>
      </c>
      <c r="AH161" s="121" t="s">
        <v>6569</v>
      </c>
      <c r="AK161" s="119" t="s">
        <v>15</v>
      </c>
      <c r="AL161" s="119">
        <v>245</v>
      </c>
      <c r="AM161" s="107" t="s">
        <v>7024</v>
      </c>
      <c r="AN161" s="107" t="s">
        <v>5585</v>
      </c>
      <c r="AO161" s="107" t="s">
        <v>1900</v>
      </c>
      <c r="AP161" s="107" t="s">
        <v>5149</v>
      </c>
      <c r="AQ161" s="107" t="s">
        <v>10</v>
      </c>
      <c r="AR161" s="107" t="s">
        <v>11</v>
      </c>
      <c r="AS161">
        <v>3.2</v>
      </c>
      <c r="AT161" s="107" t="s">
        <v>12</v>
      </c>
      <c r="AU161" s="107" t="s">
        <v>46</v>
      </c>
      <c r="AV161" s="107" t="s">
        <v>15</v>
      </c>
      <c r="AW161" t="s">
        <v>15</v>
      </c>
      <c r="AX161" s="107" t="s">
        <v>21</v>
      </c>
      <c r="AY161" s="107" t="s">
        <v>3732</v>
      </c>
      <c r="AZ161" s="107" t="s">
        <v>22</v>
      </c>
      <c r="BA161" s="107" t="s">
        <v>3470</v>
      </c>
      <c r="BB161">
        <v>0.46200000000000002</v>
      </c>
      <c r="BC161" s="107" t="s">
        <v>3329</v>
      </c>
      <c r="BD161" s="107" t="s">
        <v>3511</v>
      </c>
      <c r="BG161" s="118" t="s">
        <v>15</v>
      </c>
      <c r="BH161" s="119">
        <v>96</v>
      </c>
      <c r="BI161" s="107" t="s">
        <v>6910</v>
      </c>
      <c r="BJ161" s="107" t="s">
        <v>5775</v>
      </c>
      <c r="BK161" s="107" t="s">
        <v>2803</v>
      </c>
      <c r="BL161" s="107" t="s">
        <v>105</v>
      </c>
      <c r="BM161">
        <v>7.3</v>
      </c>
      <c r="BN161" s="107" t="s">
        <v>12</v>
      </c>
      <c r="BO161" s="107" t="s">
        <v>140</v>
      </c>
      <c r="BP161" s="107" t="s">
        <v>40</v>
      </c>
      <c r="BQ161">
        <v>22</v>
      </c>
      <c r="BR161" s="107" t="s">
        <v>30</v>
      </c>
      <c r="BS161" s="107" t="s">
        <v>15</v>
      </c>
      <c r="BT161" s="107" t="s">
        <v>3470</v>
      </c>
      <c r="BU161" s="107" t="s">
        <v>17</v>
      </c>
      <c r="BW161" s="118" t="s">
        <v>1599</v>
      </c>
      <c r="BX161" s="118">
        <v>6</v>
      </c>
      <c r="BY161" s="107" t="s">
        <v>488</v>
      </c>
      <c r="BZ161" s="107" t="s">
        <v>5643</v>
      </c>
      <c r="CA161" s="107" t="s">
        <v>489</v>
      </c>
      <c r="CB161" s="107" t="s">
        <v>104</v>
      </c>
      <c r="CC161">
        <v>2</v>
      </c>
      <c r="CD161">
        <v>2</v>
      </c>
      <c r="CE161">
        <v>12.714</v>
      </c>
      <c r="CF161" s="107" t="s">
        <v>98</v>
      </c>
      <c r="CG161" s="107" t="s">
        <v>12</v>
      </c>
      <c r="CH161" s="107" t="s">
        <v>490</v>
      </c>
      <c r="CI161" s="107" t="s">
        <v>3354</v>
      </c>
      <c r="CJ161" s="107" t="s">
        <v>2688</v>
      </c>
      <c r="CK161" s="107" t="s">
        <v>3470</v>
      </c>
      <c r="CL161" s="107" t="s">
        <v>3728</v>
      </c>
      <c r="CM161" s="107" t="s">
        <v>15</v>
      </c>
      <c r="CN161" s="107" t="s">
        <v>15</v>
      </c>
      <c r="CO161" s="107" t="s">
        <v>181</v>
      </c>
      <c r="CR161" s="126" t="s">
        <v>1775</v>
      </c>
      <c r="CS161" s="126">
        <v>2</v>
      </c>
      <c r="CT161" s="107" t="s">
        <v>2596</v>
      </c>
      <c r="CU161" s="107" t="s">
        <v>5646</v>
      </c>
      <c r="CV161" s="107" t="s">
        <v>3595</v>
      </c>
      <c r="CW161" s="107" t="s">
        <v>1991</v>
      </c>
      <c r="CX161" s="107" t="s">
        <v>98</v>
      </c>
      <c r="CY161">
        <v>3</v>
      </c>
      <c r="CZ161" s="107" t="s">
        <v>102</v>
      </c>
      <c r="DA161" s="107" t="s">
        <v>509</v>
      </c>
      <c r="DB161" s="107" t="s">
        <v>451</v>
      </c>
      <c r="DC161" t="s">
        <v>1742</v>
      </c>
      <c r="DD161" s="107" t="s">
        <v>14</v>
      </c>
      <c r="DE161" s="107" t="s">
        <v>2688</v>
      </c>
      <c r="DF161" s="107" t="s">
        <v>127</v>
      </c>
      <c r="DG161" s="107" t="s">
        <v>3682</v>
      </c>
      <c r="DH161" s="107" t="s">
        <v>3683</v>
      </c>
    </row>
    <row r="162" spans="2:112" ht="15">
      <c r="B162" s="118" t="s">
        <v>15</v>
      </c>
      <c r="C162" s="119">
        <v>948</v>
      </c>
      <c r="D162" s="107" t="s">
        <v>5241</v>
      </c>
      <c r="E162" s="107" t="s">
        <v>5761</v>
      </c>
      <c r="F162" s="107" t="s">
        <v>5242</v>
      </c>
      <c r="G162" s="107" t="s">
        <v>10</v>
      </c>
      <c r="H162" s="107" t="s">
        <v>11</v>
      </c>
      <c r="I162">
        <v>38.58</v>
      </c>
      <c r="J162" s="107" t="s">
        <v>12</v>
      </c>
      <c r="K162" s="107" t="s">
        <v>24</v>
      </c>
      <c r="L162" s="107" t="s">
        <v>359</v>
      </c>
      <c r="M162">
        <v>50</v>
      </c>
      <c r="N162" s="107" t="s">
        <v>14</v>
      </c>
      <c r="O162" s="107" t="s">
        <v>5474</v>
      </c>
      <c r="P162" s="107" t="s">
        <v>3470</v>
      </c>
      <c r="Q162" s="107" t="s">
        <v>72</v>
      </c>
      <c r="S162" s="121" t="s">
        <v>1806</v>
      </c>
      <c r="T162" s="120">
        <v>250</v>
      </c>
      <c r="U162" s="107" t="s">
        <v>7106</v>
      </c>
      <c r="V162" s="4">
        <v>44932</v>
      </c>
      <c r="W162" s="121" t="s">
        <v>2020</v>
      </c>
      <c r="X162" s="121" t="s">
        <v>10</v>
      </c>
      <c r="Y162" s="121" t="s">
        <v>1952</v>
      </c>
      <c r="Z162" s="121" t="s">
        <v>10</v>
      </c>
      <c r="AA162" s="121" t="s">
        <v>98</v>
      </c>
      <c r="AB162">
        <v>1</v>
      </c>
      <c r="AC162" s="121" t="s">
        <v>12</v>
      </c>
      <c r="AD162" s="121" t="s">
        <v>309</v>
      </c>
      <c r="AE162" s="121" t="s">
        <v>21</v>
      </c>
      <c r="AF162" s="121" t="s">
        <v>50</v>
      </c>
      <c r="AG162" s="122">
        <v>46035</v>
      </c>
      <c r="AH162" s="121" t="s">
        <v>6561</v>
      </c>
      <c r="AK162" s="119" t="s">
        <v>15</v>
      </c>
      <c r="AL162" s="119">
        <v>244</v>
      </c>
      <c r="AM162" s="107" t="s">
        <v>7026</v>
      </c>
      <c r="AN162" s="107" t="s">
        <v>5585</v>
      </c>
      <c r="AO162" s="107" t="s">
        <v>1898</v>
      </c>
      <c r="AP162" s="107" t="s">
        <v>336</v>
      </c>
      <c r="AQ162" s="107" t="s">
        <v>10</v>
      </c>
      <c r="AR162" s="107" t="s">
        <v>90</v>
      </c>
      <c r="AS162">
        <v>0.56000000000000005</v>
      </c>
      <c r="AT162" s="107" t="s">
        <v>12</v>
      </c>
      <c r="AU162" s="107" t="s">
        <v>13</v>
      </c>
      <c r="AV162" s="107" t="s">
        <v>15</v>
      </c>
      <c r="AW162" t="s">
        <v>15</v>
      </c>
      <c r="AX162" s="107" t="s">
        <v>21</v>
      </c>
      <c r="AY162" s="107" t="s">
        <v>15</v>
      </c>
      <c r="AZ162" s="107" t="s">
        <v>17</v>
      </c>
      <c r="BA162" s="107" t="s">
        <v>3470</v>
      </c>
      <c r="BB162">
        <v>0.59899999999999998</v>
      </c>
      <c r="BC162" s="107" t="s">
        <v>3329</v>
      </c>
      <c r="BD162" s="107" t="s">
        <v>3558</v>
      </c>
      <c r="BG162" s="118" t="s">
        <v>15</v>
      </c>
      <c r="BH162" s="119">
        <v>95</v>
      </c>
      <c r="BI162" s="107" t="s">
        <v>6911</v>
      </c>
      <c r="BJ162" s="107" t="s">
        <v>5776</v>
      </c>
      <c r="BK162" s="107" t="s">
        <v>3653</v>
      </c>
      <c r="BL162" s="107" t="s">
        <v>10</v>
      </c>
      <c r="BM162">
        <v>10.65</v>
      </c>
      <c r="BN162" s="107" t="s">
        <v>12</v>
      </c>
      <c r="BO162" s="107" t="s">
        <v>47</v>
      </c>
      <c r="BP162" s="107" t="s">
        <v>15</v>
      </c>
      <c r="BQ162" t="s">
        <v>15</v>
      </c>
      <c r="BR162" s="107" t="s">
        <v>21</v>
      </c>
      <c r="BS162" s="107" t="s">
        <v>15</v>
      </c>
      <c r="BT162" s="107" t="s">
        <v>3470</v>
      </c>
      <c r="BU162" s="107" t="s">
        <v>37</v>
      </c>
      <c r="BW162" s="118" t="s">
        <v>1599</v>
      </c>
      <c r="BX162" s="118">
        <v>5</v>
      </c>
      <c r="BY162" s="107" t="s">
        <v>482</v>
      </c>
      <c r="BZ162" s="107" t="s">
        <v>5643</v>
      </c>
      <c r="CA162" s="107" t="s">
        <v>483</v>
      </c>
      <c r="CB162" s="107" t="s">
        <v>239</v>
      </c>
      <c r="CC162">
        <v>4</v>
      </c>
      <c r="CD162">
        <v>4</v>
      </c>
      <c r="CE162">
        <v>25.428000000000001</v>
      </c>
      <c r="CF162" s="107" t="s">
        <v>98</v>
      </c>
      <c r="CG162" s="107" t="s">
        <v>12</v>
      </c>
      <c r="CH162" s="107" t="s">
        <v>484</v>
      </c>
      <c r="CI162" s="107" t="s">
        <v>3351</v>
      </c>
      <c r="CJ162" s="107" t="s">
        <v>2688</v>
      </c>
      <c r="CK162" s="107" t="s">
        <v>3470</v>
      </c>
      <c r="CL162" s="107" t="s">
        <v>3728</v>
      </c>
      <c r="CM162" s="107" t="s">
        <v>15</v>
      </c>
      <c r="CN162" s="107" t="s">
        <v>15</v>
      </c>
      <c r="CO162" s="107" t="s">
        <v>181</v>
      </c>
      <c r="CR162" s="126" t="s">
        <v>1775</v>
      </c>
      <c r="CS162" s="126">
        <v>1</v>
      </c>
      <c r="CT162" s="107" t="s">
        <v>7472</v>
      </c>
      <c r="CU162" s="107" t="s">
        <v>5646</v>
      </c>
      <c r="CV162" s="107" t="s">
        <v>3595</v>
      </c>
      <c r="CW162" s="107" t="s">
        <v>1991</v>
      </c>
      <c r="CX162" s="107" t="s">
        <v>98</v>
      </c>
      <c r="CY162">
        <v>4</v>
      </c>
      <c r="CZ162" s="107" t="s">
        <v>12</v>
      </c>
      <c r="DA162" s="107" t="s">
        <v>575</v>
      </c>
      <c r="DB162" s="107" t="s">
        <v>556</v>
      </c>
      <c r="DC162" t="s">
        <v>1739</v>
      </c>
      <c r="DD162" s="107" t="s">
        <v>14</v>
      </c>
      <c r="DE162" s="107" t="s">
        <v>15</v>
      </c>
      <c r="DF162" s="107" t="s">
        <v>127</v>
      </c>
      <c r="DG162" s="107" t="s">
        <v>3682</v>
      </c>
      <c r="DH162" s="107" t="s">
        <v>3683</v>
      </c>
    </row>
    <row r="163" spans="2:112" ht="15">
      <c r="B163" s="118" t="s">
        <v>15</v>
      </c>
      <c r="C163" s="119">
        <v>947</v>
      </c>
      <c r="D163" s="107" t="s">
        <v>6854</v>
      </c>
      <c r="E163" s="107" t="s">
        <v>5761</v>
      </c>
      <c r="F163" s="107" t="s">
        <v>5252</v>
      </c>
      <c r="G163" s="107" t="s">
        <v>10</v>
      </c>
      <c r="H163" s="107" t="s">
        <v>98</v>
      </c>
      <c r="I163">
        <v>0.42</v>
      </c>
      <c r="J163" s="107" t="s">
        <v>12</v>
      </c>
      <c r="K163" s="107" t="s">
        <v>29</v>
      </c>
      <c r="L163" s="107" t="s">
        <v>2071</v>
      </c>
      <c r="M163">
        <v>20</v>
      </c>
      <c r="N163" s="107" t="s">
        <v>163</v>
      </c>
      <c r="O163" s="107" t="s">
        <v>15</v>
      </c>
      <c r="P163" s="107" t="s">
        <v>3470</v>
      </c>
      <c r="Q163" s="107" t="s">
        <v>17</v>
      </c>
      <c r="S163" s="121" t="s">
        <v>15</v>
      </c>
      <c r="T163" s="120">
        <v>249</v>
      </c>
      <c r="U163" s="107" t="s">
        <v>7108</v>
      </c>
      <c r="V163" s="4">
        <v>44925</v>
      </c>
      <c r="W163" s="121" t="s">
        <v>2024</v>
      </c>
      <c r="X163" s="121" t="s">
        <v>10</v>
      </c>
      <c r="Y163" s="121" t="s">
        <v>2023</v>
      </c>
      <c r="Z163" s="121" t="s">
        <v>10</v>
      </c>
      <c r="AA163" s="121" t="s">
        <v>11</v>
      </c>
      <c r="AB163">
        <v>3.62</v>
      </c>
      <c r="AC163" s="121" t="s">
        <v>12</v>
      </c>
      <c r="AD163" s="121" t="s">
        <v>41</v>
      </c>
      <c r="AE163" s="121" t="s">
        <v>21</v>
      </c>
      <c r="AF163" s="121" t="s">
        <v>37</v>
      </c>
      <c r="AG163" s="122">
        <v>46031</v>
      </c>
      <c r="AH163" s="121" t="s">
        <v>6524</v>
      </c>
      <c r="AK163" s="119" t="s">
        <v>15</v>
      </c>
      <c r="AL163" s="119">
        <v>243</v>
      </c>
      <c r="AM163" s="107" t="s">
        <v>7027</v>
      </c>
      <c r="AN163" s="107" t="s">
        <v>5585</v>
      </c>
      <c r="AO163" s="107" t="s">
        <v>1894</v>
      </c>
      <c r="AP163" s="107" t="s">
        <v>282</v>
      </c>
      <c r="AQ163" s="107" t="s">
        <v>10</v>
      </c>
      <c r="AR163" s="107" t="s">
        <v>11</v>
      </c>
      <c r="AS163">
        <v>4.05</v>
      </c>
      <c r="AT163" s="107" t="s">
        <v>12</v>
      </c>
      <c r="AU163" s="107" t="s">
        <v>49</v>
      </c>
      <c r="AV163" s="107" t="s">
        <v>44</v>
      </c>
      <c r="AW163" t="s">
        <v>39</v>
      </c>
      <c r="AX163" s="107" t="s">
        <v>21</v>
      </c>
      <c r="AY163" s="107" t="s">
        <v>3732</v>
      </c>
      <c r="AZ163" s="107" t="s">
        <v>50</v>
      </c>
      <c r="BA163" s="107" t="s">
        <v>3471</v>
      </c>
      <c r="BB163">
        <v>0.58499999999999996</v>
      </c>
      <c r="BC163" s="107" t="s">
        <v>3329</v>
      </c>
      <c r="BD163" s="107" t="s">
        <v>3558</v>
      </c>
      <c r="BG163" s="118" t="s">
        <v>15</v>
      </c>
      <c r="BH163" s="119">
        <v>94</v>
      </c>
      <c r="BI163" s="107" t="s">
        <v>3654</v>
      </c>
      <c r="BJ163" s="107" t="s">
        <v>5553</v>
      </c>
      <c r="BK163" s="107" t="s">
        <v>3655</v>
      </c>
      <c r="BL163" s="107" t="s">
        <v>496</v>
      </c>
      <c r="BM163">
        <v>18.600000000000001</v>
      </c>
      <c r="BN163" s="107" t="s">
        <v>12</v>
      </c>
      <c r="BO163" s="107" t="s">
        <v>38</v>
      </c>
      <c r="BP163" s="107" t="s">
        <v>20</v>
      </c>
      <c r="BQ163">
        <v>10</v>
      </c>
      <c r="BR163" s="107" t="s">
        <v>21</v>
      </c>
      <c r="BS163" s="107" t="s">
        <v>2688</v>
      </c>
      <c r="BT163" s="107" t="s">
        <v>3470</v>
      </c>
      <c r="BU163" s="107" t="s">
        <v>134</v>
      </c>
      <c r="BW163" s="118" t="s">
        <v>1599</v>
      </c>
      <c r="BX163" s="118">
        <v>4</v>
      </c>
      <c r="BY163" s="107" t="s">
        <v>476</v>
      </c>
      <c r="BZ163" s="107" t="s">
        <v>5643</v>
      </c>
      <c r="CA163" s="107" t="s">
        <v>3007</v>
      </c>
      <c r="CB163" s="107" t="s">
        <v>478</v>
      </c>
      <c r="CC163">
        <v>1.5</v>
      </c>
      <c r="CD163">
        <v>1.5</v>
      </c>
      <c r="CE163">
        <v>9.5359999999999996</v>
      </c>
      <c r="CF163" s="107" t="s">
        <v>98</v>
      </c>
      <c r="CG163" s="107" t="s">
        <v>6195</v>
      </c>
      <c r="CH163" s="107" t="s">
        <v>108</v>
      </c>
      <c r="CI163" s="107" t="s">
        <v>3352</v>
      </c>
      <c r="CJ163" s="107" t="s">
        <v>2688</v>
      </c>
      <c r="CK163" s="107" t="s">
        <v>3471</v>
      </c>
      <c r="CL163" s="107" t="s">
        <v>3728</v>
      </c>
      <c r="CM163" s="107" t="s">
        <v>15</v>
      </c>
      <c r="CN163" s="107" t="s">
        <v>15</v>
      </c>
      <c r="CO163" s="107" t="s">
        <v>181</v>
      </c>
    </row>
    <row r="164" spans="2:112" ht="15">
      <c r="B164" s="118" t="s">
        <v>15</v>
      </c>
      <c r="C164" s="119">
        <v>946</v>
      </c>
      <c r="D164" s="107" t="s">
        <v>6855</v>
      </c>
      <c r="E164" s="107" t="s">
        <v>5762</v>
      </c>
      <c r="F164" s="107" t="s">
        <v>5243</v>
      </c>
      <c r="G164" s="107" t="s">
        <v>10</v>
      </c>
      <c r="H164" s="107" t="s">
        <v>11</v>
      </c>
      <c r="I164">
        <v>3.85</v>
      </c>
      <c r="J164" s="107" t="s">
        <v>12</v>
      </c>
      <c r="K164" s="107" t="s">
        <v>1044</v>
      </c>
      <c r="L164" s="107" t="s">
        <v>20</v>
      </c>
      <c r="M164">
        <v>25</v>
      </c>
      <c r="N164" s="107" t="s">
        <v>21</v>
      </c>
      <c r="O164" s="107" t="s">
        <v>2721</v>
      </c>
      <c r="P164" s="107" t="s">
        <v>3470</v>
      </c>
      <c r="Q164" s="107" t="s">
        <v>17</v>
      </c>
      <c r="S164" s="121" t="s">
        <v>15</v>
      </c>
      <c r="T164" s="120">
        <v>248</v>
      </c>
      <c r="U164" s="107" t="s">
        <v>7109</v>
      </c>
      <c r="V164" s="4">
        <v>44924</v>
      </c>
      <c r="W164" s="121" t="s">
        <v>2792</v>
      </c>
      <c r="X164" s="121" t="s">
        <v>10</v>
      </c>
      <c r="Y164" s="121" t="s">
        <v>2023</v>
      </c>
      <c r="Z164" s="121" t="s">
        <v>10</v>
      </c>
      <c r="AA164" s="121" t="s">
        <v>11</v>
      </c>
      <c r="AB164">
        <v>6</v>
      </c>
      <c r="AC164" s="121" t="s">
        <v>12</v>
      </c>
      <c r="AD164" s="121" t="s">
        <v>69</v>
      </c>
      <c r="AE164" s="121" t="s">
        <v>21</v>
      </c>
      <c r="AF164" s="121" t="s">
        <v>37</v>
      </c>
      <c r="AG164" s="122">
        <v>46031</v>
      </c>
      <c r="AH164" s="121" t="s">
        <v>6582</v>
      </c>
      <c r="AK164" s="119" t="s">
        <v>15</v>
      </c>
      <c r="AL164" s="119">
        <v>242</v>
      </c>
      <c r="AM164" s="107" t="s">
        <v>7030</v>
      </c>
      <c r="AN164" s="107" t="s">
        <v>5672</v>
      </c>
      <c r="AO164" s="107" t="s">
        <v>1902</v>
      </c>
      <c r="AP164" s="107" t="s">
        <v>1901</v>
      </c>
      <c r="AQ164" s="107" t="s">
        <v>10</v>
      </c>
      <c r="AR164" s="107" t="s">
        <v>11</v>
      </c>
      <c r="AS164">
        <v>5.2969999999999997</v>
      </c>
      <c r="AT164" s="107" t="s">
        <v>12</v>
      </c>
      <c r="AU164" s="107" t="s">
        <v>46</v>
      </c>
      <c r="AV164" s="107" t="s">
        <v>15</v>
      </c>
      <c r="AW164" t="s">
        <v>15</v>
      </c>
      <c r="AX164" s="107" t="s">
        <v>21</v>
      </c>
      <c r="AY164" s="107" t="s">
        <v>3732</v>
      </c>
      <c r="AZ164" s="107" t="s">
        <v>50</v>
      </c>
      <c r="BA164" s="107" t="s">
        <v>3470</v>
      </c>
      <c r="BB164">
        <v>0.76500000000000001</v>
      </c>
      <c r="BC164" s="107" t="s">
        <v>3329</v>
      </c>
      <c r="BD164" s="107" t="s">
        <v>3511</v>
      </c>
      <c r="BG164" s="118" t="s">
        <v>1775</v>
      </c>
      <c r="BH164" s="119">
        <v>93</v>
      </c>
      <c r="BI164" s="107" t="s">
        <v>3656</v>
      </c>
      <c r="BJ164" s="107" t="s">
        <v>5553</v>
      </c>
      <c r="BK164" s="107" t="s">
        <v>1269</v>
      </c>
      <c r="BL164" s="107" t="s">
        <v>10</v>
      </c>
      <c r="BM164">
        <v>21.3</v>
      </c>
      <c r="BN164" s="107" t="s">
        <v>12</v>
      </c>
      <c r="BO164" s="107" t="s">
        <v>34</v>
      </c>
      <c r="BP164" s="107" t="s">
        <v>25</v>
      </c>
      <c r="BQ164">
        <v>50</v>
      </c>
      <c r="BR164" s="107" t="s">
        <v>14</v>
      </c>
      <c r="BS164" s="107" t="s">
        <v>5469</v>
      </c>
      <c r="BT164" s="107" t="s">
        <v>3470</v>
      </c>
      <c r="BU164" s="107" t="s">
        <v>72</v>
      </c>
      <c r="BW164" s="118" t="s">
        <v>1775</v>
      </c>
      <c r="BX164" s="118">
        <v>3</v>
      </c>
      <c r="BY164" s="107" t="s">
        <v>2599</v>
      </c>
      <c r="BZ164" s="107" t="s">
        <v>5646</v>
      </c>
      <c r="CA164" s="107" t="s">
        <v>139</v>
      </c>
      <c r="CB164" s="107" t="s">
        <v>106</v>
      </c>
      <c r="CC164">
        <v>4.9000000000000004</v>
      </c>
      <c r="CD164">
        <v>4.9000000000000004</v>
      </c>
      <c r="CE164">
        <v>31.149000000000001</v>
      </c>
      <c r="CF164" s="107" t="s">
        <v>98</v>
      </c>
      <c r="CG164" s="107" t="s">
        <v>102</v>
      </c>
      <c r="CH164" s="107" t="s">
        <v>505</v>
      </c>
      <c r="CI164" s="107" t="s">
        <v>3500</v>
      </c>
      <c r="CJ164" s="107" t="s">
        <v>2688</v>
      </c>
      <c r="CK164" s="107" t="s">
        <v>3470</v>
      </c>
      <c r="CL164" s="107" t="s">
        <v>3728</v>
      </c>
      <c r="CM164" s="107" t="s">
        <v>15</v>
      </c>
      <c r="CN164" s="107" t="s">
        <v>15</v>
      </c>
      <c r="CO164" s="107" t="s">
        <v>181</v>
      </c>
    </row>
    <row r="165" spans="2:112" ht="15">
      <c r="B165" s="118" t="s">
        <v>15</v>
      </c>
      <c r="C165" s="119">
        <v>945</v>
      </c>
      <c r="D165" s="107" t="s">
        <v>6856</v>
      </c>
      <c r="E165" s="107" t="s">
        <v>5762</v>
      </c>
      <c r="F165" s="107" t="s">
        <v>5244</v>
      </c>
      <c r="G165" s="107" t="s">
        <v>10</v>
      </c>
      <c r="H165" s="107" t="s">
        <v>11</v>
      </c>
      <c r="I165">
        <v>4.83</v>
      </c>
      <c r="J165" s="107" t="s">
        <v>12</v>
      </c>
      <c r="K165" s="107" t="s">
        <v>38</v>
      </c>
      <c r="L165" s="107" t="s">
        <v>20</v>
      </c>
      <c r="M165">
        <v>20</v>
      </c>
      <c r="N165" s="107" t="s">
        <v>21</v>
      </c>
      <c r="O165" s="107" t="s">
        <v>2721</v>
      </c>
      <c r="P165" s="107" t="s">
        <v>3471</v>
      </c>
      <c r="Q165" s="107" t="s">
        <v>50</v>
      </c>
      <c r="S165" s="121" t="s">
        <v>15</v>
      </c>
      <c r="T165" s="120">
        <v>247</v>
      </c>
      <c r="U165" s="107" t="s">
        <v>7110</v>
      </c>
      <c r="V165" s="4">
        <v>44918</v>
      </c>
      <c r="W165" s="121" t="s">
        <v>1941</v>
      </c>
      <c r="X165" s="121" t="s">
        <v>10</v>
      </c>
      <c r="Y165" s="121" t="s">
        <v>282</v>
      </c>
      <c r="Z165" s="121" t="s">
        <v>10</v>
      </c>
      <c r="AA165" s="121" t="s">
        <v>11</v>
      </c>
      <c r="AB165">
        <v>5.21</v>
      </c>
      <c r="AC165" s="121" t="s">
        <v>12</v>
      </c>
      <c r="AD165" s="121" t="s">
        <v>34</v>
      </c>
      <c r="AE165" s="121" t="s">
        <v>21</v>
      </c>
      <c r="AF165" s="121" t="s">
        <v>17</v>
      </c>
      <c r="AG165" s="122">
        <v>46020</v>
      </c>
      <c r="AH165" s="121" t="s">
        <v>6579</v>
      </c>
      <c r="AK165" s="119" t="s">
        <v>15</v>
      </c>
      <c r="AL165" s="119">
        <v>241</v>
      </c>
      <c r="AM165" s="107" t="s">
        <v>7031</v>
      </c>
      <c r="AN165" s="107" t="s">
        <v>5586</v>
      </c>
      <c r="AO165" s="107" t="s">
        <v>1910</v>
      </c>
      <c r="AP165" s="107" t="s">
        <v>1892</v>
      </c>
      <c r="AQ165" s="107" t="s">
        <v>10</v>
      </c>
      <c r="AR165" s="107" t="s">
        <v>98</v>
      </c>
      <c r="AS165">
        <v>0.6</v>
      </c>
      <c r="AT165" s="107" t="s">
        <v>1713</v>
      </c>
      <c r="AU165" s="107" t="s">
        <v>1909</v>
      </c>
      <c r="AV165" s="107" t="s">
        <v>15</v>
      </c>
      <c r="AW165" t="s">
        <v>15</v>
      </c>
      <c r="AX165" s="107" t="s">
        <v>21</v>
      </c>
      <c r="AY165" s="107" t="s">
        <v>15</v>
      </c>
      <c r="AZ165" s="107" t="s">
        <v>28</v>
      </c>
      <c r="BA165" s="107" t="s">
        <v>3470</v>
      </c>
      <c r="BB165">
        <v>0.6</v>
      </c>
      <c r="BC165" s="107" t="s">
        <v>3329</v>
      </c>
      <c r="BD165" s="107" t="s">
        <v>3511</v>
      </c>
      <c r="BG165" s="118" t="s">
        <v>1599</v>
      </c>
      <c r="BH165" s="119">
        <v>92</v>
      </c>
      <c r="BI165" s="107" t="s">
        <v>3657</v>
      </c>
      <c r="BJ165" s="107" t="s">
        <v>5553</v>
      </c>
      <c r="BK165" s="107" t="s">
        <v>3658</v>
      </c>
      <c r="BL165" s="107" t="s">
        <v>10</v>
      </c>
      <c r="BM165">
        <v>7.3</v>
      </c>
      <c r="BN165" s="107" t="s">
        <v>12</v>
      </c>
      <c r="BO165" s="107" t="s">
        <v>3659</v>
      </c>
      <c r="BP165" s="107" t="s">
        <v>849</v>
      </c>
      <c r="BQ165">
        <v>6</v>
      </c>
      <c r="BR165" s="107" t="s">
        <v>70</v>
      </c>
      <c r="BS165" s="107" t="s">
        <v>2688</v>
      </c>
      <c r="BT165" s="107" t="s">
        <v>3470</v>
      </c>
      <c r="BU165" s="107" t="s">
        <v>17</v>
      </c>
      <c r="BW165" s="118" t="s">
        <v>15</v>
      </c>
      <c r="BX165" s="118">
        <v>2</v>
      </c>
      <c r="BY165" s="107" t="s">
        <v>2597</v>
      </c>
      <c r="BZ165" s="107" t="s">
        <v>5646</v>
      </c>
      <c r="CA165" s="107" t="s">
        <v>2598</v>
      </c>
      <c r="CB165" s="107" t="s">
        <v>1634</v>
      </c>
      <c r="CC165">
        <v>5</v>
      </c>
      <c r="CD165">
        <v>5</v>
      </c>
      <c r="CE165">
        <v>31.785</v>
      </c>
      <c r="CF165" s="107" t="s">
        <v>98</v>
      </c>
      <c r="CG165" s="107" t="s">
        <v>12</v>
      </c>
      <c r="CH165" s="107" t="s">
        <v>866</v>
      </c>
      <c r="CI165" s="107" t="s">
        <v>3351</v>
      </c>
      <c r="CJ165" s="107" t="s">
        <v>2688</v>
      </c>
      <c r="CK165" s="107" t="s">
        <v>3471</v>
      </c>
      <c r="CL165" s="107" t="s">
        <v>3728</v>
      </c>
      <c r="CM165" s="107" t="s">
        <v>15</v>
      </c>
      <c r="CN165" s="107" t="s">
        <v>15</v>
      </c>
      <c r="CO165" s="107" t="s">
        <v>181</v>
      </c>
    </row>
    <row r="166" spans="2:112" ht="15">
      <c r="B166" s="118" t="s">
        <v>15</v>
      </c>
      <c r="C166" s="119">
        <v>944</v>
      </c>
      <c r="D166" s="107" t="s">
        <v>6857</v>
      </c>
      <c r="E166" s="107" t="s">
        <v>5541</v>
      </c>
      <c r="F166" s="107" t="s">
        <v>3519</v>
      </c>
      <c r="G166" s="107" t="s">
        <v>10</v>
      </c>
      <c r="H166" s="107" t="s">
        <v>11</v>
      </c>
      <c r="I166">
        <v>2.1800000000000002</v>
      </c>
      <c r="J166" s="107" t="s">
        <v>12</v>
      </c>
      <c r="K166" s="107" t="s">
        <v>302</v>
      </c>
      <c r="L166" s="107" t="s">
        <v>15</v>
      </c>
      <c r="M166" t="s">
        <v>15</v>
      </c>
      <c r="N166" s="107" t="s">
        <v>14</v>
      </c>
      <c r="O166" s="107" t="s">
        <v>2721</v>
      </c>
      <c r="P166" s="107" t="s">
        <v>3470</v>
      </c>
      <c r="Q166" s="107" t="s">
        <v>33</v>
      </c>
      <c r="S166" s="121" t="s">
        <v>15</v>
      </c>
      <c r="T166" s="120">
        <v>246</v>
      </c>
      <c r="U166" s="107" t="s">
        <v>7111</v>
      </c>
      <c r="V166" s="4">
        <v>44918</v>
      </c>
      <c r="W166" s="121" t="s">
        <v>2017</v>
      </c>
      <c r="X166" s="121" t="s">
        <v>10</v>
      </c>
      <c r="Y166" s="121" t="s">
        <v>282</v>
      </c>
      <c r="Z166" s="121" t="s">
        <v>10</v>
      </c>
      <c r="AA166" s="121" t="s">
        <v>11</v>
      </c>
      <c r="AB166">
        <v>6.75</v>
      </c>
      <c r="AC166" s="121" t="s">
        <v>12</v>
      </c>
      <c r="AD166" s="121" t="s">
        <v>34</v>
      </c>
      <c r="AE166" s="121" t="s">
        <v>21</v>
      </c>
      <c r="AF166" s="121" t="s">
        <v>17</v>
      </c>
      <c r="AG166" s="122">
        <v>46026</v>
      </c>
      <c r="AH166" s="121" t="s">
        <v>6580</v>
      </c>
      <c r="AK166" s="119" t="s">
        <v>15</v>
      </c>
      <c r="AL166" s="119">
        <v>240</v>
      </c>
      <c r="AM166" s="107" t="s">
        <v>7032</v>
      </c>
      <c r="AN166" s="107" t="s">
        <v>5586</v>
      </c>
      <c r="AO166" s="107" t="s">
        <v>1908</v>
      </c>
      <c r="AP166" s="107" t="s">
        <v>1907</v>
      </c>
      <c r="AQ166" s="107" t="s">
        <v>10</v>
      </c>
      <c r="AR166" s="107" t="s">
        <v>11</v>
      </c>
      <c r="AS166">
        <v>3.4</v>
      </c>
      <c r="AT166" s="107" t="s">
        <v>12</v>
      </c>
      <c r="AU166" s="107" t="s">
        <v>19</v>
      </c>
      <c r="AV166" s="107" t="s">
        <v>15</v>
      </c>
      <c r="AW166" t="s">
        <v>15</v>
      </c>
      <c r="AX166" s="107" t="s">
        <v>21</v>
      </c>
      <c r="AY166" s="107" t="s">
        <v>3732</v>
      </c>
      <c r="AZ166" s="107" t="s">
        <v>28</v>
      </c>
      <c r="BA166" s="107" t="s">
        <v>3470</v>
      </c>
      <c r="BB166">
        <v>0.49099999999999999</v>
      </c>
      <c r="BC166" s="107" t="s">
        <v>3329</v>
      </c>
      <c r="BD166" s="107" t="s">
        <v>3558</v>
      </c>
      <c r="BG166" s="118" t="s">
        <v>1806</v>
      </c>
      <c r="BH166" s="119">
        <v>91</v>
      </c>
      <c r="BI166" s="107" t="s">
        <v>6913</v>
      </c>
      <c r="BJ166" s="107" t="s">
        <v>5553</v>
      </c>
      <c r="BK166" s="107" t="s">
        <v>2155</v>
      </c>
      <c r="BL166" s="107" t="s">
        <v>10</v>
      </c>
      <c r="BM166">
        <v>40</v>
      </c>
      <c r="BN166" s="107" t="s">
        <v>135</v>
      </c>
      <c r="BO166" s="107" t="s">
        <v>628</v>
      </c>
      <c r="BP166" s="107" t="s">
        <v>704</v>
      </c>
      <c r="BQ166">
        <v>35</v>
      </c>
      <c r="BR166" s="107" t="s">
        <v>14</v>
      </c>
      <c r="BS166" s="107" t="s">
        <v>6655</v>
      </c>
      <c r="BT166" s="107" t="s">
        <v>3327</v>
      </c>
      <c r="BU166" s="107" t="s">
        <v>127</v>
      </c>
      <c r="BW166" s="118" t="s">
        <v>1775</v>
      </c>
      <c r="BX166" s="118">
        <v>1</v>
      </c>
      <c r="BY166" s="107" t="s">
        <v>2596</v>
      </c>
      <c r="BZ166" s="107" t="s">
        <v>5646</v>
      </c>
      <c r="CA166" s="107" t="s">
        <v>3595</v>
      </c>
      <c r="CB166" s="107" t="s">
        <v>1991</v>
      </c>
      <c r="CC166">
        <v>3</v>
      </c>
      <c r="CD166">
        <v>3</v>
      </c>
      <c r="CE166">
        <v>19.071000000000002</v>
      </c>
      <c r="CF166" s="107" t="s">
        <v>98</v>
      </c>
      <c r="CG166" s="107" t="s">
        <v>102</v>
      </c>
      <c r="CH166" s="107" t="s">
        <v>509</v>
      </c>
      <c r="CI166" s="107" t="s">
        <v>3351</v>
      </c>
      <c r="CJ166" s="107" t="s">
        <v>2688</v>
      </c>
      <c r="CK166" s="107" t="s">
        <v>3098</v>
      </c>
      <c r="CL166" s="107" t="s">
        <v>3728</v>
      </c>
      <c r="CM166" s="107" t="s">
        <v>15</v>
      </c>
      <c r="CN166" s="107" t="s">
        <v>15</v>
      </c>
      <c r="CO166" s="107" t="s">
        <v>181</v>
      </c>
    </row>
    <row r="167" spans="2:112" ht="15">
      <c r="B167" s="118" t="s">
        <v>5210</v>
      </c>
      <c r="C167" s="119">
        <v>943</v>
      </c>
      <c r="D167" s="107" t="s">
        <v>5209</v>
      </c>
      <c r="E167" s="107" t="s">
        <v>5541</v>
      </c>
      <c r="F167" s="107" t="s">
        <v>147</v>
      </c>
      <c r="G167" s="107" t="s">
        <v>10</v>
      </c>
      <c r="H167" s="107" t="s">
        <v>11</v>
      </c>
      <c r="I167">
        <v>20</v>
      </c>
      <c r="J167" s="107" t="s">
        <v>12</v>
      </c>
      <c r="K167" s="107" t="s">
        <v>19</v>
      </c>
      <c r="L167" s="107" t="s">
        <v>15</v>
      </c>
      <c r="M167" t="s">
        <v>15</v>
      </c>
      <c r="N167" s="107" t="s">
        <v>30</v>
      </c>
      <c r="O167" s="107" t="s">
        <v>2721</v>
      </c>
      <c r="P167" s="107" t="s">
        <v>3470</v>
      </c>
      <c r="Q167" s="107" t="s">
        <v>56</v>
      </c>
      <c r="S167" s="121" t="s">
        <v>15</v>
      </c>
      <c r="T167" s="120">
        <v>245</v>
      </c>
      <c r="U167" s="107" t="s">
        <v>7112</v>
      </c>
      <c r="V167" s="4">
        <v>44917</v>
      </c>
      <c r="W167" s="121" t="s">
        <v>1999</v>
      </c>
      <c r="X167" s="121" t="s">
        <v>10</v>
      </c>
      <c r="Y167" s="121" t="s">
        <v>2025</v>
      </c>
      <c r="Z167" s="121" t="s">
        <v>10</v>
      </c>
      <c r="AA167" s="121" t="s">
        <v>11</v>
      </c>
      <c r="AB167">
        <v>2.85</v>
      </c>
      <c r="AC167" s="121" t="s">
        <v>12</v>
      </c>
      <c r="AD167" s="121" t="s">
        <v>61</v>
      </c>
      <c r="AE167" s="121" t="s">
        <v>70</v>
      </c>
      <c r="AF167" s="121" t="s">
        <v>56</v>
      </c>
      <c r="AG167" s="122">
        <v>46027</v>
      </c>
      <c r="AH167" s="121" t="s">
        <v>6581</v>
      </c>
      <c r="AK167" s="119" t="s">
        <v>15</v>
      </c>
      <c r="AL167" s="119">
        <v>239</v>
      </c>
      <c r="AM167" s="107" t="s">
        <v>7034</v>
      </c>
      <c r="AN167" s="107" t="s">
        <v>5586</v>
      </c>
      <c r="AO167" s="107" t="s">
        <v>1905</v>
      </c>
      <c r="AP167" s="107" t="s">
        <v>282</v>
      </c>
      <c r="AQ167" s="107" t="s">
        <v>10</v>
      </c>
      <c r="AR167" s="107" t="s">
        <v>11</v>
      </c>
      <c r="AS167">
        <v>3</v>
      </c>
      <c r="AT167" s="107" t="s">
        <v>12</v>
      </c>
      <c r="AU167" s="107" t="s">
        <v>49</v>
      </c>
      <c r="AV167" s="107" t="s">
        <v>20</v>
      </c>
      <c r="AW167" t="s">
        <v>1610</v>
      </c>
      <c r="AX167" s="107" t="s">
        <v>21</v>
      </c>
      <c r="AY167" s="107" t="s">
        <v>3732</v>
      </c>
      <c r="AZ167" s="107" t="s">
        <v>50</v>
      </c>
      <c r="BA167" s="107" t="s">
        <v>3470</v>
      </c>
      <c r="BB167">
        <v>0.433</v>
      </c>
      <c r="BC167" s="107" t="s">
        <v>3329</v>
      </c>
      <c r="BD167" s="107" t="s">
        <v>3558</v>
      </c>
      <c r="BG167" s="118" t="s">
        <v>1806</v>
      </c>
      <c r="BH167" s="119">
        <v>90</v>
      </c>
      <c r="BI167" s="107" t="s">
        <v>6912</v>
      </c>
      <c r="BJ167" s="107" t="s">
        <v>5553</v>
      </c>
      <c r="BK167" s="107" t="s">
        <v>2155</v>
      </c>
      <c r="BL167" s="107" t="s">
        <v>10</v>
      </c>
      <c r="BM167">
        <v>10</v>
      </c>
      <c r="BN167" s="107" t="s">
        <v>102</v>
      </c>
      <c r="BO167" s="107" t="s">
        <v>3394</v>
      </c>
      <c r="BP167" s="107" t="s">
        <v>599</v>
      </c>
      <c r="BQ167">
        <v>32</v>
      </c>
      <c r="BR167" s="107" t="s">
        <v>14</v>
      </c>
      <c r="BS167" s="107" t="s">
        <v>6655</v>
      </c>
      <c r="BT167" s="107" t="s">
        <v>3327</v>
      </c>
      <c r="BU167" s="107" t="s">
        <v>127</v>
      </c>
    </row>
    <row r="168" spans="2:112" ht="15">
      <c r="B168" s="118" t="s">
        <v>15</v>
      </c>
      <c r="C168" s="119">
        <v>942</v>
      </c>
      <c r="D168" s="107" t="s">
        <v>5196</v>
      </c>
      <c r="E168" s="107" t="s">
        <v>5541</v>
      </c>
      <c r="F168" s="107" t="s">
        <v>2037</v>
      </c>
      <c r="G168" s="107" t="s">
        <v>10</v>
      </c>
      <c r="H168" s="107" t="s">
        <v>98</v>
      </c>
      <c r="I168">
        <v>1.65</v>
      </c>
      <c r="J168" s="107" t="s">
        <v>119</v>
      </c>
      <c r="K168" s="107" t="s">
        <v>1284</v>
      </c>
      <c r="L168" s="107" t="s">
        <v>15</v>
      </c>
      <c r="M168" t="s">
        <v>15</v>
      </c>
      <c r="N168" s="107" t="s">
        <v>85</v>
      </c>
      <c r="O168" s="107" t="s">
        <v>15</v>
      </c>
      <c r="P168" s="107" t="s">
        <v>3470</v>
      </c>
      <c r="Q168" s="107" t="s">
        <v>26</v>
      </c>
      <c r="S168" s="121" t="s">
        <v>1599</v>
      </c>
      <c r="T168" s="120">
        <v>244</v>
      </c>
      <c r="U168" s="107" t="s">
        <v>73</v>
      </c>
      <c r="V168" s="4">
        <v>44915</v>
      </c>
      <c r="W168" s="121" t="s">
        <v>2027</v>
      </c>
      <c r="X168" s="121" t="s">
        <v>10</v>
      </c>
      <c r="Y168" s="121" t="s">
        <v>276</v>
      </c>
      <c r="Z168" s="121" t="s">
        <v>10</v>
      </c>
      <c r="AA168" s="121" t="s">
        <v>11</v>
      </c>
      <c r="AB168">
        <v>9.6999999999999993</v>
      </c>
      <c r="AC168" s="121" t="s">
        <v>12</v>
      </c>
      <c r="AD168" s="121" t="s">
        <v>75</v>
      </c>
      <c r="AE168" s="121" t="s">
        <v>21</v>
      </c>
      <c r="AF168" s="121" t="s">
        <v>48</v>
      </c>
      <c r="AG168" s="122">
        <v>46014</v>
      </c>
      <c r="AH168" s="121" t="s">
        <v>6578</v>
      </c>
      <c r="AK168" s="119" t="s">
        <v>15</v>
      </c>
      <c r="AL168" s="119">
        <v>238</v>
      </c>
      <c r="AM168" s="107" t="s">
        <v>7035</v>
      </c>
      <c r="AN168" s="107" t="s">
        <v>5586</v>
      </c>
      <c r="AO168" s="107" t="s">
        <v>2797</v>
      </c>
      <c r="AP168" s="107" t="s">
        <v>1904</v>
      </c>
      <c r="AQ168" s="107" t="s">
        <v>10</v>
      </c>
      <c r="AR168" s="107" t="s">
        <v>11</v>
      </c>
      <c r="AS168">
        <v>4.0999999999999996</v>
      </c>
      <c r="AT168" s="107" t="s">
        <v>12</v>
      </c>
      <c r="AU168" s="107" t="s">
        <v>108</v>
      </c>
      <c r="AV168" s="107" t="s">
        <v>15</v>
      </c>
      <c r="AW168" t="s">
        <v>15</v>
      </c>
      <c r="AX168" s="107" t="s">
        <v>21</v>
      </c>
      <c r="AY168" s="107" t="s">
        <v>3732</v>
      </c>
      <c r="AZ168" s="107" t="s">
        <v>48</v>
      </c>
      <c r="BA168" s="107" t="s">
        <v>3470</v>
      </c>
      <c r="BB168">
        <v>0.59199999999999997</v>
      </c>
      <c r="BC168" s="107" t="s">
        <v>3329</v>
      </c>
      <c r="BD168" s="107" t="s">
        <v>3511</v>
      </c>
      <c r="BG168" s="118" t="s">
        <v>15</v>
      </c>
      <c r="BH168" s="119">
        <v>89</v>
      </c>
      <c r="BI168" s="107" t="s">
        <v>6914</v>
      </c>
      <c r="BJ168" s="107" t="s">
        <v>5777</v>
      </c>
      <c r="BK168" s="107" t="s">
        <v>825</v>
      </c>
      <c r="BL168" s="107" t="s">
        <v>10</v>
      </c>
      <c r="BM168">
        <v>8</v>
      </c>
      <c r="BN168" s="107" t="s">
        <v>12</v>
      </c>
      <c r="BO168" s="107" t="s">
        <v>61</v>
      </c>
      <c r="BP168" s="107" t="s">
        <v>15</v>
      </c>
      <c r="BQ168" t="s">
        <v>15</v>
      </c>
      <c r="BR168" s="107" t="s">
        <v>14</v>
      </c>
      <c r="BS168" s="107" t="s">
        <v>15</v>
      </c>
      <c r="BT168" s="107" t="s">
        <v>3470</v>
      </c>
      <c r="BU168" s="107" t="s">
        <v>56</v>
      </c>
    </row>
    <row r="169" spans="2:112" ht="15">
      <c r="B169" s="118" t="s">
        <v>15</v>
      </c>
      <c r="C169" s="119">
        <v>941</v>
      </c>
      <c r="D169" s="107" t="s">
        <v>5211</v>
      </c>
      <c r="E169" s="107" t="s">
        <v>5541</v>
      </c>
      <c r="F169" s="107" t="s">
        <v>5212</v>
      </c>
      <c r="G169" s="107" t="s">
        <v>10</v>
      </c>
      <c r="H169" s="107" t="s">
        <v>11</v>
      </c>
      <c r="I169">
        <v>3.363</v>
      </c>
      <c r="J169" s="107" t="s">
        <v>1713</v>
      </c>
      <c r="K169" s="107" t="s">
        <v>38</v>
      </c>
      <c r="L169" s="107" t="s">
        <v>40</v>
      </c>
      <c r="M169">
        <v>30</v>
      </c>
      <c r="N169" s="107" t="s">
        <v>21</v>
      </c>
      <c r="O169" s="107" t="s">
        <v>5474</v>
      </c>
      <c r="P169" s="107" t="s">
        <v>3470</v>
      </c>
      <c r="Q169" s="107" t="s">
        <v>28</v>
      </c>
      <c r="S169" s="121" t="s">
        <v>15</v>
      </c>
      <c r="T169" s="120">
        <v>243</v>
      </c>
      <c r="U169" s="107" t="s">
        <v>7114</v>
      </c>
      <c r="V169" s="4">
        <v>44915</v>
      </c>
      <c r="W169" s="121" t="s">
        <v>2802</v>
      </c>
      <c r="X169" s="121" t="s">
        <v>10</v>
      </c>
      <c r="Y169" s="121" t="s">
        <v>1892</v>
      </c>
      <c r="Z169" s="121" t="s">
        <v>10</v>
      </c>
      <c r="AA169" s="121" t="s">
        <v>98</v>
      </c>
      <c r="AB169">
        <v>0.47</v>
      </c>
      <c r="AC169" s="121" t="s">
        <v>1713</v>
      </c>
      <c r="AD169" s="121" t="s">
        <v>318</v>
      </c>
      <c r="AE169" s="121" t="s">
        <v>21</v>
      </c>
      <c r="AF169" s="121" t="s">
        <v>28</v>
      </c>
      <c r="AG169" s="122">
        <v>45984</v>
      </c>
      <c r="AH169" s="121" t="s">
        <v>6568</v>
      </c>
      <c r="AK169" s="119" t="s">
        <v>15</v>
      </c>
      <c r="AL169" s="119">
        <v>237</v>
      </c>
      <c r="AM169" s="107" t="s">
        <v>7037</v>
      </c>
      <c r="AN169" s="107" t="s">
        <v>5589</v>
      </c>
      <c r="AO169" s="107" t="s">
        <v>2799</v>
      </c>
      <c r="AP169" s="107" t="s">
        <v>1926</v>
      </c>
      <c r="AQ169" s="107" t="s">
        <v>10</v>
      </c>
      <c r="AR169" s="107" t="s">
        <v>11</v>
      </c>
      <c r="AS169">
        <v>5</v>
      </c>
      <c r="AT169" s="107" t="s">
        <v>12</v>
      </c>
      <c r="AU169" s="107" t="s">
        <v>49</v>
      </c>
      <c r="AV169" s="107" t="s">
        <v>44</v>
      </c>
      <c r="AW169" t="s">
        <v>39</v>
      </c>
      <c r="AX169" s="107" t="s">
        <v>21</v>
      </c>
      <c r="AY169" s="107" t="s">
        <v>3732</v>
      </c>
      <c r="AZ169" s="107" t="s">
        <v>26</v>
      </c>
      <c r="BA169" s="107" t="s">
        <v>3470</v>
      </c>
      <c r="BB169">
        <v>0.72199999999999998</v>
      </c>
      <c r="BC169" s="107" t="s">
        <v>3329</v>
      </c>
      <c r="BD169" s="107" t="s">
        <v>3559</v>
      </c>
      <c r="BG169" s="118" t="s">
        <v>15</v>
      </c>
      <c r="BH169" s="119">
        <v>88</v>
      </c>
      <c r="BI169" s="107" t="s">
        <v>6915</v>
      </c>
      <c r="BJ169" s="107" t="s">
        <v>5778</v>
      </c>
      <c r="BK169" s="107" t="s">
        <v>3661</v>
      </c>
      <c r="BL169" s="107" t="s">
        <v>10</v>
      </c>
      <c r="BM169">
        <v>3.85</v>
      </c>
      <c r="BN169" s="107" t="s">
        <v>12</v>
      </c>
      <c r="BO169" s="107" t="s">
        <v>61</v>
      </c>
      <c r="BP169" s="107" t="s">
        <v>15</v>
      </c>
      <c r="BQ169" t="s">
        <v>15</v>
      </c>
      <c r="BR169" s="107" t="s">
        <v>30</v>
      </c>
      <c r="BS169" s="107" t="s">
        <v>15</v>
      </c>
      <c r="BT169" s="107" t="s">
        <v>3470</v>
      </c>
      <c r="BU169" s="107" t="s">
        <v>103</v>
      </c>
    </row>
    <row r="170" spans="2:112" ht="15">
      <c r="B170" s="118" t="s">
        <v>1775</v>
      </c>
      <c r="C170" s="119">
        <v>940</v>
      </c>
      <c r="D170" s="107" t="s">
        <v>5201</v>
      </c>
      <c r="E170" s="107" t="s">
        <v>5541</v>
      </c>
      <c r="F170" s="107" t="s">
        <v>139</v>
      </c>
      <c r="G170" s="107" t="s">
        <v>151</v>
      </c>
      <c r="H170" s="107" t="s">
        <v>98</v>
      </c>
      <c r="I170">
        <v>5</v>
      </c>
      <c r="J170" s="107" t="s">
        <v>135</v>
      </c>
      <c r="K170" s="107" t="s">
        <v>1923</v>
      </c>
      <c r="L170" s="107" t="s">
        <v>1950</v>
      </c>
      <c r="M170">
        <v>45</v>
      </c>
      <c r="N170" s="107" t="s">
        <v>14</v>
      </c>
      <c r="O170" s="107" t="s">
        <v>2688</v>
      </c>
      <c r="P170" s="107" t="s">
        <v>3470</v>
      </c>
      <c r="Q170" s="107" t="s">
        <v>65</v>
      </c>
      <c r="S170" s="121" t="s">
        <v>15</v>
      </c>
      <c r="T170" s="120">
        <v>242</v>
      </c>
      <c r="U170" s="107" t="s">
        <v>7120</v>
      </c>
      <c r="V170" s="4">
        <v>44911</v>
      </c>
      <c r="W170" s="121" t="s">
        <v>3522</v>
      </c>
      <c r="X170" s="121" t="s">
        <v>10</v>
      </c>
      <c r="Y170" s="121" t="s">
        <v>282</v>
      </c>
      <c r="Z170" s="121" t="s">
        <v>10</v>
      </c>
      <c r="AA170" s="121" t="s">
        <v>11</v>
      </c>
      <c r="AB170">
        <v>3.92</v>
      </c>
      <c r="AC170" s="121" t="s">
        <v>12</v>
      </c>
      <c r="AD170" s="121" t="s">
        <v>34</v>
      </c>
      <c r="AE170" s="121" t="s">
        <v>21</v>
      </c>
      <c r="AF170" s="121" t="s">
        <v>17</v>
      </c>
      <c r="AG170" s="122">
        <v>46013</v>
      </c>
      <c r="AH170" s="121" t="s">
        <v>6545</v>
      </c>
      <c r="AK170" s="119" t="s">
        <v>15</v>
      </c>
      <c r="AL170" s="119">
        <v>236</v>
      </c>
      <c r="AM170" s="107" t="s">
        <v>7039</v>
      </c>
      <c r="AN170" s="107" t="s">
        <v>5589</v>
      </c>
      <c r="AO170" s="107" t="s">
        <v>1827</v>
      </c>
      <c r="AP170" s="107" t="s">
        <v>1921</v>
      </c>
      <c r="AQ170" s="107" t="s">
        <v>10</v>
      </c>
      <c r="AR170" s="107" t="s">
        <v>11</v>
      </c>
      <c r="AS170">
        <v>2.2999999999999998</v>
      </c>
      <c r="AT170" s="107" t="s">
        <v>12</v>
      </c>
      <c r="AU170" s="107" t="s">
        <v>36</v>
      </c>
      <c r="AV170" s="107" t="s">
        <v>15</v>
      </c>
      <c r="AW170" t="s">
        <v>15</v>
      </c>
      <c r="AX170" s="107" t="s">
        <v>21</v>
      </c>
      <c r="AY170" s="107" t="s">
        <v>3732</v>
      </c>
      <c r="AZ170" s="107" t="s">
        <v>26</v>
      </c>
      <c r="BA170" s="107" t="s">
        <v>3470</v>
      </c>
      <c r="BB170">
        <v>0.33200000000000002</v>
      </c>
      <c r="BC170" s="107" t="s">
        <v>3329</v>
      </c>
      <c r="BD170" s="107" t="s">
        <v>3511</v>
      </c>
      <c r="BG170" s="118" t="s">
        <v>15</v>
      </c>
      <c r="BH170" s="119">
        <v>87</v>
      </c>
      <c r="BI170" s="107" t="s">
        <v>6917</v>
      </c>
      <c r="BJ170" s="107" t="s">
        <v>5779</v>
      </c>
      <c r="BK170" s="107" t="s">
        <v>3623</v>
      </c>
      <c r="BL170" s="107" t="s">
        <v>10</v>
      </c>
      <c r="BM170">
        <v>2.6</v>
      </c>
      <c r="BN170" s="107" t="s">
        <v>12</v>
      </c>
      <c r="BO170" s="107" t="s">
        <v>27</v>
      </c>
      <c r="BP170" s="107" t="s">
        <v>15</v>
      </c>
      <c r="BQ170" t="s">
        <v>15</v>
      </c>
      <c r="BR170" s="107" t="s">
        <v>70</v>
      </c>
      <c r="BS170" s="107" t="s">
        <v>15</v>
      </c>
      <c r="BT170" s="107" t="s">
        <v>3470</v>
      </c>
      <c r="BU170" s="107" t="s">
        <v>56</v>
      </c>
    </row>
    <row r="171" spans="2:112" ht="15">
      <c r="B171" s="118" t="s">
        <v>15</v>
      </c>
      <c r="C171" s="119">
        <v>939</v>
      </c>
      <c r="D171" s="107" t="s">
        <v>5198</v>
      </c>
      <c r="E171" s="107" t="s">
        <v>5541</v>
      </c>
      <c r="F171" s="107" t="s">
        <v>5199</v>
      </c>
      <c r="G171" s="107" t="s">
        <v>10</v>
      </c>
      <c r="H171" s="107" t="s">
        <v>11</v>
      </c>
      <c r="I171">
        <v>1.04</v>
      </c>
      <c r="J171" s="107" t="s">
        <v>119</v>
      </c>
      <c r="K171" s="107" t="s">
        <v>302</v>
      </c>
      <c r="L171" s="107" t="s">
        <v>15</v>
      </c>
      <c r="M171" t="s">
        <v>15</v>
      </c>
      <c r="N171" s="107" t="s">
        <v>14</v>
      </c>
      <c r="O171" s="107" t="s">
        <v>2721</v>
      </c>
      <c r="P171" s="107" t="s">
        <v>3470</v>
      </c>
      <c r="Q171" s="107" t="s">
        <v>56</v>
      </c>
      <c r="S171" s="121" t="s">
        <v>15</v>
      </c>
      <c r="T171" s="120">
        <v>241</v>
      </c>
      <c r="U171" s="107" t="s">
        <v>7121</v>
      </c>
      <c r="V171" s="4">
        <v>44910</v>
      </c>
      <c r="W171" s="121" t="s">
        <v>2029</v>
      </c>
      <c r="X171" s="121" t="s">
        <v>10</v>
      </c>
      <c r="Y171" s="121" t="s">
        <v>353</v>
      </c>
      <c r="Z171" s="121" t="s">
        <v>10</v>
      </c>
      <c r="AA171" s="121" t="s">
        <v>11</v>
      </c>
      <c r="AB171">
        <v>3.5</v>
      </c>
      <c r="AC171" s="121" t="s">
        <v>12</v>
      </c>
      <c r="AD171" s="121" t="s">
        <v>36</v>
      </c>
      <c r="AE171" s="121" t="s">
        <v>21</v>
      </c>
      <c r="AF171" s="121" t="s">
        <v>56</v>
      </c>
      <c r="AG171" s="122">
        <v>46013</v>
      </c>
      <c r="AH171" s="121" t="s">
        <v>6577</v>
      </c>
      <c r="AK171" s="119" t="s">
        <v>1599</v>
      </c>
      <c r="AL171" s="119">
        <v>235</v>
      </c>
      <c r="AM171" s="107" t="s">
        <v>100</v>
      </c>
      <c r="AN171" s="107" t="s">
        <v>5589</v>
      </c>
      <c r="AO171" s="107" t="s">
        <v>1920</v>
      </c>
      <c r="AP171" s="107" t="s">
        <v>3482</v>
      </c>
      <c r="AQ171" s="107" t="s">
        <v>10</v>
      </c>
      <c r="AR171" s="107" t="s">
        <v>11</v>
      </c>
      <c r="AS171">
        <v>1</v>
      </c>
      <c r="AT171" s="107" t="s">
        <v>12</v>
      </c>
      <c r="AU171" s="107" t="s">
        <v>27</v>
      </c>
      <c r="AV171" s="107" t="s">
        <v>15</v>
      </c>
      <c r="AW171" t="s">
        <v>15</v>
      </c>
      <c r="AX171" s="107" t="s">
        <v>21</v>
      </c>
      <c r="AY171" s="107" t="s">
        <v>5475</v>
      </c>
      <c r="AZ171" s="107" t="s">
        <v>101</v>
      </c>
      <c r="BA171" s="107" t="s">
        <v>3470</v>
      </c>
      <c r="BB171">
        <v>0.14399999999999999</v>
      </c>
      <c r="BC171" s="107" t="s">
        <v>3329</v>
      </c>
      <c r="BD171" s="107" t="s">
        <v>3511</v>
      </c>
      <c r="BG171" s="118" t="s">
        <v>1599</v>
      </c>
      <c r="BH171" s="119">
        <v>86</v>
      </c>
      <c r="BI171" s="107" t="s">
        <v>3624</v>
      </c>
      <c r="BJ171" s="107" t="s">
        <v>5554</v>
      </c>
      <c r="BK171" s="107" t="s">
        <v>3625</v>
      </c>
      <c r="BL171" s="107" t="s">
        <v>10</v>
      </c>
      <c r="BM171">
        <v>5.8</v>
      </c>
      <c r="BN171" s="107" t="s">
        <v>12</v>
      </c>
      <c r="BO171" s="107" t="s">
        <v>1871</v>
      </c>
      <c r="BP171" s="107" t="s">
        <v>1006</v>
      </c>
      <c r="BQ171">
        <v>0</v>
      </c>
      <c r="BR171" s="107" t="s">
        <v>21</v>
      </c>
      <c r="BS171" s="107" t="s">
        <v>15</v>
      </c>
      <c r="BT171" s="107" t="s">
        <v>3470</v>
      </c>
      <c r="BU171" s="107" t="s">
        <v>56</v>
      </c>
    </row>
    <row r="172" spans="2:112" ht="15">
      <c r="B172" s="118" t="s">
        <v>2686</v>
      </c>
      <c r="C172" s="119">
        <v>938</v>
      </c>
      <c r="D172" s="107" t="s">
        <v>5213</v>
      </c>
      <c r="E172" s="107" t="s">
        <v>5541</v>
      </c>
      <c r="F172" s="107" t="s">
        <v>5214</v>
      </c>
      <c r="G172" s="107" t="s">
        <v>10</v>
      </c>
      <c r="H172" s="107" t="s">
        <v>11</v>
      </c>
      <c r="I172">
        <v>4</v>
      </c>
      <c r="J172" s="107" t="s">
        <v>12</v>
      </c>
      <c r="K172" s="107" t="s">
        <v>1871</v>
      </c>
      <c r="L172" s="107" t="s">
        <v>849</v>
      </c>
      <c r="M172">
        <v>20</v>
      </c>
      <c r="N172" s="107" t="s">
        <v>21</v>
      </c>
      <c r="O172" s="107" t="s">
        <v>2721</v>
      </c>
      <c r="P172" s="107" t="s">
        <v>3470</v>
      </c>
      <c r="Q172" s="107" t="s">
        <v>72</v>
      </c>
      <c r="S172" s="121" t="s">
        <v>1599</v>
      </c>
      <c r="T172" s="120">
        <v>240</v>
      </c>
      <c r="U172" s="107" t="s">
        <v>76</v>
      </c>
      <c r="V172" s="4">
        <v>44910</v>
      </c>
      <c r="W172" s="121" t="s">
        <v>118</v>
      </c>
      <c r="X172" s="121" t="s">
        <v>10</v>
      </c>
      <c r="Y172" s="121" t="s">
        <v>276</v>
      </c>
      <c r="Z172" s="121" t="s">
        <v>10</v>
      </c>
      <c r="AA172" s="121" t="s">
        <v>11</v>
      </c>
      <c r="AB172">
        <v>6</v>
      </c>
      <c r="AC172" s="121" t="s">
        <v>12</v>
      </c>
      <c r="AD172" s="121" t="s">
        <v>75</v>
      </c>
      <c r="AE172" s="121" t="s">
        <v>21</v>
      </c>
      <c r="AF172" s="121" t="s">
        <v>56</v>
      </c>
      <c r="AG172" s="122">
        <v>46013</v>
      </c>
      <c r="AH172" s="121" t="s">
        <v>6576</v>
      </c>
      <c r="AK172" s="119" t="s">
        <v>15</v>
      </c>
      <c r="AL172" s="119">
        <v>234</v>
      </c>
      <c r="AM172" s="107" t="s">
        <v>7040</v>
      </c>
      <c r="AN172" s="107" t="s">
        <v>5820</v>
      </c>
      <c r="AO172" s="107" t="s">
        <v>1934</v>
      </c>
      <c r="AP172" s="107" t="s">
        <v>282</v>
      </c>
      <c r="AQ172" s="107" t="s">
        <v>10</v>
      </c>
      <c r="AR172" s="107" t="s">
        <v>11</v>
      </c>
      <c r="AS172">
        <v>11.7</v>
      </c>
      <c r="AT172" s="107" t="s">
        <v>12</v>
      </c>
      <c r="AU172" s="107" t="s">
        <v>49</v>
      </c>
      <c r="AV172" s="107" t="s">
        <v>44</v>
      </c>
      <c r="AW172" t="s">
        <v>39</v>
      </c>
      <c r="AX172" s="107" t="s">
        <v>21</v>
      </c>
      <c r="AY172" s="107" t="s">
        <v>3732</v>
      </c>
      <c r="AZ172" s="107" t="s">
        <v>26</v>
      </c>
      <c r="BA172" s="107" t="s">
        <v>3470</v>
      </c>
      <c r="BB172">
        <v>1.6890000000000001</v>
      </c>
      <c r="BC172" s="107" t="s">
        <v>3329</v>
      </c>
      <c r="BD172" s="107" t="s">
        <v>3558</v>
      </c>
      <c r="BG172" s="118" t="s">
        <v>1775</v>
      </c>
      <c r="BH172" s="119">
        <v>85</v>
      </c>
      <c r="BI172" s="107" t="s">
        <v>3628</v>
      </c>
      <c r="BJ172" s="107" t="s">
        <v>5554</v>
      </c>
      <c r="BK172" s="107" t="s">
        <v>2092</v>
      </c>
      <c r="BL172" s="107" t="s">
        <v>10</v>
      </c>
      <c r="BM172">
        <v>30</v>
      </c>
      <c r="BN172" s="107" t="s">
        <v>135</v>
      </c>
      <c r="BO172" s="107" t="s">
        <v>974</v>
      </c>
      <c r="BP172" s="107" t="s">
        <v>831</v>
      </c>
      <c r="BQ172">
        <v>35</v>
      </c>
      <c r="BR172" s="107" t="s">
        <v>14</v>
      </c>
      <c r="BS172" s="107" t="s">
        <v>5469</v>
      </c>
      <c r="BT172" s="107" t="s">
        <v>3327</v>
      </c>
      <c r="BU172" s="107" t="s">
        <v>130</v>
      </c>
    </row>
    <row r="173" spans="2:112" ht="15">
      <c r="B173" s="118" t="s">
        <v>15</v>
      </c>
      <c r="C173" s="119">
        <v>937</v>
      </c>
      <c r="D173" s="107" t="s">
        <v>6858</v>
      </c>
      <c r="E173" s="107" t="s">
        <v>5763</v>
      </c>
      <c r="F173" s="107" t="s">
        <v>5216</v>
      </c>
      <c r="G173" s="107" t="s">
        <v>10</v>
      </c>
      <c r="H173" s="107" t="s">
        <v>11</v>
      </c>
      <c r="I173">
        <v>3.6970000000000001</v>
      </c>
      <c r="J173" s="107" t="s">
        <v>12</v>
      </c>
      <c r="K173" s="107" t="s">
        <v>38</v>
      </c>
      <c r="L173" s="107" t="s">
        <v>15</v>
      </c>
      <c r="M173" t="s">
        <v>15</v>
      </c>
      <c r="N173" s="107" t="s">
        <v>21</v>
      </c>
      <c r="O173" s="107" t="s">
        <v>2721</v>
      </c>
      <c r="P173" s="107" t="s">
        <v>3470</v>
      </c>
      <c r="Q173" s="107" t="s">
        <v>48</v>
      </c>
      <c r="S173" s="121" t="s">
        <v>15</v>
      </c>
      <c r="T173" s="120">
        <v>239</v>
      </c>
      <c r="U173" s="107" t="s">
        <v>7124</v>
      </c>
      <c r="V173" s="4">
        <v>44908</v>
      </c>
      <c r="W173" s="121" t="s">
        <v>1984</v>
      </c>
      <c r="X173" s="121" t="s">
        <v>10</v>
      </c>
      <c r="Y173" s="121" t="s">
        <v>282</v>
      </c>
      <c r="Z173" s="121" t="s">
        <v>10</v>
      </c>
      <c r="AA173" s="121" t="s">
        <v>11</v>
      </c>
      <c r="AB173">
        <v>16.399999999999999</v>
      </c>
      <c r="AC173" s="121" t="s">
        <v>12</v>
      </c>
      <c r="AD173" s="121" t="s">
        <v>34</v>
      </c>
      <c r="AE173" s="121" t="s">
        <v>21</v>
      </c>
      <c r="AF173" s="121" t="s">
        <v>50</v>
      </c>
      <c r="AG173" s="122">
        <v>46011</v>
      </c>
      <c r="AH173" s="121" t="s">
        <v>6575</v>
      </c>
      <c r="AK173" s="119" t="s">
        <v>15</v>
      </c>
      <c r="AL173" s="119">
        <v>233</v>
      </c>
      <c r="AM173" s="107" t="s">
        <v>7041</v>
      </c>
      <c r="AN173" s="107" t="s">
        <v>5820</v>
      </c>
      <c r="AO173" s="107" t="s">
        <v>1932</v>
      </c>
      <c r="AP173" s="107" t="s">
        <v>1931</v>
      </c>
      <c r="AQ173" s="107" t="s">
        <v>10</v>
      </c>
      <c r="AR173" s="107" t="s">
        <v>98</v>
      </c>
      <c r="AS173">
        <v>0.47</v>
      </c>
      <c r="AT173" s="107" t="s">
        <v>12</v>
      </c>
      <c r="AU173" s="107" t="s">
        <v>727</v>
      </c>
      <c r="AV173" s="107" t="s">
        <v>15</v>
      </c>
      <c r="AW173" t="s">
        <v>15</v>
      </c>
      <c r="AX173" s="107" t="s">
        <v>70</v>
      </c>
      <c r="AY173" s="107" t="s">
        <v>15</v>
      </c>
      <c r="AZ173" s="107" t="s">
        <v>56</v>
      </c>
      <c r="BA173" s="107" t="s">
        <v>3470</v>
      </c>
      <c r="BB173">
        <v>0.47</v>
      </c>
      <c r="BC173" s="107" t="s">
        <v>3329</v>
      </c>
      <c r="BD173" s="107" t="s">
        <v>3557</v>
      </c>
      <c r="BG173" s="118" t="s">
        <v>1775</v>
      </c>
      <c r="BH173" s="119">
        <v>84</v>
      </c>
      <c r="BI173" s="107" t="s">
        <v>3627</v>
      </c>
      <c r="BJ173" s="107" t="s">
        <v>5554</v>
      </c>
      <c r="BK173" s="107" t="s">
        <v>2092</v>
      </c>
      <c r="BL173" s="107" t="s">
        <v>10</v>
      </c>
      <c r="BM173">
        <v>10</v>
      </c>
      <c r="BN173" s="107" t="s">
        <v>12</v>
      </c>
      <c r="BO173" s="107" t="s">
        <v>3407</v>
      </c>
      <c r="BP173" s="107" t="s">
        <v>491</v>
      </c>
      <c r="BQ173">
        <v>37</v>
      </c>
      <c r="BR173" s="107" t="s">
        <v>14</v>
      </c>
      <c r="BS173" s="107" t="s">
        <v>2688</v>
      </c>
      <c r="BT173" s="107" t="s">
        <v>3327</v>
      </c>
      <c r="BU173" s="107" t="s">
        <v>130</v>
      </c>
    </row>
    <row r="174" spans="2:112" ht="15">
      <c r="B174" s="118" t="s">
        <v>15</v>
      </c>
      <c r="C174" s="119">
        <v>936</v>
      </c>
      <c r="D174" s="107" t="s">
        <v>6859</v>
      </c>
      <c r="E174" s="107" t="s">
        <v>5763</v>
      </c>
      <c r="F174" s="107" t="s">
        <v>5217</v>
      </c>
      <c r="G174" s="107" t="s">
        <v>10</v>
      </c>
      <c r="H174" s="107" t="s">
        <v>11</v>
      </c>
      <c r="I174">
        <v>2</v>
      </c>
      <c r="J174" s="107" t="s">
        <v>135</v>
      </c>
      <c r="K174" s="107" t="s">
        <v>880</v>
      </c>
      <c r="L174" s="107" t="s">
        <v>15</v>
      </c>
      <c r="M174" t="s">
        <v>15</v>
      </c>
      <c r="N174" s="107" t="s">
        <v>30</v>
      </c>
      <c r="O174" s="107" t="s">
        <v>2721</v>
      </c>
      <c r="P174" s="107" t="s">
        <v>3470</v>
      </c>
      <c r="Q174" s="107" t="s">
        <v>56</v>
      </c>
      <c r="S174" s="121" t="s">
        <v>15</v>
      </c>
      <c r="T174" s="120">
        <v>238</v>
      </c>
      <c r="U174" s="107" t="s">
        <v>7125</v>
      </c>
      <c r="V174" s="4">
        <v>44907</v>
      </c>
      <c r="W174" s="121" t="s">
        <v>2034</v>
      </c>
      <c r="X174" s="121" t="s">
        <v>10</v>
      </c>
      <c r="Y174" s="121" t="s">
        <v>1926</v>
      </c>
      <c r="Z174" s="121" t="s">
        <v>10</v>
      </c>
      <c r="AA174" s="121" t="s">
        <v>11</v>
      </c>
      <c r="AB174">
        <v>6</v>
      </c>
      <c r="AC174" s="121" t="s">
        <v>12</v>
      </c>
      <c r="AD174" s="121" t="s">
        <v>19</v>
      </c>
      <c r="AE174" s="121" t="s">
        <v>21</v>
      </c>
      <c r="AF174" s="121" t="s">
        <v>26</v>
      </c>
      <c r="AG174" s="122">
        <v>46010</v>
      </c>
      <c r="AH174" s="121" t="s">
        <v>6574</v>
      </c>
      <c r="AK174" s="119" t="s">
        <v>15</v>
      </c>
      <c r="AL174" s="119">
        <v>232</v>
      </c>
      <c r="AM174" s="107" t="s">
        <v>7045</v>
      </c>
      <c r="AN174" s="107" t="s">
        <v>5821</v>
      </c>
      <c r="AO174" s="107" t="s">
        <v>1936</v>
      </c>
      <c r="AP174" s="107" t="s">
        <v>344</v>
      </c>
      <c r="AQ174" s="107" t="s">
        <v>10</v>
      </c>
      <c r="AR174" s="107" t="s">
        <v>11</v>
      </c>
      <c r="AS174">
        <v>2.78</v>
      </c>
      <c r="AT174" s="107" t="s">
        <v>12</v>
      </c>
      <c r="AU174" s="107" t="s">
        <v>64</v>
      </c>
      <c r="AV174" s="107" t="s">
        <v>15</v>
      </c>
      <c r="AW174" t="s">
        <v>15</v>
      </c>
      <c r="AX174" s="107" t="s">
        <v>21</v>
      </c>
      <c r="AY174" s="107" t="s">
        <v>3732</v>
      </c>
      <c r="AZ174" s="107" t="s">
        <v>22</v>
      </c>
      <c r="BA174" s="107" t="s">
        <v>3470</v>
      </c>
      <c r="BB174">
        <v>0.40100000000000002</v>
      </c>
      <c r="BC174" s="107" t="s">
        <v>3329</v>
      </c>
      <c r="BD174" s="107" t="s">
        <v>3561</v>
      </c>
      <c r="BG174" s="118" t="s">
        <v>1775</v>
      </c>
      <c r="BH174" s="119">
        <v>83</v>
      </c>
      <c r="BI174" s="107" t="s">
        <v>3629</v>
      </c>
      <c r="BJ174" s="107" t="s">
        <v>5554</v>
      </c>
      <c r="BK174" s="107" t="s">
        <v>2092</v>
      </c>
      <c r="BL174" s="107" t="s">
        <v>10</v>
      </c>
      <c r="BM174">
        <v>10</v>
      </c>
      <c r="BN174" s="107" t="s">
        <v>102</v>
      </c>
      <c r="BO174" s="107" t="s">
        <v>455</v>
      </c>
      <c r="BP174" s="107" t="s">
        <v>694</v>
      </c>
      <c r="BQ174">
        <v>40</v>
      </c>
      <c r="BR174" s="107" t="s">
        <v>14</v>
      </c>
      <c r="BS174" s="107" t="s">
        <v>3597</v>
      </c>
      <c r="BT174" s="107" t="s">
        <v>3327</v>
      </c>
      <c r="BU174" s="107" t="s">
        <v>130</v>
      </c>
    </row>
    <row r="175" spans="2:112" ht="15">
      <c r="B175" s="118" t="s">
        <v>15</v>
      </c>
      <c r="C175" s="119">
        <v>935</v>
      </c>
      <c r="D175" s="107" t="s">
        <v>5198</v>
      </c>
      <c r="E175" s="107" t="s">
        <v>5763</v>
      </c>
      <c r="F175" s="107" t="s">
        <v>4240</v>
      </c>
      <c r="G175" s="107" t="s">
        <v>10</v>
      </c>
      <c r="H175" s="107" t="s">
        <v>11</v>
      </c>
      <c r="I175">
        <v>2.4900000000000002</v>
      </c>
      <c r="J175" s="107" t="s">
        <v>119</v>
      </c>
      <c r="K175" s="107" t="s">
        <v>302</v>
      </c>
      <c r="L175" s="107" t="s">
        <v>15</v>
      </c>
      <c r="M175" t="s">
        <v>15</v>
      </c>
      <c r="N175" s="107" t="s">
        <v>14</v>
      </c>
      <c r="O175" s="107" t="s">
        <v>2721</v>
      </c>
      <c r="P175" s="107" t="s">
        <v>3470</v>
      </c>
      <c r="Q175" s="107" t="s">
        <v>56</v>
      </c>
      <c r="S175" s="121" t="s">
        <v>1599</v>
      </c>
      <c r="T175" s="120">
        <v>237</v>
      </c>
      <c r="U175" s="107" t="s">
        <v>79</v>
      </c>
      <c r="V175" s="4">
        <v>44904</v>
      </c>
      <c r="W175" s="121" t="s">
        <v>2035</v>
      </c>
      <c r="X175" s="121" t="s">
        <v>10</v>
      </c>
      <c r="Y175" s="121" t="s">
        <v>282</v>
      </c>
      <c r="Z175" s="121" t="s">
        <v>10</v>
      </c>
      <c r="AA175" s="121" t="s">
        <v>11</v>
      </c>
      <c r="AB175">
        <v>7.5</v>
      </c>
      <c r="AC175" s="121" t="s">
        <v>12</v>
      </c>
      <c r="AD175" s="121" t="s">
        <v>34</v>
      </c>
      <c r="AE175" s="121" t="s">
        <v>70</v>
      </c>
      <c r="AF175" s="121" t="s">
        <v>17</v>
      </c>
      <c r="AG175" s="122">
        <v>46007</v>
      </c>
      <c r="AH175" s="121" t="s">
        <v>6573</v>
      </c>
      <c r="AK175" s="119" t="s">
        <v>15</v>
      </c>
      <c r="AL175" s="119">
        <v>231</v>
      </c>
      <c r="AM175" s="107" t="s">
        <v>7048</v>
      </c>
      <c r="AN175" s="107" t="s">
        <v>5822</v>
      </c>
      <c r="AO175" s="107" t="s">
        <v>1937</v>
      </c>
      <c r="AP175" s="107" t="s">
        <v>353</v>
      </c>
      <c r="AQ175" s="107" t="s">
        <v>10</v>
      </c>
      <c r="AR175" s="107" t="s">
        <v>11</v>
      </c>
      <c r="AS175">
        <v>3.4</v>
      </c>
      <c r="AT175" s="107" t="s">
        <v>12</v>
      </c>
      <c r="AU175" s="107" t="s">
        <v>19</v>
      </c>
      <c r="AV175" s="107" t="s">
        <v>15</v>
      </c>
      <c r="AW175" t="s">
        <v>15</v>
      </c>
      <c r="AX175" s="107" t="s">
        <v>21</v>
      </c>
      <c r="AY175" s="107" t="s">
        <v>3732</v>
      </c>
      <c r="AZ175" s="107" t="s">
        <v>103</v>
      </c>
      <c r="BA175" s="107" t="s">
        <v>3470</v>
      </c>
      <c r="BB175">
        <v>0.49099999999999999</v>
      </c>
      <c r="BC175" s="107" t="s">
        <v>3329</v>
      </c>
      <c r="BD175" s="107" t="s">
        <v>3559</v>
      </c>
      <c r="BG175" s="118" t="s">
        <v>15</v>
      </c>
      <c r="BH175" s="119">
        <v>82</v>
      </c>
      <c r="BI175" s="107" t="s">
        <v>6919</v>
      </c>
      <c r="BJ175" s="107" t="s">
        <v>5555</v>
      </c>
      <c r="BK175" s="107" t="s">
        <v>3652</v>
      </c>
      <c r="BL175" s="107" t="s">
        <v>10</v>
      </c>
      <c r="BM175">
        <v>2.15</v>
      </c>
      <c r="BN175" s="107" t="s">
        <v>12</v>
      </c>
      <c r="BO175" s="107" t="s">
        <v>41</v>
      </c>
      <c r="BP175" s="107" t="s">
        <v>15</v>
      </c>
      <c r="BQ175" t="s">
        <v>15</v>
      </c>
      <c r="BR175" s="107" t="s">
        <v>30</v>
      </c>
      <c r="BS175" s="107" t="s">
        <v>15</v>
      </c>
      <c r="BT175" s="107" t="s">
        <v>3470</v>
      </c>
      <c r="BU175" s="107" t="s">
        <v>65</v>
      </c>
    </row>
    <row r="176" spans="2:112" ht="15">
      <c r="B176" s="118" t="s">
        <v>15</v>
      </c>
      <c r="C176" s="119">
        <v>934</v>
      </c>
      <c r="D176" s="107" t="s">
        <v>6860</v>
      </c>
      <c r="E176" s="107" t="s">
        <v>5651</v>
      </c>
      <c r="F176" s="107" t="s">
        <v>5476</v>
      </c>
      <c r="G176" s="107" t="s">
        <v>10</v>
      </c>
      <c r="H176" s="107" t="s">
        <v>11</v>
      </c>
      <c r="I176">
        <v>3</v>
      </c>
      <c r="J176" s="107" t="s">
        <v>12</v>
      </c>
      <c r="K176" s="107" t="s">
        <v>75</v>
      </c>
      <c r="L176" s="107" t="s">
        <v>15</v>
      </c>
      <c r="M176" t="s">
        <v>15</v>
      </c>
      <c r="N176" s="107" t="s">
        <v>3543</v>
      </c>
      <c r="O176" s="107" t="s">
        <v>2721</v>
      </c>
      <c r="P176" s="107" t="s">
        <v>3470</v>
      </c>
      <c r="Q176" s="107" t="s">
        <v>56</v>
      </c>
      <c r="S176" s="121" t="s">
        <v>15</v>
      </c>
      <c r="T176" s="120">
        <v>236</v>
      </c>
      <c r="U176" s="107" t="s">
        <v>7128</v>
      </c>
      <c r="V176" s="4">
        <v>44896</v>
      </c>
      <c r="W176" s="121" t="s">
        <v>2000</v>
      </c>
      <c r="X176" s="121" t="s">
        <v>10</v>
      </c>
      <c r="Y176" s="121" t="s">
        <v>1926</v>
      </c>
      <c r="Z176" s="121" t="s">
        <v>10</v>
      </c>
      <c r="AA176" s="121" t="s">
        <v>11</v>
      </c>
      <c r="AB176">
        <v>6.79</v>
      </c>
      <c r="AC176" s="121" t="s">
        <v>12</v>
      </c>
      <c r="AD176" s="121" t="s">
        <v>19</v>
      </c>
      <c r="AE176" s="121" t="s">
        <v>21</v>
      </c>
      <c r="AF176" s="121" t="s">
        <v>26</v>
      </c>
      <c r="AG176" s="122">
        <v>45999</v>
      </c>
      <c r="AH176" s="121" t="s">
        <v>6553</v>
      </c>
      <c r="AK176" s="119" t="s">
        <v>15</v>
      </c>
      <c r="AL176" s="119">
        <v>230</v>
      </c>
      <c r="AM176" s="107" t="s">
        <v>7047</v>
      </c>
      <c r="AN176" s="107" t="s">
        <v>5822</v>
      </c>
      <c r="AO176" s="107" t="s">
        <v>1937</v>
      </c>
      <c r="AP176" s="107" t="s">
        <v>1939</v>
      </c>
      <c r="AQ176" s="107" t="s">
        <v>10</v>
      </c>
      <c r="AR176" s="107" t="s">
        <v>11</v>
      </c>
      <c r="AS176">
        <v>0.94</v>
      </c>
      <c r="AT176" s="107" t="s">
        <v>12</v>
      </c>
      <c r="AU176" s="107" t="s">
        <v>13</v>
      </c>
      <c r="AV176" s="107" t="s">
        <v>15</v>
      </c>
      <c r="AW176" t="s">
        <v>15</v>
      </c>
      <c r="AX176" s="107" t="s">
        <v>21</v>
      </c>
      <c r="AY176" s="107" t="s">
        <v>3732</v>
      </c>
      <c r="AZ176" s="107" t="s">
        <v>103</v>
      </c>
      <c r="BA176" s="107" t="s">
        <v>3470</v>
      </c>
      <c r="BB176">
        <v>0.13600000000000001</v>
      </c>
      <c r="BC176" s="107" t="s">
        <v>3329</v>
      </c>
      <c r="BD176" s="107" t="s">
        <v>3511</v>
      </c>
      <c r="BG176" s="118" t="s">
        <v>1775</v>
      </c>
      <c r="BH176" s="119">
        <v>81</v>
      </c>
      <c r="BI176" s="107" t="s">
        <v>3620</v>
      </c>
      <c r="BJ176" s="107" t="s">
        <v>5556</v>
      </c>
      <c r="BK176" s="107" t="s">
        <v>3580</v>
      </c>
      <c r="BL176" s="107" t="s">
        <v>1912</v>
      </c>
      <c r="BM176">
        <v>20</v>
      </c>
      <c r="BN176" s="107" t="s">
        <v>12</v>
      </c>
      <c r="BO176" s="107" t="s">
        <v>92</v>
      </c>
      <c r="BP176" s="107" t="s">
        <v>615</v>
      </c>
      <c r="BQ176">
        <v>32</v>
      </c>
      <c r="BR176" s="107" t="s">
        <v>14</v>
      </c>
      <c r="BS176" s="107" t="s">
        <v>2688</v>
      </c>
      <c r="BT176" s="107" t="s">
        <v>3098</v>
      </c>
      <c r="BU176" s="107" t="s">
        <v>127</v>
      </c>
    </row>
    <row r="177" spans="2:73" ht="15">
      <c r="B177" s="118" t="s">
        <v>15</v>
      </c>
      <c r="C177" s="119">
        <v>933</v>
      </c>
      <c r="D177" s="107" t="s">
        <v>6861</v>
      </c>
      <c r="E177" s="107" t="s">
        <v>5651</v>
      </c>
      <c r="F177" s="107" t="s">
        <v>141</v>
      </c>
      <c r="G177" s="107" t="s">
        <v>1629</v>
      </c>
      <c r="H177" s="107" t="s">
        <v>98</v>
      </c>
      <c r="I177">
        <v>1.87</v>
      </c>
      <c r="J177" s="107" t="s">
        <v>545</v>
      </c>
      <c r="K177" s="107" t="s">
        <v>5205</v>
      </c>
      <c r="L177" s="107" t="s">
        <v>5206</v>
      </c>
      <c r="M177">
        <v>52.5</v>
      </c>
      <c r="N177" s="107" t="s">
        <v>30</v>
      </c>
      <c r="O177" s="107" t="s">
        <v>3720</v>
      </c>
      <c r="P177" s="107" t="s">
        <v>3098</v>
      </c>
      <c r="Q177" s="107" t="s">
        <v>35</v>
      </c>
      <c r="S177" s="121" t="s">
        <v>15</v>
      </c>
      <c r="T177" s="120">
        <v>235</v>
      </c>
      <c r="U177" s="107" t="s">
        <v>7131</v>
      </c>
      <c r="V177" s="4">
        <v>44894</v>
      </c>
      <c r="W177" s="121" t="s">
        <v>7484</v>
      </c>
      <c r="X177" s="121" t="s">
        <v>10</v>
      </c>
      <c r="Y177" s="121" t="s">
        <v>1926</v>
      </c>
      <c r="Z177" s="121" t="s">
        <v>10</v>
      </c>
      <c r="AA177" s="121" t="s">
        <v>11</v>
      </c>
      <c r="AB177">
        <v>3.5</v>
      </c>
      <c r="AC177" s="121" t="s">
        <v>12</v>
      </c>
      <c r="AD177" s="121" t="s">
        <v>64</v>
      </c>
      <c r="AE177" s="121" t="s">
        <v>21</v>
      </c>
      <c r="AF177" s="121" t="s">
        <v>26</v>
      </c>
      <c r="AG177" s="122">
        <v>45997</v>
      </c>
      <c r="AH177" s="121" t="s">
        <v>6571</v>
      </c>
      <c r="AK177" s="119" t="s">
        <v>15</v>
      </c>
      <c r="AL177" s="119">
        <v>229</v>
      </c>
      <c r="AM177" s="107" t="s">
        <v>7050</v>
      </c>
      <c r="AN177" s="107" t="s">
        <v>5823</v>
      </c>
      <c r="AO177" s="107" t="s">
        <v>1940</v>
      </c>
      <c r="AP177" s="107" t="s">
        <v>1926</v>
      </c>
      <c r="AQ177" s="107" t="s">
        <v>10</v>
      </c>
      <c r="AR177" s="107" t="s">
        <v>11</v>
      </c>
      <c r="AS177">
        <v>6.8</v>
      </c>
      <c r="AT177" s="107" t="s">
        <v>12</v>
      </c>
      <c r="AU177" s="107" t="s">
        <v>49</v>
      </c>
      <c r="AV177" s="107" t="s">
        <v>20</v>
      </c>
      <c r="AW177" t="s">
        <v>1610</v>
      </c>
      <c r="AX177" s="107" t="s">
        <v>21</v>
      </c>
      <c r="AY177" s="107" t="s">
        <v>3732</v>
      </c>
      <c r="AZ177" s="107" t="s">
        <v>26</v>
      </c>
      <c r="BA177" s="107" t="s">
        <v>3470</v>
      </c>
      <c r="BB177">
        <v>0.98199999999999998</v>
      </c>
      <c r="BC177" s="107" t="s">
        <v>3329</v>
      </c>
      <c r="BD177" s="107" t="s">
        <v>3559</v>
      </c>
      <c r="BG177" s="118" t="s">
        <v>15</v>
      </c>
      <c r="BH177" s="119">
        <v>80</v>
      </c>
      <c r="BI177" s="107" t="s">
        <v>6920</v>
      </c>
      <c r="BJ177" s="107" t="s">
        <v>5780</v>
      </c>
      <c r="BK177" s="107" t="s">
        <v>3610</v>
      </c>
      <c r="BL177" s="107" t="s">
        <v>10</v>
      </c>
      <c r="BM177">
        <v>4.41</v>
      </c>
      <c r="BN177" s="107" t="s">
        <v>12</v>
      </c>
      <c r="BO177" s="107" t="s">
        <v>27</v>
      </c>
      <c r="BP177" s="107" t="s">
        <v>15</v>
      </c>
      <c r="BQ177" t="s">
        <v>15</v>
      </c>
      <c r="BR177" s="107" t="s">
        <v>21</v>
      </c>
      <c r="BS177" s="107" t="s">
        <v>15</v>
      </c>
      <c r="BT177" s="107" t="s">
        <v>3470</v>
      </c>
      <c r="BU177" s="107" t="s">
        <v>56</v>
      </c>
    </row>
    <row r="178" spans="2:73" ht="15">
      <c r="B178" s="118" t="s">
        <v>15</v>
      </c>
      <c r="C178" s="119">
        <v>932</v>
      </c>
      <c r="D178" s="107" t="s">
        <v>6862</v>
      </c>
      <c r="E178" s="107" t="s">
        <v>5542</v>
      </c>
      <c r="F178" s="107" t="s">
        <v>5217</v>
      </c>
      <c r="G178" s="107" t="s">
        <v>10</v>
      </c>
      <c r="H178" s="107" t="s">
        <v>11</v>
      </c>
      <c r="I178">
        <v>3</v>
      </c>
      <c r="J178" s="107" t="s">
        <v>135</v>
      </c>
      <c r="K178" s="107" t="s">
        <v>1059</v>
      </c>
      <c r="L178" s="107" t="s">
        <v>15</v>
      </c>
      <c r="M178" t="s">
        <v>15</v>
      </c>
      <c r="N178" s="107" t="s">
        <v>30</v>
      </c>
      <c r="O178" s="107" t="s">
        <v>2721</v>
      </c>
      <c r="P178" s="107" t="s">
        <v>3470</v>
      </c>
      <c r="Q178" s="107" t="s">
        <v>56</v>
      </c>
      <c r="S178" s="121" t="s">
        <v>15</v>
      </c>
      <c r="T178" s="120">
        <v>234</v>
      </c>
      <c r="U178" s="107" t="s">
        <v>7136</v>
      </c>
      <c r="V178" s="4">
        <v>44890</v>
      </c>
      <c r="W178" s="121" t="s">
        <v>3333</v>
      </c>
      <c r="X178" s="121" t="s">
        <v>10</v>
      </c>
      <c r="Y178" s="121" t="s">
        <v>276</v>
      </c>
      <c r="Z178" s="121" t="s">
        <v>10</v>
      </c>
      <c r="AA178" s="121" t="s">
        <v>11</v>
      </c>
      <c r="AB178">
        <v>2.66</v>
      </c>
      <c r="AC178" s="121" t="s">
        <v>12</v>
      </c>
      <c r="AD178" s="121" t="s">
        <v>75</v>
      </c>
      <c r="AE178" s="121" t="s">
        <v>21</v>
      </c>
      <c r="AF178" s="121" t="s">
        <v>33</v>
      </c>
      <c r="AG178" s="122">
        <v>45992</v>
      </c>
      <c r="AH178" s="121" t="s">
        <v>6569</v>
      </c>
      <c r="AK178" s="119" t="s">
        <v>1599</v>
      </c>
      <c r="AL178" s="119">
        <v>228</v>
      </c>
      <c r="AM178" s="107" t="s">
        <v>18</v>
      </c>
      <c r="AN178" s="107" t="s">
        <v>5590</v>
      </c>
      <c r="AO178" s="107" t="s">
        <v>1944</v>
      </c>
      <c r="AP178" s="107" t="s">
        <v>205</v>
      </c>
      <c r="AQ178" s="107" t="s">
        <v>10</v>
      </c>
      <c r="AR178" s="107" t="s">
        <v>11</v>
      </c>
      <c r="AS178">
        <v>8.75</v>
      </c>
      <c r="AT178" s="107" t="s">
        <v>12</v>
      </c>
      <c r="AU178" s="107" t="s">
        <v>19</v>
      </c>
      <c r="AV178" s="107" t="s">
        <v>20</v>
      </c>
      <c r="AW178" t="s">
        <v>63</v>
      </c>
      <c r="AX178" s="107" t="s">
        <v>21</v>
      </c>
      <c r="AY178" s="107" t="s">
        <v>3732</v>
      </c>
      <c r="AZ178" s="107" t="s">
        <v>22</v>
      </c>
      <c r="BA178" s="107" t="s">
        <v>3470</v>
      </c>
      <c r="BB178">
        <v>1.264</v>
      </c>
      <c r="BC178" s="107" t="s">
        <v>3689</v>
      </c>
      <c r="BD178" s="107" t="s">
        <v>3690</v>
      </c>
      <c r="BG178" s="118" t="s">
        <v>1775</v>
      </c>
      <c r="BH178" s="119">
        <v>79</v>
      </c>
      <c r="BI178" s="107" t="s">
        <v>6924</v>
      </c>
      <c r="BJ178" s="107" t="s">
        <v>5662</v>
      </c>
      <c r="BK178" s="107" t="s">
        <v>3572</v>
      </c>
      <c r="BL178" s="107" t="s">
        <v>105</v>
      </c>
      <c r="BM178">
        <v>15</v>
      </c>
      <c r="BN178" s="107" t="s">
        <v>135</v>
      </c>
      <c r="BO178" s="107" t="s">
        <v>590</v>
      </c>
      <c r="BP178" s="107" t="s">
        <v>615</v>
      </c>
      <c r="BQ178" t="s">
        <v>1739</v>
      </c>
      <c r="BR178" s="107" t="s">
        <v>14</v>
      </c>
      <c r="BS178" s="107" t="s">
        <v>15</v>
      </c>
      <c r="BT178" s="107" t="s">
        <v>3098</v>
      </c>
      <c r="BU178" s="107" t="s">
        <v>127</v>
      </c>
    </row>
    <row r="179" spans="2:73" ht="15">
      <c r="B179" s="118" t="s">
        <v>2686</v>
      </c>
      <c r="C179" s="119">
        <v>931</v>
      </c>
      <c r="D179" s="107" t="s">
        <v>5207</v>
      </c>
      <c r="E179" s="107" t="s">
        <v>5542</v>
      </c>
      <c r="F179" s="107" t="s">
        <v>3246</v>
      </c>
      <c r="G179" s="107" t="s">
        <v>401</v>
      </c>
      <c r="H179" s="107" t="s">
        <v>98</v>
      </c>
      <c r="I179">
        <v>5</v>
      </c>
      <c r="J179" s="107" t="s">
        <v>6193</v>
      </c>
      <c r="K179" s="107" t="s">
        <v>29</v>
      </c>
      <c r="L179" s="107" t="s">
        <v>4918</v>
      </c>
      <c r="M179">
        <v>35</v>
      </c>
      <c r="N179" s="107" t="s">
        <v>14</v>
      </c>
      <c r="O179" s="107" t="s">
        <v>2689</v>
      </c>
      <c r="P179" s="107" t="s">
        <v>3098</v>
      </c>
      <c r="Q179" s="107" t="s">
        <v>127</v>
      </c>
      <c r="S179" s="121" t="s">
        <v>1599</v>
      </c>
      <c r="T179" s="120">
        <v>233</v>
      </c>
      <c r="U179" s="107" t="s">
        <v>87</v>
      </c>
      <c r="V179" s="4">
        <v>44890</v>
      </c>
      <c r="W179" s="121" t="s">
        <v>2977</v>
      </c>
      <c r="X179" s="121" t="s">
        <v>10</v>
      </c>
      <c r="Y179" s="121" t="s">
        <v>282</v>
      </c>
      <c r="Z179" s="121" t="s">
        <v>10</v>
      </c>
      <c r="AA179" s="121" t="s">
        <v>11</v>
      </c>
      <c r="AB179">
        <v>2.8</v>
      </c>
      <c r="AC179" s="121" t="s">
        <v>12</v>
      </c>
      <c r="AD179" s="121" t="s">
        <v>24</v>
      </c>
      <c r="AE179" s="121" t="s">
        <v>21</v>
      </c>
      <c r="AF179" s="121" t="s">
        <v>50</v>
      </c>
      <c r="AG179" s="122">
        <v>45991</v>
      </c>
      <c r="AH179" s="121" t="s">
        <v>6522</v>
      </c>
      <c r="AK179" s="119" t="s">
        <v>15</v>
      </c>
      <c r="AL179" s="119">
        <v>227</v>
      </c>
      <c r="AM179" s="107" t="s">
        <v>7051</v>
      </c>
      <c r="AN179" s="107" t="s">
        <v>5590</v>
      </c>
      <c r="AO179" s="107" t="s">
        <v>1941</v>
      </c>
      <c r="AP179" s="107" t="s">
        <v>336</v>
      </c>
      <c r="AQ179" s="107" t="s">
        <v>10</v>
      </c>
      <c r="AR179" s="107" t="s">
        <v>90</v>
      </c>
      <c r="AS179">
        <v>0.24</v>
      </c>
      <c r="AT179" s="107" t="s">
        <v>12</v>
      </c>
      <c r="AU179" s="107" t="s">
        <v>13</v>
      </c>
      <c r="AV179" s="107" t="s">
        <v>15</v>
      </c>
      <c r="AW179" t="s">
        <v>15</v>
      </c>
      <c r="AX179" s="107" t="s">
        <v>21</v>
      </c>
      <c r="AY179" s="107" t="s">
        <v>15</v>
      </c>
      <c r="AZ179" s="107" t="s">
        <v>17</v>
      </c>
      <c r="BA179" s="107" t="s">
        <v>3470</v>
      </c>
      <c r="BB179">
        <v>0.25700000000000001</v>
      </c>
      <c r="BC179" s="107" t="s">
        <v>3329</v>
      </c>
      <c r="BD179" s="107" t="s">
        <v>3558</v>
      </c>
      <c r="BG179" s="118" t="s">
        <v>15</v>
      </c>
      <c r="BH179" s="119">
        <v>78</v>
      </c>
      <c r="BI179" s="107" t="s">
        <v>6925</v>
      </c>
      <c r="BJ179" s="107" t="s">
        <v>5712</v>
      </c>
      <c r="BK179" s="107" t="s">
        <v>3536</v>
      </c>
      <c r="BL179" s="107" t="s">
        <v>10</v>
      </c>
      <c r="BM179">
        <v>2</v>
      </c>
      <c r="BN179" s="107" t="s">
        <v>12</v>
      </c>
      <c r="BO179" s="107" t="s">
        <v>27</v>
      </c>
      <c r="BP179" s="107" t="s">
        <v>15</v>
      </c>
      <c r="BQ179" t="s">
        <v>15</v>
      </c>
      <c r="BR179" s="107" t="s">
        <v>21</v>
      </c>
      <c r="BS179" s="107" t="s">
        <v>15</v>
      </c>
      <c r="BT179" s="107" t="s">
        <v>3470</v>
      </c>
      <c r="BU179" s="107" t="s">
        <v>56</v>
      </c>
    </row>
    <row r="180" spans="2:73" ht="15">
      <c r="B180" s="118" t="s">
        <v>15</v>
      </c>
      <c r="C180" s="119">
        <v>930</v>
      </c>
      <c r="D180" s="107" t="s">
        <v>5203</v>
      </c>
      <c r="E180" s="107" t="s">
        <v>5710</v>
      </c>
      <c r="F180" s="107" t="s">
        <v>1023</v>
      </c>
      <c r="G180" s="107" t="s">
        <v>151</v>
      </c>
      <c r="H180" s="107" t="s">
        <v>98</v>
      </c>
      <c r="I180">
        <v>3.3</v>
      </c>
      <c r="J180" s="107" t="s">
        <v>12</v>
      </c>
      <c r="K180" s="107" t="s">
        <v>1405</v>
      </c>
      <c r="L180" s="107" t="s">
        <v>5204</v>
      </c>
      <c r="M180">
        <v>40</v>
      </c>
      <c r="N180" s="107" t="s">
        <v>30</v>
      </c>
      <c r="O180" s="107" t="s">
        <v>5469</v>
      </c>
      <c r="P180" s="107" t="s">
        <v>3470</v>
      </c>
      <c r="Q180" s="107" t="s">
        <v>17</v>
      </c>
      <c r="S180" s="121" t="s">
        <v>15</v>
      </c>
      <c r="T180" s="120">
        <v>232</v>
      </c>
      <c r="U180" s="107" t="s">
        <v>7142</v>
      </c>
      <c r="V180" s="4">
        <v>44890</v>
      </c>
      <c r="W180" s="121" t="s">
        <v>2046</v>
      </c>
      <c r="X180" s="121" t="s">
        <v>10</v>
      </c>
      <c r="Y180" s="121" t="s">
        <v>353</v>
      </c>
      <c r="Z180" s="121" t="s">
        <v>10</v>
      </c>
      <c r="AA180" s="121" t="s">
        <v>11</v>
      </c>
      <c r="AB180">
        <v>3.1</v>
      </c>
      <c r="AC180" s="121" t="s">
        <v>12</v>
      </c>
      <c r="AD180" s="121" t="s">
        <v>36</v>
      </c>
      <c r="AE180" s="121" t="s">
        <v>21</v>
      </c>
      <c r="AF180" s="121" t="s">
        <v>17</v>
      </c>
      <c r="AG180" s="122">
        <v>45993</v>
      </c>
      <c r="AH180" s="121" t="s">
        <v>6570</v>
      </c>
      <c r="AK180" s="119" t="s">
        <v>15</v>
      </c>
      <c r="AL180" s="119">
        <v>226</v>
      </c>
      <c r="AM180" s="107" t="s">
        <v>7053</v>
      </c>
      <c r="AN180" s="107" t="s">
        <v>5591</v>
      </c>
      <c r="AO180" s="107" t="s">
        <v>1945</v>
      </c>
      <c r="AP180" s="107" t="s">
        <v>1892</v>
      </c>
      <c r="AQ180" s="107" t="s">
        <v>10</v>
      </c>
      <c r="AR180" s="107" t="s">
        <v>11</v>
      </c>
      <c r="AS180">
        <v>2.0499999999999998</v>
      </c>
      <c r="AT180" s="107" t="s">
        <v>12</v>
      </c>
      <c r="AU180" s="107" t="s">
        <v>27</v>
      </c>
      <c r="AV180" s="107" t="s">
        <v>15</v>
      </c>
      <c r="AW180" t="s">
        <v>15</v>
      </c>
      <c r="AX180" s="107" t="s">
        <v>21</v>
      </c>
      <c r="AY180" s="107" t="s">
        <v>3732</v>
      </c>
      <c r="AZ180" s="107" t="s">
        <v>28</v>
      </c>
      <c r="BA180" s="107" t="s">
        <v>3470</v>
      </c>
      <c r="BB180">
        <v>0.29599999999999999</v>
      </c>
      <c r="BC180" s="107" t="s">
        <v>3329</v>
      </c>
      <c r="BD180" s="107" t="s">
        <v>3511</v>
      </c>
      <c r="BG180" s="118" t="s">
        <v>1806</v>
      </c>
      <c r="BH180" s="119">
        <v>77</v>
      </c>
      <c r="BI180" s="107" t="s">
        <v>3537</v>
      </c>
      <c r="BJ180" s="107" t="s">
        <v>5712</v>
      </c>
      <c r="BK180" s="107" t="s">
        <v>2088</v>
      </c>
      <c r="BL180" s="107" t="s">
        <v>10</v>
      </c>
      <c r="BM180">
        <v>10</v>
      </c>
      <c r="BN180" s="107" t="s">
        <v>135</v>
      </c>
      <c r="BO180" s="107" t="s">
        <v>628</v>
      </c>
      <c r="BP180" s="107" t="s">
        <v>704</v>
      </c>
      <c r="BQ180" t="s">
        <v>1739</v>
      </c>
      <c r="BR180" s="107" t="s">
        <v>14</v>
      </c>
      <c r="BS180" s="107" t="s">
        <v>6674</v>
      </c>
      <c r="BT180" s="107" t="s">
        <v>3327</v>
      </c>
      <c r="BU180" s="107" t="s">
        <v>65</v>
      </c>
    </row>
    <row r="181" spans="2:73" ht="15">
      <c r="B181" s="118" t="s">
        <v>15</v>
      </c>
      <c r="C181" s="119">
        <v>929</v>
      </c>
      <c r="D181" s="107" t="s">
        <v>6863</v>
      </c>
      <c r="E181" s="107" t="s">
        <v>5710</v>
      </c>
      <c r="F181" s="107" t="s">
        <v>5477</v>
      </c>
      <c r="G181" s="107" t="s">
        <v>10</v>
      </c>
      <c r="H181" s="107" t="s">
        <v>11</v>
      </c>
      <c r="I181">
        <v>1.92</v>
      </c>
      <c r="J181" s="107" t="s">
        <v>12</v>
      </c>
      <c r="K181" s="107" t="s">
        <v>38</v>
      </c>
      <c r="L181" s="107" t="s">
        <v>15</v>
      </c>
      <c r="M181" t="s">
        <v>15</v>
      </c>
      <c r="N181" s="107" t="s">
        <v>70</v>
      </c>
      <c r="O181" s="107" t="s">
        <v>2721</v>
      </c>
      <c r="P181" s="107" t="s">
        <v>3470</v>
      </c>
      <c r="Q181" s="107" t="s">
        <v>56</v>
      </c>
      <c r="S181" s="121" t="s">
        <v>15</v>
      </c>
      <c r="T181" s="120">
        <v>231</v>
      </c>
      <c r="U181" s="107" t="s">
        <v>7143</v>
      </c>
      <c r="V181" s="4">
        <v>44889</v>
      </c>
      <c r="W181" s="121" t="s">
        <v>1965</v>
      </c>
      <c r="X181" s="121" t="s">
        <v>10</v>
      </c>
      <c r="Y181" s="121" t="s">
        <v>1926</v>
      </c>
      <c r="Z181" s="121" t="s">
        <v>10</v>
      </c>
      <c r="AA181" s="121" t="s">
        <v>11</v>
      </c>
      <c r="AB181">
        <v>6</v>
      </c>
      <c r="AC181" s="121" t="s">
        <v>12</v>
      </c>
      <c r="AD181" s="121" t="s">
        <v>34</v>
      </c>
      <c r="AE181" s="121" t="s">
        <v>21</v>
      </c>
      <c r="AF181" s="121" t="s">
        <v>26</v>
      </c>
      <c r="AG181" s="122">
        <v>45992</v>
      </c>
      <c r="AH181" s="121" t="s">
        <v>6493</v>
      </c>
      <c r="AK181" s="119" t="s">
        <v>15</v>
      </c>
      <c r="AL181" s="119">
        <v>225</v>
      </c>
      <c r="AM181" s="107" t="s">
        <v>7057</v>
      </c>
      <c r="AN181" s="107" t="s">
        <v>5593</v>
      </c>
      <c r="AO181" s="107" t="s">
        <v>1953</v>
      </c>
      <c r="AP181" s="107" t="s">
        <v>1952</v>
      </c>
      <c r="AQ181" s="107" t="s">
        <v>10</v>
      </c>
      <c r="AR181" s="107" t="s">
        <v>11</v>
      </c>
      <c r="AS181">
        <v>2.65</v>
      </c>
      <c r="AT181" s="107" t="s">
        <v>12</v>
      </c>
      <c r="AU181" s="107" t="s">
        <v>34</v>
      </c>
      <c r="AV181" s="107" t="s">
        <v>15</v>
      </c>
      <c r="AW181" t="s">
        <v>15</v>
      </c>
      <c r="AX181" s="107" t="s">
        <v>21</v>
      </c>
      <c r="AY181" s="107" t="s">
        <v>3732</v>
      </c>
      <c r="AZ181" s="107" t="s">
        <v>33</v>
      </c>
      <c r="BA181" s="107" t="s">
        <v>3470</v>
      </c>
      <c r="BB181">
        <v>0.38300000000000001</v>
      </c>
      <c r="BC181" s="107" t="s">
        <v>3329</v>
      </c>
      <c r="BD181" s="107" t="s">
        <v>3561</v>
      </c>
      <c r="BG181" s="118" t="s">
        <v>1775</v>
      </c>
      <c r="BH181" s="119">
        <v>76</v>
      </c>
      <c r="BI181" s="107" t="s">
        <v>6928</v>
      </c>
      <c r="BJ181" s="107" t="s">
        <v>5557</v>
      </c>
      <c r="BK181" s="107" t="s">
        <v>2083</v>
      </c>
      <c r="BL181" s="107" t="s">
        <v>10</v>
      </c>
      <c r="BM181">
        <v>9</v>
      </c>
      <c r="BN181" s="107" t="s">
        <v>135</v>
      </c>
      <c r="BO181" s="107" t="s">
        <v>628</v>
      </c>
      <c r="BP181" s="107" t="s">
        <v>704</v>
      </c>
      <c r="BQ181" t="s">
        <v>1739</v>
      </c>
      <c r="BR181" s="107" t="s">
        <v>14</v>
      </c>
      <c r="BS181" s="107" t="s">
        <v>15</v>
      </c>
      <c r="BT181" s="107" t="s">
        <v>3327</v>
      </c>
      <c r="BU181" s="107" t="s">
        <v>65</v>
      </c>
    </row>
    <row r="182" spans="2:73" ht="15">
      <c r="B182" s="118" t="s">
        <v>15</v>
      </c>
      <c r="C182" s="119">
        <v>928</v>
      </c>
      <c r="D182" s="107" t="s">
        <v>6864</v>
      </c>
      <c r="E182" s="107" t="s">
        <v>5710</v>
      </c>
      <c r="F182" s="107" t="s">
        <v>5218</v>
      </c>
      <c r="G182" s="107" t="s">
        <v>10</v>
      </c>
      <c r="H182" s="107" t="s">
        <v>11</v>
      </c>
      <c r="I182">
        <v>7.1</v>
      </c>
      <c r="J182" s="107" t="s">
        <v>12</v>
      </c>
      <c r="K182" s="107" t="s">
        <v>24</v>
      </c>
      <c r="L182" s="107" t="s">
        <v>25</v>
      </c>
      <c r="M182">
        <v>40</v>
      </c>
      <c r="N182" s="107" t="s">
        <v>85</v>
      </c>
      <c r="O182" s="107" t="s">
        <v>2721</v>
      </c>
      <c r="P182" s="107" t="s">
        <v>3470</v>
      </c>
      <c r="Q182" s="107" t="s">
        <v>26</v>
      </c>
      <c r="S182" s="121" t="s">
        <v>15</v>
      </c>
      <c r="T182" s="120">
        <v>230</v>
      </c>
      <c r="U182" s="107" t="s">
        <v>2062</v>
      </c>
      <c r="V182" s="4">
        <v>44882</v>
      </c>
      <c r="W182" s="121" t="s">
        <v>2063</v>
      </c>
      <c r="X182" s="121" t="s">
        <v>10</v>
      </c>
      <c r="Y182" s="121" t="s">
        <v>1957</v>
      </c>
      <c r="Z182" s="121" t="s">
        <v>10</v>
      </c>
      <c r="AA182" s="121" t="s">
        <v>98</v>
      </c>
      <c r="AB182">
        <v>0.85</v>
      </c>
      <c r="AC182" s="121" t="s">
        <v>12</v>
      </c>
      <c r="AD182" s="121" t="s">
        <v>727</v>
      </c>
      <c r="AE182" s="121" t="s">
        <v>21</v>
      </c>
      <c r="AF182" s="121" t="s">
        <v>37</v>
      </c>
      <c r="AG182" s="122">
        <v>45984</v>
      </c>
      <c r="AH182" s="121" t="s">
        <v>6567</v>
      </c>
      <c r="AK182" s="119" t="s">
        <v>15</v>
      </c>
      <c r="AL182" s="119">
        <v>224</v>
      </c>
      <c r="AM182" s="107" t="s">
        <v>7059</v>
      </c>
      <c r="AN182" s="107" t="s">
        <v>5824</v>
      </c>
      <c r="AO182" s="107" t="s">
        <v>7484</v>
      </c>
      <c r="AP182" s="107" t="s">
        <v>282</v>
      </c>
      <c r="AQ182" s="107" t="s">
        <v>10</v>
      </c>
      <c r="AR182" s="107" t="s">
        <v>11</v>
      </c>
      <c r="AS182">
        <v>4.2</v>
      </c>
      <c r="AT182" s="107" t="s">
        <v>12</v>
      </c>
      <c r="AU182" s="107" t="s">
        <v>19</v>
      </c>
      <c r="AV182" s="107" t="s">
        <v>78</v>
      </c>
      <c r="AW182" t="s">
        <v>1608</v>
      </c>
      <c r="AX182" s="107" t="s">
        <v>21</v>
      </c>
      <c r="AY182" s="107" t="s">
        <v>3732</v>
      </c>
      <c r="AZ182" s="107" t="s">
        <v>26</v>
      </c>
      <c r="BA182" s="107" t="s">
        <v>3470</v>
      </c>
      <c r="BB182">
        <v>0.60599999999999998</v>
      </c>
      <c r="BC182" s="107" t="s">
        <v>3329</v>
      </c>
      <c r="BD182" s="107" t="s">
        <v>3558</v>
      </c>
      <c r="BG182" s="118" t="s">
        <v>1775</v>
      </c>
      <c r="BH182" s="119">
        <v>75</v>
      </c>
      <c r="BI182" s="107" t="s">
        <v>3539</v>
      </c>
      <c r="BJ182" s="107" t="s">
        <v>5557</v>
      </c>
      <c r="BK182" s="107" t="s">
        <v>2083</v>
      </c>
      <c r="BL182" s="107" t="s">
        <v>10</v>
      </c>
      <c r="BM182">
        <v>21</v>
      </c>
      <c r="BN182" s="107" t="s">
        <v>12</v>
      </c>
      <c r="BO182" s="107" t="s">
        <v>2288</v>
      </c>
      <c r="BP182" s="107" t="s">
        <v>491</v>
      </c>
      <c r="BQ182" t="s">
        <v>1739</v>
      </c>
      <c r="BR182" s="107" t="s">
        <v>14</v>
      </c>
      <c r="BS182" s="107" t="s">
        <v>2688</v>
      </c>
      <c r="BT182" s="107" t="s">
        <v>3327</v>
      </c>
      <c r="BU182" s="107" t="s">
        <v>65</v>
      </c>
    </row>
    <row r="183" spans="2:73" ht="15">
      <c r="B183" s="118" t="s">
        <v>1599</v>
      </c>
      <c r="C183" s="119">
        <v>927</v>
      </c>
      <c r="D183" s="107" t="s">
        <v>5180</v>
      </c>
      <c r="E183" s="107" t="s">
        <v>5543</v>
      </c>
      <c r="F183" s="107" t="s">
        <v>3205</v>
      </c>
      <c r="G183" s="107" t="s">
        <v>10</v>
      </c>
      <c r="H183" s="107" t="s">
        <v>98</v>
      </c>
      <c r="I183">
        <v>2.8</v>
      </c>
      <c r="J183" s="107" t="s">
        <v>6194</v>
      </c>
      <c r="K183" s="107" t="s">
        <v>302</v>
      </c>
      <c r="L183" s="107" t="s">
        <v>5181</v>
      </c>
      <c r="M183">
        <v>30</v>
      </c>
      <c r="N183" s="107" t="s">
        <v>14</v>
      </c>
      <c r="O183" s="107" t="s">
        <v>2689</v>
      </c>
      <c r="P183" s="107" t="s">
        <v>3098</v>
      </c>
      <c r="Q183" s="107" t="s">
        <v>3208</v>
      </c>
      <c r="S183" s="121" t="s">
        <v>15</v>
      </c>
      <c r="T183" s="120">
        <v>229</v>
      </c>
      <c r="U183" s="107" t="s">
        <v>7146</v>
      </c>
      <c r="V183" s="4">
        <v>44882</v>
      </c>
      <c r="W183" s="121" t="s">
        <v>2061</v>
      </c>
      <c r="X183" s="121" t="s">
        <v>10</v>
      </c>
      <c r="Y183" s="121" t="s">
        <v>3560</v>
      </c>
      <c r="Z183" s="121" t="s">
        <v>10</v>
      </c>
      <c r="AA183" s="121" t="s">
        <v>11</v>
      </c>
      <c r="AB183">
        <v>2.1</v>
      </c>
      <c r="AC183" s="121" t="s">
        <v>12</v>
      </c>
      <c r="AD183" s="121" t="s">
        <v>57</v>
      </c>
      <c r="AE183" s="121" t="s">
        <v>21</v>
      </c>
      <c r="AF183" s="121" t="s">
        <v>45</v>
      </c>
      <c r="AG183" s="122">
        <v>45982</v>
      </c>
      <c r="AH183" s="121" t="s">
        <v>6537</v>
      </c>
      <c r="AK183" s="119" t="s">
        <v>15</v>
      </c>
      <c r="AL183" s="119">
        <v>223</v>
      </c>
      <c r="AM183" s="107" t="s">
        <v>7061</v>
      </c>
      <c r="AN183" s="107" t="s">
        <v>5825</v>
      </c>
      <c r="AO183" s="107" t="s">
        <v>1954</v>
      </c>
      <c r="AP183" s="107" t="s">
        <v>205</v>
      </c>
      <c r="AQ183" s="107" t="s">
        <v>10</v>
      </c>
      <c r="AR183" s="107" t="s">
        <v>98</v>
      </c>
      <c r="AS183">
        <v>0.125</v>
      </c>
      <c r="AT183" s="107" t="s">
        <v>12</v>
      </c>
      <c r="AU183" s="107" t="s">
        <v>727</v>
      </c>
      <c r="AV183" s="107" t="s">
        <v>15</v>
      </c>
      <c r="AW183" t="s">
        <v>15</v>
      </c>
      <c r="AX183" s="107" t="s">
        <v>21</v>
      </c>
      <c r="AY183" s="107" t="s">
        <v>15</v>
      </c>
      <c r="AZ183" s="107" t="s">
        <v>129</v>
      </c>
      <c r="BA183" s="107" t="s">
        <v>3470</v>
      </c>
      <c r="BB183">
        <v>0.125</v>
      </c>
      <c r="BC183" s="107" t="s">
        <v>3689</v>
      </c>
      <c r="BD183" s="107" t="s">
        <v>3690</v>
      </c>
      <c r="BG183" s="118" t="s">
        <v>1775</v>
      </c>
      <c r="BH183" s="119">
        <v>74</v>
      </c>
      <c r="BI183" s="107" t="s">
        <v>3538</v>
      </c>
      <c r="BJ183" s="107" t="s">
        <v>5557</v>
      </c>
      <c r="BK183" s="107" t="s">
        <v>2083</v>
      </c>
      <c r="BL183" s="107" t="s">
        <v>10</v>
      </c>
      <c r="BM183">
        <v>20</v>
      </c>
      <c r="BN183" s="107" t="s">
        <v>102</v>
      </c>
      <c r="BO183" s="107" t="s">
        <v>515</v>
      </c>
      <c r="BP183" s="107" t="s">
        <v>2478</v>
      </c>
      <c r="BQ183" t="s">
        <v>1608</v>
      </c>
      <c r="BR183" s="107" t="s">
        <v>14</v>
      </c>
      <c r="BS183" s="107" t="s">
        <v>3832</v>
      </c>
      <c r="BT183" s="107" t="s">
        <v>3327</v>
      </c>
      <c r="BU183" s="107" t="s">
        <v>65</v>
      </c>
    </row>
    <row r="184" spans="2:73" ht="15">
      <c r="B184" s="118" t="s">
        <v>15</v>
      </c>
      <c r="C184" s="119">
        <v>926</v>
      </c>
      <c r="D184" s="107" t="s">
        <v>6865</v>
      </c>
      <c r="E184" s="107" t="s">
        <v>5543</v>
      </c>
      <c r="F184" s="107" t="s">
        <v>5217</v>
      </c>
      <c r="G184" s="107" t="s">
        <v>10</v>
      </c>
      <c r="H184" s="107" t="s">
        <v>11</v>
      </c>
      <c r="I184">
        <v>2</v>
      </c>
      <c r="J184" s="107" t="s">
        <v>1656</v>
      </c>
      <c r="K184" s="107" t="s">
        <v>5219</v>
      </c>
      <c r="L184" s="107" t="s">
        <v>15</v>
      </c>
      <c r="M184" t="s">
        <v>15</v>
      </c>
      <c r="N184" s="107" t="s">
        <v>30</v>
      </c>
      <c r="O184" s="107" t="s">
        <v>2721</v>
      </c>
      <c r="P184" s="107" t="s">
        <v>3470</v>
      </c>
      <c r="Q184" s="107" t="s">
        <v>56</v>
      </c>
      <c r="S184" s="121" t="s">
        <v>15</v>
      </c>
      <c r="T184" s="120">
        <v>228</v>
      </c>
      <c r="U184" s="107" t="s">
        <v>7151</v>
      </c>
      <c r="V184" s="4">
        <v>44875</v>
      </c>
      <c r="W184" s="121" t="s">
        <v>2014</v>
      </c>
      <c r="X184" s="121" t="s">
        <v>10</v>
      </c>
      <c r="Y184" s="121" t="s">
        <v>5149</v>
      </c>
      <c r="Z184" s="121" t="s">
        <v>10</v>
      </c>
      <c r="AA184" s="121" t="s">
        <v>11</v>
      </c>
      <c r="AB184">
        <v>5.29</v>
      </c>
      <c r="AC184" s="121" t="s">
        <v>12</v>
      </c>
      <c r="AD184" s="121" t="s">
        <v>31</v>
      </c>
      <c r="AE184" s="121" t="s">
        <v>21</v>
      </c>
      <c r="AF184" s="121" t="s">
        <v>22</v>
      </c>
      <c r="AG184" s="122">
        <v>45976</v>
      </c>
      <c r="AH184" s="121" t="s">
        <v>6566</v>
      </c>
      <c r="AK184" s="119" t="s">
        <v>15</v>
      </c>
      <c r="AL184" s="119">
        <v>222</v>
      </c>
      <c r="AM184" s="107" t="s">
        <v>7062</v>
      </c>
      <c r="AN184" s="107" t="s">
        <v>5826</v>
      </c>
      <c r="AO184" s="107" t="s">
        <v>2792</v>
      </c>
      <c r="AP184" s="107" t="s">
        <v>1957</v>
      </c>
      <c r="AQ184" s="107" t="s">
        <v>10</v>
      </c>
      <c r="AR184" s="107" t="s">
        <v>11</v>
      </c>
      <c r="AS184">
        <v>11</v>
      </c>
      <c r="AT184" s="107" t="s">
        <v>12</v>
      </c>
      <c r="AU184" s="107" t="s">
        <v>13</v>
      </c>
      <c r="AV184" s="107" t="s">
        <v>15</v>
      </c>
      <c r="AW184" t="s">
        <v>15</v>
      </c>
      <c r="AX184" s="107" t="s">
        <v>21</v>
      </c>
      <c r="AY184" s="107" t="s">
        <v>3732</v>
      </c>
      <c r="AZ184" s="107" t="s">
        <v>37</v>
      </c>
      <c r="BA184" s="107" t="s">
        <v>3470</v>
      </c>
      <c r="BB184">
        <v>1.5880000000000001</v>
      </c>
      <c r="BC184" s="107" t="s">
        <v>3329</v>
      </c>
      <c r="BD184" s="107" t="s">
        <v>3557</v>
      </c>
      <c r="BG184" s="118" t="s">
        <v>1599</v>
      </c>
      <c r="BH184" s="119">
        <v>73</v>
      </c>
      <c r="BI184" s="107" t="s">
        <v>3540</v>
      </c>
      <c r="BJ184" s="107" t="s">
        <v>5557</v>
      </c>
      <c r="BK184" s="107" t="s">
        <v>3541</v>
      </c>
      <c r="BL184" s="107" t="s">
        <v>10</v>
      </c>
      <c r="BM184">
        <v>8.0619999999999994</v>
      </c>
      <c r="BN184" s="107" t="s">
        <v>12</v>
      </c>
      <c r="BO184" s="107" t="s">
        <v>61</v>
      </c>
      <c r="BP184" s="107" t="s">
        <v>338</v>
      </c>
      <c r="BQ184" t="s">
        <v>63</v>
      </c>
      <c r="BR184" s="107" t="s">
        <v>14</v>
      </c>
      <c r="BS184" s="107" t="s">
        <v>15</v>
      </c>
      <c r="BT184" s="107" t="s">
        <v>3470</v>
      </c>
      <c r="BU184" s="107" t="s">
        <v>97</v>
      </c>
    </row>
    <row r="185" spans="2:73" ht="15">
      <c r="B185" s="118" t="s">
        <v>15</v>
      </c>
      <c r="C185" s="119">
        <v>925</v>
      </c>
      <c r="D185" s="107" t="s">
        <v>5177</v>
      </c>
      <c r="E185" s="107" t="s">
        <v>5544</v>
      </c>
      <c r="F185" s="107" t="s">
        <v>2033</v>
      </c>
      <c r="G185" s="107" t="s">
        <v>10</v>
      </c>
      <c r="H185" s="107" t="s">
        <v>2454</v>
      </c>
      <c r="I185">
        <v>223</v>
      </c>
      <c r="J185" s="107" t="s">
        <v>119</v>
      </c>
      <c r="K185" s="107" t="s">
        <v>5178</v>
      </c>
      <c r="L185" s="107" t="s">
        <v>5186</v>
      </c>
      <c r="M185">
        <v>11</v>
      </c>
      <c r="N185" s="107" t="s">
        <v>163</v>
      </c>
      <c r="O185" s="107" t="s">
        <v>15</v>
      </c>
      <c r="P185" s="107" t="s">
        <v>3470</v>
      </c>
      <c r="Q185" s="107" t="s">
        <v>17</v>
      </c>
      <c r="S185" s="121" t="s">
        <v>15</v>
      </c>
      <c r="T185" s="120">
        <v>227</v>
      </c>
      <c r="U185" s="107" t="s">
        <v>7154</v>
      </c>
      <c r="V185" s="4">
        <v>44873</v>
      </c>
      <c r="W185" s="121" t="s">
        <v>1944</v>
      </c>
      <c r="X185" s="121" t="s">
        <v>10</v>
      </c>
      <c r="Y185" s="121" t="s">
        <v>344</v>
      </c>
      <c r="Z185" s="121" t="s">
        <v>10</v>
      </c>
      <c r="AA185" s="121" t="s">
        <v>11</v>
      </c>
      <c r="AB185">
        <v>5.5</v>
      </c>
      <c r="AC185" s="121" t="s">
        <v>12</v>
      </c>
      <c r="AD185" s="121" t="s">
        <v>64</v>
      </c>
      <c r="AE185" s="121" t="s">
        <v>21</v>
      </c>
      <c r="AF185" s="121" t="s">
        <v>22</v>
      </c>
      <c r="AG185" s="122">
        <v>45972</v>
      </c>
      <c r="AH185" s="121" t="s">
        <v>6565</v>
      </c>
      <c r="AK185" s="119" t="s">
        <v>15</v>
      </c>
      <c r="AL185" s="119">
        <v>221</v>
      </c>
      <c r="AM185" s="107" t="s">
        <v>7063</v>
      </c>
      <c r="AN185" s="107" t="s">
        <v>5826</v>
      </c>
      <c r="AO185" s="107" t="s">
        <v>1880</v>
      </c>
      <c r="AP185" s="107" t="s">
        <v>336</v>
      </c>
      <c r="AQ185" s="107" t="s">
        <v>10</v>
      </c>
      <c r="AR185" s="107" t="s">
        <v>90</v>
      </c>
      <c r="AS185">
        <v>0.37</v>
      </c>
      <c r="AT185" s="107" t="s">
        <v>12</v>
      </c>
      <c r="AU185" s="107" t="s">
        <v>13</v>
      </c>
      <c r="AV185" s="107" t="s">
        <v>95</v>
      </c>
      <c r="AW185" t="s">
        <v>1736</v>
      </c>
      <c r="AX185" s="107" t="s">
        <v>21</v>
      </c>
      <c r="AY185" s="107" t="s">
        <v>15</v>
      </c>
      <c r="AZ185" s="107" t="s">
        <v>17</v>
      </c>
      <c r="BA185" s="107" t="s">
        <v>3470</v>
      </c>
      <c r="BB185">
        <v>0.39600000000000002</v>
      </c>
      <c r="BC185" s="107" t="s">
        <v>3329</v>
      </c>
      <c r="BD185" s="107" t="s">
        <v>3558</v>
      </c>
      <c r="BG185" s="118" t="s">
        <v>15</v>
      </c>
      <c r="BH185" s="119">
        <v>72</v>
      </c>
      <c r="BI185" s="107" t="s">
        <v>6932</v>
      </c>
      <c r="BJ185" s="107" t="s">
        <v>5781</v>
      </c>
      <c r="BK185" s="107" t="s">
        <v>3475</v>
      </c>
      <c r="BL185" s="107" t="s">
        <v>10</v>
      </c>
      <c r="BM185">
        <v>2.1800000000000002</v>
      </c>
      <c r="BN185" s="107" t="s">
        <v>12</v>
      </c>
      <c r="BO185" s="107" t="s">
        <v>75</v>
      </c>
      <c r="BP185" s="107" t="s">
        <v>15</v>
      </c>
      <c r="BQ185" t="s">
        <v>15</v>
      </c>
      <c r="BR185" s="107" t="s">
        <v>70</v>
      </c>
      <c r="BS185" s="107" t="s">
        <v>15</v>
      </c>
      <c r="BT185" s="107" t="s">
        <v>3470</v>
      </c>
      <c r="BU185" s="107" t="s">
        <v>56</v>
      </c>
    </row>
    <row r="186" spans="2:73" ht="15">
      <c r="B186" s="118" t="s">
        <v>1599</v>
      </c>
      <c r="C186" s="119">
        <v>924</v>
      </c>
      <c r="D186" s="107" t="s">
        <v>5182</v>
      </c>
      <c r="E186" s="107" t="s">
        <v>5544</v>
      </c>
      <c r="F186" s="107" t="s">
        <v>5183</v>
      </c>
      <c r="G186" s="107" t="s">
        <v>10</v>
      </c>
      <c r="H186" s="107" t="s">
        <v>11</v>
      </c>
      <c r="I186">
        <v>11.5</v>
      </c>
      <c r="J186" s="107" t="s">
        <v>1713</v>
      </c>
      <c r="K186" s="107" t="s">
        <v>38</v>
      </c>
      <c r="L186" s="107" t="s">
        <v>15</v>
      </c>
      <c r="M186" t="s">
        <v>15</v>
      </c>
      <c r="N186" s="107" t="s">
        <v>70</v>
      </c>
      <c r="O186" s="107" t="s">
        <v>2721</v>
      </c>
      <c r="P186" s="107" t="s">
        <v>3470</v>
      </c>
      <c r="Q186" s="107" t="s">
        <v>37</v>
      </c>
      <c r="S186" s="121" t="s">
        <v>15</v>
      </c>
      <c r="T186" s="120">
        <v>226</v>
      </c>
      <c r="U186" s="107" t="s">
        <v>7156</v>
      </c>
      <c r="V186" s="4">
        <v>44873</v>
      </c>
      <c r="W186" s="121" t="s">
        <v>2074</v>
      </c>
      <c r="X186" s="121" t="s">
        <v>10</v>
      </c>
      <c r="Y186" s="121" t="s">
        <v>353</v>
      </c>
      <c r="Z186" s="121" t="s">
        <v>10</v>
      </c>
      <c r="AA186" s="121" t="s">
        <v>11</v>
      </c>
      <c r="AB186">
        <v>3.3</v>
      </c>
      <c r="AC186" s="121" t="s">
        <v>12</v>
      </c>
      <c r="AD186" s="121" t="s">
        <v>34</v>
      </c>
      <c r="AE186" s="121" t="s">
        <v>21</v>
      </c>
      <c r="AF186" s="121" t="s">
        <v>26</v>
      </c>
      <c r="AG186" s="122">
        <v>45975</v>
      </c>
      <c r="AH186" s="121" t="s">
        <v>6500</v>
      </c>
      <c r="AK186" s="119" t="s">
        <v>15</v>
      </c>
      <c r="AL186" s="119">
        <v>220</v>
      </c>
      <c r="AM186" s="107" t="s">
        <v>7064</v>
      </c>
      <c r="AN186" s="107" t="s">
        <v>5675</v>
      </c>
      <c r="AO186" s="107" t="s">
        <v>1961</v>
      </c>
      <c r="AP186" s="107" t="s">
        <v>1926</v>
      </c>
      <c r="AQ186" s="107" t="s">
        <v>10</v>
      </c>
      <c r="AR186" s="107" t="s">
        <v>11</v>
      </c>
      <c r="AS186">
        <v>6.8</v>
      </c>
      <c r="AT186" s="107" t="s">
        <v>12</v>
      </c>
      <c r="AU186" s="107" t="s">
        <v>38</v>
      </c>
      <c r="AV186" s="107" t="s">
        <v>20</v>
      </c>
      <c r="AW186" t="s">
        <v>39</v>
      </c>
      <c r="AX186" s="107" t="s">
        <v>21</v>
      </c>
      <c r="AY186" s="107" t="s">
        <v>3732</v>
      </c>
      <c r="AZ186" s="107" t="s">
        <v>26</v>
      </c>
      <c r="BA186" s="107" t="s">
        <v>3470</v>
      </c>
      <c r="BB186">
        <v>0.98199999999999998</v>
      </c>
      <c r="BC186" s="107" t="s">
        <v>3329</v>
      </c>
      <c r="BD186" s="107" t="s">
        <v>3559</v>
      </c>
      <c r="BG186" s="118" t="s">
        <v>15</v>
      </c>
      <c r="BH186" s="119">
        <v>71</v>
      </c>
      <c r="BI186" s="107" t="s">
        <v>6934</v>
      </c>
      <c r="BJ186" s="107" t="s">
        <v>5782</v>
      </c>
      <c r="BK186" s="107" t="s">
        <v>3476</v>
      </c>
      <c r="BL186" s="107" t="s">
        <v>10</v>
      </c>
      <c r="BM186">
        <v>7.18</v>
      </c>
      <c r="BN186" s="107" t="s">
        <v>12</v>
      </c>
      <c r="BO186" s="107" t="s">
        <v>46</v>
      </c>
      <c r="BP186" s="107" t="s">
        <v>15</v>
      </c>
      <c r="BQ186" t="s">
        <v>15</v>
      </c>
      <c r="BR186" s="107" t="s">
        <v>21</v>
      </c>
      <c r="BS186" s="107" t="s">
        <v>15</v>
      </c>
      <c r="BT186" s="107" t="s">
        <v>3470</v>
      </c>
      <c r="BU186" s="107" t="s">
        <v>48</v>
      </c>
    </row>
    <row r="187" spans="2:73" ht="15">
      <c r="B187" s="118" t="s">
        <v>15</v>
      </c>
      <c r="C187" s="119">
        <v>923</v>
      </c>
      <c r="D187" s="107" t="s">
        <v>6866</v>
      </c>
      <c r="E187" s="107" t="s">
        <v>5544</v>
      </c>
      <c r="F187" s="107" t="s">
        <v>5185</v>
      </c>
      <c r="G187" s="107" t="s">
        <v>10</v>
      </c>
      <c r="H187" s="107" t="s">
        <v>11</v>
      </c>
      <c r="I187">
        <v>21</v>
      </c>
      <c r="J187" s="107" t="s">
        <v>12</v>
      </c>
      <c r="K187" s="107" t="s">
        <v>34</v>
      </c>
      <c r="L187" s="107" t="s">
        <v>143</v>
      </c>
      <c r="M187">
        <v>30</v>
      </c>
      <c r="N187" s="107" t="s">
        <v>85</v>
      </c>
      <c r="O187" s="107" t="s">
        <v>2721</v>
      </c>
      <c r="P187" s="107" t="s">
        <v>3470</v>
      </c>
      <c r="Q187" s="107" t="s">
        <v>26</v>
      </c>
      <c r="S187" s="121" t="s">
        <v>15</v>
      </c>
      <c r="T187" s="120">
        <v>225</v>
      </c>
      <c r="U187" s="107" t="s">
        <v>7160</v>
      </c>
      <c r="V187" s="4">
        <v>44869</v>
      </c>
      <c r="W187" s="121" t="s">
        <v>1848</v>
      </c>
      <c r="X187" s="121" t="s">
        <v>10</v>
      </c>
      <c r="Y187" s="121" t="s">
        <v>276</v>
      </c>
      <c r="Z187" s="121" t="s">
        <v>10</v>
      </c>
      <c r="AA187" s="121" t="s">
        <v>11</v>
      </c>
      <c r="AB187">
        <v>13.3</v>
      </c>
      <c r="AC187" s="121" t="s">
        <v>12</v>
      </c>
      <c r="AD187" s="121" t="s">
        <v>64</v>
      </c>
      <c r="AE187" s="121" t="s">
        <v>163</v>
      </c>
      <c r="AF187" s="121" t="s">
        <v>56</v>
      </c>
      <c r="AG187" s="122">
        <v>45971</v>
      </c>
      <c r="AH187" s="121" t="s">
        <v>6564</v>
      </c>
      <c r="AK187" s="119" t="s">
        <v>15</v>
      </c>
      <c r="AL187" s="119">
        <v>219</v>
      </c>
      <c r="AM187" s="107" t="s">
        <v>7066</v>
      </c>
      <c r="AN187" s="107" t="s">
        <v>5595</v>
      </c>
      <c r="AO187" s="107" t="s">
        <v>247</v>
      </c>
      <c r="AP187" s="107" t="s">
        <v>1973</v>
      </c>
      <c r="AQ187" s="107" t="s">
        <v>10</v>
      </c>
      <c r="AR187" s="107" t="s">
        <v>98</v>
      </c>
      <c r="AS187">
        <v>0.62</v>
      </c>
      <c r="AT187" s="107" t="s">
        <v>1713</v>
      </c>
      <c r="AU187" s="107" t="s">
        <v>1970</v>
      </c>
      <c r="AV187" s="107" t="s">
        <v>1971</v>
      </c>
      <c r="AW187" t="s">
        <v>39</v>
      </c>
      <c r="AX187" s="107" t="s">
        <v>21</v>
      </c>
      <c r="AY187" s="107" t="s">
        <v>15</v>
      </c>
      <c r="AZ187" s="107" t="s">
        <v>28</v>
      </c>
      <c r="BA187" s="107" t="s">
        <v>3470</v>
      </c>
      <c r="BB187">
        <v>0.62</v>
      </c>
      <c r="BC187" s="107" t="s">
        <v>3674</v>
      </c>
      <c r="BD187" s="107" t="s">
        <v>3683</v>
      </c>
      <c r="BG187" s="118" t="s">
        <v>15</v>
      </c>
      <c r="BH187" s="119">
        <v>70</v>
      </c>
      <c r="BI187" s="107" t="s">
        <v>6935</v>
      </c>
      <c r="BJ187" s="107" t="s">
        <v>5782</v>
      </c>
      <c r="BK187" s="107" t="s">
        <v>3477</v>
      </c>
      <c r="BL187" s="107" t="s">
        <v>10</v>
      </c>
      <c r="BM187">
        <v>1.7</v>
      </c>
      <c r="BN187" s="107" t="s">
        <v>12</v>
      </c>
      <c r="BO187" s="107" t="s">
        <v>27</v>
      </c>
      <c r="BP187" s="107" t="s">
        <v>15</v>
      </c>
      <c r="BQ187" t="s">
        <v>15</v>
      </c>
      <c r="BR187" s="107" t="s">
        <v>21</v>
      </c>
      <c r="BS187" s="107" t="s">
        <v>15</v>
      </c>
      <c r="BT187" s="107" t="s">
        <v>3470</v>
      </c>
      <c r="BU187" s="107" t="s">
        <v>48</v>
      </c>
    </row>
    <row r="188" spans="2:73" ht="15">
      <c r="B188" s="118" t="s">
        <v>2686</v>
      </c>
      <c r="C188" s="119">
        <v>922</v>
      </c>
      <c r="D188" s="107" t="s">
        <v>5159</v>
      </c>
      <c r="E188" s="107" t="s">
        <v>5545</v>
      </c>
      <c r="F188" s="107" t="s">
        <v>5160</v>
      </c>
      <c r="G188" s="107" t="s">
        <v>1991</v>
      </c>
      <c r="H188" s="107" t="s">
        <v>98</v>
      </c>
      <c r="I188">
        <v>6</v>
      </c>
      <c r="J188" s="107" t="s">
        <v>12</v>
      </c>
      <c r="K188" s="107" t="s">
        <v>2937</v>
      </c>
      <c r="L188" s="107" t="s">
        <v>2939</v>
      </c>
      <c r="M188">
        <v>45</v>
      </c>
      <c r="N188" s="107" t="s">
        <v>14</v>
      </c>
      <c r="O188" s="107" t="s">
        <v>3730</v>
      </c>
      <c r="P188" s="107" t="s">
        <v>3098</v>
      </c>
      <c r="Q188" s="107" t="s">
        <v>127</v>
      </c>
      <c r="S188" s="121" t="s">
        <v>15</v>
      </c>
      <c r="T188" s="120">
        <v>224</v>
      </c>
      <c r="U188" s="107" t="s">
        <v>7163</v>
      </c>
      <c r="V188" s="4">
        <v>44866</v>
      </c>
      <c r="W188" s="121" t="s">
        <v>2078</v>
      </c>
      <c r="X188" s="121" t="s">
        <v>10</v>
      </c>
      <c r="Y188" s="121" t="s">
        <v>282</v>
      </c>
      <c r="Z188" s="121" t="s">
        <v>10</v>
      </c>
      <c r="AA188" s="121" t="s">
        <v>90</v>
      </c>
      <c r="AB188">
        <v>1.3</v>
      </c>
      <c r="AC188" s="121" t="s">
        <v>12</v>
      </c>
      <c r="AD188" s="121" t="s">
        <v>31</v>
      </c>
      <c r="AE188" s="121" t="s">
        <v>163</v>
      </c>
      <c r="AF188" s="121" t="s">
        <v>17</v>
      </c>
      <c r="AG188" s="122">
        <v>45968</v>
      </c>
      <c r="AH188" s="121" t="s">
        <v>6518</v>
      </c>
      <c r="AK188" s="119" t="s">
        <v>15</v>
      </c>
      <c r="AL188" s="119">
        <v>218</v>
      </c>
      <c r="AM188" s="107" t="s">
        <v>7068</v>
      </c>
      <c r="AN188" s="107" t="s">
        <v>5595</v>
      </c>
      <c r="AO188" s="107" t="s">
        <v>1965</v>
      </c>
      <c r="AP188" s="107" t="s">
        <v>1907</v>
      </c>
      <c r="AQ188" s="107" t="s">
        <v>10</v>
      </c>
      <c r="AR188" s="107" t="s">
        <v>11</v>
      </c>
      <c r="AS188">
        <v>2.1</v>
      </c>
      <c r="AT188" s="107" t="s">
        <v>12</v>
      </c>
      <c r="AU188" s="107" t="s">
        <v>19</v>
      </c>
      <c r="AV188" s="107" t="s">
        <v>40</v>
      </c>
      <c r="AW188" t="s">
        <v>39</v>
      </c>
      <c r="AX188" s="107" t="s">
        <v>21</v>
      </c>
      <c r="AY188" s="107" t="s">
        <v>3732</v>
      </c>
      <c r="AZ188" s="107" t="s">
        <v>26</v>
      </c>
      <c r="BA188" s="107" t="s">
        <v>3470</v>
      </c>
      <c r="BB188">
        <v>0.30299999999999999</v>
      </c>
      <c r="BC188" s="107" t="s">
        <v>3329</v>
      </c>
      <c r="BD188" s="107" t="s">
        <v>3558</v>
      </c>
      <c r="BG188" s="118" t="s">
        <v>15</v>
      </c>
      <c r="BH188" s="119">
        <v>69</v>
      </c>
      <c r="BI188" s="107" t="s">
        <v>3478</v>
      </c>
      <c r="BJ188" s="107" t="s">
        <v>5783</v>
      </c>
      <c r="BK188" s="107" t="s">
        <v>1123</v>
      </c>
      <c r="BL188" s="107" t="s">
        <v>10</v>
      </c>
      <c r="BM188">
        <v>0.41</v>
      </c>
      <c r="BN188" s="107" t="s">
        <v>119</v>
      </c>
      <c r="BO188" s="107" t="s">
        <v>727</v>
      </c>
      <c r="BP188" s="107" t="s">
        <v>15</v>
      </c>
      <c r="BQ188" t="s">
        <v>15</v>
      </c>
      <c r="BR188" s="107" t="s">
        <v>30</v>
      </c>
      <c r="BS188" s="107" t="s">
        <v>3512</v>
      </c>
      <c r="BT188" s="107" t="s">
        <v>1609</v>
      </c>
      <c r="BU188" s="107" t="s">
        <v>65</v>
      </c>
    </row>
    <row r="189" spans="2:73" ht="15">
      <c r="B189" s="118" t="s">
        <v>2686</v>
      </c>
      <c r="C189" s="119">
        <v>921</v>
      </c>
      <c r="D189" s="107" t="s">
        <v>5156</v>
      </c>
      <c r="E189" s="107" t="s">
        <v>5545</v>
      </c>
      <c r="F189" s="107" t="s">
        <v>3605</v>
      </c>
      <c r="G189" s="107" t="s">
        <v>1991</v>
      </c>
      <c r="H189" s="107" t="s">
        <v>98</v>
      </c>
      <c r="I189">
        <v>5</v>
      </c>
      <c r="J189" s="107" t="s">
        <v>12</v>
      </c>
      <c r="K189" s="107" t="s">
        <v>46</v>
      </c>
      <c r="L189" s="107" t="s">
        <v>403</v>
      </c>
      <c r="M189">
        <v>45</v>
      </c>
      <c r="N189" s="107" t="s">
        <v>14</v>
      </c>
      <c r="O189" s="107" t="s">
        <v>2688</v>
      </c>
      <c r="P189" s="107" t="s">
        <v>3098</v>
      </c>
      <c r="Q189" s="107" t="s">
        <v>127</v>
      </c>
      <c r="S189" s="121" t="s">
        <v>15</v>
      </c>
      <c r="T189" s="120">
        <v>223</v>
      </c>
      <c r="U189" s="107" t="s">
        <v>7167</v>
      </c>
      <c r="V189" s="4">
        <v>44859</v>
      </c>
      <c r="W189" s="121" t="s">
        <v>1961</v>
      </c>
      <c r="X189" s="121" t="s">
        <v>10</v>
      </c>
      <c r="Y189" s="121" t="s">
        <v>1926</v>
      </c>
      <c r="Z189" s="121" t="s">
        <v>10</v>
      </c>
      <c r="AA189" s="121" t="s">
        <v>90</v>
      </c>
      <c r="AB189">
        <v>1</v>
      </c>
      <c r="AC189" s="121" t="s">
        <v>12</v>
      </c>
      <c r="AD189" s="121" t="s">
        <v>36</v>
      </c>
      <c r="AE189" s="121" t="s">
        <v>21</v>
      </c>
      <c r="AF189" s="121" t="s">
        <v>26</v>
      </c>
      <c r="AG189" s="122">
        <v>45961</v>
      </c>
      <c r="AH189" s="121" t="s">
        <v>6563</v>
      </c>
      <c r="AK189" s="119" t="s">
        <v>15</v>
      </c>
      <c r="AL189" s="119">
        <v>217</v>
      </c>
      <c r="AM189" s="107" t="s">
        <v>7071</v>
      </c>
      <c r="AN189" s="107" t="s">
        <v>5827</v>
      </c>
      <c r="AO189" s="107" t="s">
        <v>1975</v>
      </c>
      <c r="AP189" s="107" t="s">
        <v>1926</v>
      </c>
      <c r="AQ189" s="107" t="s">
        <v>10</v>
      </c>
      <c r="AR189" s="107" t="s">
        <v>11</v>
      </c>
      <c r="AS189">
        <v>3.5</v>
      </c>
      <c r="AT189" s="107" t="s">
        <v>12</v>
      </c>
      <c r="AU189" s="107" t="s">
        <v>34</v>
      </c>
      <c r="AV189" s="107" t="s">
        <v>15</v>
      </c>
      <c r="AW189" t="s">
        <v>15</v>
      </c>
      <c r="AX189" s="107" t="s">
        <v>21</v>
      </c>
      <c r="AY189" s="107" t="s">
        <v>3732</v>
      </c>
      <c r="AZ189" s="107" t="s">
        <v>26</v>
      </c>
      <c r="BA189" s="107" t="s">
        <v>3470</v>
      </c>
      <c r="BB189">
        <v>0.505</v>
      </c>
      <c r="BC189" s="107" t="s">
        <v>3329</v>
      </c>
      <c r="BD189" s="107" t="s">
        <v>3559</v>
      </c>
      <c r="BG189" s="118" t="s">
        <v>15</v>
      </c>
      <c r="BH189" s="119">
        <v>68</v>
      </c>
      <c r="BI189" s="107" t="s">
        <v>6938</v>
      </c>
      <c r="BJ189" s="107" t="s">
        <v>5784</v>
      </c>
      <c r="BK189" s="107" t="s">
        <v>3463</v>
      </c>
      <c r="BL189" s="107" t="s">
        <v>10</v>
      </c>
      <c r="BM189">
        <v>2.9</v>
      </c>
      <c r="BN189" s="107" t="s">
        <v>12</v>
      </c>
      <c r="BO189" s="107" t="s">
        <v>140</v>
      </c>
      <c r="BP189" s="107" t="s">
        <v>15</v>
      </c>
      <c r="BQ189" t="s">
        <v>15</v>
      </c>
      <c r="BR189" s="107" t="s">
        <v>21</v>
      </c>
      <c r="BS189" s="107" t="s">
        <v>15</v>
      </c>
      <c r="BT189" s="107" t="s">
        <v>3470</v>
      </c>
      <c r="BU189" s="107" t="s">
        <v>17</v>
      </c>
    </row>
    <row r="190" spans="2:73" ht="15">
      <c r="B190" s="118" t="s">
        <v>2686</v>
      </c>
      <c r="C190" s="119">
        <v>920</v>
      </c>
      <c r="D190" s="107" t="s">
        <v>5161</v>
      </c>
      <c r="E190" s="107" t="s">
        <v>5545</v>
      </c>
      <c r="F190" s="107" t="s">
        <v>5162</v>
      </c>
      <c r="G190" s="107" t="s">
        <v>1991</v>
      </c>
      <c r="H190" s="107" t="s">
        <v>90</v>
      </c>
      <c r="I190">
        <v>3</v>
      </c>
      <c r="J190" s="107" t="s">
        <v>12</v>
      </c>
      <c r="K190" s="107" t="s">
        <v>1306</v>
      </c>
      <c r="L190" s="107" t="s">
        <v>5163</v>
      </c>
      <c r="M190">
        <v>15</v>
      </c>
      <c r="N190" s="107" t="s">
        <v>14</v>
      </c>
      <c r="O190" s="107" t="s">
        <v>2688</v>
      </c>
      <c r="P190" s="107" t="s">
        <v>3098</v>
      </c>
      <c r="Q190" s="107" t="s">
        <v>127</v>
      </c>
      <c r="S190" s="121" t="s">
        <v>15</v>
      </c>
      <c r="T190" s="120">
        <v>222</v>
      </c>
      <c r="U190" s="107" t="s">
        <v>7168</v>
      </c>
      <c r="V190" s="4">
        <v>44859</v>
      </c>
      <c r="W190" s="121" t="s">
        <v>3522</v>
      </c>
      <c r="X190" s="121" t="s">
        <v>10</v>
      </c>
      <c r="Y190" s="121" t="s">
        <v>1926</v>
      </c>
      <c r="Z190" s="121" t="s">
        <v>10</v>
      </c>
      <c r="AA190" s="121" t="s">
        <v>90</v>
      </c>
      <c r="AB190">
        <v>0.46</v>
      </c>
      <c r="AC190" s="121" t="s">
        <v>12</v>
      </c>
      <c r="AD190" s="121" t="s">
        <v>75</v>
      </c>
      <c r="AE190" s="121" t="s">
        <v>21</v>
      </c>
      <c r="AF190" s="121" t="s">
        <v>17</v>
      </c>
      <c r="AG190" s="122">
        <v>45962</v>
      </c>
      <c r="AH190" s="121" t="s">
        <v>6545</v>
      </c>
      <c r="AK190" s="119" t="s">
        <v>15</v>
      </c>
      <c r="AL190" s="119">
        <v>216</v>
      </c>
      <c r="AM190" s="107" t="s">
        <v>7073</v>
      </c>
      <c r="AN190" s="107" t="s">
        <v>5596</v>
      </c>
      <c r="AO190" s="107" t="s">
        <v>1804</v>
      </c>
      <c r="AP190" s="107" t="s">
        <v>336</v>
      </c>
      <c r="AQ190" s="107" t="s">
        <v>10</v>
      </c>
      <c r="AR190" s="107" t="s">
        <v>90</v>
      </c>
      <c r="AS190">
        <v>0.75</v>
      </c>
      <c r="AT190" s="107" t="s">
        <v>12</v>
      </c>
      <c r="AU190" s="107" t="s">
        <v>13</v>
      </c>
      <c r="AV190" s="107" t="s">
        <v>359</v>
      </c>
      <c r="AW190" t="s">
        <v>39</v>
      </c>
      <c r="AX190" s="107" t="s">
        <v>70</v>
      </c>
      <c r="AY190" s="107" t="s">
        <v>15</v>
      </c>
      <c r="AZ190" s="107" t="s">
        <v>17</v>
      </c>
      <c r="BA190" s="107" t="s">
        <v>3470</v>
      </c>
      <c r="BB190">
        <v>0.80300000000000005</v>
      </c>
      <c r="BC190" s="107" t="s">
        <v>3329</v>
      </c>
      <c r="BD190" s="107" t="s">
        <v>3558</v>
      </c>
      <c r="BG190" s="118" t="s">
        <v>15</v>
      </c>
      <c r="BH190" s="119">
        <v>67</v>
      </c>
      <c r="BI190" s="107" t="s">
        <v>3464</v>
      </c>
      <c r="BJ190" s="107" t="s">
        <v>5663</v>
      </c>
      <c r="BK190" s="107" t="s">
        <v>3465</v>
      </c>
      <c r="BL190" s="107" t="s">
        <v>10</v>
      </c>
      <c r="BM190">
        <v>5</v>
      </c>
      <c r="BN190" s="107" t="s">
        <v>12</v>
      </c>
      <c r="BO190" s="107" t="s">
        <v>815</v>
      </c>
      <c r="BP190" s="107" t="s">
        <v>15</v>
      </c>
      <c r="BQ190" t="s">
        <v>15</v>
      </c>
      <c r="BR190" s="107" t="s">
        <v>14</v>
      </c>
      <c r="BS190" s="107" t="s">
        <v>6674</v>
      </c>
      <c r="BT190" s="107" t="s">
        <v>3098</v>
      </c>
      <c r="BU190" s="107" t="s">
        <v>65</v>
      </c>
    </row>
    <row r="191" spans="2:73" ht="15">
      <c r="B191" s="118" t="s">
        <v>15</v>
      </c>
      <c r="C191" s="119">
        <v>919</v>
      </c>
      <c r="D191" s="107" t="s">
        <v>6867</v>
      </c>
      <c r="E191" s="107" t="s">
        <v>5652</v>
      </c>
      <c r="F191" s="107" t="s">
        <v>5165</v>
      </c>
      <c r="G191" s="107" t="s">
        <v>10</v>
      </c>
      <c r="H191" s="107" t="s">
        <v>11</v>
      </c>
      <c r="I191">
        <v>3.34</v>
      </c>
      <c r="J191" s="107" t="s">
        <v>12</v>
      </c>
      <c r="K191" s="107" t="s">
        <v>47</v>
      </c>
      <c r="L191" s="107" t="s">
        <v>15</v>
      </c>
      <c r="M191" t="s">
        <v>15</v>
      </c>
      <c r="N191" s="107" t="s">
        <v>70</v>
      </c>
      <c r="O191" s="107" t="s">
        <v>2721</v>
      </c>
      <c r="P191" s="107" t="s">
        <v>3470</v>
      </c>
      <c r="Q191" s="107" t="s">
        <v>26</v>
      </c>
      <c r="S191" s="121" t="s">
        <v>15</v>
      </c>
      <c r="T191" s="120">
        <v>221</v>
      </c>
      <c r="U191" s="107" t="s">
        <v>7172</v>
      </c>
      <c r="V191" s="4">
        <v>44853</v>
      </c>
      <c r="W191" s="121" t="s">
        <v>1894</v>
      </c>
      <c r="X191" s="121" t="s">
        <v>10</v>
      </c>
      <c r="Y191" s="121" t="s">
        <v>1939</v>
      </c>
      <c r="Z191" s="121" t="s">
        <v>10</v>
      </c>
      <c r="AA191" s="121" t="s">
        <v>11</v>
      </c>
      <c r="AB191">
        <v>3.85</v>
      </c>
      <c r="AC191" s="121" t="s">
        <v>12</v>
      </c>
      <c r="AD191" s="121" t="s">
        <v>24</v>
      </c>
      <c r="AE191" s="121" t="s">
        <v>21</v>
      </c>
      <c r="AF191" s="121" t="s">
        <v>50</v>
      </c>
      <c r="AG191" s="122">
        <v>45957</v>
      </c>
      <c r="AH191" s="121" t="s">
        <v>6562</v>
      </c>
      <c r="AK191" s="119" t="s">
        <v>1599</v>
      </c>
      <c r="AL191" s="119">
        <v>215</v>
      </c>
      <c r="AM191" s="107" t="s">
        <v>42</v>
      </c>
      <c r="AN191" s="107" t="s">
        <v>5596</v>
      </c>
      <c r="AO191" s="107" t="s">
        <v>1982</v>
      </c>
      <c r="AP191" s="107" t="s">
        <v>254</v>
      </c>
      <c r="AQ191" s="107" t="s">
        <v>10</v>
      </c>
      <c r="AR191" s="107" t="s">
        <v>11</v>
      </c>
      <c r="AS191">
        <v>6.4</v>
      </c>
      <c r="AT191" s="107" t="s">
        <v>12</v>
      </c>
      <c r="AU191" s="107" t="s">
        <v>43</v>
      </c>
      <c r="AV191" s="107" t="s">
        <v>44</v>
      </c>
      <c r="AW191" t="s">
        <v>1733</v>
      </c>
      <c r="AX191" s="107" t="s">
        <v>21</v>
      </c>
      <c r="AY191" s="107" t="s">
        <v>3732</v>
      </c>
      <c r="AZ191" s="107" t="s">
        <v>45</v>
      </c>
      <c r="BA191" s="107" t="s">
        <v>3470</v>
      </c>
      <c r="BB191">
        <v>0.92400000000000004</v>
      </c>
      <c r="BC191" s="107" t="s">
        <v>3674</v>
      </c>
      <c r="BD191" s="107" t="s">
        <v>3683</v>
      </c>
      <c r="BG191" s="118" t="s">
        <v>1599</v>
      </c>
      <c r="BH191" s="119">
        <v>66</v>
      </c>
      <c r="BI191" s="107" t="s">
        <v>3452</v>
      </c>
      <c r="BJ191" s="107" t="s">
        <v>5561</v>
      </c>
      <c r="BK191" s="107" t="s">
        <v>3453</v>
      </c>
      <c r="BL191" s="107" t="s">
        <v>10</v>
      </c>
      <c r="BM191">
        <v>2.569</v>
      </c>
      <c r="BN191" s="107" t="s">
        <v>12</v>
      </c>
      <c r="BO191" s="107" t="s">
        <v>1462</v>
      </c>
      <c r="BP191" s="107" t="s">
        <v>15</v>
      </c>
      <c r="BQ191" t="s">
        <v>15</v>
      </c>
      <c r="BR191" s="107" t="s">
        <v>21</v>
      </c>
      <c r="BS191" s="107" t="s">
        <v>15</v>
      </c>
      <c r="BT191" s="107" t="s">
        <v>3470</v>
      </c>
      <c r="BU191" s="107" t="s">
        <v>50</v>
      </c>
    </row>
    <row r="192" spans="2:73" ht="15">
      <c r="B192" s="118" t="s">
        <v>15</v>
      </c>
      <c r="C192" s="119">
        <v>918</v>
      </c>
      <c r="D192" s="107" t="s">
        <v>5167</v>
      </c>
      <c r="E192" s="107" t="s">
        <v>5652</v>
      </c>
      <c r="F192" s="107" t="s">
        <v>1083</v>
      </c>
      <c r="G192" s="107" t="s">
        <v>10</v>
      </c>
      <c r="H192" s="107" t="s">
        <v>11</v>
      </c>
      <c r="I192">
        <v>1.5</v>
      </c>
      <c r="J192" s="107" t="s">
        <v>119</v>
      </c>
      <c r="K192" s="107" t="s">
        <v>34</v>
      </c>
      <c r="L192" s="107" t="s">
        <v>15</v>
      </c>
      <c r="M192" t="s">
        <v>15</v>
      </c>
      <c r="N192" s="107" t="s">
        <v>85</v>
      </c>
      <c r="O192" s="107" t="s">
        <v>2721</v>
      </c>
      <c r="P192" s="107" t="s">
        <v>3470</v>
      </c>
      <c r="Q192" s="107" t="s">
        <v>26</v>
      </c>
      <c r="S192" s="121" t="s">
        <v>1806</v>
      </c>
      <c r="T192" s="120">
        <v>220</v>
      </c>
      <c r="U192" s="107" t="s">
        <v>2021</v>
      </c>
      <c r="V192" s="4">
        <v>44852</v>
      </c>
      <c r="W192" s="121" t="s">
        <v>2020</v>
      </c>
      <c r="X192" s="121" t="s">
        <v>10</v>
      </c>
      <c r="Y192" s="121" t="s">
        <v>282</v>
      </c>
      <c r="Z192" s="121" t="s">
        <v>10</v>
      </c>
      <c r="AA192" s="121" t="s">
        <v>98</v>
      </c>
      <c r="AB192">
        <v>2</v>
      </c>
      <c r="AC192" s="121" t="s">
        <v>12</v>
      </c>
      <c r="AD192" s="121" t="s">
        <v>29</v>
      </c>
      <c r="AE192" s="121" t="s">
        <v>21</v>
      </c>
      <c r="AF192" s="121" t="s">
        <v>50</v>
      </c>
      <c r="AG192" s="122">
        <v>45951</v>
      </c>
      <c r="AH192" s="121" t="s">
        <v>6561</v>
      </c>
      <c r="AK192" s="119" t="s">
        <v>15</v>
      </c>
      <c r="AL192" s="119">
        <v>214</v>
      </c>
      <c r="AM192" s="107" t="s">
        <v>7075</v>
      </c>
      <c r="AN192" s="107" t="s">
        <v>5596</v>
      </c>
      <c r="AO192" s="107" t="s">
        <v>1976</v>
      </c>
      <c r="AP192" s="107" t="s">
        <v>276</v>
      </c>
      <c r="AQ192" s="107" t="s">
        <v>10</v>
      </c>
      <c r="AR192" s="107" t="s">
        <v>98</v>
      </c>
      <c r="AS192">
        <v>0.5</v>
      </c>
      <c r="AT192" s="107" t="s">
        <v>12</v>
      </c>
      <c r="AU192" s="107" t="s">
        <v>731</v>
      </c>
      <c r="AV192" s="107" t="s">
        <v>185</v>
      </c>
      <c r="AW192" t="s">
        <v>39</v>
      </c>
      <c r="AX192" s="107" t="s">
        <v>70</v>
      </c>
      <c r="AY192" s="107" t="s">
        <v>15</v>
      </c>
      <c r="AZ192" s="107" t="s">
        <v>56</v>
      </c>
      <c r="BA192" s="107" t="s">
        <v>3470</v>
      </c>
      <c r="BB192">
        <v>0.5</v>
      </c>
      <c r="BC192" s="107" t="s">
        <v>3689</v>
      </c>
      <c r="BD192" s="107" t="s">
        <v>3692</v>
      </c>
      <c r="BG192" s="118" t="s">
        <v>15</v>
      </c>
      <c r="BH192" s="119">
        <v>65</v>
      </c>
      <c r="BI192" s="107" t="s">
        <v>6940</v>
      </c>
      <c r="BJ192" s="107" t="s">
        <v>5664</v>
      </c>
      <c r="BK192" s="107" t="s">
        <v>2426</v>
      </c>
      <c r="BL192" s="107" t="s">
        <v>10</v>
      </c>
      <c r="BM192">
        <v>4.8499999999999996</v>
      </c>
      <c r="BN192" s="107" t="s">
        <v>12</v>
      </c>
      <c r="BO192" s="107" t="s">
        <v>38</v>
      </c>
      <c r="BP192" s="107" t="s">
        <v>62</v>
      </c>
      <c r="BQ192" t="s">
        <v>1608</v>
      </c>
      <c r="BR192" s="107" t="s">
        <v>21</v>
      </c>
      <c r="BS192" s="107" t="s">
        <v>15</v>
      </c>
      <c r="BT192" s="107" t="s">
        <v>3471</v>
      </c>
      <c r="BU192" s="107" t="s">
        <v>56</v>
      </c>
    </row>
    <row r="193" spans="2:73" ht="15">
      <c r="B193" s="118" t="s">
        <v>1775</v>
      </c>
      <c r="C193" s="119">
        <v>917</v>
      </c>
      <c r="D193" s="107" t="s">
        <v>6868</v>
      </c>
      <c r="E193" s="107" t="s">
        <v>5652</v>
      </c>
      <c r="F193" s="107" t="s">
        <v>2161</v>
      </c>
      <c r="G193" s="107" t="s">
        <v>89</v>
      </c>
      <c r="H193" s="107" t="s">
        <v>98</v>
      </c>
      <c r="I193">
        <v>8</v>
      </c>
      <c r="J193" s="107" t="s">
        <v>12</v>
      </c>
      <c r="K193" s="107" t="s">
        <v>5169</v>
      </c>
      <c r="L193" s="107" t="s">
        <v>2060</v>
      </c>
      <c r="M193">
        <v>45</v>
      </c>
      <c r="N193" s="107" t="s">
        <v>30</v>
      </c>
      <c r="O193" s="107" t="s">
        <v>3727</v>
      </c>
      <c r="P193" s="107" t="s">
        <v>3098</v>
      </c>
      <c r="Q193" s="107" t="s">
        <v>17</v>
      </c>
      <c r="S193" s="121" t="s">
        <v>15</v>
      </c>
      <c r="T193" s="120">
        <v>219</v>
      </c>
      <c r="U193" s="107" t="s">
        <v>7174</v>
      </c>
      <c r="V193" s="4">
        <v>44848</v>
      </c>
      <c r="W193" s="121" t="s">
        <v>2101</v>
      </c>
      <c r="X193" s="121" t="s">
        <v>10</v>
      </c>
      <c r="Y193" s="121" t="s">
        <v>276</v>
      </c>
      <c r="Z193" s="121" t="s">
        <v>10</v>
      </c>
      <c r="AA193" s="121" t="s">
        <v>90</v>
      </c>
      <c r="AB193">
        <v>0.35</v>
      </c>
      <c r="AC193" s="121" t="s">
        <v>12</v>
      </c>
      <c r="AD193" s="121" t="s">
        <v>13</v>
      </c>
      <c r="AE193" s="121" t="s">
        <v>21</v>
      </c>
      <c r="AF193" s="121" t="s">
        <v>48</v>
      </c>
      <c r="AG193" s="122">
        <v>45949</v>
      </c>
      <c r="AH193" s="121" t="s">
        <v>6505</v>
      </c>
      <c r="AK193" s="119" t="s">
        <v>15</v>
      </c>
      <c r="AL193" s="119">
        <v>213</v>
      </c>
      <c r="AM193" s="107" t="s">
        <v>7074</v>
      </c>
      <c r="AN193" s="107" t="s">
        <v>5596</v>
      </c>
      <c r="AO193" s="107" t="s">
        <v>1976</v>
      </c>
      <c r="AP193" s="107" t="s">
        <v>1931</v>
      </c>
      <c r="AQ193" s="107" t="s">
        <v>10</v>
      </c>
      <c r="AR193" s="107" t="s">
        <v>98</v>
      </c>
      <c r="AS193">
        <v>0.47</v>
      </c>
      <c r="AT193" s="107" t="s">
        <v>12</v>
      </c>
      <c r="AU193" s="107" t="s">
        <v>727</v>
      </c>
      <c r="AV193" s="107" t="s">
        <v>1979</v>
      </c>
      <c r="AW193" t="s">
        <v>39</v>
      </c>
      <c r="AX193" s="107" t="s">
        <v>70</v>
      </c>
      <c r="AY193" s="107" t="s">
        <v>15</v>
      </c>
      <c r="AZ193" s="107" t="s">
        <v>56</v>
      </c>
      <c r="BA193" s="107" t="s">
        <v>3470</v>
      </c>
      <c r="BB193">
        <v>0.47</v>
      </c>
      <c r="BC193" s="107" t="s">
        <v>3329</v>
      </c>
      <c r="BD193" s="107" t="s">
        <v>3557</v>
      </c>
      <c r="BG193" s="118" t="s">
        <v>15</v>
      </c>
      <c r="BH193" s="119">
        <v>64</v>
      </c>
      <c r="BI193" s="107" t="s">
        <v>6942</v>
      </c>
      <c r="BJ193" s="107" t="s">
        <v>5785</v>
      </c>
      <c r="BK193" s="107" t="s">
        <v>3596</v>
      </c>
      <c r="BL193" s="107" t="s">
        <v>10</v>
      </c>
      <c r="BM193">
        <v>1.4</v>
      </c>
      <c r="BN193" s="107" t="s">
        <v>12</v>
      </c>
      <c r="BO193" s="107" t="s">
        <v>46</v>
      </c>
      <c r="BP193" s="107" t="s">
        <v>15</v>
      </c>
      <c r="BQ193" t="s">
        <v>15</v>
      </c>
      <c r="BR193" s="107" t="s">
        <v>21</v>
      </c>
      <c r="BS193" s="107" t="s">
        <v>15</v>
      </c>
      <c r="BT193" s="107" t="s">
        <v>3470</v>
      </c>
      <c r="BU193" s="107" t="s">
        <v>45</v>
      </c>
    </row>
    <row r="194" spans="2:73" ht="15">
      <c r="B194" s="118" t="s">
        <v>15</v>
      </c>
      <c r="C194" s="119">
        <v>916</v>
      </c>
      <c r="D194" s="107" t="s">
        <v>6869</v>
      </c>
      <c r="E194" s="107" t="s">
        <v>5764</v>
      </c>
      <c r="F194" s="107" t="s">
        <v>3739</v>
      </c>
      <c r="G194" s="107" t="s">
        <v>10</v>
      </c>
      <c r="H194" s="107" t="s">
        <v>11</v>
      </c>
      <c r="I194">
        <v>4.1849999999999996</v>
      </c>
      <c r="J194" s="107" t="s">
        <v>12</v>
      </c>
      <c r="K194" s="107" t="s">
        <v>637</v>
      </c>
      <c r="L194" s="107" t="s">
        <v>15</v>
      </c>
      <c r="M194" t="s">
        <v>15</v>
      </c>
      <c r="N194" s="107" t="s">
        <v>30</v>
      </c>
      <c r="O194" s="107" t="s">
        <v>2721</v>
      </c>
      <c r="P194" s="107" t="s">
        <v>3470</v>
      </c>
      <c r="Q194" s="107" t="s">
        <v>56</v>
      </c>
      <c r="S194" s="121" t="s">
        <v>1599</v>
      </c>
      <c r="T194" s="120">
        <v>218</v>
      </c>
      <c r="U194" s="107" t="s">
        <v>149</v>
      </c>
      <c r="V194" s="4">
        <v>44845</v>
      </c>
      <c r="W194" s="121" t="s">
        <v>2104</v>
      </c>
      <c r="X194" s="121" t="s">
        <v>10</v>
      </c>
      <c r="Y194" s="121" t="s">
        <v>282</v>
      </c>
      <c r="Z194" s="121" t="s">
        <v>10</v>
      </c>
      <c r="AA194" s="121" t="s">
        <v>11</v>
      </c>
      <c r="AB194">
        <v>9.5</v>
      </c>
      <c r="AC194" s="121" t="s">
        <v>12</v>
      </c>
      <c r="AD194" s="121" t="s">
        <v>34</v>
      </c>
      <c r="AE194" s="121" t="s">
        <v>21</v>
      </c>
      <c r="AF194" s="121" t="s">
        <v>26</v>
      </c>
      <c r="AG194" s="122">
        <v>45944</v>
      </c>
      <c r="AH194" s="121" t="s">
        <v>6560</v>
      </c>
      <c r="AK194" s="119" t="s">
        <v>15</v>
      </c>
      <c r="AL194" s="119">
        <v>212</v>
      </c>
      <c r="AM194" s="107" t="s">
        <v>7076</v>
      </c>
      <c r="AN194" s="107" t="s">
        <v>5828</v>
      </c>
      <c r="AO194" s="107" t="s">
        <v>1936</v>
      </c>
      <c r="AP194" s="107" t="s">
        <v>5149</v>
      </c>
      <c r="AQ194" s="107" t="s">
        <v>10</v>
      </c>
      <c r="AR194" s="107" t="s">
        <v>11</v>
      </c>
      <c r="AS194">
        <v>2.58</v>
      </c>
      <c r="AT194" s="107" t="s">
        <v>12</v>
      </c>
      <c r="AU194" s="107" t="s">
        <v>46</v>
      </c>
      <c r="AV194" s="107" t="s">
        <v>15</v>
      </c>
      <c r="AW194" t="s">
        <v>15</v>
      </c>
      <c r="AX194" s="107" t="s">
        <v>21</v>
      </c>
      <c r="AY194" s="107" t="s">
        <v>3732</v>
      </c>
      <c r="AZ194" s="107" t="s">
        <v>22</v>
      </c>
      <c r="BA194" s="107" t="s">
        <v>3470</v>
      </c>
      <c r="BB194">
        <v>0.373</v>
      </c>
      <c r="BC194" s="107" t="s">
        <v>3329</v>
      </c>
      <c r="BD194" s="107" t="s">
        <v>3511</v>
      </c>
      <c r="BG194" s="118" t="s">
        <v>1775</v>
      </c>
      <c r="BH194" s="119">
        <v>63</v>
      </c>
      <c r="BI194" s="107" t="s">
        <v>6891</v>
      </c>
      <c r="BJ194" s="107" t="s">
        <v>5563</v>
      </c>
      <c r="BK194" s="107" t="s">
        <v>3438</v>
      </c>
      <c r="BL194" s="107" t="s">
        <v>10</v>
      </c>
      <c r="BM194">
        <v>30</v>
      </c>
      <c r="BN194" s="107" t="s">
        <v>12</v>
      </c>
      <c r="BO194" s="107" t="s">
        <v>572</v>
      </c>
      <c r="BP194" s="107" t="s">
        <v>15</v>
      </c>
      <c r="BQ194" t="s">
        <v>15</v>
      </c>
      <c r="BR194" s="107" t="s">
        <v>14</v>
      </c>
      <c r="BS194" s="107" t="s">
        <v>15</v>
      </c>
      <c r="BT194" s="107" t="s">
        <v>3327</v>
      </c>
      <c r="BU194" s="107" t="s">
        <v>127</v>
      </c>
    </row>
    <row r="195" spans="2:73" ht="15">
      <c r="B195" s="118" t="s">
        <v>15</v>
      </c>
      <c r="C195" s="119">
        <v>915</v>
      </c>
      <c r="D195" s="107" t="s">
        <v>6870</v>
      </c>
      <c r="E195" s="107" t="s">
        <v>5764</v>
      </c>
      <c r="F195" s="107" t="s">
        <v>5170</v>
      </c>
      <c r="G195" s="107" t="s">
        <v>10</v>
      </c>
      <c r="H195" s="107" t="s">
        <v>2454</v>
      </c>
      <c r="I195">
        <v>71</v>
      </c>
      <c r="J195" s="107" t="s">
        <v>12</v>
      </c>
      <c r="K195" s="107" t="s">
        <v>572</v>
      </c>
      <c r="L195" s="107" t="s">
        <v>766</v>
      </c>
      <c r="M195">
        <v>0</v>
      </c>
      <c r="N195" s="107" t="s">
        <v>70</v>
      </c>
      <c r="O195" s="107" t="s">
        <v>15</v>
      </c>
      <c r="P195" s="107" t="s">
        <v>3470</v>
      </c>
      <c r="Q195" s="107" t="s">
        <v>56</v>
      </c>
      <c r="S195" s="121" t="s">
        <v>15</v>
      </c>
      <c r="T195" s="120">
        <v>217</v>
      </c>
      <c r="U195" s="107" t="s">
        <v>7178</v>
      </c>
      <c r="V195" s="4">
        <v>44833</v>
      </c>
      <c r="W195" s="121" t="s">
        <v>2111</v>
      </c>
      <c r="X195" s="121" t="s">
        <v>10</v>
      </c>
      <c r="Y195" s="121" t="s">
        <v>533</v>
      </c>
      <c r="Z195" s="121" t="s">
        <v>10</v>
      </c>
      <c r="AA195" s="121" t="s">
        <v>98</v>
      </c>
      <c r="AB195">
        <v>2</v>
      </c>
      <c r="AC195" s="121" t="s">
        <v>12</v>
      </c>
      <c r="AD195" s="121" t="s">
        <v>29</v>
      </c>
      <c r="AE195" s="121" t="s">
        <v>21</v>
      </c>
      <c r="AF195" s="121" t="s">
        <v>45</v>
      </c>
      <c r="AG195" s="122">
        <v>45942</v>
      </c>
      <c r="AH195" s="121" t="s">
        <v>6559</v>
      </c>
      <c r="AK195" s="119" t="s">
        <v>15</v>
      </c>
      <c r="AL195" s="119">
        <v>211</v>
      </c>
      <c r="AM195" s="107" t="s">
        <v>7077</v>
      </c>
      <c r="AN195" s="107" t="s">
        <v>5829</v>
      </c>
      <c r="AO195" s="107" t="s">
        <v>1985</v>
      </c>
      <c r="AP195" s="107" t="s">
        <v>1904</v>
      </c>
      <c r="AQ195" s="107" t="s">
        <v>10</v>
      </c>
      <c r="AR195" s="107" t="s">
        <v>11</v>
      </c>
      <c r="AS195">
        <v>5.78</v>
      </c>
      <c r="AT195" s="107" t="s">
        <v>1713</v>
      </c>
      <c r="AU195" s="107" t="s">
        <v>47</v>
      </c>
      <c r="AV195" s="107" t="s">
        <v>15</v>
      </c>
      <c r="AW195" t="s">
        <v>15</v>
      </c>
      <c r="AX195" s="107" t="s">
        <v>21</v>
      </c>
      <c r="AY195" s="107" t="s">
        <v>3732</v>
      </c>
      <c r="AZ195" s="107" t="s">
        <v>48</v>
      </c>
      <c r="BA195" s="107" t="s">
        <v>3470</v>
      </c>
      <c r="BB195">
        <v>0.83499999999999996</v>
      </c>
      <c r="BC195" s="107" t="s">
        <v>3329</v>
      </c>
      <c r="BD195" s="107" t="s">
        <v>3511</v>
      </c>
      <c r="BG195" s="118" t="s">
        <v>1775</v>
      </c>
      <c r="BH195" s="119">
        <v>62</v>
      </c>
      <c r="BI195" s="107" t="s">
        <v>6892</v>
      </c>
      <c r="BJ195" s="107" t="s">
        <v>5563</v>
      </c>
      <c r="BK195" s="107" t="s">
        <v>3438</v>
      </c>
      <c r="BL195" s="107" t="s">
        <v>10</v>
      </c>
      <c r="BM195">
        <v>60</v>
      </c>
      <c r="BN195" s="107" t="s">
        <v>135</v>
      </c>
      <c r="BO195" s="107" t="s">
        <v>484</v>
      </c>
      <c r="BP195" s="107" t="s">
        <v>15</v>
      </c>
      <c r="BQ195" t="s">
        <v>15</v>
      </c>
      <c r="BR195" s="107" t="s">
        <v>14</v>
      </c>
      <c r="BS195" s="107" t="s">
        <v>15</v>
      </c>
      <c r="BT195" s="107" t="s">
        <v>3327</v>
      </c>
      <c r="BU195" s="107" t="s">
        <v>127</v>
      </c>
    </row>
    <row r="196" spans="2:73" ht="15">
      <c r="B196" s="118" t="s">
        <v>15</v>
      </c>
      <c r="C196" s="119">
        <v>914</v>
      </c>
      <c r="D196" s="107" t="s">
        <v>6871</v>
      </c>
      <c r="E196" s="107" t="s">
        <v>5764</v>
      </c>
      <c r="F196" s="107" t="s">
        <v>5171</v>
      </c>
      <c r="G196" s="107" t="s">
        <v>10</v>
      </c>
      <c r="H196" s="107" t="s">
        <v>98</v>
      </c>
      <c r="I196">
        <v>0.63</v>
      </c>
      <c r="J196" s="107" t="s">
        <v>1713</v>
      </c>
      <c r="K196" s="107" t="s">
        <v>5172</v>
      </c>
      <c r="L196" s="107" t="s">
        <v>15</v>
      </c>
      <c r="M196" t="s">
        <v>15</v>
      </c>
      <c r="N196" s="107" t="s">
        <v>21</v>
      </c>
      <c r="O196" s="107" t="s">
        <v>15</v>
      </c>
      <c r="P196" s="107" t="s">
        <v>3470</v>
      </c>
      <c r="Q196" s="107" t="s">
        <v>37</v>
      </c>
      <c r="S196" s="121" t="s">
        <v>15</v>
      </c>
      <c r="T196" s="120">
        <v>216</v>
      </c>
      <c r="U196" s="107" t="s">
        <v>7179</v>
      </c>
      <c r="V196" s="4">
        <v>44833</v>
      </c>
      <c r="W196" s="121" t="s">
        <v>2108</v>
      </c>
      <c r="X196" s="121" t="s">
        <v>10</v>
      </c>
      <c r="Y196" s="121" t="s">
        <v>282</v>
      </c>
      <c r="Z196" s="121" t="s">
        <v>10</v>
      </c>
      <c r="AA196" s="121" t="s">
        <v>98</v>
      </c>
      <c r="AB196">
        <v>0.8</v>
      </c>
      <c r="AC196" s="121" t="s">
        <v>12</v>
      </c>
      <c r="AD196" s="121" t="s">
        <v>1270</v>
      </c>
      <c r="AE196" s="121" t="s">
        <v>163</v>
      </c>
      <c r="AF196" s="121" t="s">
        <v>17</v>
      </c>
      <c r="AG196" s="122">
        <v>45941</v>
      </c>
      <c r="AH196" s="121" t="s">
        <v>6555</v>
      </c>
      <c r="AK196" s="119" t="s">
        <v>15</v>
      </c>
      <c r="AL196" s="119">
        <v>210</v>
      </c>
      <c r="AM196" s="107" t="s">
        <v>7078</v>
      </c>
      <c r="AN196" s="107" t="s">
        <v>5829</v>
      </c>
      <c r="AO196" s="107" t="s">
        <v>1984</v>
      </c>
      <c r="AP196" s="107" t="s">
        <v>282</v>
      </c>
      <c r="AQ196" s="107" t="s">
        <v>10</v>
      </c>
      <c r="AR196" s="107" t="s">
        <v>11</v>
      </c>
      <c r="AS196">
        <v>3.45</v>
      </c>
      <c r="AT196" s="107" t="s">
        <v>12</v>
      </c>
      <c r="AU196" s="107" t="s">
        <v>49</v>
      </c>
      <c r="AV196" s="107" t="s">
        <v>40</v>
      </c>
      <c r="AW196" t="s">
        <v>1608</v>
      </c>
      <c r="AX196" s="107" t="s">
        <v>21</v>
      </c>
      <c r="AY196" s="107" t="s">
        <v>3732</v>
      </c>
      <c r="AZ196" s="107" t="s">
        <v>50</v>
      </c>
      <c r="BA196" s="107" t="s">
        <v>3470</v>
      </c>
      <c r="BB196">
        <v>0.498</v>
      </c>
      <c r="BC196" s="107" t="s">
        <v>3329</v>
      </c>
      <c r="BD196" s="107" t="s">
        <v>3558</v>
      </c>
      <c r="BG196" s="118" t="s">
        <v>1775</v>
      </c>
      <c r="BH196" s="119">
        <v>61</v>
      </c>
      <c r="BI196" s="107" t="s">
        <v>6890</v>
      </c>
      <c r="BJ196" s="107" t="s">
        <v>5563</v>
      </c>
      <c r="BK196" s="107" t="s">
        <v>2155</v>
      </c>
      <c r="BL196" s="107" t="s">
        <v>10</v>
      </c>
      <c r="BM196">
        <v>30</v>
      </c>
      <c r="BN196" s="107" t="s">
        <v>102</v>
      </c>
      <c r="BO196" s="107" t="s">
        <v>3437</v>
      </c>
      <c r="BP196" s="107" t="s">
        <v>15</v>
      </c>
      <c r="BQ196" t="s">
        <v>15</v>
      </c>
      <c r="BR196" s="107" t="s">
        <v>14</v>
      </c>
      <c r="BS196" s="107" t="s">
        <v>15</v>
      </c>
      <c r="BT196" s="107" t="s">
        <v>3327</v>
      </c>
      <c r="BU196" s="107" t="s">
        <v>127</v>
      </c>
    </row>
    <row r="197" spans="2:73" ht="15">
      <c r="B197" s="118" t="s">
        <v>15</v>
      </c>
      <c r="C197" s="119">
        <v>913</v>
      </c>
      <c r="D197" s="107" t="s">
        <v>6872</v>
      </c>
      <c r="E197" s="107" t="s">
        <v>5765</v>
      </c>
      <c r="F197" s="107" t="s">
        <v>5138</v>
      </c>
      <c r="G197" s="107" t="s">
        <v>10</v>
      </c>
      <c r="H197" s="107" t="s">
        <v>11</v>
      </c>
      <c r="I197">
        <v>3.34</v>
      </c>
      <c r="J197" s="107" t="s">
        <v>12</v>
      </c>
      <c r="K197" s="107" t="s">
        <v>75</v>
      </c>
      <c r="L197" s="107" t="s">
        <v>15</v>
      </c>
      <c r="M197" t="s">
        <v>15</v>
      </c>
      <c r="N197" s="107" t="s">
        <v>30</v>
      </c>
      <c r="O197" s="107" t="s">
        <v>2721</v>
      </c>
      <c r="P197" s="107" t="s">
        <v>3470</v>
      </c>
      <c r="Q197" s="107" t="s">
        <v>56</v>
      </c>
      <c r="S197" s="121" t="s">
        <v>15</v>
      </c>
      <c r="T197" s="120">
        <v>215</v>
      </c>
      <c r="U197" s="107" t="s">
        <v>7180</v>
      </c>
      <c r="V197" s="4">
        <v>44832</v>
      </c>
      <c r="W197" s="121" t="s">
        <v>2116</v>
      </c>
      <c r="X197" s="121" t="s">
        <v>10</v>
      </c>
      <c r="Y197" s="121" t="s">
        <v>276</v>
      </c>
      <c r="Z197" s="121" t="s">
        <v>10</v>
      </c>
      <c r="AA197" s="121" t="s">
        <v>90</v>
      </c>
      <c r="AB197">
        <v>0.32</v>
      </c>
      <c r="AC197" s="121" t="s">
        <v>12</v>
      </c>
      <c r="AD197" s="121" t="s">
        <v>24</v>
      </c>
      <c r="AE197" s="121" t="s">
        <v>21</v>
      </c>
      <c r="AF197" s="121" t="s">
        <v>94</v>
      </c>
      <c r="AG197" s="122">
        <v>45941</v>
      </c>
      <c r="AH197" s="121" t="s">
        <v>6557</v>
      </c>
      <c r="AK197" s="119" t="s">
        <v>15</v>
      </c>
      <c r="AL197" s="119">
        <v>209</v>
      </c>
      <c r="AM197" s="107" t="s">
        <v>7079</v>
      </c>
      <c r="AN197" s="107" t="s">
        <v>5597</v>
      </c>
      <c r="AO197" s="107" t="s">
        <v>1986</v>
      </c>
      <c r="AP197" s="107" t="s">
        <v>1892</v>
      </c>
      <c r="AQ197" s="107" t="s">
        <v>10</v>
      </c>
      <c r="AR197" s="107" t="s">
        <v>11</v>
      </c>
      <c r="AS197">
        <v>1.25</v>
      </c>
      <c r="AT197" s="107" t="s">
        <v>12</v>
      </c>
      <c r="AU197" s="107" t="s">
        <v>31</v>
      </c>
      <c r="AV197" s="107" t="s">
        <v>15</v>
      </c>
      <c r="AW197" t="s">
        <v>15</v>
      </c>
      <c r="AX197" s="107" t="s">
        <v>21</v>
      </c>
      <c r="AY197" s="107" t="s">
        <v>3732</v>
      </c>
      <c r="AZ197" s="107" t="s">
        <v>28</v>
      </c>
      <c r="BA197" s="107" t="s">
        <v>3470</v>
      </c>
      <c r="BB197">
        <v>0.18</v>
      </c>
      <c r="BC197" s="107" t="s">
        <v>3329</v>
      </c>
      <c r="BD197" s="107" t="s">
        <v>3511</v>
      </c>
      <c r="BG197" s="118" t="s">
        <v>15</v>
      </c>
      <c r="BH197" s="119">
        <v>60</v>
      </c>
      <c r="BI197" s="107" t="s">
        <v>6943</v>
      </c>
      <c r="BJ197" s="107" t="s">
        <v>5786</v>
      </c>
      <c r="BK197" s="107" t="s">
        <v>1816</v>
      </c>
      <c r="BL197" s="107" t="s">
        <v>10</v>
      </c>
      <c r="BM197">
        <v>1.97</v>
      </c>
      <c r="BN197" s="107" t="s">
        <v>12</v>
      </c>
      <c r="BO197" s="107" t="s">
        <v>31</v>
      </c>
      <c r="BP197" s="107" t="s">
        <v>15</v>
      </c>
      <c r="BQ197" t="s">
        <v>15</v>
      </c>
      <c r="BR197" s="107" t="s">
        <v>21</v>
      </c>
      <c r="BS197" s="107" t="s">
        <v>15</v>
      </c>
      <c r="BT197" s="107" t="s">
        <v>3470</v>
      </c>
      <c r="BU197" s="107" t="s">
        <v>33</v>
      </c>
    </row>
    <row r="198" spans="2:73" ht="15">
      <c r="B198" s="118" t="s">
        <v>15</v>
      </c>
      <c r="C198" s="119">
        <v>912</v>
      </c>
      <c r="D198" s="107" t="s">
        <v>6873</v>
      </c>
      <c r="E198" s="107" t="s">
        <v>5765</v>
      </c>
      <c r="F198" s="107" t="s">
        <v>1027</v>
      </c>
      <c r="G198" s="107" t="s">
        <v>10</v>
      </c>
      <c r="H198" s="107" t="s">
        <v>98</v>
      </c>
      <c r="I198">
        <v>1</v>
      </c>
      <c r="J198" s="107" t="s">
        <v>12</v>
      </c>
      <c r="K198" s="107" t="s">
        <v>5139</v>
      </c>
      <c r="L198" s="107" t="s">
        <v>15</v>
      </c>
      <c r="M198" t="s">
        <v>15</v>
      </c>
      <c r="N198" s="107" t="s">
        <v>14</v>
      </c>
      <c r="O198" s="107" t="s">
        <v>15</v>
      </c>
      <c r="P198" s="107" t="s">
        <v>3470</v>
      </c>
      <c r="Q198" s="107" t="s">
        <v>45</v>
      </c>
      <c r="S198" s="121" t="s">
        <v>15</v>
      </c>
      <c r="T198" s="120">
        <v>214</v>
      </c>
      <c r="U198" s="107" t="s">
        <v>7181</v>
      </c>
      <c r="V198" s="4">
        <v>44832</v>
      </c>
      <c r="W198" s="121" t="s">
        <v>2113</v>
      </c>
      <c r="X198" s="121" t="s">
        <v>10</v>
      </c>
      <c r="Y198" s="121" t="s">
        <v>336</v>
      </c>
      <c r="Z198" s="121" t="s">
        <v>10</v>
      </c>
      <c r="AA198" s="121" t="s">
        <v>90</v>
      </c>
      <c r="AB198">
        <v>0.5</v>
      </c>
      <c r="AC198" s="121" t="s">
        <v>12</v>
      </c>
      <c r="AD198" s="121" t="s">
        <v>750</v>
      </c>
      <c r="AE198" s="121" t="s">
        <v>70</v>
      </c>
      <c r="AF198" s="121" t="s">
        <v>17</v>
      </c>
      <c r="AG198" s="122">
        <v>45942</v>
      </c>
      <c r="AH198" s="121" t="s">
        <v>6558</v>
      </c>
      <c r="AK198" s="119" t="s">
        <v>15</v>
      </c>
      <c r="AL198" s="119">
        <v>208</v>
      </c>
      <c r="AM198" s="107" t="s">
        <v>7081</v>
      </c>
      <c r="AN198" s="107" t="s">
        <v>5676</v>
      </c>
      <c r="AO198" s="107" t="s">
        <v>1995</v>
      </c>
      <c r="AP198" s="107" t="s">
        <v>1994</v>
      </c>
      <c r="AQ198" s="107" t="s">
        <v>10</v>
      </c>
      <c r="AR198" s="107" t="s">
        <v>11</v>
      </c>
      <c r="AS198">
        <v>2.2000000000000002</v>
      </c>
      <c r="AT198" s="107" t="s">
        <v>12</v>
      </c>
      <c r="AU198" s="107" t="s">
        <v>57</v>
      </c>
      <c r="AV198" s="107" t="s">
        <v>15</v>
      </c>
      <c r="AW198" t="s">
        <v>15</v>
      </c>
      <c r="AX198" s="107" t="s">
        <v>21</v>
      </c>
      <c r="AY198" s="107" t="s">
        <v>3732</v>
      </c>
      <c r="AZ198" s="107" t="s">
        <v>33</v>
      </c>
      <c r="BA198" s="107" t="s">
        <v>3470</v>
      </c>
      <c r="BB198">
        <v>0.318</v>
      </c>
      <c r="BC198" s="107" t="s">
        <v>3329</v>
      </c>
      <c r="BD198" s="107" t="s">
        <v>3511</v>
      </c>
      <c r="BG198" s="118" t="s">
        <v>1599</v>
      </c>
      <c r="BH198" s="119">
        <v>59</v>
      </c>
      <c r="BI198" s="107" t="s">
        <v>3379</v>
      </c>
      <c r="BJ198" s="107" t="s">
        <v>5565</v>
      </c>
      <c r="BK198" s="107" t="s">
        <v>3380</v>
      </c>
      <c r="BL198" s="107" t="s">
        <v>10</v>
      </c>
      <c r="BM198">
        <v>4.5999999999999996</v>
      </c>
      <c r="BN198" s="107" t="s">
        <v>1713</v>
      </c>
      <c r="BO198" s="107" t="s">
        <v>154</v>
      </c>
      <c r="BP198" s="107" t="s">
        <v>3381</v>
      </c>
      <c r="BQ198" t="s">
        <v>1739</v>
      </c>
      <c r="BR198" s="107" t="s">
        <v>21</v>
      </c>
      <c r="BS198" s="107" t="s">
        <v>15</v>
      </c>
      <c r="BT198" s="107" t="s">
        <v>3470</v>
      </c>
      <c r="BU198" s="107" t="s">
        <v>28</v>
      </c>
    </row>
    <row r="199" spans="2:73" ht="15">
      <c r="B199" s="118" t="s">
        <v>15</v>
      </c>
      <c r="C199" s="119">
        <v>911</v>
      </c>
      <c r="D199" s="107" t="s">
        <v>6874</v>
      </c>
      <c r="E199" s="107" t="s">
        <v>5653</v>
      </c>
      <c r="F199" s="107" t="s">
        <v>5140</v>
      </c>
      <c r="G199" s="107" t="s">
        <v>10</v>
      </c>
      <c r="H199" s="107" t="s">
        <v>11</v>
      </c>
      <c r="I199">
        <v>6.08</v>
      </c>
      <c r="J199" s="107" t="s">
        <v>12</v>
      </c>
      <c r="K199" s="107" t="s">
        <v>31</v>
      </c>
      <c r="L199" s="107" t="s">
        <v>15</v>
      </c>
      <c r="M199" t="s">
        <v>15</v>
      </c>
      <c r="N199" s="107" t="s">
        <v>21</v>
      </c>
      <c r="O199" s="107" t="s">
        <v>2721</v>
      </c>
      <c r="P199" s="107" t="s">
        <v>3470</v>
      </c>
      <c r="Q199" s="107" t="s">
        <v>33</v>
      </c>
      <c r="S199" s="121" t="s">
        <v>15</v>
      </c>
      <c r="T199" s="120">
        <v>213</v>
      </c>
      <c r="U199" s="107" t="s">
        <v>7182</v>
      </c>
      <c r="V199" s="4">
        <v>44832</v>
      </c>
      <c r="W199" s="121" t="s">
        <v>2113</v>
      </c>
      <c r="X199" s="121" t="s">
        <v>10</v>
      </c>
      <c r="Y199" s="121" t="s">
        <v>282</v>
      </c>
      <c r="Z199" s="121" t="s">
        <v>10</v>
      </c>
      <c r="AA199" s="121" t="s">
        <v>90</v>
      </c>
      <c r="AB199">
        <v>0.5</v>
      </c>
      <c r="AC199" s="121" t="s">
        <v>12</v>
      </c>
      <c r="AD199" s="121" t="s">
        <v>750</v>
      </c>
      <c r="AE199" s="121" t="s">
        <v>70</v>
      </c>
      <c r="AF199" s="121" t="s">
        <v>17</v>
      </c>
      <c r="AG199" s="122">
        <v>45942</v>
      </c>
      <c r="AH199" s="121" t="s">
        <v>6558</v>
      </c>
      <c r="AK199" s="119" t="s">
        <v>15</v>
      </c>
      <c r="AL199" s="119">
        <v>207</v>
      </c>
      <c r="AM199" s="107" t="s">
        <v>7084</v>
      </c>
      <c r="AN199" s="107" t="s">
        <v>5830</v>
      </c>
      <c r="AO199" s="107" t="s">
        <v>1900</v>
      </c>
      <c r="AP199" s="107" t="s">
        <v>344</v>
      </c>
      <c r="AQ199" s="107" t="s">
        <v>10</v>
      </c>
      <c r="AR199" s="107" t="s">
        <v>11</v>
      </c>
      <c r="AS199">
        <v>10.65</v>
      </c>
      <c r="AT199" s="107" t="s">
        <v>12</v>
      </c>
      <c r="AU199" s="107" t="s">
        <v>13</v>
      </c>
      <c r="AV199" s="107" t="s">
        <v>15</v>
      </c>
      <c r="AW199" t="s">
        <v>15</v>
      </c>
      <c r="AX199" s="107" t="s">
        <v>21</v>
      </c>
      <c r="AY199" s="107" t="s">
        <v>3732</v>
      </c>
      <c r="AZ199" s="107" t="s">
        <v>22</v>
      </c>
      <c r="BA199" s="107" t="s">
        <v>3470</v>
      </c>
      <c r="BB199">
        <v>1.538</v>
      </c>
      <c r="BC199" s="107" t="s">
        <v>3329</v>
      </c>
      <c r="BD199" s="107" t="s">
        <v>3561</v>
      </c>
      <c r="BG199" s="118" t="s">
        <v>15</v>
      </c>
      <c r="BH199" s="119">
        <v>58</v>
      </c>
      <c r="BI199" s="107" t="s">
        <v>6947</v>
      </c>
      <c r="BJ199" s="107" t="s">
        <v>5565</v>
      </c>
      <c r="BK199" s="107" t="s">
        <v>3382</v>
      </c>
      <c r="BL199" s="107" t="s">
        <v>10</v>
      </c>
      <c r="BM199">
        <v>0.91</v>
      </c>
      <c r="BN199" s="107" t="s">
        <v>12</v>
      </c>
      <c r="BO199" s="107" t="s">
        <v>19</v>
      </c>
      <c r="BP199" s="107" t="s">
        <v>15</v>
      </c>
      <c r="BQ199" t="s">
        <v>15</v>
      </c>
      <c r="BR199" s="107" t="s">
        <v>70</v>
      </c>
      <c r="BS199" s="107" t="s">
        <v>15</v>
      </c>
      <c r="BT199" s="107" t="s">
        <v>3470</v>
      </c>
      <c r="BU199" s="107" t="s">
        <v>56</v>
      </c>
    </row>
    <row r="200" spans="2:73" ht="15">
      <c r="B200" s="118" t="s">
        <v>15</v>
      </c>
      <c r="C200" s="119">
        <v>910</v>
      </c>
      <c r="D200" s="107" t="s">
        <v>6875</v>
      </c>
      <c r="E200" s="107" t="s">
        <v>5653</v>
      </c>
      <c r="F200" s="107" t="s">
        <v>3409</v>
      </c>
      <c r="G200" s="107" t="s">
        <v>10</v>
      </c>
      <c r="H200" s="107" t="s">
        <v>11</v>
      </c>
      <c r="I200">
        <v>1.9</v>
      </c>
      <c r="J200" s="107" t="s">
        <v>12</v>
      </c>
      <c r="K200" s="107" t="s">
        <v>248</v>
      </c>
      <c r="L200" s="107" t="s">
        <v>15</v>
      </c>
      <c r="M200" t="s">
        <v>15</v>
      </c>
      <c r="N200" s="107" t="s">
        <v>14</v>
      </c>
      <c r="O200" s="107" t="s">
        <v>2721</v>
      </c>
      <c r="P200" s="107" t="s">
        <v>3470</v>
      </c>
      <c r="Q200" s="107" t="s">
        <v>50</v>
      </c>
      <c r="S200" s="121" t="s">
        <v>15</v>
      </c>
      <c r="T200" s="120">
        <v>212</v>
      </c>
      <c r="U200" s="107" t="s">
        <v>7185</v>
      </c>
      <c r="V200" s="4">
        <v>44826</v>
      </c>
      <c r="W200" s="121" t="s">
        <v>2108</v>
      </c>
      <c r="X200" s="121" t="s">
        <v>10</v>
      </c>
      <c r="Y200" s="121" t="s">
        <v>1907</v>
      </c>
      <c r="Z200" s="121" t="s">
        <v>10</v>
      </c>
      <c r="AA200" s="121" t="s">
        <v>98</v>
      </c>
      <c r="AB200">
        <v>1</v>
      </c>
      <c r="AC200" s="121" t="s">
        <v>12</v>
      </c>
      <c r="AD200" s="121" t="s">
        <v>61</v>
      </c>
      <c r="AE200" s="121" t="s">
        <v>163</v>
      </c>
      <c r="AF200" s="121" t="s">
        <v>17</v>
      </c>
      <c r="AG200" s="122">
        <v>45928</v>
      </c>
      <c r="AH200" s="121" t="s">
        <v>6555</v>
      </c>
      <c r="AK200" s="119" t="s">
        <v>15</v>
      </c>
      <c r="AL200" s="119">
        <v>206</v>
      </c>
      <c r="AM200" s="107" t="s">
        <v>7085</v>
      </c>
      <c r="AN200" s="107" t="s">
        <v>5830</v>
      </c>
      <c r="AO200" s="107" t="s">
        <v>2792</v>
      </c>
      <c r="AP200" s="107" t="s">
        <v>1952</v>
      </c>
      <c r="AQ200" s="107" t="s">
        <v>10</v>
      </c>
      <c r="AR200" s="107" t="s">
        <v>98</v>
      </c>
      <c r="AS200">
        <v>0.5</v>
      </c>
      <c r="AT200" s="107" t="s">
        <v>12</v>
      </c>
      <c r="AU200" s="107" t="s">
        <v>309</v>
      </c>
      <c r="AV200" s="107" t="s">
        <v>15</v>
      </c>
      <c r="AW200" t="s">
        <v>15</v>
      </c>
      <c r="AX200" s="107" t="s">
        <v>21</v>
      </c>
      <c r="AY200" s="107" t="s">
        <v>15</v>
      </c>
      <c r="AZ200" s="107" t="s">
        <v>37</v>
      </c>
      <c r="BA200" s="107" t="s">
        <v>3470</v>
      </c>
      <c r="BB200">
        <v>0.5</v>
      </c>
      <c r="BC200" s="107" t="s">
        <v>3329</v>
      </c>
      <c r="BD200" s="107" t="s">
        <v>3561</v>
      </c>
      <c r="BG200" s="118" t="s">
        <v>15</v>
      </c>
      <c r="BH200" s="119">
        <v>57</v>
      </c>
      <c r="BI200" s="107" t="s">
        <v>6948</v>
      </c>
      <c r="BJ200" s="107" t="s">
        <v>5787</v>
      </c>
      <c r="BK200" s="107" t="s">
        <v>3383</v>
      </c>
      <c r="BL200" s="107" t="s">
        <v>1991</v>
      </c>
      <c r="BM200">
        <v>6.7</v>
      </c>
      <c r="BN200" s="107" t="s">
        <v>12</v>
      </c>
      <c r="BO200" s="107" t="s">
        <v>3384</v>
      </c>
      <c r="BP200" s="107" t="s">
        <v>15</v>
      </c>
      <c r="BQ200" t="s">
        <v>15</v>
      </c>
      <c r="BR200" s="107" t="s">
        <v>21</v>
      </c>
      <c r="BS200" s="107" t="s">
        <v>15</v>
      </c>
      <c r="BT200" s="107" t="s">
        <v>3470</v>
      </c>
      <c r="BU200" s="107" t="s">
        <v>45</v>
      </c>
    </row>
    <row r="201" spans="2:73" ht="15">
      <c r="B201" s="118" t="s">
        <v>1775</v>
      </c>
      <c r="C201" s="119">
        <v>909</v>
      </c>
      <c r="D201" s="107" t="s">
        <v>6876</v>
      </c>
      <c r="E201" s="107" t="s">
        <v>5653</v>
      </c>
      <c r="F201" s="107" t="s">
        <v>3573</v>
      </c>
      <c r="G201" s="107" t="s">
        <v>1991</v>
      </c>
      <c r="H201" s="107" t="s">
        <v>98</v>
      </c>
      <c r="I201">
        <v>3</v>
      </c>
      <c r="J201" s="107" t="s">
        <v>135</v>
      </c>
      <c r="K201" s="107" t="s">
        <v>5143</v>
      </c>
      <c r="L201" s="107" t="s">
        <v>5142</v>
      </c>
      <c r="M201">
        <v>42</v>
      </c>
      <c r="N201" s="107" t="s">
        <v>14</v>
      </c>
      <c r="O201" s="107" t="s">
        <v>3727</v>
      </c>
      <c r="P201" s="107" t="s">
        <v>3098</v>
      </c>
      <c r="Q201" s="107" t="s">
        <v>127</v>
      </c>
      <c r="S201" s="121" t="s">
        <v>15</v>
      </c>
      <c r="T201" s="120">
        <v>211</v>
      </c>
      <c r="U201" s="107" t="s">
        <v>7190</v>
      </c>
      <c r="V201" s="4">
        <v>44820</v>
      </c>
      <c r="W201" s="121" t="s">
        <v>2024</v>
      </c>
      <c r="X201" s="121" t="s">
        <v>10</v>
      </c>
      <c r="Y201" s="121" t="s">
        <v>1952</v>
      </c>
      <c r="Z201" s="121" t="s">
        <v>10</v>
      </c>
      <c r="AA201" s="121" t="s">
        <v>98</v>
      </c>
      <c r="AB201">
        <v>0.77</v>
      </c>
      <c r="AC201" s="121" t="s">
        <v>12</v>
      </c>
      <c r="AD201" s="121" t="s">
        <v>909</v>
      </c>
      <c r="AE201" s="121" t="s">
        <v>21</v>
      </c>
      <c r="AF201" s="121" t="s">
        <v>37</v>
      </c>
      <c r="AG201" s="122">
        <v>45923</v>
      </c>
      <c r="AH201" s="121" t="s">
        <v>6524</v>
      </c>
      <c r="AK201" s="119" t="s">
        <v>15</v>
      </c>
      <c r="AL201" s="119">
        <v>205</v>
      </c>
      <c r="AM201" s="107" t="s">
        <v>7087</v>
      </c>
      <c r="AN201" s="107" t="s">
        <v>5830</v>
      </c>
      <c r="AO201" s="107" t="s">
        <v>2000</v>
      </c>
      <c r="AP201" s="107" t="s">
        <v>282</v>
      </c>
      <c r="AQ201" s="107" t="s">
        <v>10</v>
      </c>
      <c r="AR201" s="107" t="s">
        <v>11</v>
      </c>
      <c r="AS201">
        <v>5.08</v>
      </c>
      <c r="AT201" s="107" t="s">
        <v>12</v>
      </c>
      <c r="AU201" s="107" t="s">
        <v>59</v>
      </c>
      <c r="AV201" s="107" t="s">
        <v>15</v>
      </c>
      <c r="AW201" t="s">
        <v>15</v>
      </c>
      <c r="AX201" s="107" t="s">
        <v>21</v>
      </c>
      <c r="AY201" s="107" t="s">
        <v>3732</v>
      </c>
      <c r="AZ201" s="107" t="s">
        <v>26</v>
      </c>
      <c r="BA201" s="107" t="s">
        <v>3470</v>
      </c>
      <c r="BB201">
        <v>0.73399999999999999</v>
      </c>
      <c r="BC201" s="107" t="s">
        <v>3329</v>
      </c>
      <c r="BD201" s="107" t="s">
        <v>3558</v>
      </c>
      <c r="BG201" s="118" t="s">
        <v>15</v>
      </c>
      <c r="BH201" s="119">
        <v>56</v>
      </c>
      <c r="BI201" s="107" t="s">
        <v>6949</v>
      </c>
      <c r="BJ201" s="107" t="s">
        <v>5788</v>
      </c>
      <c r="BK201" s="107" t="s">
        <v>3513</v>
      </c>
      <c r="BL201" s="107" t="s">
        <v>10</v>
      </c>
      <c r="BM201">
        <v>1.2749999999999999</v>
      </c>
      <c r="BN201" s="107" t="s">
        <v>12</v>
      </c>
      <c r="BO201" s="107" t="s">
        <v>34</v>
      </c>
      <c r="BP201" s="107" t="s">
        <v>15</v>
      </c>
      <c r="BQ201" t="s">
        <v>15</v>
      </c>
      <c r="BR201" s="107" t="s">
        <v>21</v>
      </c>
      <c r="BS201" s="107" t="s">
        <v>15</v>
      </c>
      <c r="BT201" s="107" t="s">
        <v>3470</v>
      </c>
      <c r="BU201" s="107" t="s">
        <v>33</v>
      </c>
    </row>
    <row r="202" spans="2:73" ht="15">
      <c r="B202" s="118" t="s">
        <v>1775</v>
      </c>
      <c r="C202" s="119">
        <v>908</v>
      </c>
      <c r="D202" s="107" t="s">
        <v>6877</v>
      </c>
      <c r="E202" s="107" t="s">
        <v>5653</v>
      </c>
      <c r="F202" s="107" t="s">
        <v>3573</v>
      </c>
      <c r="G202" s="107" t="s">
        <v>1991</v>
      </c>
      <c r="H202" s="107" t="s">
        <v>462</v>
      </c>
      <c r="I202">
        <v>15</v>
      </c>
      <c r="J202" s="107" t="s">
        <v>135</v>
      </c>
      <c r="K202" s="107" t="s">
        <v>297</v>
      </c>
      <c r="L202" s="107" t="s">
        <v>52</v>
      </c>
      <c r="M202">
        <v>35</v>
      </c>
      <c r="N202" s="107" t="s">
        <v>14</v>
      </c>
      <c r="O202" s="107" t="s">
        <v>15</v>
      </c>
      <c r="P202" s="107" t="s">
        <v>3098</v>
      </c>
      <c r="Q202" s="107" t="s">
        <v>127</v>
      </c>
      <c r="S202" s="121" t="s">
        <v>15</v>
      </c>
      <c r="T202" s="120">
        <v>210</v>
      </c>
      <c r="U202" s="107" t="s">
        <v>7192</v>
      </c>
      <c r="V202" s="4">
        <v>44819</v>
      </c>
      <c r="W202" s="121" t="s">
        <v>2136</v>
      </c>
      <c r="X202" s="121" t="s">
        <v>10</v>
      </c>
      <c r="Y202" s="121" t="s">
        <v>2003</v>
      </c>
      <c r="Z202" s="121" t="s">
        <v>10</v>
      </c>
      <c r="AA202" s="121" t="s">
        <v>90</v>
      </c>
      <c r="AB202">
        <v>0.48</v>
      </c>
      <c r="AC202" s="121" t="s">
        <v>1713</v>
      </c>
      <c r="AD202" s="121" t="s">
        <v>19</v>
      </c>
      <c r="AE202" s="121" t="s">
        <v>21</v>
      </c>
      <c r="AF202" s="121" t="s">
        <v>56</v>
      </c>
      <c r="AG202" s="122">
        <v>45891</v>
      </c>
      <c r="AH202" s="121" t="s">
        <v>6543</v>
      </c>
      <c r="AK202" s="119" t="s">
        <v>15</v>
      </c>
      <c r="AL202" s="119">
        <v>204</v>
      </c>
      <c r="AM202" s="107" t="s">
        <v>7086</v>
      </c>
      <c r="AN202" s="107" t="s">
        <v>5830</v>
      </c>
      <c r="AO202" s="107" t="s">
        <v>2000</v>
      </c>
      <c r="AP202" s="107" t="s">
        <v>1921</v>
      </c>
      <c r="AQ202" s="107" t="s">
        <v>10</v>
      </c>
      <c r="AR202" s="107" t="s">
        <v>11</v>
      </c>
      <c r="AS202">
        <v>1</v>
      </c>
      <c r="AT202" s="107" t="s">
        <v>12</v>
      </c>
      <c r="AU202" s="107" t="s">
        <v>24</v>
      </c>
      <c r="AV202" s="107" t="s">
        <v>15</v>
      </c>
      <c r="AW202" t="s">
        <v>15</v>
      </c>
      <c r="AX202" s="107" t="s">
        <v>21</v>
      </c>
      <c r="AY202" s="107" t="s">
        <v>3732</v>
      </c>
      <c r="AZ202" s="107" t="s">
        <v>26</v>
      </c>
      <c r="BA202" s="107" t="s">
        <v>3470</v>
      </c>
      <c r="BB202">
        <v>0.14399999999999999</v>
      </c>
      <c r="BC202" s="107" t="s">
        <v>3329</v>
      </c>
      <c r="BD202" s="107" t="s">
        <v>3511</v>
      </c>
      <c r="BG202" s="118" t="s">
        <v>15</v>
      </c>
      <c r="BH202" s="119">
        <v>55</v>
      </c>
      <c r="BI202" s="107" t="s">
        <v>6951</v>
      </c>
      <c r="BJ202" s="107" t="s">
        <v>5566</v>
      </c>
      <c r="BK202" s="107" t="s">
        <v>3359</v>
      </c>
      <c r="BL202" s="107" t="s">
        <v>10</v>
      </c>
      <c r="BM202">
        <v>3</v>
      </c>
      <c r="BN202" s="107" t="s">
        <v>12</v>
      </c>
      <c r="BO202" s="107" t="s">
        <v>75</v>
      </c>
      <c r="BP202" s="107" t="s">
        <v>15</v>
      </c>
      <c r="BQ202" t="s">
        <v>15</v>
      </c>
      <c r="BR202" s="107" t="s">
        <v>21</v>
      </c>
      <c r="BS202" s="107" t="s">
        <v>15</v>
      </c>
      <c r="BT202" s="107" t="s">
        <v>3470</v>
      </c>
      <c r="BU202" s="107" t="s">
        <v>50</v>
      </c>
    </row>
    <row r="203" spans="2:73" ht="15">
      <c r="B203" s="118" t="s">
        <v>1775</v>
      </c>
      <c r="C203" s="119">
        <v>907</v>
      </c>
      <c r="D203" s="107" t="s">
        <v>5144</v>
      </c>
      <c r="E203" s="107" t="s">
        <v>5654</v>
      </c>
      <c r="F203" s="107" t="s">
        <v>5174</v>
      </c>
      <c r="G203" s="107" t="s">
        <v>1991</v>
      </c>
      <c r="H203" s="107" t="s">
        <v>98</v>
      </c>
      <c r="I203">
        <v>3</v>
      </c>
      <c r="J203" s="107" t="s">
        <v>12</v>
      </c>
      <c r="K203" s="107" t="s">
        <v>3487</v>
      </c>
      <c r="L203" s="107" t="s">
        <v>3488</v>
      </c>
      <c r="M203">
        <v>45</v>
      </c>
      <c r="N203" s="107" t="s">
        <v>14</v>
      </c>
      <c r="O203" s="107" t="s">
        <v>3730</v>
      </c>
      <c r="P203" s="107" t="s">
        <v>3098</v>
      </c>
      <c r="Q203" s="107" t="s">
        <v>127</v>
      </c>
      <c r="S203" s="121" t="s">
        <v>15</v>
      </c>
      <c r="T203" s="120">
        <v>209</v>
      </c>
      <c r="U203" s="107" t="s">
        <v>2133</v>
      </c>
      <c r="V203" s="4">
        <v>44819</v>
      </c>
      <c r="W203" s="121" t="s">
        <v>2134</v>
      </c>
      <c r="X203" s="121" t="s">
        <v>10</v>
      </c>
      <c r="Y203" s="121" t="s">
        <v>2132</v>
      </c>
      <c r="Z203" s="121" t="s">
        <v>10</v>
      </c>
      <c r="AA203" s="121" t="s">
        <v>98</v>
      </c>
      <c r="AB203">
        <v>1</v>
      </c>
      <c r="AC203" s="121" t="s">
        <v>12</v>
      </c>
      <c r="AD203" s="121" t="s">
        <v>27</v>
      </c>
      <c r="AE203" s="121" t="s">
        <v>21</v>
      </c>
      <c r="AF203" s="121" t="s">
        <v>28</v>
      </c>
      <c r="AG203" s="122">
        <v>45922</v>
      </c>
      <c r="AH203" s="121" t="s">
        <v>6554</v>
      </c>
      <c r="AK203" s="119" t="s">
        <v>15</v>
      </c>
      <c r="AL203" s="119">
        <v>203</v>
      </c>
      <c r="AM203" s="107" t="s">
        <v>7089</v>
      </c>
      <c r="AN203" s="107" t="s">
        <v>5600</v>
      </c>
      <c r="AO203" s="107" t="s">
        <v>1934</v>
      </c>
      <c r="AP203" s="107" t="s">
        <v>1926</v>
      </c>
      <c r="AQ203" s="107" t="s">
        <v>10</v>
      </c>
      <c r="AR203" s="107" t="s">
        <v>11</v>
      </c>
      <c r="AS203">
        <v>2.2999999999999998</v>
      </c>
      <c r="AT203" s="107" t="s">
        <v>12</v>
      </c>
      <c r="AU203" s="107" t="s">
        <v>34</v>
      </c>
      <c r="AV203" s="107" t="s">
        <v>15</v>
      </c>
      <c r="AW203" t="s">
        <v>15</v>
      </c>
      <c r="AX203" s="107" t="s">
        <v>21</v>
      </c>
      <c r="AY203" s="107" t="s">
        <v>3732</v>
      </c>
      <c r="AZ203" s="107" t="s">
        <v>26</v>
      </c>
      <c r="BA203" s="107" t="s">
        <v>3470</v>
      </c>
      <c r="BB203">
        <v>0.33200000000000002</v>
      </c>
      <c r="BC203" s="107" t="s">
        <v>3329</v>
      </c>
      <c r="BD203" s="107" t="s">
        <v>3559</v>
      </c>
      <c r="BG203" s="118" t="s">
        <v>1599</v>
      </c>
      <c r="BH203" s="119">
        <v>54</v>
      </c>
      <c r="BI203" s="107" t="s">
        <v>3360</v>
      </c>
      <c r="BJ203" s="107" t="s">
        <v>5566</v>
      </c>
      <c r="BK203" s="107" t="s">
        <v>3368</v>
      </c>
      <c r="BL203" s="107" t="s">
        <v>10</v>
      </c>
      <c r="BM203">
        <v>12.5</v>
      </c>
      <c r="BN203" s="107" t="s">
        <v>12</v>
      </c>
      <c r="BO203" s="107" t="s">
        <v>154</v>
      </c>
      <c r="BP203" s="107" t="s">
        <v>20</v>
      </c>
      <c r="BQ203" t="s">
        <v>1730</v>
      </c>
      <c r="BR203" s="107" t="s">
        <v>21</v>
      </c>
      <c r="BS203" s="107" t="s">
        <v>2688</v>
      </c>
      <c r="BT203" s="107" t="s">
        <v>3470</v>
      </c>
      <c r="BU203" s="107" t="s">
        <v>17</v>
      </c>
    </row>
    <row r="204" spans="2:73" ht="15">
      <c r="B204" s="118" t="s">
        <v>2686</v>
      </c>
      <c r="C204" s="119">
        <v>906</v>
      </c>
      <c r="D204" s="107" t="s">
        <v>5146</v>
      </c>
      <c r="E204" s="107" t="s">
        <v>5546</v>
      </c>
      <c r="F204" s="107" t="s">
        <v>539</v>
      </c>
      <c r="G204" s="107" t="s">
        <v>394</v>
      </c>
      <c r="H204" s="107" t="s">
        <v>98</v>
      </c>
      <c r="I204">
        <v>2.1</v>
      </c>
      <c r="J204" s="107" t="s">
        <v>119</v>
      </c>
      <c r="K204" s="107" t="s">
        <v>1909</v>
      </c>
      <c r="L204" s="107" t="s">
        <v>789</v>
      </c>
      <c r="M204">
        <v>40</v>
      </c>
      <c r="N204" s="107" t="s">
        <v>30</v>
      </c>
      <c r="O204" s="107" t="s">
        <v>15</v>
      </c>
      <c r="P204" s="107" t="s">
        <v>3470</v>
      </c>
      <c r="Q204" s="107" t="s">
        <v>56</v>
      </c>
      <c r="S204" s="121" t="s">
        <v>15</v>
      </c>
      <c r="T204" s="120">
        <v>208</v>
      </c>
      <c r="U204" s="107" t="s">
        <v>7197</v>
      </c>
      <c r="V204" s="4">
        <v>44813</v>
      </c>
      <c r="W204" s="121" t="s">
        <v>2141</v>
      </c>
      <c r="X204" s="121" t="s">
        <v>10</v>
      </c>
      <c r="Y204" s="121" t="s">
        <v>282</v>
      </c>
      <c r="Z204" s="121" t="s">
        <v>10</v>
      </c>
      <c r="AA204" s="121" t="s">
        <v>90</v>
      </c>
      <c r="AB204">
        <v>0.46</v>
      </c>
      <c r="AC204" s="121" t="s">
        <v>12</v>
      </c>
      <c r="AD204" s="121" t="s">
        <v>815</v>
      </c>
      <c r="AE204" s="121" t="s">
        <v>21</v>
      </c>
      <c r="AF204" s="121" t="s">
        <v>17</v>
      </c>
      <c r="AG204" s="122">
        <v>45916</v>
      </c>
      <c r="AH204" s="121" t="s">
        <v>6496</v>
      </c>
      <c r="AK204" s="119" t="s">
        <v>15</v>
      </c>
      <c r="AL204" s="119">
        <v>202</v>
      </c>
      <c r="AM204" s="107" t="s">
        <v>7091</v>
      </c>
      <c r="AN204" s="107" t="s">
        <v>5600</v>
      </c>
      <c r="AO204" s="107" t="s">
        <v>1999</v>
      </c>
      <c r="AP204" s="107" t="s">
        <v>2003</v>
      </c>
      <c r="AQ204" s="107" t="s">
        <v>10</v>
      </c>
      <c r="AR204" s="107" t="s">
        <v>98</v>
      </c>
      <c r="AS204">
        <v>0.31</v>
      </c>
      <c r="AT204" s="107" t="s">
        <v>12</v>
      </c>
      <c r="AU204" s="107" t="s">
        <v>727</v>
      </c>
      <c r="AV204" s="107" t="s">
        <v>15</v>
      </c>
      <c r="AW204" t="s">
        <v>15</v>
      </c>
      <c r="AX204" s="107" t="s">
        <v>70</v>
      </c>
      <c r="AY204" s="107" t="s">
        <v>15</v>
      </c>
      <c r="AZ204" s="107" t="s">
        <v>56</v>
      </c>
      <c r="BA204" s="107" t="s">
        <v>3470</v>
      </c>
      <c r="BB204">
        <v>0.31</v>
      </c>
      <c r="BC204" s="107" t="s">
        <v>3329</v>
      </c>
      <c r="BD204" s="107" t="s">
        <v>3557</v>
      </c>
      <c r="BG204" s="118" t="s">
        <v>2686</v>
      </c>
      <c r="BH204" s="119">
        <v>53</v>
      </c>
      <c r="BI204" s="107" t="s">
        <v>3281</v>
      </c>
      <c r="BJ204" s="107" t="s">
        <v>5568</v>
      </c>
      <c r="BK204" s="107" t="s">
        <v>430</v>
      </c>
      <c r="BL204" s="107" t="s">
        <v>10</v>
      </c>
      <c r="BM204">
        <v>25</v>
      </c>
      <c r="BN204" s="107" t="s">
        <v>12</v>
      </c>
      <c r="BO204" s="107" t="s">
        <v>897</v>
      </c>
      <c r="BP204" s="107" t="s">
        <v>1914</v>
      </c>
      <c r="BQ204" t="s">
        <v>1610</v>
      </c>
      <c r="BR204" s="107" t="s">
        <v>30</v>
      </c>
      <c r="BS204" s="107" t="s">
        <v>15</v>
      </c>
      <c r="BT204" s="107" t="s">
        <v>3098</v>
      </c>
      <c r="BU204" s="107" t="s">
        <v>65</v>
      </c>
    </row>
    <row r="205" spans="2:73" ht="15">
      <c r="B205" s="118" t="s">
        <v>15</v>
      </c>
      <c r="C205" s="119">
        <v>905</v>
      </c>
      <c r="D205" s="107" t="s">
        <v>6878</v>
      </c>
      <c r="E205" s="107" t="s">
        <v>5766</v>
      </c>
      <c r="F205" s="107" t="s">
        <v>4238</v>
      </c>
      <c r="G205" s="107" t="s">
        <v>10</v>
      </c>
      <c r="H205" s="107" t="s">
        <v>11</v>
      </c>
      <c r="I205">
        <v>3.85</v>
      </c>
      <c r="J205" s="107" t="s">
        <v>12</v>
      </c>
      <c r="K205" s="107" t="s">
        <v>75</v>
      </c>
      <c r="L205" s="107" t="s">
        <v>52</v>
      </c>
      <c r="M205">
        <v>40</v>
      </c>
      <c r="N205" s="107" t="s">
        <v>70</v>
      </c>
      <c r="O205" s="107" t="s">
        <v>2721</v>
      </c>
      <c r="P205" s="107" t="s">
        <v>3470</v>
      </c>
      <c r="Q205" s="107" t="s">
        <v>56</v>
      </c>
      <c r="S205" s="121" t="s">
        <v>15</v>
      </c>
      <c r="T205" s="120">
        <v>207</v>
      </c>
      <c r="U205" s="107" t="s">
        <v>7199</v>
      </c>
      <c r="V205" s="4">
        <v>44812</v>
      </c>
      <c r="W205" s="121" t="s">
        <v>2000</v>
      </c>
      <c r="X205" s="121" t="s">
        <v>10</v>
      </c>
      <c r="Y205" s="121" t="s">
        <v>282</v>
      </c>
      <c r="Z205" s="121" t="s">
        <v>10</v>
      </c>
      <c r="AA205" s="121" t="s">
        <v>11</v>
      </c>
      <c r="AB205">
        <v>8</v>
      </c>
      <c r="AC205" s="121" t="s">
        <v>12</v>
      </c>
      <c r="AD205" s="121" t="s">
        <v>34</v>
      </c>
      <c r="AE205" s="121" t="s">
        <v>21</v>
      </c>
      <c r="AF205" s="121" t="s">
        <v>26</v>
      </c>
      <c r="AG205" s="122">
        <v>45915</v>
      </c>
      <c r="AH205" s="121" t="s">
        <v>6553</v>
      </c>
      <c r="AK205" s="119" t="s">
        <v>15</v>
      </c>
      <c r="AL205" s="119">
        <v>201</v>
      </c>
      <c r="AM205" s="107" t="s">
        <v>7094</v>
      </c>
      <c r="AN205" s="107" t="s">
        <v>5677</v>
      </c>
      <c r="AO205" s="107" t="s">
        <v>2014</v>
      </c>
      <c r="AP205" s="107" t="s">
        <v>344</v>
      </c>
      <c r="AQ205" s="107" t="s">
        <v>10</v>
      </c>
      <c r="AR205" s="107" t="s">
        <v>11</v>
      </c>
      <c r="AS205">
        <v>7.25</v>
      </c>
      <c r="AT205" s="107" t="s">
        <v>12</v>
      </c>
      <c r="AU205" s="107" t="s">
        <v>27</v>
      </c>
      <c r="AV205" s="107" t="s">
        <v>15</v>
      </c>
      <c r="AW205" t="s">
        <v>15</v>
      </c>
      <c r="AX205" s="107" t="s">
        <v>21</v>
      </c>
      <c r="AY205" s="107" t="s">
        <v>3732</v>
      </c>
      <c r="AZ205" s="107" t="s">
        <v>22</v>
      </c>
      <c r="BA205" s="107" t="s">
        <v>3470</v>
      </c>
      <c r="BB205">
        <v>1.0469999999999999</v>
      </c>
      <c r="BC205" s="107" t="s">
        <v>3329</v>
      </c>
      <c r="BD205" s="107" t="s">
        <v>3561</v>
      </c>
      <c r="BG205" s="118" t="s">
        <v>1599</v>
      </c>
      <c r="BH205" s="119">
        <v>52</v>
      </c>
      <c r="BI205" s="107" t="s">
        <v>3199</v>
      </c>
      <c r="BJ205" s="107" t="s">
        <v>5569</v>
      </c>
      <c r="BK205" s="107" t="s">
        <v>3200</v>
      </c>
      <c r="BL205" s="107" t="s">
        <v>10</v>
      </c>
      <c r="BM205">
        <v>1.88</v>
      </c>
      <c r="BN205" s="107" t="s">
        <v>12</v>
      </c>
      <c r="BO205" s="107" t="s">
        <v>34</v>
      </c>
      <c r="BP205" s="107" t="s">
        <v>15</v>
      </c>
      <c r="BQ205" t="s">
        <v>15</v>
      </c>
      <c r="BR205" s="107" t="s">
        <v>21</v>
      </c>
      <c r="BS205" s="107" t="s">
        <v>15</v>
      </c>
      <c r="BT205" s="107" t="s">
        <v>3470</v>
      </c>
      <c r="BU205" s="107" t="s">
        <v>33</v>
      </c>
    </row>
    <row r="206" spans="2:73" ht="15">
      <c r="B206" s="118" t="s">
        <v>15</v>
      </c>
      <c r="C206" s="119">
        <v>904</v>
      </c>
      <c r="D206" s="107" t="s">
        <v>6879</v>
      </c>
      <c r="E206" s="107" t="s">
        <v>5766</v>
      </c>
      <c r="F206" s="107" t="s">
        <v>5518</v>
      </c>
      <c r="G206" s="107" t="s">
        <v>10</v>
      </c>
      <c r="H206" s="107" t="s">
        <v>11</v>
      </c>
      <c r="I206">
        <v>5.5</v>
      </c>
      <c r="J206" s="107" t="s">
        <v>12</v>
      </c>
      <c r="K206" s="107" t="s">
        <v>27</v>
      </c>
      <c r="L206" s="107" t="s">
        <v>15</v>
      </c>
      <c r="M206" t="s">
        <v>15</v>
      </c>
      <c r="N206" s="107" t="s">
        <v>21</v>
      </c>
      <c r="O206" s="107" t="s">
        <v>2721</v>
      </c>
      <c r="P206" s="107" t="s">
        <v>3470</v>
      </c>
      <c r="Q206" s="107" t="s">
        <v>50</v>
      </c>
      <c r="S206" s="121" t="s">
        <v>15</v>
      </c>
      <c r="T206" s="120">
        <v>206</v>
      </c>
      <c r="U206" s="107" t="s">
        <v>7200</v>
      </c>
      <c r="V206" s="4">
        <v>44812</v>
      </c>
      <c r="W206" s="121" t="s">
        <v>2152</v>
      </c>
      <c r="X206" s="121" t="s">
        <v>10</v>
      </c>
      <c r="Y206" s="121" t="s">
        <v>2151</v>
      </c>
      <c r="Z206" s="121" t="s">
        <v>10</v>
      </c>
      <c r="AA206" s="121" t="s">
        <v>98</v>
      </c>
      <c r="AB206">
        <v>0.22</v>
      </c>
      <c r="AC206" s="121" t="s">
        <v>12</v>
      </c>
      <c r="AD206" s="121" t="s">
        <v>2150</v>
      </c>
      <c r="AE206" s="121" t="s">
        <v>21</v>
      </c>
      <c r="AF206" s="121" t="s">
        <v>72</v>
      </c>
      <c r="AG206" s="122">
        <v>45914</v>
      </c>
      <c r="AH206" s="121" t="s">
        <v>6552</v>
      </c>
      <c r="AK206" s="119" t="s">
        <v>15</v>
      </c>
      <c r="AL206" s="119">
        <v>200</v>
      </c>
      <c r="AM206" s="107" t="s">
        <v>7099</v>
      </c>
      <c r="AN206" s="107" t="s">
        <v>5601</v>
      </c>
      <c r="AO206" s="107" t="s">
        <v>2017</v>
      </c>
      <c r="AP206" s="107" t="s">
        <v>353</v>
      </c>
      <c r="AQ206" s="107" t="s">
        <v>10</v>
      </c>
      <c r="AR206" s="107" t="s">
        <v>11</v>
      </c>
      <c r="AS206">
        <v>3.35</v>
      </c>
      <c r="AT206" s="107" t="s">
        <v>12</v>
      </c>
      <c r="AU206" s="107" t="s">
        <v>34</v>
      </c>
      <c r="AV206" s="107" t="s">
        <v>15</v>
      </c>
      <c r="AW206" t="s">
        <v>15</v>
      </c>
      <c r="AX206" s="107" t="s">
        <v>21</v>
      </c>
      <c r="AY206" s="107" t="s">
        <v>3732</v>
      </c>
      <c r="AZ206" s="107" t="s">
        <v>17</v>
      </c>
      <c r="BA206" s="107" t="s">
        <v>3470</v>
      </c>
      <c r="BB206">
        <v>0.48399999999999999</v>
      </c>
      <c r="BC206" s="107" t="s">
        <v>3329</v>
      </c>
      <c r="BD206" s="107" t="s">
        <v>3559</v>
      </c>
      <c r="BG206" s="118" t="s">
        <v>15</v>
      </c>
      <c r="BH206" s="119">
        <v>51</v>
      </c>
      <c r="BI206" s="107" t="s">
        <v>6954</v>
      </c>
      <c r="BJ206" s="107" t="s">
        <v>5569</v>
      </c>
      <c r="BK206" s="107" t="s">
        <v>1768</v>
      </c>
      <c r="BL206" s="107" t="s">
        <v>10</v>
      </c>
      <c r="BM206">
        <v>2.97</v>
      </c>
      <c r="BN206" s="107" t="s">
        <v>3209</v>
      </c>
      <c r="BO206" s="107" t="s">
        <v>637</v>
      </c>
      <c r="BP206" s="107" t="s">
        <v>15</v>
      </c>
      <c r="BQ206" t="s">
        <v>15</v>
      </c>
      <c r="BR206" s="107" t="s">
        <v>14</v>
      </c>
      <c r="BS206" s="107" t="s">
        <v>15</v>
      </c>
      <c r="BT206" s="107" t="s">
        <v>3470</v>
      </c>
      <c r="BU206" s="107" t="s">
        <v>50</v>
      </c>
    </row>
    <row r="207" spans="2:73" ht="15">
      <c r="B207" s="118" t="s">
        <v>15</v>
      </c>
      <c r="C207" s="119">
        <v>903</v>
      </c>
      <c r="D207" s="107" t="s">
        <v>4239</v>
      </c>
      <c r="E207" s="107" t="s">
        <v>5766</v>
      </c>
      <c r="F207" s="107" t="s">
        <v>4240</v>
      </c>
      <c r="G207" s="107" t="s">
        <v>10</v>
      </c>
      <c r="H207" s="107" t="s">
        <v>11</v>
      </c>
      <c r="I207">
        <v>7.5</v>
      </c>
      <c r="J207" s="107" t="s">
        <v>119</v>
      </c>
      <c r="K207" s="107" t="s">
        <v>302</v>
      </c>
      <c r="L207" s="107" t="s">
        <v>15</v>
      </c>
      <c r="M207" t="s">
        <v>15</v>
      </c>
      <c r="N207" s="107" t="s">
        <v>14</v>
      </c>
      <c r="O207" s="107" t="s">
        <v>2721</v>
      </c>
      <c r="P207" s="107" t="s">
        <v>3470</v>
      </c>
      <c r="Q207" s="107" t="s">
        <v>56</v>
      </c>
      <c r="S207" s="121" t="s">
        <v>15</v>
      </c>
      <c r="T207" s="120">
        <v>205</v>
      </c>
      <c r="U207" s="107" t="s">
        <v>7202</v>
      </c>
      <c r="V207" s="4">
        <v>44812</v>
      </c>
      <c r="W207" s="121" t="s">
        <v>2148</v>
      </c>
      <c r="X207" s="121" t="s">
        <v>10</v>
      </c>
      <c r="Y207" s="121" t="s">
        <v>1892</v>
      </c>
      <c r="Z207" s="121" t="s">
        <v>10</v>
      </c>
      <c r="AA207" s="121" t="s">
        <v>98</v>
      </c>
      <c r="AB207">
        <v>0.96</v>
      </c>
      <c r="AC207" s="121" t="s">
        <v>1713</v>
      </c>
      <c r="AD207" s="121" t="s">
        <v>29</v>
      </c>
      <c r="AE207" s="121" t="s">
        <v>21</v>
      </c>
      <c r="AF207" s="121" t="s">
        <v>28</v>
      </c>
      <c r="AG207" s="122">
        <v>45885</v>
      </c>
      <c r="AH207" s="121" t="s">
        <v>6474</v>
      </c>
      <c r="AK207" s="119" t="s">
        <v>15</v>
      </c>
      <c r="AL207" s="119">
        <v>199</v>
      </c>
      <c r="AM207" s="107" t="s">
        <v>7101</v>
      </c>
      <c r="AN207" s="107" t="s">
        <v>5792</v>
      </c>
      <c r="AO207" s="107" t="s">
        <v>3333</v>
      </c>
      <c r="AP207" s="107" t="s">
        <v>254</v>
      </c>
      <c r="AQ207" s="107" t="s">
        <v>10</v>
      </c>
      <c r="AR207" s="107" t="s">
        <v>11</v>
      </c>
      <c r="AS207">
        <v>4.28</v>
      </c>
      <c r="AT207" s="107" t="s">
        <v>12</v>
      </c>
      <c r="AU207" s="107" t="s">
        <v>24</v>
      </c>
      <c r="AV207" s="107" t="s">
        <v>15</v>
      </c>
      <c r="AW207" t="s">
        <v>15</v>
      </c>
      <c r="AX207" s="107" t="s">
        <v>21</v>
      </c>
      <c r="AY207" s="107" t="s">
        <v>2721</v>
      </c>
      <c r="AZ207" s="107" t="s">
        <v>33</v>
      </c>
      <c r="BA207" s="107" t="s">
        <v>3470</v>
      </c>
      <c r="BB207">
        <v>0.61799999999999999</v>
      </c>
      <c r="BC207" s="107" t="s">
        <v>3674</v>
      </c>
      <c r="BD207" s="107" t="s">
        <v>3683</v>
      </c>
      <c r="BG207" s="118" t="s">
        <v>15</v>
      </c>
      <c r="BH207" s="119">
        <v>50</v>
      </c>
      <c r="BI207" s="107" t="s">
        <v>6955</v>
      </c>
      <c r="BJ207" s="107" t="s">
        <v>5789</v>
      </c>
      <c r="BK207" s="107" t="s">
        <v>3211</v>
      </c>
      <c r="BL207" s="107" t="s">
        <v>10</v>
      </c>
      <c r="BM207">
        <v>11</v>
      </c>
      <c r="BN207" s="107" t="s">
        <v>12</v>
      </c>
      <c r="BO207" s="107" t="s">
        <v>27</v>
      </c>
      <c r="BP207" s="107" t="s">
        <v>15</v>
      </c>
      <c r="BQ207" t="s">
        <v>15</v>
      </c>
      <c r="BR207" s="107" t="s">
        <v>163</v>
      </c>
      <c r="BS207" s="107" t="s">
        <v>15</v>
      </c>
      <c r="BT207" s="107" t="s">
        <v>3470</v>
      </c>
      <c r="BU207" s="107" t="s">
        <v>56</v>
      </c>
    </row>
    <row r="208" spans="2:73" ht="15">
      <c r="B208" s="118" t="s">
        <v>1775</v>
      </c>
      <c r="C208" s="119">
        <v>902</v>
      </c>
      <c r="D208" s="107" t="s">
        <v>6880</v>
      </c>
      <c r="E208" s="107" t="s">
        <v>5655</v>
      </c>
      <c r="F208" s="107" t="s">
        <v>4243</v>
      </c>
      <c r="G208" s="107" t="s">
        <v>10</v>
      </c>
      <c r="H208" s="107" t="s">
        <v>11</v>
      </c>
      <c r="I208">
        <v>5.05</v>
      </c>
      <c r="J208" s="107" t="s">
        <v>12</v>
      </c>
      <c r="K208" s="107" t="s">
        <v>140</v>
      </c>
      <c r="L208" s="107" t="s">
        <v>20</v>
      </c>
      <c r="M208">
        <v>12</v>
      </c>
      <c r="N208" s="107" t="s">
        <v>163</v>
      </c>
      <c r="O208" s="107" t="s">
        <v>2721</v>
      </c>
      <c r="P208" s="107" t="s">
        <v>3470</v>
      </c>
      <c r="Q208" s="107" t="s">
        <v>17</v>
      </c>
      <c r="S208" s="121" t="s">
        <v>15</v>
      </c>
      <c r="T208" s="120">
        <v>204</v>
      </c>
      <c r="U208" s="107" t="s">
        <v>7204</v>
      </c>
      <c r="V208" s="4">
        <v>44811</v>
      </c>
      <c r="W208" s="121" t="s">
        <v>2145</v>
      </c>
      <c r="X208" s="121" t="s">
        <v>401</v>
      </c>
      <c r="Y208" s="121" t="s">
        <v>366</v>
      </c>
      <c r="Z208" s="121" t="s">
        <v>10</v>
      </c>
      <c r="AA208" s="121" t="s">
        <v>98</v>
      </c>
      <c r="AB208">
        <v>1.44</v>
      </c>
      <c r="AC208" s="121" t="s">
        <v>12</v>
      </c>
      <c r="AD208" s="121" t="s">
        <v>1270</v>
      </c>
      <c r="AE208" s="121" t="s">
        <v>70</v>
      </c>
      <c r="AF208" s="121" t="s">
        <v>131</v>
      </c>
      <c r="AG208" s="122">
        <v>45914</v>
      </c>
      <c r="AH208" s="121" t="s">
        <v>6435</v>
      </c>
      <c r="AK208" s="119" t="s">
        <v>1806</v>
      </c>
      <c r="AL208" s="119">
        <v>198</v>
      </c>
      <c r="AM208" s="107" t="s">
        <v>7106</v>
      </c>
      <c r="AN208" s="107" t="s">
        <v>5831</v>
      </c>
      <c r="AO208" s="107" t="s">
        <v>2020</v>
      </c>
      <c r="AP208" s="107" t="s">
        <v>1952</v>
      </c>
      <c r="AQ208" s="107" t="s">
        <v>10</v>
      </c>
      <c r="AR208" s="107" t="s">
        <v>98</v>
      </c>
      <c r="AS208">
        <v>1</v>
      </c>
      <c r="AT208" s="107" t="s">
        <v>12</v>
      </c>
      <c r="AU208" s="107" t="s">
        <v>309</v>
      </c>
      <c r="AV208" s="107" t="s">
        <v>55</v>
      </c>
      <c r="AW208" t="s">
        <v>1736</v>
      </c>
      <c r="AX208" s="107" t="s">
        <v>21</v>
      </c>
      <c r="AY208" s="107" t="s">
        <v>15</v>
      </c>
      <c r="AZ208" s="107" t="s">
        <v>50</v>
      </c>
      <c r="BA208" s="107" t="s">
        <v>3470</v>
      </c>
      <c r="BB208">
        <v>1</v>
      </c>
      <c r="BC208" s="107" t="s">
        <v>3329</v>
      </c>
      <c r="BD208" s="107" t="s">
        <v>3561</v>
      </c>
      <c r="BG208" s="118" t="s">
        <v>15</v>
      </c>
      <c r="BH208" s="119">
        <v>49</v>
      </c>
      <c r="BI208" s="107" t="s">
        <v>6956</v>
      </c>
      <c r="BJ208" s="107" t="s">
        <v>5789</v>
      </c>
      <c r="BK208" s="107" t="s">
        <v>3213</v>
      </c>
      <c r="BL208" s="107" t="s">
        <v>10</v>
      </c>
      <c r="BM208">
        <v>2</v>
      </c>
      <c r="BN208" s="107" t="s">
        <v>12</v>
      </c>
      <c r="BO208" s="107" t="s">
        <v>61</v>
      </c>
      <c r="BP208" s="107" t="s">
        <v>15</v>
      </c>
      <c r="BQ208" t="s">
        <v>15</v>
      </c>
      <c r="BR208" s="107" t="s">
        <v>70</v>
      </c>
      <c r="BS208" s="107" t="s">
        <v>15</v>
      </c>
      <c r="BT208" s="107" t="s">
        <v>3470</v>
      </c>
      <c r="BU208" s="107" t="s">
        <v>56</v>
      </c>
    </row>
    <row r="209" spans="2:73" ht="15">
      <c r="B209" s="118" t="s">
        <v>1775</v>
      </c>
      <c r="C209" s="119">
        <v>901</v>
      </c>
      <c r="D209" s="107" t="s">
        <v>6881</v>
      </c>
      <c r="E209" s="107" t="s">
        <v>5655</v>
      </c>
      <c r="F209" s="107" t="s">
        <v>3582</v>
      </c>
      <c r="G209" s="107" t="s">
        <v>2539</v>
      </c>
      <c r="H209" s="107" t="s">
        <v>98</v>
      </c>
      <c r="I209">
        <v>3</v>
      </c>
      <c r="J209" s="107" t="s">
        <v>12</v>
      </c>
      <c r="K209" s="107" t="s">
        <v>3487</v>
      </c>
      <c r="L209" s="107" t="s">
        <v>3488</v>
      </c>
      <c r="M209">
        <v>45</v>
      </c>
      <c r="N209" s="107" t="s">
        <v>14</v>
      </c>
      <c r="O209" s="107" t="s">
        <v>3727</v>
      </c>
      <c r="P209" s="107" t="s">
        <v>3098</v>
      </c>
      <c r="Q209" s="107" t="s">
        <v>127</v>
      </c>
      <c r="S209" s="121" t="s">
        <v>15</v>
      </c>
      <c r="T209" s="120">
        <v>203</v>
      </c>
      <c r="U209" s="107" t="s">
        <v>7209</v>
      </c>
      <c r="V209" s="4">
        <v>44810</v>
      </c>
      <c r="W209" s="121" t="s">
        <v>2145</v>
      </c>
      <c r="X209" s="121" t="s">
        <v>401</v>
      </c>
      <c r="Y209" s="121" t="s">
        <v>282</v>
      </c>
      <c r="Z209" s="121" t="s">
        <v>401</v>
      </c>
      <c r="AA209" s="121" t="s">
        <v>98</v>
      </c>
      <c r="AB209">
        <v>1</v>
      </c>
      <c r="AC209" s="121" t="s">
        <v>12</v>
      </c>
      <c r="AD209" s="121" t="s">
        <v>909</v>
      </c>
      <c r="AE209" s="121" t="s">
        <v>70</v>
      </c>
      <c r="AF209" s="121" t="s">
        <v>131</v>
      </c>
      <c r="AG209" s="122">
        <v>45909</v>
      </c>
      <c r="AH209" s="121" t="s">
        <v>6435</v>
      </c>
      <c r="AK209" s="119" t="s">
        <v>15</v>
      </c>
      <c r="AL209" s="119">
        <v>197</v>
      </c>
      <c r="AM209" s="107" t="s">
        <v>7108</v>
      </c>
      <c r="AN209" s="107" t="s">
        <v>5832</v>
      </c>
      <c r="AO209" s="107" t="s">
        <v>2024</v>
      </c>
      <c r="AP209" s="107" t="s">
        <v>2023</v>
      </c>
      <c r="AQ209" s="107" t="s">
        <v>10</v>
      </c>
      <c r="AR209" s="107" t="s">
        <v>11</v>
      </c>
      <c r="AS209">
        <v>3.62</v>
      </c>
      <c r="AT209" s="107" t="s">
        <v>12</v>
      </c>
      <c r="AU209" s="107" t="s">
        <v>41</v>
      </c>
      <c r="AV209" s="107" t="s">
        <v>15</v>
      </c>
      <c r="AW209" t="s">
        <v>15</v>
      </c>
      <c r="AX209" s="107" t="s">
        <v>21</v>
      </c>
      <c r="AY209" s="107" t="s">
        <v>3732</v>
      </c>
      <c r="AZ209" s="107" t="s">
        <v>37</v>
      </c>
      <c r="BA209" s="107" t="s">
        <v>3470</v>
      </c>
      <c r="BB209">
        <v>0.50700000000000001</v>
      </c>
      <c r="BC209" s="107" t="s">
        <v>3329</v>
      </c>
      <c r="BD209" s="107" t="s">
        <v>3511</v>
      </c>
      <c r="BG209" s="118" t="s">
        <v>15</v>
      </c>
      <c r="BH209" s="119">
        <v>48</v>
      </c>
      <c r="BI209" s="107" t="s">
        <v>6958</v>
      </c>
      <c r="BJ209" s="107" t="s">
        <v>5789</v>
      </c>
      <c r="BK209" s="107" t="s">
        <v>3216</v>
      </c>
      <c r="BL209" s="107" t="s">
        <v>10</v>
      </c>
      <c r="BM209">
        <v>1.85</v>
      </c>
      <c r="BN209" s="107" t="s">
        <v>12</v>
      </c>
      <c r="BO209" s="107" t="s">
        <v>61</v>
      </c>
      <c r="BP209" s="107" t="s">
        <v>15</v>
      </c>
      <c r="BQ209" t="s">
        <v>15</v>
      </c>
      <c r="BR209" s="107" t="s">
        <v>14</v>
      </c>
      <c r="BS209" s="107" t="s">
        <v>15</v>
      </c>
      <c r="BT209" s="107" t="s">
        <v>3470</v>
      </c>
      <c r="BU209" s="107" t="s">
        <v>56</v>
      </c>
    </row>
    <row r="210" spans="2:73" ht="15">
      <c r="B210" s="118" t="s">
        <v>1775</v>
      </c>
      <c r="C210" s="119">
        <v>900</v>
      </c>
      <c r="D210" s="107" t="s">
        <v>6812</v>
      </c>
      <c r="E210" s="107" t="s">
        <v>5767</v>
      </c>
      <c r="F210" s="107" t="s">
        <v>1826</v>
      </c>
      <c r="G210" s="107" t="s">
        <v>308</v>
      </c>
      <c r="H210" s="107" t="s">
        <v>11</v>
      </c>
      <c r="I210">
        <v>5.0999999999999996</v>
      </c>
      <c r="J210" s="107" t="s">
        <v>12</v>
      </c>
      <c r="K210" s="107" t="s">
        <v>19</v>
      </c>
      <c r="L210" s="107" t="s">
        <v>40</v>
      </c>
      <c r="M210">
        <v>20</v>
      </c>
      <c r="N210" s="107" t="s">
        <v>30</v>
      </c>
      <c r="O210" s="107" t="s">
        <v>2721</v>
      </c>
      <c r="P210" s="107" t="s">
        <v>1609</v>
      </c>
      <c r="Q210" s="107" t="s">
        <v>65</v>
      </c>
      <c r="S210" s="121" t="s">
        <v>15</v>
      </c>
      <c r="T210" s="120">
        <v>202</v>
      </c>
      <c r="U210" s="107" t="s">
        <v>7212</v>
      </c>
      <c r="V210" s="4">
        <v>44806</v>
      </c>
      <c r="W210" s="121" t="s">
        <v>2099</v>
      </c>
      <c r="X210" s="121" t="s">
        <v>10</v>
      </c>
      <c r="Y210" s="121" t="s">
        <v>353</v>
      </c>
      <c r="Z210" s="121" t="s">
        <v>10</v>
      </c>
      <c r="AA210" s="121" t="s">
        <v>98</v>
      </c>
      <c r="AB210">
        <v>0.57499999999999996</v>
      </c>
      <c r="AC210" s="121" t="s">
        <v>12</v>
      </c>
      <c r="AD210" s="121" t="s">
        <v>57</v>
      </c>
      <c r="AE210" s="121" t="s">
        <v>21</v>
      </c>
      <c r="AF210" s="121" t="s">
        <v>17</v>
      </c>
      <c r="AG210" s="122">
        <v>45909</v>
      </c>
      <c r="AH210" s="121" t="s">
        <v>6551</v>
      </c>
      <c r="AK210" s="119" t="s">
        <v>15</v>
      </c>
      <c r="AL210" s="119">
        <v>196</v>
      </c>
      <c r="AM210" s="107" t="s">
        <v>7109</v>
      </c>
      <c r="AN210" s="107" t="s">
        <v>5833</v>
      </c>
      <c r="AO210" s="107" t="s">
        <v>2792</v>
      </c>
      <c r="AP210" s="107" t="s">
        <v>2023</v>
      </c>
      <c r="AQ210" s="107" t="s">
        <v>10</v>
      </c>
      <c r="AR210" s="107" t="s">
        <v>11</v>
      </c>
      <c r="AS210">
        <v>6</v>
      </c>
      <c r="AT210" s="107" t="s">
        <v>12</v>
      </c>
      <c r="AU210" s="107" t="s">
        <v>69</v>
      </c>
      <c r="AV210" s="107" t="s">
        <v>15</v>
      </c>
      <c r="AW210" t="s">
        <v>15</v>
      </c>
      <c r="AX210" s="107" t="s">
        <v>21</v>
      </c>
      <c r="AY210" s="107" t="s">
        <v>3732</v>
      </c>
      <c r="AZ210" s="107" t="s">
        <v>37</v>
      </c>
      <c r="BA210" s="107" t="s">
        <v>3470</v>
      </c>
      <c r="BB210">
        <v>0.84</v>
      </c>
      <c r="BC210" s="107" t="s">
        <v>3329</v>
      </c>
      <c r="BD210" s="107" t="s">
        <v>3511</v>
      </c>
      <c r="BG210" s="118" t="s">
        <v>1775</v>
      </c>
      <c r="BH210" s="119">
        <v>47</v>
      </c>
      <c r="BI210" s="107" t="s">
        <v>6892</v>
      </c>
      <c r="BJ210" s="107" t="s">
        <v>5572</v>
      </c>
      <c r="BK210" s="107" t="s">
        <v>2155</v>
      </c>
      <c r="BL210" s="107" t="s">
        <v>10</v>
      </c>
      <c r="BM210">
        <v>60</v>
      </c>
      <c r="BN210" s="107" t="s">
        <v>135</v>
      </c>
      <c r="BO210" s="107" t="s">
        <v>484</v>
      </c>
      <c r="BP210" s="107" t="s">
        <v>15</v>
      </c>
      <c r="BQ210" t="s">
        <v>15</v>
      </c>
      <c r="BR210" s="107" t="s">
        <v>14</v>
      </c>
      <c r="BS210" s="107" t="s">
        <v>15</v>
      </c>
      <c r="BT210" s="107" t="s">
        <v>3327</v>
      </c>
      <c r="BU210" s="107" t="s">
        <v>127</v>
      </c>
    </row>
    <row r="211" spans="2:73" ht="15">
      <c r="B211" s="118" t="s">
        <v>15</v>
      </c>
      <c r="C211" s="119">
        <v>899</v>
      </c>
      <c r="D211" s="107" t="s">
        <v>6882</v>
      </c>
      <c r="E211" s="107" t="s">
        <v>5656</v>
      </c>
      <c r="F211" s="107" t="s">
        <v>4237</v>
      </c>
      <c r="G211" s="107" t="s">
        <v>2728</v>
      </c>
      <c r="H211" s="107" t="s">
        <v>98</v>
      </c>
      <c r="I211">
        <v>1.5</v>
      </c>
      <c r="J211" s="107" t="s">
        <v>102</v>
      </c>
      <c r="K211" s="107" t="s">
        <v>438</v>
      </c>
      <c r="L211" s="107" t="s">
        <v>15</v>
      </c>
      <c r="M211" t="s">
        <v>15</v>
      </c>
      <c r="N211" s="107" t="s">
        <v>30</v>
      </c>
      <c r="O211" s="107" t="s">
        <v>15</v>
      </c>
      <c r="P211" s="107" t="s">
        <v>3098</v>
      </c>
      <c r="Q211" s="107" t="s">
        <v>131</v>
      </c>
      <c r="S211" s="121" t="s">
        <v>15</v>
      </c>
      <c r="T211" s="120">
        <v>201</v>
      </c>
      <c r="U211" s="107" t="s">
        <v>7214</v>
      </c>
      <c r="V211" s="4">
        <v>44804</v>
      </c>
      <c r="W211" s="121" t="s">
        <v>2075</v>
      </c>
      <c r="X211" s="121" t="s">
        <v>10</v>
      </c>
      <c r="Y211" s="121" t="s">
        <v>353</v>
      </c>
      <c r="Z211" s="121" t="s">
        <v>10</v>
      </c>
      <c r="AA211" s="121" t="s">
        <v>98</v>
      </c>
      <c r="AB211">
        <v>0.57499999999999996</v>
      </c>
      <c r="AC211" s="121" t="s">
        <v>12</v>
      </c>
      <c r="AD211" s="121" t="s">
        <v>57</v>
      </c>
      <c r="AE211" s="121" t="s">
        <v>21</v>
      </c>
      <c r="AF211" s="121" t="s">
        <v>17</v>
      </c>
      <c r="AG211" s="122">
        <v>45908</v>
      </c>
      <c r="AH211" s="121" t="s">
        <v>6550</v>
      </c>
      <c r="AK211" s="119" t="s">
        <v>15</v>
      </c>
      <c r="AL211" s="119">
        <v>195</v>
      </c>
      <c r="AM211" s="107" t="s">
        <v>7110</v>
      </c>
      <c r="AN211" s="107" t="s">
        <v>5834</v>
      </c>
      <c r="AO211" s="107" t="s">
        <v>1941</v>
      </c>
      <c r="AP211" s="107" t="s">
        <v>282</v>
      </c>
      <c r="AQ211" s="107" t="s">
        <v>10</v>
      </c>
      <c r="AR211" s="107" t="s">
        <v>11</v>
      </c>
      <c r="AS211">
        <v>5.21</v>
      </c>
      <c r="AT211" s="107" t="s">
        <v>12</v>
      </c>
      <c r="AU211" s="107" t="s">
        <v>34</v>
      </c>
      <c r="AV211" s="107" t="s">
        <v>62</v>
      </c>
      <c r="AW211" t="s">
        <v>63</v>
      </c>
      <c r="AX211" s="107" t="s">
        <v>21</v>
      </c>
      <c r="AY211" s="107" t="s">
        <v>3732</v>
      </c>
      <c r="AZ211" s="107" t="s">
        <v>17</v>
      </c>
      <c r="BA211" s="107" t="s">
        <v>3470</v>
      </c>
      <c r="BB211">
        <v>0.72899999999999998</v>
      </c>
      <c r="BC211" s="107" t="s">
        <v>3329</v>
      </c>
      <c r="BD211" s="107" t="s">
        <v>3558</v>
      </c>
      <c r="BG211" s="118" t="s">
        <v>1775</v>
      </c>
      <c r="BH211" s="119">
        <v>46</v>
      </c>
      <c r="BI211" s="107" t="s">
        <v>6891</v>
      </c>
      <c r="BJ211" s="107" t="s">
        <v>5572</v>
      </c>
      <c r="BK211" s="107" t="s">
        <v>2155</v>
      </c>
      <c r="BL211" s="107" t="s">
        <v>10</v>
      </c>
      <c r="BM211">
        <v>40</v>
      </c>
      <c r="BN211" s="107" t="s">
        <v>12</v>
      </c>
      <c r="BO211" s="107" t="s">
        <v>572</v>
      </c>
      <c r="BP211" s="107" t="s">
        <v>15</v>
      </c>
      <c r="BQ211" t="s">
        <v>15</v>
      </c>
      <c r="BR211" s="107" t="s">
        <v>14</v>
      </c>
      <c r="BS211" s="107" t="s">
        <v>15</v>
      </c>
      <c r="BT211" s="107" t="s">
        <v>3327</v>
      </c>
      <c r="BU211" s="107" t="s">
        <v>127</v>
      </c>
    </row>
    <row r="212" spans="2:73" ht="15">
      <c r="B212" s="118" t="s">
        <v>15</v>
      </c>
      <c r="C212" s="119">
        <v>898</v>
      </c>
      <c r="D212" s="107" t="s">
        <v>6847</v>
      </c>
      <c r="E212" s="107" t="s">
        <v>5711</v>
      </c>
      <c r="F212" s="107" t="s">
        <v>4247</v>
      </c>
      <c r="G212" s="107" t="s">
        <v>10</v>
      </c>
      <c r="H212" s="107" t="s">
        <v>98</v>
      </c>
      <c r="I212">
        <v>0.3</v>
      </c>
      <c r="J212" s="107" t="s">
        <v>12</v>
      </c>
      <c r="K212" s="107" t="s">
        <v>318</v>
      </c>
      <c r="L212" s="107" t="s">
        <v>15</v>
      </c>
      <c r="M212" t="s">
        <v>15</v>
      </c>
      <c r="N212" s="107" t="s">
        <v>30</v>
      </c>
      <c r="O212" s="107" t="s">
        <v>15</v>
      </c>
      <c r="P212" s="107" t="s">
        <v>3470</v>
      </c>
      <c r="Q212" s="107" t="s">
        <v>56</v>
      </c>
      <c r="S212" s="121" t="s">
        <v>15</v>
      </c>
      <c r="T212" s="120">
        <v>200</v>
      </c>
      <c r="U212" s="107" t="s">
        <v>7216</v>
      </c>
      <c r="V212" s="4">
        <v>44804</v>
      </c>
      <c r="W212" s="121" t="s">
        <v>5522</v>
      </c>
      <c r="X212" s="121" t="s">
        <v>10</v>
      </c>
      <c r="Y212" s="121" t="s">
        <v>366</v>
      </c>
      <c r="Z212" s="121" t="s">
        <v>10</v>
      </c>
      <c r="AA212" s="121" t="s">
        <v>90</v>
      </c>
      <c r="AB212">
        <v>0.6</v>
      </c>
      <c r="AC212" s="121" t="s">
        <v>12</v>
      </c>
      <c r="AD212" s="121" t="s">
        <v>1871</v>
      </c>
      <c r="AE212" s="121" t="s">
        <v>21</v>
      </c>
      <c r="AF212" s="121" t="s">
        <v>37</v>
      </c>
      <c r="AG212" s="122">
        <v>45906</v>
      </c>
      <c r="AH212" s="121" t="s">
        <v>6549</v>
      </c>
      <c r="AK212" s="119" t="s">
        <v>15</v>
      </c>
      <c r="AL212" s="119">
        <v>194</v>
      </c>
      <c r="AM212" s="107" t="s">
        <v>7111</v>
      </c>
      <c r="AN212" s="107" t="s">
        <v>5834</v>
      </c>
      <c r="AO212" s="107" t="s">
        <v>2017</v>
      </c>
      <c r="AP212" s="107" t="s">
        <v>282</v>
      </c>
      <c r="AQ212" s="107" t="s">
        <v>10</v>
      </c>
      <c r="AR212" s="107" t="s">
        <v>11</v>
      </c>
      <c r="AS212">
        <v>6.75</v>
      </c>
      <c r="AT212" s="107" t="s">
        <v>12</v>
      </c>
      <c r="AU212" s="107" t="s">
        <v>34</v>
      </c>
      <c r="AV212" s="107" t="s">
        <v>62</v>
      </c>
      <c r="AW212" t="s">
        <v>63</v>
      </c>
      <c r="AX212" s="107" t="s">
        <v>21</v>
      </c>
      <c r="AY212" s="107" t="s">
        <v>3732</v>
      </c>
      <c r="AZ212" s="107" t="s">
        <v>17</v>
      </c>
      <c r="BA212" s="107" t="s">
        <v>3470</v>
      </c>
      <c r="BB212">
        <v>0.94499999999999995</v>
      </c>
      <c r="BC212" s="107" t="s">
        <v>3329</v>
      </c>
      <c r="BD212" s="107" t="s">
        <v>3558</v>
      </c>
      <c r="BG212" s="118" t="s">
        <v>2686</v>
      </c>
      <c r="BH212" s="119">
        <v>45</v>
      </c>
      <c r="BI212" s="107" t="s">
        <v>2876</v>
      </c>
      <c r="BJ212" s="107" t="s">
        <v>5577</v>
      </c>
      <c r="BK212" s="107" t="s">
        <v>3568</v>
      </c>
      <c r="BL212" s="107" t="s">
        <v>1991</v>
      </c>
      <c r="BM212">
        <v>20</v>
      </c>
      <c r="BN212" s="107" t="s">
        <v>135</v>
      </c>
      <c r="BO212" s="107" t="s">
        <v>681</v>
      </c>
      <c r="BP212" s="107" t="s">
        <v>591</v>
      </c>
      <c r="BQ212" t="s">
        <v>1728</v>
      </c>
      <c r="BR212" s="107" t="s">
        <v>14</v>
      </c>
      <c r="BS212" s="107" t="s">
        <v>2688</v>
      </c>
      <c r="BT212" s="107" t="s">
        <v>3098</v>
      </c>
      <c r="BU212" s="107" t="s">
        <v>127</v>
      </c>
    </row>
    <row r="213" spans="2:73" ht="15">
      <c r="B213" s="118" t="s">
        <v>1775</v>
      </c>
      <c r="C213" s="119">
        <v>897</v>
      </c>
      <c r="D213" s="107" t="s">
        <v>4235</v>
      </c>
      <c r="E213" s="107" t="s">
        <v>5711</v>
      </c>
      <c r="F213" s="107" t="s">
        <v>4236</v>
      </c>
      <c r="G213" s="107" t="s">
        <v>105</v>
      </c>
      <c r="H213" s="107" t="s">
        <v>98</v>
      </c>
      <c r="I213">
        <v>1.5</v>
      </c>
      <c r="J213" s="107" t="s">
        <v>135</v>
      </c>
      <c r="K213" s="107" t="s">
        <v>302</v>
      </c>
      <c r="L213" s="107" t="s">
        <v>3836</v>
      </c>
      <c r="M213">
        <v>20</v>
      </c>
      <c r="N213" s="107" t="s">
        <v>30</v>
      </c>
      <c r="O213" s="107" t="s">
        <v>2688</v>
      </c>
      <c r="P213" s="107" t="s">
        <v>3470</v>
      </c>
      <c r="Q213" s="107" t="s">
        <v>101</v>
      </c>
      <c r="S213" s="121" t="s">
        <v>1599</v>
      </c>
      <c r="T213" s="120">
        <v>199</v>
      </c>
      <c r="U213" s="107" t="s">
        <v>339</v>
      </c>
      <c r="V213" s="4">
        <v>44804</v>
      </c>
      <c r="W213" s="121" t="s">
        <v>2169</v>
      </c>
      <c r="X213" s="121" t="s">
        <v>10</v>
      </c>
      <c r="Y213" s="121" t="s">
        <v>344</v>
      </c>
      <c r="Z213" s="121" t="s">
        <v>10</v>
      </c>
      <c r="AA213" s="121" t="s">
        <v>98</v>
      </c>
      <c r="AB213">
        <v>1.4</v>
      </c>
      <c r="AC213" s="121" t="s">
        <v>12</v>
      </c>
      <c r="AD213" s="121" t="s">
        <v>264</v>
      </c>
      <c r="AE213" s="121" t="s">
        <v>70</v>
      </c>
      <c r="AF213" s="121" t="s">
        <v>129</v>
      </c>
      <c r="AG213" s="122">
        <v>45905</v>
      </c>
      <c r="AH213" s="121" t="s">
        <v>6548</v>
      </c>
      <c r="AK213" s="119" t="s">
        <v>15</v>
      </c>
      <c r="AL213" s="119">
        <v>193</v>
      </c>
      <c r="AM213" s="107" t="s">
        <v>7112</v>
      </c>
      <c r="AN213" s="107" t="s">
        <v>5835</v>
      </c>
      <c r="AO213" s="107" t="s">
        <v>1999</v>
      </c>
      <c r="AP213" s="107" t="s">
        <v>2025</v>
      </c>
      <c r="AQ213" s="107" t="s">
        <v>10</v>
      </c>
      <c r="AR213" s="107" t="s">
        <v>11</v>
      </c>
      <c r="AS213">
        <v>2.85</v>
      </c>
      <c r="AT213" s="107" t="s">
        <v>12</v>
      </c>
      <c r="AU213" s="107" t="s">
        <v>61</v>
      </c>
      <c r="AV213" s="107" t="s">
        <v>15</v>
      </c>
      <c r="AW213" t="s">
        <v>15</v>
      </c>
      <c r="AX213" s="107" t="s">
        <v>70</v>
      </c>
      <c r="AY213" s="107" t="s">
        <v>3732</v>
      </c>
      <c r="AZ213" s="107" t="s">
        <v>56</v>
      </c>
      <c r="BA213" s="107" t="s">
        <v>3470</v>
      </c>
      <c r="BB213">
        <v>0.39900000000000002</v>
      </c>
      <c r="BC213" s="107" t="s">
        <v>3329</v>
      </c>
      <c r="BD213" s="107" t="s">
        <v>3511</v>
      </c>
      <c r="BG213" s="118" t="s">
        <v>1775</v>
      </c>
      <c r="BH213" s="119">
        <v>44</v>
      </c>
      <c r="BI213" s="107" t="s">
        <v>6987</v>
      </c>
      <c r="BJ213" s="107" t="s">
        <v>5667</v>
      </c>
      <c r="BK213" s="107" t="s">
        <v>3570</v>
      </c>
      <c r="BL213" s="107" t="s">
        <v>1912</v>
      </c>
      <c r="BM213">
        <v>20</v>
      </c>
      <c r="BN213" s="107" t="s">
        <v>135</v>
      </c>
      <c r="BO213" s="107" t="s">
        <v>505</v>
      </c>
      <c r="BP213" s="107" t="s">
        <v>591</v>
      </c>
      <c r="BQ213" t="s">
        <v>1608</v>
      </c>
      <c r="BR213" s="107" t="s">
        <v>14</v>
      </c>
      <c r="BS213" s="107" t="s">
        <v>6672</v>
      </c>
      <c r="BT213" s="107" t="s">
        <v>3098</v>
      </c>
      <c r="BU213" s="107" t="s">
        <v>127</v>
      </c>
    </row>
    <row r="214" spans="2:73" ht="15">
      <c r="B214" s="118" t="s">
        <v>1599</v>
      </c>
      <c r="C214" s="119">
        <v>896</v>
      </c>
      <c r="D214" s="107" t="s">
        <v>4163</v>
      </c>
      <c r="E214" s="107" t="s">
        <v>5547</v>
      </c>
      <c r="F214" s="107" t="s">
        <v>4164</v>
      </c>
      <c r="G214" s="107" t="s">
        <v>10</v>
      </c>
      <c r="H214" s="107" t="s">
        <v>11</v>
      </c>
      <c r="I214">
        <v>9.69</v>
      </c>
      <c r="J214" s="107" t="s">
        <v>12</v>
      </c>
      <c r="K214" s="107" t="s">
        <v>27</v>
      </c>
      <c r="L214" s="107" t="s">
        <v>15</v>
      </c>
      <c r="M214" t="s">
        <v>15</v>
      </c>
      <c r="N214" s="107" t="s">
        <v>21</v>
      </c>
      <c r="O214" s="107" t="s">
        <v>3036</v>
      </c>
      <c r="P214" s="107" t="s">
        <v>3470</v>
      </c>
      <c r="Q214" s="107" t="s">
        <v>50</v>
      </c>
      <c r="S214" s="121" t="s">
        <v>15</v>
      </c>
      <c r="T214" s="120">
        <v>198</v>
      </c>
      <c r="U214" s="107" t="s">
        <v>7217</v>
      </c>
      <c r="V214" s="4">
        <v>44799</v>
      </c>
      <c r="W214" s="121" t="s">
        <v>2172</v>
      </c>
      <c r="X214" s="121" t="s">
        <v>10</v>
      </c>
      <c r="Y214" s="121" t="s">
        <v>282</v>
      </c>
      <c r="Z214" s="121" t="s">
        <v>10</v>
      </c>
      <c r="AA214" s="121" t="s">
        <v>98</v>
      </c>
      <c r="AB214">
        <v>0.92500000000000004</v>
      </c>
      <c r="AC214" s="121" t="s">
        <v>12</v>
      </c>
      <c r="AD214" s="121" t="s">
        <v>27</v>
      </c>
      <c r="AE214" s="121" t="s">
        <v>21</v>
      </c>
      <c r="AF214" s="121" t="s">
        <v>50</v>
      </c>
      <c r="AG214" s="122">
        <v>45902</v>
      </c>
      <c r="AH214" s="121" t="s">
        <v>6547</v>
      </c>
      <c r="AK214" s="119" t="s">
        <v>1599</v>
      </c>
      <c r="AL214" s="119">
        <v>192</v>
      </c>
      <c r="AM214" s="107" t="s">
        <v>73</v>
      </c>
      <c r="AN214" s="107" t="s">
        <v>5602</v>
      </c>
      <c r="AO214" s="107" t="s">
        <v>2027</v>
      </c>
      <c r="AP214" s="107" t="s">
        <v>276</v>
      </c>
      <c r="AQ214" s="107" t="s">
        <v>10</v>
      </c>
      <c r="AR214" s="107" t="s">
        <v>11</v>
      </c>
      <c r="AS214">
        <v>9.6999999999999993</v>
      </c>
      <c r="AT214" s="107" t="s">
        <v>12</v>
      </c>
      <c r="AU214" s="107" t="s">
        <v>75</v>
      </c>
      <c r="AV214" s="107" t="s">
        <v>15</v>
      </c>
      <c r="AW214" t="s">
        <v>15</v>
      </c>
      <c r="AX214" s="107" t="s">
        <v>21</v>
      </c>
      <c r="AY214" s="107" t="s">
        <v>3732</v>
      </c>
      <c r="AZ214" s="107" t="s">
        <v>48</v>
      </c>
      <c r="BA214" s="107" t="s">
        <v>3470</v>
      </c>
      <c r="BB214">
        <v>1.3580000000000001</v>
      </c>
      <c r="BC214" s="107" t="s">
        <v>3689</v>
      </c>
      <c r="BD214" s="107" t="s">
        <v>3692</v>
      </c>
      <c r="BG214" s="118" t="s">
        <v>15</v>
      </c>
      <c r="BH214" s="119">
        <v>43</v>
      </c>
      <c r="BI214" s="107" t="s">
        <v>6999</v>
      </c>
      <c r="BJ214" s="107" t="s">
        <v>5790</v>
      </c>
      <c r="BK214" s="107" t="s">
        <v>1768</v>
      </c>
      <c r="BL214" s="107" t="s">
        <v>10</v>
      </c>
      <c r="BM214">
        <v>3.5</v>
      </c>
      <c r="BN214" s="107" t="s">
        <v>12</v>
      </c>
      <c r="BO214" s="107" t="s">
        <v>2820</v>
      </c>
      <c r="BP214" s="107" t="s">
        <v>15</v>
      </c>
      <c r="BQ214" t="s">
        <v>15</v>
      </c>
      <c r="BR214" s="107" t="s">
        <v>14</v>
      </c>
      <c r="BS214" s="107" t="s">
        <v>15</v>
      </c>
      <c r="BT214" s="107" t="s">
        <v>3470</v>
      </c>
      <c r="BU214" s="107" t="s">
        <v>50</v>
      </c>
    </row>
    <row r="215" spans="2:73" ht="15">
      <c r="B215" s="118" t="s">
        <v>1775</v>
      </c>
      <c r="C215" s="119">
        <v>895</v>
      </c>
      <c r="D215" s="107" t="s">
        <v>6883</v>
      </c>
      <c r="E215" s="107" t="s">
        <v>5547</v>
      </c>
      <c r="F215" s="107" t="s">
        <v>4167</v>
      </c>
      <c r="G215" s="107" t="s">
        <v>10</v>
      </c>
      <c r="H215" s="107" t="s">
        <v>11</v>
      </c>
      <c r="I215">
        <v>3.65</v>
      </c>
      <c r="J215" s="107" t="s">
        <v>12</v>
      </c>
      <c r="K215" s="107" t="s">
        <v>19</v>
      </c>
      <c r="L215" s="107" t="s">
        <v>20</v>
      </c>
      <c r="M215">
        <v>10</v>
      </c>
      <c r="N215" s="107" t="s">
        <v>163</v>
      </c>
      <c r="O215" s="107" t="s">
        <v>2721</v>
      </c>
      <c r="P215" s="107" t="s">
        <v>3470</v>
      </c>
      <c r="Q215" s="107" t="s">
        <v>17</v>
      </c>
      <c r="S215" s="121" t="s">
        <v>15</v>
      </c>
      <c r="T215" s="120">
        <v>197</v>
      </c>
      <c r="U215" s="107" t="s">
        <v>7218</v>
      </c>
      <c r="V215" s="4">
        <v>44798</v>
      </c>
      <c r="W215" s="121" t="s">
        <v>2177</v>
      </c>
      <c r="X215" s="121" t="s">
        <v>10</v>
      </c>
      <c r="Y215" s="121" t="s">
        <v>366</v>
      </c>
      <c r="Z215" s="121" t="s">
        <v>10</v>
      </c>
      <c r="AA215" s="121" t="s">
        <v>11</v>
      </c>
      <c r="AB215">
        <v>4</v>
      </c>
      <c r="AC215" s="121" t="s">
        <v>12</v>
      </c>
      <c r="AD215" s="121" t="s">
        <v>152</v>
      </c>
      <c r="AE215" s="121" t="s">
        <v>163</v>
      </c>
      <c r="AF215" s="121" t="s">
        <v>56</v>
      </c>
      <c r="AG215" s="122">
        <v>45899</v>
      </c>
      <c r="AH215" s="121" t="s">
        <v>6461</v>
      </c>
      <c r="AK215" s="119" t="s">
        <v>15</v>
      </c>
      <c r="AL215" s="119">
        <v>191</v>
      </c>
      <c r="AM215" s="107" t="s">
        <v>7114</v>
      </c>
      <c r="AN215" s="107" t="s">
        <v>5602</v>
      </c>
      <c r="AO215" s="107" t="s">
        <v>2802</v>
      </c>
      <c r="AP215" s="107" t="s">
        <v>1892</v>
      </c>
      <c r="AQ215" s="107" t="s">
        <v>10</v>
      </c>
      <c r="AR215" s="107" t="s">
        <v>98</v>
      </c>
      <c r="AS215">
        <v>0.47</v>
      </c>
      <c r="AT215" s="107" t="s">
        <v>1713</v>
      </c>
      <c r="AU215" s="107" t="s">
        <v>318</v>
      </c>
      <c r="AV215" s="107" t="s">
        <v>15</v>
      </c>
      <c r="AW215" t="s">
        <v>15</v>
      </c>
      <c r="AX215" s="107" t="s">
        <v>21</v>
      </c>
      <c r="AY215" s="107" t="s">
        <v>15</v>
      </c>
      <c r="AZ215" s="107" t="s">
        <v>28</v>
      </c>
      <c r="BA215" s="107" t="s">
        <v>3470</v>
      </c>
      <c r="BB215">
        <v>0.47</v>
      </c>
      <c r="BC215" s="107" t="s">
        <v>3329</v>
      </c>
      <c r="BD215" s="107" t="s">
        <v>3511</v>
      </c>
      <c r="BG215" s="118" t="s">
        <v>2686</v>
      </c>
      <c r="BH215" s="119">
        <v>42</v>
      </c>
      <c r="BI215" s="107" t="s">
        <v>2824</v>
      </c>
      <c r="BJ215" s="107" t="s">
        <v>5579</v>
      </c>
      <c r="BK215" s="107" t="s">
        <v>1774</v>
      </c>
      <c r="BL215" s="107" t="s">
        <v>1631</v>
      </c>
      <c r="BM215">
        <v>28</v>
      </c>
      <c r="BN215" s="107" t="s">
        <v>12</v>
      </c>
      <c r="BO215" s="107" t="s">
        <v>778</v>
      </c>
      <c r="BP215" s="107" t="s">
        <v>932</v>
      </c>
      <c r="BQ215" t="s">
        <v>1739</v>
      </c>
      <c r="BR215" s="107" t="s">
        <v>30</v>
      </c>
      <c r="BS215" s="107" t="s">
        <v>15</v>
      </c>
      <c r="BT215" s="107" t="s">
        <v>3098</v>
      </c>
      <c r="BU215" s="107" t="s">
        <v>35</v>
      </c>
    </row>
    <row r="216" spans="2:73" ht="15">
      <c r="B216" s="118" t="s">
        <v>15</v>
      </c>
      <c r="C216" s="119">
        <v>894</v>
      </c>
      <c r="D216" s="107" t="s">
        <v>6847</v>
      </c>
      <c r="E216" s="107" t="s">
        <v>5657</v>
      </c>
      <c r="F216" s="107" t="s">
        <v>2077</v>
      </c>
      <c r="G216" s="107" t="s">
        <v>10</v>
      </c>
      <c r="H216" s="107" t="s">
        <v>98</v>
      </c>
      <c r="I216">
        <v>0.82299999999999995</v>
      </c>
      <c r="J216" s="107" t="s">
        <v>12</v>
      </c>
      <c r="K216" s="107" t="s">
        <v>318</v>
      </c>
      <c r="L216" s="107" t="s">
        <v>15</v>
      </c>
      <c r="M216" t="s">
        <v>15</v>
      </c>
      <c r="N216" s="107" t="s">
        <v>30</v>
      </c>
      <c r="O216" s="107" t="s">
        <v>15</v>
      </c>
      <c r="P216" s="107" t="s">
        <v>3470</v>
      </c>
      <c r="Q216" s="107" t="s">
        <v>56</v>
      </c>
      <c r="S216" s="121" t="s">
        <v>1599</v>
      </c>
      <c r="T216" s="120">
        <v>196</v>
      </c>
      <c r="U216" s="107" t="s">
        <v>345</v>
      </c>
      <c r="V216" s="4">
        <v>44798</v>
      </c>
      <c r="W216" s="121" t="s">
        <v>2175</v>
      </c>
      <c r="X216" s="121" t="s">
        <v>10</v>
      </c>
      <c r="Y216" s="121" t="s">
        <v>353</v>
      </c>
      <c r="Z216" s="121" t="s">
        <v>10</v>
      </c>
      <c r="AA216" s="121" t="s">
        <v>90</v>
      </c>
      <c r="AB216">
        <v>0.44500000000000001</v>
      </c>
      <c r="AC216" s="121" t="s">
        <v>12</v>
      </c>
      <c r="AD216" s="121" t="s">
        <v>348</v>
      </c>
      <c r="AE216" s="121" t="s">
        <v>21</v>
      </c>
      <c r="AF216" s="121" t="s">
        <v>17</v>
      </c>
      <c r="AG216" s="122">
        <v>45899</v>
      </c>
      <c r="AH216" s="121" t="s">
        <v>6490</v>
      </c>
      <c r="AK216" s="119" t="s">
        <v>15</v>
      </c>
      <c r="AL216" s="119">
        <v>190</v>
      </c>
      <c r="AM216" s="107" t="s">
        <v>7120</v>
      </c>
      <c r="AN216" s="107" t="s">
        <v>5836</v>
      </c>
      <c r="AO216" s="107" t="s">
        <v>3522</v>
      </c>
      <c r="AP216" s="107" t="s">
        <v>282</v>
      </c>
      <c r="AQ216" s="107" t="s">
        <v>10</v>
      </c>
      <c r="AR216" s="107" t="s">
        <v>11</v>
      </c>
      <c r="AS216">
        <v>3.92</v>
      </c>
      <c r="AT216" s="107" t="s">
        <v>12</v>
      </c>
      <c r="AU216" s="107" t="s">
        <v>34</v>
      </c>
      <c r="AV216" s="107" t="s">
        <v>40</v>
      </c>
      <c r="AW216" t="s">
        <v>1736</v>
      </c>
      <c r="AX216" s="107" t="s">
        <v>21</v>
      </c>
      <c r="AY216" s="107" t="s">
        <v>3732</v>
      </c>
      <c r="AZ216" s="107" t="s">
        <v>17</v>
      </c>
      <c r="BA216" s="107" t="s">
        <v>3470</v>
      </c>
      <c r="BB216">
        <v>0.54900000000000004</v>
      </c>
      <c r="BC216" s="107" t="s">
        <v>3329</v>
      </c>
      <c r="BD216" s="107" t="s">
        <v>3558</v>
      </c>
      <c r="BG216" s="118" t="s">
        <v>15</v>
      </c>
      <c r="BH216" s="119">
        <v>41</v>
      </c>
      <c r="BI216" s="107" t="s">
        <v>7015</v>
      </c>
      <c r="BJ216" s="107" t="s">
        <v>5580</v>
      </c>
      <c r="BK216" s="107" t="s">
        <v>383</v>
      </c>
      <c r="BL216" s="107" t="s">
        <v>10</v>
      </c>
      <c r="BM216">
        <v>5</v>
      </c>
      <c r="BN216" s="107" t="s">
        <v>12</v>
      </c>
      <c r="BO216" s="107" t="s">
        <v>64</v>
      </c>
      <c r="BP216" s="107" t="s">
        <v>15</v>
      </c>
      <c r="BQ216" t="s">
        <v>15</v>
      </c>
      <c r="BR216" s="107" t="s">
        <v>30</v>
      </c>
      <c r="BS216" s="107" t="s">
        <v>6655</v>
      </c>
      <c r="BT216" s="107" t="s">
        <v>3470</v>
      </c>
      <c r="BU216" s="107" t="s">
        <v>65</v>
      </c>
    </row>
    <row r="217" spans="2:73" ht="15">
      <c r="B217" s="118" t="s">
        <v>15</v>
      </c>
      <c r="C217" s="119">
        <v>893</v>
      </c>
      <c r="D217" s="107" t="s">
        <v>4179</v>
      </c>
      <c r="E217" s="107" t="s">
        <v>5657</v>
      </c>
      <c r="F217" s="107" t="s">
        <v>2978</v>
      </c>
      <c r="G217" s="107" t="s">
        <v>10</v>
      </c>
      <c r="H217" s="107" t="s">
        <v>98</v>
      </c>
      <c r="I217">
        <v>0.98</v>
      </c>
      <c r="J217" s="107" t="s">
        <v>119</v>
      </c>
      <c r="K217" s="107" t="s">
        <v>880</v>
      </c>
      <c r="L217" s="107" t="s">
        <v>15</v>
      </c>
      <c r="M217" t="s">
        <v>15</v>
      </c>
      <c r="N217" s="107" t="s">
        <v>30</v>
      </c>
      <c r="O217" s="107" t="s">
        <v>15</v>
      </c>
      <c r="P217" s="107" t="s">
        <v>3470</v>
      </c>
      <c r="Q217" s="107" t="s">
        <v>56</v>
      </c>
      <c r="S217" s="121" t="s">
        <v>15</v>
      </c>
      <c r="T217" s="120">
        <v>195</v>
      </c>
      <c r="U217" s="107" t="s">
        <v>7220</v>
      </c>
      <c r="V217" s="4">
        <v>44797</v>
      </c>
      <c r="W217" s="121" t="s">
        <v>3522</v>
      </c>
      <c r="X217" s="121" t="s">
        <v>10</v>
      </c>
      <c r="Y217" s="121" t="s">
        <v>282</v>
      </c>
      <c r="Z217" s="121" t="s">
        <v>10</v>
      </c>
      <c r="AA217" s="121" t="s">
        <v>90</v>
      </c>
      <c r="AB217">
        <v>0.62</v>
      </c>
      <c r="AC217" s="121" t="s">
        <v>12</v>
      </c>
      <c r="AD217" s="121" t="s">
        <v>2055</v>
      </c>
      <c r="AE217" s="121" t="s">
        <v>21</v>
      </c>
      <c r="AF217" s="121" t="s">
        <v>17</v>
      </c>
      <c r="AG217" s="122">
        <v>45898</v>
      </c>
      <c r="AH217" s="121" t="s">
        <v>6545</v>
      </c>
      <c r="AK217" s="119" t="s">
        <v>15</v>
      </c>
      <c r="AL217" s="119">
        <v>189</v>
      </c>
      <c r="AM217" s="107" t="s">
        <v>7121</v>
      </c>
      <c r="AN217" s="107" t="s">
        <v>5603</v>
      </c>
      <c r="AO217" s="107" t="s">
        <v>2029</v>
      </c>
      <c r="AP217" s="107" t="s">
        <v>353</v>
      </c>
      <c r="AQ217" s="107" t="s">
        <v>10</v>
      </c>
      <c r="AR217" s="107" t="s">
        <v>11</v>
      </c>
      <c r="AS217">
        <v>3.5</v>
      </c>
      <c r="AT217" s="107" t="s">
        <v>12</v>
      </c>
      <c r="AU217" s="107" t="s">
        <v>36</v>
      </c>
      <c r="AV217" s="107" t="s">
        <v>15</v>
      </c>
      <c r="AW217" t="s">
        <v>15</v>
      </c>
      <c r="AX217" s="107" t="s">
        <v>21</v>
      </c>
      <c r="AY217" s="107" t="s">
        <v>3732</v>
      </c>
      <c r="AZ217" s="107" t="s">
        <v>56</v>
      </c>
      <c r="BA217" s="107" t="s">
        <v>3470</v>
      </c>
      <c r="BB217">
        <v>0.49</v>
      </c>
      <c r="BC217" s="107" t="s">
        <v>3329</v>
      </c>
      <c r="BD217" s="107" t="s">
        <v>3559</v>
      </c>
      <c r="BG217" s="118" t="s">
        <v>2686</v>
      </c>
      <c r="BH217" s="119">
        <v>40</v>
      </c>
      <c r="BI217" s="107" t="s">
        <v>1718</v>
      </c>
      <c r="BJ217" s="107" t="s">
        <v>5580</v>
      </c>
      <c r="BK217" s="107" t="s">
        <v>3230</v>
      </c>
      <c r="BL217" s="107" t="s">
        <v>89</v>
      </c>
      <c r="BM217">
        <v>15</v>
      </c>
      <c r="BN217" s="107" t="s">
        <v>135</v>
      </c>
      <c r="BO217" s="107" t="s">
        <v>270</v>
      </c>
      <c r="BP217" s="107" t="s">
        <v>1719</v>
      </c>
      <c r="BQ217" t="s">
        <v>1610</v>
      </c>
      <c r="BR217" s="107" t="s">
        <v>30</v>
      </c>
      <c r="BS217" s="107" t="s">
        <v>15</v>
      </c>
      <c r="BT217" s="107" t="s">
        <v>3098</v>
      </c>
      <c r="BU217" s="107" t="s">
        <v>127</v>
      </c>
    </row>
    <row r="218" spans="2:73" ht="15">
      <c r="B218" s="118" t="s">
        <v>15</v>
      </c>
      <c r="C218" s="119">
        <v>892</v>
      </c>
      <c r="D218" s="107" t="s">
        <v>6882</v>
      </c>
      <c r="E218" s="107" t="s">
        <v>5657</v>
      </c>
      <c r="F218" s="107" t="s">
        <v>2727</v>
      </c>
      <c r="G218" s="107" t="s">
        <v>2728</v>
      </c>
      <c r="H218" s="107" t="s">
        <v>98</v>
      </c>
      <c r="I218">
        <v>5</v>
      </c>
      <c r="J218" s="107" t="s">
        <v>102</v>
      </c>
      <c r="K218" s="107" t="s">
        <v>438</v>
      </c>
      <c r="L218" s="107" t="s">
        <v>4162</v>
      </c>
      <c r="M218">
        <v>25</v>
      </c>
      <c r="N218" s="107" t="s">
        <v>30</v>
      </c>
      <c r="O218" s="107" t="s">
        <v>15</v>
      </c>
      <c r="P218" s="107" t="s">
        <v>3098</v>
      </c>
      <c r="Q218" s="107" t="s">
        <v>131</v>
      </c>
      <c r="S218" s="121" t="s">
        <v>15</v>
      </c>
      <c r="T218" s="120">
        <v>194</v>
      </c>
      <c r="U218" s="107" t="s">
        <v>7221</v>
      </c>
      <c r="V218" s="4">
        <v>44796</v>
      </c>
      <c r="W218" s="121" t="s">
        <v>2179</v>
      </c>
      <c r="X218" s="121" t="s">
        <v>10</v>
      </c>
      <c r="Y218" s="121" t="s">
        <v>282</v>
      </c>
      <c r="Z218" s="121" t="s">
        <v>10</v>
      </c>
      <c r="AA218" s="121" t="s">
        <v>98</v>
      </c>
      <c r="AB218">
        <v>2.4969999999999999</v>
      </c>
      <c r="AC218" s="121" t="s">
        <v>12</v>
      </c>
      <c r="AD218" s="121" t="s">
        <v>57</v>
      </c>
      <c r="AE218" s="121" t="s">
        <v>21</v>
      </c>
      <c r="AF218" s="121" t="s">
        <v>35</v>
      </c>
      <c r="AG218" s="122">
        <v>45895</v>
      </c>
      <c r="AH218" s="121" t="s">
        <v>6544</v>
      </c>
      <c r="AK218" s="119" t="s">
        <v>1599</v>
      </c>
      <c r="AL218" s="119">
        <v>188</v>
      </c>
      <c r="AM218" s="107" t="s">
        <v>76</v>
      </c>
      <c r="AN218" s="107" t="s">
        <v>5603</v>
      </c>
      <c r="AO218" s="107" t="s">
        <v>118</v>
      </c>
      <c r="AP218" s="107" t="s">
        <v>276</v>
      </c>
      <c r="AQ218" s="107" t="s">
        <v>10</v>
      </c>
      <c r="AR218" s="107" t="s">
        <v>11</v>
      </c>
      <c r="AS218">
        <v>6</v>
      </c>
      <c r="AT218" s="107" t="s">
        <v>12</v>
      </c>
      <c r="AU218" s="107" t="s">
        <v>75</v>
      </c>
      <c r="AV218" s="107" t="s">
        <v>15</v>
      </c>
      <c r="AW218" t="s">
        <v>15</v>
      </c>
      <c r="AX218" s="107" t="s">
        <v>21</v>
      </c>
      <c r="AY218" s="107" t="s">
        <v>3732</v>
      </c>
      <c r="AZ218" s="107" t="s">
        <v>56</v>
      </c>
      <c r="BA218" s="107" t="s">
        <v>3470</v>
      </c>
      <c r="BB218">
        <v>0.84</v>
      </c>
      <c r="BC218" s="107" t="s">
        <v>3689</v>
      </c>
      <c r="BD218" s="107" t="s">
        <v>3692</v>
      </c>
      <c r="BG218" s="118" t="s">
        <v>2686</v>
      </c>
      <c r="BH218" s="119">
        <v>39</v>
      </c>
      <c r="BI218" s="107" t="s">
        <v>1720</v>
      </c>
      <c r="BJ218" s="107" t="s">
        <v>5580</v>
      </c>
      <c r="BK218" s="107" t="s">
        <v>3230</v>
      </c>
      <c r="BL218" s="107" t="s">
        <v>89</v>
      </c>
      <c r="BM218">
        <v>15</v>
      </c>
      <c r="BN218" s="107" t="s">
        <v>12</v>
      </c>
      <c r="BO218" s="107" t="s">
        <v>402</v>
      </c>
      <c r="BP218" s="107" t="s">
        <v>932</v>
      </c>
      <c r="BQ218" t="s">
        <v>1610</v>
      </c>
      <c r="BR218" s="107" t="s">
        <v>30</v>
      </c>
      <c r="BS218" s="107" t="s">
        <v>15</v>
      </c>
      <c r="BT218" s="107" t="s">
        <v>3098</v>
      </c>
      <c r="BU218" s="107" t="s">
        <v>127</v>
      </c>
    </row>
    <row r="219" spans="2:73" ht="15">
      <c r="B219" s="118" t="s">
        <v>15</v>
      </c>
      <c r="C219" s="119">
        <v>891</v>
      </c>
      <c r="D219" s="107" t="s">
        <v>6884</v>
      </c>
      <c r="E219" s="107" t="s">
        <v>5802</v>
      </c>
      <c r="F219" s="107" t="s">
        <v>4181</v>
      </c>
      <c r="G219" s="107" t="s">
        <v>10</v>
      </c>
      <c r="H219" s="107" t="s">
        <v>2454</v>
      </c>
      <c r="I219">
        <v>39</v>
      </c>
      <c r="J219" s="107" t="s">
        <v>12</v>
      </c>
      <c r="K219" s="107" t="s">
        <v>572</v>
      </c>
      <c r="L219" s="107" t="s">
        <v>15</v>
      </c>
      <c r="M219" t="s">
        <v>15</v>
      </c>
      <c r="N219" s="107" t="s">
        <v>70</v>
      </c>
      <c r="O219" s="107" t="s">
        <v>15</v>
      </c>
      <c r="P219" s="107" t="s">
        <v>3470</v>
      </c>
      <c r="Q219" s="107" t="s">
        <v>56</v>
      </c>
      <c r="S219" s="121" t="s">
        <v>1599</v>
      </c>
      <c r="T219" s="120">
        <v>193</v>
      </c>
      <c r="U219" s="107" t="s">
        <v>354</v>
      </c>
      <c r="V219" s="4">
        <v>44796</v>
      </c>
      <c r="W219" s="121" t="s">
        <v>2175</v>
      </c>
      <c r="X219" s="121" t="s">
        <v>10</v>
      </c>
      <c r="Y219" s="121" t="s">
        <v>336</v>
      </c>
      <c r="Z219" s="121" t="s">
        <v>10</v>
      </c>
      <c r="AA219" s="121" t="s">
        <v>90</v>
      </c>
      <c r="AB219">
        <v>0.4</v>
      </c>
      <c r="AC219" s="121" t="s">
        <v>12</v>
      </c>
      <c r="AD219" s="121" t="s">
        <v>158</v>
      </c>
      <c r="AE219" s="121" t="s">
        <v>21</v>
      </c>
      <c r="AF219" s="121" t="s">
        <v>17</v>
      </c>
      <c r="AG219" s="122">
        <v>45895</v>
      </c>
      <c r="AH219" s="121" t="s">
        <v>6490</v>
      </c>
      <c r="AK219" s="119" t="s">
        <v>15</v>
      </c>
      <c r="AL219" s="119">
        <v>187</v>
      </c>
      <c r="AM219" s="107" t="s">
        <v>7123</v>
      </c>
      <c r="AN219" s="107" t="s">
        <v>5837</v>
      </c>
      <c r="AO219" s="107" t="s">
        <v>2031</v>
      </c>
      <c r="AP219" s="107" t="s">
        <v>336</v>
      </c>
      <c r="AQ219" s="107" t="s">
        <v>10</v>
      </c>
      <c r="AR219" s="107" t="s">
        <v>90</v>
      </c>
      <c r="AS219">
        <v>1.42</v>
      </c>
      <c r="AT219" s="107" t="s">
        <v>119</v>
      </c>
      <c r="AU219" s="107" t="s">
        <v>75</v>
      </c>
      <c r="AV219" s="107" t="s">
        <v>15</v>
      </c>
      <c r="AW219" t="s">
        <v>15</v>
      </c>
      <c r="AX219" s="107" t="s">
        <v>163</v>
      </c>
      <c r="AY219" s="107" t="s">
        <v>15</v>
      </c>
      <c r="AZ219" s="107" t="s">
        <v>17</v>
      </c>
      <c r="BA219" s="107" t="s">
        <v>3470</v>
      </c>
      <c r="BB219">
        <v>1.3919999999999999</v>
      </c>
      <c r="BC219" s="107" t="s">
        <v>3329</v>
      </c>
      <c r="BD219" s="107" t="s">
        <v>3558</v>
      </c>
      <c r="BG219" s="118" t="s">
        <v>1775</v>
      </c>
      <c r="BH219" s="119">
        <v>38</v>
      </c>
      <c r="BI219" s="107" t="s">
        <v>7022</v>
      </c>
      <c r="BJ219" s="107" t="s">
        <v>5583</v>
      </c>
      <c r="BK219" s="107" t="s">
        <v>4244</v>
      </c>
      <c r="BL219" s="107" t="s">
        <v>10</v>
      </c>
      <c r="BM219">
        <v>5</v>
      </c>
      <c r="BN219" s="107" t="s">
        <v>12</v>
      </c>
      <c r="BO219" s="107" t="s">
        <v>19</v>
      </c>
      <c r="BP219" s="107" t="s">
        <v>25</v>
      </c>
      <c r="BQ219" t="s">
        <v>1728</v>
      </c>
      <c r="BR219" s="107" t="s">
        <v>30</v>
      </c>
      <c r="BS219" s="107" t="s">
        <v>15</v>
      </c>
      <c r="BT219" s="107" t="s">
        <v>3471</v>
      </c>
      <c r="BU219" s="107" t="s">
        <v>28</v>
      </c>
    </row>
    <row r="220" spans="2:73" ht="15">
      <c r="B220" s="118" t="s">
        <v>15</v>
      </c>
      <c r="C220" s="119">
        <v>890</v>
      </c>
      <c r="D220" s="107" t="s">
        <v>6885</v>
      </c>
      <c r="E220" s="107" t="s">
        <v>5768</v>
      </c>
      <c r="F220" s="107" t="s">
        <v>4168</v>
      </c>
      <c r="G220" s="107" t="s">
        <v>10</v>
      </c>
      <c r="H220" s="107" t="s">
        <v>11</v>
      </c>
      <c r="I220">
        <v>3.58</v>
      </c>
      <c r="J220" s="107" t="s">
        <v>12</v>
      </c>
      <c r="K220" s="107" t="s">
        <v>27</v>
      </c>
      <c r="L220" s="107" t="s">
        <v>359</v>
      </c>
      <c r="M220">
        <v>0</v>
      </c>
      <c r="N220" s="107" t="s">
        <v>21</v>
      </c>
      <c r="O220" s="107" t="s">
        <v>2721</v>
      </c>
      <c r="P220" s="107" t="s">
        <v>3470</v>
      </c>
      <c r="Q220" s="107" t="s">
        <v>37</v>
      </c>
      <c r="S220" s="121" t="s">
        <v>15</v>
      </c>
      <c r="T220" s="120">
        <v>192</v>
      </c>
      <c r="U220" s="107" t="s">
        <v>7223</v>
      </c>
      <c r="V220" s="4">
        <v>44795</v>
      </c>
      <c r="W220" s="121" t="s">
        <v>2181</v>
      </c>
      <c r="X220" s="121" t="s">
        <v>10</v>
      </c>
      <c r="Y220" s="121" t="s">
        <v>533</v>
      </c>
      <c r="Z220" s="121" t="s">
        <v>10</v>
      </c>
      <c r="AA220" s="121" t="s">
        <v>98</v>
      </c>
      <c r="AB220">
        <v>0.93</v>
      </c>
      <c r="AC220" s="121" t="s">
        <v>12</v>
      </c>
      <c r="AD220" s="121" t="s">
        <v>909</v>
      </c>
      <c r="AE220" s="121" t="s">
        <v>21</v>
      </c>
      <c r="AF220" s="121" t="s">
        <v>50</v>
      </c>
      <c r="AG220" s="122">
        <v>45894</v>
      </c>
      <c r="AH220" s="121" t="s">
        <v>6502</v>
      </c>
      <c r="AK220" s="119" t="s">
        <v>15</v>
      </c>
      <c r="AL220" s="119">
        <v>186</v>
      </c>
      <c r="AM220" s="107" t="s">
        <v>7124</v>
      </c>
      <c r="AN220" s="107" t="s">
        <v>5837</v>
      </c>
      <c r="AO220" s="107" t="s">
        <v>1984</v>
      </c>
      <c r="AP220" s="107" t="s">
        <v>282</v>
      </c>
      <c r="AQ220" s="107" t="s">
        <v>10</v>
      </c>
      <c r="AR220" s="107" t="s">
        <v>11</v>
      </c>
      <c r="AS220">
        <v>16.399999999999999</v>
      </c>
      <c r="AT220" s="107" t="s">
        <v>12</v>
      </c>
      <c r="AU220" s="107" t="s">
        <v>34</v>
      </c>
      <c r="AV220" s="107" t="s">
        <v>78</v>
      </c>
      <c r="AW220" t="s">
        <v>39</v>
      </c>
      <c r="AX220" s="107" t="s">
        <v>21</v>
      </c>
      <c r="AY220" s="107" t="s">
        <v>3732</v>
      </c>
      <c r="AZ220" s="107" t="s">
        <v>50</v>
      </c>
      <c r="BA220" s="107" t="s">
        <v>3470</v>
      </c>
      <c r="BB220">
        <v>2.2959999999999998</v>
      </c>
      <c r="BC220" s="107" t="s">
        <v>3329</v>
      </c>
      <c r="BD220" s="107" t="s">
        <v>3558</v>
      </c>
      <c r="BG220" s="118" t="s">
        <v>1775</v>
      </c>
      <c r="BH220" s="119">
        <v>37</v>
      </c>
      <c r="BI220" s="107" t="s">
        <v>1916</v>
      </c>
      <c r="BJ220" s="107" t="s">
        <v>5673</v>
      </c>
      <c r="BK220" s="107" t="s">
        <v>3571</v>
      </c>
      <c r="BL220" s="107" t="s">
        <v>1912</v>
      </c>
      <c r="BM220">
        <v>10</v>
      </c>
      <c r="BN220" s="107" t="s">
        <v>135</v>
      </c>
      <c r="BO220" s="107" t="s">
        <v>1913</v>
      </c>
      <c r="BP220" s="107" t="s">
        <v>1914</v>
      </c>
      <c r="BQ220" t="s">
        <v>1746</v>
      </c>
      <c r="BR220" s="107" t="s">
        <v>14</v>
      </c>
      <c r="BS220" s="107" t="s">
        <v>5469</v>
      </c>
      <c r="BT220" s="107" t="s">
        <v>3098</v>
      </c>
      <c r="BU220" s="107" t="s">
        <v>127</v>
      </c>
    </row>
    <row r="221" spans="2:73" ht="15">
      <c r="B221" s="118" t="s">
        <v>1775</v>
      </c>
      <c r="C221" s="119">
        <v>889</v>
      </c>
      <c r="D221" s="107" t="s">
        <v>4182</v>
      </c>
      <c r="E221" s="107" t="s">
        <v>5768</v>
      </c>
      <c r="F221" s="107" t="s">
        <v>5470</v>
      </c>
      <c r="G221" s="107" t="s">
        <v>10</v>
      </c>
      <c r="H221" s="107" t="s">
        <v>98</v>
      </c>
      <c r="I221">
        <v>1.7</v>
      </c>
      <c r="J221" s="107" t="s">
        <v>119</v>
      </c>
      <c r="K221" s="107" t="s">
        <v>184</v>
      </c>
      <c r="L221" s="107" t="s">
        <v>185</v>
      </c>
      <c r="M221">
        <v>10</v>
      </c>
      <c r="N221" s="107" t="s">
        <v>30</v>
      </c>
      <c r="O221" s="107" t="s">
        <v>15</v>
      </c>
      <c r="P221" s="107" t="s">
        <v>3470</v>
      </c>
      <c r="Q221" s="107" t="s">
        <v>72</v>
      </c>
      <c r="S221" s="121" t="s">
        <v>15</v>
      </c>
      <c r="T221" s="120">
        <v>191</v>
      </c>
      <c r="U221" s="107" t="s">
        <v>7224</v>
      </c>
      <c r="V221" s="4">
        <v>44790</v>
      </c>
      <c r="W221" s="121" t="s">
        <v>1910</v>
      </c>
      <c r="X221" s="121" t="s">
        <v>10</v>
      </c>
      <c r="Y221" s="121" t="s">
        <v>1892</v>
      </c>
      <c r="Z221" s="121" t="s">
        <v>10</v>
      </c>
      <c r="AA221" s="121" t="s">
        <v>98</v>
      </c>
      <c r="AB221">
        <v>0.96</v>
      </c>
      <c r="AC221" s="121" t="s">
        <v>1713</v>
      </c>
      <c r="AD221" s="121" t="s">
        <v>29</v>
      </c>
      <c r="AE221" s="121" t="s">
        <v>21</v>
      </c>
      <c r="AF221" s="121" t="s">
        <v>28</v>
      </c>
      <c r="AG221" s="122">
        <v>45862</v>
      </c>
      <c r="AH221" s="121" t="s">
        <v>6533</v>
      </c>
      <c r="AK221" s="119" t="s">
        <v>15</v>
      </c>
      <c r="AL221" s="119">
        <v>185</v>
      </c>
      <c r="AM221" s="107" t="s">
        <v>7125</v>
      </c>
      <c r="AN221" s="107" t="s">
        <v>5838</v>
      </c>
      <c r="AO221" s="107" t="s">
        <v>2034</v>
      </c>
      <c r="AP221" s="107" t="s">
        <v>1926</v>
      </c>
      <c r="AQ221" s="107" t="s">
        <v>10</v>
      </c>
      <c r="AR221" s="107" t="s">
        <v>11</v>
      </c>
      <c r="AS221">
        <v>6</v>
      </c>
      <c r="AT221" s="107" t="s">
        <v>12</v>
      </c>
      <c r="AU221" s="107" t="s">
        <v>19</v>
      </c>
      <c r="AV221" s="107" t="s">
        <v>40</v>
      </c>
      <c r="AW221" t="s">
        <v>39</v>
      </c>
      <c r="AX221" s="107" t="s">
        <v>21</v>
      </c>
      <c r="AY221" s="107" t="s">
        <v>3732</v>
      </c>
      <c r="AZ221" s="107" t="s">
        <v>26</v>
      </c>
      <c r="BA221" s="107" t="s">
        <v>3470</v>
      </c>
      <c r="BB221">
        <v>0.84</v>
      </c>
      <c r="BC221" s="107" t="s">
        <v>3329</v>
      </c>
      <c r="BD221" s="107" t="s">
        <v>3559</v>
      </c>
      <c r="BG221" s="118" t="s">
        <v>15</v>
      </c>
      <c r="BH221" s="119">
        <v>36</v>
      </c>
      <c r="BI221" s="107" t="s">
        <v>7054</v>
      </c>
      <c r="BJ221" s="107" t="s">
        <v>5791</v>
      </c>
      <c r="BK221" s="107" t="s">
        <v>1948</v>
      </c>
      <c r="BL221" s="107" t="s">
        <v>10</v>
      </c>
      <c r="BM221">
        <v>10.5</v>
      </c>
      <c r="BN221" s="107" t="s">
        <v>12</v>
      </c>
      <c r="BO221" s="107" t="s">
        <v>637</v>
      </c>
      <c r="BP221" s="107" t="s">
        <v>15</v>
      </c>
      <c r="BQ221" t="s">
        <v>15</v>
      </c>
      <c r="BR221" s="107" t="s">
        <v>14</v>
      </c>
      <c r="BS221" s="107" t="s">
        <v>15</v>
      </c>
      <c r="BT221" s="107" t="s">
        <v>3470</v>
      </c>
      <c r="BU221" s="107" t="s">
        <v>126</v>
      </c>
    </row>
    <row r="222" spans="2:73" ht="15">
      <c r="B222" s="118" t="s">
        <v>15</v>
      </c>
      <c r="C222" s="119">
        <v>888</v>
      </c>
      <c r="D222" s="107" t="s">
        <v>4170</v>
      </c>
      <c r="E222" s="107" t="s">
        <v>5768</v>
      </c>
      <c r="F222" s="107" t="s">
        <v>5470</v>
      </c>
      <c r="G222" s="107" t="s">
        <v>10</v>
      </c>
      <c r="H222" s="107" t="s">
        <v>11</v>
      </c>
      <c r="I222">
        <v>9</v>
      </c>
      <c r="J222" s="107" t="s">
        <v>119</v>
      </c>
      <c r="K222" s="107" t="s">
        <v>24</v>
      </c>
      <c r="L222" s="107" t="s">
        <v>359</v>
      </c>
      <c r="M222">
        <v>50</v>
      </c>
      <c r="N222" s="107" t="s">
        <v>30</v>
      </c>
      <c r="O222" s="107" t="s">
        <v>2721</v>
      </c>
      <c r="P222" s="107" t="s">
        <v>3470</v>
      </c>
      <c r="Q222" s="107" t="s">
        <v>72</v>
      </c>
      <c r="S222" s="121" t="s">
        <v>15</v>
      </c>
      <c r="T222" s="120">
        <v>190</v>
      </c>
      <c r="U222" s="107" t="s">
        <v>7225</v>
      </c>
      <c r="V222" s="4">
        <v>44790</v>
      </c>
      <c r="W222" s="121" t="s">
        <v>2024</v>
      </c>
      <c r="X222" s="121" t="s">
        <v>10</v>
      </c>
      <c r="Y222" s="121" t="s">
        <v>276</v>
      </c>
      <c r="Z222" s="121" t="s">
        <v>10</v>
      </c>
      <c r="AA222" s="121" t="s">
        <v>98</v>
      </c>
      <c r="AB222">
        <v>0.745</v>
      </c>
      <c r="AC222" s="121" t="s">
        <v>12</v>
      </c>
      <c r="AD222" s="121" t="s">
        <v>69</v>
      </c>
      <c r="AE222" s="121" t="s">
        <v>21</v>
      </c>
      <c r="AF222" s="121" t="s">
        <v>37</v>
      </c>
      <c r="AG222" s="122">
        <v>45893</v>
      </c>
      <c r="AH222" s="121" t="s">
        <v>6524</v>
      </c>
      <c r="AK222" s="119" t="s">
        <v>1599</v>
      </c>
      <c r="AL222" s="119">
        <v>184</v>
      </c>
      <c r="AM222" s="107" t="s">
        <v>79</v>
      </c>
      <c r="AN222" s="107" t="s">
        <v>5605</v>
      </c>
      <c r="AO222" s="107" t="s">
        <v>2035</v>
      </c>
      <c r="AP222" s="107" t="s">
        <v>282</v>
      </c>
      <c r="AQ222" s="107" t="s">
        <v>10</v>
      </c>
      <c r="AR222" s="107" t="s">
        <v>11</v>
      </c>
      <c r="AS222">
        <v>7.5</v>
      </c>
      <c r="AT222" s="107" t="s">
        <v>12</v>
      </c>
      <c r="AU222" s="107" t="s">
        <v>34</v>
      </c>
      <c r="AV222" s="107" t="s">
        <v>62</v>
      </c>
      <c r="AW222" t="s">
        <v>63</v>
      </c>
      <c r="AX222" s="107" t="s">
        <v>70</v>
      </c>
      <c r="AY222" s="107" t="s">
        <v>3732</v>
      </c>
      <c r="AZ222" s="107" t="s">
        <v>17</v>
      </c>
      <c r="BA222" s="107" t="s">
        <v>3471</v>
      </c>
      <c r="BB222">
        <v>1.05</v>
      </c>
      <c r="BC222" s="107" t="s">
        <v>3329</v>
      </c>
      <c r="BD222" s="107" t="s">
        <v>3558</v>
      </c>
      <c r="BG222" s="118" t="s">
        <v>1775</v>
      </c>
      <c r="BH222" s="119">
        <v>35</v>
      </c>
      <c r="BI222" s="107" t="s">
        <v>7070</v>
      </c>
      <c r="BJ222" s="107" t="s">
        <v>5595</v>
      </c>
      <c r="BK222" s="107" t="s">
        <v>3563</v>
      </c>
      <c r="BL222" s="107" t="s">
        <v>239</v>
      </c>
      <c r="BM222">
        <v>38</v>
      </c>
      <c r="BN222" s="107" t="s">
        <v>135</v>
      </c>
      <c r="BO222" s="107" t="s">
        <v>1962</v>
      </c>
      <c r="BP222" s="107" t="s">
        <v>349</v>
      </c>
      <c r="BQ222" t="s">
        <v>1963</v>
      </c>
      <c r="BR222" s="107" t="s">
        <v>14</v>
      </c>
      <c r="BS222" s="107" t="s">
        <v>15</v>
      </c>
      <c r="BT222" s="107" t="s">
        <v>3098</v>
      </c>
      <c r="BU222" s="107" t="s">
        <v>35</v>
      </c>
    </row>
    <row r="223" spans="2:73" ht="15">
      <c r="B223" s="118" t="s">
        <v>15</v>
      </c>
      <c r="C223" s="119">
        <v>887</v>
      </c>
      <c r="D223" s="107" t="s">
        <v>4184</v>
      </c>
      <c r="E223" s="107" t="s">
        <v>5891</v>
      </c>
      <c r="F223" s="107" t="s">
        <v>1283</v>
      </c>
      <c r="G223" s="107" t="s">
        <v>10</v>
      </c>
      <c r="H223" s="107" t="s">
        <v>90</v>
      </c>
      <c r="I223">
        <v>1.08</v>
      </c>
      <c r="J223" s="107" t="s">
        <v>119</v>
      </c>
      <c r="K223" s="107" t="s">
        <v>61</v>
      </c>
      <c r="L223" s="107" t="s">
        <v>15</v>
      </c>
      <c r="M223" t="s">
        <v>15</v>
      </c>
      <c r="N223" s="107" t="s">
        <v>85</v>
      </c>
      <c r="O223" s="107" t="s">
        <v>15</v>
      </c>
      <c r="P223" s="107" t="s">
        <v>3470</v>
      </c>
      <c r="Q223" s="107" t="s">
        <v>22</v>
      </c>
      <c r="S223" s="121" t="s">
        <v>15</v>
      </c>
      <c r="T223" s="120">
        <v>189</v>
      </c>
      <c r="U223" s="107" t="s">
        <v>7227</v>
      </c>
      <c r="V223" s="4">
        <v>44789</v>
      </c>
      <c r="W223" s="121" t="s">
        <v>2806</v>
      </c>
      <c r="X223" s="121" t="s">
        <v>10</v>
      </c>
      <c r="Y223" s="121" t="s">
        <v>366</v>
      </c>
      <c r="Z223" s="121" t="s">
        <v>10</v>
      </c>
      <c r="AA223" s="121" t="s">
        <v>98</v>
      </c>
      <c r="AB223">
        <v>0.41</v>
      </c>
      <c r="AC223" s="121" t="s">
        <v>12</v>
      </c>
      <c r="AD223" s="121" t="s">
        <v>61</v>
      </c>
      <c r="AE223" s="121" t="s">
        <v>21</v>
      </c>
      <c r="AF223" s="121" t="s">
        <v>131</v>
      </c>
      <c r="AG223" s="122">
        <v>45888</v>
      </c>
      <c r="AH223" s="121" t="s">
        <v>6542</v>
      </c>
      <c r="AK223" s="119" t="s">
        <v>15</v>
      </c>
      <c r="AL223" s="119">
        <v>183</v>
      </c>
      <c r="AM223" s="107" t="s">
        <v>7128</v>
      </c>
      <c r="AN223" s="107" t="s">
        <v>5717</v>
      </c>
      <c r="AO223" s="107" t="s">
        <v>2000</v>
      </c>
      <c r="AP223" s="107" t="s">
        <v>1926</v>
      </c>
      <c r="AQ223" s="107" t="s">
        <v>10</v>
      </c>
      <c r="AR223" s="107" t="s">
        <v>11</v>
      </c>
      <c r="AS223">
        <v>6.79</v>
      </c>
      <c r="AT223" s="107" t="s">
        <v>12</v>
      </c>
      <c r="AU223" s="107" t="s">
        <v>19</v>
      </c>
      <c r="AV223" s="107" t="s">
        <v>40</v>
      </c>
      <c r="AW223" t="s">
        <v>39</v>
      </c>
      <c r="AX223" s="107" t="s">
        <v>21</v>
      </c>
      <c r="AY223" s="107" t="s">
        <v>3732</v>
      </c>
      <c r="AZ223" s="107" t="s">
        <v>26</v>
      </c>
      <c r="BA223" s="107" t="s">
        <v>3470</v>
      </c>
      <c r="BB223">
        <v>0.95099999999999996</v>
      </c>
      <c r="BC223" s="107" t="s">
        <v>3329</v>
      </c>
      <c r="BD223" s="107" t="s">
        <v>3559</v>
      </c>
      <c r="BG223" s="118" t="s">
        <v>1775</v>
      </c>
      <c r="BH223" s="119">
        <v>34</v>
      </c>
      <c r="BI223" s="107" t="s">
        <v>7082</v>
      </c>
      <c r="BJ223" s="107" t="s">
        <v>5676</v>
      </c>
      <c r="BK223" s="107" t="s">
        <v>3573</v>
      </c>
      <c r="BL223" s="107" t="s">
        <v>1991</v>
      </c>
      <c r="BM223">
        <v>25</v>
      </c>
      <c r="BN223" s="107" t="s">
        <v>135</v>
      </c>
      <c r="BO223" s="107" t="s">
        <v>1962</v>
      </c>
      <c r="BP223" s="107" t="s">
        <v>349</v>
      </c>
      <c r="BQ223" t="s">
        <v>1963</v>
      </c>
      <c r="BR223" s="107" t="s">
        <v>14</v>
      </c>
      <c r="BS223" s="107" t="s">
        <v>15</v>
      </c>
      <c r="BT223" s="107" t="s">
        <v>3098</v>
      </c>
      <c r="BU223" s="107" t="s">
        <v>127</v>
      </c>
    </row>
    <row r="224" spans="2:73" ht="15">
      <c r="B224" s="118" t="s">
        <v>15</v>
      </c>
      <c r="C224" s="119">
        <v>886</v>
      </c>
      <c r="D224" s="107" t="s">
        <v>6886</v>
      </c>
      <c r="E224" s="107" t="s">
        <v>5548</v>
      </c>
      <c r="F224" s="107" t="s">
        <v>3980</v>
      </c>
      <c r="G224" s="107" t="s">
        <v>10</v>
      </c>
      <c r="H224" s="107" t="s">
        <v>98</v>
      </c>
      <c r="I224">
        <v>1.07</v>
      </c>
      <c r="J224" s="107" t="s">
        <v>12</v>
      </c>
      <c r="K224" s="107" t="s">
        <v>731</v>
      </c>
      <c r="L224" s="107" t="s">
        <v>15</v>
      </c>
      <c r="M224" t="s">
        <v>15</v>
      </c>
      <c r="N224" s="107" t="s">
        <v>14</v>
      </c>
      <c r="O224" s="107" t="s">
        <v>15</v>
      </c>
      <c r="P224" s="107" t="s">
        <v>3470</v>
      </c>
      <c r="Q224" s="107" t="s">
        <v>129</v>
      </c>
      <c r="S224" s="121" t="s">
        <v>15</v>
      </c>
      <c r="T224" s="120">
        <v>188</v>
      </c>
      <c r="U224" s="107" t="s">
        <v>7228</v>
      </c>
      <c r="V224" s="4">
        <v>44785</v>
      </c>
      <c r="W224" s="121" t="s">
        <v>2189</v>
      </c>
      <c r="X224" s="121" t="s">
        <v>10</v>
      </c>
      <c r="Y224" s="121" t="s">
        <v>353</v>
      </c>
      <c r="Z224" s="121" t="s">
        <v>10</v>
      </c>
      <c r="AA224" s="121" t="s">
        <v>90</v>
      </c>
      <c r="AB224">
        <v>0.46500000000000002</v>
      </c>
      <c r="AC224" s="121" t="s">
        <v>12</v>
      </c>
      <c r="AD224" s="121" t="s">
        <v>815</v>
      </c>
      <c r="AE224" s="121" t="s">
        <v>21</v>
      </c>
      <c r="AF224" s="121" t="s">
        <v>17</v>
      </c>
      <c r="AG224" s="122">
        <v>45887</v>
      </c>
      <c r="AH224" s="121" t="s">
        <v>6536</v>
      </c>
      <c r="AK224" s="119" t="s">
        <v>15</v>
      </c>
      <c r="AL224" s="119">
        <v>182</v>
      </c>
      <c r="AM224" s="107" t="s">
        <v>7131</v>
      </c>
      <c r="AN224" s="107" t="s">
        <v>5679</v>
      </c>
      <c r="AO224" s="107" t="s">
        <v>7484</v>
      </c>
      <c r="AP224" s="107" t="s">
        <v>1926</v>
      </c>
      <c r="AQ224" s="107" t="s">
        <v>10</v>
      </c>
      <c r="AR224" s="107" t="s">
        <v>11</v>
      </c>
      <c r="AS224">
        <v>3.5</v>
      </c>
      <c r="AT224" s="107" t="s">
        <v>12</v>
      </c>
      <c r="AU224" s="107" t="s">
        <v>64</v>
      </c>
      <c r="AV224" s="107" t="s">
        <v>15</v>
      </c>
      <c r="AW224" t="s">
        <v>15</v>
      </c>
      <c r="AX224" s="107" t="s">
        <v>21</v>
      </c>
      <c r="AY224" s="107" t="s">
        <v>3732</v>
      </c>
      <c r="AZ224" s="107" t="s">
        <v>26</v>
      </c>
      <c r="BA224" s="107" t="s">
        <v>3470</v>
      </c>
      <c r="BB224">
        <v>0.49</v>
      </c>
      <c r="BC224" s="107" t="s">
        <v>3329</v>
      </c>
      <c r="BD224" s="107" t="s">
        <v>3559</v>
      </c>
      <c r="BG224" s="118" t="s">
        <v>1775</v>
      </c>
      <c r="BH224" s="119">
        <v>33</v>
      </c>
      <c r="BI224" s="107" t="s">
        <v>7097</v>
      </c>
      <c r="BJ224" s="107" t="s">
        <v>5677</v>
      </c>
      <c r="BK224" s="107" t="s">
        <v>3575</v>
      </c>
      <c r="BL224" s="107" t="s">
        <v>1991</v>
      </c>
      <c r="BM224">
        <v>25</v>
      </c>
      <c r="BN224" s="107" t="s">
        <v>135</v>
      </c>
      <c r="BO224" s="107" t="s">
        <v>91</v>
      </c>
      <c r="BP224" s="107" t="s">
        <v>349</v>
      </c>
      <c r="BQ224" t="s">
        <v>1730</v>
      </c>
      <c r="BR224" s="107" t="s">
        <v>14</v>
      </c>
      <c r="BS224" s="107" t="s">
        <v>15</v>
      </c>
      <c r="BT224" s="107" t="s">
        <v>3098</v>
      </c>
      <c r="BU224" s="107" t="s">
        <v>127</v>
      </c>
    </row>
    <row r="225" spans="2:73" ht="15">
      <c r="B225" s="118" t="s">
        <v>2686</v>
      </c>
      <c r="C225" s="119">
        <v>885</v>
      </c>
      <c r="D225" s="107" t="s">
        <v>3981</v>
      </c>
      <c r="E225" s="107" t="s">
        <v>5548</v>
      </c>
      <c r="F225" s="107" t="s">
        <v>3096</v>
      </c>
      <c r="G225" s="107" t="s">
        <v>104</v>
      </c>
      <c r="H225" s="107" t="s">
        <v>98</v>
      </c>
      <c r="I225">
        <v>5</v>
      </c>
      <c r="J225" s="107" t="s">
        <v>1666</v>
      </c>
      <c r="K225" s="107" t="s">
        <v>1909</v>
      </c>
      <c r="L225" s="107" t="s">
        <v>2047</v>
      </c>
      <c r="M225">
        <v>20</v>
      </c>
      <c r="N225" s="107" t="s">
        <v>14</v>
      </c>
      <c r="O225" s="107" t="s">
        <v>3597</v>
      </c>
      <c r="P225" s="107" t="s">
        <v>3470</v>
      </c>
      <c r="Q225" s="107" t="s">
        <v>72</v>
      </c>
      <c r="S225" s="121" t="s">
        <v>15</v>
      </c>
      <c r="T225" s="120">
        <v>187</v>
      </c>
      <c r="U225" s="107" t="s">
        <v>7229</v>
      </c>
      <c r="V225" s="4">
        <v>44785</v>
      </c>
      <c r="W225" s="121" t="s">
        <v>2187</v>
      </c>
      <c r="X225" s="121" t="s">
        <v>10</v>
      </c>
      <c r="Y225" s="121" t="s">
        <v>533</v>
      </c>
      <c r="Z225" s="121" t="s">
        <v>10</v>
      </c>
      <c r="AA225" s="121" t="s">
        <v>98</v>
      </c>
      <c r="AB225">
        <v>0.5</v>
      </c>
      <c r="AC225" s="121" t="s">
        <v>12</v>
      </c>
      <c r="AD225" s="121" t="s">
        <v>61</v>
      </c>
      <c r="AE225" s="121" t="s">
        <v>21</v>
      </c>
      <c r="AF225" s="121" t="s">
        <v>45</v>
      </c>
      <c r="AG225" s="122">
        <v>45887</v>
      </c>
      <c r="AH225" s="121" t="s">
        <v>6541</v>
      </c>
      <c r="AK225" s="119" t="s">
        <v>15</v>
      </c>
      <c r="AL225" s="119">
        <v>181</v>
      </c>
      <c r="AM225" s="107" t="s">
        <v>7136</v>
      </c>
      <c r="AN225" s="107" t="s">
        <v>5607</v>
      </c>
      <c r="AO225" s="107" t="s">
        <v>3333</v>
      </c>
      <c r="AP225" s="107" t="s">
        <v>276</v>
      </c>
      <c r="AQ225" s="107" t="s">
        <v>10</v>
      </c>
      <c r="AR225" s="107" t="s">
        <v>11</v>
      </c>
      <c r="AS225">
        <v>2.66</v>
      </c>
      <c r="AT225" s="107" t="s">
        <v>12</v>
      </c>
      <c r="AU225" s="107" t="s">
        <v>75</v>
      </c>
      <c r="AV225" s="107" t="s">
        <v>15</v>
      </c>
      <c r="AW225" t="s">
        <v>15</v>
      </c>
      <c r="AX225" s="107" t="s">
        <v>21</v>
      </c>
      <c r="AY225" s="107" t="s">
        <v>3732</v>
      </c>
      <c r="AZ225" s="107" t="s">
        <v>33</v>
      </c>
      <c r="BA225" s="107" t="s">
        <v>3470</v>
      </c>
      <c r="BB225">
        <v>0.372</v>
      </c>
      <c r="BC225" s="107" t="s">
        <v>3689</v>
      </c>
      <c r="BD225" s="107" t="s">
        <v>3692</v>
      </c>
      <c r="BG225" s="118" t="s">
        <v>2686</v>
      </c>
      <c r="BH225" s="119">
        <v>32</v>
      </c>
      <c r="BI225" s="107" t="s">
        <v>268</v>
      </c>
      <c r="BJ225" s="107" t="s">
        <v>5601</v>
      </c>
      <c r="BK225" s="107" t="s">
        <v>3577</v>
      </c>
      <c r="BL225" s="107" t="s">
        <v>125</v>
      </c>
      <c r="BM225">
        <v>20</v>
      </c>
      <c r="BN225" s="107" t="s">
        <v>135</v>
      </c>
      <c r="BO225" s="107" t="s">
        <v>270</v>
      </c>
      <c r="BP225" s="107" t="s">
        <v>271</v>
      </c>
      <c r="BQ225" t="s">
        <v>1728</v>
      </c>
      <c r="BR225" s="107" t="s">
        <v>14</v>
      </c>
      <c r="BS225" s="107" t="s">
        <v>2688</v>
      </c>
      <c r="BT225" s="107" t="s">
        <v>3098</v>
      </c>
      <c r="BU225" s="107" t="s">
        <v>127</v>
      </c>
    </row>
    <row r="226" spans="2:73" ht="15">
      <c r="B226" s="118" t="s">
        <v>15</v>
      </c>
      <c r="C226" s="119">
        <v>884</v>
      </c>
      <c r="D226" s="107" t="s">
        <v>6887</v>
      </c>
      <c r="E226" s="107" t="s">
        <v>5658</v>
      </c>
      <c r="F226" s="107" t="s">
        <v>610</v>
      </c>
      <c r="G226" s="107" t="s">
        <v>2539</v>
      </c>
      <c r="H226" s="107" t="s">
        <v>3983</v>
      </c>
      <c r="I226">
        <v>1.5</v>
      </c>
      <c r="J226" s="107" t="s">
        <v>12</v>
      </c>
      <c r="K226" s="107" t="s">
        <v>3984</v>
      </c>
      <c r="L226" s="107" t="s">
        <v>3985</v>
      </c>
      <c r="M226">
        <v>0</v>
      </c>
      <c r="N226" s="107" t="s">
        <v>30</v>
      </c>
      <c r="O226" s="107" t="s">
        <v>3727</v>
      </c>
      <c r="P226" s="107" t="s">
        <v>3098</v>
      </c>
      <c r="Q226" s="107" t="s">
        <v>127</v>
      </c>
      <c r="S226" s="121" t="s">
        <v>15</v>
      </c>
      <c r="T226" s="120">
        <v>186</v>
      </c>
      <c r="U226" s="107" t="s">
        <v>7230</v>
      </c>
      <c r="V226" s="4">
        <v>44784</v>
      </c>
      <c r="W226" s="121" t="s">
        <v>2195</v>
      </c>
      <c r="X226" s="121" t="s">
        <v>10</v>
      </c>
      <c r="Y226" s="121" t="s">
        <v>715</v>
      </c>
      <c r="Z226" s="121" t="s">
        <v>10</v>
      </c>
      <c r="AA226" s="121" t="s">
        <v>98</v>
      </c>
      <c r="AB226">
        <v>0.28199999999999997</v>
      </c>
      <c r="AC226" s="121" t="s">
        <v>12</v>
      </c>
      <c r="AD226" s="121" t="s">
        <v>27</v>
      </c>
      <c r="AE226" s="121" t="s">
        <v>21</v>
      </c>
      <c r="AF226" s="121" t="s">
        <v>56</v>
      </c>
      <c r="AG226" s="122">
        <v>45885</v>
      </c>
      <c r="AH226" s="121" t="s">
        <v>6540</v>
      </c>
      <c r="AK226" s="119" t="s">
        <v>1599</v>
      </c>
      <c r="AL226" s="119">
        <v>180</v>
      </c>
      <c r="AM226" s="107" t="s">
        <v>87</v>
      </c>
      <c r="AN226" s="107" t="s">
        <v>5607</v>
      </c>
      <c r="AO226" s="107" t="s">
        <v>2977</v>
      </c>
      <c r="AP226" s="107" t="s">
        <v>282</v>
      </c>
      <c r="AQ226" s="107" t="s">
        <v>10</v>
      </c>
      <c r="AR226" s="107" t="s">
        <v>11</v>
      </c>
      <c r="AS226">
        <v>2.8</v>
      </c>
      <c r="AT226" s="107" t="s">
        <v>12</v>
      </c>
      <c r="AU226" s="107" t="s">
        <v>24</v>
      </c>
      <c r="AV226" s="107" t="s">
        <v>15</v>
      </c>
      <c r="AW226" t="s">
        <v>15</v>
      </c>
      <c r="AX226" s="107" t="s">
        <v>21</v>
      </c>
      <c r="AY226" s="107" t="s">
        <v>3732</v>
      </c>
      <c r="AZ226" s="107" t="s">
        <v>50</v>
      </c>
      <c r="BA226" s="107" t="s">
        <v>3470</v>
      </c>
      <c r="BB226">
        <v>0.39200000000000002</v>
      </c>
      <c r="BC226" s="107" t="s">
        <v>3329</v>
      </c>
      <c r="BD226" s="107" t="s">
        <v>3558</v>
      </c>
      <c r="BG226" s="118" t="s">
        <v>15</v>
      </c>
      <c r="BH226" s="119">
        <v>31</v>
      </c>
      <c r="BI226" s="107" t="s">
        <v>7101</v>
      </c>
      <c r="BJ226" s="107" t="s">
        <v>5792</v>
      </c>
      <c r="BK226" s="107" t="s">
        <v>3331</v>
      </c>
      <c r="BL226" s="107" t="s">
        <v>10</v>
      </c>
      <c r="BM226">
        <v>4.28</v>
      </c>
      <c r="BN226" s="107" t="s">
        <v>12</v>
      </c>
      <c r="BO226" s="107" t="s">
        <v>24</v>
      </c>
      <c r="BP226" s="107" t="s">
        <v>15</v>
      </c>
      <c r="BQ226" t="s">
        <v>15</v>
      </c>
      <c r="BR226" s="107" t="s">
        <v>21</v>
      </c>
      <c r="BS226" s="107" t="s">
        <v>15</v>
      </c>
      <c r="BT226" s="107" t="s">
        <v>3470</v>
      </c>
      <c r="BU226" s="107" t="s">
        <v>33</v>
      </c>
    </row>
    <row r="227" spans="2:73" ht="15">
      <c r="B227" s="118" t="s">
        <v>15</v>
      </c>
      <c r="C227" s="119">
        <v>883</v>
      </c>
      <c r="D227" s="107" t="s">
        <v>6888</v>
      </c>
      <c r="E227" s="107" t="s">
        <v>5658</v>
      </c>
      <c r="F227" s="107" t="s">
        <v>3982</v>
      </c>
      <c r="G227" s="107" t="s">
        <v>10</v>
      </c>
      <c r="H227" s="107" t="s">
        <v>11</v>
      </c>
      <c r="I227">
        <v>4.97</v>
      </c>
      <c r="J227" s="107" t="s">
        <v>12</v>
      </c>
      <c r="K227" s="107" t="s">
        <v>1388</v>
      </c>
      <c r="L227" s="107" t="s">
        <v>319</v>
      </c>
      <c r="M227">
        <v>10</v>
      </c>
      <c r="N227" s="107" t="s">
        <v>14</v>
      </c>
      <c r="O227" s="107" t="s">
        <v>2721</v>
      </c>
      <c r="P227" s="107" t="s">
        <v>3470</v>
      </c>
      <c r="Q227" s="107" t="s">
        <v>50</v>
      </c>
      <c r="S227" s="121" t="s">
        <v>15</v>
      </c>
      <c r="T227" s="120">
        <v>185</v>
      </c>
      <c r="U227" s="107" t="s">
        <v>7233</v>
      </c>
      <c r="V227" s="4">
        <v>44784</v>
      </c>
      <c r="W227" s="121" t="s">
        <v>2191</v>
      </c>
      <c r="X227" s="121" t="s">
        <v>104</v>
      </c>
      <c r="Y227" s="121" t="s">
        <v>533</v>
      </c>
      <c r="Z227" s="121" t="s">
        <v>10</v>
      </c>
      <c r="AA227" s="121" t="s">
        <v>98</v>
      </c>
      <c r="AB227">
        <v>1</v>
      </c>
      <c r="AC227" s="121" t="s">
        <v>12</v>
      </c>
      <c r="AD227" s="121" t="s">
        <v>61</v>
      </c>
      <c r="AE227" s="121" t="s">
        <v>21</v>
      </c>
      <c r="AF227" s="121" t="s">
        <v>45</v>
      </c>
      <c r="AG227" s="122">
        <v>45885</v>
      </c>
      <c r="AH227" s="121" t="s">
        <v>6539</v>
      </c>
      <c r="AK227" s="119" t="s">
        <v>15</v>
      </c>
      <c r="AL227" s="119">
        <v>179</v>
      </c>
      <c r="AM227" s="107" t="s">
        <v>7142</v>
      </c>
      <c r="AN227" s="107" t="s">
        <v>5607</v>
      </c>
      <c r="AO227" s="107" t="s">
        <v>2046</v>
      </c>
      <c r="AP227" s="107" t="s">
        <v>353</v>
      </c>
      <c r="AQ227" s="107" t="s">
        <v>10</v>
      </c>
      <c r="AR227" s="107" t="s">
        <v>11</v>
      </c>
      <c r="AS227">
        <v>3.1</v>
      </c>
      <c r="AT227" s="107" t="s">
        <v>12</v>
      </c>
      <c r="AU227" s="107" t="s">
        <v>36</v>
      </c>
      <c r="AV227" s="107" t="s">
        <v>15</v>
      </c>
      <c r="AW227" t="s">
        <v>15</v>
      </c>
      <c r="AX227" s="107" t="s">
        <v>21</v>
      </c>
      <c r="AY227" s="107" t="s">
        <v>3732</v>
      </c>
      <c r="AZ227" s="107" t="s">
        <v>17</v>
      </c>
      <c r="BA227" s="107" t="s">
        <v>3470</v>
      </c>
      <c r="BB227">
        <v>0.434</v>
      </c>
      <c r="BC227" s="107" t="s">
        <v>3329</v>
      </c>
      <c r="BD227" s="107" t="s">
        <v>3559</v>
      </c>
      <c r="BG227" s="118" t="s">
        <v>15</v>
      </c>
      <c r="BH227" s="119">
        <v>30</v>
      </c>
      <c r="BI227" s="107" t="s">
        <v>7118</v>
      </c>
      <c r="BJ227" s="107" t="s">
        <v>5793</v>
      </c>
      <c r="BK227" s="107" t="s">
        <v>1123</v>
      </c>
      <c r="BL227" s="107" t="s">
        <v>10</v>
      </c>
      <c r="BM227">
        <v>0.51800000000000002</v>
      </c>
      <c r="BN227" s="107" t="s">
        <v>119</v>
      </c>
      <c r="BO227" s="107" t="s">
        <v>318</v>
      </c>
      <c r="BP227" s="107" t="s">
        <v>15</v>
      </c>
      <c r="BQ227" t="s">
        <v>15</v>
      </c>
      <c r="BR227" s="107" t="s">
        <v>30</v>
      </c>
      <c r="BS227" s="107" t="s">
        <v>15</v>
      </c>
      <c r="BT227" s="107" t="s">
        <v>1609</v>
      </c>
      <c r="BU227" s="107" t="s">
        <v>65</v>
      </c>
    </row>
    <row r="228" spans="2:73" ht="15">
      <c r="B228" s="118" t="s">
        <v>1775</v>
      </c>
      <c r="C228" s="119">
        <v>882</v>
      </c>
      <c r="D228" s="107" t="s">
        <v>6889</v>
      </c>
      <c r="E228" s="107" t="s">
        <v>5658</v>
      </c>
      <c r="F228" s="107" t="s">
        <v>3438</v>
      </c>
      <c r="G228" s="107" t="s">
        <v>10</v>
      </c>
      <c r="H228" s="107" t="s">
        <v>11</v>
      </c>
      <c r="I228">
        <v>30</v>
      </c>
      <c r="J228" s="107" t="s">
        <v>3986</v>
      </c>
      <c r="K228" s="107" t="s">
        <v>3987</v>
      </c>
      <c r="L228" s="107" t="s">
        <v>15</v>
      </c>
      <c r="M228" t="s">
        <v>15</v>
      </c>
      <c r="N228" s="107" t="s">
        <v>14</v>
      </c>
      <c r="O228" s="107" t="s">
        <v>2721</v>
      </c>
      <c r="P228" s="107" t="s">
        <v>3327</v>
      </c>
      <c r="Q228" s="107" t="s">
        <v>127</v>
      </c>
      <c r="S228" s="121" t="s">
        <v>15</v>
      </c>
      <c r="T228" s="120">
        <v>184</v>
      </c>
      <c r="U228" s="107" t="s">
        <v>7235</v>
      </c>
      <c r="V228" s="4">
        <v>44783</v>
      </c>
      <c r="W228" s="121" t="s">
        <v>1801</v>
      </c>
      <c r="X228" s="121" t="s">
        <v>10</v>
      </c>
      <c r="Y228" s="121" t="s">
        <v>458</v>
      </c>
      <c r="Z228" s="121" t="s">
        <v>10</v>
      </c>
      <c r="AA228" s="121" t="s">
        <v>90</v>
      </c>
      <c r="AB228">
        <v>1.6</v>
      </c>
      <c r="AC228" s="121" t="s">
        <v>12</v>
      </c>
      <c r="AD228" s="121" t="s">
        <v>590</v>
      </c>
      <c r="AE228" s="121" t="s">
        <v>21</v>
      </c>
      <c r="AF228" s="121" t="s">
        <v>17</v>
      </c>
      <c r="AG228" s="122">
        <v>45886</v>
      </c>
      <c r="AH228" s="121" t="s">
        <v>6513</v>
      </c>
      <c r="AK228" s="119" t="s">
        <v>15</v>
      </c>
      <c r="AL228" s="119">
        <v>178</v>
      </c>
      <c r="AM228" s="107" t="s">
        <v>7143</v>
      </c>
      <c r="AN228" s="107" t="s">
        <v>5608</v>
      </c>
      <c r="AO228" s="107" t="s">
        <v>1965</v>
      </c>
      <c r="AP228" s="107" t="s">
        <v>1926</v>
      </c>
      <c r="AQ228" s="107" t="s">
        <v>10</v>
      </c>
      <c r="AR228" s="107" t="s">
        <v>11</v>
      </c>
      <c r="AS228">
        <v>6</v>
      </c>
      <c r="AT228" s="107" t="s">
        <v>12</v>
      </c>
      <c r="AU228" s="107" t="s">
        <v>34</v>
      </c>
      <c r="AV228" s="107" t="s">
        <v>15</v>
      </c>
      <c r="AW228" t="s">
        <v>15</v>
      </c>
      <c r="AX228" s="107" t="s">
        <v>21</v>
      </c>
      <c r="AY228" s="107" t="s">
        <v>3732</v>
      </c>
      <c r="AZ228" s="107" t="s">
        <v>26</v>
      </c>
      <c r="BA228" s="107" t="s">
        <v>3470</v>
      </c>
      <c r="BB228">
        <v>0.84</v>
      </c>
      <c r="BC228" s="107" t="s">
        <v>3329</v>
      </c>
      <c r="BD228" s="107" t="s">
        <v>3559</v>
      </c>
      <c r="BG228" s="118" t="s">
        <v>15</v>
      </c>
      <c r="BH228" s="119">
        <v>29</v>
      </c>
      <c r="BI228" s="107" t="s">
        <v>7130</v>
      </c>
      <c r="BJ228" s="107" t="s">
        <v>5717</v>
      </c>
      <c r="BK228" s="107" t="s">
        <v>3438</v>
      </c>
      <c r="BL228" s="107" t="s">
        <v>10</v>
      </c>
      <c r="BM228">
        <v>40</v>
      </c>
      <c r="BN228" s="107" t="s">
        <v>135</v>
      </c>
      <c r="BO228" s="107" t="s">
        <v>2287</v>
      </c>
      <c r="BP228" s="107" t="s">
        <v>15</v>
      </c>
      <c r="BQ228" t="s">
        <v>15</v>
      </c>
      <c r="BR228" s="107" t="s">
        <v>14</v>
      </c>
      <c r="BS228" s="107" t="s">
        <v>15</v>
      </c>
      <c r="BT228" s="107" t="s">
        <v>3327</v>
      </c>
      <c r="BU228" s="107" t="s">
        <v>127</v>
      </c>
    </row>
    <row r="229" spans="2:73" ht="15">
      <c r="B229" s="118" t="s">
        <v>1775</v>
      </c>
      <c r="C229" s="119">
        <v>881</v>
      </c>
      <c r="D229" s="107" t="s">
        <v>6890</v>
      </c>
      <c r="E229" s="107" t="s">
        <v>5658</v>
      </c>
      <c r="F229" s="107" t="s">
        <v>3438</v>
      </c>
      <c r="G229" s="107" t="s">
        <v>10</v>
      </c>
      <c r="H229" s="107" t="s">
        <v>11</v>
      </c>
      <c r="I229">
        <v>40</v>
      </c>
      <c r="J229" s="107" t="s">
        <v>102</v>
      </c>
      <c r="K229" s="107" t="s">
        <v>3437</v>
      </c>
      <c r="L229" s="107" t="s">
        <v>15</v>
      </c>
      <c r="M229" t="s">
        <v>15</v>
      </c>
      <c r="N229" s="107" t="s">
        <v>14</v>
      </c>
      <c r="O229" s="107" t="s">
        <v>2721</v>
      </c>
      <c r="P229" s="107" t="s">
        <v>3327</v>
      </c>
      <c r="Q229" s="107" t="s">
        <v>127</v>
      </c>
      <c r="S229" s="121" t="s">
        <v>15</v>
      </c>
      <c r="T229" s="120">
        <v>183</v>
      </c>
      <c r="U229" s="107" t="s">
        <v>7237</v>
      </c>
      <c r="V229" s="4">
        <v>44782</v>
      </c>
      <c r="W229" s="121" t="s">
        <v>2199</v>
      </c>
      <c r="X229" s="121" t="s">
        <v>10</v>
      </c>
      <c r="Y229" s="121" t="s">
        <v>344</v>
      </c>
      <c r="Z229" s="121" t="s">
        <v>10</v>
      </c>
      <c r="AA229" s="121" t="s">
        <v>90</v>
      </c>
      <c r="AB229">
        <v>1.47</v>
      </c>
      <c r="AC229" s="121" t="s">
        <v>12</v>
      </c>
      <c r="AD229" s="121" t="s">
        <v>778</v>
      </c>
      <c r="AE229" s="121" t="s">
        <v>21</v>
      </c>
      <c r="AF229" s="121" t="s">
        <v>22</v>
      </c>
      <c r="AG229" s="122">
        <v>45881</v>
      </c>
      <c r="AH229" s="121" t="s">
        <v>6538</v>
      </c>
      <c r="AK229" s="119" t="s">
        <v>15</v>
      </c>
      <c r="AL229" s="119">
        <v>177</v>
      </c>
      <c r="AM229" s="107" t="s">
        <v>2062</v>
      </c>
      <c r="AN229" s="107" t="s">
        <v>5681</v>
      </c>
      <c r="AO229" s="107" t="s">
        <v>2063</v>
      </c>
      <c r="AP229" s="107" t="s">
        <v>1957</v>
      </c>
      <c r="AQ229" s="107" t="s">
        <v>10</v>
      </c>
      <c r="AR229" s="107" t="s">
        <v>98</v>
      </c>
      <c r="AS229">
        <v>0.85</v>
      </c>
      <c r="AT229" s="107" t="s">
        <v>12</v>
      </c>
      <c r="AU229" s="107" t="s">
        <v>727</v>
      </c>
      <c r="AV229" s="107" t="s">
        <v>185</v>
      </c>
      <c r="AW229" t="s">
        <v>1736</v>
      </c>
      <c r="AX229" s="107" t="s">
        <v>21</v>
      </c>
      <c r="AY229" s="107" t="s">
        <v>2688</v>
      </c>
      <c r="AZ229" s="107" t="s">
        <v>37</v>
      </c>
      <c r="BA229" s="107" t="s">
        <v>3470</v>
      </c>
      <c r="BB229">
        <v>0.85</v>
      </c>
      <c r="BC229" s="107" t="s">
        <v>3329</v>
      </c>
      <c r="BD229" s="107" t="s">
        <v>3557</v>
      </c>
      <c r="BG229" s="118" t="s">
        <v>1775</v>
      </c>
      <c r="BH229" s="119">
        <v>28</v>
      </c>
      <c r="BI229" s="107" t="s">
        <v>2056</v>
      </c>
      <c r="BJ229" s="107" t="s">
        <v>5609</v>
      </c>
      <c r="BK229" s="107" t="s">
        <v>3563</v>
      </c>
      <c r="BL229" s="107" t="s">
        <v>296</v>
      </c>
      <c r="BM229">
        <v>14.2</v>
      </c>
      <c r="BN229" s="107" t="s">
        <v>135</v>
      </c>
      <c r="BO229" s="107" t="s">
        <v>2055</v>
      </c>
      <c r="BP229" s="107" t="s">
        <v>349</v>
      </c>
      <c r="BQ229" t="s">
        <v>1728</v>
      </c>
      <c r="BR229" s="107" t="s">
        <v>14</v>
      </c>
      <c r="BS229" s="107" t="s">
        <v>15</v>
      </c>
      <c r="BT229" s="107" t="s">
        <v>3098</v>
      </c>
      <c r="BU229" s="107" t="s">
        <v>35</v>
      </c>
    </row>
    <row r="230" spans="2:73" ht="15">
      <c r="B230" s="118" t="s">
        <v>1775</v>
      </c>
      <c r="C230" s="119">
        <v>880</v>
      </c>
      <c r="D230" s="107" t="s">
        <v>6891</v>
      </c>
      <c r="E230" s="107" t="s">
        <v>5658</v>
      </c>
      <c r="F230" s="107" t="s">
        <v>3438</v>
      </c>
      <c r="G230" s="107" t="s">
        <v>10</v>
      </c>
      <c r="H230" s="107" t="s">
        <v>11</v>
      </c>
      <c r="I230">
        <v>50</v>
      </c>
      <c r="J230" s="107" t="s">
        <v>12</v>
      </c>
      <c r="K230" s="107" t="s">
        <v>572</v>
      </c>
      <c r="L230" s="107" t="s">
        <v>15</v>
      </c>
      <c r="M230" t="s">
        <v>15</v>
      </c>
      <c r="N230" s="107" t="s">
        <v>14</v>
      </c>
      <c r="O230" s="107" t="s">
        <v>2721</v>
      </c>
      <c r="P230" s="107" t="s">
        <v>3327</v>
      </c>
      <c r="Q230" s="107" t="s">
        <v>127</v>
      </c>
      <c r="S230" s="121" t="s">
        <v>15</v>
      </c>
      <c r="T230" s="120">
        <v>182</v>
      </c>
      <c r="U230" s="107" t="s">
        <v>7241</v>
      </c>
      <c r="V230" s="4">
        <v>44777</v>
      </c>
      <c r="W230" s="121" t="s">
        <v>2061</v>
      </c>
      <c r="X230" s="121" t="s">
        <v>10</v>
      </c>
      <c r="Y230" s="121" t="s">
        <v>533</v>
      </c>
      <c r="Z230" s="121" t="s">
        <v>10</v>
      </c>
      <c r="AA230" s="121" t="s">
        <v>98</v>
      </c>
      <c r="AB230">
        <v>2</v>
      </c>
      <c r="AC230" s="121" t="s">
        <v>12</v>
      </c>
      <c r="AD230" s="121" t="s">
        <v>909</v>
      </c>
      <c r="AE230" s="121" t="s">
        <v>21</v>
      </c>
      <c r="AF230" s="121" t="s">
        <v>45</v>
      </c>
      <c r="AG230" s="122">
        <v>45880</v>
      </c>
      <c r="AH230" s="121" t="s">
        <v>6537</v>
      </c>
      <c r="AK230" s="119" t="s">
        <v>15</v>
      </c>
      <c r="AL230" s="119">
        <v>176</v>
      </c>
      <c r="AM230" s="107" t="s">
        <v>7146</v>
      </c>
      <c r="AN230" s="107" t="s">
        <v>5681</v>
      </c>
      <c r="AO230" s="107" t="s">
        <v>2061</v>
      </c>
      <c r="AP230" s="107" t="s">
        <v>3560</v>
      </c>
      <c r="AQ230" s="107" t="s">
        <v>10</v>
      </c>
      <c r="AR230" s="107" t="s">
        <v>11</v>
      </c>
      <c r="AS230">
        <v>2.1</v>
      </c>
      <c r="AT230" s="107" t="s">
        <v>12</v>
      </c>
      <c r="AU230" s="107" t="s">
        <v>57</v>
      </c>
      <c r="AV230" s="107" t="s">
        <v>15</v>
      </c>
      <c r="AW230" t="s">
        <v>15</v>
      </c>
      <c r="AX230" s="107" t="s">
        <v>21</v>
      </c>
      <c r="AY230" s="107" t="s">
        <v>3732</v>
      </c>
      <c r="AZ230" s="107" t="s">
        <v>45</v>
      </c>
      <c r="BA230" s="107" t="s">
        <v>3470</v>
      </c>
      <c r="BB230">
        <v>0.29399999999999998</v>
      </c>
      <c r="BC230" s="107" t="s">
        <v>3328</v>
      </c>
      <c r="BD230" s="107" t="s">
        <v>3518</v>
      </c>
      <c r="BG230" s="118" t="s">
        <v>1775</v>
      </c>
      <c r="BH230" s="119">
        <v>27</v>
      </c>
      <c r="BI230" s="107" t="s">
        <v>2082</v>
      </c>
      <c r="BJ230" s="107" t="s">
        <v>5794</v>
      </c>
      <c r="BK230" s="107" t="s">
        <v>2083</v>
      </c>
      <c r="BL230" s="107" t="s">
        <v>10</v>
      </c>
      <c r="BM230">
        <v>24</v>
      </c>
      <c r="BN230" s="107" t="s">
        <v>135</v>
      </c>
      <c r="BO230" s="107" t="s">
        <v>2080</v>
      </c>
      <c r="BP230" s="107" t="s">
        <v>704</v>
      </c>
      <c r="BQ230" t="s">
        <v>1738</v>
      </c>
      <c r="BR230" s="107" t="s">
        <v>14</v>
      </c>
      <c r="BS230" s="107" t="s">
        <v>15</v>
      </c>
      <c r="BT230" s="107" t="s">
        <v>3327</v>
      </c>
      <c r="BU230" s="107" t="s">
        <v>65</v>
      </c>
    </row>
    <row r="231" spans="2:73" ht="15">
      <c r="B231" s="118" t="s">
        <v>1775</v>
      </c>
      <c r="C231" s="119">
        <v>879</v>
      </c>
      <c r="D231" s="107" t="s">
        <v>6892</v>
      </c>
      <c r="E231" s="107" t="s">
        <v>5658</v>
      </c>
      <c r="F231" s="107" t="s">
        <v>3438</v>
      </c>
      <c r="G231" s="107" t="s">
        <v>10</v>
      </c>
      <c r="H231" s="107" t="s">
        <v>11</v>
      </c>
      <c r="I231">
        <v>40</v>
      </c>
      <c r="J231" s="107" t="s">
        <v>135</v>
      </c>
      <c r="K231" s="107" t="s">
        <v>484</v>
      </c>
      <c r="L231" s="107" t="s">
        <v>15</v>
      </c>
      <c r="M231" t="s">
        <v>15</v>
      </c>
      <c r="N231" s="107" t="s">
        <v>14</v>
      </c>
      <c r="O231" s="107" t="s">
        <v>2721</v>
      </c>
      <c r="P231" s="107" t="s">
        <v>3327</v>
      </c>
      <c r="Q231" s="107" t="s">
        <v>127</v>
      </c>
      <c r="S231" s="121" t="s">
        <v>15</v>
      </c>
      <c r="T231" s="120">
        <v>181</v>
      </c>
      <c r="U231" s="107" t="s">
        <v>7246</v>
      </c>
      <c r="V231" s="4">
        <v>44771</v>
      </c>
      <c r="W231" s="121" t="s">
        <v>2189</v>
      </c>
      <c r="X231" s="121" t="s">
        <v>10</v>
      </c>
      <c r="Y231" s="121" t="s">
        <v>336</v>
      </c>
      <c r="Z231" s="121" t="s">
        <v>10</v>
      </c>
      <c r="AA231" s="121" t="s">
        <v>90</v>
      </c>
      <c r="AB231">
        <v>1.35</v>
      </c>
      <c r="AC231" s="121" t="s">
        <v>12</v>
      </c>
      <c r="AD231" s="121" t="s">
        <v>83</v>
      </c>
      <c r="AE231" s="121" t="s">
        <v>21</v>
      </c>
      <c r="AF231" s="121" t="s">
        <v>17</v>
      </c>
      <c r="AG231" s="122">
        <v>45873</v>
      </c>
      <c r="AH231" s="121" t="s">
        <v>6536</v>
      </c>
      <c r="AK231" s="119" t="s">
        <v>15</v>
      </c>
      <c r="AL231" s="119">
        <v>175</v>
      </c>
      <c r="AM231" s="107" t="s">
        <v>7149</v>
      </c>
      <c r="AN231" s="107" t="s">
        <v>5682</v>
      </c>
      <c r="AO231" s="107" t="s">
        <v>2066</v>
      </c>
      <c r="AP231" s="107" t="s">
        <v>2003</v>
      </c>
      <c r="AQ231" s="107" t="s">
        <v>10</v>
      </c>
      <c r="AR231" s="107" t="s">
        <v>98</v>
      </c>
      <c r="AS231">
        <v>1.1399999999999999</v>
      </c>
      <c r="AT231" s="107" t="s">
        <v>119</v>
      </c>
      <c r="AU231" s="107" t="s">
        <v>302</v>
      </c>
      <c r="AV231" s="107" t="s">
        <v>257</v>
      </c>
      <c r="AW231" t="s">
        <v>1736</v>
      </c>
      <c r="AX231" s="107" t="s">
        <v>70</v>
      </c>
      <c r="AY231" s="107" t="s">
        <v>15</v>
      </c>
      <c r="AZ231" s="107" t="s">
        <v>56</v>
      </c>
      <c r="BA231" s="107" t="s">
        <v>3470</v>
      </c>
      <c r="BB231">
        <v>1.1399999999999999</v>
      </c>
      <c r="BC231" s="107" t="s">
        <v>3329</v>
      </c>
      <c r="BD231" s="107" t="s">
        <v>3557</v>
      </c>
      <c r="BG231" s="118" t="s">
        <v>1775</v>
      </c>
      <c r="BH231" s="119">
        <v>26</v>
      </c>
      <c r="BI231" s="107" t="s">
        <v>2084</v>
      </c>
      <c r="BJ231" s="107" t="s">
        <v>5794</v>
      </c>
      <c r="BK231" s="107" t="s">
        <v>2083</v>
      </c>
      <c r="BL231" s="107" t="s">
        <v>10</v>
      </c>
      <c r="BM231">
        <v>15</v>
      </c>
      <c r="BN231" s="107" t="s">
        <v>12</v>
      </c>
      <c r="BO231" s="107" t="s">
        <v>988</v>
      </c>
      <c r="BP231" s="107" t="s">
        <v>599</v>
      </c>
      <c r="BQ231" t="s">
        <v>1739</v>
      </c>
      <c r="BR231" s="107" t="s">
        <v>14</v>
      </c>
      <c r="BS231" s="107" t="s">
        <v>2688</v>
      </c>
      <c r="BT231" s="107" t="s">
        <v>3327</v>
      </c>
      <c r="BU231" s="107" t="s">
        <v>65</v>
      </c>
    </row>
    <row r="232" spans="2:73" ht="15">
      <c r="B232" s="118" t="s">
        <v>15</v>
      </c>
      <c r="C232" s="119">
        <v>878</v>
      </c>
      <c r="D232" s="107" t="s">
        <v>6893</v>
      </c>
      <c r="E232" s="107" t="s">
        <v>5769</v>
      </c>
      <c r="F232" s="107" t="s">
        <v>3988</v>
      </c>
      <c r="G232" s="107" t="s">
        <v>10</v>
      </c>
      <c r="H232" s="107" t="s">
        <v>11</v>
      </c>
      <c r="I232">
        <v>1.5</v>
      </c>
      <c r="J232" s="107" t="s">
        <v>12</v>
      </c>
      <c r="K232" s="107" t="s">
        <v>637</v>
      </c>
      <c r="L232" s="107" t="s">
        <v>15</v>
      </c>
      <c r="M232" t="s">
        <v>15</v>
      </c>
      <c r="N232" s="107" t="s">
        <v>30</v>
      </c>
      <c r="O232" s="107" t="s">
        <v>2721</v>
      </c>
      <c r="P232" s="107" t="s">
        <v>3470</v>
      </c>
      <c r="Q232" s="107" t="s">
        <v>56</v>
      </c>
      <c r="S232" s="121" t="s">
        <v>15</v>
      </c>
      <c r="T232" s="120">
        <v>180</v>
      </c>
      <c r="U232" s="107" t="s">
        <v>7250</v>
      </c>
      <c r="V232" s="4">
        <v>44768</v>
      </c>
      <c r="W232" s="121" t="s">
        <v>2808</v>
      </c>
      <c r="X232" s="121" t="s">
        <v>10</v>
      </c>
      <c r="Y232" s="121" t="s">
        <v>2216</v>
      </c>
      <c r="Z232" s="121" t="s">
        <v>10</v>
      </c>
      <c r="AA232" s="121" t="s">
        <v>98</v>
      </c>
      <c r="AB232">
        <v>0.71</v>
      </c>
      <c r="AC232" s="121" t="s">
        <v>1713</v>
      </c>
      <c r="AD232" s="121" t="s">
        <v>64</v>
      </c>
      <c r="AE232" s="121" t="s">
        <v>21</v>
      </c>
      <c r="AF232" s="121" t="s">
        <v>37</v>
      </c>
      <c r="AG232" s="122">
        <v>45839</v>
      </c>
      <c r="AH232" s="121" t="s">
        <v>6527</v>
      </c>
      <c r="AK232" s="119" t="s">
        <v>15</v>
      </c>
      <c r="AL232" s="119">
        <v>174</v>
      </c>
      <c r="AM232" s="107" t="s">
        <v>7151</v>
      </c>
      <c r="AN232" s="107" t="s">
        <v>5839</v>
      </c>
      <c r="AO232" s="107" t="s">
        <v>2014</v>
      </c>
      <c r="AP232" s="107" t="s">
        <v>5149</v>
      </c>
      <c r="AQ232" s="107" t="s">
        <v>10</v>
      </c>
      <c r="AR232" s="107" t="s">
        <v>11</v>
      </c>
      <c r="AS232">
        <v>5.29</v>
      </c>
      <c r="AT232" s="107" t="s">
        <v>12</v>
      </c>
      <c r="AU232" s="107" t="s">
        <v>31</v>
      </c>
      <c r="AV232" s="107" t="s">
        <v>15</v>
      </c>
      <c r="AW232" t="s">
        <v>15</v>
      </c>
      <c r="AX232" s="107" t="s">
        <v>21</v>
      </c>
      <c r="AY232" s="107" t="s">
        <v>3732</v>
      </c>
      <c r="AZ232" s="107" t="s">
        <v>22</v>
      </c>
      <c r="BA232" s="107" t="s">
        <v>3470</v>
      </c>
      <c r="BB232">
        <v>0.74099999999999999</v>
      </c>
      <c r="BC232" s="107" t="s">
        <v>3329</v>
      </c>
      <c r="BD232" s="107" t="s">
        <v>3511</v>
      </c>
      <c r="BG232" s="118" t="s">
        <v>1775</v>
      </c>
      <c r="BH232" s="119">
        <v>25</v>
      </c>
      <c r="BI232" s="107" t="s">
        <v>2086</v>
      </c>
      <c r="BJ232" s="107" t="s">
        <v>5794</v>
      </c>
      <c r="BK232" s="107" t="s">
        <v>2083</v>
      </c>
      <c r="BL232" s="107" t="s">
        <v>10</v>
      </c>
      <c r="BM232">
        <v>11</v>
      </c>
      <c r="BN232" s="107" t="s">
        <v>102</v>
      </c>
      <c r="BO232" s="107" t="s">
        <v>2085</v>
      </c>
      <c r="BP232" s="107" t="s">
        <v>84</v>
      </c>
      <c r="BQ232" t="s">
        <v>1740</v>
      </c>
      <c r="BR232" s="107" t="s">
        <v>14</v>
      </c>
      <c r="BS232" s="107" t="s">
        <v>3597</v>
      </c>
      <c r="BT232" s="107" t="s">
        <v>3327</v>
      </c>
      <c r="BU232" s="107" t="s">
        <v>65</v>
      </c>
    </row>
    <row r="233" spans="2:73" ht="15">
      <c r="B233" s="118" t="s">
        <v>1599</v>
      </c>
      <c r="C233" s="119">
        <v>877</v>
      </c>
      <c r="D233" s="107" t="s">
        <v>3835</v>
      </c>
      <c r="E233" s="107" t="s">
        <v>5549</v>
      </c>
      <c r="F233" s="107" t="s">
        <v>1424</v>
      </c>
      <c r="G233" s="107" t="s">
        <v>105</v>
      </c>
      <c r="H233" s="107" t="s">
        <v>98</v>
      </c>
      <c r="I233">
        <v>2.8</v>
      </c>
      <c r="J233" s="107" t="s">
        <v>12</v>
      </c>
      <c r="K233" s="107" t="s">
        <v>3449</v>
      </c>
      <c r="L233" s="107" t="s">
        <v>3836</v>
      </c>
      <c r="M233">
        <v>30</v>
      </c>
      <c r="N233" s="107" t="s">
        <v>30</v>
      </c>
      <c r="O233" s="107" t="s">
        <v>2688</v>
      </c>
      <c r="P233" s="107" t="s">
        <v>3470</v>
      </c>
      <c r="Q233" s="107" t="s">
        <v>56</v>
      </c>
      <c r="S233" s="121" t="s">
        <v>15</v>
      </c>
      <c r="T233" s="120">
        <v>179</v>
      </c>
      <c r="U233" s="107" t="s">
        <v>7251</v>
      </c>
      <c r="V233" s="4">
        <v>44768</v>
      </c>
      <c r="W233" s="121" t="s">
        <v>2214</v>
      </c>
      <c r="X233" s="121" t="s">
        <v>10</v>
      </c>
      <c r="Y233" s="121" t="s">
        <v>366</v>
      </c>
      <c r="Z233" s="121" t="s">
        <v>10</v>
      </c>
      <c r="AA233" s="121" t="s">
        <v>90</v>
      </c>
      <c r="AB233">
        <v>0.3</v>
      </c>
      <c r="AC233" s="121" t="s">
        <v>1713</v>
      </c>
      <c r="AD233" s="121" t="s">
        <v>815</v>
      </c>
      <c r="AE233" s="121" t="s">
        <v>21</v>
      </c>
      <c r="AF233" s="121" t="s">
        <v>17</v>
      </c>
      <c r="AG233" s="122">
        <v>45840</v>
      </c>
      <c r="AH233" s="121" t="s">
        <v>6489</v>
      </c>
      <c r="AK233" s="119" t="s">
        <v>15</v>
      </c>
      <c r="AL233" s="119">
        <v>173</v>
      </c>
      <c r="AM233" s="107" t="s">
        <v>7154</v>
      </c>
      <c r="AN233" s="107" t="s">
        <v>5720</v>
      </c>
      <c r="AO233" s="107" t="s">
        <v>1944</v>
      </c>
      <c r="AP233" s="107" t="s">
        <v>344</v>
      </c>
      <c r="AQ233" s="107" t="s">
        <v>10</v>
      </c>
      <c r="AR233" s="107" t="s">
        <v>11</v>
      </c>
      <c r="AS233">
        <v>5.5</v>
      </c>
      <c r="AT233" s="107" t="s">
        <v>12</v>
      </c>
      <c r="AU233" s="107" t="s">
        <v>64</v>
      </c>
      <c r="AV233" s="107" t="s">
        <v>15</v>
      </c>
      <c r="AW233" t="s">
        <v>15</v>
      </c>
      <c r="AX233" s="107" t="s">
        <v>21</v>
      </c>
      <c r="AY233" s="107" t="s">
        <v>3732</v>
      </c>
      <c r="AZ233" s="107" t="s">
        <v>22</v>
      </c>
      <c r="BA233" s="107" t="s">
        <v>3470</v>
      </c>
      <c r="BB233">
        <v>0.77</v>
      </c>
      <c r="BC233" s="107" t="s">
        <v>3329</v>
      </c>
      <c r="BD233" s="107" t="s">
        <v>3561</v>
      </c>
      <c r="BG233" s="118" t="s">
        <v>1806</v>
      </c>
      <c r="BH233" s="119">
        <v>24</v>
      </c>
      <c r="BI233" s="107" t="s">
        <v>7165</v>
      </c>
      <c r="BJ233" s="107" t="s">
        <v>5795</v>
      </c>
      <c r="BK233" s="107" t="s">
        <v>2088</v>
      </c>
      <c r="BL233" s="107" t="s">
        <v>10</v>
      </c>
      <c r="BM233">
        <v>20</v>
      </c>
      <c r="BN233" s="107" t="s">
        <v>12</v>
      </c>
      <c r="BO233" s="107" t="s">
        <v>988</v>
      </c>
      <c r="BP233" s="107" t="s">
        <v>599</v>
      </c>
      <c r="BQ233" t="s">
        <v>1739</v>
      </c>
      <c r="BR233" s="107" t="s">
        <v>14</v>
      </c>
      <c r="BS233" s="107" t="s">
        <v>6655</v>
      </c>
      <c r="BT233" s="107" t="s">
        <v>3327</v>
      </c>
      <c r="BU233" s="107" t="s">
        <v>65</v>
      </c>
    </row>
    <row r="234" spans="2:73" ht="15">
      <c r="B234" s="118" t="s">
        <v>15</v>
      </c>
      <c r="C234" s="119">
        <v>876</v>
      </c>
      <c r="D234" s="107" t="s">
        <v>6894</v>
      </c>
      <c r="E234" s="107" t="s">
        <v>5549</v>
      </c>
      <c r="F234" s="107" t="s">
        <v>3879</v>
      </c>
      <c r="G234" s="107" t="s">
        <v>10</v>
      </c>
      <c r="H234" s="107" t="s">
        <v>98</v>
      </c>
      <c r="I234">
        <v>1.1000000000000001</v>
      </c>
      <c r="J234" s="107" t="s">
        <v>12</v>
      </c>
      <c r="K234" s="107" t="s">
        <v>1388</v>
      </c>
      <c r="L234" s="107" t="s">
        <v>15</v>
      </c>
      <c r="M234" t="s">
        <v>15</v>
      </c>
      <c r="N234" s="107" t="s">
        <v>14</v>
      </c>
      <c r="O234" s="107" t="s">
        <v>15</v>
      </c>
      <c r="P234" s="107" t="s">
        <v>3470</v>
      </c>
      <c r="Q234" s="107" t="s">
        <v>45</v>
      </c>
      <c r="S234" s="121" t="s">
        <v>15</v>
      </c>
      <c r="T234" s="120">
        <v>178</v>
      </c>
      <c r="U234" s="107" t="s">
        <v>7256</v>
      </c>
      <c r="V234" s="4">
        <v>44764</v>
      </c>
      <c r="W234" s="121" t="s">
        <v>2223</v>
      </c>
      <c r="X234" s="121" t="s">
        <v>10</v>
      </c>
      <c r="Y234" s="121" t="s">
        <v>1931</v>
      </c>
      <c r="Z234" s="121" t="s">
        <v>10</v>
      </c>
      <c r="AA234" s="121" t="s">
        <v>98</v>
      </c>
      <c r="AB234">
        <v>0.56999999999999995</v>
      </c>
      <c r="AC234" s="121" t="s">
        <v>12</v>
      </c>
      <c r="AD234" s="121" t="s">
        <v>61</v>
      </c>
      <c r="AE234" s="121" t="s">
        <v>70</v>
      </c>
      <c r="AF234" s="121" t="s">
        <v>56</v>
      </c>
      <c r="AG234" s="122">
        <v>45865</v>
      </c>
      <c r="AH234" s="121" t="s">
        <v>6534</v>
      </c>
      <c r="AK234" s="119" t="s">
        <v>15</v>
      </c>
      <c r="AL234" s="119">
        <v>172</v>
      </c>
      <c r="AM234" s="107" t="s">
        <v>7156</v>
      </c>
      <c r="AN234" s="107" t="s">
        <v>5720</v>
      </c>
      <c r="AO234" s="107" t="s">
        <v>2074</v>
      </c>
      <c r="AP234" s="107" t="s">
        <v>353</v>
      </c>
      <c r="AQ234" s="107" t="s">
        <v>10</v>
      </c>
      <c r="AR234" s="107" t="s">
        <v>11</v>
      </c>
      <c r="AS234">
        <v>3.3</v>
      </c>
      <c r="AT234" s="107" t="s">
        <v>12</v>
      </c>
      <c r="AU234" s="107" t="s">
        <v>34</v>
      </c>
      <c r="AV234" s="107" t="s">
        <v>15</v>
      </c>
      <c r="AW234" t="s">
        <v>15</v>
      </c>
      <c r="AX234" s="107" t="s">
        <v>21</v>
      </c>
      <c r="AY234" s="107" t="s">
        <v>3732</v>
      </c>
      <c r="AZ234" s="107" t="s">
        <v>26</v>
      </c>
      <c r="BA234" s="107" t="s">
        <v>3470</v>
      </c>
      <c r="BB234">
        <v>0.46200000000000002</v>
      </c>
      <c r="BC234" s="107" t="s">
        <v>3329</v>
      </c>
      <c r="BD234" s="107" t="s">
        <v>3559</v>
      </c>
      <c r="BG234" s="118" t="s">
        <v>1775</v>
      </c>
      <c r="BH234" s="119">
        <v>23</v>
      </c>
      <c r="BI234" s="107" t="s">
        <v>2091</v>
      </c>
      <c r="BJ234" s="107" t="s">
        <v>5796</v>
      </c>
      <c r="BK234" s="107" t="s">
        <v>2092</v>
      </c>
      <c r="BL234" s="107" t="s">
        <v>10</v>
      </c>
      <c r="BM234">
        <v>12</v>
      </c>
      <c r="BN234" s="107" t="s">
        <v>135</v>
      </c>
      <c r="BO234" s="107" t="s">
        <v>2080</v>
      </c>
      <c r="BP234" s="107" t="s">
        <v>704</v>
      </c>
      <c r="BQ234" t="s">
        <v>1738</v>
      </c>
      <c r="BR234" s="107" t="s">
        <v>14</v>
      </c>
      <c r="BS234" s="107" t="s">
        <v>3597</v>
      </c>
      <c r="BT234" s="107" t="s">
        <v>3327</v>
      </c>
      <c r="BU234" s="107" t="s">
        <v>130</v>
      </c>
    </row>
    <row r="235" spans="2:73" ht="15">
      <c r="B235" s="118" t="s">
        <v>15</v>
      </c>
      <c r="C235" s="119">
        <v>875</v>
      </c>
      <c r="D235" s="107" t="s">
        <v>6895</v>
      </c>
      <c r="E235" s="107" t="s">
        <v>5803</v>
      </c>
      <c r="F235" s="107" t="s">
        <v>3880</v>
      </c>
      <c r="G235" s="107" t="s">
        <v>10</v>
      </c>
      <c r="H235" s="107" t="s">
        <v>2454</v>
      </c>
      <c r="I235">
        <v>106</v>
      </c>
      <c r="J235" s="107" t="s">
        <v>12</v>
      </c>
      <c r="K235" s="107" t="s">
        <v>3286</v>
      </c>
      <c r="L235" s="107" t="s">
        <v>464</v>
      </c>
      <c r="M235">
        <v>30</v>
      </c>
      <c r="N235" s="107" t="s">
        <v>21</v>
      </c>
      <c r="O235" s="107" t="s">
        <v>15</v>
      </c>
      <c r="P235" s="107" t="s">
        <v>3470</v>
      </c>
      <c r="Q235" s="107" t="s">
        <v>50</v>
      </c>
      <c r="S235" s="121" t="s">
        <v>15</v>
      </c>
      <c r="T235" s="120">
        <v>177</v>
      </c>
      <c r="U235" s="107" t="s">
        <v>7257</v>
      </c>
      <c r="V235" s="4">
        <v>44764</v>
      </c>
      <c r="W235" s="121" t="s">
        <v>2223</v>
      </c>
      <c r="X235" s="121" t="s">
        <v>10</v>
      </c>
      <c r="Y235" s="121" t="s">
        <v>2003</v>
      </c>
      <c r="Z235" s="121" t="s">
        <v>10</v>
      </c>
      <c r="AA235" s="121" t="s">
        <v>98</v>
      </c>
      <c r="AB235">
        <v>0.63</v>
      </c>
      <c r="AC235" s="121" t="s">
        <v>12</v>
      </c>
      <c r="AD235" s="121" t="s">
        <v>909</v>
      </c>
      <c r="AE235" s="121" t="s">
        <v>70</v>
      </c>
      <c r="AF235" s="121" t="s">
        <v>56</v>
      </c>
      <c r="AG235" s="122">
        <v>45865</v>
      </c>
      <c r="AH235" s="121" t="s">
        <v>6534</v>
      </c>
      <c r="AK235" s="119" t="s">
        <v>15</v>
      </c>
      <c r="AL235" s="119">
        <v>171</v>
      </c>
      <c r="AM235" s="107" t="s">
        <v>7160</v>
      </c>
      <c r="AN235" s="107" t="s">
        <v>5840</v>
      </c>
      <c r="AO235" s="107" t="s">
        <v>1848</v>
      </c>
      <c r="AP235" s="107" t="s">
        <v>276</v>
      </c>
      <c r="AQ235" s="107" t="s">
        <v>10</v>
      </c>
      <c r="AR235" s="107" t="s">
        <v>11</v>
      </c>
      <c r="AS235">
        <v>13.3</v>
      </c>
      <c r="AT235" s="107" t="s">
        <v>12</v>
      </c>
      <c r="AU235" s="107" t="s">
        <v>64</v>
      </c>
      <c r="AV235" s="107" t="s">
        <v>15</v>
      </c>
      <c r="AW235" t="s">
        <v>15</v>
      </c>
      <c r="AX235" s="107" t="s">
        <v>163</v>
      </c>
      <c r="AY235" s="107" t="s">
        <v>3732</v>
      </c>
      <c r="AZ235" s="107" t="s">
        <v>56</v>
      </c>
      <c r="BA235" s="107" t="s">
        <v>3470</v>
      </c>
      <c r="BB235">
        <v>1.8620000000000001</v>
      </c>
      <c r="BC235" s="107" t="s">
        <v>3689</v>
      </c>
      <c r="BD235" s="107" t="s">
        <v>3692</v>
      </c>
      <c r="BG235" s="118" t="s">
        <v>1775</v>
      </c>
      <c r="BH235" s="119">
        <v>22</v>
      </c>
      <c r="BI235" s="107" t="s">
        <v>2094</v>
      </c>
      <c r="BJ235" s="107" t="s">
        <v>5796</v>
      </c>
      <c r="BK235" s="107" t="s">
        <v>2092</v>
      </c>
      <c r="BL235" s="107" t="s">
        <v>10</v>
      </c>
      <c r="BM235">
        <v>26</v>
      </c>
      <c r="BN235" s="107" t="s">
        <v>12</v>
      </c>
      <c r="BO235" s="107" t="s">
        <v>988</v>
      </c>
      <c r="BP235" s="107" t="s">
        <v>599</v>
      </c>
      <c r="BQ235" t="s">
        <v>1739</v>
      </c>
      <c r="BR235" s="107" t="s">
        <v>14</v>
      </c>
      <c r="BS235" s="107" t="s">
        <v>5469</v>
      </c>
      <c r="BT235" s="107" t="s">
        <v>3327</v>
      </c>
      <c r="BU235" s="107" t="s">
        <v>130</v>
      </c>
    </row>
    <row r="236" spans="2:73" ht="15">
      <c r="B236" s="118" t="s">
        <v>15</v>
      </c>
      <c r="C236" s="119">
        <v>874</v>
      </c>
      <c r="D236" s="107" t="s">
        <v>3837</v>
      </c>
      <c r="E236" s="107" t="s">
        <v>5550</v>
      </c>
      <c r="F236" s="107" t="s">
        <v>3838</v>
      </c>
      <c r="G236" s="107" t="s">
        <v>10</v>
      </c>
      <c r="H236" s="107" t="s">
        <v>98</v>
      </c>
      <c r="I236">
        <v>2.1</v>
      </c>
      <c r="J236" s="107" t="s">
        <v>12</v>
      </c>
      <c r="K236" s="107" t="s">
        <v>727</v>
      </c>
      <c r="L236" s="107" t="s">
        <v>3206</v>
      </c>
      <c r="M236">
        <v>60</v>
      </c>
      <c r="N236" s="107" t="s">
        <v>85</v>
      </c>
      <c r="O236" s="107" t="s">
        <v>5469</v>
      </c>
      <c r="P236" s="107" t="s">
        <v>3470</v>
      </c>
      <c r="Q236" s="107" t="s">
        <v>56</v>
      </c>
      <c r="S236" s="121" t="s">
        <v>15</v>
      </c>
      <c r="T236" s="120">
        <v>176</v>
      </c>
      <c r="U236" s="107" t="s">
        <v>2221</v>
      </c>
      <c r="V236" s="4">
        <v>44764</v>
      </c>
      <c r="W236" s="121" t="s">
        <v>1492</v>
      </c>
      <c r="X236" s="121" t="s">
        <v>10</v>
      </c>
      <c r="Y236" s="121" t="s">
        <v>2220</v>
      </c>
      <c r="Z236" s="121" t="s">
        <v>1991</v>
      </c>
      <c r="AA236" s="121" t="s">
        <v>98</v>
      </c>
      <c r="AB236">
        <v>1</v>
      </c>
      <c r="AC236" s="121" t="s">
        <v>12</v>
      </c>
      <c r="AD236" s="121" t="s">
        <v>24</v>
      </c>
      <c r="AE236" s="121" t="s">
        <v>70</v>
      </c>
      <c r="AF236" s="121" t="s">
        <v>65</v>
      </c>
      <c r="AG236" s="122">
        <v>45867</v>
      </c>
      <c r="AH236" s="121" t="s">
        <v>6491</v>
      </c>
      <c r="AK236" s="119" t="s">
        <v>15</v>
      </c>
      <c r="AL236" s="119">
        <v>170</v>
      </c>
      <c r="AM236" s="107" t="s">
        <v>7163</v>
      </c>
      <c r="AN236" s="107" t="s">
        <v>5611</v>
      </c>
      <c r="AO236" s="107" t="s">
        <v>2078</v>
      </c>
      <c r="AP236" s="107" t="s">
        <v>282</v>
      </c>
      <c r="AQ236" s="107" t="s">
        <v>10</v>
      </c>
      <c r="AR236" s="107" t="s">
        <v>90</v>
      </c>
      <c r="AS236">
        <v>1.3</v>
      </c>
      <c r="AT236" s="107" t="s">
        <v>12</v>
      </c>
      <c r="AU236" s="107" t="s">
        <v>31</v>
      </c>
      <c r="AV236" s="107" t="s">
        <v>443</v>
      </c>
      <c r="AW236" t="s">
        <v>63</v>
      </c>
      <c r="AX236" s="107" t="s">
        <v>163</v>
      </c>
      <c r="AY236" s="107" t="s">
        <v>15</v>
      </c>
      <c r="AZ236" s="107" t="s">
        <v>17</v>
      </c>
      <c r="BA236" s="107" t="s">
        <v>3470</v>
      </c>
      <c r="BB236">
        <v>1.274</v>
      </c>
      <c r="BC236" s="107" t="s">
        <v>3329</v>
      </c>
      <c r="BD236" s="107" t="s">
        <v>3558</v>
      </c>
      <c r="BG236" s="118" t="s">
        <v>1775</v>
      </c>
      <c r="BH236" s="119">
        <v>21</v>
      </c>
      <c r="BI236" s="107" t="s">
        <v>2093</v>
      </c>
      <c r="BJ236" s="107" t="s">
        <v>5796</v>
      </c>
      <c r="BK236" s="107" t="s">
        <v>2092</v>
      </c>
      <c r="BL236" s="107" t="s">
        <v>10</v>
      </c>
      <c r="BM236">
        <v>12</v>
      </c>
      <c r="BN236" s="107" t="s">
        <v>102</v>
      </c>
      <c r="BO236" s="107" t="s">
        <v>505</v>
      </c>
      <c r="BP236" s="107" t="s">
        <v>84</v>
      </c>
      <c r="BQ236" t="s">
        <v>1739</v>
      </c>
      <c r="BR236" s="107" t="s">
        <v>14</v>
      </c>
      <c r="BS236" s="107" t="s">
        <v>5469</v>
      </c>
      <c r="BT236" s="107" t="s">
        <v>3327</v>
      </c>
      <c r="BU236" s="107" t="s">
        <v>130</v>
      </c>
    </row>
    <row r="237" spans="2:73" ht="15">
      <c r="B237" s="118" t="s">
        <v>15</v>
      </c>
      <c r="C237" s="119">
        <v>873</v>
      </c>
      <c r="D237" s="107" t="s">
        <v>3861</v>
      </c>
      <c r="E237" s="107" t="s">
        <v>5550</v>
      </c>
      <c r="F237" s="107" t="s">
        <v>3862</v>
      </c>
      <c r="G237" s="107" t="s">
        <v>10</v>
      </c>
      <c r="H237" s="107" t="s">
        <v>11</v>
      </c>
      <c r="I237">
        <v>0.6</v>
      </c>
      <c r="J237" s="107" t="s">
        <v>119</v>
      </c>
      <c r="K237" s="107" t="s">
        <v>637</v>
      </c>
      <c r="L237" s="107" t="s">
        <v>15</v>
      </c>
      <c r="M237" t="s">
        <v>15</v>
      </c>
      <c r="N237" s="107" t="s">
        <v>30</v>
      </c>
      <c r="O237" s="107" t="s">
        <v>2721</v>
      </c>
      <c r="P237" s="107" t="s">
        <v>3470</v>
      </c>
      <c r="Q237" s="107" t="s">
        <v>56</v>
      </c>
      <c r="S237" s="121" t="s">
        <v>15</v>
      </c>
      <c r="T237" s="120">
        <v>175</v>
      </c>
      <c r="U237" s="107" t="s">
        <v>7259</v>
      </c>
      <c r="V237" s="4">
        <v>44763</v>
      </c>
      <c r="W237" s="121" t="s">
        <v>1811</v>
      </c>
      <c r="X237" s="121" t="s">
        <v>10</v>
      </c>
      <c r="Y237" s="121" t="s">
        <v>336</v>
      </c>
      <c r="Z237" s="121" t="s">
        <v>10</v>
      </c>
      <c r="AA237" s="121" t="s">
        <v>90</v>
      </c>
      <c r="AB237">
        <v>0.72</v>
      </c>
      <c r="AC237" s="121" t="s">
        <v>12</v>
      </c>
      <c r="AD237" s="121" t="s">
        <v>124</v>
      </c>
      <c r="AE237" s="121" t="s">
        <v>70</v>
      </c>
      <c r="AF237" s="121" t="s">
        <v>26</v>
      </c>
      <c r="AG237" s="122">
        <v>45870</v>
      </c>
      <c r="AH237" s="121" t="s">
        <v>6535</v>
      </c>
      <c r="AK237" s="119" t="s">
        <v>15</v>
      </c>
      <c r="AL237" s="119">
        <v>169</v>
      </c>
      <c r="AM237" s="107" t="s">
        <v>7167</v>
      </c>
      <c r="AN237" s="107" t="s">
        <v>5612</v>
      </c>
      <c r="AO237" s="107" t="s">
        <v>1961</v>
      </c>
      <c r="AP237" s="107" t="s">
        <v>1926</v>
      </c>
      <c r="AQ237" s="107" t="s">
        <v>10</v>
      </c>
      <c r="AR237" s="107" t="s">
        <v>90</v>
      </c>
      <c r="AS237">
        <v>1</v>
      </c>
      <c r="AT237" s="107" t="s">
        <v>12</v>
      </c>
      <c r="AU237" s="107" t="s">
        <v>36</v>
      </c>
      <c r="AV237" s="107" t="s">
        <v>143</v>
      </c>
      <c r="AW237" t="s">
        <v>63</v>
      </c>
      <c r="AX237" s="107" t="s">
        <v>21</v>
      </c>
      <c r="AY237" s="107" t="s">
        <v>15</v>
      </c>
      <c r="AZ237" s="107" t="s">
        <v>26</v>
      </c>
      <c r="BA237" s="107" t="s">
        <v>3470</v>
      </c>
      <c r="BB237">
        <v>0.98</v>
      </c>
      <c r="BC237" s="107" t="s">
        <v>3329</v>
      </c>
      <c r="BD237" s="107" t="s">
        <v>3559</v>
      </c>
      <c r="BG237" s="118" t="s">
        <v>15</v>
      </c>
      <c r="BH237" s="119">
        <v>20</v>
      </c>
      <c r="BI237" s="107" t="s">
        <v>7130</v>
      </c>
      <c r="BJ237" s="107" t="s">
        <v>5797</v>
      </c>
      <c r="BK237" s="107" t="s">
        <v>3438</v>
      </c>
      <c r="BL237" s="107" t="s">
        <v>10</v>
      </c>
      <c r="BM237">
        <v>35</v>
      </c>
      <c r="BN237" s="107" t="s">
        <v>135</v>
      </c>
      <c r="BO237" s="107" t="s">
        <v>2287</v>
      </c>
      <c r="BP237" s="107" t="s">
        <v>15</v>
      </c>
      <c r="BQ237" t="s">
        <v>15</v>
      </c>
      <c r="BR237" s="107" t="s">
        <v>14</v>
      </c>
      <c r="BS237" s="107" t="s">
        <v>15</v>
      </c>
      <c r="BT237" s="107" t="s">
        <v>3327</v>
      </c>
      <c r="BU237" s="107" t="s">
        <v>127</v>
      </c>
    </row>
    <row r="238" spans="2:73" ht="15">
      <c r="B238" s="118" t="s">
        <v>15</v>
      </c>
      <c r="C238" s="119">
        <v>872</v>
      </c>
      <c r="D238" s="107" t="s">
        <v>6896</v>
      </c>
      <c r="E238" s="107" t="s">
        <v>5550</v>
      </c>
      <c r="F238" s="107" t="s">
        <v>3882</v>
      </c>
      <c r="G238" s="107" t="s">
        <v>10</v>
      </c>
      <c r="H238" s="107" t="s">
        <v>98</v>
      </c>
      <c r="I238">
        <v>1.7</v>
      </c>
      <c r="J238" s="107" t="s">
        <v>12</v>
      </c>
      <c r="K238" s="107" t="s">
        <v>727</v>
      </c>
      <c r="L238" s="107" t="s">
        <v>15</v>
      </c>
      <c r="M238" t="s">
        <v>15</v>
      </c>
      <c r="N238" s="107" t="s">
        <v>30</v>
      </c>
      <c r="O238" s="107" t="s">
        <v>15</v>
      </c>
      <c r="P238" s="107" t="s">
        <v>3470</v>
      </c>
      <c r="Q238" s="107" t="s">
        <v>37</v>
      </c>
      <c r="S238" s="121" t="s">
        <v>15</v>
      </c>
      <c r="T238" s="120">
        <v>174</v>
      </c>
      <c r="U238" s="107" t="s">
        <v>7265</v>
      </c>
      <c r="V238" s="4">
        <v>44761</v>
      </c>
      <c r="W238" s="121" t="s">
        <v>2245</v>
      </c>
      <c r="X238" s="121" t="s">
        <v>10</v>
      </c>
      <c r="Y238" s="121" t="s">
        <v>715</v>
      </c>
      <c r="Z238" s="121" t="s">
        <v>10</v>
      </c>
      <c r="AA238" s="121" t="s">
        <v>90</v>
      </c>
      <c r="AB238">
        <v>0.27</v>
      </c>
      <c r="AC238" s="121" t="s">
        <v>1713</v>
      </c>
      <c r="AD238" s="121" t="s">
        <v>490</v>
      </c>
      <c r="AE238" s="121" t="s">
        <v>21</v>
      </c>
      <c r="AF238" s="121" t="s">
        <v>33</v>
      </c>
      <c r="AG238" s="122">
        <v>45835</v>
      </c>
      <c r="AH238" s="121" t="s">
        <v>6525</v>
      </c>
      <c r="AK238" s="119" t="s">
        <v>15</v>
      </c>
      <c r="AL238" s="119">
        <v>168</v>
      </c>
      <c r="AM238" s="107" t="s">
        <v>7168</v>
      </c>
      <c r="AN238" s="107" t="s">
        <v>5612</v>
      </c>
      <c r="AO238" s="107" t="s">
        <v>3522</v>
      </c>
      <c r="AP238" s="107" t="s">
        <v>1926</v>
      </c>
      <c r="AQ238" s="107" t="s">
        <v>10</v>
      </c>
      <c r="AR238" s="107" t="s">
        <v>90</v>
      </c>
      <c r="AS238">
        <v>0.46</v>
      </c>
      <c r="AT238" s="107" t="s">
        <v>12</v>
      </c>
      <c r="AU238" s="107" t="s">
        <v>75</v>
      </c>
      <c r="AV238" s="107" t="s">
        <v>15</v>
      </c>
      <c r="AW238" t="s">
        <v>15</v>
      </c>
      <c r="AX238" s="107" t="s">
        <v>21</v>
      </c>
      <c r="AY238" s="107" t="s">
        <v>15</v>
      </c>
      <c r="AZ238" s="107" t="s">
        <v>17</v>
      </c>
      <c r="BA238" s="107" t="s">
        <v>3470</v>
      </c>
      <c r="BB238">
        <v>0.45100000000000001</v>
      </c>
      <c r="BC238" s="107" t="s">
        <v>3329</v>
      </c>
      <c r="BD238" s="107" t="s">
        <v>3559</v>
      </c>
      <c r="BG238" s="118" t="s">
        <v>1806</v>
      </c>
      <c r="BH238" s="119">
        <v>19</v>
      </c>
      <c r="BI238" s="107" t="s">
        <v>7207</v>
      </c>
      <c r="BJ238" s="107" t="s">
        <v>5726</v>
      </c>
      <c r="BK238" s="107" t="s">
        <v>2155</v>
      </c>
      <c r="BL238" s="107" t="s">
        <v>10</v>
      </c>
      <c r="BM238">
        <v>20</v>
      </c>
      <c r="BN238" s="107" t="s">
        <v>135</v>
      </c>
      <c r="BO238" s="107" t="s">
        <v>484</v>
      </c>
      <c r="BP238" s="107" t="s">
        <v>540</v>
      </c>
      <c r="BQ238" t="s">
        <v>39</v>
      </c>
      <c r="BR238" s="107" t="s">
        <v>14</v>
      </c>
      <c r="BS238" s="107" t="s">
        <v>6655</v>
      </c>
      <c r="BT238" s="107" t="s">
        <v>3327</v>
      </c>
      <c r="BU238" s="107" t="s">
        <v>127</v>
      </c>
    </row>
    <row r="239" spans="2:73" ht="15">
      <c r="B239" s="118" t="s">
        <v>1599</v>
      </c>
      <c r="C239" s="119">
        <v>871</v>
      </c>
      <c r="D239" s="107" t="s">
        <v>3883</v>
      </c>
      <c r="E239" s="107" t="s">
        <v>5550</v>
      </c>
      <c r="F239" s="107" t="s">
        <v>3884</v>
      </c>
      <c r="G239" s="107" t="s">
        <v>10</v>
      </c>
      <c r="H239" s="107" t="s">
        <v>98</v>
      </c>
      <c r="I239">
        <v>3</v>
      </c>
      <c r="J239" s="107" t="s">
        <v>12</v>
      </c>
      <c r="K239" s="107" t="s">
        <v>256</v>
      </c>
      <c r="L239" s="107" t="s">
        <v>3836</v>
      </c>
      <c r="M239">
        <v>40</v>
      </c>
      <c r="N239" s="107" t="s">
        <v>14</v>
      </c>
      <c r="O239" s="107" t="s">
        <v>2688</v>
      </c>
      <c r="P239" s="107" t="s">
        <v>3470</v>
      </c>
      <c r="Q239" s="107" t="s">
        <v>56</v>
      </c>
      <c r="S239" s="121" t="s">
        <v>15</v>
      </c>
      <c r="T239" s="120">
        <v>173</v>
      </c>
      <c r="U239" s="107" t="s">
        <v>7268</v>
      </c>
      <c r="V239" s="4">
        <v>44760</v>
      </c>
      <c r="W239" s="121" t="s">
        <v>2248</v>
      </c>
      <c r="X239" s="121" t="s">
        <v>10</v>
      </c>
      <c r="Y239" s="121" t="s">
        <v>533</v>
      </c>
      <c r="Z239" s="121" t="s">
        <v>10</v>
      </c>
      <c r="AA239" s="121" t="s">
        <v>98</v>
      </c>
      <c r="AB239">
        <v>0.6</v>
      </c>
      <c r="AC239" s="121" t="s">
        <v>12</v>
      </c>
      <c r="AD239" s="121" t="s">
        <v>46</v>
      </c>
      <c r="AE239" s="121" t="s">
        <v>21</v>
      </c>
      <c r="AF239" s="121" t="s">
        <v>50</v>
      </c>
      <c r="AG239" s="122">
        <v>45859</v>
      </c>
      <c r="AH239" s="121" t="s">
        <v>6532</v>
      </c>
      <c r="AK239" s="119" t="s">
        <v>15</v>
      </c>
      <c r="AL239" s="119">
        <v>167</v>
      </c>
      <c r="AM239" s="107" t="s">
        <v>7172</v>
      </c>
      <c r="AN239" s="107" t="s">
        <v>5613</v>
      </c>
      <c r="AO239" s="107" t="s">
        <v>1894</v>
      </c>
      <c r="AP239" s="107" t="s">
        <v>1939</v>
      </c>
      <c r="AQ239" s="107" t="s">
        <v>10</v>
      </c>
      <c r="AR239" s="107" t="s">
        <v>11</v>
      </c>
      <c r="AS239">
        <v>3.85</v>
      </c>
      <c r="AT239" s="107" t="s">
        <v>12</v>
      </c>
      <c r="AU239" s="107" t="s">
        <v>24</v>
      </c>
      <c r="AV239" s="107" t="s">
        <v>15</v>
      </c>
      <c r="AW239" t="s">
        <v>15</v>
      </c>
      <c r="AX239" s="107" t="s">
        <v>21</v>
      </c>
      <c r="AY239" s="107" t="s">
        <v>3732</v>
      </c>
      <c r="AZ239" s="107" t="s">
        <v>50</v>
      </c>
      <c r="BA239" s="107" t="s">
        <v>3471</v>
      </c>
      <c r="BB239">
        <v>0.53900000000000003</v>
      </c>
      <c r="BC239" s="107" t="s">
        <v>3329</v>
      </c>
      <c r="BD239" s="107" t="s">
        <v>3511</v>
      </c>
      <c r="BG239" s="118" t="s">
        <v>1806</v>
      </c>
      <c r="BH239" s="119">
        <v>18</v>
      </c>
      <c r="BI239" s="107" t="s">
        <v>7206</v>
      </c>
      <c r="BJ239" s="107" t="s">
        <v>5726</v>
      </c>
      <c r="BK239" s="107" t="s">
        <v>2155</v>
      </c>
      <c r="BL239" s="107" t="s">
        <v>10</v>
      </c>
      <c r="BM239">
        <v>10</v>
      </c>
      <c r="BN239" s="107" t="s">
        <v>12</v>
      </c>
      <c r="BO239" s="107" t="s">
        <v>2156</v>
      </c>
      <c r="BP239" s="107" t="s">
        <v>980</v>
      </c>
      <c r="BQ239" t="s">
        <v>1733</v>
      </c>
      <c r="BR239" s="107" t="s">
        <v>14</v>
      </c>
      <c r="BS239" s="107" t="s">
        <v>6655</v>
      </c>
      <c r="BT239" s="107" t="s">
        <v>3327</v>
      </c>
      <c r="BU239" s="107" t="s">
        <v>127</v>
      </c>
    </row>
    <row r="240" spans="2:73" ht="15">
      <c r="B240" s="118" t="s">
        <v>1775</v>
      </c>
      <c r="C240" s="119">
        <v>870</v>
      </c>
      <c r="D240" s="107" t="s">
        <v>3842</v>
      </c>
      <c r="E240" s="107" t="s">
        <v>5550</v>
      </c>
      <c r="F240" s="107" t="s">
        <v>3567</v>
      </c>
      <c r="G240" s="107" t="s">
        <v>1991</v>
      </c>
      <c r="H240" s="107" t="s">
        <v>11</v>
      </c>
      <c r="I240">
        <v>16</v>
      </c>
      <c r="J240" s="107" t="s">
        <v>135</v>
      </c>
      <c r="K240" s="107" t="s">
        <v>778</v>
      </c>
      <c r="L240" s="107" t="s">
        <v>932</v>
      </c>
      <c r="M240">
        <v>35</v>
      </c>
      <c r="N240" s="107" t="s">
        <v>14</v>
      </c>
      <c r="O240" s="107" t="s">
        <v>3036</v>
      </c>
      <c r="P240" s="107" t="s">
        <v>3098</v>
      </c>
      <c r="Q240" s="107" t="s">
        <v>127</v>
      </c>
      <c r="S240" s="121" t="s">
        <v>1599</v>
      </c>
      <c r="T240" s="120">
        <v>172</v>
      </c>
      <c r="U240" s="107" t="s">
        <v>362</v>
      </c>
      <c r="V240" s="4">
        <v>44756</v>
      </c>
      <c r="W240" s="121" t="s">
        <v>2250</v>
      </c>
      <c r="X240" s="121" t="s">
        <v>10</v>
      </c>
      <c r="Y240" s="121" t="s">
        <v>366</v>
      </c>
      <c r="Z240" s="121" t="s">
        <v>10</v>
      </c>
      <c r="AA240" s="121" t="s">
        <v>98</v>
      </c>
      <c r="AB240">
        <v>0.3</v>
      </c>
      <c r="AC240" s="121" t="s">
        <v>12</v>
      </c>
      <c r="AD240" s="121" t="s">
        <v>46</v>
      </c>
      <c r="AE240" s="121" t="s">
        <v>21</v>
      </c>
      <c r="AF240" s="121" t="s">
        <v>126</v>
      </c>
      <c r="AG240" s="122">
        <v>45859</v>
      </c>
      <c r="AH240" s="121" t="s">
        <v>6531</v>
      </c>
      <c r="AK240" s="119" t="s">
        <v>1806</v>
      </c>
      <c r="AL240" s="119">
        <v>166</v>
      </c>
      <c r="AM240" s="107" t="s">
        <v>2021</v>
      </c>
      <c r="AN240" s="107" t="s">
        <v>5841</v>
      </c>
      <c r="AO240" s="107" t="s">
        <v>2020</v>
      </c>
      <c r="AP240" s="107" t="s">
        <v>282</v>
      </c>
      <c r="AQ240" s="107" t="s">
        <v>10</v>
      </c>
      <c r="AR240" s="107" t="s">
        <v>98</v>
      </c>
      <c r="AS240">
        <v>2</v>
      </c>
      <c r="AT240" s="107" t="s">
        <v>12</v>
      </c>
      <c r="AU240" s="107" t="s">
        <v>29</v>
      </c>
      <c r="AV240" s="107" t="s">
        <v>120</v>
      </c>
      <c r="AW240" t="s">
        <v>1736</v>
      </c>
      <c r="AX240" s="107" t="s">
        <v>21</v>
      </c>
      <c r="AY240" s="107" t="s">
        <v>5469</v>
      </c>
      <c r="AZ240" s="107" t="s">
        <v>50</v>
      </c>
      <c r="BA240" s="107" t="s">
        <v>3470</v>
      </c>
      <c r="BB240">
        <v>2</v>
      </c>
      <c r="BC240" s="107" t="s">
        <v>3329</v>
      </c>
      <c r="BD240" s="107" t="s">
        <v>3558</v>
      </c>
      <c r="BG240" s="118" t="s">
        <v>15</v>
      </c>
      <c r="BH240" s="119">
        <v>17</v>
      </c>
      <c r="BI240" s="107" t="s">
        <v>7208</v>
      </c>
      <c r="BJ240" s="107" t="s">
        <v>5685</v>
      </c>
      <c r="BK240" s="107" t="s">
        <v>1948</v>
      </c>
      <c r="BL240" s="107" t="s">
        <v>10</v>
      </c>
      <c r="BM240">
        <v>14.3</v>
      </c>
      <c r="BN240" s="107" t="s">
        <v>12</v>
      </c>
      <c r="BO240" s="107" t="s">
        <v>1388</v>
      </c>
      <c r="BP240" s="107" t="s">
        <v>15</v>
      </c>
      <c r="BQ240" t="s">
        <v>15</v>
      </c>
      <c r="BR240" s="107" t="s">
        <v>14</v>
      </c>
      <c r="BS240" s="107" t="s">
        <v>15</v>
      </c>
      <c r="BT240" s="107" t="s">
        <v>3470</v>
      </c>
      <c r="BU240" s="107" t="s">
        <v>126</v>
      </c>
    </row>
    <row r="241" spans="2:73" ht="15">
      <c r="B241" s="118" t="s">
        <v>1775</v>
      </c>
      <c r="C241" s="119">
        <v>869</v>
      </c>
      <c r="D241" s="107" t="s">
        <v>3844</v>
      </c>
      <c r="E241" s="107" t="s">
        <v>5550</v>
      </c>
      <c r="F241" s="107" t="s">
        <v>3576</v>
      </c>
      <c r="G241" s="107" t="s">
        <v>1991</v>
      </c>
      <c r="H241" s="107" t="s">
        <v>98</v>
      </c>
      <c r="I241">
        <v>5</v>
      </c>
      <c r="J241" s="107" t="s">
        <v>12</v>
      </c>
      <c r="K241" s="107" t="s">
        <v>3845</v>
      </c>
      <c r="L241" s="107" t="s">
        <v>2519</v>
      </c>
      <c r="M241">
        <v>45</v>
      </c>
      <c r="N241" s="107" t="s">
        <v>14</v>
      </c>
      <c r="O241" s="107" t="s">
        <v>2688</v>
      </c>
      <c r="P241" s="107" t="s">
        <v>3098</v>
      </c>
      <c r="Q241" s="107" t="s">
        <v>127</v>
      </c>
      <c r="S241" s="121" t="s">
        <v>15</v>
      </c>
      <c r="T241" s="120">
        <v>171</v>
      </c>
      <c r="U241" s="107" t="s">
        <v>7271</v>
      </c>
      <c r="V241" s="4">
        <v>44754</v>
      </c>
      <c r="W241" s="121" t="s">
        <v>1804</v>
      </c>
      <c r="X241" s="121" t="s">
        <v>10</v>
      </c>
      <c r="Y241" s="121" t="s">
        <v>353</v>
      </c>
      <c r="Z241" s="121" t="s">
        <v>10</v>
      </c>
      <c r="AA241" s="121" t="s">
        <v>98</v>
      </c>
      <c r="AB241">
        <v>0.46</v>
      </c>
      <c r="AC241" s="121" t="s">
        <v>12</v>
      </c>
      <c r="AD241" s="121" t="s">
        <v>24</v>
      </c>
      <c r="AE241" s="121" t="s">
        <v>70</v>
      </c>
      <c r="AF241" s="121" t="s">
        <v>17</v>
      </c>
      <c r="AG241" s="122">
        <v>45853</v>
      </c>
      <c r="AH241" s="121" t="s">
        <v>6530</v>
      </c>
      <c r="AK241" s="119" t="s">
        <v>15</v>
      </c>
      <c r="AL241" s="119">
        <v>165</v>
      </c>
      <c r="AM241" s="107" t="s">
        <v>7174</v>
      </c>
      <c r="AN241" s="107" t="s">
        <v>5842</v>
      </c>
      <c r="AO241" s="107" t="s">
        <v>2101</v>
      </c>
      <c r="AP241" s="107" t="s">
        <v>276</v>
      </c>
      <c r="AQ241" s="107" t="s">
        <v>10</v>
      </c>
      <c r="AR241" s="107" t="s">
        <v>90</v>
      </c>
      <c r="AS241">
        <v>0.35</v>
      </c>
      <c r="AT241" s="107" t="s">
        <v>12</v>
      </c>
      <c r="AU241" s="107" t="s">
        <v>13</v>
      </c>
      <c r="AV241" s="107" t="s">
        <v>15</v>
      </c>
      <c r="AW241" t="s">
        <v>15</v>
      </c>
      <c r="AX241" s="107" t="s">
        <v>21</v>
      </c>
      <c r="AY241" s="107" t="s">
        <v>15</v>
      </c>
      <c r="AZ241" s="107" t="s">
        <v>48</v>
      </c>
      <c r="BA241" s="107" t="s">
        <v>3470</v>
      </c>
      <c r="BB241">
        <v>0.34300000000000003</v>
      </c>
      <c r="BC241" s="107" t="s">
        <v>3689</v>
      </c>
      <c r="BD241" s="107" t="s">
        <v>3692</v>
      </c>
      <c r="BG241" s="118" t="s">
        <v>1775</v>
      </c>
      <c r="BH241" s="119">
        <v>16</v>
      </c>
      <c r="BI241" s="107" t="s">
        <v>7210</v>
      </c>
      <c r="BJ241" s="107" t="s">
        <v>5685</v>
      </c>
      <c r="BK241" s="107" t="s">
        <v>2161</v>
      </c>
      <c r="BL241" s="107" t="s">
        <v>1629</v>
      </c>
      <c r="BM241">
        <v>50</v>
      </c>
      <c r="BN241" s="107" t="s">
        <v>12</v>
      </c>
      <c r="BO241" s="107" t="s">
        <v>505</v>
      </c>
      <c r="BP241" s="107" t="s">
        <v>599</v>
      </c>
      <c r="BQ241" t="s">
        <v>1734</v>
      </c>
      <c r="BR241" s="107" t="s">
        <v>30</v>
      </c>
      <c r="BS241" s="107" t="s">
        <v>15</v>
      </c>
      <c r="BT241" s="107" t="s">
        <v>3098</v>
      </c>
      <c r="BU241" s="107" t="s">
        <v>17</v>
      </c>
    </row>
    <row r="242" spans="2:73" ht="15">
      <c r="B242" s="118" t="s">
        <v>15</v>
      </c>
      <c r="C242" s="119">
        <v>868</v>
      </c>
      <c r="D242" s="107" t="s">
        <v>3846</v>
      </c>
      <c r="E242" s="107" t="s">
        <v>5550</v>
      </c>
      <c r="F242" s="107" t="s">
        <v>3575</v>
      </c>
      <c r="G242" s="107" t="s">
        <v>1991</v>
      </c>
      <c r="H242" s="107" t="s">
        <v>98</v>
      </c>
      <c r="I242">
        <v>10</v>
      </c>
      <c r="J242" s="107" t="s">
        <v>12</v>
      </c>
      <c r="K242" s="107" t="s">
        <v>3487</v>
      </c>
      <c r="L242" s="107" t="s">
        <v>3488</v>
      </c>
      <c r="M242">
        <v>45</v>
      </c>
      <c r="N242" s="107" t="s">
        <v>14</v>
      </c>
      <c r="O242" s="107" t="s">
        <v>3730</v>
      </c>
      <c r="P242" s="107" t="s">
        <v>3098</v>
      </c>
      <c r="Q242" s="107" t="s">
        <v>127</v>
      </c>
      <c r="S242" s="121" t="s">
        <v>1599</v>
      </c>
      <c r="T242" s="120">
        <v>170</v>
      </c>
      <c r="U242" s="107" t="s">
        <v>159</v>
      </c>
      <c r="V242" s="4">
        <v>44748</v>
      </c>
      <c r="W242" s="121" t="s">
        <v>3341</v>
      </c>
      <c r="X242" s="121" t="s">
        <v>10</v>
      </c>
      <c r="Y242" s="121" t="s">
        <v>366</v>
      </c>
      <c r="Z242" s="121" t="s">
        <v>10</v>
      </c>
      <c r="AA242" s="121" t="s">
        <v>11</v>
      </c>
      <c r="AB242">
        <v>7.6</v>
      </c>
      <c r="AC242" s="121" t="s">
        <v>12</v>
      </c>
      <c r="AD242" s="121" t="s">
        <v>19</v>
      </c>
      <c r="AE242" s="121" t="s">
        <v>21</v>
      </c>
      <c r="AF242" s="121" t="s">
        <v>97</v>
      </c>
      <c r="AG242" s="122">
        <v>45851</v>
      </c>
      <c r="AH242" s="121" t="s">
        <v>6528</v>
      </c>
      <c r="AK242" s="119" t="s">
        <v>1599</v>
      </c>
      <c r="AL242" s="119">
        <v>164</v>
      </c>
      <c r="AM242" s="107" t="s">
        <v>149</v>
      </c>
      <c r="AN242" s="107" t="s">
        <v>5614</v>
      </c>
      <c r="AO242" s="107" t="s">
        <v>2104</v>
      </c>
      <c r="AP242" s="107" t="s">
        <v>282</v>
      </c>
      <c r="AQ242" s="107" t="s">
        <v>10</v>
      </c>
      <c r="AR242" s="107" t="s">
        <v>11</v>
      </c>
      <c r="AS242">
        <v>9.5</v>
      </c>
      <c r="AT242" s="107" t="s">
        <v>12</v>
      </c>
      <c r="AU242" s="107" t="s">
        <v>34</v>
      </c>
      <c r="AV242" s="107" t="s">
        <v>15</v>
      </c>
      <c r="AW242" t="s">
        <v>15</v>
      </c>
      <c r="AX242" s="107" t="s">
        <v>21</v>
      </c>
      <c r="AY242" s="107" t="s">
        <v>3732</v>
      </c>
      <c r="AZ242" s="107" t="s">
        <v>26</v>
      </c>
      <c r="BA242" s="107" t="s">
        <v>3470</v>
      </c>
      <c r="BB242">
        <v>1.33</v>
      </c>
      <c r="BC242" s="107" t="s">
        <v>3329</v>
      </c>
      <c r="BD242" s="107" t="s">
        <v>3558</v>
      </c>
      <c r="BG242" s="118" t="s">
        <v>15</v>
      </c>
      <c r="BH242" s="119">
        <v>15</v>
      </c>
      <c r="BI242" s="107" t="s">
        <v>7236</v>
      </c>
      <c r="BJ242" s="107" t="s">
        <v>5730</v>
      </c>
      <c r="BK242" s="107" t="s">
        <v>2155</v>
      </c>
      <c r="BL242" s="107" t="s">
        <v>10</v>
      </c>
      <c r="BM242">
        <v>20</v>
      </c>
      <c r="BN242" s="107" t="s">
        <v>63</v>
      </c>
      <c r="BO242" s="107" t="s">
        <v>2197</v>
      </c>
      <c r="BP242" s="107" t="s">
        <v>15</v>
      </c>
      <c r="BQ242" t="s">
        <v>15</v>
      </c>
      <c r="BR242" s="107" t="s">
        <v>14</v>
      </c>
      <c r="BS242" s="107" t="s">
        <v>15</v>
      </c>
      <c r="BT242" s="107" t="s">
        <v>3327</v>
      </c>
      <c r="BU242" s="107" t="s">
        <v>127</v>
      </c>
    </row>
    <row r="243" spans="2:73" ht="15">
      <c r="B243" s="118" t="s">
        <v>1775</v>
      </c>
      <c r="C243" s="119">
        <v>867</v>
      </c>
      <c r="D243" s="107" t="s">
        <v>3847</v>
      </c>
      <c r="E243" s="107" t="s">
        <v>5550</v>
      </c>
      <c r="F243" s="107" t="s">
        <v>3848</v>
      </c>
      <c r="G243" s="107" t="s">
        <v>1991</v>
      </c>
      <c r="H243" s="107" t="s">
        <v>90</v>
      </c>
      <c r="I243">
        <v>3</v>
      </c>
      <c r="J243" s="107" t="s">
        <v>12</v>
      </c>
      <c r="K243" s="107" t="s">
        <v>1468</v>
      </c>
      <c r="L243" s="107" t="s">
        <v>3724</v>
      </c>
      <c r="M243">
        <v>20</v>
      </c>
      <c r="N243" s="107" t="s">
        <v>14</v>
      </c>
      <c r="O243" s="107" t="s">
        <v>2688</v>
      </c>
      <c r="P243" s="107" t="s">
        <v>3098</v>
      </c>
      <c r="Q243" s="107" t="s">
        <v>127</v>
      </c>
      <c r="S243" s="121" t="s">
        <v>15</v>
      </c>
      <c r="T243" s="120">
        <v>169</v>
      </c>
      <c r="U243" s="107" t="s">
        <v>7276</v>
      </c>
      <c r="V243" s="4">
        <v>44747</v>
      </c>
      <c r="W243" s="121" t="s">
        <v>3243</v>
      </c>
      <c r="X243" s="121" t="s">
        <v>10</v>
      </c>
      <c r="Y243" s="121" t="s">
        <v>715</v>
      </c>
      <c r="Z243" s="121" t="s">
        <v>10</v>
      </c>
      <c r="AA243" s="121" t="s">
        <v>98</v>
      </c>
      <c r="AB243">
        <v>0.57999999999999996</v>
      </c>
      <c r="AC243" s="121" t="s">
        <v>1666</v>
      </c>
      <c r="AD243" s="121" t="s">
        <v>750</v>
      </c>
      <c r="AE243" s="121" t="s">
        <v>21</v>
      </c>
      <c r="AF243" s="121" t="s">
        <v>37</v>
      </c>
      <c r="AG243" s="122">
        <v>45789</v>
      </c>
      <c r="AH243" s="121" t="s">
        <v>6507</v>
      </c>
      <c r="AK243" s="119" t="s">
        <v>1599</v>
      </c>
      <c r="AL243" s="119">
        <v>163</v>
      </c>
      <c r="AM243" s="107" t="s">
        <v>324</v>
      </c>
      <c r="AN243" s="107" t="s">
        <v>5615</v>
      </c>
      <c r="AO243" s="107" t="s">
        <v>329</v>
      </c>
      <c r="AP243" s="107" t="s">
        <v>282</v>
      </c>
      <c r="AQ243" s="107" t="s">
        <v>10</v>
      </c>
      <c r="AR243" s="107" t="s">
        <v>98</v>
      </c>
      <c r="AS243">
        <v>0.93500000000000005</v>
      </c>
      <c r="AT243" s="107" t="s">
        <v>119</v>
      </c>
      <c r="AU243" s="107" t="s">
        <v>327</v>
      </c>
      <c r="AV243" s="107" t="s">
        <v>328</v>
      </c>
      <c r="AW243" t="s">
        <v>63</v>
      </c>
      <c r="AX243" s="107" t="s">
        <v>163</v>
      </c>
      <c r="AY243" s="107" t="s">
        <v>15</v>
      </c>
      <c r="AZ243" s="107" t="s">
        <v>17</v>
      </c>
      <c r="BA243" s="107" t="s">
        <v>3470</v>
      </c>
      <c r="BB243">
        <v>0.93500000000000005</v>
      </c>
      <c r="BC243" s="107" t="s">
        <v>3329</v>
      </c>
      <c r="BD243" s="107" t="s">
        <v>3558</v>
      </c>
      <c r="BG243" s="118" t="s">
        <v>15</v>
      </c>
      <c r="BH243" s="119">
        <v>14</v>
      </c>
      <c r="BI243" s="107" t="s">
        <v>7130</v>
      </c>
      <c r="BJ243" s="107" t="s">
        <v>5798</v>
      </c>
      <c r="BK243" s="107" t="s">
        <v>3438</v>
      </c>
      <c r="BL243" s="107" t="s">
        <v>10</v>
      </c>
      <c r="BM243">
        <v>40</v>
      </c>
      <c r="BN243" s="107" t="s">
        <v>135</v>
      </c>
      <c r="BO243" s="107" t="s">
        <v>2287</v>
      </c>
      <c r="BP243" s="107" t="s">
        <v>15</v>
      </c>
      <c r="BQ243" t="s">
        <v>15</v>
      </c>
      <c r="BR243" s="107" t="s">
        <v>14</v>
      </c>
      <c r="BS243" s="107" t="s">
        <v>15</v>
      </c>
      <c r="BT243" s="107" t="s">
        <v>3327</v>
      </c>
      <c r="BU243" s="107" t="s">
        <v>127</v>
      </c>
    </row>
    <row r="244" spans="2:73" ht="15">
      <c r="B244" s="118" t="s">
        <v>1775</v>
      </c>
      <c r="C244" s="119">
        <v>866</v>
      </c>
      <c r="D244" s="107" t="s">
        <v>6897</v>
      </c>
      <c r="E244" s="107" t="s">
        <v>5550</v>
      </c>
      <c r="F244" s="107" t="s">
        <v>3865</v>
      </c>
      <c r="G244" s="107" t="s">
        <v>10</v>
      </c>
      <c r="H244" s="107" t="s">
        <v>11</v>
      </c>
      <c r="I244">
        <v>31.9</v>
      </c>
      <c r="J244" s="107" t="s">
        <v>12</v>
      </c>
      <c r="K244" s="107" t="s">
        <v>815</v>
      </c>
      <c r="L244" s="107" t="s">
        <v>15</v>
      </c>
      <c r="M244" t="s">
        <v>15</v>
      </c>
      <c r="N244" s="107" t="s">
        <v>30</v>
      </c>
      <c r="O244" s="107" t="s">
        <v>2721</v>
      </c>
      <c r="P244" s="107" t="s">
        <v>1609</v>
      </c>
      <c r="Q244" s="107" t="s">
        <v>127</v>
      </c>
      <c r="S244" s="121" t="s">
        <v>15</v>
      </c>
      <c r="T244" s="120">
        <v>168</v>
      </c>
      <c r="U244" s="107" t="s">
        <v>7280</v>
      </c>
      <c r="V244" s="4">
        <v>44740</v>
      </c>
      <c r="W244" s="121" t="s">
        <v>2268</v>
      </c>
      <c r="X244" s="121" t="s">
        <v>10</v>
      </c>
      <c r="Y244" s="121" t="s">
        <v>3562</v>
      </c>
      <c r="Z244" s="121" t="s">
        <v>10</v>
      </c>
      <c r="AA244" s="121" t="s">
        <v>98</v>
      </c>
      <c r="AB244">
        <v>0.29499999999999998</v>
      </c>
      <c r="AC244" s="121" t="s">
        <v>12</v>
      </c>
      <c r="AD244" s="121" t="s">
        <v>46</v>
      </c>
      <c r="AE244" s="121" t="s">
        <v>21</v>
      </c>
      <c r="AF244" s="121" t="s">
        <v>50</v>
      </c>
      <c r="AG244" s="122">
        <v>45838</v>
      </c>
      <c r="AH244" s="121" t="s">
        <v>6509</v>
      </c>
      <c r="AK244" s="119" t="s">
        <v>15</v>
      </c>
      <c r="AL244" s="119">
        <v>162</v>
      </c>
      <c r="AM244" s="107" t="s">
        <v>7178</v>
      </c>
      <c r="AN244" s="107" t="s">
        <v>5843</v>
      </c>
      <c r="AO244" s="107" t="s">
        <v>2111</v>
      </c>
      <c r="AP244" s="107" t="s">
        <v>533</v>
      </c>
      <c r="AQ244" s="107" t="s">
        <v>10</v>
      </c>
      <c r="AR244" s="107" t="s">
        <v>98</v>
      </c>
      <c r="AS244">
        <v>2</v>
      </c>
      <c r="AT244" s="107" t="s">
        <v>12</v>
      </c>
      <c r="AU244" s="107" t="s">
        <v>29</v>
      </c>
      <c r="AV244" s="107" t="s">
        <v>2110</v>
      </c>
      <c r="AW244" t="s">
        <v>1728</v>
      </c>
      <c r="AX244" s="107" t="s">
        <v>21</v>
      </c>
      <c r="AY244" s="107" t="s">
        <v>15</v>
      </c>
      <c r="AZ244" s="107" t="s">
        <v>45</v>
      </c>
      <c r="BA244" s="107" t="s">
        <v>3470</v>
      </c>
      <c r="BB244">
        <v>2</v>
      </c>
      <c r="BC244" s="107" t="s">
        <v>3329</v>
      </c>
      <c r="BD244" s="107" t="s">
        <v>3511</v>
      </c>
      <c r="BG244" s="118" t="s">
        <v>1775</v>
      </c>
      <c r="BH244" s="119">
        <v>13</v>
      </c>
      <c r="BI244" s="107" t="s">
        <v>7249</v>
      </c>
      <c r="BJ244" s="107" t="s">
        <v>5686</v>
      </c>
      <c r="BK244" s="107" t="s">
        <v>3582</v>
      </c>
      <c r="BL244" s="107" t="s">
        <v>1912</v>
      </c>
      <c r="BM244">
        <v>25</v>
      </c>
      <c r="BN244" s="107" t="s">
        <v>12</v>
      </c>
      <c r="BO244" s="107" t="s">
        <v>590</v>
      </c>
      <c r="BP244" s="107" t="s">
        <v>1914</v>
      </c>
      <c r="BQ244" t="s">
        <v>1728</v>
      </c>
      <c r="BR244" s="107" t="s">
        <v>14</v>
      </c>
      <c r="BS244" s="107" t="s">
        <v>15</v>
      </c>
      <c r="BT244" s="107" t="s">
        <v>3098</v>
      </c>
      <c r="BU244" s="107" t="s">
        <v>127</v>
      </c>
    </row>
    <row r="245" spans="2:73" ht="15">
      <c r="B245" s="118" t="s">
        <v>15</v>
      </c>
      <c r="C245" s="119">
        <v>865</v>
      </c>
      <c r="D245" s="107" t="s">
        <v>6898</v>
      </c>
      <c r="E245" s="107" t="s">
        <v>5770</v>
      </c>
      <c r="F245" s="107" t="s">
        <v>3867</v>
      </c>
      <c r="G245" s="107" t="s">
        <v>10</v>
      </c>
      <c r="H245" s="107" t="s">
        <v>11</v>
      </c>
      <c r="I245">
        <v>4.5</v>
      </c>
      <c r="J245" s="107" t="s">
        <v>12</v>
      </c>
      <c r="K245" s="107" t="s">
        <v>64</v>
      </c>
      <c r="L245" s="107" t="s">
        <v>15</v>
      </c>
      <c r="M245" t="s">
        <v>15</v>
      </c>
      <c r="N245" s="107" t="s">
        <v>14</v>
      </c>
      <c r="O245" s="107" t="s">
        <v>2721</v>
      </c>
      <c r="P245" s="107" t="s">
        <v>3470</v>
      </c>
      <c r="Q245" s="107" t="s">
        <v>17</v>
      </c>
      <c r="S245" s="121" t="s">
        <v>15</v>
      </c>
      <c r="T245" s="120">
        <v>167</v>
      </c>
      <c r="U245" s="107" t="s">
        <v>7281</v>
      </c>
      <c r="V245" s="4">
        <v>44740</v>
      </c>
      <c r="W245" s="121" t="s">
        <v>2268</v>
      </c>
      <c r="X245" s="121" t="s">
        <v>10</v>
      </c>
      <c r="Y245" s="121" t="s">
        <v>533</v>
      </c>
      <c r="Z245" s="121" t="s">
        <v>10</v>
      </c>
      <c r="AA245" s="121" t="s">
        <v>98</v>
      </c>
      <c r="AB245">
        <v>0.22</v>
      </c>
      <c r="AC245" s="121" t="s">
        <v>12</v>
      </c>
      <c r="AD245" s="121" t="s">
        <v>46</v>
      </c>
      <c r="AE245" s="121" t="s">
        <v>21</v>
      </c>
      <c r="AF245" s="121" t="s">
        <v>50</v>
      </c>
      <c r="AG245" s="122">
        <v>45838</v>
      </c>
      <c r="AH245" s="121" t="s">
        <v>6509</v>
      </c>
      <c r="AK245" s="119" t="s">
        <v>15</v>
      </c>
      <c r="AL245" s="119">
        <v>161</v>
      </c>
      <c r="AM245" s="107" t="s">
        <v>7179</v>
      </c>
      <c r="AN245" s="107" t="s">
        <v>5843</v>
      </c>
      <c r="AO245" s="107" t="s">
        <v>2108</v>
      </c>
      <c r="AP245" s="107" t="s">
        <v>282</v>
      </c>
      <c r="AQ245" s="107" t="s">
        <v>10</v>
      </c>
      <c r="AR245" s="107" t="s">
        <v>98</v>
      </c>
      <c r="AS245">
        <v>0.8</v>
      </c>
      <c r="AT245" s="107" t="s">
        <v>12</v>
      </c>
      <c r="AU245" s="107" t="s">
        <v>1270</v>
      </c>
      <c r="AV245" s="107" t="s">
        <v>15</v>
      </c>
      <c r="AW245" t="s">
        <v>15</v>
      </c>
      <c r="AX245" s="107" t="s">
        <v>163</v>
      </c>
      <c r="AY245" s="107" t="s">
        <v>15</v>
      </c>
      <c r="AZ245" s="107" t="s">
        <v>17</v>
      </c>
      <c r="BA245" s="107" t="s">
        <v>3470</v>
      </c>
      <c r="BB245">
        <v>0.8</v>
      </c>
      <c r="BC245" s="107" t="s">
        <v>3329</v>
      </c>
      <c r="BD245" s="107" t="s">
        <v>3558</v>
      </c>
      <c r="BG245" s="118" t="s">
        <v>1775</v>
      </c>
      <c r="BH245" s="119">
        <v>12</v>
      </c>
      <c r="BI245" s="107" t="s">
        <v>7272</v>
      </c>
      <c r="BJ245" s="107" t="s">
        <v>5688</v>
      </c>
      <c r="BK245" s="107" t="s">
        <v>3583</v>
      </c>
      <c r="BL245" s="107" t="s">
        <v>2252</v>
      </c>
      <c r="BM245">
        <v>25</v>
      </c>
      <c r="BN245" s="107" t="s">
        <v>102</v>
      </c>
      <c r="BO245" s="107" t="s">
        <v>590</v>
      </c>
      <c r="BP245" s="107" t="s">
        <v>1914</v>
      </c>
      <c r="BQ245" t="s">
        <v>1728</v>
      </c>
      <c r="BR245" s="107" t="s">
        <v>14</v>
      </c>
      <c r="BS245" s="107" t="s">
        <v>15</v>
      </c>
      <c r="BT245" s="107" t="s">
        <v>3098</v>
      </c>
      <c r="BU245" s="107" t="s">
        <v>127</v>
      </c>
    </row>
    <row r="246" spans="2:73" ht="15">
      <c r="B246" s="118" t="s">
        <v>15</v>
      </c>
      <c r="C246" s="119">
        <v>864</v>
      </c>
      <c r="D246" s="107" t="s">
        <v>6899</v>
      </c>
      <c r="E246" s="107" t="s">
        <v>5770</v>
      </c>
      <c r="F246" s="107" t="s">
        <v>3887</v>
      </c>
      <c r="G246" s="107" t="s">
        <v>10</v>
      </c>
      <c r="H246" s="107" t="s">
        <v>2454</v>
      </c>
      <c r="I246">
        <v>45</v>
      </c>
      <c r="J246" s="107" t="s">
        <v>12</v>
      </c>
      <c r="K246" s="107" t="s">
        <v>606</v>
      </c>
      <c r="L246" s="107" t="s">
        <v>3480</v>
      </c>
      <c r="M246">
        <v>15</v>
      </c>
      <c r="N246" s="107" t="s">
        <v>21</v>
      </c>
      <c r="O246" s="107" t="s">
        <v>15</v>
      </c>
      <c r="P246" s="107" t="s">
        <v>3470</v>
      </c>
      <c r="Q246" s="107" t="s">
        <v>17</v>
      </c>
      <c r="S246" s="121" t="s">
        <v>15</v>
      </c>
      <c r="T246" s="120">
        <v>166</v>
      </c>
      <c r="U246" s="107" t="s">
        <v>7283</v>
      </c>
      <c r="V246" s="4">
        <v>44740</v>
      </c>
      <c r="W246" s="121" t="s">
        <v>1768</v>
      </c>
      <c r="X246" s="121" t="s">
        <v>10</v>
      </c>
      <c r="Y246" s="121" t="s">
        <v>366</v>
      </c>
      <c r="Z246" s="121" t="s">
        <v>10</v>
      </c>
      <c r="AA246" s="121" t="s">
        <v>98</v>
      </c>
      <c r="AB246">
        <v>0.3</v>
      </c>
      <c r="AC246" s="121" t="s">
        <v>1713</v>
      </c>
      <c r="AD246" s="121" t="s">
        <v>46</v>
      </c>
      <c r="AE246" s="121" t="s">
        <v>21</v>
      </c>
      <c r="AF246" s="121" t="s">
        <v>50</v>
      </c>
      <c r="AG246" s="122">
        <v>45813</v>
      </c>
      <c r="AH246" s="121" t="s">
        <v>6516</v>
      </c>
      <c r="AK246" s="119" t="s">
        <v>15</v>
      </c>
      <c r="AL246" s="119">
        <v>160</v>
      </c>
      <c r="AM246" s="107" t="s">
        <v>7180</v>
      </c>
      <c r="AN246" s="107" t="s">
        <v>5844</v>
      </c>
      <c r="AO246" s="107" t="s">
        <v>2116</v>
      </c>
      <c r="AP246" s="107" t="s">
        <v>276</v>
      </c>
      <c r="AQ246" s="107" t="s">
        <v>10</v>
      </c>
      <c r="AR246" s="107" t="s">
        <v>90</v>
      </c>
      <c r="AS246">
        <v>0.32</v>
      </c>
      <c r="AT246" s="107" t="s">
        <v>12</v>
      </c>
      <c r="AU246" s="107" t="s">
        <v>24</v>
      </c>
      <c r="AV246" s="107" t="s">
        <v>15</v>
      </c>
      <c r="AW246" t="s">
        <v>15</v>
      </c>
      <c r="AX246" s="107" t="s">
        <v>21</v>
      </c>
      <c r="AY246" s="107" t="s">
        <v>15</v>
      </c>
      <c r="AZ246" s="107" t="s">
        <v>94</v>
      </c>
      <c r="BA246" s="107" t="s">
        <v>3470</v>
      </c>
      <c r="BB246">
        <v>0.33500000000000002</v>
      </c>
      <c r="BC246" s="107" t="s">
        <v>3689</v>
      </c>
      <c r="BD246" s="107" t="s">
        <v>3692</v>
      </c>
      <c r="BG246" s="118" t="s">
        <v>15</v>
      </c>
      <c r="BH246" s="119">
        <v>11</v>
      </c>
      <c r="BI246" s="107" t="s">
        <v>7130</v>
      </c>
      <c r="BJ246" s="107" t="s">
        <v>5799</v>
      </c>
      <c r="BK246" s="107" t="s">
        <v>2155</v>
      </c>
      <c r="BL246" s="107" t="s">
        <v>10</v>
      </c>
      <c r="BM246">
        <v>25</v>
      </c>
      <c r="BN246" s="107" t="s">
        <v>135</v>
      </c>
      <c r="BO246" s="107" t="s">
        <v>2287</v>
      </c>
      <c r="BP246" s="107" t="s">
        <v>15</v>
      </c>
      <c r="BQ246" t="s">
        <v>15</v>
      </c>
      <c r="BR246" s="107" t="s">
        <v>14</v>
      </c>
      <c r="BS246" s="107" t="s">
        <v>15</v>
      </c>
      <c r="BT246" s="107" t="s">
        <v>3327</v>
      </c>
      <c r="BU246" s="107" t="s">
        <v>127</v>
      </c>
    </row>
    <row r="247" spans="2:73" ht="15">
      <c r="B247" s="118" t="s">
        <v>15</v>
      </c>
      <c r="C247" s="119">
        <v>863</v>
      </c>
      <c r="D247" s="107" t="s">
        <v>6900</v>
      </c>
      <c r="E247" s="107" t="s">
        <v>5771</v>
      </c>
      <c r="F247" s="107" t="s">
        <v>3739</v>
      </c>
      <c r="G247" s="107" t="s">
        <v>10</v>
      </c>
      <c r="H247" s="107" t="s">
        <v>11</v>
      </c>
      <c r="I247">
        <v>2.7</v>
      </c>
      <c r="J247" s="107" t="s">
        <v>12</v>
      </c>
      <c r="K247" s="107" t="s">
        <v>637</v>
      </c>
      <c r="L247" s="107" t="s">
        <v>15</v>
      </c>
      <c r="M247" t="s">
        <v>15</v>
      </c>
      <c r="N247" s="107" t="s">
        <v>30</v>
      </c>
      <c r="O247" s="107" t="s">
        <v>2721</v>
      </c>
      <c r="P247" s="107" t="s">
        <v>3470</v>
      </c>
      <c r="Q247" s="107" t="s">
        <v>56</v>
      </c>
      <c r="S247" s="121" t="s">
        <v>15</v>
      </c>
      <c r="T247" s="120">
        <v>165</v>
      </c>
      <c r="U247" s="107" t="s">
        <v>7288</v>
      </c>
      <c r="V247" s="4">
        <v>44735</v>
      </c>
      <c r="W247" s="121" t="s">
        <v>2270</v>
      </c>
      <c r="X247" s="121" t="s">
        <v>10</v>
      </c>
      <c r="Y247" s="121" t="s">
        <v>1939</v>
      </c>
      <c r="Z247" s="121" t="s">
        <v>10</v>
      </c>
      <c r="AA247" s="121" t="s">
        <v>90</v>
      </c>
      <c r="AB247">
        <v>0.48</v>
      </c>
      <c r="AC247" s="121" t="s">
        <v>12</v>
      </c>
      <c r="AD247" s="121" t="s">
        <v>455</v>
      </c>
      <c r="AE247" s="121" t="s">
        <v>21</v>
      </c>
      <c r="AF247" s="121" t="s">
        <v>50</v>
      </c>
      <c r="AG247" s="122">
        <v>45838</v>
      </c>
      <c r="AH247" s="121" t="s">
        <v>6526</v>
      </c>
      <c r="AK247" s="119" t="s">
        <v>15</v>
      </c>
      <c r="AL247" s="119">
        <v>159</v>
      </c>
      <c r="AM247" s="107" t="s">
        <v>7182</v>
      </c>
      <c r="AN247" s="107" t="s">
        <v>5844</v>
      </c>
      <c r="AO247" s="107" t="s">
        <v>2113</v>
      </c>
      <c r="AP247" s="107" t="s">
        <v>282</v>
      </c>
      <c r="AQ247" s="107" t="s">
        <v>10</v>
      </c>
      <c r="AR247" s="107" t="s">
        <v>90</v>
      </c>
      <c r="AS247">
        <v>0.5</v>
      </c>
      <c r="AT247" s="107" t="s">
        <v>12</v>
      </c>
      <c r="AU247" s="107" t="s">
        <v>750</v>
      </c>
      <c r="AV247" s="107" t="s">
        <v>40</v>
      </c>
      <c r="AW247" t="s">
        <v>63</v>
      </c>
      <c r="AX247" s="107" t="s">
        <v>70</v>
      </c>
      <c r="AY247" s="107" t="s">
        <v>15</v>
      </c>
      <c r="AZ247" s="107" t="s">
        <v>17</v>
      </c>
      <c r="BA247" s="107" t="s">
        <v>3470</v>
      </c>
      <c r="BB247">
        <v>0.52400000000000002</v>
      </c>
      <c r="BC247" s="107" t="s">
        <v>3329</v>
      </c>
      <c r="BD247" s="107" t="s">
        <v>3558</v>
      </c>
      <c r="BG247" s="118" t="s">
        <v>15</v>
      </c>
      <c r="BH247" s="119">
        <v>10</v>
      </c>
      <c r="BI247" s="107" t="s">
        <v>7299</v>
      </c>
      <c r="BJ247" s="107" t="s">
        <v>5799</v>
      </c>
      <c r="BK247" s="107" t="s">
        <v>2155</v>
      </c>
      <c r="BL247" s="107" t="s">
        <v>10</v>
      </c>
      <c r="BM247">
        <v>25</v>
      </c>
      <c r="BN247" s="107" t="s">
        <v>12</v>
      </c>
      <c r="BO247" s="107" t="s">
        <v>2288</v>
      </c>
      <c r="BP247" s="107" t="s">
        <v>15</v>
      </c>
      <c r="BQ247" t="s">
        <v>15</v>
      </c>
      <c r="BR247" s="107" t="s">
        <v>14</v>
      </c>
      <c r="BS247" s="107" t="s">
        <v>15</v>
      </c>
      <c r="BT247" s="107" t="s">
        <v>3327</v>
      </c>
      <c r="BU247" s="107" t="s">
        <v>127</v>
      </c>
    </row>
    <row r="248" spans="2:73" ht="15">
      <c r="B248" s="118" t="s">
        <v>15</v>
      </c>
      <c r="C248" s="119">
        <v>862</v>
      </c>
      <c r="D248" s="107" t="s">
        <v>6901</v>
      </c>
      <c r="E248" s="107" t="s">
        <v>5771</v>
      </c>
      <c r="F248" s="107" t="s">
        <v>3869</v>
      </c>
      <c r="G248" s="107" t="s">
        <v>10</v>
      </c>
      <c r="H248" s="107" t="s">
        <v>11</v>
      </c>
      <c r="I248">
        <v>17.75</v>
      </c>
      <c r="J248" s="107" t="s">
        <v>12</v>
      </c>
      <c r="K248" s="107" t="s">
        <v>19</v>
      </c>
      <c r="L248" s="107" t="s">
        <v>40</v>
      </c>
      <c r="M248">
        <v>20</v>
      </c>
      <c r="N248" s="107" t="s">
        <v>14</v>
      </c>
      <c r="O248" s="107" t="s">
        <v>2721</v>
      </c>
      <c r="P248" s="107" t="s">
        <v>3470</v>
      </c>
      <c r="Q248" s="107" t="s">
        <v>26</v>
      </c>
      <c r="S248" s="121" t="s">
        <v>15</v>
      </c>
      <c r="T248" s="120">
        <v>164</v>
      </c>
      <c r="U248" s="107" t="s">
        <v>7294</v>
      </c>
      <c r="V248" s="4">
        <v>44729</v>
      </c>
      <c r="W248" s="121" t="s">
        <v>2281</v>
      </c>
      <c r="X248" s="121" t="s">
        <v>10</v>
      </c>
      <c r="Y248" s="121" t="s">
        <v>1931</v>
      </c>
      <c r="Z248" s="121" t="s">
        <v>10</v>
      </c>
      <c r="AA248" s="121" t="s">
        <v>98</v>
      </c>
      <c r="AB248">
        <v>0.32</v>
      </c>
      <c r="AC248" s="121" t="s">
        <v>1713</v>
      </c>
      <c r="AD248" s="121" t="s">
        <v>2280</v>
      </c>
      <c r="AE248" s="121" t="s">
        <v>21</v>
      </c>
      <c r="AF248" s="121" t="s">
        <v>56</v>
      </c>
      <c r="AG248" s="122">
        <v>45799</v>
      </c>
      <c r="AH248" s="121" t="s">
        <v>6511</v>
      </c>
      <c r="AK248" s="119" t="s">
        <v>15</v>
      </c>
      <c r="AL248" s="119">
        <v>158</v>
      </c>
      <c r="AM248" s="107" t="s">
        <v>7181</v>
      </c>
      <c r="AN248" s="107" t="s">
        <v>5844</v>
      </c>
      <c r="AO248" s="107" t="s">
        <v>2113</v>
      </c>
      <c r="AP248" s="107" t="s">
        <v>336</v>
      </c>
      <c r="AQ248" s="107" t="s">
        <v>10</v>
      </c>
      <c r="AR248" s="107" t="s">
        <v>90</v>
      </c>
      <c r="AS248">
        <v>0.5</v>
      </c>
      <c r="AT248" s="107" t="s">
        <v>12</v>
      </c>
      <c r="AU248" s="107" t="s">
        <v>750</v>
      </c>
      <c r="AV248" s="107" t="s">
        <v>15</v>
      </c>
      <c r="AW248" t="s">
        <v>15</v>
      </c>
      <c r="AX248" s="107" t="s">
        <v>70</v>
      </c>
      <c r="AY248" s="107" t="s">
        <v>15</v>
      </c>
      <c r="AZ248" s="107" t="s">
        <v>17</v>
      </c>
      <c r="BA248" s="107" t="s">
        <v>3470</v>
      </c>
      <c r="BB248">
        <v>0.52400000000000002</v>
      </c>
      <c r="BC248" s="107" t="s">
        <v>3329</v>
      </c>
      <c r="BD248" s="107" t="s">
        <v>3558</v>
      </c>
      <c r="BG248" s="118" t="s">
        <v>15</v>
      </c>
      <c r="BH248" s="119">
        <v>9</v>
      </c>
      <c r="BI248" s="107" t="s">
        <v>7298</v>
      </c>
      <c r="BJ248" s="107" t="s">
        <v>5799</v>
      </c>
      <c r="BK248" s="107" t="s">
        <v>2155</v>
      </c>
      <c r="BL248" s="107" t="s">
        <v>10</v>
      </c>
      <c r="BM248">
        <v>45</v>
      </c>
      <c r="BN248" s="107" t="s">
        <v>102</v>
      </c>
      <c r="BO248" s="107" t="s">
        <v>515</v>
      </c>
      <c r="BP248" s="107" t="s">
        <v>15</v>
      </c>
      <c r="BQ248" t="s">
        <v>15</v>
      </c>
      <c r="BR248" s="107" t="s">
        <v>14</v>
      </c>
      <c r="BS248" s="107" t="s">
        <v>15</v>
      </c>
      <c r="BT248" s="107" t="s">
        <v>3327</v>
      </c>
      <c r="BU248" s="107" t="s">
        <v>127</v>
      </c>
    </row>
    <row r="249" spans="2:73" ht="15">
      <c r="B249" s="118" t="s">
        <v>15</v>
      </c>
      <c r="C249" s="119">
        <v>861</v>
      </c>
      <c r="D249" s="107" t="s">
        <v>6902</v>
      </c>
      <c r="E249" s="107" t="s">
        <v>5771</v>
      </c>
      <c r="F249" s="107" t="s">
        <v>3888</v>
      </c>
      <c r="G249" s="107" t="s">
        <v>10</v>
      </c>
      <c r="H249" s="107" t="s">
        <v>98</v>
      </c>
      <c r="I249">
        <v>0.3</v>
      </c>
      <c r="J249" s="107" t="s">
        <v>12</v>
      </c>
      <c r="K249" s="107" t="s">
        <v>309</v>
      </c>
      <c r="L249" s="107" t="s">
        <v>15</v>
      </c>
      <c r="M249" t="s">
        <v>15</v>
      </c>
      <c r="N249" s="107" t="s">
        <v>21</v>
      </c>
      <c r="O249" s="107" t="s">
        <v>15</v>
      </c>
      <c r="P249" s="107" t="s">
        <v>3470</v>
      </c>
      <c r="Q249" s="107" t="s">
        <v>28</v>
      </c>
      <c r="S249" s="121" t="s">
        <v>15</v>
      </c>
      <c r="T249" s="120">
        <v>163</v>
      </c>
      <c r="U249" s="107" t="s">
        <v>7295</v>
      </c>
      <c r="V249" s="4">
        <v>44729</v>
      </c>
      <c r="W249" s="121" t="s">
        <v>2024</v>
      </c>
      <c r="X249" s="121" t="s">
        <v>10</v>
      </c>
      <c r="Y249" s="121" t="s">
        <v>1957</v>
      </c>
      <c r="Z249" s="121" t="s">
        <v>10</v>
      </c>
      <c r="AA249" s="121" t="s">
        <v>98</v>
      </c>
      <c r="AB249">
        <v>0.96499999999999997</v>
      </c>
      <c r="AC249" s="121" t="s">
        <v>12</v>
      </c>
      <c r="AD249" s="121" t="s">
        <v>13</v>
      </c>
      <c r="AE249" s="121" t="s">
        <v>21</v>
      </c>
      <c r="AF249" s="121" t="s">
        <v>37</v>
      </c>
      <c r="AG249" s="122">
        <v>45832</v>
      </c>
      <c r="AH249" s="121" t="s">
        <v>6524</v>
      </c>
      <c r="AK249" s="119" t="s">
        <v>1599</v>
      </c>
      <c r="AL249" s="119">
        <v>157</v>
      </c>
      <c r="AM249" s="107" t="s">
        <v>333</v>
      </c>
      <c r="AN249" s="107" t="s">
        <v>5616</v>
      </c>
      <c r="AO249" s="107" t="s">
        <v>329</v>
      </c>
      <c r="AP249" s="107" t="s">
        <v>336</v>
      </c>
      <c r="AQ249" s="107" t="s">
        <v>10</v>
      </c>
      <c r="AR249" s="107" t="s">
        <v>98</v>
      </c>
      <c r="AS249">
        <v>1.2</v>
      </c>
      <c r="AT249" s="107" t="s">
        <v>119</v>
      </c>
      <c r="AU249" s="107" t="s">
        <v>327</v>
      </c>
      <c r="AV249" s="107" t="s">
        <v>328</v>
      </c>
      <c r="AW249" t="s">
        <v>63</v>
      </c>
      <c r="AX249" s="107" t="s">
        <v>163</v>
      </c>
      <c r="AY249" s="107" t="s">
        <v>15</v>
      </c>
      <c r="AZ249" s="107" t="s">
        <v>17</v>
      </c>
      <c r="BA249" s="107" t="s">
        <v>3470</v>
      </c>
      <c r="BB249">
        <v>1.2</v>
      </c>
      <c r="BC249" s="107" t="s">
        <v>3329</v>
      </c>
      <c r="BD249" s="107" t="s">
        <v>3558</v>
      </c>
      <c r="BG249" s="118" t="s">
        <v>15</v>
      </c>
      <c r="BH249" s="119">
        <v>8</v>
      </c>
      <c r="BI249" s="107" t="s">
        <v>7317</v>
      </c>
      <c r="BJ249" s="107" t="s">
        <v>5800</v>
      </c>
      <c r="BK249" s="107" t="s">
        <v>2321</v>
      </c>
      <c r="BL249" s="107" t="s">
        <v>2318</v>
      </c>
      <c r="BM249">
        <v>5.0999999999999996</v>
      </c>
      <c r="BN249" s="107" t="s">
        <v>12</v>
      </c>
      <c r="BO249" s="107" t="s">
        <v>2319</v>
      </c>
      <c r="BP249" s="107" t="s">
        <v>15</v>
      </c>
      <c r="BQ249" t="s">
        <v>15</v>
      </c>
      <c r="BR249" s="107" t="s">
        <v>85</v>
      </c>
      <c r="BS249" s="107" t="s">
        <v>15</v>
      </c>
      <c r="BT249" s="107" t="s">
        <v>1609</v>
      </c>
      <c r="BU249" s="107" t="s">
        <v>65</v>
      </c>
    </row>
    <row r="250" spans="2:73" ht="15">
      <c r="B250" s="118" t="s">
        <v>15</v>
      </c>
      <c r="C250" s="119">
        <v>860</v>
      </c>
      <c r="D250" s="107" t="s">
        <v>3738</v>
      </c>
      <c r="E250" s="107" t="s">
        <v>5551</v>
      </c>
      <c r="F250" s="107" t="s">
        <v>3868</v>
      </c>
      <c r="G250" s="107" t="s">
        <v>10</v>
      </c>
      <c r="H250" s="107" t="s">
        <v>11</v>
      </c>
      <c r="I250">
        <v>4.0999999999999996</v>
      </c>
      <c r="J250" s="107" t="s">
        <v>3740</v>
      </c>
      <c r="K250" s="107" t="s">
        <v>27</v>
      </c>
      <c r="L250" s="107" t="s">
        <v>15</v>
      </c>
      <c r="M250" t="s">
        <v>15</v>
      </c>
      <c r="N250" s="107" t="s">
        <v>70</v>
      </c>
      <c r="O250" s="107" t="s">
        <v>2721</v>
      </c>
      <c r="P250" s="107" t="s">
        <v>3470</v>
      </c>
      <c r="Q250" s="107" t="s">
        <v>56</v>
      </c>
      <c r="S250" s="121" t="s">
        <v>15</v>
      </c>
      <c r="T250" s="120">
        <v>162</v>
      </c>
      <c r="U250" s="107" t="s">
        <v>7303</v>
      </c>
      <c r="V250" s="4">
        <v>44726</v>
      </c>
      <c r="W250" s="121" t="s">
        <v>2291</v>
      </c>
      <c r="X250" s="121" t="s">
        <v>10</v>
      </c>
      <c r="Y250" s="121" t="s">
        <v>2216</v>
      </c>
      <c r="Z250" s="121" t="s">
        <v>10</v>
      </c>
      <c r="AA250" s="121" t="s">
        <v>98</v>
      </c>
      <c r="AB250">
        <v>0.7</v>
      </c>
      <c r="AC250" s="121" t="s">
        <v>12</v>
      </c>
      <c r="AD250" s="121" t="s">
        <v>38</v>
      </c>
      <c r="AE250" s="121" t="s">
        <v>21</v>
      </c>
      <c r="AF250" s="121" t="s">
        <v>131</v>
      </c>
      <c r="AG250" s="122">
        <v>45825</v>
      </c>
      <c r="AH250" s="121" t="s">
        <v>6523</v>
      </c>
      <c r="AK250" s="119" t="s">
        <v>15</v>
      </c>
      <c r="AL250" s="119">
        <v>156</v>
      </c>
      <c r="AM250" s="107" t="s">
        <v>7185</v>
      </c>
      <c r="AN250" s="107" t="s">
        <v>5845</v>
      </c>
      <c r="AO250" s="107" t="s">
        <v>2108</v>
      </c>
      <c r="AP250" s="107" t="s">
        <v>1907</v>
      </c>
      <c r="AQ250" s="107" t="s">
        <v>10</v>
      </c>
      <c r="AR250" s="107" t="s">
        <v>98</v>
      </c>
      <c r="AS250">
        <v>1</v>
      </c>
      <c r="AT250" s="107" t="s">
        <v>12</v>
      </c>
      <c r="AU250" s="107" t="s">
        <v>61</v>
      </c>
      <c r="AV250" s="107" t="s">
        <v>15</v>
      </c>
      <c r="AW250" t="s">
        <v>15</v>
      </c>
      <c r="AX250" s="107" t="s">
        <v>163</v>
      </c>
      <c r="AY250" s="107" t="s">
        <v>15</v>
      </c>
      <c r="AZ250" s="107" t="s">
        <v>17</v>
      </c>
      <c r="BA250" s="107" t="s">
        <v>3470</v>
      </c>
      <c r="BB250">
        <v>1</v>
      </c>
      <c r="BC250" s="107" t="s">
        <v>3329</v>
      </c>
      <c r="BD250" s="107" t="s">
        <v>3558</v>
      </c>
      <c r="BG250" s="118" t="s">
        <v>1775</v>
      </c>
      <c r="BH250" s="119">
        <v>7</v>
      </c>
      <c r="BI250" s="107" t="s">
        <v>2351</v>
      </c>
      <c r="BJ250" s="107" t="s">
        <v>5691</v>
      </c>
      <c r="BK250" s="107" t="s">
        <v>3567</v>
      </c>
      <c r="BL250" s="107" t="s">
        <v>1991</v>
      </c>
      <c r="BM250">
        <v>20</v>
      </c>
      <c r="BN250" s="107" t="s">
        <v>135</v>
      </c>
      <c r="BO250" s="107" t="s">
        <v>778</v>
      </c>
      <c r="BP250" s="107" t="s">
        <v>155</v>
      </c>
      <c r="BQ250" t="s">
        <v>1745</v>
      </c>
      <c r="BR250" s="107" t="s">
        <v>14</v>
      </c>
      <c r="BS250" s="107" t="s">
        <v>2688</v>
      </c>
      <c r="BT250" s="107" t="s">
        <v>3098</v>
      </c>
      <c r="BU250" s="107" t="s">
        <v>127</v>
      </c>
    </row>
    <row r="251" spans="2:73" ht="15">
      <c r="B251" s="118" t="s">
        <v>2686</v>
      </c>
      <c r="C251" s="119">
        <v>859</v>
      </c>
      <c r="D251" s="107" t="s">
        <v>3717</v>
      </c>
      <c r="E251" s="107" t="s">
        <v>5551</v>
      </c>
      <c r="F251" s="107" t="s">
        <v>307</v>
      </c>
      <c r="G251" s="107" t="s">
        <v>308</v>
      </c>
      <c r="H251" s="107" t="s">
        <v>98</v>
      </c>
      <c r="I251">
        <v>2.23</v>
      </c>
      <c r="J251" s="107" t="s">
        <v>119</v>
      </c>
      <c r="K251" s="107" t="s">
        <v>1909</v>
      </c>
      <c r="L251" s="107" t="s">
        <v>3551</v>
      </c>
      <c r="M251">
        <v>60</v>
      </c>
      <c r="N251" s="107" t="s">
        <v>85</v>
      </c>
      <c r="O251" s="107" t="s">
        <v>15</v>
      </c>
      <c r="P251" s="107" t="s">
        <v>3470</v>
      </c>
      <c r="Q251" s="107" t="s">
        <v>26</v>
      </c>
      <c r="S251" s="121" t="s">
        <v>15</v>
      </c>
      <c r="T251" s="120">
        <v>161</v>
      </c>
      <c r="U251" s="107" t="s">
        <v>7304</v>
      </c>
      <c r="V251" s="4">
        <v>44726</v>
      </c>
      <c r="W251" s="121" t="s">
        <v>2289</v>
      </c>
      <c r="X251" s="121" t="s">
        <v>10</v>
      </c>
      <c r="Y251" s="121" t="s">
        <v>282</v>
      </c>
      <c r="Z251" s="121" t="s">
        <v>10</v>
      </c>
      <c r="AA251" s="121" t="s">
        <v>98</v>
      </c>
      <c r="AB251">
        <v>0.96499999999999997</v>
      </c>
      <c r="AC251" s="121" t="s">
        <v>12</v>
      </c>
      <c r="AD251" s="121" t="s">
        <v>64</v>
      </c>
      <c r="AE251" s="121" t="s">
        <v>21</v>
      </c>
      <c r="AF251" s="121" t="s">
        <v>26</v>
      </c>
      <c r="AG251" s="122">
        <v>45829</v>
      </c>
      <c r="AH251" s="121" t="s">
        <v>6481</v>
      </c>
      <c r="AK251" s="119" t="s">
        <v>15</v>
      </c>
      <c r="AL251" s="119">
        <v>155</v>
      </c>
      <c r="AM251" s="107" t="s">
        <v>7190</v>
      </c>
      <c r="AN251" s="107" t="s">
        <v>5617</v>
      </c>
      <c r="AO251" s="107" t="s">
        <v>2024</v>
      </c>
      <c r="AP251" s="107" t="s">
        <v>1952</v>
      </c>
      <c r="AQ251" s="107" t="s">
        <v>10</v>
      </c>
      <c r="AR251" s="107" t="s">
        <v>98</v>
      </c>
      <c r="AS251">
        <v>0.77</v>
      </c>
      <c r="AT251" s="107" t="s">
        <v>12</v>
      </c>
      <c r="AU251" s="107" t="s">
        <v>909</v>
      </c>
      <c r="AV251" s="107" t="s">
        <v>68</v>
      </c>
      <c r="AW251" t="s">
        <v>39</v>
      </c>
      <c r="AX251" s="107" t="s">
        <v>21</v>
      </c>
      <c r="AY251" s="107" t="s">
        <v>15</v>
      </c>
      <c r="AZ251" s="107" t="s">
        <v>37</v>
      </c>
      <c r="BA251" s="107" t="s">
        <v>3470</v>
      </c>
      <c r="BB251">
        <v>0.77</v>
      </c>
      <c r="BC251" s="107" t="s">
        <v>3329</v>
      </c>
      <c r="BD251" s="107" t="s">
        <v>3561</v>
      </c>
      <c r="BG251" s="118" t="s">
        <v>1775</v>
      </c>
      <c r="BH251" s="119">
        <v>6</v>
      </c>
      <c r="BI251" s="107" t="s">
        <v>2314</v>
      </c>
      <c r="BJ251" s="107" t="s">
        <v>5693</v>
      </c>
      <c r="BK251" s="107" t="s">
        <v>3568</v>
      </c>
      <c r="BL251" s="107" t="s">
        <v>1991</v>
      </c>
      <c r="BM251">
        <v>10</v>
      </c>
      <c r="BN251" s="107" t="s">
        <v>135</v>
      </c>
      <c r="BO251" s="107" t="s">
        <v>826</v>
      </c>
      <c r="BP251" s="107" t="s">
        <v>546</v>
      </c>
      <c r="BQ251" t="s">
        <v>1728</v>
      </c>
      <c r="BR251" s="107" t="s">
        <v>14</v>
      </c>
      <c r="BS251" s="107" t="s">
        <v>2688</v>
      </c>
      <c r="BT251" s="107" t="s">
        <v>3098</v>
      </c>
      <c r="BU251" s="107" t="s">
        <v>127</v>
      </c>
    </row>
    <row r="252" spans="2:73" ht="15">
      <c r="B252" s="118" t="s">
        <v>15</v>
      </c>
      <c r="C252" s="119">
        <v>858</v>
      </c>
      <c r="D252" s="107" t="s">
        <v>6903</v>
      </c>
      <c r="E252" s="107" t="s">
        <v>5659</v>
      </c>
      <c r="F252" s="107" t="s">
        <v>6673</v>
      </c>
      <c r="G252" s="107" t="s">
        <v>10</v>
      </c>
      <c r="H252" s="107" t="s">
        <v>11</v>
      </c>
      <c r="I252">
        <v>6</v>
      </c>
      <c r="J252" s="107" t="s">
        <v>12</v>
      </c>
      <c r="K252" s="107" t="s">
        <v>49</v>
      </c>
      <c r="L252" s="107" t="s">
        <v>15</v>
      </c>
      <c r="M252" t="s">
        <v>15</v>
      </c>
      <c r="N252" s="107" t="s">
        <v>30</v>
      </c>
      <c r="O252" s="107" t="s">
        <v>3732</v>
      </c>
      <c r="P252" s="107" t="s">
        <v>1609</v>
      </c>
      <c r="Q252" s="107" t="s">
        <v>127</v>
      </c>
      <c r="S252" s="121" t="s">
        <v>15</v>
      </c>
      <c r="T252" s="120">
        <v>160</v>
      </c>
      <c r="U252" s="107" t="s">
        <v>7305</v>
      </c>
      <c r="V252" s="4">
        <v>44722</v>
      </c>
      <c r="W252" s="121" t="s">
        <v>2300</v>
      </c>
      <c r="X252" s="121" t="s">
        <v>10</v>
      </c>
      <c r="Y252" s="121" t="s">
        <v>366</v>
      </c>
      <c r="Z252" s="121" t="s">
        <v>10</v>
      </c>
      <c r="AA252" s="121" t="s">
        <v>98</v>
      </c>
      <c r="AB252">
        <v>0.32</v>
      </c>
      <c r="AC252" s="121" t="s">
        <v>12</v>
      </c>
      <c r="AD252" s="121" t="s">
        <v>64</v>
      </c>
      <c r="AE252" s="121" t="s">
        <v>70</v>
      </c>
      <c r="AF252" s="121" t="s">
        <v>17</v>
      </c>
      <c r="AG252" s="122">
        <v>45825</v>
      </c>
      <c r="AH252" s="121" t="s">
        <v>6519</v>
      </c>
      <c r="AK252" s="119" t="s">
        <v>15</v>
      </c>
      <c r="AL252" s="119">
        <v>154</v>
      </c>
      <c r="AM252" s="107" t="s">
        <v>7192</v>
      </c>
      <c r="AN252" s="107" t="s">
        <v>5846</v>
      </c>
      <c r="AO252" s="107" t="s">
        <v>2136</v>
      </c>
      <c r="AP252" s="107" t="s">
        <v>2003</v>
      </c>
      <c r="AQ252" s="107" t="s">
        <v>10</v>
      </c>
      <c r="AR252" s="107" t="s">
        <v>90</v>
      </c>
      <c r="AS252">
        <v>0.48</v>
      </c>
      <c r="AT252" s="107" t="s">
        <v>1713</v>
      </c>
      <c r="AU252" s="107" t="s">
        <v>19</v>
      </c>
      <c r="AV252" s="107" t="s">
        <v>44</v>
      </c>
      <c r="AW252" t="s">
        <v>1736</v>
      </c>
      <c r="AX252" s="107" t="s">
        <v>21</v>
      </c>
      <c r="AY252" s="107" t="s">
        <v>15</v>
      </c>
      <c r="AZ252" s="107" t="s">
        <v>56</v>
      </c>
      <c r="BA252" s="107" t="s">
        <v>3470</v>
      </c>
      <c r="BB252">
        <v>0.503</v>
      </c>
      <c r="BC252" s="107" t="s">
        <v>3329</v>
      </c>
      <c r="BD252" s="107" t="s">
        <v>3557</v>
      </c>
      <c r="BG252" s="118" t="s">
        <v>1775</v>
      </c>
      <c r="BH252" s="119">
        <v>5</v>
      </c>
      <c r="BI252" s="107" t="s">
        <v>7399</v>
      </c>
      <c r="BJ252" s="107" t="s">
        <v>5697</v>
      </c>
      <c r="BK252" s="107" t="s">
        <v>4244</v>
      </c>
      <c r="BL252" s="107" t="s">
        <v>1891</v>
      </c>
      <c r="BM252">
        <v>5</v>
      </c>
      <c r="BN252" s="107" t="s">
        <v>12</v>
      </c>
      <c r="BO252" s="107" t="s">
        <v>19</v>
      </c>
      <c r="BP252" s="107" t="s">
        <v>15</v>
      </c>
      <c r="BQ252" t="s">
        <v>15</v>
      </c>
      <c r="BR252" s="107" t="s">
        <v>30</v>
      </c>
      <c r="BS252" s="107" t="s">
        <v>15</v>
      </c>
      <c r="BT252" s="107" t="s">
        <v>3471</v>
      </c>
      <c r="BU252" s="107" t="s">
        <v>28</v>
      </c>
    </row>
    <row r="253" spans="2:73" ht="15">
      <c r="B253" s="118" t="s">
        <v>1775</v>
      </c>
      <c r="C253" s="119">
        <v>857</v>
      </c>
      <c r="D253" s="107" t="s">
        <v>3723</v>
      </c>
      <c r="E253" s="107" t="s">
        <v>5659</v>
      </c>
      <c r="F253" s="107" t="s">
        <v>3580</v>
      </c>
      <c r="G253" s="107" t="s">
        <v>1643</v>
      </c>
      <c r="H253" s="107" t="s">
        <v>90</v>
      </c>
      <c r="I253">
        <v>3</v>
      </c>
      <c r="J253" s="107" t="s">
        <v>12</v>
      </c>
      <c r="K253" s="107" t="s">
        <v>19</v>
      </c>
      <c r="L253" s="107" t="s">
        <v>3724</v>
      </c>
      <c r="M253">
        <v>20</v>
      </c>
      <c r="N253" s="107" t="s">
        <v>14</v>
      </c>
      <c r="O253" s="107" t="s">
        <v>2688</v>
      </c>
      <c r="P253" s="107" t="s">
        <v>3098</v>
      </c>
      <c r="Q253" s="107" t="s">
        <v>127</v>
      </c>
      <c r="S253" s="121" t="s">
        <v>15</v>
      </c>
      <c r="T253" s="120">
        <v>159</v>
      </c>
      <c r="U253" s="107" t="s">
        <v>7306</v>
      </c>
      <c r="V253" s="4">
        <v>44722</v>
      </c>
      <c r="W253" s="121" t="s">
        <v>2977</v>
      </c>
      <c r="X253" s="121" t="s">
        <v>10</v>
      </c>
      <c r="Y253" s="121" t="s">
        <v>1952</v>
      </c>
      <c r="Z253" s="121" t="s">
        <v>10</v>
      </c>
      <c r="AA253" s="121" t="s">
        <v>98</v>
      </c>
      <c r="AB253">
        <v>1</v>
      </c>
      <c r="AC253" s="121" t="s">
        <v>12</v>
      </c>
      <c r="AD253" s="121" t="s">
        <v>19</v>
      </c>
      <c r="AE253" s="121" t="s">
        <v>21</v>
      </c>
      <c r="AF253" s="121" t="s">
        <v>50</v>
      </c>
      <c r="AG253" s="122">
        <v>45825</v>
      </c>
      <c r="AH253" s="121" t="s">
        <v>6522</v>
      </c>
      <c r="AK253" s="119" t="s">
        <v>15</v>
      </c>
      <c r="AL253" s="119">
        <v>153</v>
      </c>
      <c r="AM253" s="107" t="s">
        <v>2133</v>
      </c>
      <c r="AN253" s="107" t="s">
        <v>5846</v>
      </c>
      <c r="AO253" s="107" t="s">
        <v>2134</v>
      </c>
      <c r="AP253" s="107" t="s">
        <v>2132</v>
      </c>
      <c r="AQ253" s="107" t="s">
        <v>10</v>
      </c>
      <c r="AR253" s="107" t="s">
        <v>98</v>
      </c>
      <c r="AS253">
        <v>1</v>
      </c>
      <c r="AT253" s="107" t="s">
        <v>12</v>
      </c>
      <c r="AU253" s="107" t="s">
        <v>27</v>
      </c>
      <c r="AV253" s="107" t="s">
        <v>15</v>
      </c>
      <c r="AW253" t="s">
        <v>15</v>
      </c>
      <c r="AX253" s="107" t="s">
        <v>21</v>
      </c>
      <c r="AY253" s="107" t="s">
        <v>2688</v>
      </c>
      <c r="AZ253" s="107" t="s">
        <v>28</v>
      </c>
      <c r="BA253" s="107" t="s">
        <v>3471</v>
      </c>
      <c r="BB253">
        <v>1</v>
      </c>
      <c r="BC253" s="107" t="s">
        <v>3689</v>
      </c>
      <c r="BD253" s="107" t="s">
        <v>3697</v>
      </c>
      <c r="BG253" s="118" t="s">
        <v>1775</v>
      </c>
      <c r="BH253" s="119">
        <v>4</v>
      </c>
      <c r="BI253" s="107" t="s">
        <v>2464</v>
      </c>
      <c r="BJ253" s="107" t="s">
        <v>5639</v>
      </c>
      <c r="BK253" s="107" t="s">
        <v>3563</v>
      </c>
      <c r="BL253" s="107" t="s">
        <v>449</v>
      </c>
      <c r="BM253">
        <v>28</v>
      </c>
      <c r="BN253" s="107" t="s">
        <v>135</v>
      </c>
      <c r="BO253" s="107" t="s">
        <v>778</v>
      </c>
      <c r="BP253" s="107" t="s">
        <v>271</v>
      </c>
      <c r="BQ253" t="s">
        <v>1608</v>
      </c>
      <c r="BR253" s="107" t="s">
        <v>14</v>
      </c>
      <c r="BS253" s="107" t="s">
        <v>15</v>
      </c>
      <c r="BT253" s="107" t="s">
        <v>3098</v>
      </c>
      <c r="BU253" s="107" t="s">
        <v>35</v>
      </c>
    </row>
    <row r="254" spans="2:73" ht="15">
      <c r="B254" s="118" t="s">
        <v>1775</v>
      </c>
      <c r="C254" s="119">
        <v>856</v>
      </c>
      <c r="D254" s="107" t="s">
        <v>3726</v>
      </c>
      <c r="E254" s="107" t="s">
        <v>5660</v>
      </c>
      <c r="F254" s="107" t="s">
        <v>3585</v>
      </c>
      <c r="G254" s="107" t="s">
        <v>1912</v>
      </c>
      <c r="H254" s="107" t="s">
        <v>11</v>
      </c>
      <c r="I254">
        <v>16</v>
      </c>
      <c r="J254" s="107" t="s">
        <v>135</v>
      </c>
      <c r="K254" s="107" t="s">
        <v>778</v>
      </c>
      <c r="L254" s="107" t="s">
        <v>932</v>
      </c>
      <c r="M254">
        <v>35</v>
      </c>
      <c r="N254" s="107" t="s">
        <v>14</v>
      </c>
      <c r="O254" s="107" t="s">
        <v>3036</v>
      </c>
      <c r="P254" s="107" t="s">
        <v>3098</v>
      </c>
      <c r="Q254" s="107" t="s">
        <v>127</v>
      </c>
      <c r="S254" s="121" t="s">
        <v>15</v>
      </c>
      <c r="T254" s="120">
        <v>158</v>
      </c>
      <c r="U254" s="107" t="s">
        <v>7307</v>
      </c>
      <c r="V254" s="4">
        <v>44722</v>
      </c>
      <c r="W254" s="121" t="s">
        <v>2298</v>
      </c>
      <c r="X254" s="121" t="s">
        <v>10</v>
      </c>
      <c r="Y254" s="121" t="s">
        <v>1939</v>
      </c>
      <c r="Z254" s="121" t="s">
        <v>10</v>
      </c>
      <c r="AA254" s="121" t="s">
        <v>98</v>
      </c>
      <c r="AB254">
        <v>0.6</v>
      </c>
      <c r="AC254" s="121" t="s">
        <v>12</v>
      </c>
      <c r="AD254" s="121" t="s">
        <v>64</v>
      </c>
      <c r="AE254" s="121" t="s">
        <v>21</v>
      </c>
      <c r="AF254" s="121" t="s">
        <v>50</v>
      </c>
      <c r="AG254" s="122">
        <v>45824</v>
      </c>
      <c r="AH254" s="121" t="s">
        <v>6521</v>
      </c>
      <c r="AK254" s="119" t="s">
        <v>15</v>
      </c>
      <c r="AL254" s="119">
        <v>152</v>
      </c>
      <c r="AM254" s="107" t="s">
        <v>7197</v>
      </c>
      <c r="AN254" s="107" t="s">
        <v>5724</v>
      </c>
      <c r="AO254" s="107" t="s">
        <v>2141</v>
      </c>
      <c r="AP254" s="107" t="s">
        <v>282</v>
      </c>
      <c r="AQ254" s="107" t="s">
        <v>10</v>
      </c>
      <c r="AR254" s="107" t="s">
        <v>90</v>
      </c>
      <c r="AS254">
        <v>0.46</v>
      </c>
      <c r="AT254" s="107" t="s">
        <v>12</v>
      </c>
      <c r="AU254" s="107" t="s">
        <v>815</v>
      </c>
      <c r="AV254" s="107" t="s">
        <v>15</v>
      </c>
      <c r="AW254" t="s">
        <v>15</v>
      </c>
      <c r="AX254" s="107" t="s">
        <v>21</v>
      </c>
      <c r="AY254" s="107" t="s">
        <v>15</v>
      </c>
      <c r="AZ254" s="107" t="s">
        <v>17</v>
      </c>
      <c r="BA254" s="107" t="s">
        <v>3470</v>
      </c>
      <c r="BB254">
        <v>0.48199999999999998</v>
      </c>
      <c r="BC254" s="107" t="s">
        <v>3329</v>
      </c>
      <c r="BD254" s="107" t="s">
        <v>3558</v>
      </c>
      <c r="BG254" s="118" t="s">
        <v>15</v>
      </c>
      <c r="BH254" s="119">
        <v>3</v>
      </c>
      <c r="BI254" s="107" t="s">
        <v>2469</v>
      </c>
      <c r="BJ254" s="107" t="s">
        <v>5801</v>
      </c>
      <c r="BK254" s="107" t="s">
        <v>2470</v>
      </c>
      <c r="BL254" s="107" t="s">
        <v>10</v>
      </c>
      <c r="BM254">
        <v>10</v>
      </c>
      <c r="BN254" s="107" t="s">
        <v>12</v>
      </c>
      <c r="BO254" s="107" t="s">
        <v>778</v>
      </c>
      <c r="BP254" s="107" t="s">
        <v>15</v>
      </c>
      <c r="BQ254" t="s">
        <v>15</v>
      </c>
      <c r="BR254" s="107" t="s">
        <v>14</v>
      </c>
      <c r="BS254" s="107" t="s">
        <v>2688</v>
      </c>
      <c r="BT254" s="107" t="s">
        <v>3471</v>
      </c>
      <c r="BU254" s="107" t="s">
        <v>35</v>
      </c>
    </row>
    <row r="255" spans="2:73" ht="15">
      <c r="B255" s="118" t="s">
        <v>15</v>
      </c>
      <c r="C255" s="119">
        <v>855</v>
      </c>
      <c r="D255" s="107" t="s">
        <v>3763</v>
      </c>
      <c r="E255" s="107" t="s">
        <v>5660</v>
      </c>
      <c r="F255" s="107" t="s">
        <v>181</v>
      </c>
      <c r="G255" s="107" t="s">
        <v>10</v>
      </c>
      <c r="H255" s="107" t="s">
        <v>90</v>
      </c>
      <c r="I255">
        <v>0.47</v>
      </c>
      <c r="J255" s="107" t="s">
        <v>119</v>
      </c>
      <c r="K255" s="107" t="s">
        <v>27</v>
      </c>
      <c r="L255" s="107" t="s">
        <v>15</v>
      </c>
      <c r="M255" t="s">
        <v>15</v>
      </c>
      <c r="N255" s="107" t="s">
        <v>85</v>
      </c>
      <c r="O255" s="107" t="s">
        <v>15</v>
      </c>
      <c r="P255" s="107" t="s">
        <v>181</v>
      </c>
      <c r="Q255" s="107" t="s">
        <v>181</v>
      </c>
      <c r="S255" s="121" t="s">
        <v>15</v>
      </c>
      <c r="T255" s="120">
        <v>157</v>
      </c>
      <c r="U255" s="107" t="s">
        <v>7311</v>
      </c>
      <c r="V255" s="4">
        <v>44719</v>
      </c>
      <c r="W255" s="121" t="s">
        <v>2308</v>
      </c>
      <c r="X255" s="121" t="s">
        <v>10</v>
      </c>
      <c r="Y255" s="121" t="s">
        <v>1926</v>
      </c>
      <c r="Z255" s="121" t="s">
        <v>10</v>
      </c>
      <c r="AA255" s="121" t="s">
        <v>98</v>
      </c>
      <c r="AB255">
        <v>1.5</v>
      </c>
      <c r="AC255" s="121" t="s">
        <v>12</v>
      </c>
      <c r="AD255" s="121" t="s">
        <v>38</v>
      </c>
      <c r="AE255" s="121" t="s">
        <v>21</v>
      </c>
      <c r="AF255" s="121" t="s">
        <v>26</v>
      </c>
      <c r="AG255" s="122">
        <v>45822</v>
      </c>
      <c r="AH255" s="121" t="s">
        <v>6520</v>
      </c>
      <c r="AK255" s="119" t="s">
        <v>15</v>
      </c>
      <c r="AL255" s="119">
        <v>151</v>
      </c>
      <c r="AM255" s="107" t="s">
        <v>7199</v>
      </c>
      <c r="AN255" s="107" t="s">
        <v>5725</v>
      </c>
      <c r="AO255" s="107" t="s">
        <v>2000</v>
      </c>
      <c r="AP255" s="107" t="s">
        <v>282</v>
      </c>
      <c r="AQ255" s="107" t="s">
        <v>10</v>
      </c>
      <c r="AR255" s="107" t="s">
        <v>11</v>
      </c>
      <c r="AS255">
        <v>8</v>
      </c>
      <c r="AT255" s="107" t="s">
        <v>12</v>
      </c>
      <c r="AU255" s="107" t="s">
        <v>34</v>
      </c>
      <c r="AV255" s="107" t="s">
        <v>15</v>
      </c>
      <c r="AW255" t="s">
        <v>15</v>
      </c>
      <c r="AX255" s="107" t="s">
        <v>21</v>
      </c>
      <c r="AY255" s="107" t="s">
        <v>3732</v>
      </c>
      <c r="AZ255" s="107" t="s">
        <v>26</v>
      </c>
      <c r="BA255" s="107" t="s">
        <v>3470</v>
      </c>
      <c r="BB255">
        <v>1.1950000000000001</v>
      </c>
      <c r="BC255" s="107" t="s">
        <v>3329</v>
      </c>
      <c r="BD255" s="107" t="s">
        <v>3558</v>
      </c>
      <c r="BG255" s="118" t="s">
        <v>1775</v>
      </c>
      <c r="BH255" s="119">
        <v>2</v>
      </c>
      <c r="BI255" s="107" t="s">
        <v>2517</v>
      </c>
      <c r="BJ255" s="107" t="s">
        <v>5703</v>
      </c>
      <c r="BK255" s="107" t="s">
        <v>3573</v>
      </c>
      <c r="BL255" s="107" t="s">
        <v>1991</v>
      </c>
      <c r="BM255">
        <v>13</v>
      </c>
      <c r="BN255" s="107" t="s">
        <v>135</v>
      </c>
      <c r="BO255" s="107" t="s">
        <v>83</v>
      </c>
      <c r="BP255" s="107" t="s">
        <v>659</v>
      </c>
      <c r="BQ255" t="s">
        <v>1728</v>
      </c>
      <c r="BR255" s="107" t="s">
        <v>14</v>
      </c>
      <c r="BS255" s="107" t="s">
        <v>15</v>
      </c>
      <c r="BT255" s="107" t="s">
        <v>3098</v>
      </c>
      <c r="BU255" s="107" t="s">
        <v>127</v>
      </c>
    </row>
    <row r="256" spans="2:73" ht="15">
      <c r="B256" s="118" t="s">
        <v>15</v>
      </c>
      <c r="C256" s="119">
        <v>854</v>
      </c>
      <c r="D256" s="107" t="s">
        <v>6904</v>
      </c>
      <c r="E256" s="107" t="s">
        <v>5772</v>
      </c>
      <c r="F256" s="107" t="s">
        <v>3743</v>
      </c>
      <c r="G256" s="107" t="s">
        <v>10</v>
      </c>
      <c r="H256" s="107" t="s">
        <v>11</v>
      </c>
      <c r="I256">
        <v>3.85</v>
      </c>
      <c r="J256" s="107" t="s">
        <v>1713</v>
      </c>
      <c r="K256" s="107" t="s">
        <v>38</v>
      </c>
      <c r="L256" s="107" t="s">
        <v>44</v>
      </c>
      <c r="M256">
        <v>10</v>
      </c>
      <c r="N256" s="107" t="s">
        <v>21</v>
      </c>
      <c r="O256" s="107" t="s">
        <v>2721</v>
      </c>
      <c r="P256" s="107" t="s">
        <v>3470</v>
      </c>
      <c r="Q256" s="107" t="s">
        <v>48</v>
      </c>
      <c r="S256" s="121" t="s">
        <v>15</v>
      </c>
      <c r="T256" s="120">
        <v>156</v>
      </c>
      <c r="U256" s="107" t="s">
        <v>7313</v>
      </c>
      <c r="V256" s="4">
        <v>44718</v>
      </c>
      <c r="W256" s="121" t="s">
        <v>2078</v>
      </c>
      <c r="X256" s="121" t="s">
        <v>10</v>
      </c>
      <c r="Y256" s="121" t="s">
        <v>2216</v>
      </c>
      <c r="Z256" s="121" t="s">
        <v>10</v>
      </c>
      <c r="AA256" s="121" t="s">
        <v>98</v>
      </c>
      <c r="AB256">
        <v>0.62</v>
      </c>
      <c r="AC256" s="121" t="s">
        <v>12</v>
      </c>
      <c r="AD256" s="121" t="s">
        <v>49</v>
      </c>
      <c r="AE256" s="121" t="s">
        <v>163</v>
      </c>
      <c r="AF256" s="121" t="s">
        <v>17</v>
      </c>
      <c r="AG256" s="122">
        <v>45817</v>
      </c>
      <c r="AH256" s="121" t="s">
        <v>6518</v>
      </c>
      <c r="AK256" s="119" t="s">
        <v>15</v>
      </c>
      <c r="AL256" s="119">
        <v>150</v>
      </c>
      <c r="AM256" s="107" t="s">
        <v>7200</v>
      </c>
      <c r="AN256" s="107" t="s">
        <v>5725</v>
      </c>
      <c r="AO256" s="107" t="s">
        <v>2152</v>
      </c>
      <c r="AP256" s="107" t="s">
        <v>2151</v>
      </c>
      <c r="AQ256" s="107" t="s">
        <v>10</v>
      </c>
      <c r="AR256" s="107" t="s">
        <v>98</v>
      </c>
      <c r="AS256">
        <v>0.22</v>
      </c>
      <c r="AT256" s="107" t="s">
        <v>12</v>
      </c>
      <c r="AU256" s="107" t="s">
        <v>2150</v>
      </c>
      <c r="AV256" s="107" t="s">
        <v>15</v>
      </c>
      <c r="AW256" t="s">
        <v>15</v>
      </c>
      <c r="AX256" s="107" t="s">
        <v>21</v>
      </c>
      <c r="AY256" s="107" t="s">
        <v>6655</v>
      </c>
      <c r="AZ256" s="107" t="s">
        <v>72</v>
      </c>
      <c r="BA256" s="107" t="s">
        <v>3470</v>
      </c>
      <c r="BB256">
        <v>0.22</v>
      </c>
      <c r="BC256" s="107" t="s">
        <v>3329</v>
      </c>
      <c r="BD256" s="107" t="s">
        <v>3511</v>
      </c>
      <c r="BG256" s="118" t="s">
        <v>15</v>
      </c>
      <c r="BH256" s="119">
        <v>1</v>
      </c>
      <c r="BI256" s="107" t="s">
        <v>7471</v>
      </c>
      <c r="BJ256" s="107" t="s">
        <v>5646</v>
      </c>
      <c r="BK256" s="107" t="s">
        <v>2603</v>
      </c>
      <c r="BL256" s="107" t="s">
        <v>10</v>
      </c>
      <c r="BM256">
        <v>9.7200000000000006</v>
      </c>
      <c r="BN256" s="107" t="s">
        <v>12</v>
      </c>
      <c r="BO256" s="107" t="s">
        <v>750</v>
      </c>
      <c r="BP256" s="107" t="s">
        <v>143</v>
      </c>
      <c r="BQ256" t="s">
        <v>1608</v>
      </c>
      <c r="BR256" s="107" t="s">
        <v>21</v>
      </c>
      <c r="BS256" s="107" t="s">
        <v>15</v>
      </c>
      <c r="BT256" s="107" t="s">
        <v>3470</v>
      </c>
      <c r="BU256" s="107" t="s">
        <v>26</v>
      </c>
    </row>
    <row r="257" spans="2:56" ht="15">
      <c r="B257" s="118" t="s">
        <v>15</v>
      </c>
      <c r="C257" s="119">
        <v>853</v>
      </c>
      <c r="D257" s="107" t="s">
        <v>6905</v>
      </c>
      <c r="E257" s="107" t="s">
        <v>5772</v>
      </c>
      <c r="F257" s="107" t="s">
        <v>3485</v>
      </c>
      <c r="G257" s="107" t="s">
        <v>10</v>
      </c>
      <c r="H257" s="107" t="s">
        <v>11</v>
      </c>
      <c r="I257">
        <v>3</v>
      </c>
      <c r="J257" s="107" t="s">
        <v>12</v>
      </c>
      <c r="K257" s="107" t="s">
        <v>29</v>
      </c>
      <c r="L257" s="107" t="s">
        <v>15</v>
      </c>
      <c r="M257" t="s">
        <v>15</v>
      </c>
      <c r="N257" s="107" t="s">
        <v>14</v>
      </c>
      <c r="O257" s="107" t="s">
        <v>2721</v>
      </c>
      <c r="P257" s="107" t="s">
        <v>3470</v>
      </c>
      <c r="Q257" s="107" t="s">
        <v>48</v>
      </c>
      <c r="S257" s="121" t="s">
        <v>15</v>
      </c>
      <c r="T257" s="120">
        <v>155</v>
      </c>
      <c r="U257" s="107" t="s">
        <v>7315</v>
      </c>
      <c r="V257" s="4">
        <v>44713</v>
      </c>
      <c r="W257" s="121" t="s">
        <v>2300</v>
      </c>
      <c r="X257" s="121" t="s">
        <v>10</v>
      </c>
      <c r="Y257" s="121" t="s">
        <v>353</v>
      </c>
      <c r="Z257" s="121" t="s">
        <v>10</v>
      </c>
      <c r="AA257" s="121" t="s">
        <v>98</v>
      </c>
      <c r="AB257">
        <v>0.48</v>
      </c>
      <c r="AC257" s="121" t="s">
        <v>12</v>
      </c>
      <c r="AD257" s="121" t="s">
        <v>1044</v>
      </c>
      <c r="AE257" s="121" t="s">
        <v>70</v>
      </c>
      <c r="AF257" s="121" t="s">
        <v>17</v>
      </c>
      <c r="AG257" s="122">
        <v>45817</v>
      </c>
      <c r="AH257" s="121" t="s">
        <v>6519</v>
      </c>
      <c r="AK257" s="119" t="s">
        <v>15</v>
      </c>
      <c r="AL257" s="119">
        <v>149</v>
      </c>
      <c r="AM257" s="107" t="s">
        <v>7202</v>
      </c>
      <c r="AN257" s="107" t="s">
        <v>5725</v>
      </c>
      <c r="AO257" s="107" t="s">
        <v>2148</v>
      </c>
      <c r="AP257" s="107" t="s">
        <v>1892</v>
      </c>
      <c r="AQ257" s="107" t="s">
        <v>10</v>
      </c>
      <c r="AR257" s="107" t="s">
        <v>98</v>
      </c>
      <c r="AS257">
        <v>0.96</v>
      </c>
      <c r="AT257" s="107" t="s">
        <v>1713</v>
      </c>
      <c r="AU257" s="107" t="s">
        <v>29</v>
      </c>
      <c r="AV257" s="107" t="s">
        <v>15</v>
      </c>
      <c r="AW257" t="s">
        <v>15</v>
      </c>
      <c r="AX257" s="107" t="s">
        <v>21</v>
      </c>
      <c r="AY257" s="107" t="s">
        <v>15</v>
      </c>
      <c r="AZ257" s="107" t="s">
        <v>28</v>
      </c>
      <c r="BA257" s="107" t="s">
        <v>3470</v>
      </c>
      <c r="BB257">
        <v>0.96</v>
      </c>
      <c r="BC257" s="107" t="s">
        <v>3329</v>
      </c>
      <c r="BD257" s="107" t="s">
        <v>3511</v>
      </c>
    </row>
    <row r="258" spans="2:56" ht="15">
      <c r="B258" s="118" t="s">
        <v>15</v>
      </c>
      <c r="C258" s="119">
        <v>852</v>
      </c>
      <c r="D258" s="107" t="s">
        <v>6906</v>
      </c>
      <c r="E258" s="107" t="s">
        <v>5773</v>
      </c>
      <c r="F258" s="107" t="s">
        <v>2803</v>
      </c>
      <c r="G258" s="107" t="s">
        <v>105</v>
      </c>
      <c r="H258" s="107" t="s">
        <v>11</v>
      </c>
      <c r="I258">
        <v>7.2</v>
      </c>
      <c r="J258" s="107" t="s">
        <v>12</v>
      </c>
      <c r="K258" s="107" t="s">
        <v>3744</v>
      </c>
      <c r="L258" s="107" t="s">
        <v>862</v>
      </c>
      <c r="M258">
        <v>22</v>
      </c>
      <c r="N258" s="107" t="s">
        <v>14</v>
      </c>
      <c r="O258" s="107" t="s">
        <v>2721</v>
      </c>
      <c r="P258" s="107" t="s">
        <v>3470</v>
      </c>
      <c r="Q258" s="107" t="s">
        <v>17</v>
      </c>
      <c r="S258" s="121" t="s">
        <v>15</v>
      </c>
      <c r="T258" s="120">
        <v>154</v>
      </c>
      <c r="U258" s="107" t="s">
        <v>7316</v>
      </c>
      <c r="V258" s="4">
        <v>44713</v>
      </c>
      <c r="W258" s="121" t="s">
        <v>2101</v>
      </c>
      <c r="X258" s="121" t="s">
        <v>10</v>
      </c>
      <c r="Y258" s="121" t="s">
        <v>205</v>
      </c>
      <c r="Z258" s="121" t="s">
        <v>10</v>
      </c>
      <c r="AA258" s="121" t="s">
        <v>90</v>
      </c>
      <c r="AB258">
        <v>0.93</v>
      </c>
      <c r="AC258" s="121" t="s">
        <v>1713</v>
      </c>
      <c r="AD258" s="121" t="s">
        <v>572</v>
      </c>
      <c r="AE258" s="121" t="s">
        <v>21</v>
      </c>
      <c r="AF258" s="121" t="s">
        <v>48</v>
      </c>
      <c r="AG258" s="122">
        <v>45784</v>
      </c>
      <c r="AH258" s="121" t="s">
        <v>6505</v>
      </c>
      <c r="AK258" s="119" t="s">
        <v>15</v>
      </c>
      <c r="AL258" s="119">
        <v>148</v>
      </c>
      <c r="AM258" s="107" t="s">
        <v>7204</v>
      </c>
      <c r="AN258" s="107" t="s">
        <v>5726</v>
      </c>
      <c r="AO258" s="107" t="s">
        <v>2145</v>
      </c>
      <c r="AP258" s="107" t="s">
        <v>366</v>
      </c>
      <c r="AQ258" s="107" t="s">
        <v>10</v>
      </c>
      <c r="AR258" s="107" t="s">
        <v>98</v>
      </c>
      <c r="AS258">
        <v>1.44</v>
      </c>
      <c r="AT258" s="107" t="s">
        <v>12</v>
      </c>
      <c r="AU258" s="107" t="s">
        <v>1270</v>
      </c>
      <c r="AV258" s="107" t="s">
        <v>15</v>
      </c>
      <c r="AW258" t="s">
        <v>15</v>
      </c>
      <c r="AX258" s="107" t="s">
        <v>70</v>
      </c>
      <c r="AY258" s="107" t="s">
        <v>15</v>
      </c>
      <c r="AZ258" s="107" t="s">
        <v>131</v>
      </c>
      <c r="BA258" s="107" t="s">
        <v>3470</v>
      </c>
      <c r="BB258">
        <v>1.44</v>
      </c>
      <c r="BC258" s="107" t="s">
        <v>3689</v>
      </c>
      <c r="BD258" s="107" t="s">
        <v>3692</v>
      </c>
    </row>
    <row r="259" spans="2:56" ht="15">
      <c r="B259" s="118" t="s">
        <v>15</v>
      </c>
      <c r="C259" s="119">
        <v>851</v>
      </c>
      <c r="D259" s="107" t="s">
        <v>3700</v>
      </c>
      <c r="E259" s="107" t="s">
        <v>5552</v>
      </c>
      <c r="F259" s="107" t="s">
        <v>3701</v>
      </c>
      <c r="G259" s="107" t="s">
        <v>10</v>
      </c>
      <c r="H259" s="107" t="s">
        <v>11</v>
      </c>
      <c r="I259">
        <v>0.9</v>
      </c>
      <c r="J259" s="107" t="s">
        <v>119</v>
      </c>
      <c r="K259" s="107" t="s">
        <v>302</v>
      </c>
      <c r="L259" s="107" t="s">
        <v>15</v>
      </c>
      <c r="M259" t="s">
        <v>15</v>
      </c>
      <c r="N259" s="107" t="s">
        <v>14</v>
      </c>
      <c r="O259" s="107" t="s">
        <v>2721</v>
      </c>
      <c r="P259" s="107" t="s">
        <v>3470</v>
      </c>
      <c r="Q259" s="107" t="s">
        <v>56</v>
      </c>
      <c r="S259" s="121" t="s">
        <v>15</v>
      </c>
      <c r="T259" s="120">
        <v>153</v>
      </c>
      <c r="U259" s="107" t="s">
        <v>7321</v>
      </c>
      <c r="V259" s="4">
        <v>44712</v>
      </c>
      <c r="W259" s="121" t="s">
        <v>2181</v>
      </c>
      <c r="X259" s="121" t="s">
        <v>10</v>
      </c>
      <c r="Y259" s="121" t="s">
        <v>533</v>
      </c>
      <c r="Z259" s="121" t="s">
        <v>10</v>
      </c>
      <c r="AA259" s="121" t="s">
        <v>98</v>
      </c>
      <c r="AB259">
        <v>1</v>
      </c>
      <c r="AC259" s="121" t="s">
        <v>12</v>
      </c>
      <c r="AD259" s="121" t="s">
        <v>64</v>
      </c>
      <c r="AE259" s="121" t="s">
        <v>21</v>
      </c>
      <c r="AF259" s="121" t="s">
        <v>50</v>
      </c>
      <c r="AG259" s="122">
        <v>45815</v>
      </c>
      <c r="AH259" s="121" t="s">
        <v>6502</v>
      </c>
      <c r="AK259" s="119" t="s">
        <v>15</v>
      </c>
      <c r="AL259" s="119">
        <v>147</v>
      </c>
      <c r="AM259" s="107" t="s">
        <v>7209</v>
      </c>
      <c r="AN259" s="107" t="s">
        <v>5685</v>
      </c>
      <c r="AO259" s="107" t="s">
        <v>2145</v>
      </c>
      <c r="AP259" s="107" t="s">
        <v>282</v>
      </c>
      <c r="AQ259" s="107" t="s">
        <v>401</v>
      </c>
      <c r="AR259" s="107" t="s">
        <v>98</v>
      </c>
      <c r="AS259">
        <v>1</v>
      </c>
      <c r="AT259" s="107" t="s">
        <v>12</v>
      </c>
      <c r="AU259" s="107" t="s">
        <v>909</v>
      </c>
      <c r="AV259" s="107" t="s">
        <v>2162</v>
      </c>
      <c r="AW259" t="s">
        <v>1736</v>
      </c>
      <c r="AX259" s="107" t="s">
        <v>70</v>
      </c>
      <c r="AY259" s="107" t="s">
        <v>15</v>
      </c>
      <c r="AZ259" s="107" t="s">
        <v>131</v>
      </c>
      <c r="BA259" s="107" t="s">
        <v>3470</v>
      </c>
      <c r="BB259">
        <v>1</v>
      </c>
      <c r="BC259" s="107" t="s">
        <v>3329</v>
      </c>
      <c r="BD259" s="107" t="s">
        <v>3558</v>
      </c>
    </row>
    <row r="260" spans="2:56" ht="15">
      <c r="B260" s="118" t="s">
        <v>15</v>
      </c>
      <c r="C260" s="119">
        <v>850</v>
      </c>
      <c r="D260" s="107" t="s">
        <v>6907</v>
      </c>
      <c r="E260" s="107" t="s">
        <v>5552</v>
      </c>
      <c r="F260" s="107" t="s">
        <v>5402</v>
      </c>
      <c r="G260" s="107" t="s">
        <v>10</v>
      </c>
      <c r="H260" s="107" t="s">
        <v>98</v>
      </c>
      <c r="I260">
        <v>0.16</v>
      </c>
      <c r="J260" s="107" t="s">
        <v>12</v>
      </c>
      <c r="K260" s="107" t="s">
        <v>2052</v>
      </c>
      <c r="L260" s="107" t="s">
        <v>15</v>
      </c>
      <c r="M260" t="s">
        <v>15</v>
      </c>
      <c r="N260" s="107" t="s">
        <v>21</v>
      </c>
      <c r="O260" s="107" t="s">
        <v>15</v>
      </c>
      <c r="P260" s="107" t="s">
        <v>3470</v>
      </c>
      <c r="Q260" s="107" t="s">
        <v>37</v>
      </c>
      <c r="S260" s="121" t="s">
        <v>15</v>
      </c>
      <c r="T260" s="120">
        <v>152</v>
      </c>
      <c r="U260" s="107" t="s">
        <v>7326</v>
      </c>
      <c r="V260" s="4">
        <v>44708</v>
      </c>
      <c r="W260" s="121" t="s">
        <v>2337</v>
      </c>
      <c r="X260" s="121" t="s">
        <v>10</v>
      </c>
      <c r="Y260" s="121" t="s">
        <v>2216</v>
      </c>
      <c r="Z260" s="121" t="s">
        <v>10</v>
      </c>
      <c r="AA260" s="121" t="s">
        <v>98</v>
      </c>
      <c r="AB260">
        <v>0.27</v>
      </c>
      <c r="AC260" s="121" t="s">
        <v>12</v>
      </c>
      <c r="AD260" s="121" t="s">
        <v>38</v>
      </c>
      <c r="AE260" s="121" t="s">
        <v>70</v>
      </c>
      <c r="AF260" s="121" t="s">
        <v>17</v>
      </c>
      <c r="AG260" s="122">
        <v>45815</v>
      </c>
      <c r="AH260" s="121" t="s">
        <v>6517</v>
      </c>
      <c r="AK260" s="119" t="s">
        <v>15</v>
      </c>
      <c r="AL260" s="119">
        <v>146</v>
      </c>
      <c r="AM260" s="107" t="s">
        <v>7212</v>
      </c>
      <c r="AN260" s="107" t="s">
        <v>5847</v>
      </c>
      <c r="AO260" s="107" t="s">
        <v>2099</v>
      </c>
      <c r="AP260" s="107" t="s">
        <v>353</v>
      </c>
      <c r="AQ260" s="107" t="s">
        <v>10</v>
      </c>
      <c r="AR260" s="107" t="s">
        <v>98</v>
      </c>
      <c r="AS260">
        <v>0.57499999999999996</v>
      </c>
      <c r="AT260" s="107" t="s">
        <v>12</v>
      </c>
      <c r="AU260" s="107" t="s">
        <v>57</v>
      </c>
      <c r="AV260" s="107" t="s">
        <v>66</v>
      </c>
      <c r="AW260" t="s">
        <v>1736</v>
      </c>
      <c r="AX260" s="107" t="s">
        <v>21</v>
      </c>
      <c r="AY260" s="107" t="s">
        <v>15</v>
      </c>
      <c r="AZ260" s="107" t="s">
        <v>17</v>
      </c>
      <c r="BA260" s="107" t="s">
        <v>3470</v>
      </c>
      <c r="BB260">
        <v>0.57499999999999996</v>
      </c>
      <c r="BC260" s="107" t="s">
        <v>3329</v>
      </c>
      <c r="BD260" s="107" t="s">
        <v>3559</v>
      </c>
    </row>
    <row r="261" spans="2:56" ht="15">
      <c r="B261" s="118" t="s">
        <v>15</v>
      </c>
      <c r="C261" s="119">
        <v>849</v>
      </c>
      <c r="D261" s="107" t="s">
        <v>6908</v>
      </c>
      <c r="E261" s="107" t="s">
        <v>5552</v>
      </c>
      <c r="F261" s="107" t="s">
        <v>3715</v>
      </c>
      <c r="G261" s="107" t="s">
        <v>10</v>
      </c>
      <c r="H261" s="107" t="s">
        <v>11</v>
      </c>
      <c r="I261">
        <v>15.6</v>
      </c>
      <c r="J261" s="107" t="s">
        <v>12</v>
      </c>
      <c r="K261" s="107" t="s">
        <v>27</v>
      </c>
      <c r="L261" s="107" t="s">
        <v>359</v>
      </c>
      <c r="M261">
        <v>0</v>
      </c>
      <c r="N261" s="107" t="s">
        <v>14</v>
      </c>
      <c r="O261" s="107" t="s">
        <v>2721</v>
      </c>
      <c r="P261" s="107" t="s">
        <v>3470</v>
      </c>
      <c r="Q261" s="107" t="s">
        <v>50</v>
      </c>
      <c r="S261" s="121" t="s">
        <v>15</v>
      </c>
      <c r="T261" s="120">
        <v>151</v>
      </c>
      <c r="U261" s="107" t="s">
        <v>7327</v>
      </c>
      <c r="V261" s="4">
        <v>44708</v>
      </c>
      <c r="W261" s="121" t="s">
        <v>2337</v>
      </c>
      <c r="X261" s="121" t="s">
        <v>10</v>
      </c>
      <c r="Y261" s="121" t="s">
        <v>336</v>
      </c>
      <c r="Z261" s="121" t="s">
        <v>10</v>
      </c>
      <c r="AA261" s="121" t="s">
        <v>98</v>
      </c>
      <c r="AB261">
        <v>0.9</v>
      </c>
      <c r="AC261" s="121" t="s">
        <v>12</v>
      </c>
      <c r="AD261" s="121" t="s">
        <v>38</v>
      </c>
      <c r="AE261" s="121" t="s">
        <v>70</v>
      </c>
      <c r="AF261" s="121" t="s">
        <v>17</v>
      </c>
      <c r="AG261" s="122">
        <v>45815</v>
      </c>
      <c r="AH261" s="121" t="s">
        <v>6517</v>
      </c>
      <c r="AK261" s="119" t="s">
        <v>15</v>
      </c>
      <c r="AL261" s="119">
        <v>145</v>
      </c>
      <c r="AM261" s="107" t="s">
        <v>7214</v>
      </c>
      <c r="AN261" s="107" t="s">
        <v>5618</v>
      </c>
      <c r="AO261" s="107" t="s">
        <v>2075</v>
      </c>
      <c r="AP261" s="107" t="s">
        <v>353</v>
      </c>
      <c r="AQ261" s="107" t="s">
        <v>10</v>
      </c>
      <c r="AR261" s="107" t="s">
        <v>98</v>
      </c>
      <c r="AS261">
        <v>0.57499999999999996</v>
      </c>
      <c r="AT261" s="107" t="s">
        <v>12</v>
      </c>
      <c r="AU261" s="107" t="s">
        <v>57</v>
      </c>
      <c r="AV261" s="107" t="s">
        <v>66</v>
      </c>
      <c r="AW261" t="s">
        <v>1736</v>
      </c>
      <c r="AX261" s="107" t="s">
        <v>21</v>
      </c>
      <c r="AY261" s="107" t="s">
        <v>15</v>
      </c>
      <c r="AZ261" s="107" t="s">
        <v>17</v>
      </c>
      <c r="BA261" s="107" t="s">
        <v>3470</v>
      </c>
      <c r="BB261">
        <v>0.57499999999999996</v>
      </c>
      <c r="BC261" s="107" t="s">
        <v>3329</v>
      </c>
      <c r="BD261" s="107" t="s">
        <v>3559</v>
      </c>
    </row>
    <row r="262" spans="2:56" ht="15">
      <c r="B262" s="118" t="s">
        <v>1599</v>
      </c>
      <c r="C262" s="119">
        <v>848</v>
      </c>
      <c r="D262" s="107" t="s">
        <v>3675</v>
      </c>
      <c r="E262" s="107" t="s">
        <v>5552</v>
      </c>
      <c r="F262" s="107" t="s">
        <v>3673</v>
      </c>
      <c r="G262" s="107" t="s">
        <v>496</v>
      </c>
      <c r="H262" s="107" t="s">
        <v>98</v>
      </c>
      <c r="I262">
        <v>1</v>
      </c>
      <c r="J262" s="107" t="s">
        <v>12</v>
      </c>
      <c r="K262" s="107" t="s">
        <v>1972</v>
      </c>
      <c r="L262" s="107" t="s">
        <v>1971</v>
      </c>
      <c r="M262">
        <v>20</v>
      </c>
      <c r="N262" s="107" t="s">
        <v>21</v>
      </c>
      <c r="O262" s="107" t="s">
        <v>15</v>
      </c>
      <c r="P262" s="107" t="s">
        <v>3470</v>
      </c>
      <c r="Q262" s="107" t="s">
        <v>22</v>
      </c>
      <c r="S262" s="121" t="s">
        <v>15</v>
      </c>
      <c r="T262" s="120">
        <v>150</v>
      </c>
      <c r="U262" s="107" t="s">
        <v>7328</v>
      </c>
      <c r="V262" s="4">
        <v>44708</v>
      </c>
      <c r="W262" s="121" t="s">
        <v>2337</v>
      </c>
      <c r="X262" s="121" t="s">
        <v>10</v>
      </c>
      <c r="Y262" s="121" t="s">
        <v>353</v>
      </c>
      <c r="Z262" s="121" t="s">
        <v>10</v>
      </c>
      <c r="AA262" s="121" t="s">
        <v>98</v>
      </c>
      <c r="AB262">
        <v>0.48</v>
      </c>
      <c r="AC262" s="121" t="s">
        <v>12</v>
      </c>
      <c r="AD262" s="121" t="s">
        <v>38</v>
      </c>
      <c r="AE262" s="121" t="s">
        <v>70</v>
      </c>
      <c r="AF262" s="121" t="s">
        <v>17</v>
      </c>
      <c r="AG262" s="122">
        <v>45815</v>
      </c>
      <c r="AH262" s="121" t="s">
        <v>6517</v>
      </c>
      <c r="AK262" s="119" t="s">
        <v>15</v>
      </c>
      <c r="AL262" s="119">
        <v>144</v>
      </c>
      <c r="AM262" s="107" t="s">
        <v>7216</v>
      </c>
      <c r="AN262" s="107" t="s">
        <v>5618</v>
      </c>
      <c r="AO262" s="107" t="s">
        <v>5522</v>
      </c>
      <c r="AP262" s="107" t="s">
        <v>366</v>
      </c>
      <c r="AQ262" s="107" t="s">
        <v>10</v>
      </c>
      <c r="AR262" s="107" t="s">
        <v>90</v>
      </c>
      <c r="AS262">
        <v>0.6</v>
      </c>
      <c r="AT262" s="107" t="s">
        <v>12</v>
      </c>
      <c r="AU262" s="107" t="s">
        <v>1871</v>
      </c>
      <c r="AV262" s="107" t="s">
        <v>15</v>
      </c>
      <c r="AW262" t="s">
        <v>15</v>
      </c>
      <c r="AX262" s="107" t="s">
        <v>21</v>
      </c>
      <c r="AY262" s="107" t="s">
        <v>15</v>
      </c>
      <c r="AZ262" s="107" t="s">
        <v>37</v>
      </c>
      <c r="BA262" s="107" t="s">
        <v>3471</v>
      </c>
      <c r="BB262">
        <v>0.629</v>
      </c>
      <c r="BC262" s="107" t="s">
        <v>3689</v>
      </c>
      <c r="BD262" s="107" t="s">
        <v>3692</v>
      </c>
    </row>
    <row r="263" spans="2:56" ht="15">
      <c r="B263" s="118" t="s">
        <v>1599</v>
      </c>
      <c r="C263" s="119">
        <v>847</v>
      </c>
      <c r="D263" s="107" t="s">
        <v>3679</v>
      </c>
      <c r="E263" s="107" t="s">
        <v>5552</v>
      </c>
      <c r="F263" s="107" t="s">
        <v>3703</v>
      </c>
      <c r="G263" s="107" t="s">
        <v>10</v>
      </c>
      <c r="H263" s="107" t="s">
        <v>98</v>
      </c>
      <c r="I263">
        <v>0.67</v>
      </c>
      <c r="J263" s="107" t="s">
        <v>12</v>
      </c>
      <c r="K263" s="107" t="s">
        <v>880</v>
      </c>
      <c r="L263" s="107" t="s">
        <v>15</v>
      </c>
      <c r="M263" t="s">
        <v>15</v>
      </c>
      <c r="N263" s="107" t="s">
        <v>14</v>
      </c>
      <c r="O263" s="107" t="s">
        <v>15</v>
      </c>
      <c r="P263" s="107" t="s">
        <v>3470</v>
      </c>
      <c r="Q263" s="107" t="s">
        <v>28</v>
      </c>
      <c r="S263" s="121" t="s">
        <v>15</v>
      </c>
      <c r="T263" s="120">
        <v>149</v>
      </c>
      <c r="U263" s="107" t="s">
        <v>7329</v>
      </c>
      <c r="V263" s="4">
        <v>44708</v>
      </c>
      <c r="W263" s="121" t="s">
        <v>2334</v>
      </c>
      <c r="X263" s="121" t="s">
        <v>10</v>
      </c>
      <c r="Y263" s="121" t="s">
        <v>2216</v>
      </c>
      <c r="Z263" s="121" t="s">
        <v>10</v>
      </c>
      <c r="AA263" s="121" t="s">
        <v>90</v>
      </c>
      <c r="AB263">
        <v>0.11</v>
      </c>
      <c r="AC263" s="121" t="s">
        <v>12</v>
      </c>
      <c r="AD263" s="121" t="s">
        <v>484</v>
      </c>
      <c r="AE263" s="121" t="s">
        <v>21</v>
      </c>
      <c r="AF263" s="121" t="s">
        <v>56</v>
      </c>
      <c r="AG263" s="122">
        <v>45809</v>
      </c>
      <c r="AH263" s="121" t="s">
        <v>6459</v>
      </c>
      <c r="AK263" s="119" t="s">
        <v>1599</v>
      </c>
      <c r="AL263" s="119">
        <v>143</v>
      </c>
      <c r="AM263" s="107" t="s">
        <v>339</v>
      </c>
      <c r="AN263" s="107" t="s">
        <v>5618</v>
      </c>
      <c r="AO263" s="107" t="s">
        <v>2169</v>
      </c>
      <c r="AP263" s="107" t="s">
        <v>344</v>
      </c>
      <c r="AQ263" s="107" t="s">
        <v>10</v>
      </c>
      <c r="AR263" s="107" t="s">
        <v>98</v>
      </c>
      <c r="AS263">
        <v>1.4</v>
      </c>
      <c r="AT263" s="107" t="s">
        <v>12</v>
      </c>
      <c r="AU263" s="107" t="s">
        <v>264</v>
      </c>
      <c r="AV263" s="107" t="s">
        <v>15</v>
      </c>
      <c r="AW263" t="s">
        <v>15</v>
      </c>
      <c r="AX263" s="107" t="s">
        <v>70</v>
      </c>
      <c r="AY263" s="107" t="s">
        <v>15</v>
      </c>
      <c r="AZ263" s="107" t="s">
        <v>129</v>
      </c>
      <c r="BA263" s="107" t="s">
        <v>3471</v>
      </c>
      <c r="BB263">
        <v>1.4</v>
      </c>
      <c r="BC263" s="107" t="s">
        <v>3329</v>
      </c>
      <c r="BD263" s="107" t="s">
        <v>3561</v>
      </c>
    </row>
    <row r="264" spans="2:56" ht="15">
      <c r="B264" s="118" t="s">
        <v>15</v>
      </c>
      <c r="C264" s="119">
        <v>846</v>
      </c>
      <c r="D264" s="107" t="s">
        <v>6909</v>
      </c>
      <c r="E264" s="107" t="s">
        <v>5774</v>
      </c>
      <c r="F264" s="107" t="s">
        <v>3704</v>
      </c>
      <c r="G264" s="107" t="s">
        <v>10</v>
      </c>
      <c r="H264" s="107" t="s">
        <v>11</v>
      </c>
      <c r="I264">
        <v>3</v>
      </c>
      <c r="J264" s="107" t="s">
        <v>1713</v>
      </c>
      <c r="K264" s="107" t="s">
        <v>2968</v>
      </c>
      <c r="L264" s="107" t="s">
        <v>44</v>
      </c>
      <c r="M264">
        <v>30</v>
      </c>
      <c r="N264" s="107" t="s">
        <v>21</v>
      </c>
      <c r="O264" s="107" t="s">
        <v>2721</v>
      </c>
      <c r="P264" s="107" t="s">
        <v>3470</v>
      </c>
      <c r="Q264" s="107" t="s">
        <v>94</v>
      </c>
      <c r="S264" s="121" t="s">
        <v>15</v>
      </c>
      <c r="T264" s="120">
        <v>148</v>
      </c>
      <c r="U264" s="107" t="s">
        <v>2348</v>
      </c>
      <c r="V264" s="4">
        <v>44706</v>
      </c>
      <c r="W264" s="121" t="s">
        <v>2349</v>
      </c>
      <c r="X264" s="121" t="s">
        <v>10</v>
      </c>
      <c r="Y264" s="121" t="s">
        <v>458</v>
      </c>
      <c r="Z264" s="121" t="s">
        <v>10</v>
      </c>
      <c r="AA264" s="121" t="s">
        <v>90</v>
      </c>
      <c r="AB264">
        <v>1.39</v>
      </c>
      <c r="AC264" s="121" t="s">
        <v>12</v>
      </c>
      <c r="AD264" s="121" t="s">
        <v>628</v>
      </c>
      <c r="AE264" s="121" t="s">
        <v>21</v>
      </c>
      <c r="AF264" s="121" t="s">
        <v>17</v>
      </c>
      <c r="AG264" s="122">
        <v>45809</v>
      </c>
      <c r="AH264" s="121" t="s">
        <v>6514</v>
      </c>
      <c r="AK264" s="119" t="s">
        <v>15</v>
      </c>
      <c r="AL264" s="119">
        <v>142</v>
      </c>
      <c r="AM264" s="107" t="s">
        <v>7217</v>
      </c>
      <c r="AN264" s="107" t="s">
        <v>5848</v>
      </c>
      <c r="AO264" s="107" t="s">
        <v>2172</v>
      </c>
      <c r="AP264" s="107" t="s">
        <v>282</v>
      </c>
      <c r="AQ264" s="107" t="s">
        <v>10</v>
      </c>
      <c r="AR264" s="107" t="s">
        <v>98</v>
      </c>
      <c r="AS264">
        <v>0.92500000000000004</v>
      </c>
      <c r="AT264" s="107" t="s">
        <v>12</v>
      </c>
      <c r="AU264" s="107" t="s">
        <v>27</v>
      </c>
      <c r="AV264" s="107" t="s">
        <v>359</v>
      </c>
      <c r="AW264" t="s">
        <v>1736</v>
      </c>
      <c r="AX264" s="107" t="s">
        <v>21</v>
      </c>
      <c r="AY264" s="107" t="s">
        <v>15</v>
      </c>
      <c r="AZ264" s="107" t="s">
        <v>50</v>
      </c>
      <c r="BA264" s="107" t="s">
        <v>3470</v>
      </c>
      <c r="BB264">
        <v>0.92500000000000004</v>
      </c>
      <c r="BC264" s="107" t="s">
        <v>3329</v>
      </c>
      <c r="BD264" s="107" t="s">
        <v>3558</v>
      </c>
    </row>
    <row r="265" spans="2:56" ht="15">
      <c r="B265" s="118" t="s">
        <v>15</v>
      </c>
      <c r="C265" s="119">
        <v>845</v>
      </c>
      <c r="D265" s="107" t="s">
        <v>3708</v>
      </c>
      <c r="E265" s="107" t="s">
        <v>5774</v>
      </c>
      <c r="F265" s="107" t="s">
        <v>3524</v>
      </c>
      <c r="G265" s="107" t="s">
        <v>10</v>
      </c>
      <c r="H265" s="107" t="s">
        <v>98</v>
      </c>
      <c r="I265">
        <v>1</v>
      </c>
      <c r="J265" s="107" t="s">
        <v>119</v>
      </c>
      <c r="K265" s="107" t="s">
        <v>1425</v>
      </c>
      <c r="L265" s="107" t="s">
        <v>15</v>
      </c>
      <c r="M265" t="s">
        <v>15</v>
      </c>
      <c r="N265" s="107" t="s">
        <v>14</v>
      </c>
      <c r="O265" s="107" t="s">
        <v>15</v>
      </c>
      <c r="P265" s="107" t="s">
        <v>3470</v>
      </c>
      <c r="Q265" s="107" t="s">
        <v>129</v>
      </c>
      <c r="S265" s="121" t="s">
        <v>15</v>
      </c>
      <c r="T265" s="120">
        <v>147</v>
      </c>
      <c r="U265" s="107" t="s">
        <v>7332</v>
      </c>
      <c r="V265" s="4">
        <v>44706</v>
      </c>
      <c r="W265" s="121" t="s">
        <v>2344</v>
      </c>
      <c r="X265" s="121" t="s">
        <v>10</v>
      </c>
      <c r="Y265" s="121" t="s">
        <v>366</v>
      </c>
      <c r="Z265" s="121" t="s">
        <v>10</v>
      </c>
      <c r="AA265" s="121" t="s">
        <v>98</v>
      </c>
      <c r="AB265">
        <v>0.70499999999999996</v>
      </c>
      <c r="AC265" s="121" t="s">
        <v>12</v>
      </c>
      <c r="AD265" s="121" t="s">
        <v>64</v>
      </c>
      <c r="AE265" s="121" t="s">
        <v>21</v>
      </c>
      <c r="AF265" s="121" t="s">
        <v>48</v>
      </c>
      <c r="AG265" s="122">
        <v>45809</v>
      </c>
      <c r="AH265" s="121" t="s">
        <v>6515</v>
      </c>
      <c r="AK265" s="119" t="s">
        <v>15</v>
      </c>
      <c r="AL265" s="119">
        <v>141</v>
      </c>
      <c r="AM265" s="107" t="s">
        <v>7218</v>
      </c>
      <c r="AN265" s="107" t="s">
        <v>5619</v>
      </c>
      <c r="AO265" s="107" t="s">
        <v>2177</v>
      </c>
      <c r="AP265" s="107" t="s">
        <v>366</v>
      </c>
      <c r="AQ265" s="107" t="s">
        <v>10</v>
      </c>
      <c r="AR265" s="107" t="s">
        <v>11</v>
      </c>
      <c r="AS265">
        <v>4</v>
      </c>
      <c r="AT265" s="107" t="s">
        <v>12</v>
      </c>
      <c r="AU265" s="107" t="s">
        <v>152</v>
      </c>
      <c r="AV265" s="107" t="s">
        <v>15</v>
      </c>
      <c r="AW265" t="s">
        <v>15</v>
      </c>
      <c r="AX265" s="107" t="s">
        <v>163</v>
      </c>
      <c r="AY265" s="107" t="s">
        <v>3732</v>
      </c>
      <c r="AZ265" s="107" t="s">
        <v>56</v>
      </c>
      <c r="BA265" s="107" t="s">
        <v>3470</v>
      </c>
      <c r="BB265">
        <v>0.59799999999999998</v>
      </c>
      <c r="BC265" s="107" t="s">
        <v>3689</v>
      </c>
      <c r="BD265" s="107" t="s">
        <v>3692</v>
      </c>
    </row>
    <row r="266" spans="2:56" ht="15">
      <c r="B266" s="118" t="s">
        <v>15</v>
      </c>
      <c r="C266" s="119">
        <v>844</v>
      </c>
      <c r="D266" s="107" t="s">
        <v>3709</v>
      </c>
      <c r="E266" s="107" t="s">
        <v>5892</v>
      </c>
      <c r="F266" s="107" t="s">
        <v>1969</v>
      </c>
      <c r="G266" s="107" t="s">
        <v>10</v>
      </c>
      <c r="H266" s="107" t="s">
        <v>98</v>
      </c>
      <c r="I266">
        <v>0.66600000000000004</v>
      </c>
      <c r="J266" s="107" t="s">
        <v>119</v>
      </c>
      <c r="K266" s="107" t="s">
        <v>3710</v>
      </c>
      <c r="L266" s="107" t="s">
        <v>15</v>
      </c>
      <c r="M266" t="s">
        <v>15</v>
      </c>
      <c r="N266" s="107" t="s">
        <v>30</v>
      </c>
      <c r="O266" s="107" t="s">
        <v>15</v>
      </c>
      <c r="P266" s="107" t="s">
        <v>3470</v>
      </c>
      <c r="Q266" s="107" t="s">
        <v>128</v>
      </c>
      <c r="S266" s="121" t="s">
        <v>15</v>
      </c>
      <c r="T266" s="120">
        <v>146</v>
      </c>
      <c r="U266" s="107" t="s">
        <v>7335</v>
      </c>
      <c r="V266" s="4">
        <v>44701</v>
      </c>
      <c r="W266" s="121" t="s">
        <v>2363</v>
      </c>
      <c r="X266" s="121" t="s">
        <v>10</v>
      </c>
      <c r="Y266" s="121" t="s">
        <v>2216</v>
      </c>
      <c r="Z266" s="121" t="s">
        <v>10</v>
      </c>
      <c r="AA266" s="121" t="s">
        <v>98</v>
      </c>
      <c r="AB266">
        <v>0.4</v>
      </c>
      <c r="AC266" s="121" t="s">
        <v>12</v>
      </c>
      <c r="AD266" s="121" t="s">
        <v>38</v>
      </c>
      <c r="AE266" s="121" t="s">
        <v>21</v>
      </c>
      <c r="AF266" s="121" t="s">
        <v>26</v>
      </c>
      <c r="AG266" s="122">
        <v>45802</v>
      </c>
      <c r="AH266" s="121" t="s">
        <v>6476</v>
      </c>
      <c r="AK266" s="119" t="s">
        <v>1599</v>
      </c>
      <c r="AL266" s="119">
        <v>140</v>
      </c>
      <c r="AM266" s="107" t="s">
        <v>345</v>
      </c>
      <c r="AN266" s="107" t="s">
        <v>5619</v>
      </c>
      <c r="AO266" s="107" t="s">
        <v>2175</v>
      </c>
      <c r="AP266" s="107" t="s">
        <v>353</v>
      </c>
      <c r="AQ266" s="107" t="s">
        <v>10</v>
      </c>
      <c r="AR266" s="107" t="s">
        <v>90</v>
      </c>
      <c r="AS266">
        <v>0.44500000000000001</v>
      </c>
      <c r="AT266" s="107" t="s">
        <v>12</v>
      </c>
      <c r="AU266" s="107" t="s">
        <v>348</v>
      </c>
      <c r="AV266" s="107" t="s">
        <v>349</v>
      </c>
      <c r="AW266" t="s">
        <v>102</v>
      </c>
      <c r="AX266" s="107" t="s">
        <v>21</v>
      </c>
      <c r="AY266" s="107" t="s">
        <v>15</v>
      </c>
      <c r="AZ266" s="107" t="s">
        <v>17</v>
      </c>
      <c r="BA266" s="107" t="s">
        <v>3470</v>
      </c>
      <c r="BB266">
        <v>0.46700000000000003</v>
      </c>
      <c r="BC266" s="107" t="s">
        <v>3329</v>
      </c>
      <c r="BD266" s="107" t="s">
        <v>3559</v>
      </c>
    </row>
    <row r="267" spans="2:56" ht="15">
      <c r="B267" s="118" t="s">
        <v>15</v>
      </c>
      <c r="C267" s="119">
        <v>843</v>
      </c>
      <c r="D267" s="107" t="s">
        <v>6910</v>
      </c>
      <c r="E267" s="107" t="s">
        <v>5775</v>
      </c>
      <c r="F267" s="107" t="s">
        <v>2803</v>
      </c>
      <c r="G267" s="107" t="s">
        <v>105</v>
      </c>
      <c r="H267" s="107" t="s">
        <v>11</v>
      </c>
      <c r="I267">
        <v>7.3</v>
      </c>
      <c r="J267" s="107" t="s">
        <v>12</v>
      </c>
      <c r="K267" s="107" t="s">
        <v>140</v>
      </c>
      <c r="L267" s="107" t="s">
        <v>40</v>
      </c>
      <c r="M267">
        <v>22</v>
      </c>
      <c r="N267" s="107" t="s">
        <v>30</v>
      </c>
      <c r="O267" s="107" t="s">
        <v>2721</v>
      </c>
      <c r="P267" s="107" t="s">
        <v>3470</v>
      </c>
      <c r="Q267" s="107" t="s">
        <v>17</v>
      </c>
      <c r="S267" s="121" t="s">
        <v>15</v>
      </c>
      <c r="T267" s="120">
        <v>145</v>
      </c>
      <c r="U267" s="107" t="s">
        <v>7336</v>
      </c>
      <c r="V267" s="4">
        <v>44701</v>
      </c>
      <c r="W267" s="121" t="s">
        <v>1801</v>
      </c>
      <c r="X267" s="121" t="s">
        <v>10</v>
      </c>
      <c r="Y267" s="121" t="s">
        <v>353</v>
      </c>
      <c r="Z267" s="121" t="s">
        <v>10</v>
      </c>
      <c r="AA267" s="121" t="s">
        <v>90</v>
      </c>
      <c r="AB267">
        <v>0.4</v>
      </c>
      <c r="AC267" s="121" t="s">
        <v>12</v>
      </c>
      <c r="AD267" s="121" t="s">
        <v>572</v>
      </c>
      <c r="AE267" s="121" t="s">
        <v>21</v>
      </c>
      <c r="AF267" s="121" t="s">
        <v>17</v>
      </c>
      <c r="AG267" s="122">
        <v>45804</v>
      </c>
      <c r="AH267" s="121" t="s">
        <v>6513</v>
      </c>
      <c r="AK267" s="119" t="s">
        <v>15</v>
      </c>
      <c r="AL267" s="119">
        <v>139</v>
      </c>
      <c r="AM267" s="107" t="s">
        <v>7220</v>
      </c>
      <c r="AN267" s="107" t="s">
        <v>5728</v>
      </c>
      <c r="AO267" s="107" t="s">
        <v>3522</v>
      </c>
      <c r="AP267" s="107" t="s">
        <v>282</v>
      </c>
      <c r="AQ267" s="107" t="s">
        <v>10</v>
      </c>
      <c r="AR267" s="107" t="s">
        <v>90</v>
      </c>
      <c r="AS267">
        <v>0.62</v>
      </c>
      <c r="AT267" s="107" t="s">
        <v>12</v>
      </c>
      <c r="AU267" s="107" t="s">
        <v>2055</v>
      </c>
      <c r="AV267" s="107" t="s">
        <v>694</v>
      </c>
      <c r="AW267" t="s">
        <v>102</v>
      </c>
      <c r="AX267" s="107" t="s">
        <v>21</v>
      </c>
      <c r="AY267" s="107" t="s">
        <v>15</v>
      </c>
      <c r="AZ267" s="107" t="s">
        <v>17</v>
      </c>
      <c r="BA267" s="107" t="s">
        <v>3470</v>
      </c>
      <c r="BB267">
        <v>0.65</v>
      </c>
      <c r="BC267" s="107" t="s">
        <v>3329</v>
      </c>
      <c r="BD267" s="107" t="s">
        <v>3558</v>
      </c>
    </row>
    <row r="268" spans="2:56" ht="15">
      <c r="B268" s="118" t="s">
        <v>15</v>
      </c>
      <c r="C268" s="119">
        <v>842</v>
      </c>
      <c r="D268" s="107" t="s">
        <v>6907</v>
      </c>
      <c r="E268" s="107" t="s">
        <v>5804</v>
      </c>
      <c r="F268" s="107" t="s">
        <v>2794</v>
      </c>
      <c r="G268" s="107" t="s">
        <v>10</v>
      </c>
      <c r="H268" s="107" t="s">
        <v>98</v>
      </c>
      <c r="I268">
        <v>1</v>
      </c>
      <c r="J268" s="107" t="s">
        <v>12</v>
      </c>
      <c r="K268" s="107" t="s">
        <v>2052</v>
      </c>
      <c r="L268" s="107" t="s">
        <v>15</v>
      </c>
      <c r="M268" t="s">
        <v>15</v>
      </c>
      <c r="N268" s="107" t="s">
        <v>21</v>
      </c>
      <c r="O268" s="107" t="s">
        <v>15</v>
      </c>
      <c r="P268" s="107" t="s">
        <v>3470</v>
      </c>
      <c r="Q268" s="107" t="s">
        <v>37</v>
      </c>
      <c r="S268" s="121" t="s">
        <v>15</v>
      </c>
      <c r="T268" s="120">
        <v>144</v>
      </c>
      <c r="U268" s="107" t="s">
        <v>7337</v>
      </c>
      <c r="V268" s="4">
        <v>44701</v>
      </c>
      <c r="W268" s="121" t="s">
        <v>2811</v>
      </c>
      <c r="X268" s="121" t="s">
        <v>10</v>
      </c>
      <c r="Y268" s="121" t="s">
        <v>1926</v>
      </c>
      <c r="Z268" s="121" t="s">
        <v>10</v>
      </c>
      <c r="AA268" s="121" t="s">
        <v>90</v>
      </c>
      <c r="AB268">
        <v>0.63</v>
      </c>
      <c r="AC268" s="121" t="s">
        <v>12</v>
      </c>
      <c r="AD268" s="121" t="s">
        <v>628</v>
      </c>
      <c r="AE268" s="121" t="s">
        <v>21</v>
      </c>
      <c r="AF268" s="121" t="s">
        <v>26</v>
      </c>
      <c r="AG268" s="122">
        <v>45804</v>
      </c>
      <c r="AH268" s="121" t="s">
        <v>6512</v>
      </c>
      <c r="AK268" s="119" t="s">
        <v>15</v>
      </c>
      <c r="AL268" s="119">
        <v>138</v>
      </c>
      <c r="AM268" s="107" t="s">
        <v>7221</v>
      </c>
      <c r="AN268" s="107" t="s">
        <v>5620</v>
      </c>
      <c r="AO268" s="107" t="s">
        <v>2179</v>
      </c>
      <c r="AP268" s="107" t="s">
        <v>282</v>
      </c>
      <c r="AQ268" s="107" t="s">
        <v>10</v>
      </c>
      <c r="AR268" s="107" t="s">
        <v>98</v>
      </c>
      <c r="AS268">
        <v>2.4969999999999999</v>
      </c>
      <c r="AT268" s="107" t="s">
        <v>12</v>
      </c>
      <c r="AU268" s="107" t="s">
        <v>57</v>
      </c>
      <c r="AV268" s="107" t="s">
        <v>66</v>
      </c>
      <c r="AW268" t="s">
        <v>1736</v>
      </c>
      <c r="AX268" s="107" t="s">
        <v>21</v>
      </c>
      <c r="AY268" s="107" t="s">
        <v>15</v>
      </c>
      <c r="AZ268" s="107" t="s">
        <v>35</v>
      </c>
      <c r="BA268" s="107" t="s">
        <v>3471</v>
      </c>
      <c r="BB268">
        <v>2.4969999999999999</v>
      </c>
      <c r="BC268" s="107" t="s">
        <v>3329</v>
      </c>
      <c r="BD268" s="107" t="s">
        <v>3558</v>
      </c>
    </row>
    <row r="269" spans="2:56" ht="15">
      <c r="B269" s="118" t="s">
        <v>15</v>
      </c>
      <c r="C269" s="119">
        <v>841</v>
      </c>
      <c r="D269" s="107" t="s">
        <v>6911</v>
      </c>
      <c r="E269" s="107" t="s">
        <v>5776</v>
      </c>
      <c r="F269" s="107" t="s">
        <v>3653</v>
      </c>
      <c r="G269" s="107" t="s">
        <v>10</v>
      </c>
      <c r="H269" s="107" t="s">
        <v>11</v>
      </c>
      <c r="I269">
        <v>10.65</v>
      </c>
      <c r="J269" s="107" t="s">
        <v>12</v>
      </c>
      <c r="K269" s="107" t="s">
        <v>47</v>
      </c>
      <c r="L269" s="107" t="s">
        <v>15</v>
      </c>
      <c r="M269" t="s">
        <v>15</v>
      </c>
      <c r="N269" s="107" t="s">
        <v>21</v>
      </c>
      <c r="O269" s="107" t="s">
        <v>2721</v>
      </c>
      <c r="P269" s="107" t="s">
        <v>3470</v>
      </c>
      <c r="Q269" s="107" t="s">
        <v>37</v>
      </c>
      <c r="S269" s="121" t="s">
        <v>15</v>
      </c>
      <c r="T269" s="120">
        <v>143</v>
      </c>
      <c r="U269" s="107" t="s">
        <v>7338</v>
      </c>
      <c r="V269" s="4">
        <v>44701</v>
      </c>
      <c r="W269" s="121" t="s">
        <v>2811</v>
      </c>
      <c r="X269" s="121" t="s">
        <v>10</v>
      </c>
      <c r="Y269" s="121" t="s">
        <v>458</v>
      </c>
      <c r="Z269" s="121" t="s">
        <v>10</v>
      </c>
      <c r="AA269" s="121" t="s">
        <v>90</v>
      </c>
      <c r="AB269">
        <v>0.9</v>
      </c>
      <c r="AC269" s="121" t="s">
        <v>12</v>
      </c>
      <c r="AD269" s="121" t="s">
        <v>628</v>
      </c>
      <c r="AE269" s="121" t="s">
        <v>21</v>
      </c>
      <c r="AF269" s="121" t="s">
        <v>26</v>
      </c>
      <c r="AG269" s="122">
        <v>45804</v>
      </c>
      <c r="AH269" s="121" t="s">
        <v>6512</v>
      </c>
      <c r="AK269" s="119" t="s">
        <v>1599</v>
      </c>
      <c r="AL269" s="119">
        <v>137</v>
      </c>
      <c r="AM269" s="107" t="s">
        <v>354</v>
      </c>
      <c r="AN269" s="107" t="s">
        <v>5620</v>
      </c>
      <c r="AO269" s="107" t="s">
        <v>2175</v>
      </c>
      <c r="AP269" s="107" t="s">
        <v>336</v>
      </c>
      <c r="AQ269" s="107" t="s">
        <v>10</v>
      </c>
      <c r="AR269" s="107" t="s">
        <v>90</v>
      </c>
      <c r="AS269">
        <v>0.4</v>
      </c>
      <c r="AT269" s="107" t="s">
        <v>12</v>
      </c>
      <c r="AU269" s="107" t="s">
        <v>158</v>
      </c>
      <c r="AV269" s="107" t="s">
        <v>15</v>
      </c>
      <c r="AW269" t="s">
        <v>15</v>
      </c>
      <c r="AX269" s="107" t="s">
        <v>21</v>
      </c>
      <c r="AY269" s="107" t="s">
        <v>15</v>
      </c>
      <c r="AZ269" s="107" t="s">
        <v>17</v>
      </c>
      <c r="BA269" s="107" t="s">
        <v>3470</v>
      </c>
      <c r="BB269">
        <v>0.41899999999999998</v>
      </c>
      <c r="BC269" s="107" t="s">
        <v>3329</v>
      </c>
      <c r="BD269" s="107" t="s">
        <v>3558</v>
      </c>
    </row>
    <row r="270" spans="2:56" ht="15">
      <c r="B270" s="118" t="s">
        <v>15</v>
      </c>
      <c r="C270" s="119">
        <v>840</v>
      </c>
      <c r="D270" s="107" t="s">
        <v>3654</v>
      </c>
      <c r="E270" s="107" t="s">
        <v>5553</v>
      </c>
      <c r="F270" s="107" t="s">
        <v>3655</v>
      </c>
      <c r="G270" s="107" t="s">
        <v>496</v>
      </c>
      <c r="H270" s="107" t="s">
        <v>11</v>
      </c>
      <c r="I270">
        <v>18.600000000000001</v>
      </c>
      <c r="J270" s="107" t="s">
        <v>12</v>
      </c>
      <c r="K270" s="107" t="s">
        <v>38</v>
      </c>
      <c r="L270" s="107" t="s">
        <v>20</v>
      </c>
      <c r="M270">
        <v>10</v>
      </c>
      <c r="N270" s="107" t="s">
        <v>21</v>
      </c>
      <c r="O270" s="107" t="s">
        <v>3036</v>
      </c>
      <c r="P270" s="107" t="s">
        <v>3470</v>
      </c>
      <c r="Q270" s="107" t="s">
        <v>134</v>
      </c>
      <c r="S270" s="121" t="s">
        <v>15</v>
      </c>
      <c r="T270" s="120">
        <v>142</v>
      </c>
      <c r="U270" s="107" t="s">
        <v>7339</v>
      </c>
      <c r="V270" s="4">
        <v>44699</v>
      </c>
      <c r="W270" s="121" t="s">
        <v>2366</v>
      </c>
      <c r="X270" s="121" t="s">
        <v>10</v>
      </c>
      <c r="Y270" s="121" t="s">
        <v>458</v>
      </c>
      <c r="Z270" s="121" t="s">
        <v>10</v>
      </c>
      <c r="AA270" s="121" t="s">
        <v>98</v>
      </c>
      <c r="AB270">
        <v>1.3</v>
      </c>
      <c r="AC270" s="121" t="s">
        <v>12</v>
      </c>
      <c r="AD270" s="121" t="s">
        <v>49</v>
      </c>
      <c r="AE270" s="121" t="s">
        <v>70</v>
      </c>
      <c r="AF270" s="121" t="s">
        <v>17</v>
      </c>
      <c r="AG270" s="122">
        <v>45802</v>
      </c>
      <c r="AH270" s="121" t="s">
        <v>6440</v>
      </c>
      <c r="AK270" s="119" t="s">
        <v>15</v>
      </c>
      <c r="AL270" s="119">
        <v>136</v>
      </c>
      <c r="AM270" s="107" t="s">
        <v>7223</v>
      </c>
      <c r="AN270" s="107" t="s">
        <v>5849</v>
      </c>
      <c r="AO270" s="107" t="s">
        <v>2181</v>
      </c>
      <c r="AP270" s="107" t="s">
        <v>533</v>
      </c>
      <c r="AQ270" s="107" t="s">
        <v>10</v>
      </c>
      <c r="AR270" s="107" t="s">
        <v>98</v>
      </c>
      <c r="AS270">
        <v>0.93</v>
      </c>
      <c r="AT270" s="107" t="s">
        <v>12</v>
      </c>
      <c r="AU270" s="107" t="s">
        <v>909</v>
      </c>
      <c r="AV270" s="107" t="s">
        <v>15</v>
      </c>
      <c r="AW270" t="s">
        <v>15</v>
      </c>
      <c r="AX270" s="107" t="s">
        <v>21</v>
      </c>
      <c r="AY270" s="107" t="s">
        <v>15</v>
      </c>
      <c r="AZ270" s="107" t="s">
        <v>50</v>
      </c>
      <c r="BA270" s="107" t="s">
        <v>3470</v>
      </c>
      <c r="BB270">
        <v>0.93</v>
      </c>
      <c r="BC270" s="107" t="s">
        <v>3329</v>
      </c>
      <c r="BD270" s="107" t="s">
        <v>3511</v>
      </c>
    </row>
    <row r="271" spans="2:56" ht="15">
      <c r="B271" s="118" t="s">
        <v>1775</v>
      </c>
      <c r="C271" s="119">
        <v>839</v>
      </c>
      <c r="D271" s="107" t="s">
        <v>3656</v>
      </c>
      <c r="E271" s="107" t="s">
        <v>5553</v>
      </c>
      <c r="F271" s="107" t="s">
        <v>1269</v>
      </c>
      <c r="G271" s="107" t="s">
        <v>10</v>
      </c>
      <c r="H271" s="107" t="s">
        <v>11</v>
      </c>
      <c r="I271">
        <v>21.3</v>
      </c>
      <c r="J271" s="107" t="s">
        <v>12</v>
      </c>
      <c r="K271" s="107" t="s">
        <v>34</v>
      </c>
      <c r="L271" s="107" t="s">
        <v>25</v>
      </c>
      <c r="M271">
        <v>50</v>
      </c>
      <c r="N271" s="107" t="s">
        <v>14</v>
      </c>
      <c r="O271" s="107" t="s">
        <v>5474</v>
      </c>
      <c r="P271" s="107" t="s">
        <v>3470</v>
      </c>
      <c r="Q271" s="107" t="s">
        <v>72</v>
      </c>
      <c r="S271" s="121" t="s">
        <v>15</v>
      </c>
      <c r="T271" s="120">
        <v>141</v>
      </c>
      <c r="U271" s="107" t="s">
        <v>7340</v>
      </c>
      <c r="V271" s="4">
        <v>44694</v>
      </c>
      <c r="W271" s="121" t="s">
        <v>2268</v>
      </c>
      <c r="X271" s="121" t="s">
        <v>10</v>
      </c>
      <c r="Y271" s="121" t="s">
        <v>533</v>
      </c>
      <c r="Z271" s="121" t="s">
        <v>10</v>
      </c>
      <c r="AA271" s="121" t="s">
        <v>98</v>
      </c>
      <c r="AB271">
        <v>1</v>
      </c>
      <c r="AC271" s="121" t="s">
        <v>12</v>
      </c>
      <c r="AD271" s="121" t="s">
        <v>64</v>
      </c>
      <c r="AE271" s="121" t="s">
        <v>21</v>
      </c>
      <c r="AF271" s="121" t="s">
        <v>50</v>
      </c>
      <c r="AG271" s="122">
        <v>45796</v>
      </c>
      <c r="AH271" s="121" t="s">
        <v>6509</v>
      </c>
      <c r="AK271" s="119" t="s">
        <v>15</v>
      </c>
      <c r="AL271" s="119">
        <v>135</v>
      </c>
      <c r="AM271" s="107" t="s">
        <v>7224</v>
      </c>
      <c r="AN271" s="107" t="s">
        <v>5850</v>
      </c>
      <c r="AO271" s="107" t="s">
        <v>1910</v>
      </c>
      <c r="AP271" s="107" t="s">
        <v>1892</v>
      </c>
      <c r="AQ271" s="107" t="s">
        <v>10</v>
      </c>
      <c r="AR271" s="107" t="s">
        <v>98</v>
      </c>
      <c r="AS271">
        <v>0.96</v>
      </c>
      <c r="AT271" s="107" t="s">
        <v>1713</v>
      </c>
      <c r="AU271" s="107" t="s">
        <v>29</v>
      </c>
      <c r="AV271" s="107" t="s">
        <v>15</v>
      </c>
      <c r="AW271" t="s">
        <v>15</v>
      </c>
      <c r="AX271" s="107" t="s">
        <v>21</v>
      </c>
      <c r="AY271" s="107" t="s">
        <v>15</v>
      </c>
      <c r="AZ271" s="107" t="s">
        <v>28</v>
      </c>
      <c r="BA271" s="107" t="s">
        <v>3470</v>
      </c>
      <c r="BB271">
        <v>0.96</v>
      </c>
      <c r="BC271" s="107" t="s">
        <v>3329</v>
      </c>
      <c r="BD271" s="107" t="s">
        <v>3511</v>
      </c>
    </row>
    <row r="272" spans="2:56" ht="15">
      <c r="B272" s="118" t="s">
        <v>1599</v>
      </c>
      <c r="C272" s="119">
        <v>838</v>
      </c>
      <c r="D272" s="107" t="s">
        <v>3657</v>
      </c>
      <c r="E272" s="107" t="s">
        <v>5553</v>
      </c>
      <c r="F272" s="107" t="s">
        <v>3658</v>
      </c>
      <c r="G272" s="107" t="s">
        <v>10</v>
      </c>
      <c r="H272" s="107" t="s">
        <v>11</v>
      </c>
      <c r="I272">
        <v>7.3</v>
      </c>
      <c r="J272" s="107" t="s">
        <v>12</v>
      </c>
      <c r="K272" s="107" t="s">
        <v>3659</v>
      </c>
      <c r="L272" s="107" t="s">
        <v>849</v>
      </c>
      <c r="M272">
        <v>6</v>
      </c>
      <c r="N272" s="107" t="s">
        <v>70</v>
      </c>
      <c r="O272" s="107" t="s">
        <v>3036</v>
      </c>
      <c r="P272" s="107" t="s">
        <v>3470</v>
      </c>
      <c r="Q272" s="107" t="s">
        <v>17</v>
      </c>
      <c r="S272" s="121" t="s">
        <v>15</v>
      </c>
      <c r="T272" s="120">
        <v>140</v>
      </c>
      <c r="U272" s="107" t="s">
        <v>7341</v>
      </c>
      <c r="V272" s="4">
        <v>44694</v>
      </c>
      <c r="W272" s="121" t="s">
        <v>2368</v>
      </c>
      <c r="X272" s="121" t="s">
        <v>10</v>
      </c>
      <c r="Y272" s="121" t="s">
        <v>1926</v>
      </c>
      <c r="Z272" s="121" t="s">
        <v>10</v>
      </c>
      <c r="AA272" s="121" t="s">
        <v>90</v>
      </c>
      <c r="AB272">
        <v>0.65</v>
      </c>
      <c r="AC272" s="121" t="s">
        <v>12</v>
      </c>
      <c r="AD272" s="121" t="s">
        <v>628</v>
      </c>
      <c r="AE272" s="121" t="s">
        <v>21</v>
      </c>
      <c r="AF272" s="121" t="s">
        <v>26</v>
      </c>
      <c r="AG272" s="122">
        <v>45797</v>
      </c>
      <c r="AH272" s="121" t="s">
        <v>6510</v>
      </c>
      <c r="AK272" s="119" t="s">
        <v>15</v>
      </c>
      <c r="AL272" s="119">
        <v>134</v>
      </c>
      <c r="AM272" s="107" t="s">
        <v>7225</v>
      </c>
      <c r="AN272" s="107" t="s">
        <v>5850</v>
      </c>
      <c r="AO272" s="107" t="s">
        <v>2024</v>
      </c>
      <c r="AP272" s="107" t="s">
        <v>276</v>
      </c>
      <c r="AQ272" s="107" t="s">
        <v>10</v>
      </c>
      <c r="AR272" s="107" t="s">
        <v>98</v>
      </c>
      <c r="AS272">
        <v>0.745</v>
      </c>
      <c r="AT272" s="107" t="s">
        <v>12</v>
      </c>
      <c r="AU272" s="107" t="s">
        <v>69</v>
      </c>
      <c r="AV272" s="107" t="s">
        <v>2162</v>
      </c>
      <c r="AW272" t="s">
        <v>39</v>
      </c>
      <c r="AX272" s="107" t="s">
        <v>21</v>
      </c>
      <c r="AY272" s="107" t="s">
        <v>15</v>
      </c>
      <c r="AZ272" s="107" t="s">
        <v>37</v>
      </c>
      <c r="BA272" s="107" t="s">
        <v>3470</v>
      </c>
      <c r="BB272">
        <v>0.745</v>
      </c>
      <c r="BC272" s="107" t="s">
        <v>3689</v>
      </c>
      <c r="BD272" s="107" t="s">
        <v>3692</v>
      </c>
    </row>
    <row r="273" spans="2:56" ht="15">
      <c r="B273" s="118" t="s">
        <v>1599</v>
      </c>
      <c r="C273" s="119">
        <v>837</v>
      </c>
      <c r="D273" s="107" t="s">
        <v>3668</v>
      </c>
      <c r="E273" s="107" t="s">
        <v>5553</v>
      </c>
      <c r="F273" s="107" t="s">
        <v>3665</v>
      </c>
      <c r="G273" s="107" t="s">
        <v>10</v>
      </c>
      <c r="H273" s="107" t="s">
        <v>98</v>
      </c>
      <c r="I273">
        <v>3.9</v>
      </c>
      <c r="J273" s="107" t="s">
        <v>12</v>
      </c>
      <c r="K273" s="107" t="s">
        <v>309</v>
      </c>
      <c r="L273" s="107" t="s">
        <v>1927</v>
      </c>
      <c r="M273">
        <v>30</v>
      </c>
      <c r="N273" s="107" t="s">
        <v>30</v>
      </c>
      <c r="O273" s="107" t="s">
        <v>15</v>
      </c>
      <c r="P273" s="107" t="s">
        <v>3470</v>
      </c>
      <c r="Q273" s="107" t="s">
        <v>17</v>
      </c>
      <c r="S273" s="121" t="s">
        <v>15</v>
      </c>
      <c r="T273" s="120">
        <v>139</v>
      </c>
      <c r="U273" s="107" t="s">
        <v>7342</v>
      </c>
      <c r="V273" s="4">
        <v>44694</v>
      </c>
      <c r="W273" s="121" t="s">
        <v>2368</v>
      </c>
      <c r="X273" s="121" t="s">
        <v>10</v>
      </c>
      <c r="Y273" s="121" t="s">
        <v>458</v>
      </c>
      <c r="Z273" s="121" t="s">
        <v>10</v>
      </c>
      <c r="AA273" s="121" t="s">
        <v>90</v>
      </c>
      <c r="AB273">
        <v>0.75</v>
      </c>
      <c r="AC273" s="121" t="s">
        <v>12</v>
      </c>
      <c r="AD273" s="121" t="s">
        <v>628</v>
      </c>
      <c r="AE273" s="121" t="s">
        <v>21</v>
      </c>
      <c r="AF273" s="121" t="s">
        <v>26</v>
      </c>
      <c r="AG273" s="122">
        <v>45797</v>
      </c>
      <c r="AH273" s="121" t="s">
        <v>6510</v>
      </c>
      <c r="AK273" s="119" t="s">
        <v>15</v>
      </c>
      <c r="AL273" s="119">
        <v>133</v>
      </c>
      <c r="AM273" s="107" t="s">
        <v>7227</v>
      </c>
      <c r="AN273" s="107" t="s">
        <v>5851</v>
      </c>
      <c r="AO273" s="107" t="s">
        <v>2806</v>
      </c>
      <c r="AP273" s="107" t="s">
        <v>366</v>
      </c>
      <c r="AQ273" s="107" t="s">
        <v>10</v>
      </c>
      <c r="AR273" s="107" t="s">
        <v>98</v>
      </c>
      <c r="AS273">
        <v>0.41</v>
      </c>
      <c r="AT273" s="107" t="s">
        <v>12</v>
      </c>
      <c r="AU273" s="107" t="s">
        <v>61</v>
      </c>
      <c r="AV273" s="107" t="s">
        <v>15</v>
      </c>
      <c r="AW273" t="s">
        <v>15</v>
      </c>
      <c r="AX273" s="107" t="s">
        <v>21</v>
      </c>
      <c r="AY273" s="107" t="s">
        <v>15</v>
      </c>
      <c r="AZ273" s="107" t="s">
        <v>131</v>
      </c>
      <c r="BA273" s="107" t="s">
        <v>3470</v>
      </c>
      <c r="BB273">
        <v>0.41</v>
      </c>
      <c r="BC273" s="107" t="s">
        <v>3689</v>
      </c>
      <c r="BD273" s="107" t="s">
        <v>3692</v>
      </c>
    </row>
    <row r="274" spans="2:56" ht="15">
      <c r="B274" s="118" t="s">
        <v>1806</v>
      </c>
      <c r="C274" s="119">
        <v>836</v>
      </c>
      <c r="D274" s="107" t="s">
        <v>6912</v>
      </c>
      <c r="E274" s="107" t="s">
        <v>5553</v>
      </c>
      <c r="F274" s="107" t="s">
        <v>2155</v>
      </c>
      <c r="G274" s="107" t="s">
        <v>10</v>
      </c>
      <c r="H274" s="107" t="s">
        <v>11</v>
      </c>
      <c r="I274">
        <v>10</v>
      </c>
      <c r="J274" s="107" t="s">
        <v>102</v>
      </c>
      <c r="K274" s="107" t="s">
        <v>3394</v>
      </c>
      <c r="L274" s="107" t="s">
        <v>599</v>
      </c>
      <c r="M274">
        <v>32</v>
      </c>
      <c r="N274" s="107" t="s">
        <v>14</v>
      </c>
      <c r="O274" s="107" t="s">
        <v>6655</v>
      </c>
      <c r="P274" s="107" t="s">
        <v>3327</v>
      </c>
      <c r="Q274" s="107" t="s">
        <v>127</v>
      </c>
      <c r="S274" s="121" t="s">
        <v>15</v>
      </c>
      <c r="T274" s="120">
        <v>138</v>
      </c>
      <c r="U274" s="107" t="s">
        <v>7345</v>
      </c>
      <c r="V274" s="4">
        <v>44691</v>
      </c>
      <c r="W274" s="121" t="s">
        <v>2378</v>
      </c>
      <c r="X274" s="121" t="s">
        <v>10</v>
      </c>
      <c r="Y274" s="121" t="s">
        <v>344</v>
      </c>
      <c r="Z274" s="121" t="s">
        <v>10</v>
      </c>
      <c r="AA274" s="121" t="s">
        <v>98</v>
      </c>
      <c r="AB274">
        <v>1.45</v>
      </c>
      <c r="AC274" s="121" t="s">
        <v>12</v>
      </c>
      <c r="AD274" s="121" t="s">
        <v>750</v>
      </c>
      <c r="AE274" s="121" t="s">
        <v>21</v>
      </c>
      <c r="AF274" s="121" t="s">
        <v>22</v>
      </c>
      <c r="AG274" s="122">
        <v>45794</v>
      </c>
      <c r="AH274" s="121" t="s">
        <v>6508</v>
      </c>
      <c r="AK274" s="119" t="s">
        <v>15</v>
      </c>
      <c r="AL274" s="119">
        <v>132</v>
      </c>
      <c r="AM274" s="107" t="s">
        <v>7228</v>
      </c>
      <c r="AN274" s="107" t="s">
        <v>5852</v>
      </c>
      <c r="AO274" s="107" t="s">
        <v>2189</v>
      </c>
      <c r="AP274" s="107" t="s">
        <v>353</v>
      </c>
      <c r="AQ274" s="107" t="s">
        <v>10</v>
      </c>
      <c r="AR274" s="107" t="s">
        <v>90</v>
      </c>
      <c r="AS274">
        <v>0.46500000000000002</v>
      </c>
      <c r="AT274" s="107" t="s">
        <v>12</v>
      </c>
      <c r="AU274" s="107" t="s">
        <v>815</v>
      </c>
      <c r="AV274" s="107" t="s">
        <v>15</v>
      </c>
      <c r="AW274" t="s">
        <v>15</v>
      </c>
      <c r="AX274" s="107" t="s">
        <v>21</v>
      </c>
      <c r="AY274" s="107" t="s">
        <v>15</v>
      </c>
      <c r="AZ274" s="107" t="s">
        <v>17</v>
      </c>
      <c r="BA274" s="107" t="s">
        <v>3470</v>
      </c>
      <c r="BB274">
        <v>0.48799999999999999</v>
      </c>
      <c r="BC274" s="107" t="s">
        <v>3329</v>
      </c>
      <c r="BD274" s="107" t="s">
        <v>3559</v>
      </c>
    </row>
    <row r="275" spans="2:56" ht="15">
      <c r="B275" s="118" t="s">
        <v>1806</v>
      </c>
      <c r="C275" s="119">
        <v>835</v>
      </c>
      <c r="D275" s="107" t="s">
        <v>6913</v>
      </c>
      <c r="E275" s="107" t="s">
        <v>5553</v>
      </c>
      <c r="F275" s="107" t="s">
        <v>2155</v>
      </c>
      <c r="G275" s="107" t="s">
        <v>10</v>
      </c>
      <c r="H275" s="107" t="s">
        <v>11</v>
      </c>
      <c r="I275">
        <v>40</v>
      </c>
      <c r="J275" s="107" t="s">
        <v>135</v>
      </c>
      <c r="K275" s="107" t="s">
        <v>628</v>
      </c>
      <c r="L275" s="107" t="s">
        <v>704</v>
      </c>
      <c r="M275">
        <v>35</v>
      </c>
      <c r="N275" s="107" t="s">
        <v>14</v>
      </c>
      <c r="O275" s="107" t="s">
        <v>6655</v>
      </c>
      <c r="P275" s="107" t="s">
        <v>3327</v>
      </c>
      <c r="Q275" s="107" t="s">
        <v>127</v>
      </c>
      <c r="S275" s="121" t="s">
        <v>15</v>
      </c>
      <c r="T275" s="120">
        <v>137</v>
      </c>
      <c r="U275" s="107" t="s">
        <v>7346</v>
      </c>
      <c r="V275" s="4">
        <v>44680</v>
      </c>
      <c r="W275" s="121" t="s">
        <v>1827</v>
      </c>
      <c r="X275" s="121" t="s">
        <v>10</v>
      </c>
      <c r="Y275" s="121" t="s">
        <v>282</v>
      </c>
      <c r="Z275" s="121" t="s">
        <v>10</v>
      </c>
      <c r="AA275" s="121" t="s">
        <v>98</v>
      </c>
      <c r="AB275">
        <v>1.5</v>
      </c>
      <c r="AC275" s="121" t="s">
        <v>12</v>
      </c>
      <c r="AD275" s="121" t="s">
        <v>19</v>
      </c>
      <c r="AE275" s="121" t="s">
        <v>70</v>
      </c>
      <c r="AF275" s="121" t="s">
        <v>26</v>
      </c>
      <c r="AG275" s="122">
        <v>45788</v>
      </c>
      <c r="AH275" s="121" t="s">
        <v>6506</v>
      </c>
      <c r="AK275" s="119" t="s">
        <v>15</v>
      </c>
      <c r="AL275" s="119">
        <v>131</v>
      </c>
      <c r="AM275" s="107" t="s">
        <v>7229</v>
      </c>
      <c r="AN275" s="107" t="s">
        <v>5852</v>
      </c>
      <c r="AO275" s="107" t="s">
        <v>2187</v>
      </c>
      <c r="AP275" s="107" t="s">
        <v>533</v>
      </c>
      <c r="AQ275" s="107" t="s">
        <v>10</v>
      </c>
      <c r="AR275" s="107" t="s">
        <v>98</v>
      </c>
      <c r="AS275">
        <v>0.5</v>
      </c>
      <c r="AT275" s="107" t="s">
        <v>12</v>
      </c>
      <c r="AU275" s="107" t="s">
        <v>61</v>
      </c>
      <c r="AV275" s="107" t="s">
        <v>15</v>
      </c>
      <c r="AW275" t="s">
        <v>15</v>
      </c>
      <c r="AX275" s="107" t="s">
        <v>21</v>
      </c>
      <c r="AY275" s="107" t="s">
        <v>15</v>
      </c>
      <c r="AZ275" s="107" t="s">
        <v>45</v>
      </c>
      <c r="BA275" s="107" t="s">
        <v>3470</v>
      </c>
      <c r="BB275">
        <v>0.5</v>
      </c>
      <c r="BC275" s="107" t="s">
        <v>3329</v>
      </c>
      <c r="BD275" s="107" t="s">
        <v>3511</v>
      </c>
    </row>
    <row r="276" spans="2:56" ht="15">
      <c r="B276" s="118" t="s">
        <v>15</v>
      </c>
      <c r="C276" s="119">
        <v>834</v>
      </c>
      <c r="D276" s="107" t="s">
        <v>6914</v>
      </c>
      <c r="E276" s="107" t="s">
        <v>5777</v>
      </c>
      <c r="F276" s="107" t="s">
        <v>825</v>
      </c>
      <c r="G276" s="107" t="s">
        <v>10</v>
      </c>
      <c r="H276" s="107" t="s">
        <v>11</v>
      </c>
      <c r="I276">
        <v>8</v>
      </c>
      <c r="J276" s="107" t="s">
        <v>12</v>
      </c>
      <c r="K276" s="107" t="s">
        <v>61</v>
      </c>
      <c r="L276" s="107" t="s">
        <v>15</v>
      </c>
      <c r="M276" t="s">
        <v>15</v>
      </c>
      <c r="N276" s="107" t="s">
        <v>14</v>
      </c>
      <c r="O276" s="107" t="s">
        <v>2721</v>
      </c>
      <c r="P276" s="107" t="s">
        <v>3470</v>
      </c>
      <c r="Q276" s="107" t="s">
        <v>56</v>
      </c>
      <c r="S276" s="121" t="s">
        <v>15</v>
      </c>
      <c r="T276" s="120">
        <v>136</v>
      </c>
      <c r="U276" s="107" t="s">
        <v>7347</v>
      </c>
      <c r="V276" s="4">
        <v>44680</v>
      </c>
      <c r="W276" s="121" t="s">
        <v>2380</v>
      </c>
      <c r="X276" s="121" t="s">
        <v>10</v>
      </c>
      <c r="Y276" s="121" t="s">
        <v>2216</v>
      </c>
      <c r="Z276" s="121" t="s">
        <v>10</v>
      </c>
      <c r="AA276" s="121" t="s">
        <v>98</v>
      </c>
      <c r="AB276">
        <v>0.36</v>
      </c>
      <c r="AC276" s="121" t="s">
        <v>1713</v>
      </c>
      <c r="AD276" s="121" t="s">
        <v>49</v>
      </c>
      <c r="AE276" s="121" t="s">
        <v>21</v>
      </c>
      <c r="AF276" s="121" t="s">
        <v>17</v>
      </c>
      <c r="AG276" s="122">
        <v>45753</v>
      </c>
      <c r="AH276" s="121" t="s">
        <v>6495</v>
      </c>
      <c r="AK276" s="119" t="s">
        <v>15</v>
      </c>
      <c r="AL276" s="119">
        <v>130</v>
      </c>
      <c r="AM276" s="107" t="s">
        <v>7230</v>
      </c>
      <c r="AN276" s="107" t="s">
        <v>5621</v>
      </c>
      <c r="AO276" s="107" t="s">
        <v>2195</v>
      </c>
      <c r="AP276" s="107" t="s">
        <v>715</v>
      </c>
      <c r="AQ276" s="107" t="s">
        <v>10</v>
      </c>
      <c r="AR276" s="107" t="s">
        <v>98</v>
      </c>
      <c r="AS276">
        <v>0.28199999999999997</v>
      </c>
      <c r="AT276" s="107" t="s">
        <v>12</v>
      </c>
      <c r="AU276" s="107" t="s">
        <v>27</v>
      </c>
      <c r="AV276" s="107" t="s">
        <v>15</v>
      </c>
      <c r="AW276" t="s">
        <v>15</v>
      </c>
      <c r="AX276" s="107" t="s">
        <v>21</v>
      </c>
      <c r="AY276" s="107" t="s">
        <v>15</v>
      </c>
      <c r="AZ276" s="107" t="s">
        <v>56</v>
      </c>
      <c r="BA276" s="107" t="s">
        <v>3470</v>
      </c>
      <c r="BB276">
        <v>0.28199999999999997</v>
      </c>
      <c r="BC276" s="107" t="s">
        <v>3689</v>
      </c>
      <c r="BD276" s="107" t="s">
        <v>3697</v>
      </c>
    </row>
    <row r="277" spans="2:56" ht="15">
      <c r="B277" s="118" t="s">
        <v>15</v>
      </c>
      <c r="C277" s="119">
        <v>833</v>
      </c>
      <c r="D277" s="107" t="s">
        <v>3670</v>
      </c>
      <c r="E277" s="107" t="s">
        <v>5777</v>
      </c>
      <c r="F277" s="107" t="s">
        <v>2120</v>
      </c>
      <c r="G277" s="107" t="s">
        <v>10</v>
      </c>
      <c r="H277" s="107" t="s">
        <v>98</v>
      </c>
      <c r="I277">
        <v>0.6</v>
      </c>
      <c r="J277" s="107" t="s">
        <v>119</v>
      </c>
      <c r="K277" s="107" t="s">
        <v>302</v>
      </c>
      <c r="L277" s="107" t="s">
        <v>15</v>
      </c>
      <c r="M277" t="s">
        <v>15</v>
      </c>
      <c r="N277" s="107" t="s">
        <v>30</v>
      </c>
      <c r="O277" s="107" t="s">
        <v>15</v>
      </c>
      <c r="P277" s="107" t="s">
        <v>3470</v>
      </c>
      <c r="Q277" s="107" t="s">
        <v>56</v>
      </c>
      <c r="S277" s="121" t="s">
        <v>15</v>
      </c>
      <c r="T277" s="120">
        <v>135</v>
      </c>
      <c r="U277" s="107" t="s">
        <v>7348</v>
      </c>
      <c r="V277" s="4">
        <v>44677</v>
      </c>
      <c r="W277" s="121" t="s">
        <v>2814</v>
      </c>
      <c r="X277" s="121" t="s">
        <v>10</v>
      </c>
      <c r="Y277" s="121" t="s">
        <v>276</v>
      </c>
      <c r="Z277" s="121" t="s">
        <v>10</v>
      </c>
      <c r="AA277" s="121" t="s">
        <v>98</v>
      </c>
      <c r="AB277">
        <v>0.6</v>
      </c>
      <c r="AC277" s="121" t="s">
        <v>12</v>
      </c>
      <c r="AD277" s="121" t="s">
        <v>34</v>
      </c>
      <c r="AE277" s="121" t="s">
        <v>21</v>
      </c>
      <c r="AF277" s="121" t="s">
        <v>37</v>
      </c>
      <c r="AG277" s="122">
        <v>45776</v>
      </c>
      <c r="AH277" s="121" t="s">
        <v>6503</v>
      </c>
      <c r="AK277" s="119" t="s">
        <v>15</v>
      </c>
      <c r="AL277" s="119">
        <v>129</v>
      </c>
      <c r="AM277" s="107" t="s">
        <v>7233</v>
      </c>
      <c r="AN277" s="107" t="s">
        <v>5621</v>
      </c>
      <c r="AO277" s="107" t="s">
        <v>2191</v>
      </c>
      <c r="AP277" s="107" t="s">
        <v>533</v>
      </c>
      <c r="AQ277" s="107" t="s">
        <v>10</v>
      </c>
      <c r="AR277" s="107" t="s">
        <v>98</v>
      </c>
      <c r="AS277">
        <v>1</v>
      </c>
      <c r="AT277" s="107" t="s">
        <v>12</v>
      </c>
      <c r="AU277" s="107" t="s">
        <v>61</v>
      </c>
      <c r="AV277" s="107" t="s">
        <v>15</v>
      </c>
      <c r="AW277" t="s">
        <v>15</v>
      </c>
      <c r="AX277" s="107" t="s">
        <v>21</v>
      </c>
      <c r="AY277" s="107" t="s">
        <v>15</v>
      </c>
      <c r="AZ277" s="107" t="s">
        <v>45</v>
      </c>
      <c r="BA277" s="107" t="s">
        <v>3470</v>
      </c>
      <c r="BB277">
        <v>1</v>
      </c>
      <c r="BC277" s="107" t="s">
        <v>3329</v>
      </c>
      <c r="BD277" s="107" t="s">
        <v>3511</v>
      </c>
    </row>
    <row r="278" spans="2:56" ht="15">
      <c r="B278" s="118" t="s">
        <v>15</v>
      </c>
      <c r="C278" s="119">
        <v>832</v>
      </c>
      <c r="D278" s="107" t="s">
        <v>6915</v>
      </c>
      <c r="E278" s="107" t="s">
        <v>5778</v>
      </c>
      <c r="F278" s="107" t="s">
        <v>3661</v>
      </c>
      <c r="G278" s="107" t="s">
        <v>10</v>
      </c>
      <c r="H278" s="107" t="s">
        <v>11</v>
      </c>
      <c r="I278">
        <v>3.85</v>
      </c>
      <c r="J278" s="107" t="s">
        <v>12</v>
      </c>
      <c r="K278" s="107" t="s">
        <v>61</v>
      </c>
      <c r="L278" s="107" t="s">
        <v>15</v>
      </c>
      <c r="M278" t="s">
        <v>15</v>
      </c>
      <c r="N278" s="107" t="s">
        <v>30</v>
      </c>
      <c r="O278" s="107" t="s">
        <v>2721</v>
      </c>
      <c r="P278" s="107" t="s">
        <v>3470</v>
      </c>
      <c r="Q278" s="107" t="s">
        <v>103</v>
      </c>
      <c r="S278" s="121" t="s">
        <v>15</v>
      </c>
      <c r="T278" s="120">
        <v>134</v>
      </c>
      <c r="U278" s="107" t="s">
        <v>7349</v>
      </c>
      <c r="V278" s="4">
        <v>44677</v>
      </c>
      <c r="W278" s="121" t="s">
        <v>2385</v>
      </c>
      <c r="X278" s="121" t="s">
        <v>10</v>
      </c>
      <c r="Y278" s="121" t="s">
        <v>458</v>
      </c>
      <c r="Z278" s="121" t="s">
        <v>10</v>
      </c>
      <c r="AA278" s="121" t="s">
        <v>98</v>
      </c>
      <c r="AB278">
        <v>1</v>
      </c>
      <c r="AC278" s="121" t="s">
        <v>12</v>
      </c>
      <c r="AD278" s="121" t="s">
        <v>38</v>
      </c>
      <c r="AE278" s="121" t="s">
        <v>21</v>
      </c>
      <c r="AF278" s="121" t="s">
        <v>26</v>
      </c>
      <c r="AG278" s="122">
        <v>45776</v>
      </c>
      <c r="AH278" s="121" t="s">
        <v>6504</v>
      </c>
      <c r="AK278" s="119" t="s">
        <v>15</v>
      </c>
      <c r="AL278" s="119">
        <v>128</v>
      </c>
      <c r="AM278" s="107" t="s">
        <v>7235</v>
      </c>
      <c r="AN278" s="107" t="s">
        <v>5730</v>
      </c>
      <c r="AO278" s="107" t="s">
        <v>1801</v>
      </c>
      <c r="AP278" s="107" t="s">
        <v>458</v>
      </c>
      <c r="AQ278" s="107" t="s">
        <v>10</v>
      </c>
      <c r="AR278" s="107" t="s">
        <v>90</v>
      </c>
      <c r="AS278">
        <v>1.6</v>
      </c>
      <c r="AT278" s="107" t="s">
        <v>12</v>
      </c>
      <c r="AU278" s="107" t="s">
        <v>590</v>
      </c>
      <c r="AV278" s="107" t="s">
        <v>599</v>
      </c>
      <c r="AW278" t="s">
        <v>102</v>
      </c>
      <c r="AX278" s="107" t="s">
        <v>21</v>
      </c>
      <c r="AY278" s="107" t="s">
        <v>15</v>
      </c>
      <c r="AZ278" s="107" t="s">
        <v>17</v>
      </c>
      <c r="BA278" s="107" t="s">
        <v>3470</v>
      </c>
      <c r="BB278">
        <v>1.677</v>
      </c>
      <c r="BC278" s="107" t="s">
        <v>3329</v>
      </c>
      <c r="BD278" s="107" t="s">
        <v>3558</v>
      </c>
    </row>
    <row r="279" spans="2:56" ht="15">
      <c r="B279" s="118" t="s">
        <v>15</v>
      </c>
      <c r="C279" s="119">
        <v>831</v>
      </c>
      <c r="D279" s="107" t="s">
        <v>6916</v>
      </c>
      <c r="E279" s="107" t="s">
        <v>5893</v>
      </c>
      <c r="F279" s="107" t="s">
        <v>3541</v>
      </c>
      <c r="G279" s="107" t="s">
        <v>10</v>
      </c>
      <c r="H279" s="107" t="s">
        <v>98</v>
      </c>
      <c r="I279">
        <v>0.9</v>
      </c>
      <c r="J279" s="107" t="s">
        <v>12</v>
      </c>
      <c r="K279" s="107" t="s">
        <v>302</v>
      </c>
      <c r="L279" s="107" t="s">
        <v>3206</v>
      </c>
      <c r="M279">
        <v>10</v>
      </c>
      <c r="N279" s="107" t="s">
        <v>14</v>
      </c>
      <c r="O279" s="107" t="s">
        <v>15</v>
      </c>
      <c r="P279" s="107" t="s">
        <v>3470</v>
      </c>
      <c r="Q279" s="107" t="s">
        <v>97</v>
      </c>
      <c r="S279" s="121" t="s">
        <v>15</v>
      </c>
      <c r="T279" s="120">
        <v>133</v>
      </c>
      <c r="U279" s="107" t="s">
        <v>7352</v>
      </c>
      <c r="V279" s="4">
        <v>44676</v>
      </c>
      <c r="W279" s="121" t="s">
        <v>2181</v>
      </c>
      <c r="X279" s="121" t="s">
        <v>10</v>
      </c>
      <c r="Y279" s="121" t="s">
        <v>3562</v>
      </c>
      <c r="Z279" s="121" t="s">
        <v>10</v>
      </c>
      <c r="AA279" s="121" t="s">
        <v>98</v>
      </c>
      <c r="AB279">
        <v>0.7</v>
      </c>
      <c r="AC279" s="121" t="s">
        <v>12</v>
      </c>
      <c r="AD279" s="121" t="s">
        <v>34</v>
      </c>
      <c r="AE279" s="121" t="s">
        <v>21</v>
      </c>
      <c r="AF279" s="121" t="s">
        <v>50</v>
      </c>
      <c r="AG279" s="122">
        <v>45776</v>
      </c>
      <c r="AH279" s="121" t="s">
        <v>6502</v>
      </c>
      <c r="AK279" s="119" t="s">
        <v>15</v>
      </c>
      <c r="AL279" s="119">
        <v>127</v>
      </c>
      <c r="AM279" s="107" t="s">
        <v>7237</v>
      </c>
      <c r="AN279" s="107" t="s">
        <v>5853</v>
      </c>
      <c r="AO279" s="107" t="s">
        <v>2199</v>
      </c>
      <c r="AP279" s="107" t="s">
        <v>344</v>
      </c>
      <c r="AQ279" s="107" t="s">
        <v>10</v>
      </c>
      <c r="AR279" s="107" t="s">
        <v>90</v>
      </c>
      <c r="AS279">
        <v>1.47</v>
      </c>
      <c r="AT279" s="107" t="s">
        <v>12</v>
      </c>
      <c r="AU279" s="107" t="s">
        <v>778</v>
      </c>
      <c r="AV279" s="107" t="s">
        <v>15</v>
      </c>
      <c r="AW279" t="s">
        <v>15</v>
      </c>
      <c r="AX279" s="107" t="s">
        <v>21</v>
      </c>
      <c r="AY279" s="107" t="s">
        <v>15</v>
      </c>
      <c r="AZ279" s="107" t="s">
        <v>22</v>
      </c>
      <c r="BA279" s="107" t="s">
        <v>3470</v>
      </c>
      <c r="BB279">
        <v>1.5409999999999999</v>
      </c>
      <c r="BC279" s="107" t="s">
        <v>3329</v>
      </c>
      <c r="BD279" s="107" t="s">
        <v>3561</v>
      </c>
    </row>
    <row r="280" spans="2:56" ht="15">
      <c r="B280" s="118" t="s">
        <v>15</v>
      </c>
      <c r="C280" s="119">
        <v>830</v>
      </c>
      <c r="D280" s="107" t="s">
        <v>6917</v>
      </c>
      <c r="E280" s="107" t="s">
        <v>5779</v>
      </c>
      <c r="F280" s="107" t="s">
        <v>3623</v>
      </c>
      <c r="G280" s="107" t="s">
        <v>10</v>
      </c>
      <c r="H280" s="107" t="s">
        <v>11</v>
      </c>
      <c r="I280">
        <v>2.6</v>
      </c>
      <c r="J280" s="107" t="s">
        <v>12</v>
      </c>
      <c r="K280" s="107" t="s">
        <v>27</v>
      </c>
      <c r="L280" s="107" t="s">
        <v>15</v>
      </c>
      <c r="M280" t="s">
        <v>15</v>
      </c>
      <c r="N280" s="107" t="s">
        <v>70</v>
      </c>
      <c r="O280" s="107" t="s">
        <v>2721</v>
      </c>
      <c r="P280" s="107" t="s">
        <v>3470</v>
      </c>
      <c r="Q280" s="107" t="s">
        <v>56</v>
      </c>
      <c r="S280" s="121" t="s">
        <v>15</v>
      </c>
      <c r="T280" s="120">
        <v>132</v>
      </c>
      <c r="U280" s="107" t="s">
        <v>7354</v>
      </c>
      <c r="V280" s="4">
        <v>44673</v>
      </c>
      <c r="W280" s="121" t="s">
        <v>2388</v>
      </c>
      <c r="X280" s="121" t="s">
        <v>10</v>
      </c>
      <c r="Y280" s="121" t="s">
        <v>2216</v>
      </c>
      <c r="Z280" s="121" t="s">
        <v>10</v>
      </c>
      <c r="AA280" s="121" t="s">
        <v>98</v>
      </c>
      <c r="AB280">
        <v>1.2</v>
      </c>
      <c r="AC280" s="121" t="s">
        <v>12</v>
      </c>
      <c r="AD280" s="121" t="s">
        <v>49</v>
      </c>
      <c r="AE280" s="121" t="s">
        <v>70</v>
      </c>
      <c r="AF280" s="121" t="s">
        <v>17</v>
      </c>
      <c r="AG280" s="122">
        <v>45774</v>
      </c>
      <c r="AH280" s="121" t="s">
        <v>6501</v>
      </c>
      <c r="AK280" s="119" t="s">
        <v>15</v>
      </c>
      <c r="AL280" s="119">
        <v>126</v>
      </c>
      <c r="AM280" s="107" t="s">
        <v>7241</v>
      </c>
      <c r="AN280" s="107" t="s">
        <v>5798</v>
      </c>
      <c r="AO280" s="107" t="s">
        <v>2061</v>
      </c>
      <c r="AP280" s="107" t="s">
        <v>533</v>
      </c>
      <c r="AQ280" s="107" t="s">
        <v>10</v>
      </c>
      <c r="AR280" s="107" t="s">
        <v>98</v>
      </c>
      <c r="AS280">
        <v>2</v>
      </c>
      <c r="AT280" s="107" t="s">
        <v>12</v>
      </c>
      <c r="AU280" s="107" t="s">
        <v>909</v>
      </c>
      <c r="AV280" s="107" t="s">
        <v>15</v>
      </c>
      <c r="AW280" t="s">
        <v>15</v>
      </c>
      <c r="AX280" s="107" t="s">
        <v>21</v>
      </c>
      <c r="AY280" s="107" t="s">
        <v>15</v>
      </c>
      <c r="AZ280" s="107" t="s">
        <v>45</v>
      </c>
      <c r="BA280" s="107" t="s">
        <v>3470</v>
      </c>
      <c r="BB280">
        <v>2</v>
      </c>
      <c r="BC280" s="107" t="s">
        <v>3329</v>
      </c>
      <c r="BD280" s="107" t="s">
        <v>3511</v>
      </c>
    </row>
    <row r="281" spans="2:56" ht="15">
      <c r="B281" s="118" t="s">
        <v>15</v>
      </c>
      <c r="C281" s="119">
        <v>829</v>
      </c>
      <c r="D281" s="107" t="s">
        <v>6918</v>
      </c>
      <c r="E281" s="107" t="s">
        <v>5554</v>
      </c>
      <c r="F281" s="107" t="s">
        <v>3632</v>
      </c>
      <c r="G281" s="107" t="s">
        <v>10</v>
      </c>
      <c r="H281" s="107" t="s">
        <v>2454</v>
      </c>
      <c r="I281">
        <v>76</v>
      </c>
      <c r="J281" s="107" t="s">
        <v>12</v>
      </c>
      <c r="K281" s="107" t="s">
        <v>572</v>
      </c>
      <c r="L281" s="107" t="s">
        <v>766</v>
      </c>
      <c r="M281">
        <v>0</v>
      </c>
      <c r="N281" s="107" t="s">
        <v>70</v>
      </c>
      <c r="O281" s="107" t="s">
        <v>15</v>
      </c>
      <c r="P281" s="107" t="s">
        <v>3470</v>
      </c>
      <c r="Q281" s="107" t="s">
        <v>56</v>
      </c>
      <c r="S281" s="121" t="s">
        <v>15</v>
      </c>
      <c r="T281" s="120">
        <v>131</v>
      </c>
      <c r="U281" s="107" t="s">
        <v>7355</v>
      </c>
      <c r="V281" s="4">
        <v>44673</v>
      </c>
      <c r="W281" s="121" t="s">
        <v>2388</v>
      </c>
      <c r="X281" s="121" t="s">
        <v>10</v>
      </c>
      <c r="Y281" s="121" t="s">
        <v>336</v>
      </c>
      <c r="Z281" s="121" t="s">
        <v>10</v>
      </c>
      <c r="AA281" s="121" t="s">
        <v>98</v>
      </c>
      <c r="AB281">
        <v>0.44</v>
      </c>
      <c r="AC281" s="121" t="s">
        <v>12</v>
      </c>
      <c r="AD281" s="121" t="s">
        <v>49</v>
      </c>
      <c r="AE281" s="121" t="s">
        <v>70</v>
      </c>
      <c r="AF281" s="121" t="s">
        <v>17</v>
      </c>
      <c r="AG281" s="122">
        <v>45774</v>
      </c>
      <c r="AH281" s="121" t="s">
        <v>6501</v>
      </c>
      <c r="AK281" s="119" t="s">
        <v>15</v>
      </c>
      <c r="AL281" s="119">
        <v>125</v>
      </c>
      <c r="AM281" s="107" t="s">
        <v>7246</v>
      </c>
      <c r="AN281" s="107" t="s">
        <v>5854</v>
      </c>
      <c r="AO281" s="107" t="s">
        <v>2189</v>
      </c>
      <c r="AP281" s="107" t="s">
        <v>336</v>
      </c>
      <c r="AQ281" s="107" t="s">
        <v>10</v>
      </c>
      <c r="AR281" s="107" t="s">
        <v>90</v>
      </c>
      <c r="AS281">
        <v>1.35</v>
      </c>
      <c r="AT281" s="107" t="s">
        <v>12</v>
      </c>
      <c r="AU281" s="107" t="s">
        <v>83</v>
      </c>
      <c r="AV281" s="107" t="s">
        <v>15</v>
      </c>
      <c r="AW281" t="s">
        <v>15</v>
      </c>
      <c r="AX281" s="107" t="s">
        <v>21</v>
      </c>
      <c r="AY281" s="107" t="s">
        <v>15</v>
      </c>
      <c r="AZ281" s="107" t="s">
        <v>17</v>
      </c>
      <c r="BA281" s="107" t="s">
        <v>3470</v>
      </c>
      <c r="BB281">
        <v>1.415</v>
      </c>
      <c r="BC281" s="107" t="s">
        <v>3329</v>
      </c>
      <c r="BD281" s="107" t="s">
        <v>3558</v>
      </c>
    </row>
    <row r="282" spans="2:56" ht="15">
      <c r="B282" s="118" t="s">
        <v>1599</v>
      </c>
      <c r="C282" s="119">
        <v>828</v>
      </c>
      <c r="D282" s="107" t="s">
        <v>3624</v>
      </c>
      <c r="E282" s="107" t="s">
        <v>5554</v>
      </c>
      <c r="F282" s="107" t="s">
        <v>3625</v>
      </c>
      <c r="G282" s="107" t="s">
        <v>10</v>
      </c>
      <c r="H282" s="107" t="s">
        <v>11</v>
      </c>
      <c r="I282">
        <v>5.8</v>
      </c>
      <c r="J282" s="107" t="s">
        <v>12</v>
      </c>
      <c r="K282" s="107" t="s">
        <v>1871</v>
      </c>
      <c r="L282" s="107" t="s">
        <v>1006</v>
      </c>
      <c r="M282">
        <v>0</v>
      </c>
      <c r="N282" s="107" t="s">
        <v>21</v>
      </c>
      <c r="O282" s="107" t="s">
        <v>2721</v>
      </c>
      <c r="P282" s="107" t="s">
        <v>3470</v>
      </c>
      <c r="Q282" s="107" t="s">
        <v>56</v>
      </c>
      <c r="S282" s="121" t="s">
        <v>15</v>
      </c>
      <c r="T282" s="120">
        <v>130</v>
      </c>
      <c r="U282" s="107" t="s">
        <v>7358</v>
      </c>
      <c r="V282" s="4">
        <v>44672</v>
      </c>
      <c r="W282" s="121" t="s">
        <v>2388</v>
      </c>
      <c r="X282" s="121" t="s">
        <v>10</v>
      </c>
      <c r="Y282" s="121" t="s">
        <v>5151</v>
      </c>
      <c r="Z282" s="121" t="s">
        <v>10</v>
      </c>
      <c r="AA282" s="121" t="s">
        <v>98</v>
      </c>
      <c r="AB282">
        <v>0.84</v>
      </c>
      <c r="AC282" s="121" t="s">
        <v>12</v>
      </c>
      <c r="AD282" s="121" t="s">
        <v>64</v>
      </c>
      <c r="AE282" s="121" t="s">
        <v>70</v>
      </c>
      <c r="AF282" s="121" t="s">
        <v>17</v>
      </c>
      <c r="AG282" s="122">
        <v>45773</v>
      </c>
      <c r="AH282" s="121" t="s">
        <v>6501</v>
      </c>
      <c r="AK282" s="119" t="s">
        <v>15</v>
      </c>
      <c r="AL282" s="119">
        <v>124</v>
      </c>
      <c r="AM282" s="107" t="s">
        <v>7250</v>
      </c>
      <c r="AN282" s="107" t="s">
        <v>5733</v>
      </c>
      <c r="AO282" s="107" t="s">
        <v>2808</v>
      </c>
      <c r="AP282" s="107" t="s">
        <v>2216</v>
      </c>
      <c r="AQ282" s="107" t="s">
        <v>10</v>
      </c>
      <c r="AR282" s="107" t="s">
        <v>98</v>
      </c>
      <c r="AS282">
        <v>0.71</v>
      </c>
      <c r="AT282" s="107" t="s">
        <v>1713</v>
      </c>
      <c r="AU282" s="107" t="s">
        <v>64</v>
      </c>
      <c r="AV282" s="107" t="s">
        <v>15</v>
      </c>
      <c r="AW282" t="s">
        <v>15</v>
      </c>
      <c r="AX282" s="107" t="s">
        <v>21</v>
      </c>
      <c r="AY282" s="107" t="s">
        <v>15</v>
      </c>
      <c r="AZ282" s="107" t="s">
        <v>37</v>
      </c>
      <c r="BA282" s="107" t="s">
        <v>3470</v>
      </c>
      <c r="BB282">
        <v>0.71</v>
      </c>
      <c r="BC282" s="107" t="s">
        <v>3689</v>
      </c>
      <c r="BD282" s="107" t="s">
        <v>3690</v>
      </c>
    </row>
    <row r="283" spans="2:56" ht="15">
      <c r="B283" s="118" t="s">
        <v>1775</v>
      </c>
      <c r="C283" s="119">
        <v>827</v>
      </c>
      <c r="D283" s="107" t="s">
        <v>3629</v>
      </c>
      <c r="E283" s="107" t="s">
        <v>5554</v>
      </c>
      <c r="F283" s="107" t="s">
        <v>2092</v>
      </c>
      <c r="G283" s="107" t="s">
        <v>10</v>
      </c>
      <c r="H283" s="107" t="s">
        <v>11</v>
      </c>
      <c r="I283">
        <v>10</v>
      </c>
      <c r="J283" s="107" t="s">
        <v>102</v>
      </c>
      <c r="K283" s="107" t="s">
        <v>455</v>
      </c>
      <c r="L283" s="107" t="s">
        <v>694</v>
      </c>
      <c r="M283">
        <v>40</v>
      </c>
      <c r="N283" s="107" t="s">
        <v>14</v>
      </c>
      <c r="O283" s="107" t="s">
        <v>3601</v>
      </c>
      <c r="P283" s="107" t="s">
        <v>3327</v>
      </c>
      <c r="Q283" s="107" t="s">
        <v>130</v>
      </c>
      <c r="S283" s="121" t="s">
        <v>15</v>
      </c>
      <c r="T283" s="120">
        <v>129</v>
      </c>
      <c r="U283" s="107" t="s">
        <v>7362</v>
      </c>
      <c r="V283" s="4">
        <v>44665</v>
      </c>
      <c r="W283" s="121" t="s">
        <v>2074</v>
      </c>
      <c r="X283" s="121" t="s">
        <v>10</v>
      </c>
      <c r="Y283" s="121" t="s">
        <v>458</v>
      </c>
      <c r="Z283" s="121" t="s">
        <v>10</v>
      </c>
      <c r="AA283" s="121" t="s">
        <v>98</v>
      </c>
      <c r="AB283">
        <v>1.42</v>
      </c>
      <c r="AC283" s="121" t="s">
        <v>12</v>
      </c>
      <c r="AD283" s="121" t="s">
        <v>815</v>
      </c>
      <c r="AE283" s="121" t="s">
        <v>21</v>
      </c>
      <c r="AF283" s="121" t="s">
        <v>26</v>
      </c>
      <c r="AG283" s="122">
        <v>45772</v>
      </c>
      <c r="AH283" s="121" t="s">
        <v>6500</v>
      </c>
      <c r="AK283" s="119" t="s">
        <v>15</v>
      </c>
      <c r="AL283" s="119">
        <v>123</v>
      </c>
      <c r="AM283" s="107" t="s">
        <v>7251</v>
      </c>
      <c r="AN283" s="107" t="s">
        <v>5733</v>
      </c>
      <c r="AO283" s="107" t="s">
        <v>2214</v>
      </c>
      <c r="AP283" s="107" t="s">
        <v>366</v>
      </c>
      <c r="AQ283" s="107" t="s">
        <v>10</v>
      </c>
      <c r="AR283" s="107" t="s">
        <v>90</v>
      </c>
      <c r="AS283">
        <v>0.3</v>
      </c>
      <c r="AT283" s="107" t="s">
        <v>1713</v>
      </c>
      <c r="AU283" s="107" t="s">
        <v>815</v>
      </c>
      <c r="AV283" s="107" t="s">
        <v>15</v>
      </c>
      <c r="AW283" t="s">
        <v>15</v>
      </c>
      <c r="AX283" s="107" t="s">
        <v>21</v>
      </c>
      <c r="AY283" s="107" t="s">
        <v>15</v>
      </c>
      <c r="AZ283" s="107" t="s">
        <v>17</v>
      </c>
      <c r="BA283" s="107" t="s">
        <v>3470</v>
      </c>
      <c r="BB283">
        <v>0.315</v>
      </c>
      <c r="BC283" s="107" t="s">
        <v>3689</v>
      </c>
      <c r="BD283" s="107" t="s">
        <v>3692</v>
      </c>
    </row>
    <row r="284" spans="2:56" ht="15">
      <c r="B284" s="118" t="s">
        <v>1775</v>
      </c>
      <c r="C284" s="119">
        <v>826</v>
      </c>
      <c r="D284" s="107" t="s">
        <v>3627</v>
      </c>
      <c r="E284" s="107" t="s">
        <v>5554</v>
      </c>
      <c r="F284" s="107" t="s">
        <v>2092</v>
      </c>
      <c r="G284" s="107" t="s">
        <v>10</v>
      </c>
      <c r="H284" s="107" t="s">
        <v>11</v>
      </c>
      <c r="I284">
        <v>10</v>
      </c>
      <c r="J284" s="107" t="s">
        <v>12</v>
      </c>
      <c r="K284" s="107" t="s">
        <v>3407</v>
      </c>
      <c r="L284" s="107" t="s">
        <v>491</v>
      </c>
      <c r="M284">
        <v>37</v>
      </c>
      <c r="N284" s="107" t="s">
        <v>14</v>
      </c>
      <c r="O284" s="107" t="s">
        <v>3036</v>
      </c>
      <c r="P284" s="107" t="s">
        <v>3327</v>
      </c>
      <c r="Q284" s="107" t="s">
        <v>130</v>
      </c>
      <c r="S284" s="121" t="s">
        <v>15</v>
      </c>
      <c r="T284" s="120">
        <v>128</v>
      </c>
      <c r="U284" s="107" t="s">
        <v>7366</v>
      </c>
      <c r="V284" s="4">
        <v>44664</v>
      </c>
      <c r="W284" s="121" t="s">
        <v>2214</v>
      </c>
      <c r="X284" s="121" t="s">
        <v>10</v>
      </c>
      <c r="Y284" s="121" t="s">
        <v>2216</v>
      </c>
      <c r="Z284" s="121" t="s">
        <v>10</v>
      </c>
      <c r="AA284" s="121" t="s">
        <v>98</v>
      </c>
      <c r="AB284">
        <v>0.3</v>
      </c>
      <c r="AC284" s="121" t="s">
        <v>1713</v>
      </c>
      <c r="AD284" s="121" t="s">
        <v>815</v>
      </c>
      <c r="AE284" s="121" t="s">
        <v>21</v>
      </c>
      <c r="AF284" s="121" t="s">
        <v>17</v>
      </c>
      <c r="AG284" s="122">
        <v>45738</v>
      </c>
      <c r="AH284" s="121" t="s">
        <v>6489</v>
      </c>
      <c r="AK284" s="119" t="s">
        <v>15</v>
      </c>
      <c r="AL284" s="119">
        <v>122</v>
      </c>
      <c r="AM284" s="107" t="s">
        <v>7252</v>
      </c>
      <c r="AN284" s="107" t="s">
        <v>5733</v>
      </c>
      <c r="AO284" s="107" t="s">
        <v>2212</v>
      </c>
      <c r="AP284" s="107" t="s">
        <v>366</v>
      </c>
      <c r="AQ284" s="107" t="s">
        <v>10</v>
      </c>
      <c r="AR284" s="107" t="s">
        <v>98</v>
      </c>
      <c r="AS284">
        <v>0.4</v>
      </c>
      <c r="AT284" s="107" t="s">
        <v>119</v>
      </c>
      <c r="AU284" s="107" t="s">
        <v>57</v>
      </c>
      <c r="AV284" s="107" t="s">
        <v>15</v>
      </c>
      <c r="AW284" t="s">
        <v>15</v>
      </c>
      <c r="AX284" s="107" t="s">
        <v>70</v>
      </c>
      <c r="AY284" s="107" t="s">
        <v>15</v>
      </c>
      <c r="AZ284" s="107" t="s">
        <v>17</v>
      </c>
      <c r="BA284" s="107" t="s">
        <v>3470</v>
      </c>
      <c r="BB284">
        <v>0.4</v>
      </c>
      <c r="BC284" s="107" t="s">
        <v>3689</v>
      </c>
      <c r="BD284" s="107" t="s">
        <v>3692</v>
      </c>
    </row>
    <row r="285" spans="2:56" ht="15">
      <c r="B285" s="118" t="s">
        <v>1775</v>
      </c>
      <c r="C285" s="119">
        <v>825</v>
      </c>
      <c r="D285" s="107" t="s">
        <v>3628</v>
      </c>
      <c r="E285" s="107" t="s">
        <v>5554</v>
      </c>
      <c r="F285" s="107" t="s">
        <v>2092</v>
      </c>
      <c r="G285" s="107" t="s">
        <v>10</v>
      </c>
      <c r="H285" s="107" t="s">
        <v>11</v>
      </c>
      <c r="I285">
        <v>30</v>
      </c>
      <c r="J285" s="107" t="s">
        <v>135</v>
      </c>
      <c r="K285" s="107" t="s">
        <v>974</v>
      </c>
      <c r="L285" s="107" t="s">
        <v>831</v>
      </c>
      <c r="M285">
        <v>35</v>
      </c>
      <c r="N285" s="107" t="s">
        <v>14</v>
      </c>
      <c r="O285" s="107" t="s">
        <v>5474</v>
      </c>
      <c r="P285" s="107" t="s">
        <v>3327</v>
      </c>
      <c r="Q285" s="107" t="s">
        <v>130</v>
      </c>
      <c r="S285" s="121" t="s">
        <v>15</v>
      </c>
      <c r="T285" s="120">
        <v>127</v>
      </c>
      <c r="U285" s="107" t="s">
        <v>2016</v>
      </c>
      <c r="V285" s="4">
        <v>44662</v>
      </c>
      <c r="W285" s="121" t="s">
        <v>1825</v>
      </c>
      <c r="X285" s="121" t="s">
        <v>10</v>
      </c>
      <c r="Y285" s="121" t="s">
        <v>2216</v>
      </c>
      <c r="Z285" s="121" t="s">
        <v>10</v>
      </c>
      <c r="AA285" s="121" t="s">
        <v>98</v>
      </c>
      <c r="AB285">
        <v>2</v>
      </c>
      <c r="AC285" s="121" t="s">
        <v>12</v>
      </c>
      <c r="AD285" s="121" t="s">
        <v>815</v>
      </c>
      <c r="AE285" s="121" t="s">
        <v>21</v>
      </c>
      <c r="AF285" s="121" t="s">
        <v>65</v>
      </c>
      <c r="AG285" s="122">
        <v>45761</v>
      </c>
      <c r="AH285" s="121" t="s">
        <v>6499</v>
      </c>
      <c r="AK285" s="119" t="s">
        <v>15</v>
      </c>
      <c r="AL285" s="119">
        <v>121</v>
      </c>
      <c r="AM285" s="107" t="s">
        <v>7256</v>
      </c>
      <c r="AN285" s="107" t="s">
        <v>5734</v>
      </c>
      <c r="AO285" s="107" t="s">
        <v>2223</v>
      </c>
      <c r="AP285" s="107" t="s">
        <v>1931</v>
      </c>
      <c r="AQ285" s="107" t="s">
        <v>10</v>
      </c>
      <c r="AR285" s="107" t="s">
        <v>98</v>
      </c>
      <c r="AS285">
        <v>0.56999999999999995</v>
      </c>
      <c r="AT285" s="107" t="s">
        <v>12</v>
      </c>
      <c r="AU285" s="107" t="s">
        <v>61</v>
      </c>
      <c r="AV285" s="107" t="s">
        <v>15</v>
      </c>
      <c r="AW285" t="s">
        <v>15</v>
      </c>
      <c r="AX285" s="107" t="s">
        <v>70</v>
      </c>
      <c r="AY285" s="107" t="s">
        <v>15</v>
      </c>
      <c r="AZ285" s="107" t="s">
        <v>56</v>
      </c>
      <c r="BA285" s="107" t="s">
        <v>3470</v>
      </c>
      <c r="BB285">
        <v>0.56999999999999995</v>
      </c>
      <c r="BC285" s="107" t="s">
        <v>3329</v>
      </c>
      <c r="BD285" s="107" t="s">
        <v>3557</v>
      </c>
    </row>
    <row r="286" spans="2:56" ht="15">
      <c r="B286" s="118" t="s">
        <v>2686</v>
      </c>
      <c r="C286" s="119">
        <v>824</v>
      </c>
      <c r="D286" s="107" t="s">
        <v>3617</v>
      </c>
      <c r="E286" s="107" t="s">
        <v>5554</v>
      </c>
      <c r="F286" s="107" t="s">
        <v>3618</v>
      </c>
      <c r="G286" s="107" t="s">
        <v>89</v>
      </c>
      <c r="H286" s="107" t="s">
        <v>98</v>
      </c>
      <c r="I286">
        <v>5.5</v>
      </c>
      <c r="J286" s="107" t="s">
        <v>12</v>
      </c>
      <c r="K286" s="107" t="s">
        <v>3615</v>
      </c>
      <c r="L286" s="107" t="s">
        <v>2939</v>
      </c>
      <c r="M286">
        <v>47</v>
      </c>
      <c r="N286" s="107" t="s">
        <v>14</v>
      </c>
      <c r="O286" s="107" t="s">
        <v>3727</v>
      </c>
      <c r="P286" s="107" t="s">
        <v>3098</v>
      </c>
      <c r="Q286" s="107" t="s">
        <v>127</v>
      </c>
      <c r="S286" s="121" t="s">
        <v>15</v>
      </c>
      <c r="T286" s="120">
        <v>126</v>
      </c>
      <c r="U286" s="107" t="s">
        <v>2414</v>
      </c>
      <c r="V286" s="4">
        <v>44659</v>
      </c>
      <c r="W286" s="121" t="s">
        <v>1090</v>
      </c>
      <c r="X286" s="121" t="s">
        <v>10</v>
      </c>
      <c r="Y286" s="121" t="s">
        <v>458</v>
      </c>
      <c r="Z286" s="121" t="s">
        <v>10</v>
      </c>
      <c r="AA286" s="121" t="s">
        <v>98</v>
      </c>
      <c r="AB286">
        <v>0.57499999999999996</v>
      </c>
      <c r="AC286" s="121" t="s">
        <v>12</v>
      </c>
      <c r="AD286" s="121" t="s">
        <v>1871</v>
      </c>
      <c r="AE286" s="121" t="s">
        <v>21</v>
      </c>
      <c r="AF286" s="121" t="s">
        <v>26</v>
      </c>
      <c r="AG286" s="122">
        <v>45760</v>
      </c>
      <c r="AH286" s="121" t="s">
        <v>6471</v>
      </c>
      <c r="AK286" s="119" t="s">
        <v>15</v>
      </c>
      <c r="AL286" s="119">
        <v>120</v>
      </c>
      <c r="AM286" s="107" t="s">
        <v>7257</v>
      </c>
      <c r="AN286" s="107" t="s">
        <v>5734</v>
      </c>
      <c r="AO286" s="107" t="s">
        <v>2223</v>
      </c>
      <c r="AP286" s="107" t="s">
        <v>2003</v>
      </c>
      <c r="AQ286" s="107" t="s">
        <v>10</v>
      </c>
      <c r="AR286" s="107" t="s">
        <v>98</v>
      </c>
      <c r="AS286">
        <v>0.63</v>
      </c>
      <c r="AT286" s="107" t="s">
        <v>12</v>
      </c>
      <c r="AU286" s="107" t="s">
        <v>909</v>
      </c>
      <c r="AV286" s="107" t="s">
        <v>15</v>
      </c>
      <c r="AW286" t="s">
        <v>15</v>
      </c>
      <c r="AX286" s="107" t="s">
        <v>70</v>
      </c>
      <c r="AY286" s="107" t="s">
        <v>15</v>
      </c>
      <c r="AZ286" s="107" t="s">
        <v>56</v>
      </c>
      <c r="BA286" s="107" t="s">
        <v>3470</v>
      </c>
      <c r="BB286">
        <v>0.63</v>
      </c>
      <c r="BC286" s="107" t="s">
        <v>3329</v>
      </c>
      <c r="BD286" s="107" t="s">
        <v>3557</v>
      </c>
    </row>
    <row r="287" spans="2:56" ht="15">
      <c r="B287" s="118" t="s">
        <v>15</v>
      </c>
      <c r="C287" s="119">
        <v>823</v>
      </c>
      <c r="D287" s="107" t="s">
        <v>6919</v>
      </c>
      <c r="E287" s="107" t="s">
        <v>5555</v>
      </c>
      <c r="F287" s="107" t="s">
        <v>3652</v>
      </c>
      <c r="G287" s="107" t="s">
        <v>10</v>
      </c>
      <c r="H287" s="107" t="s">
        <v>11</v>
      </c>
      <c r="I287">
        <v>2.15</v>
      </c>
      <c r="J287" s="107" t="s">
        <v>12</v>
      </c>
      <c r="K287" s="107" t="s">
        <v>41</v>
      </c>
      <c r="L287" s="107" t="s">
        <v>15</v>
      </c>
      <c r="M287" t="s">
        <v>15</v>
      </c>
      <c r="N287" s="107" t="s">
        <v>30</v>
      </c>
      <c r="O287" s="107" t="s">
        <v>2721</v>
      </c>
      <c r="P287" s="107" t="s">
        <v>3470</v>
      </c>
      <c r="Q287" s="107" t="s">
        <v>65</v>
      </c>
      <c r="S287" s="121" t="s">
        <v>15</v>
      </c>
      <c r="T287" s="120">
        <v>125</v>
      </c>
      <c r="U287" s="107" t="s">
        <v>7369</v>
      </c>
      <c r="V287" s="4">
        <v>44659</v>
      </c>
      <c r="W287" s="121" t="s">
        <v>2412</v>
      </c>
      <c r="X287" s="121" t="s">
        <v>10</v>
      </c>
      <c r="Y287" s="121" t="s">
        <v>353</v>
      </c>
      <c r="Z287" s="121" t="s">
        <v>10</v>
      </c>
      <c r="AA287" s="121" t="s">
        <v>98</v>
      </c>
      <c r="AB287">
        <v>0.48</v>
      </c>
      <c r="AC287" s="121" t="s">
        <v>12</v>
      </c>
      <c r="AD287" s="121" t="s">
        <v>815</v>
      </c>
      <c r="AE287" s="121" t="s">
        <v>21</v>
      </c>
      <c r="AF287" s="121" t="s">
        <v>17</v>
      </c>
      <c r="AG287" s="122">
        <v>45761</v>
      </c>
      <c r="AH287" s="121" t="s">
        <v>6475</v>
      </c>
      <c r="AK287" s="119" t="s">
        <v>15</v>
      </c>
      <c r="AL287" s="119">
        <v>119</v>
      </c>
      <c r="AM287" s="107" t="s">
        <v>2221</v>
      </c>
      <c r="AN287" s="107" t="s">
        <v>5734</v>
      </c>
      <c r="AO287" s="107" t="s">
        <v>1492</v>
      </c>
      <c r="AP287" s="107" t="s">
        <v>2220</v>
      </c>
      <c r="AQ287" s="107" t="s">
        <v>1991</v>
      </c>
      <c r="AR287" s="107" t="s">
        <v>98</v>
      </c>
      <c r="AS287">
        <v>1</v>
      </c>
      <c r="AT287" s="107" t="s">
        <v>12</v>
      </c>
      <c r="AU287" s="107" t="s">
        <v>24</v>
      </c>
      <c r="AV287" s="107" t="s">
        <v>143</v>
      </c>
      <c r="AW287" t="s">
        <v>39</v>
      </c>
      <c r="AX287" s="107" t="s">
        <v>70</v>
      </c>
      <c r="AY287" s="107" t="s">
        <v>2688</v>
      </c>
      <c r="AZ287" s="107" t="s">
        <v>65</v>
      </c>
      <c r="BA287" s="107" t="s">
        <v>1609</v>
      </c>
      <c r="BB287">
        <v>1</v>
      </c>
      <c r="BC287" s="107" t="s">
        <v>3696</v>
      </c>
      <c r="BD287" s="107" t="s">
        <v>3686</v>
      </c>
    </row>
    <row r="288" spans="2:56" ht="15">
      <c r="B288" s="118" t="s">
        <v>15</v>
      </c>
      <c r="C288" s="119">
        <v>822</v>
      </c>
      <c r="D288" s="107" t="s">
        <v>3616</v>
      </c>
      <c r="E288" s="107" t="s">
        <v>5556</v>
      </c>
      <c r="F288" s="107" t="s">
        <v>2124</v>
      </c>
      <c r="G288" s="107" t="s">
        <v>10</v>
      </c>
      <c r="H288" s="107" t="s">
        <v>98</v>
      </c>
      <c r="I288">
        <v>1.4</v>
      </c>
      <c r="J288" s="107" t="s">
        <v>119</v>
      </c>
      <c r="K288" s="107" t="s">
        <v>302</v>
      </c>
      <c r="L288" s="107" t="s">
        <v>3206</v>
      </c>
      <c r="M288">
        <v>10</v>
      </c>
      <c r="N288" s="107" t="s">
        <v>30</v>
      </c>
      <c r="O288" s="107" t="s">
        <v>15</v>
      </c>
      <c r="P288" s="107" t="s">
        <v>3470</v>
      </c>
      <c r="Q288" s="107" t="s">
        <v>131</v>
      </c>
      <c r="S288" s="121" t="s">
        <v>15</v>
      </c>
      <c r="T288" s="120">
        <v>124</v>
      </c>
      <c r="U288" s="107" t="s">
        <v>2424</v>
      </c>
      <c r="V288" s="4">
        <v>44651</v>
      </c>
      <c r="W288" s="121" t="s">
        <v>2425</v>
      </c>
      <c r="X288" s="121" t="s">
        <v>10</v>
      </c>
      <c r="Y288" s="121" t="s">
        <v>1907</v>
      </c>
      <c r="Z288" s="121" t="s">
        <v>10</v>
      </c>
      <c r="AA288" s="121" t="s">
        <v>98</v>
      </c>
      <c r="AB288">
        <v>0.6</v>
      </c>
      <c r="AC288" s="121" t="s">
        <v>135</v>
      </c>
      <c r="AD288" s="121" t="s">
        <v>826</v>
      </c>
      <c r="AE288" s="121" t="s">
        <v>70</v>
      </c>
      <c r="AF288" s="121" t="s">
        <v>56</v>
      </c>
      <c r="AG288" s="122">
        <v>45393</v>
      </c>
      <c r="AH288" s="121" t="s">
        <v>6418</v>
      </c>
      <c r="AK288" s="119" t="s">
        <v>15</v>
      </c>
      <c r="AL288" s="119">
        <v>118</v>
      </c>
      <c r="AM288" s="107" t="s">
        <v>7259</v>
      </c>
      <c r="AN288" s="107" t="s">
        <v>5855</v>
      </c>
      <c r="AO288" s="107" t="s">
        <v>1811</v>
      </c>
      <c r="AP288" s="107" t="s">
        <v>336</v>
      </c>
      <c r="AQ288" s="107" t="s">
        <v>10</v>
      </c>
      <c r="AR288" s="107" t="s">
        <v>90</v>
      </c>
      <c r="AS288">
        <v>0.72</v>
      </c>
      <c r="AT288" s="107" t="s">
        <v>12</v>
      </c>
      <c r="AU288" s="107" t="s">
        <v>124</v>
      </c>
      <c r="AV288" s="107" t="s">
        <v>15</v>
      </c>
      <c r="AW288" t="s">
        <v>15</v>
      </c>
      <c r="AX288" s="107" t="s">
        <v>70</v>
      </c>
      <c r="AY288" s="107" t="s">
        <v>15</v>
      </c>
      <c r="AZ288" s="107" t="s">
        <v>26</v>
      </c>
      <c r="BA288" s="107" t="s">
        <v>3470</v>
      </c>
      <c r="BB288">
        <v>0.755</v>
      </c>
      <c r="BC288" s="107" t="s">
        <v>3329</v>
      </c>
      <c r="BD288" s="107" t="s">
        <v>3558</v>
      </c>
    </row>
    <row r="289" spans="2:56" ht="15">
      <c r="B289" s="118" t="s">
        <v>2686</v>
      </c>
      <c r="C289" s="119">
        <v>821</v>
      </c>
      <c r="D289" s="107" t="s">
        <v>3622</v>
      </c>
      <c r="E289" s="107" t="s">
        <v>5556</v>
      </c>
      <c r="F289" s="107" t="s">
        <v>3579</v>
      </c>
      <c r="G289" s="107" t="s">
        <v>1912</v>
      </c>
      <c r="H289" s="107" t="s">
        <v>98</v>
      </c>
      <c r="I289">
        <v>5</v>
      </c>
      <c r="J289" s="107" t="s">
        <v>12</v>
      </c>
      <c r="K289" s="107" t="s">
        <v>3487</v>
      </c>
      <c r="L289" s="107" t="s">
        <v>3488</v>
      </c>
      <c r="M289">
        <v>45</v>
      </c>
      <c r="N289" s="107" t="s">
        <v>14</v>
      </c>
      <c r="O289" s="107" t="s">
        <v>3730</v>
      </c>
      <c r="P289" s="107" t="s">
        <v>3098</v>
      </c>
      <c r="Q289" s="107" t="s">
        <v>127</v>
      </c>
      <c r="S289" s="121" t="s">
        <v>15</v>
      </c>
      <c r="T289" s="120">
        <v>123</v>
      </c>
      <c r="U289" s="107" t="s">
        <v>7373</v>
      </c>
      <c r="V289" s="4">
        <v>44651</v>
      </c>
      <c r="W289" s="121" t="s">
        <v>2428</v>
      </c>
      <c r="X289" s="121" t="s">
        <v>10</v>
      </c>
      <c r="Y289" s="121" t="s">
        <v>1892</v>
      </c>
      <c r="Z289" s="121" t="s">
        <v>10</v>
      </c>
      <c r="AA289" s="121" t="s">
        <v>98</v>
      </c>
      <c r="AB289">
        <v>2.44</v>
      </c>
      <c r="AC289" s="121" t="s">
        <v>1713</v>
      </c>
      <c r="AD289" s="121" t="s">
        <v>64</v>
      </c>
      <c r="AE289" s="121" t="s">
        <v>21</v>
      </c>
      <c r="AF289" s="121" t="s">
        <v>28</v>
      </c>
      <c r="AG289" s="122">
        <v>45722</v>
      </c>
      <c r="AH289" s="121" t="s">
        <v>6482</v>
      </c>
      <c r="AK289" s="119" t="s">
        <v>15</v>
      </c>
      <c r="AL289" s="119">
        <v>117</v>
      </c>
      <c r="AM289" s="107" t="s">
        <v>7265</v>
      </c>
      <c r="AN289" s="107" t="s">
        <v>5687</v>
      </c>
      <c r="AO289" s="107" t="s">
        <v>2245</v>
      </c>
      <c r="AP289" s="107" t="s">
        <v>715</v>
      </c>
      <c r="AQ289" s="107" t="s">
        <v>10</v>
      </c>
      <c r="AR289" s="107" t="s">
        <v>90</v>
      </c>
      <c r="AS289">
        <v>0.27</v>
      </c>
      <c r="AT289" s="107" t="s">
        <v>1713</v>
      </c>
      <c r="AU289" s="107" t="s">
        <v>490</v>
      </c>
      <c r="AV289" s="107" t="s">
        <v>15</v>
      </c>
      <c r="AW289" t="s">
        <v>15</v>
      </c>
      <c r="AX289" s="107" t="s">
        <v>21</v>
      </c>
      <c r="AY289" s="107" t="s">
        <v>15</v>
      </c>
      <c r="AZ289" s="107" t="s">
        <v>33</v>
      </c>
      <c r="BA289" s="107" t="s">
        <v>3470</v>
      </c>
      <c r="BB289">
        <v>0.28299999999999997</v>
      </c>
      <c r="BC289" s="107" t="s">
        <v>3689</v>
      </c>
      <c r="BD289" s="107" t="s">
        <v>3697</v>
      </c>
    </row>
    <row r="290" spans="2:56" ht="15">
      <c r="B290" s="118" t="s">
        <v>1775</v>
      </c>
      <c r="C290" s="119">
        <v>820</v>
      </c>
      <c r="D290" s="107" t="s">
        <v>3620</v>
      </c>
      <c r="E290" s="107" t="s">
        <v>5556</v>
      </c>
      <c r="F290" s="107" t="s">
        <v>3580</v>
      </c>
      <c r="G290" s="107" t="s">
        <v>1912</v>
      </c>
      <c r="H290" s="107" t="s">
        <v>11</v>
      </c>
      <c r="I290">
        <v>20</v>
      </c>
      <c r="J290" s="107" t="s">
        <v>12</v>
      </c>
      <c r="K290" s="107" t="s">
        <v>92</v>
      </c>
      <c r="L290" s="107" t="s">
        <v>615</v>
      </c>
      <c r="M290">
        <v>32</v>
      </c>
      <c r="N290" s="107" t="s">
        <v>14</v>
      </c>
      <c r="O290" s="107" t="s">
        <v>3036</v>
      </c>
      <c r="P290" s="107" t="s">
        <v>3098</v>
      </c>
      <c r="Q290" s="107" t="s">
        <v>127</v>
      </c>
      <c r="S290" s="121" t="s">
        <v>15</v>
      </c>
      <c r="T290" s="120">
        <v>122</v>
      </c>
      <c r="U290" s="107" t="s">
        <v>7375</v>
      </c>
      <c r="V290" s="4">
        <v>44651</v>
      </c>
      <c r="W290" s="121" t="s">
        <v>1864</v>
      </c>
      <c r="X290" s="121" t="s">
        <v>10</v>
      </c>
      <c r="Y290" s="121" t="s">
        <v>282</v>
      </c>
      <c r="Z290" s="121" t="s">
        <v>10</v>
      </c>
      <c r="AA290" s="121" t="s">
        <v>98</v>
      </c>
      <c r="AB290">
        <v>0.49</v>
      </c>
      <c r="AC290" s="121" t="s">
        <v>12</v>
      </c>
      <c r="AD290" s="121" t="s">
        <v>826</v>
      </c>
      <c r="AE290" s="121" t="s">
        <v>21</v>
      </c>
      <c r="AF290" s="121" t="s">
        <v>26</v>
      </c>
      <c r="AG290" s="122">
        <v>45755</v>
      </c>
      <c r="AH290" s="121" t="s">
        <v>6498</v>
      </c>
      <c r="AK290" s="119" t="s">
        <v>15</v>
      </c>
      <c r="AL290" s="119">
        <v>116</v>
      </c>
      <c r="AM290" s="107" t="s">
        <v>7266</v>
      </c>
      <c r="AN290" s="107" t="s">
        <v>5687</v>
      </c>
      <c r="AO290" s="107" t="s">
        <v>2243</v>
      </c>
      <c r="AP290" s="107" t="s">
        <v>2216</v>
      </c>
      <c r="AQ290" s="107" t="s">
        <v>10</v>
      </c>
      <c r="AR290" s="107" t="s">
        <v>90</v>
      </c>
      <c r="AS290">
        <v>0.5</v>
      </c>
      <c r="AT290" s="107" t="s">
        <v>119</v>
      </c>
      <c r="AU290" s="107" t="s">
        <v>509</v>
      </c>
      <c r="AV290" s="107" t="s">
        <v>15</v>
      </c>
      <c r="AW290" t="s">
        <v>15</v>
      </c>
      <c r="AX290" s="107" t="s">
        <v>70</v>
      </c>
      <c r="AY290" s="107" t="s">
        <v>15</v>
      </c>
      <c r="AZ290" s="107" t="s">
        <v>17</v>
      </c>
      <c r="BA290" s="107" t="s">
        <v>3470</v>
      </c>
      <c r="BB290">
        <v>0.52400000000000002</v>
      </c>
      <c r="BC290" s="107" t="s">
        <v>3689</v>
      </c>
      <c r="BD290" s="107" t="s">
        <v>3690</v>
      </c>
    </row>
    <row r="291" spans="2:56" ht="15">
      <c r="B291" s="118" t="s">
        <v>15</v>
      </c>
      <c r="C291" s="119">
        <v>819</v>
      </c>
      <c r="D291" s="107" t="s">
        <v>6920</v>
      </c>
      <c r="E291" s="107" t="s">
        <v>5780</v>
      </c>
      <c r="F291" s="107" t="s">
        <v>3610</v>
      </c>
      <c r="G291" s="107" t="s">
        <v>10</v>
      </c>
      <c r="H291" s="107" t="s">
        <v>11</v>
      </c>
      <c r="I291">
        <v>4.41</v>
      </c>
      <c r="J291" s="107" t="s">
        <v>12</v>
      </c>
      <c r="K291" s="107" t="s">
        <v>27</v>
      </c>
      <c r="L291" s="107" t="s">
        <v>15</v>
      </c>
      <c r="M291" t="s">
        <v>15</v>
      </c>
      <c r="N291" s="107" t="s">
        <v>21</v>
      </c>
      <c r="O291" s="107" t="s">
        <v>2721</v>
      </c>
      <c r="P291" s="107" t="s">
        <v>3470</v>
      </c>
      <c r="Q291" s="107" t="s">
        <v>56</v>
      </c>
      <c r="S291" s="121" t="s">
        <v>15</v>
      </c>
      <c r="T291" s="120">
        <v>121</v>
      </c>
      <c r="U291" s="107" t="s">
        <v>7377</v>
      </c>
      <c r="V291" s="4">
        <v>44651</v>
      </c>
      <c r="W291" s="121" t="s">
        <v>2421</v>
      </c>
      <c r="X291" s="121" t="s">
        <v>10</v>
      </c>
      <c r="Y291" s="121" t="s">
        <v>458</v>
      </c>
      <c r="Z291" s="121" t="s">
        <v>10</v>
      </c>
      <c r="AA291" s="121" t="s">
        <v>98</v>
      </c>
      <c r="AB291">
        <v>0.35</v>
      </c>
      <c r="AC291" s="121" t="s">
        <v>12</v>
      </c>
      <c r="AD291" s="121" t="s">
        <v>158</v>
      </c>
      <c r="AE291" s="121" t="s">
        <v>21</v>
      </c>
      <c r="AF291" s="121" t="s">
        <v>17</v>
      </c>
      <c r="AG291" s="122">
        <v>45754</v>
      </c>
      <c r="AH291" s="121" t="s">
        <v>6497</v>
      </c>
      <c r="AK291" s="119" t="s">
        <v>15</v>
      </c>
      <c r="AL291" s="119">
        <v>115</v>
      </c>
      <c r="AM291" s="107" t="s">
        <v>7268</v>
      </c>
      <c r="AN291" s="107" t="s">
        <v>5856</v>
      </c>
      <c r="AO291" s="107" t="s">
        <v>2248</v>
      </c>
      <c r="AP291" s="107" t="s">
        <v>533</v>
      </c>
      <c r="AQ291" s="107" t="s">
        <v>10</v>
      </c>
      <c r="AR291" s="107" t="s">
        <v>98</v>
      </c>
      <c r="AS291">
        <v>0.6</v>
      </c>
      <c r="AT291" s="107" t="s">
        <v>12</v>
      </c>
      <c r="AU291" s="107" t="s">
        <v>46</v>
      </c>
      <c r="AV291" s="107" t="s">
        <v>15</v>
      </c>
      <c r="AW291" t="s">
        <v>15</v>
      </c>
      <c r="AX291" s="107" t="s">
        <v>21</v>
      </c>
      <c r="AY291" s="107" t="s">
        <v>15</v>
      </c>
      <c r="AZ291" s="107" t="s">
        <v>50</v>
      </c>
      <c r="BA291" s="107" t="s">
        <v>3470</v>
      </c>
      <c r="BB291">
        <v>0.6</v>
      </c>
      <c r="BC291" s="107" t="s">
        <v>3329</v>
      </c>
      <c r="BD291" s="107" t="s">
        <v>3511</v>
      </c>
    </row>
    <row r="292" spans="2:56" ht="15">
      <c r="B292" s="118" t="s">
        <v>15</v>
      </c>
      <c r="C292" s="119">
        <v>818</v>
      </c>
      <c r="D292" s="107" t="s">
        <v>3613</v>
      </c>
      <c r="E292" s="107" t="s">
        <v>5661</v>
      </c>
      <c r="F292" s="107" t="s">
        <v>2140</v>
      </c>
      <c r="G292" s="107" t="s">
        <v>10</v>
      </c>
      <c r="H292" s="107" t="s">
        <v>98</v>
      </c>
      <c r="I292">
        <v>0.67</v>
      </c>
      <c r="J292" s="107" t="s">
        <v>119</v>
      </c>
      <c r="K292" s="107" t="s">
        <v>29</v>
      </c>
      <c r="L292" s="107" t="s">
        <v>15</v>
      </c>
      <c r="M292" t="s">
        <v>15</v>
      </c>
      <c r="N292" s="107" t="s">
        <v>14</v>
      </c>
      <c r="O292" s="107" t="s">
        <v>15</v>
      </c>
      <c r="P292" s="107" t="s">
        <v>3471</v>
      </c>
      <c r="Q292" s="107" t="s">
        <v>129</v>
      </c>
      <c r="S292" s="121" t="s">
        <v>15</v>
      </c>
      <c r="T292" s="120">
        <v>120</v>
      </c>
      <c r="U292" s="107" t="s">
        <v>7378</v>
      </c>
      <c r="V292" s="4">
        <v>44650</v>
      </c>
      <c r="W292" s="121" t="s">
        <v>2434</v>
      </c>
      <c r="X292" s="121" t="s">
        <v>10</v>
      </c>
      <c r="Y292" s="121" t="s">
        <v>2216</v>
      </c>
      <c r="Z292" s="121" t="s">
        <v>10</v>
      </c>
      <c r="AA292" s="121" t="s">
        <v>98</v>
      </c>
      <c r="AB292">
        <v>0.28999999999999998</v>
      </c>
      <c r="AC292" s="121" t="s">
        <v>12</v>
      </c>
      <c r="AD292" s="121" t="s">
        <v>778</v>
      </c>
      <c r="AE292" s="121" t="s">
        <v>21</v>
      </c>
      <c r="AF292" s="121" t="s">
        <v>26</v>
      </c>
      <c r="AG292" s="122">
        <v>45754</v>
      </c>
      <c r="AH292" s="121" t="s">
        <v>6431</v>
      </c>
      <c r="AK292" s="119" t="s">
        <v>1599</v>
      </c>
      <c r="AL292" s="119">
        <v>114</v>
      </c>
      <c r="AM292" s="107" t="s">
        <v>362</v>
      </c>
      <c r="AN292" s="107" t="s">
        <v>5624</v>
      </c>
      <c r="AO292" s="107" t="s">
        <v>2250</v>
      </c>
      <c r="AP292" s="107" t="s">
        <v>366</v>
      </c>
      <c r="AQ292" s="107" t="s">
        <v>10</v>
      </c>
      <c r="AR292" s="107" t="s">
        <v>98</v>
      </c>
      <c r="AS292">
        <v>0.3</v>
      </c>
      <c r="AT292" s="107" t="s">
        <v>12</v>
      </c>
      <c r="AU292" s="107" t="s">
        <v>46</v>
      </c>
      <c r="AV292" s="107" t="s">
        <v>15</v>
      </c>
      <c r="AW292" t="s">
        <v>15</v>
      </c>
      <c r="AX292" s="107" t="s">
        <v>21</v>
      </c>
      <c r="AY292" s="107" t="s">
        <v>15</v>
      </c>
      <c r="AZ292" s="107" t="s">
        <v>126</v>
      </c>
      <c r="BA292" s="107" t="s">
        <v>3470</v>
      </c>
      <c r="BB292">
        <v>0.3</v>
      </c>
      <c r="BC292" s="107" t="s">
        <v>3689</v>
      </c>
      <c r="BD292" s="107" t="s">
        <v>3692</v>
      </c>
    </row>
    <row r="293" spans="2:56" ht="15">
      <c r="B293" s="118" t="s">
        <v>15</v>
      </c>
      <c r="C293" s="119">
        <v>817</v>
      </c>
      <c r="D293" s="107" t="s">
        <v>6921</v>
      </c>
      <c r="E293" s="107" t="s">
        <v>5661</v>
      </c>
      <c r="F293" s="107" t="s">
        <v>2102</v>
      </c>
      <c r="G293" s="107" t="s">
        <v>10</v>
      </c>
      <c r="H293" s="107" t="s">
        <v>98</v>
      </c>
      <c r="I293">
        <v>0.64</v>
      </c>
      <c r="J293" s="107" t="s">
        <v>12</v>
      </c>
      <c r="K293" s="107" t="s">
        <v>184</v>
      </c>
      <c r="L293" s="107" t="s">
        <v>1979</v>
      </c>
      <c r="M293" t="s">
        <v>1610</v>
      </c>
      <c r="N293" s="107" t="s">
        <v>21</v>
      </c>
      <c r="O293" s="107" t="s">
        <v>15</v>
      </c>
      <c r="P293" s="107" t="s">
        <v>3470</v>
      </c>
      <c r="Q293" s="107" t="s">
        <v>48</v>
      </c>
      <c r="S293" s="121" t="s">
        <v>15</v>
      </c>
      <c r="T293" s="120">
        <v>119</v>
      </c>
      <c r="U293" s="107" t="s">
        <v>7382</v>
      </c>
      <c r="V293" s="4">
        <v>44649</v>
      </c>
      <c r="W293" s="121" t="s">
        <v>2141</v>
      </c>
      <c r="X293" s="121" t="s">
        <v>10</v>
      </c>
      <c r="Y293" s="121" t="s">
        <v>336</v>
      </c>
      <c r="Z293" s="121" t="s">
        <v>10</v>
      </c>
      <c r="AA293" s="121" t="s">
        <v>98</v>
      </c>
      <c r="AB293">
        <v>1</v>
      </c>
      <c r="AC293" s="121" t="s">
        <v>12</v>
      </c>
      <c r="AD293" s="121" t="s">
        <v>826</v>
      </c>
      <c r="AE293" s="121" t="s">
        <v>21</v>
      </c>
      <c r="AF293" s="121" t="s">
        <v>17</v>
      </c>
      <c r="AG293" s="122">
        <v>45754</v>
      </c>
      <c r="AH293" s="121" t="s">
        <v>6496</v>
      </c>
      <c r="AK293" s="119" t="s">
        <v>15</v>
      </c>
      <c r="AL293" s="119">
        <v>113</v>
      </c>
      <c r="AM293" s="107" t="s">
        <v>7271</v>
      </c>
      <c r="AN293" s="107" t="s">
        <v>5688</v>
      </c>
      <c r="AO293" s="107" t="s">
        <v>1804</v>
      </c>
      <c r="AP293" s="107" t="s">
        <v>353</v>
      </c>
      <c r="AQ293" s="107" t="s">
        <v>10</v>
      </c>
      <c r="AR293" s="107" t="s">
        <v>98</v>
      </c>
      <c r="AS293">
        <v>0.46</v>
      </c>
      <c r="AT293" s="107" t="s">
        <v>12</v>
      </c>
      <c r="AU293" s="107" t="s">
        <v>24</v>
      </c>
      <c r="AV293" s="107" t="s">
        <v>143</v>
      </c>
      <c r="AW293" t="s">
        <v>39</v>
      </c>
      <c r="AX293" s="107" t="s">
        <v>70</v>
      </c>
      <c r="AY293" s="107" t="s">
        <v>15</v>
      </c>
      <c r="AZ293" s="107" t="s">
        <v>17</v>
      </c>
      <c r="BA293" s="107" t="s">
        <v>3470</v>
      </c>
      <c r="BB293">
        <v>0.46</v>
      </c>
      <c r="BC293" s="107" t="s">
        <v>3329</v>
      </c>
      <c r="BD293" s="107" t="s">
        <v>3559</v>
      </c>
    </row>
    <row r="294" spans="2:56" ht="15">
      <c r="B294" s="118" t="s">
        <v>1775</v>
      </c>
      <c r="C294" s="119">
        <v>816</v>
      </c>
      <c r="D294" s="107" t="s">
        <v>3606</v>
      </c>
      <c r="E294" s="107" t="s">
        <v>5661</v>
      </c>
      <c r="F294" s="107" t="s">
        <v>3607</v>
      </c>
      <c r="G294" s="107" t="s">
        <v>1912</v>
      </c>
      <c r="H294" s="107" t="s">
        <v>98</v>
      </c>
      <c r="I294">
        <v>6</v>
      </c>
      <c r="J294" s="107" t="s">
        <v>12</v>
      </c>
      <c r="K294" s="107" t="s">
        <v>3608</v>
      </c>
      <c r="L294" s="107" t="s">
        <v>3488</v>
      </c>
      <c r="M294" t="s">
        <v>2962</v>
      </c>
      <c r="N294" s="107" t="s">
        <v>14</v>
      </c>
      <c r="O294" s="107" t="s">
        <v>2688</v>
      </c>
      <c r="P294" s="107" t="s">
        <v>3098</v>
      </c>
      <c r="Q294" s="107" t="s">
        <v>127</v>
      </c>
      <c r="S294" s="121" t="s">
        <v>15</v>
      </c>
      <c r="T294" s="120">
        <v>118</v>
      </c>
      <c r="U294" s="107" t="s">
        <v>7385</v>
      </c>
      <c r="V294" s="4">
        <v>44645</v>
      </c>
      <c r="W294" s="121" t="s">
        <v>2439</v>
      </c>
      <c r="X294" s="121" t="s">
        <v>10</v>
      </c>
      <c r="Y294" s="121" t="s">
        <v>353</v>
      </c>
      <c r="Z294" s="121" t="s">
        <v>10</v>
      </c>
      <c r="AA294" s="121" t="s">
        <v>98</v>
      </c>
      <c r="AB294">
        <v>0.28499999999999998</v>
      </c>
      <c r="AC294" s="121" t="s">
        <v>12</v>
      </c>
      <c r="AD294" s="121" t="s">
        <v>897</v>
      </c>
      <c r="AE294" s="121" t="s">
        <v>21</v>
      </c>
      <c r="AF294" s="121" t="s">
        <v>26</v>
      </c>
      <c r="AG294" s="122">
        <v>45746</v>
      </c>
      <c r="AH294" s="121" t="s">
        <v>6445</v>
      </c>
      <c r="AK294" s="119" t="s">
        <v>15</v>
      </c>
      <c r="AL294" s="119">
        <v>112</v>
      </c>
      <c r="AM294" s="107" t="s">
        <v>7275</v>
      </c>
      <c r="AN294" s="107" t="s">
        <v>5625</v>
      </c>
      <c r="AO294" s="107" t="s">
        <v>2260</v>
      </c>
      <c r="AP294" s="107" t="s">
        <v>2216</v>
      </c>
      <c r="AQ294" s="107" t="s">
        <v>10</v>
      </c>
      <c r="AR294" s="107" t="s">
        <v>90</v>
      </c>
      <c r="AS294">
        <v>0.4</v>
      </c>
      <c r="AT294" s="107" t="s">
        <v>2217</v>
      </c>
      <c r="AU294" s="107" t="s">
        <v>518</v>
      </c>
      <c r="AV294" s="107" t="s">
        <v>15</v>
      </c>
      <c r="AW294" t="s">
        <v>15</v>
      </c>
      <c r="AX294" s="107" t="s">
        <v>70</v>
      </c>
      <c r="AY294" s="107" t="s">
        <v>15</v>
      </c>
      <c r="AZ294" s="107" t="s">
        <v>56</v>
      </c>
      <c r="BA294" s="107" t="s">
        <v>3470</v>
      </c>
      <c r="BB294">
        <v>0.41899999999999998</v>
      </c>
      <c r="BC294" s="107" t="s">
        <v>3689</v>
      </c>
      <c r="BD294" s="107" t="s">
        <v>3690</v>
      </c>
    </row>
    <row r="295" spans="2:56" ht="15">
      <c r="B295" s="118" t="s">
        <v>15</v>
      </c>
      <c r="C295" s="119">
        <v>815</v>
      </c>
      <c r="D295" s="107" t="s">
        <v>6922</v>
      </c>
      <c r="E295" s="107" t="s">
        <v>5662</v>
      </c>
      <c r="F295" s="107" t="s">
        <v>3614</v>
      </c>
      <c r="G295" s="107" t="s">
        <v>10</v>
      </c>
      <c r="H295" s="107" t="s">
        <v>2454</v>
      </c>
      <c r="I295">
        <v>71</v>
      </c>
      <c r="J295" s="107" t="s">
        <v>12</v>
      </c>
      <c r="K295" s="107" t="s">
        <v>572</v>
      </c>
      <c r="L295" s="107" t="s">
        <v>15</v>
      </c>
      <c r="M295" t="s">
        <v>15</v>
      </c>
      <c r="N295" s="107" t="s">
        <v>21</v>
      </c>
      <c r="O295" s="107" t="s">
        <v>15</v>
      </c>
      <c r="P295" s="107" t="s">
        <v>3470</v>
      </c>
      <c r="Q295" s="107" t="s">
        <v>56</v>
      </c>
      <c r="S295" s="121" t="s">
        <v>15</v>
      </c>
      <c r="T295" s="120">
        <v>117</v>
      </c>
      <c r="U295" s="107" t="s">
        <v>7386</v>
      </c>
      <c r="V295" s="4">
        <v>44644</v>
      </c>
      <c r="W295" s="121" t="s">
        <v>1857</v>
      </c>
      <c r="X295" s="121" t="s">
        <v>10</v>
      </c>
      <c r="Y295" s="121" t="s">
        <v>282</v>
      </c>
      <c r="Z295" s="121" t="s">
        <v>10</v>
      </c>
      <c r="AA295" s="121" t="s">
        <v>98</v>
      </c>
      <c r="AB295">
        <v>1.46</v>
      </c>
      <c r="AC295" s="121" t="s">
        <v>12</v>
      </c>
      <c r="AD295" s="121" t="s">
        <v>897</v>
      </c>
      <c r="AE295" s="121" t="s">
        <v>21</v>
      </c>
      <c r="AF295" s="121" t="s">
        <v>26</v>
      </c>
      <c r="AG295" s="122">
        <v>45746</v>
      </c>
      <c r="AH295" s="121" t="s">
        <v>6494</v>
      </c>
      <c r="AK295" s="119" t="s">
        <v>1599</v>
      </c>
      <c r="AL295" s="119">
        <v>111</v>
      </c>
      <c r="AM295" s="107" t="s">
        <v>159</v>
      </c>
      <c r="AN295" s="107" t="s">
        <v>5625</v>
      </c>
      <c r="AO295" s="107" t="s">
        <v>3341</v>
      </c>
      <c r="AP295" s="107" t="s">
        <v>366</v>
      </c>
      <c r="AQ295" s="107" t="s">
        <v>10</v>
      </c>
      <c r="AR295" s="107" t="s">
        <v>11</v>
      </c>
      <c r="AS295">
        <v>7.6</v>
      </c>
      <c r="AT295" s="107" t="s">
        <v>12</v>
      </c>
      <c r="AU295" s="107" t="s">
        <v>19</v>
      </c>
      <c r="AV295" s="107" t="s">
        <v>15</v>
      </c>
      <c r="AW295" t="s">
        <v>15</v>
      </c>
      <c r="AX295" s="107" t="s">
        <v>21</v>
      </c>
      <c r="AY295" s="107" t="s">
        <v>3732</v>
      </c>
      <c r="AZ295" s="107" t="s">
        <v>97</v>
      </c>
      <c r="BA295" s="107" t="s">
        <v>3470</v>
      </c>
      <c r="BB295">
        <v>1.135</v>
      </c>
      <c r="BC295" s="107" t="s">
        <v>3689</v>
      </c>
      <c r="BD295" s="107" t="s">
        <v>3692</v>
      </c>
    </row>
    <row r="296" spans="2:56" ht="15">
      <c r="B296" s="118" t="s">
        <v>1775</v>
      </c>
      <c r="C296" s="119">
        <v>814</v>
      </c>
      <c r="D296" s="107" t="s">
        <v>6923</v>
      </c>
      <c r="E296" s="107" t="s">
        <v>5662</v>
      </c>
      <c r="F296" s="107" t="s">
        <v>3572</v>
      </c>
      <c r="G296" s="107" t="s">
        <v>105</v>
      </c>
      <c r="H296" s="107" t="s">
        <v>98</v>
      </c>
      <c r="I296">
        <v>5</v>
      </c>
      <c r="J296" s="107" t="s">
        <v>12</v>
      </c>
      <c r="K296" s="107" t="s">
        <v>3609</v>
      </c>
      <c r="L296" s="107" t="s">
        <v>2939</v>
      </c>
      <c r="M296" t="s">
        <v>1746</v>
      </c>
      <c r="N296" s="107" t="s">
        <v>14</v>
      </c>
      <c r="O296" s="107" t="s">
        <v>15</v>
      </c>
      <c r="P296" s="107" t="s">
        <v>3098</v>
      </c>
      <c r="Q296" s="107" t="s">
        <v>127</v>
      </c>
      <c r="S296" s="121" t="s">
        <v>15</v>
      </c>
      <c r="T296" s="120">
        <v>116</v>
      </c>
      <c r="U296" s="107" t="s">
        <v>7387</v>
      </c>
      <c r="V296" s="4">
        <v>44643</v>
      </c>
      <c r="W296" s="121" t="s">
        <v>2177</v>
      </c>
      <c r="X296" s="121" t="s">
        <v>10</v>
      </c>
      <c r="Y296" s="121" t="s">
        <v>1931</v>
      </c>
      <c r="Z296" s="121" t="s">
        <v>10</v>
      </c>
      <c r="AA296" s="121" t="s">
        <v>98</v>
      </c>
      <c r="AB296">
        <v>0.6</v>
      </c>
      <c r="AC296" s="121" t="s">
        <v>12</v>
      </c>
      <c r="AD296" s="121" t="s">
        <v>154</v>
      </c>
      <c r="AE296" s="121" t="s">
        <v>163</v>
      </c>
      <c r="AF296" s="121" t="s">
        <v>56</v>
      </c>
      <c r="AG296" s="122">
        <v>45744</v>
      </c>
      <c r="AH296" s="121" t="s">
        <v>6461</v>
      </c>
      <c r="AK296" s="119" t="s">
        <v>15</v>
      </c>
      <c r="AL296" s="119">
        <v>110</v>
      </c>
      <c r="AM296" s="107" t="s">
        <v>7276</v>
      </c>
      <c r="AN296" s="107" t="s">
        <v>5626</v>
      </c>
      <c r="AO296" s="107" t="s">
        <v>3243</v>
      </c>
      <c r="AP296" s="107" t="s">
        <v>715</v>
      </c>
      <c r="AQ296" s="107" t="s">
        <v>10</v>
      </c>
      <c r="AR296" s="107" t="s">
        <v>98</v>
      </c>
      <c r="AS296">
        <v>0.57999999999999996</v>
      </c>
      <c r="AT296" s="107" t="s">
        <v>1666</v>
      </c>
      <c r="AU296" s="107" t="s">
        <v>750</v>
      </c>
      <c r="AV296" s="107" t="s">
        <v>15</v>
      </c>
      <c r="AW296" t="s">
        <v>15</v>
      </c>
      <c r="AX296" s="107" t="s">
        <v>21</v>
      </c>
      <c r="AY296" s="107" t="s">
        <v>15</v>
      </c>
      <c r="AZ296" s="107" t="s">
        <v>37</v>
      </c>
      <c r="BA296" s="107" t="s">
        <v>3470</v>
      </c>
      <c r="BB296">
        <v>0.57999999999999996</v>
      </c>
      <c r="BC296" s="107" t="s">
        <v>3689</v>
      </c>
      <c r="BD296" s="107" t="s">
        <v>3697</v>
      </c>
    </row>
    <row r="297" spans="2:56" ht="15">
      <c r="B297" s="118" t="s">
        <v>1775</v>
      </c>
      <c r="C297" s="119">
        <v>813</v>
      </c>
      <c r="D297" s="107" t="s">
        <v>6924</v>
      </c>
      <c r="E297" s="107" t="s">
        <v>5662</v>
      </c>
      <c r="F297" s="107" t="s">
        <v>3572</v>
      </c>
      <c r="G297" s="107" t="s">
        <v>105</v>
      </c>
      <c r="H297" s="107" t="s">
        <v>11</v>
      </c>
      <c r="I297">
        <v>15</v>
      </c>
      <c r="J297" s="107" t="s">
        <v>135</v>
      </c>
      <c r="K297" s="107" t="s">
        <v>590</v>
      </c>
      <c r="L297" s="107" t="s">
        <v>615</v>
      </c>
      <c r="M297" t="s">
        <v>1739</v>
      </c>
      <c r="N297" s="107" t="s">
        <v>14</v>
      </c>
      <c r="O297" s="107" t="s">
        <v>2721</v>
      </c>
      <c r="P297" s="107" t="s">
        <v>3098</v>
      </c>
      <c r="Q297" s="107" t="s">
        <v>127</v>
      </c>
      <c r="S297" s="121" t="s">
        <v>15</v>
      </c>
      <c r="T297" s="120">
        <v>115</v>
      </c>
      <c r="U297" s="107" t="s">
        <v>7389</v>
      </c>
      <c r="V297" s="4">
        <v>44642</v>
      </c>
      <c r="W297" s="121" t="s">
        <v>2450</v>
      </c>
      <c r="X297" s="121" t="s">
        <v>10</v>
      </c>
      <c r="Y297" s="121" t="s">
        <v>344</v>
      </c>
      <c r="Z297" s="121" t="s">
        <v>10</v>
      </c>
      <c r="AA297" s="121" t="s">
        <v>98</v>
      </c>
      <c r="AB297">
        <v>1</v>
      </c>
      <c r="AC297" s="121" t="s">
        <v>12</v>
      </c>
      <c r="AD297" s="121" t="s">
        <v>158</v>
      </c>
      <c r="AE297" s="121" t="s">
        <v>21</v>
      </c>
      <c r="AF297" s="121" t="s">
        <v>22</v>
      </c>
      <c r="AG297" s="122">
        <v>45741</v>
      </c>
      <c r="AH297" s="121" t="s">
        <v>6492</v>
      </c>
      <c r="AK297" s="119" t="s">
        <v>15</v>
      </c>
      <c r="AL297" s="119">
        <v>109</v>
      </c>
      <c r="AM297" s="107" t="s">
        <v>7280</v>
      </c>
      <c r="AN297" s="107" t="s">
        <v>5857</v>
      </c>
      <c r="AO297" s="107" t="s">
        <v>2268</v>
      </c>
      <c r="AP297" s="107" t="s">
        <v>3562</v>
      </c>
      <c r="AQ297" s="107" t="s">
        <v>10</v>
      </c>
      <c r="AR297" s="107" t="s">
        <v>98</v>
      </c>
      <c r="AS297">
        <v>0.29499999999999998</v>
      </c>
      <c r="AT297" s="107" t="s">
        <v>12</v>
      </c>
      <c r="AU297" s="107" t="s">
        <v>46</v>
      </c>
      <c r="AV297" s="107" t="s">
        <v>15</v>
      </c>
      <c r="AW297" t="s">
        <v>15</v>
      </c>
      <c r="AX297" s="107" t="s">
        <v>21</v>
      </c>
      <c r="AY297" s="107" t="s">
        <v>15</v>
      </c>
      <c r="AZ297" s="107" t="s">
        <v>50</v>
      </c>
      <c r="BA297" s="107" t="s">
        <v>3470</v>
      </c>
      <c r="BB297">
        <v>0.29499999999999998</v>
      </c>
      <c r="BC297" s="107" t="s">
        <v>3328</v>
      </c>
      <c r="BD297" s="107" t="s">
        <v>3518</v>
      </c>
    </row>
    <row r="298" spans="2:56" ht="15">
      <c r="B298" s="118" t="s">
        <v>15</v>
      </c>
      <c r="C298" s="119">
        <v>812</v>
      </c>
      <c r="D298" s="107" t="s">
        <v>6925</v>
      </c>
      <c r="E298" s="107" t="s">
        <v>5712</v>
      </c>
      <c r="F298" s="107" t="s">
        <v>3536</v>
      </c>
      <c r="G298" s="107" t="s">
        <v>10</v>
      </c>
      <c r="H298" s="107" t="s">
        <v>11</v>
      </c>
      <c r="I298">
        <v>2</v>
      </c>
      <c r="J298" s="107" t="s">
        <v>12</v>
      </c>
      <c r="K298" s="107" t="s">
        <v>27</v>
      </c>
      <c r="L298" s="107" t="s">
        <v>15</v>
      </c>
      <c r="M298" t="s">
        <v>15</v>
      </c>
      <c r="N298" s="107" t="s">
        <v>21</v>
      </c>
      <c r="O298" s="107" t="s">
        <v>2721</v>
      </c>
      <c r="P298" s="107" t="s">
        <v>3470</v>
      </c>
      <c r="Q298" s="107" t="s">
        <v>56</v>
      </c>
      <c r="S298" s="121" t="s">
        <v>15</v>
      </c>
      <c r="T298" s="120">
        <v>114</v>
      </c>
      <c r="U298" s="107" t="s">
        <v>7390</v>
      </c>
      <c r="V298" s="4">
        <v>44642</v>
      </c>
      <c r="W298" s="121" t="s">
        <v>1965</v>
      </c>
      <c r="X298" s="121" t="s">
        <v>10</v>
      </c>
      <c r="Y298" s="121" t="s">
        <v>458</v>
      </c>
      <c r="Z298" s="121" t="s">
        <v>10</v>
      </c>
      <c r="AA298" s="121" t="s">
        <v>98</v>
      </c>
      <c r="AB298">
        <v>1.5</v>
      </c>
      <c r="AC298" s="121" t="s">
        <v>12</v>
      </c>
      <c r="AD298" s="121" t="s">
        <v>92</v>
      </c>
      <c r="AE298" s="121" t="s">
        <v>21</v>
      </c>
      <c r="AF298" s="121" t="s">
        <v>26</v>
      </c>
      <c r="AG298" s="122">
        <v>45741</v>
      </c>
      <c r="AH298" s="121" t="s">
        <v>6493</v>
      </c>
      <c r="AK298" s="119" t="s">
        <v>15</v>
      </c>
      <c r="AL298" s="119">
        <v>108</v>
      </c>
      <c r="AM298" s="107" t="s">
        <v>7281</v>
      </c>
      <c r="AN298" s="107" t="s">
        <v>5857</v>
      </c>
      <c r="AO298" s="107" t="s">
        <v>2268</v>
      </c>
      <c r="AP298" s="107" t="s">
        <v>533</v>
      </c>
      <c r="AQ298" s="107" t="s">
        <v>10</v>
      </c>
      <c r="AR298" s="107" t="s">
        <v>98</v>
      </c>
      <c r="AS298">
        <v>0.22</v>
      </c>
      <c r="AT298" s="107" t="s">
        <v>12</v>
      </c>
      <c r="AU298" s="107" t="s">
        <v>46</v>
      </c>
      <c r="AV298" s="107" t="s">
        <v>15</v>
      </c>
      <c r="AW298" t="s">
        <v>15</v>
      </c>
      <c r="AX298" s="107" t="s">
        <v>21</v>
      </c>
      <c r="AY298" s="107" t="s">
        <v>15</v>
      </c>
      <c r="AZ298" s="107" t="s">
        <v>50</v>
      </c>
      <c r="BA298" s="107" t="s">
        <v>3470</v>
      </c>
      <c r="BB298">
        <v>0.22</v>
      </c>
      <c r="BC298" s="107" t="s">
        <v>3329</v>
      </c>
      <c r="BD298" s="107" t="s">
        <v>3511</v>
      </c>
    </row>
    <row r="299" spans="2:56" ht="15">
      <c r="B299" s="118" t="s">
        <v>1806</v>
      </c>
      <c r="C299" s="119">
        <v>811</v>
      </c>
      <c r="D299" s="107" t="s">
        <v>3544</v>
      </c>
      <c r="E299" s="107" t="s">
        <v>5712</v>
      </c>
      <c r="F299" s="107" t="s">
        <v>2088</v>
      </c>
      <c r="G299" s="107" t="s">
        <v>10</v>
      </c>
      <c r="H299" s="107" t="s">
        <v>98</v>
      </c>
      <c r="I299">
        <v>10</v>
      </c>
      <c r="J299" s="107" t="s">
        <v>12</v>
      </c>
      <c r="K299" s="107" t="s">
        <v>2288</v>
      </c>
      <c r="L299" s="107" t="s">
        <v>491</v>
      </c>
      <c r="M299" t="s">
        <v>1739</v>
      </c>
      <c r="N299" s="107" t="s">
        <v>14</v>
      </c>
      <c r="O299" s="107" t="s">
        <v>6674</v>
      </c>
      <c r="P299" s="107" t="s">
        <v>3327</v>
      </c>
      <c r="Q299" s="107" t="s">
        <v>65</v>
      </c>
      <c r="S299" s="121" t="s">
        <v>15</v>
      </c>
      <c r="T299" s="120">
        <v>113</v>
      </c>
      <c r="U299" s="107" t="s">
        <v>7394</v>
      </c>
      <c r="V299" s="4">
        <v>44638</v>
      </c>
      <c r="W299" s="121" t="s">
        <v>2461</v>
      </c>
      <c r="X299" s="121" t="s">
        <v>10</v>
      </c>
      <c r="Y299" s="121" t="s">
        <v>1926</v>
      </c>
      <c r="Z299" s="121" t="s">
        <v>10</v>
      </c>
      <c r="AA299" s="121" t="s">
        <v>98</v>
      </c>
      <c r="AB299">
        <v>0.33</v>
      </c>
      <c r="AC299" s="121" t="s">
        <v>12</v>
      </c>
      <c r="AD299" s="121" t="s">
        <v>681</v>
      </c>
      <c r="AE299" s="121" t="s">
        <v>21</v>
      </c>
      <c r="AF299" s="121" t="s">
        <v>17</v>
      </c>
      <c r="AG299" s="122">
        <v>45745</v>
      </c>
      <c r="AH299" s="121" t="s">
        <v>6464</v>
      </c>
      <c r="AK299" s="119" t="s">
        <v>15</v>
      </c>
      <c r="AL299" s="119">
        <v>107</v>
      </c>
      <c r="AM299" s="107" t="s">
        <v>7283</v>
      </c>
      <c r="AN299" s="107" t="s">
        <v>5857</v>
      </c>
      <c r="AO299" s="107" t="s">
        <v>1768</v>
      </c>
      <c r="AP299" s="107" t="s">
        <v>366</v>
      </c>
      <c r="AQ299" s="107" t="s">
        <v>10</v>
      </c>
      <c r="AR299" s="107" t="s">
        <v>98</v>
      </c>
      <c r="AS299">
        <v>0.3</v>
      </c>
      <c r="AT299" s="107" t="s">
        <v>1713</v>
      </c>
      <c r="AU299" s="107" t="s">
        <v>46</v>
      </c>
      <c r="AV299" s="107" t="s">
        <v>15</v>
      </c>
      <c r="AW299" t="s">
        <v>15</v>
      </c>
      <c r="AX299" s="107" t="s">
        <v>21</v>
      </c>
      <c r="AY299" s="107" t="s">
        <v>15</v>
      </c>
      <c r="AZ299" s="107" t="s">
        <v>50</v>
      </c>
      <c r="BA299" s="107" t="s">
        <v>3470</v>
      </c>
      <c r="BB299">
        <v>0.3</v>
      </c>
      <c r="BC299" s="107" t="s">
        <v>3689</v>
      </c>
      <c r="BD299" s="107" t="s">
        <v>3692</v>
      </c>
    </row>
    <row r="300" spans="2:56" ht="15">
      <c r="B300" s="118" t="s">
        <v>1806</v>
      </c>
      <c r="C300" s="119">
        <v>810</v>
      </c>
      <c r="D300" s="107" t="s">
        <v>3537</v>
      </c>
      <c r="E300" s="107" t="s">
        <v>5712</v>
      </c>
      <c r="F300" s="107" t="s">
        <v>2088</v>
      </c>
      <c r="G300" s="107" t="s">
        <v>10</v>
      </c>
      <c r="H300" s="107" t="s">
        <v>11</v>
      </c>
      <c r="I300">
        <v>10</v>
      </c>
      <c r="J300" s="107" t="s">
        <v>135</v>
      </c>
      <c r="K300" s="107" t="s">
        <v>628</v>
      </c>
      <c r="L300" s="107" t="s">
        <v>704</v>
      </c>
      <c r="M300" t="s">
        <v>1739</v>
      </c>
      <c r="N300" s="107" t="s">
        <v>14</v>
      </c>
      <c r="O300" s="107" t="s">
        <v>6674</v>
      </c>
      <c r="P300" s="107" t="s">
        <v>3327</v>
      </c>
      <c r="Q300" s="107" t="s">
        <v>65</v>
      </c>
      <c r="S300" s="121" t="s">
        <v>1599</v>
      </c>
      <c r="T300" s="120">
        <v>112</v>
      </c>
      <c r="U300" s="107" t="s">
        <v>446</v>
      </c>
      <c r="V300" s="4">
        <v>44638</v>
      </c>
      <c r="W300" s="121" t="s">
        <v>2175</v>
      </c>
      <c r="X300" s="121" t="s">
        <v>10</v>
      </c>
      <c r="Y300" s="121" t="s">
        <v>282</v>
      </c>
      <c r="Z300" s="121" t="s">
        <v>10</v>
      </c>
      <c r="AA300" s="121" t="s">
        <v>98</v>
      </c>
      <c r="AB300">
        <v>1</v>
      </c>
      <c r="AC300" s="121" t="s">
        <v>12</v>
      </c>
      <c r="AD300" s="121" t="s">
        <v>83</v>
      </c>
      <c r="AE300" s="121" t="s">
        <v>21</v>
      </c>
      <c r="AF300" s="121" t="s">
        <v>17</v>
      </c>
      <c r="AG300" s="122">
        <v>45739</v>
      </c>
      <c r="AH300" s="121" t="s">
        <v>6490</v>
      </c>
      <c r="AK300" s="119" t="s">
        <v>15</v>
      </c>
      <c r="AL300" s="119">
        <v>106</v>
      </c>
      <c r="AM300" s="107" t="s">
        <v>7288</v>
      </c>
      <c r="AN300" s="107" t="s">
        <v>5858</v>
      </c>
      <c r="AO300" s="107" t="s">
        <v>2270</v>
      </c>
      <c r="AP300" s="107" t="s">
        <v>1939</v>
      </c>
      <c r="AQ300" s="107" t="s">
        <v>10</v>
      </c>
      <c r="AR300" s="107" t="s">
        <v>90</v>
      </c>
      <c r="AS300">
        <v>0.48</v>
      </c>
      <c r="AT300" s="107" t="s">
        <v>12</v>
      </c>
      <c r="AU300" s="107" t="s">
        <v>455</v>
      </c>
      <c r="AV300" s="107" t="s">
        <v>15</v>
      </c>
      <c r="AW300" t="s">
        <v>15</v>
      </c>
      <c r="AX300" s="107" t="s">
        <v>21</v>
      </c>
      <c r="AY300" s="107" t="s">
        <v>15</v>
      </c>
      <c r="AZ300" s="107" t="s">
        <v>50</v>
      </c>
      <c r="BA300" s="107" t="s">
        <v>3470</v>
      </c>
      <c r="BB300">
        <v>0.53100000000000003</v>
      </c>
      <c r="BC300" s="107" t="s">
        <v>3329</v>
      </c>
      <c r="BD300" s="107" t="s">
        <v>3511</v>
      </c>
    </row>
    <row r="301" spans="2:56" ht="15">
      <c r="B301" s="118" t="s">
        <v>15</v>
      </c>
      <c r="C301" s="119">
        <v>809</v>
      </c>
      <c r="D301" s="107" t="s">
        <v>3529</v>
      </c>
      <c r="E301" s="107" t="s">
        <v>5712</v>
      </c>
      <c r="F301" s="107" t="s">
        <v>3530</v>
      </c>
      <c r="G301" s="107" t="s">
        <v>105</v>
      </c>
      <c r="H301" s="107" t="s">
        <v>98</v>
      </c>
      <c r="I301">
        <v>5</v>
      </c>
      <c r="J301" s="107" t="s">
        <v>12</v>
      </c>
      <c r="K301" s="107" t="s">
        <v>1972</v>
      </c>
      <c r="L301" s="107" t="s">
        <v>120</v>
      </c>
      <c r="M301" t="s">
        <v>63</v>
      </c>
      <c r="N301" s="107" t="s">
        <v>14</v>
      </c>
      <c r="O301" s="107" t="s">
        <v>5469</v>
      </c>
      <c r="P301" s="107" t="s">
        <v>3470</v>
      </c>
      <c r="Q301" s="107" t="s">
        <v>26</v>
      </c>
      <c r="S301" s="121" t="s">
        <v>15</v>
      </c>
      <c r="T301" s="120">
        <v>111</v>
      </c>
      <c r="U301" s="107" t="s">
        <v>7396</v>
      </c>
      <c r="V301" s="4">
        <v>44638</v>
      </c>
      <c r="W301" s="121" t="s">
        <v>1492</v>
      </c>
      <c r="X301" s="121" t="s">
        <v>10</v>
      </c>
      <c r="Y301" s="121" t="s">
        <v>2216</v>
      </c>
      <c r="Z301" s="121" t="s">
        <v>125</v>
      </c>
      <c r="AA301" s="121" t="s">
        <v>98</v>
      </c>
      <c r="AB301">
        <v>1</v>
      </c>
      <c r="AC301" s="121" t="s">
        <v>12</v>
      </c>
      <c r="AD301" s="121" t="s">
        <v>2458</v>
      </c>
      <c r="AE301" s="121" t="s">
        <v>70</v>
      </c>
      <c r="AF301" s="121" t="s">
        <v>65</v>
      </c>
      <c r="AG301" s="122">
        <v>45740</v>
      </c>
      <c r="AH301" s="121" t="s">
        <v>6491</v>
      </c>
      <c r="AK301" s="119" t="s">
        <v>15</v>
      </c>
      <c r="AL301" s="119">
        <v>105</v>
      </c>
      <c r="AM301" s="107" t="s">
        <v>7289</v>
      </c>
      <c r="AN301" s="107" t="s">
        <v>5859</v>
      </c>
      <c r="AO301" s="107" t="s">
        <v>2212</v>
      </c>
      <c r="AP301" s="107" t="s">
        <v>2216</v>
      </c>
      <c r="AQ301" s="107" t="s">
        <v>10</v>
      </c>
      <c r="AR301" s="107" t="s">
        <v>98</v>
      </c>
      <c r="AS301">
        <v>0.2</v>
      </c>
      <c r="AT301" s="107" t="s">
        <v>119</v>
      </c>
      <c r="AU301" s="107" t="s">
        <v>49</v>
      </c>
      <c r="AV301" s="107" t="s">
        <v>15</v>
      </c>
      <c r="AW301" t="s">
        <v>15</v>
      </c>
      <c r="AX301" s="107" t="s">
        <v>70</v>
      </c>
      <c r="AY301" s="107" t="s">
        <v>15</v>
      </c>
      <c r="AZ301" s="107" t="s">
        <v>17</v>
      </c>
      <c r="BA301" s="107" t="s">
        <v>3470</v>
      </c>
      <c r="BB301">
        <v>0.2</v>
      </c>
      <c r="BC301" s="107" t="s">
        <v>3689</v>
      </c>
      <c r="BD301" s="107" t="s">
        <v>3690</v>
      </c>
    </row>
    <row r="302" spans="2:56" ht="15">
      <c r="B302" s="118" t="s">
        <v>15</v>
      </c>
      <c r="C302" s="119">
        <v>808</v>
      </c>
      <c r="D302" s="107" t="s">
        <v>6926</v>
      </c>
      <c r="E302" s="107" t="s">
        <v>5713</v>
      </c>
      <c r="F302" s="107" t="s">
        <v>5484</v>
      </c>
      <c r="G302" s="107" t="s">
        <v>10</v>
      </c>
      <c r="H302" s="107" t="s">
        <v>2454</v>
      </c>
      <c r="I302">
        <v>56.6</v>
      </c>
      <c r="J302" s="107" t="s">
        <v>12</v>
      </c>
      <c r="K302" s="107" t="s">
        <v>572</v>
      </c>
      <c r="L302" s="107" t="s">
        <v>15</v>
      </c>
      <c r="M302" t="s">
        <v>15</v>
      </c>
      <c r="N302" s="107" t="s">
        <v>3543</v>
      </c>
      <c r="O302" s="107" t="s">
        <v>15</v>
      </c>
      <c r="P302" s="107" t="s">
        <v>3470</v>
      </c>
      <c r="Q302" s="107" t="s">
        <v>56</v>
      </c>
      <c r="S302" s="121" t="s">
        <v>15</v>
      </c>
      <c r="T302" s="120">
        <v>110</v>
      </c>
      <c r="U302" s="107" t="s">
        <v>7404</v>
      </c>
      <c r="V302" s="4">
        <v>44630</v>
      </c>
      <c r="W302" s="121" t="s">
        <v>1874</v>
      </c>
      <c r="X302" s="121" t="s">
        <v>10</v>
      </c>
      <c r="Y302" s="121" t="s">
        <v>366</v>
      </c>
      <c r="Z302" s="121" t="s">
        <v>10</v>
      </c>
      <c r="AA302" s="121" t="s">
        <v>98</v>
      </c>
      <c r="AB302">
        <v>1.5</v>
      </c>
      <c r="AC302" s="121" t="s">
        <v>12</v>
      </c>
      <c r="AD302" s="121" t="s">
        <v>91</v>
      </c>
      <c r="AE302" s="121" t="s">
        <v>21</v>
      </c>
      <c r="AF302" s="121" t="s">
        <v>35</v>
      </c>
      <c r="AG302" s="122">
        <v>45731</v>
      </c>
      <c r="AH302" s="121" t="s">
        <v>6486</v>
      </c>
      <c r="AK302" s="119" t="s">
        <v>15</v>
      </c>
      <c r="AL302" s="119">
        <v>104</v>
      </c>
      <c r="AM302" s="107" t="s">
        <v>7291</v>
      </c>
      <c r="AN302" s="107" t="s">
        <v>5859</v>
      </c>
      <c r="AO302" s="107" t="s">
        <v>2273</v>
      </c>
      <c r="AP302" s="107" t="s">
        <v>1931</v>
      </c>
      <c r="AQ302" s="107" t="s">
        <v>10</v>
      </c>
      <c r="AR302" s="107" t="s">
        <v>98</v>
      </c>
      <c r="AS302">
        <v>0.28499999999999998</v>
      </c>
      <c r="AT302" s="107" t="s">
        <v>119</v>
      </c>
      <c r="AU302" s="107" t="s">
        <v>64</v>
      </c>
      <c r="AV302" s="107" t="s">
        <v>15</v>
      </c>
      <c r="AW302" t="s">
        <v>15</v>
      </c>
      <c r="AX302" s="107" t="s">
        <v>21</v>
      </c>
      <c r="AY302" s="107" t="s">
        <v>15</v>
      </c>
      <c r="AZ302" s="107" t="s">
        <v>56</v>
      </c>
      <c r="BA302" s="107" t="s">
        <v>3470</v>
      </c>
      <c r="BB302">
        <v>0.28499999999999998</v>
      </c>
      <c r="BC302" s="107" t="s">
        <v>3329</v>
      </c>
      <c r="BD302" s="107" t="s">
        <v>3557</v>
      </c>
    </row>
    <row r="303" spans="2:56" ht="15">
      <c r="B303" s="118" t="s">
        <v>1775</v>
      </c>
      <c r="C303" s="119">
        <v>807</v>
      </c>
      <c r="D303" s="107" t="s">
        <v>6927</v>
      </c>
      <c r="E303" s="107" t="s">
        <v>5713</v>
      </c>
      <c r="F303" s="107" t="s">
        <v>2325</v>
      </c>
      <c r="G303" s="107" t="s">
        <v>105</v>
      </c>
      <c r="H303" s="107" t="s">
        <v>98</v>
      </c>
      <c r="I303">
        <v>3</v>
      </c>
      <c r="J303" s="107" t="s">
        <v>12</v>
      </c>
      <c r="K303" s="107" t="s">
        <v>41</v>
      </c>
      <c r="L303" s="107" t="s">
        <v>120</v>
      </c>
      <c r="M303" t="s">
        <v>39</v>
      </c>
      <c r="N303" s="107" t="s">
        <v>30</v>
      </c>
      <c r="O303" s="107" t="s">
        <v>15</v>
      </c>
      <c r="P303" s="107" t="s">
        <v>3470</v>
      </c>
      <c r="Q303" s="107" t="s">
        <v>45</v>
      </c>
      <c r="S303" s="121" t="s">
        <v>15</v>
      </c>
      <c r="T303" s="120">
        <v>109</v>
      </c>
      <c r="U303" s="107" t="s">
        <v>7407</v>
      </c>
      <c r="V303" s="4">
        <v>44629</v>
      </c>
      <c r="W303" s="121" t="s">
        <v>2472</v>
      </c>
      <c r="X303" s="121" t="s">
        <v>10</v>
      </c>
      <c r="Y303" s="121" t="s">
        <v>458</v>
      </c>
      <c r="Z303" s="121" t="s">
        <v>10</v>
      </c>
      <c r="AA303" s="121" t="s">
        <v>98</v>
      </c>
      <c r="AB303">
        <v>1.43</v>
      </c>
      <c r="AC303" s="121" t="s">
        <v>12</v>
      </c>
      <c r="AD303" s="121" t="s">
        <v>455</v>
      </c>
      <c r="AE303" s="121" t="s">
        <v>21</v>
      </c>
      <c r="AF303" s="121" t="s">
        <v>26</v>
      </c>
      <c r="AG303" s="122">
        <v>45732</v>
      </c>
      <c r="AH303" s="121" t="s">
        <v>6487</v>
      </c>
      <c r="AK303" s="119" t="s">
        <v>15</v>
      </c>
      <c r="AL303" s="119">
        <v>103</v>
      </c>
      <c r="AM303" s="107" t="s">
        <v>7294</v>
      </c>
      <c r="AN303" s="107" t="s">
        <v>5860</v>
      </c>
      <c r="AO303" s="107" t="s">
        <v>2281</v>
      </c>
      <c r="AP303" s="107" t="s">
        <v>1931</v>
      </c>
      <c r="AQ303" s="107" t="s">
        <v>10</v>
      </c>
      <c r="AR303" s="107" t="s">
        <v>98</v>
      </c>
      <c r="AS303">
        <v>0.32</v>
      </c>
      <c r="AT303" s="107" t="s">
        <v>1713</v>
      </c>
      <c r="AU303" s="107" t="s">
        <v>2280</v>
      </c>
      <c r="AV303" s="107" t="s">
        <v>15</v>
      </c>
      <c r="AW303" t="s">
        <v>15</v>
      </c>
      <c r="AX303" s="107" t="s">
        <v>21</v>
      </c>
      <c r="AY303" s="107" t="s">
        <v>15</v>
      </c>
      <c r="AZ303" s="107" t="s">
        <v>56</v>
      </c>
      <c r="BA303" s="107" t="s">
        <v>3470</v>
      </c>
      <c r="BB303">
        <v>0.32</v>
      </c>
      <c r="BC303" s="107" t="s">
        <v>3329</v>
      </c>
      <c r="BD303" s="107" t="s">
        <v>3557</v>
      </c>
    </row>
    <row r="304" spans="2:56" ht="15">
      <c r="B304" s="118" t="s">
        <v>15</v>
      </c>
      <c r="C304" s="119">
        <v>806</v>
      </c>
      <c r="D304" s="107" t="s">
        <v>3534</v>
      </c>
      <c r="E304" s="107" t="s">
        <v>5557</v>
      </c>
      <c r="F304" s="107" t="s">
        <v>3535</v>
      </c>
      <c r="G304" s="107" t="s">
        <v>10</v>
      </c>
      <c r="H304" s="107" t="s">
        <v>98</v>
      </c>
      <c r="I304">
        <v>0.5</v>
      </c>
      <c r="J304" s="107" t="s">
        <v>119</v>
      </c>
      <c r="K304" s="107" t="s">
        <v>727</v>
      </c>
      <c r="L304" s="107" t="s">
        <v>15</v>
      </c>
      <c r="M304" t="s">
        <v>15</v>
      </c>
      <c r="N304" s="107" t="s">
        <v>70</v>
      </c>
      <c r="O304" s="107" t="s">
        <v>15</v>
      </c>
      <c r="P304" s="107" t="s">
        <v>3470</v>
      </c>
      <c r="Q304" s="107" t="s">
        <v>131</v>
      </c>
      <c r="S304" s="121" t="s">
        <v>1599</v>
      </c>
      <c r="T304" s="120">
        <v>108</v>
      </c>
      <c r="U304" s="107" t="s">
        <v>453</v>
      </c>
      <c r="V304" s="4">
        <v>44628</v>
      </c>
      <c r="W304" s="121" t="s">
        <v>2483</v>
      </c>
      <c r="X304" s="121" t="s">
        <v>10</v>
      </c>
      <c r="Y304" s="121" t="s">
        <v>458</v>
      </c>
      <c r="Z304" s="121" t="s">
        <v>10</v>
      </c>
      <c r="AA304" s="121" t="s">
        <v>98</v>
      </c>
      <c r="AB304">
        <v>0.38400000000000001</v>
      </c>
      <c r="AC304" s="121" t="s">
        <v>12</v>
      </c>
      <c r="AD304" s="121" t="s">
        <v>455</v>
      </c>
      <c r="AE304" s="121" t="s">
        <v>21</v>
      </c>
      <c r="AF304" s="121" t="s">
        <v>26</v>
      </c>
      <c r="AG304" s="122">
        <v>45731</v>
      </c>
      <c r="AH304" s="121" t="s">
        <v>6485</v>
      </c>
      <c r="AK304" s="119" t="s">
        <v>15</v>
      </c>
      <c r="AL304" s="119">
        <v>102</v>
      </c>
      <c r="AM304" s="107" t="s">
        <v>7295</v>
      </c>
      <c r="AN304" s="107" t="s">
        <v>5860</v>
      </c>
      <c r="AO304" s="107" t="s">
        <v>2024</v>
      </c>
      <c r="AP304" s="107" t="s">
        <v>1957</v>
      </c>
      <c r="AQ304" s="107" t="s">
        <v>10</v>
      </c>
      <c r="AR304" s="107" t="s">
        <v>98</v>
      </c>
      <c r="AS304">
        <v>0.96499999999999997</v>
      </c>
      <c r="AT304" s="107" t="s">
        <v>12</v>
      </c>
      <c r="AU304" s="107" t="s">
        <v>13</v>
      </c>
      <c r="AV304" s="107" t="s">
        <v>359</v>
      </c>
      <c r="AW304" t="s">
        <v>39</v>
      </c>
      <c r="AX304" s="107" t="s">
        <v>21</v>
      </c>
      <c r="AY304" s="107" t="s">
        <v>15</v>
      </c>
      <c r="AZ304" s="107" t="s">
        <v>37</v>
      </c>
      <c r="BA304" s="107" t="s">
        <v>3470</v>
      </c>
      <c r="BB304">
        <v>0.96499999999999997</v>
      </c>
      <c r="BC304" s="107" t="s">
        <v>3329</v>
      </c>
      <c r="BD304" s="107" t="s">
        <v>3557</v>
      </c>
    </row>
    <row r="305" spans="2:56" ht="15">
      <c r="B305" s="118" t="s">
        <v>1775</v>
      </c>
      <c r="C305" s="119">
        <v>805</v>
      </c>
      <c r="D305" s="107" t="s">
        <v>3538</v>
      </c>
      <c r="E305" s="107" t="s">
        <v>5557</v>
      </c>
      <c r="F305" s="107" t="s">
        <v>2083</v>
      </c>
      <c r="G305" s="107" t="s">
        <v>10</v>
      </c>
      <c r="H305" s="107" t="s">
        <v>11</v>
      </c>
      <c r="I305">
        <v>20</v>
      </c>
      <c r="J305" s="107" t="s">
        <v>102</v>
      </c>
      <c r="K305" s="107" t="s">
        <v>515</v>
      </c>
      <c r="L305" s="107" t="s">
        <v>2478</v>
      </c>
      <c r="M305" t="s">
        <v>1608</v>
      </c>
      <c r="N305" s="107" t="s">
        <v>14</v>
      </c>
      <c r="O305" s="107" t="s">
        <v>3872</v>
      </c>
      <c r="P305" s="107" t="s">
        <v>3327</v>
      </c>
      <c r="Q305" s="107" t="s">
        <v>65</v>
      </c>
      <c r="S305" s="121" t="s">
        <v>15</v>
      </c>
      <c r="T305" s="120">
        <v>107</v>
      </c>
      <c r="U305" s="107" t="s">
        <v>7412</v>
      </c>
      <c r="V305" s="4">
        <v>44624</v>
      </c>
      <c r="W305" s="121" t="s">
        <v>2488</v>
      </c>
      <c r="X305" s="121" t="s">
        <v>1604</v>
      </c>
      <c r="Y305" s="121" t="s">
        <v>1973</v>
      </c>
      <c r="Z305" s="121" t="s">
        <v>10</v>
      </c>
      <c r="AA305" s="121" t="s">
        <v>98</v>
      </c>
      <c r="AB305">
        <v>0.15</v>
      </c>
      <c r="AC305" s="121" t="s">
        <v>1713</v>
      </c>
      <c r="AD305" s="121" t="s">
        <v>455</v>
      </c>
      <c r="AE305" s="121" t="s">
        <v>21</v>
      </c>
      <c r="AF305" s="121" t="s">
        <v>97</v>
      </c>
      <c r="AG305" s="122">
        <v>45694</v>
      </c>
      <c r="AH305" s="121" t="s">
        <v>6479</v>
      </c>
      <c r="AK305" s="119" t="s">
        <v>15</v>
      </c>
      <c r="AL305" s="119">
        <v>101</v>
      </c>
      <c r="AM305" s="107" t="s">
        <v>7296</v>
      </c>
      <c r="AN305" s="107" t="s">
        <v>5860</v>
      </c>
      <c r="AO305" s="107" t="s">
        <v>2277</v>
      </c>
      <c r="AP305" s="107" t="s">
        <v>2216</v>
      </c>
      <c r="AQ305" s="107" t="s">
        <v>10</v>
      </c>
      <c r="AR305" s="107" t="s">
        <v>90</v>
      </c>
      <c r="AS305">
        <v>0.33</v>
      </c>
      <c r="AT305" s="107" t="s">
        <v>119</v>
      </c>
      <c r="AU305" s="107" t="s">
        <v>518</v>
      </c>
      <c r="AV305" s="107" t="s">
        <v>15</v>
      </c>
      <c r="AW305" t="s">
        <v>15</v>
      </c>
      <c r="AX305" s="107" t="s">
        <v>163</v>
      </c>
      <c r="AY305" s="107" t="s">
        <v>15</v>
      </c>
      <c r="AZ305" s="107" t="s">
        <v>17</v>
      </c>
      <c r="BA305" s="107" t="s">
        <v>3470</v>
      </c>
      <c r="BB305">
        <v>0.36499999999999999</v>
      </c>
      <c r="BC305" s="107" t="s">
        <v>3689</v>
      </c>
      <c r="BD305" s="107" t="s">
        <v>3690</v>
      </c>
    </row>
    <row r="306" spans="2:56" ht="15">
      <c r="B306" s="118" t="s">
        <v>1775</v>
      </c>
      <c r="C306" s="119">
        <v>804</v>
      </c>
      <c r="D306" s="107" t="s">
        <v>3539</v>
      </c>
      <c r="E306" s="107" t="s">
        <v>5557</v>
      </c>
      <c r="F306" s="107" t="s">
        <v>2083</v>
      </c>
      <c r="G306" s="107" t="s">
        <v>10</v>
      </c>
      <c r="H306" s="107" t="s">
        <v>11</v>
      </c>
      <c r="I306">
        <v>21</v>
      </c>
      <c r="J306" s="107" t="s">
        <v>12</v>
      </c>
      <c r="K306" s="107" t="s">
        <v>2288</v>
      </c>
      <c r="L306" s="107" t="s">
        <v>491</v>
      </c>
      <c r="M306" t="s">
        <v>1739</v>
      </c>
      <c r="N306" s="107" t="s">
        <v>14</v>
      </c>
      <c r="O306" s="107" t="s">
        <v>3036</v>
      </c>
      <c r="P306" s="107" t="s">
        <v>3327</v>
      </c>
      <c r="Q306" s="107" t="s">
        <v>65</v>
      </c>
      <c r="S306" s="121" t="s">
        <v>1775</v>
      </c>
      <c r="T306" s="120">
        <v>106</v>
      </c>
      <c r="U306" s="107" t="s">
        <v>7413</v>
      </c>
      <c r="V306" s="4">
        <v>44624</v>
      </c>
      <c r="W306" s="121" t="s">
        <v>2488</v>
      </c>
      <c r="X306" s="121" t="s">
        <v>1604</v>
      </c>
      <c r="Y306" s="121" t="s">
        <v>1907</v>
      </c>
      <c r="Z306" s="121" t="s">
        <v>10</v>
      </c>
      <c r="AA306" s="121" t="s">
        <v>98</v>
      </c>
      <c r="AB306">
        <v>0.7</v>
      </c>
      <c r="AC306" s="121" t="s">
        <v>12</v>
      </c>
      <c r="AD306" s="121" t="s">
        <v>913</v>
      </c>
      <c r="AE306" s="121" t="s">
        <v>21</v>
      </c>
      <c r="AF306" s="121" t="s">
        <v>97</v>
      </c>
      <c r="AG306" s="122">
        <v>45725</v>
      </c>
      <c r="AH306" s="121" t="s">
        <v>6479</v>
      </c>
      <c r="AK306" s="119" t="s">
        <v>15</v>
      </c>
      <c r="AL306" s="119">
        <v>100</v>
      </c>
      <c r="AM306" s="107" t="s">
        <v>7303</v>
      </c>
      <c r="AN306" s="107" t="s">
        <v>5738</v>
      </c>
      <c r="AO306" s="107" t="s">
        <v>2291</v>
      </c>
      <c r="AP306" s="107" t="s">
        <v>2216</v>
      </c>
      <c r="AQ306" s="107" t="s">
        <v>10</v>
      </c>
      <c r="AR306" s="107" t="s">
        <v>98</v>
      </c>
      <c r="AS306">
        <v>0.7</v>
      </c>
      <c r="AT306" s="107" t="s">
        <v>12</v>
      </c>
      <c r="AU306" s="107" t="s">
        <v>38</v>
      </c>
      <c r="AV306" s="107" t="s">
        <v>15</v>
      </c>
      <c r="AW306" t="s">
        <v>15</v>
      </c>
      <c r="AX306" s="107" t="s">
        <v>21</v>
      </c>
      <c r="AY306" s="107" t="s">
        <v>15</v>
      </c>
      <c r="AZ306" s="107" t="s">
        <v>131</v>
      </c>
      <c r="BA306" s="107" t="s">
        <v>3470</v>
      </c>
      <c r="BB306">
        <v>0.7</v>
      </c>
      <c r="BC306" s="107" t="s">
        <v>3689</v>
      </c>
      <c r="BD306" s="107" t="s">
        <v>3690</v>
      </c>
    </row>
    <row r="307" spans="2:56" ht="15">
      <c r="B307" s="118" t="s">
        <v>1775</v>
      </c>
      <c r="C307" s="119">
        <v>803</v>
      </c>
      <c r="D307" s="107" t="s">
        <v>6928</v>
      </c>
      <c r="E307" s="107" t="s">
        <v>5557</v>
      </c>
      <c r="F307" s="107" t="s">
        <v>2083</v>
      </c>
      <c r="G307" s="107" t="s">
        <v>10</v>
      </c>
      <c r="H307" s="107" t="s">
        <v>11</v>
      </c>
      <c r="I307">
        <v>9</v>
      </c>
      <c r="J307" s="107" t="s">
        <v>135</v>
      </c>
      <c r="K307" s="107" t="s">
        <v>628</v>
      </c>
      <c r="L307" s="107" t="s">
        <v>704</v>
      </c>
      <c r="M307" t="s">
        <v>1739</v>
      </c>
      <c r="N307" s="107" t="s">
        <v>14</v>
      </c>
      <c r="O307" s="107" t="s">
        <v>2721</v>
      </c>
      <c r="P307" s="107" t="s">
        <v>3327</v>
      </c>
      <c r="Q307" s="107" t="s">
        <v>65</v>
      </c>
      <c r="S307" s="121" t="s">
        <v>15</v>
      </c>
      <c r="T307" s="120">
        <v>105</v>
      </c>
      <c r="U307" s="107" t="s">
        <v>7414</v>
      </c>
      <c r="V307" s="4">
        <v>44624</v>
      </c>
      <c r="W307" s="121" t="s">
        <v>2486</v>
      </c>
      <c r="X307" s="121" t="s">
        <v>10</v>
      </c>
      <c r="Y307" s="121" t="s">
        <v>366</v>
      </c>
      <c r="Z307" s="121" t="s">
        <v>10</v>
      </c>
      <c r="AA307" s="121" t="s">
        <v>98</v>
      </c>
      <c r="AB307">
        <v>1</v>
      </c>
      <c r="AC307" s="121" t="s">
        <v>12</v>
      </c>
      <c r="AD307" s="121" t="s">
        <v>91</v>
      </c>
      <c r="AE307" s="121" t="s">
        <v>21</v>
      </c>
      <c r="AF307" s="121" t="s">
        <v>50</v>
      </c>
      <c r="AG307" s="122">
        <v>45734</v>
      </c>
      <c r="AH307" s="121" t="s">
        <v>6488</v>
      </c>
      <c r="AK307" s="119" t="s">
        <v>15</v>
      </c>
      <c r="AL307" s="119">
        <v>99</v>
      </c>
      <c r="AM307" s="107" t="s">
        <v>7304</v>
      </c>
      <c r="AN307" s="107" t="s">
        <v>5738</v>
      </c>
      <c r="AO307" s="107" t="s">
        <v>2289</v>
      </c>
      <c r="AP307" s="107" t="s">
        <v>282</v>
      </c>
      <c r="AQ307" s="107" t="s">
        <v>10</v>
      </c>
      <c r="AR307" s="107" t="s">
        <v>98</v>
      </c>
      <c r="AS307">
        <v>0.96499999999999997</v>
      </c>
      <c r="AT307" s="107" t="s">
        <v>12</v>
      </c>
      <c r="AU307" s="107" t="s">
        <v>64</v>
      </c>
      <c r="AV307" s="107" t="s">
        <v>15</v>
      </c>
      <c r="AW307" t="s">
        <v>15</v>
      </c>
      <c r="AX307" s="107" t="s">
        <v>21</v>
      </c>
      <c r="AY307" s="107" t="s">
        <v>15</v>
      </c>
      <c r="AZ307" s="107" t="s">
        <v>26</v>
      </c>
      <c r="BA307" s="107" t="s">
        <v>3470</v>
      </c>
      <c r="BB307">
        <v>0.96499999999999997</v>
      </c>
      <c r="BC307" s="107" t="s">
        <v>3329</v>
      </c>
      <c r="BD307" s="107" t="s">
        <v>3558</v>
      </c>
    </row>
    <row r="308" spans="2:56" ht="15">
      <c r="B308" s="118" t="s">
        <v>1599</v>
      </c>
      <c r="C308" s="119">
        <v>802</v>
      </c>
      <c r="D308" s="107" t="s">
        <v>3533</v>
      </c>
      <c r="E308" s="107" t="s">
        <v>5557</v>
      </c>
      <c r="F308" s="107" t="s">
        <v>1789</v>
      </c>
      <c r="G308" s="107" t="s">
        <v>104</v>
      </c>
      <c r="H308" s="107" t="s">
        <v>98</v>
      </c>
      <c r="I308">
        <v>1.22</v>
      </c>
      <c r="J308" s="107" t="s">
        <v>12</v>
      </c>
      <c r="K308" s="107" t="s">
        <v>1972</v>
      </c>
      <c r="L308" s="107" t="s">
        <v>1134</v>
      </c>
      <c r="M308" t="s">
        <v>1608</v>
      </c>
      <c r="N308" s="107" t="s">
        <v>30</v>
      </c>
      <c r="O308" s="107" t="s">
        <v>15</v>
      </c>
      <c r="P308" s="107" t="s">
        <v>3470</v>
      </c>
      <c r="Q308" s="107" t="s">
        <v>26</v>
      </c>
      <c r="S308" s="121" t="s">
        <v>15</v>
      </c>
      <c r="T308" s="120">
        <v>104</v>
      </c>
      <c r="U308" s="107" t="s">
        <v>7416</v>
      </c>
      <c r="V308" s="4">
        <v>44623</v>
      </c>
      <c r="W308" s="121" t="s">
        <v>2492</v>
      </c>
      <c r="X308" s="121" t="s">
        <v>10</v>
      </c>
      <c r="Y308" s="121" t="s">
        <v>1957</v>
      </c>
      <c r="Z308" s="121" t="s">
        <v>10</v>
      </c>
      <c r="AA308" s="121" t="s">
        <v>98</v>
      </c>
      <c r="AB308">
        <v>0.77</v>
      </c>
      <c r="AC308" s="121" t="s">
        <v>12</v>
      </c>
      <c r="AD308" s="121" t="s">
        <v>38</v>
      </c>
      <c r="AE308" s="121" t="s">
        <v>21</v>
      </c>
      <c r="AF308" s="121" t="s">
        <v>37</v>
      </c>
      <c r="AG308" s="122">
        <v>45726</v>
      </c>
      <c r="AH308" s="121" t="s">
        <v>6484</v>
      </c>
      <c r="AK308" s="119" t="s">
        <v>15</v>
      </c>
      <c r="AL308" s="119">
        <v>98</v>
      </c>
      <c r="AM308" s="107" t="s">
        <v>7305</v>
      </c>
      <c r="AN308" s="107" t="s">
        <v>5861</v>
      </c>
      <c r="AO308" s="107" t="s">
        <v>2300</v>
      </c>
      <c r="AP308" s="107" t="s">
        <v>366</v>
      </c>
      <c r="AQ308" s="107" t="s">
        <v>10</v>
      </c>
      <c r="AR308" s="107" t="s">
        <v>98</v>
      </c>
      <c r="AS308">
        <v>0.32</v>
      </c>
      <c r="AT308" s="107" t="s">
        <v>12</v>
      </c>
      <c r="AU308" s="107" t="s">
        <v>64</v>
      </c>
      <c r="AV308" s="107" t="s">
        <v>15</v>
      </c>
      <c r="AW308" t="s">
        <v>15</v>
      </c>
      <c r="AX308" s="107" t="s">
        <v>70</v>
      </c>
      <c r="AY308" s="107" t="s">
        <v>15</v>
      </c>
      <c r="AZ308" s="107" t="s">
        <v>17</v>
      </c>
      <c r="BA308" s="107" t="s">
        <v>3470</v>
      </c>
      <c r="BB308">
        <v>0.32</v>
      </c>
      <c r="BC308" s="107" t="s">
        <v>3689</v>
      </c>
      <c r="BD308" s="107" t="s">
        <v>3692</v>
      </c>
    </row>
    <row r="309" spans="2:56" ht="15">
      <c r="B309" s="118" t="s">
        <v>1599</v>
      </c>
      <c r="C309" s="119">
        <v>801</v>
      </c>
      <c r="D309" s="107" t="s">
        <v>3540</v>
      </c>
      <c r="E309" s="107" t="s">
        <v>5557</v>
      </c>
      <c r="F309" s="107" t="s">
        <v>3541</v>
      </c>
      <c r="G309" s="107" t="s">
        <v>10</v>
      </c>
      <c r="H309" s="107" t="s">
        <v>11</v>
      </c>
      <c r="I309">
        <v>8.0619999999999994</v>
      </c>
      <c r="J309" s="107" t="s">
        <v>12</v>
      </c>
      <c r="K309" s="107" t="s">
        <v>61</v>
      </c>
      <c r="L309" s="107" t="s">
        <v>338</v>
      </c>
      <c r="M309" t="s">
        <v>63</v>
      </c>
      <c r="N309" s="107" t="s">
        <v>14</v>
      </c>
      <c r="O309" s="107" t="s">
        <v>2721</v>
      </c>
      <c r="P309" s="107" t="s">
        <v>3470</v>
      </c>
      <c r="Q309" s="107" t="s">
        <v>97</v>
      </c>
      <c r="S309" s="121" t="s">
        <v>15</v>
      </c>
      <c r="T309" s="120">
        <v>103</v>
      </c>
      <c r="U309" s="107" t="s">
        <v>7417</v>
      </c>
      <c r="V309" s="4">
        <v>44621</v>
      </c>
      <c r="W309" s="121" t="s">
        <v>2494</v>
      </c>
      <c r="X309" s="121" t="s">
        <v>10</v>
      </c>
      <c r="Y309" s="121" t="s">
        <v>533</v>
      </c>
      <c r="Z309" s="121" t="s">
        <v>10</v>
      </c>
      <c r="AA309" s="121" t="s">
        <v>98</v>
      </c>
      <c r="AB309">
        <v>1</v>
      </c>
      <c r="AC309" s="121" t="s">
        <v>12</v>
      </c>
      <c r="AD309" s="121" t="s">
        <v>91</v>
      </c>
      <c r="AE309" s="121" t="s">
        <v>21</v>
      </c>
      <c r="AF309" s="121" t="s">
        <v>45</v>
      </c>
      <c r="AG309" s="122">
        <v>45724</v>
      </c>
      <c r="AH309" s="121" t="s">
        <v>6483</v>
      </c>
      <c r="AK309" s="119" t="s">
        <v>15</v>
      </c>
      <c r="AL309" s="119">
        <v>97</v>
      </c>
      <c r="AM309" s="107" t="s">
        <v>7306</v>
      </c>
      <c r="AN309" s="107" t="s">
        <v>5861</v>
      </c>
      <c r="AO309" s="107" t="s">
        <v>2977</v>
      </c>
      <c r="AP309" s="107" t="s">
        <v>1952</v>
      </c>
      <c r="AQ309" s="107" t="s">
        <v>10</v>
      </c>
      <c r="AR309" s="107" t="s">
        <v>98</v>
      </c>
      <c r="AS309">
        <v>1</v>
      </c>
      <c r="AT309" s="107" t="s">
        <v>12</v>
      </c>
      <c r="AU309" s="107" t="s">
        <v>19</v>
      </c>
      <c r="AV309" s="107" t="s">
        <v>15</v>
      </c>
      <c r="AW309" t="s">
        <v>15</v>
      </c>
      <c r="AX309" s="107" t="s">
        <v>21</v>
      </c>
      <c r="AY309" s="107" t="s">
        <v>15</v>
      </c>
      <c r="AZ309" s="107" t="s">
        <v>50</v>
      </c>
      <c r="BA309" s="107" t="s">
        <v>3470</v>
      </c>
      <c r="BB309">
        <v>1</v>
      </c>
      <c r="BC309" s="107" t="s">
        <v>3329</v>
      </c>
      <c r="BD309" s="107" t="s">
        <v>3561</v>
      </c>
    </row>
    <row r="310" spans="2:56" ht="15">
      <c r="B310" s="118" t="s">
        <v>15</v>
      </c>
      <c r="C310" s="119">
        <v>800</v>
      </c>
      <c r="D310" s="107" t="s">
        <v>6929</v>
      </c>
      <c r="E310" s="107" t="s">
        <v>5894</v>
      </c>
      <c r="F310" s="107" t="s">
        <v>3550</v>
      </c>
      <c r="G310" s="107" t="s">
        <v>10</v>
      </c>
      <c r="H310" s="107" t="s">
        <v>98</v>
      </c>
      <c r="I310">
        <v>1.26</v>
      </c>
      <c r="J310" s="107" t="s">
        <v>12</v>
      </c>
      <c r="K310" s="107" t="s">
        <v>1330</v>
      </c>
      <c r="L310" s="107" t="s">
        <v>3551</v>
      </c>
      <c r="M310" t="s">
        <v>1739</v>
      </c>
      <c r="N310" s="107" t="s">
        <v>30</v>
      </c>
      <c r="O310" s="107" t="s">
        <v>15</v>
      </c>
      <c r="P310" s="107" t="s">
        <v>3470</v>
      </c>
      <c r="Q310" s="107" t="s">
        <v>17</v>
      </c>
      <c r="S310" s="121" t="s">
        <v>15</v>
      </c>
      <c r="T310" s="120">
        <v>102</v>
      </c>
      <c r="U310" s="107" t="s">
        <v>7418</v>
      </c>
      <c r="V310" s="4">
        <v>44620</v>
      </c>
      <c r="W310" s="121" t="s">
        <v>2488</v>
      </c>
      <c r="X310" s="121" t="s">
        <v>1604</v>
      </c>
      <c r="Y310" s="121" t="s">
        <v>254</v>
      </c>
      <c r="Z310" s="121" t="s">
        <v>10</v>
      </c>
      <c r="AA310" s="121" t="s">
        <v>98</v>
      </c>
      <c r="AB310">
        <v>0.28000000000000003</v>
      </c>
      <c r="AC310" s="121" t="s">
        <v>12</v>
      </c>
      <c r="AD310" s="121" t="s">
        <v>455</v>
      </c>
      <c r="AE310" s="121" t="s">
        <v>21</v>
      </c>
      <c r="AF310" s="121" t="s">
        <v>97</v>
      </c>
      <c r="AG310" s="122">
        <v>45723</v>
      </c>
      <c r="AH310" s="121" t="s">
        <v>6479</v>
      </c>
      <c r="AK310" s="119" t="s">
        <v>15</v>
      </c>
      <c r="AL310" s="119">
        <v>96</v>
      </c>
      <c r="AM310" s="107" t="s">
        <v>7307</v>
      </c>
      <c r="AN310" s="107" t="s">
        <v>5861</v>
      </c>
      <c r="AO310" s="107" t="s">
        <v>2298</v>
      </c>
      <c r="AP310" s="107" t="s">
        <v>1939</v>
      </c>
      <c r="AQ310" s="107" t="s">
        <v>10</v>
      </c>
      <c r="AR310" s="107" t="s">
        <v>98</v>
      </c>
      <c r="AS310">
        <v>0.6</v>
      </c>
      <c r="AT310" s="107" t="s">
        <v>12</v>
      </c>
      <c r="AU310" s="107" t="s">
        <v>64</v>
      </c>
      <c r="AV310" s="107" t="s">
        <v>15</v>
      </c>
      <c r="AW310" t="s">
        <v>15</v>
      </c>
      <c r="AX310" s="107" t="s">
        <v>21</v>
      </c>
      <c r="AY310" s="107" t="s">
        <v>15</v>
      </c>
      <c r="AZ310" s="107" t="s">
        <v>50</v>
      </c>
      <c r="BA310" s="107" t="s">
        <v>3470</v>
      </c>
      <c r="BB310">
        <v>0.6</v>
      </c>
      <c r="BC310" s="107" t="s">
        <v>3329</v>
      </c>
      <c r="BD310" s="107" t="s">
        <v>3511</v>
      </c>
    </row>
    <row r="311" spans="2:56" ht="15">
      <c r="B311" s="118" t="s">
        <v>15</v>
      </c>
      <c r="C311" s="119">
        <v>799</v>
      </c>
      <c r="D311" s="107" t="s">
        <v>6930</v>
      </c>
      <c r="E311" s="107" t="s">
        <v>5894</v>
      </c>
      <c r="F311" s="107" t="s">
        <v>3552</v>
      </c>
      <c r="G311" s="107" t="s">
        <v>10</v>
      </c>
      <c r="H311" s="107" t="s">
        <v>98</v>
      </c>
      <c r="I311">
        <v>2</v>
      </c>
      <c r="J311" s="107" t="s">
        <v>12</v>
      </c>
      <c r="K311" s="107" t="s">
        <v>893</v>
      </c>
      <c r="L311" s="107" t="s">
        <v>257</v>
      </c>
      <c r="M311" t="s">
        <v>1737</v>
      </c>
      <c r="N311" s="107" t="s">
        <v>30</v>
      </c>
      <c r="O311" s="107" t="s">
        <v>15</v>
      </c>
      <c r="P311" s="107" t="s">
        <v>3470</v>
      </c>
      <c r="Q311" s="107" t="s">
        <v>56</v>
      </c>
      <c r="S311" s="121" t="s">
        <v>15</v>
      </c>
      <c r="T311" s="120">
        <v>101</v>
      </c>
      <c r="U311" s="107" t="s">
        <v>7419</v>
      </c>
      <c r="V311" s="4">
        <v>44620</v>
      </c>
      <c r="W311" s="121" t="s">
        <v>2488</v>
      </c>
      <c r="X311" s="121" t="s">
        <v>1604</v>
      </c>
      <c r="Y311" s="121" t="s">
        <v>1917</v>
      </c>
      <c r="Z311" s="121" t="s">
        <v>10</v>
      </c>
      <c r="AA311" s="121" t="s">
        <v>98</v>
      </c>
      <c r="AB311">
        <v>0.2</v>
      </c>
      <c r="AC311" s="121" t="s">
        <v>12</v>
      </c>
      <c r="AD311" s="121" t="s">
        <v>455</v>
      </c>
      <c r="AE311" s="121" t="s">
        <v>21</v>
      </c>
      <c r="AF311" s="121" t="s">
        <v>97</v>
      </c>
      <c r="AG311" s="122">
        <v>45723</v>
      </c>
      <c r="AH311" s="121" t="s">
        <v>6479</v>
      </c>
      <c r="AK311" s="119" t="s">
        <v>15</v>
      </c>
      <c r="AL311" s="119">
        <v>95</v>
      </c>
      <c r="AM311" s="107" t="s">
        <v>7311</v>
      </c>
      <c r="AN311" s="107" t="s">
        <v>5740</v>
      </c>
      <c r="AO311" s="107" t="s">
        <v>2308</v>
      </c>
      <c r="AP311" s="107" t="s">
        <v>1926</v>
      </c>
      <c r="AQ311" s="107" t="s">
        <v>10</v>
      </c>
      <c r="AR311" s="107" t="s">
        <v>98</v>
      </c>
      <c r="AS311">
        <v>1.5</v>
      </c>
      <c r="AT311" s="107" t="s">
        <v>12</v>
      </c>
      <c r="AU311" s="107" t="s">
        <v>38</v>
      </c>
      <c r="AV311" s="107" t="s">
        <v>44</v>
      </c>
      <c r="AW311" t="s">
        <v>63</v>
      </c>
      <c r="AX311" s="107" t="s">
        <v>21</v>
      </c>
      <c r="AY311" s="107" t="s">
        <v>15</v>
      </c>
      <c r="AZ311" s="107" t="s">
        <v>26</v>
      </c>
      <c r="BA311" s="107" t="s">
        <v>3470</v>
      </c>
      <c r="BB311">
        <v>1.5</v>
      </c>
      <c r="BC311" s="107" t="s">
        <v>3329</v>
      </c>
      <c r="BD311" s="107" t="s">
        <v>3559</v>
      </c>
    </row>
    <row r="312" spans="2:56" ht="15">
      <c r="B312" s="118" t="s">
        <v>15</v>
      </c>
      <c r="C312" s="119">
        <v>798</v>
      </c>
      <c r="D312" s="107" t="s">
        <v>6931</v>
      </c>
      <c r="E312" s="107" t="s">
        <v>5781</v>
      </c>
      <c r="F312" s="107" t="s">
        <v>3712</v>
      </c>
      <c r="G312" s="107" t="s">
        <v>10</v>
      </c>
      <c r="H312" s="107" t="s">
        <v>98</v>
      </c>
      <c r="I312">
        <v>0.45</v>
      </c>
      <c r="J312" s="107" t="s">
        <v>12</v>
      </c>
      <c r="K312" s="107" t="s">
        <v>264</v>
      </c>
      <c r="L312" s="107" t="s">
        <v>2859</v>
      </c>
      <c r="M312" t="s">
        <v>1736</v>
      </c>
      <c r="N312" s="107" t="s">
        <v>14</v>
      </c>
      <c r="O312" s="107" t="s">
        <v>15</v>
      </c>
      <c r="P312" s="107" t="s">
        <v>3470</v>
      </c>
      <c r="Q312" s="107" t="s">
        <v>17</v>
      </c>
      <c r="S312" s="121" t="s">
        <v>15</v>
      </c>
      <c r="T312" s="120">
        <v>100</v>
      </c>
      <c r="U312" s="107" t="s">
        <v>7425</v>
      </c>
      <c r="V312" s="4">
        <v>44616</v>
      </c>
      <c r="W312" s="121" t="s">
        <v>2289</v>
      </c>
      <c r="X312" s="121" t="s">
        <v>10</v>
      </c>
      <c r="Y312" s="121" t="s">
        <v>1926</v>
      </c>
      <c r="Z312" s="121" t="s">
        <v>10</v>
      </c>
      <c r="AA312" s="121" t="s">
        <v>98</v>
      </c>
      <c r="AB312">
        <v>1</v>
      </c>
      <c r="AC312" s="121" t="s">
        <v>12</v>
      </c>
      <c r="AD312" s="121" t="s">
        <v>455</v>
      </c>
      <c r="AE312" s="121" t="s">
        <v>21</v>
      </c>
      <c r="AF312" s="121" t="s">
        <v>26</v>
      </c>
      <c r="AG312" s="122">
        <v>45719</v>
      </c>
      <c r="AH312" s="121" t="s">
        <v>6481</v>
      </c>
      <c r="AK312" s="119" t="s">
        <v>15</v>
      </c>
      <c r="AL312" s="119">
        <v>94</v>
      </c>
      <c r="AM312" s="107" t="s">
        <v>7313</v>
      </c>
      <c r="AN312" s="107" t="s">
        <v>5628</v>
      </c>
      <c r="AO312" s="107" t="s">
        <v>2078</v>
      </c>
      <c r="AP312" s="107" t="s">
        <v>2216</v>
      </c>
      <c r="AQ312" s="107" t="s">
        <v>10</v>
      </c>
      <c r="AR312" s="107" t="s">
        <v>98</v>
      </c>
      <c r="AS312">
        <v>0.62</v>
      </c>
      <c r="AT312" s="107" t="s">
        <v>12</v>
      </c>
      <c r="AU312" s="107" t="s">
        <v>49</v>
      </c>
      <c r="AV312" s="107" t="s">
        <v>849</v>
      </c>
      <c r="AW312" t="s">
        <v>63</v>
      </c>
      <c r="AX312" s="107" t="s">
        <v>163</v>
      </c>
      <c r="AY312" s="107" t="s">
        <v>15</v>
      </c>
      <c r="AZ312" s="107" t="s">
        <v>17</v>
      </c>
      <c r="BA312" s="107" t="s">
        <v>3470</v>
      </c>
      <c r="BB312">
        <v>0.62</v>
      </c>
      <c r="BC312" s="107" t="s">
        <v>3689</v>
      </c>
      <c r="BD312" s="107" t="s">
        <v>3690</v>
      </c>
    </row>
    <row r="313" spans="2:56" ht="15">
      <c r="B313" s="118" t="s">
        <v>15</v>
      </c>
      <c r="C313" s="119">
        <v>797</v>
      </c>
      <c r="D313" s="107" t="s">
        <v>6932</v>
      </c>
      <c r="E313" s="107" t="s">
        <v>5781</v>
      </c>
      <c r="F313" s="107" t="s">
        <v>3475</v>
      </c>
      <c r="G313" s="107" t="s">
        <v>10</v>
      </c>
      <c r="H313" s="107" t="s">
        <v>11</v>
      </c>
      <c r="I313">
        <v>2.1800000000000002</v>
      </c>
      <c r="J313" s="107" t="s">
        <v>12</v>
      </c>
      <c r="K313" s="107" t="s">
        <v>75</v>
      </c>
      <c r="L313" s="107" t="s">
        <v>15</v>
      </c>
      <c r="M313" t="s">
        <v>15</v>
      </c>
      <c r="N313" s="107" t="s">
        <v>70</v>
      </c>
      <c r="O313" s="107" t="s">
        <v>2721</v>
      </c>
      <c r="P313" s="107" t="s">
        <v>3470</v>
      </c>
      <c r="Q313" s="107" t="s">
        <v>56</v>
      </c>
      <c r="S313" s="121" t="s">
        <v>15</v>
      </c>
      <c r="T313" s="120">
        <v>99</v>
      </c>
      <c r="U313" s="107" t="s">
        <v>7426</v>
      </c>
      <c r="V313" s="4">
        <v>44616</v>
      </c>
      <c r="W313" s="121" t="s">
        <v>2289</v>
      </c>
      <c r="X313" s="121" t="s">
        <v>10</v>
      </c>
      <c r="Y313" s="121" t="s">
        <v>458</v>
      </c>
      <c r="Z313" s="121" t="s">
        <v>10</v>
      </c>
      <c r="AA313" s="121" t="s">
        <v>98</v>
      </c>
      <c r="AB313">
        <v>1</v>
      </c>
      <c r="AC313" s="121" t="s">
        <v>12</v>
      </c>
      <c r="AD313" s="121" t="s">
        <v>455</v>
      </c>
      <c r="AE313" s="121" t="s">
        <v>21</v>
      </c>
      <c r="AF313" s="121" t="s">
        <v>26</v>
      </c>
      <c r="AG313" s="122">
        <v>45719</v>
      </c>
      <c r="AH313" s="121" t="s">
        <v>6481</v>
      </c>
      <c r="AK313" s="119" t="s">
        <v>15</v>
      </c>
      <c r="AL313" s="119">
        <v>93</v>
      </c>
      <c r="AM313" s="107" t="s">
        <v>7315</v>
      </c>
      <c r="AN313" s="107" t="s">
        <v>5800</v>
      </c>
      <c r="AO313" s="107" t="s">
        <v>2300</v>
      </c>
      <c r="AP313" s="107" t="s">
        <v>353</v>
      </c>
      <c r="AQ313" s="107" t="s">
        <v>10</v>
      </c>
      <c r="AR313" s="107" t="s">
        <v>98</v>
      </c>
      <c r="AS313">
        <v>0.48</v>
      </c>
      <c r="AT313" s="107" t="s">
        <v>12</v>
      </c>
      <c r="AU313" s="107" t="s">
        <v>1044</v>
      </c>
      <c r="AV313" s="107" t="s">
        <v>15</v>
      </c>
      <c r="AW313" t="s">
        <v>15</v>
      </c>
      <c r="AX313" s="107" t="s">
        <v>70</v>
      </c>
      <c r="AY313" s="107" t="s">
        <v>15</v>
      </c>
      <c r="AZ313" s="107" t="s">
        <v>17</v>
      </c>
      <c r="BA313" s="107" t="s">
        <v>3470</v>
      </c>
      <c r="BB313">
        <v>0.48</v>
      </c>
      <c r="BC313" s="107" t="s">
        <v>3329</v>
      </c>
      <c r="BD313" s="107" t="s">
        <v>3559</v>
      </c>
    </row>
    <row r="314" spans="2:56" ht="15">
      <c r="B314" s="118" t="s">
        <v>15</v>
      </c>
      <c r="C314" s="119">
        <v>796</v>
      </c>
      <c r="D314" s="107" t="s">
        <v>6933</v>
      </c>
      <c r="E314" s="107" t="s">
        <v>5782</v>
      </c>
      <c r="F314" s="107" t="s">
        <v>3483</v>
      </c>
      <c r="G314" s="107" t="s">
        <v>10</v>
      </c>
      <c r="H314" s="107" t="s">
        <v>98</v>
      </c>
      <c r="I314">
        <v>0.25800000000000001</v>
      </c>
      <c r="J314" s="107" t="s">
        <v>12</v>
      </c>
      <c r="K314" s="107" t="s">
        <v>2076</v>
      </c>
      <c r="L314" s="107" t="s">
        <v>15</v>
      </c>
      <c r="M314" t="s">
        <v>15</v>
      </c>
      <c r="N314" s="107" t="s">
        <v>14</v>
      </c>
      <c r="O314" s="107" t="s">
        <v>15</v>
      </c>
      <c r="P314" s="107" t="s">
        <v>3470</v>
      </c>
      <c r="Q314" s="107" t="s">
        <v>94</v>
      </c>
      <c r="S314" s="121" t="s">
        <v>15</v>
      </c>
      <c r="T314" s="120">
        <v>98</v>
      </c>
      <c r="U314" s="107" t="s">
        <v>7432</v>
      </c>
      <c r="V314" s="4">
        <v>44610</v>
      </c>
      <c r="W314" s="121" t="s">
        <v>2073</v>
      </c>
      <c r="X314" s="121" t="s">
        <v>10</v>
      </c>
      <c r="Y314" s="121" t="s">
        <v>336</v>
      </c>
      <c r="Z314" s="121" t="s">
        <v>10</v>
      </c>
      <c r="AA314" s="121" t="s">
        <v>98</v>
      </c>
      <c r="AB314">
        <v>0.5</v>
      </c>
      <c r="AC314" s="121" t="s">
        <v>12</v>
      </c>
      <c r="AD314" s="121" t="s">
        <v>490</v>
      </c>
      <c r="AE314" s="121" t="s">
        <v>70</v>
      </c>
      <c r="AF314" s="121" t="s">
        <v>17</v>
      </c>
      <c r="AG314" s="122">
        <v>45713</v>
      </c>
      <c r="AH314" s="121" t="s">
        <v>6480</v>
      </c>
      <c r="AK314" s="119" t="s">
        <v>15</v>
      </c>
      <c r="AL314" s="119">
        <v>92</v>
      </c>
      <c r="AM314" s="107" t="s">
        <v>7316</v>
      </c>
      <c r="AN314" s="107" t="s">
        <v>5800</v>
      </c>
      <c r="AO314" s="107" t="s">
        <v>2101</v>
      </c>
      <c r="AP314" s="107" t="s">
        <v>205</v>
      </c>
      <c r="AQ314" s="107" t="s">
        <v>10</v>
      </c>
      <c r="AR314" s="107" t="s">
        <v>90</v>
      </c>
      <c r="AS314">
        <v>0.93</v>
      </c>
      <c r="AT314" s="107" t="s">
        <v>1713</v>
      </c>
      <c r="AU314" s="107" t="s">
        <v>572</v>
      </c>
      <c r="AV314" s="107" t="s">
        <v>15</v>
      </c>
      <c r="AW314" t="s">
        <v>15</v>
      </c>
      <c r="AX314" s="107" t="s">
        <v>21</v>
      </c>
      <c r="AY314" s="107" t="s">
        <v>15</v>
      </c>
      <c r="AZ314" s="107" t="s">
        <v>48</v>
      </c>
      <c r="BA314" s="107" t="s">
        <v>3470</v>
      </c>
      <c r="BB314">
        <v>1.0289999999999999</v>
      </c>
      <c r="BC314" s="107" t="s">
        <v>3689</v>
      </c>
      <c r="BD314" s="107" t="s">
        <v>3690</v>
      </c>
    </row>
    <row r="315" spans="2:56" ht="15">
      <c r="B315" s="118" t="s">
        <v>15</v>
      </c>
      <c r="C315" s="119">
        <v>795</v>
      </c>
      <c r="D315" s="107" t="s">
        <v>6934</v>
      </c>
      <c r="E315" s="107" t="s">
        <v>5782</v>
      </c>
      <c r="F315" s="107" t="s">
        <v>3476</v>
      </c>
      <c r="G315" s="107" t="s">
        <v>10</v>
      </c>
      <c r="H315" s="107" t="s">
        <v>11</v>
      </c>
      <c r="I315">
        <v>7.18</v>
      </c>
      <c r="J315" s="107" t="s">
        <v>12</v>
      </c>
      <c r="K315" s="107" t="s">
        <v>46</v>
      </c>
      <c r="L315" s="107" t="s">
        <v>15</v>
      </c>
      <c r="M315" t="s">
        <v>15</v>
      </c>
      <c r="N315" s="107" t="s">
        <v>21</v>
      </c>
      <c r="O315" s="107" t="s">
        <v>2721</v>
      </c>
      <c r="P315" s="107" t="s">
        <v>3470</v>
      </c>
      <c r="Q315" s="107" t="s">
        <v>48</v>
      </c>
      <c r="S315" s="121" t="s">
        <v>15</v>
      </c>
      <c r="T315" s="120">
        <v>97</v>
      </c>
      <c r="U315" s="107" t="s">
        <v>7435</v>
      </c>
      <c r="V315" s="4">
        <v>44608</v>
      </c>
      <c r="W315" s="121" t="s">
        <v>2530</v>
      </c>
      <c r="X315" s="121" t="s">
        <v>10</v>
      </c>
      <c r="Y315" s="121" t="s">
        <v>533</v>
      </c>
      <c r="Z315" s="121" t="s">
        <v>10</v>
      </c>
      <c r="AA315" s="121" t="s">
        <v>98</v>
      </c>
      <c r="AB315">
        <v>1.5</v>
      </c>
      <c r="AC315" s="121" t="s">
        <v>12</v>
      </c>
      <c r="AD315" s="121" t="s">
        <v>83</v>
      </c>
      <c r="AE315" s="121" t="s">
        <v>21</v>
      </c>
      <c r="AF315" s="121" t="s">
        <v>45</v>
      </c>
      <c r="AG315" s="122">
        <v>45711</v>
      </c>
      <c r="AH315" s="121" t="s">
        <v>6443</v>
      </c>
      <c r="AK315" s="119" t="s">
        <v>15</v>
      </c>
      <c r="AL315" s="119">
        <v>91</v>
      </c>
      <c r="AM315" s="107" t="s">
        <v>7319</v>
      </c>
      <c r="AN315" s="107" t="s">
        <v>5629</v>
      </c>
      <c r="AO315" s="107" t="s">
        <v>3343</v>
      </c>
      <c r="AP315" s="107" t="s">
        <v>2216</v>
      </c>
      <c r="AQ315" s="107" t="s">
        <v>10</v>
      </c>
      <c r="AR315" s="107" t="s">
        <v>90</v>
      </c>
      <c r="AS315">
        <v>0.375</v>
      </c>
      <c r="AT315" s="107" t="s">
        <v>119</v>
      </c>
      <c r="AU315" s="107" t="s">
        <v>2328</v>
      </c>
      <c r="AV315" s="107" t="s">
        <v>15</v>
      </c>
      <c r="AW315" t="s">
        <v>15</v>
      </c>
      <c r="AX315" s="107" t="s">
        <v>21</v>
      </c>
      <c r="AY315" s="107" t="s">
        <v>15</v>
      </c>
      <c r="AZ315" s="107" t="s">
        <v>17</v>
      </c>
      <c r="BA315" s="107" t="s">
        <v>3470</v>
      </c>
      <c r="BB315">
        <v>0.41499999999999998</v>
      </c>
      <c r="BC315" s="107" t="s">
        <v>3689</v>
      </c>
      <c r="BD315" s="107" t="s">
        <v>3690</v>
      </c>
    </row>
    <row r="316" spans="2:56" ht="15">
      <c r="B316" s="118" t="s">
        <v>15</v>
      </c>
      <c r="C316" s="119">
        <v>794</v>
      </c>
      <c r="D316" s="107" t="s">
        <v>6935</v>
      </c>
      <c r="E316" s="107" t="s">
        <v>5782</v>
      </c>
      <c r="F316" s="107" t="s">
        <v>3477</v>
      </c>
      <c r="G316" s="107" t="s">
        <v>10</v>
      </c>
      <c r="H316" s="107" t="s">
        <v>11</v>
      </c>
      <c r="I316">
        <v>1.7</v>
      </c>
      <c r="J316" s="107" t="s">
        <v>12</v>
      </c>
      <c r="K316" s="107" t="s">
        <v>27</v>
      </c>
      <c r="L316" s="107" t="s">
        <v>15</v>
      </c>
      <c r="M316" t="s">
        <v>15</v>
      </c>
      <c r="N316" s="107" t="s">
        <v>21</v>
      </c>
      <c r="O316" s="107" t="s">
        <v>2721</v>
      </c>
      <c r="P316" s="107" t="s">
        <v>3470</v>
      </c>
      <c r="Q316" s="107" t="s">
        <v>48</v>
      </c>
      <c r="S316" s="121" t="s">
        <v>15</v>
      </c>
      <c r="T316" s="120">
        <v>96</v>
      </c>
      <c r="U316" s="107" t="s">
        <v>7441</v>
      </c>
      <c r="V316" s="4">
        <v>44589</v>
      </c>
      <c r="W316" s="121" t="s">
        <v>3345</v>
      </c>
      <c r="X316" s="121" t="s">
        <v>10</v>
      </c>
      <c r="Y316" s="121" t="s">
        <v>282</v>
      </c>
      <c r="Z316" s="121" t="s">
        <v>10</v>
      </c>
      <c r="AA316" s="121" t="s">
        <v>11</v>
      </c>
      <c r="AB316">
        <v>2.65</v>
      </c>
      <c r="AC316" s="121" t="s">
        <v>12</v>
      </c>
      <c r="AD316" s="121" t="s">
        <v>64</v>
      </c>
      <c r="AE316" s="121" t="s">
        <v>21</v>
      </c>
      <c r="AF316" s="121" t="s">
        <v>26</v>
      </c>
      <c r="AG316" s="122">
        <v>45697</v>
      </c>
      <c r="AH316" s="121" t="s">
        <v>6466</v>
      </c>
      <c r="AK316" s="119" t="s">
        <v>15</v>
      </c>
      <c r="AL316" s="119">
        <v>90</v>
      </c>
      <c r="AM316" s="107" t="s">
        <v>7321</v>
      </c>
      <c r="AN316" s="107" t="s">
        <v>5629</v>
      </c>
      <c r="AO316" s="107" t="s">
        <v>2181</v>
      </c>
      <c r="AP316" s="107" t="s">
        <v>533</v>
      </c>
      <c r="AQ316" s="107" t="s">
        <v>10</v>
      </c>
      <c r="AR316" s="107" t="s">
        <v>98</v>
      </c>
      <c r="AS316">
        <v>1</v>
      </c>
      <c r="AT316" s="107" t="s">
        <v>12</v>
      </c>
      <c r="AU316" s="107" t="s">
        <v>64</v>
      </c>
      <c r="AV316" s="107" t="s">
        <v>15</v>
      </c>
      <c r="AW316" t="s">
        <v>15</v>
      </c>
      <c r="AX316" s="107" t="s">
        <v>21</v>
      </c>
      <c r="AY316" s="107" t="s">
        <v>15</v>
      </c>
      <c r="AZ316" s="107" t="s">
        <v>50</v>
      </c>
      <c r="BA316" s="107" t="s">
        <v>3470</v>
      </c>
      <c r="BB316">
        <v>1</v>
      </c>
      <c r="BC316" s="107" t="s">
        <v>3329</v>
      </c>
      <c r="BD316" s="107" t="s">
        <v>3511</v>
      </c>
    </row>
    <row r="317" spans="2:56" ht="15">
      <c r="B317" s="118" t="s">
        <v>2686</v>
      </c>
      <c r="C317" s="119">
        <v>793</v>
      </c>
      <c r="D317" s="107" t="s">
        <v>3486</v>
      </c>
      <c r="E317" s="107" t="s">
        <v>5558</v>
      </c>
      <c r="F317" s="107" t="s">
        <v>3563</v>
      </c>
      <c r="G317" s="107" t="s">
        <v>239</v>
      </c>
      <c r="H317" s="107" t="s">
        <v>98</v>
      </c>
      <c r="I317">
        <v>5</v>
      </c>
      <c r="J317" s="107" t="s">
        <v>12</v>
      </c>
      <c r="K317" s="107" t="s">
        <v>3487</v>
      </c>
      <c r="L317" s="107" t="s">
        <v>3488</v>
      </c>
      <c r="M317" t="s">
        <v>1728</v>
      </c>
      <c r="N317" s="107" t="s">
        <v>14</v>
      </c>
      <c r="O317" s="107" t="s">
        <v>3730</v>
      </c>
      <c r="P317" s="107" t="s">
        <v>3098</v>
      </c>
      <c r="Q317" s="107" t="s">
        <v>35</v>
      </c>
      <c r="S317" s="121" t="s">
        <v>15</v>
      </c>
      <c r="T317" s="120">
        <v>95</v>
      </c>
      <c r="U317" s="107" t="s">
        <v>7444</v>
      </c>
      <c r="V317" s="4">
        <v>44587</v>
      </c>
      <c r="W317" s="121" t="s">
        <v>2548</v>
      </c>
      <c r="X317" s="121" t="s">
        <v>10</v>
      </c>
      <c r="Y317" s="121" t="s">
        <v>1939</v>
      </c>
      <c r="Z317" s="121" t="s">
        <v>10</v>
      </c>
      <c r="AA317" s="121" t="s">
        <v>90</v>
      </c>
      <c r="AB317">
        <v>0.12</v>
      </c>
      <c r="AC317" s="121" t="s">
        <v>12</v>
      </c>
      <c r="AD317" s="121" t="s">
        <v>2546</v>
      </c>
      <c r="AE317" s="121" t="s">
        <v>21</v>
      </c>
      <c r="AF317" s="121" t="s">
        <v>50</v>
      </c>
      <c r="AG317" s="122">
        <v>45705</v>
      </c>
      <c r="AH317" s="121" t="s">
        <v>6444</v>
      </c>
      <c r="AK317" s="119" t="s">
        <v>15</v>
      </c>
      <c r="AL317" s="119">
        <v>89</v>
      </c>
      <c r="AM317" s="107" t="s">
        <v>7328</v>
      </c>
      <c r="AN317" s="107" t="s">
        <v>5862</v>
      </c>
      <c r="AO317" s="107" t="s">
        <v>2337</v>
      </c>
      <c r="AP317" s="107" t="s">
        <v>353</v>
      </c>
      <c r="AQ317" s="107" t="s">
        <v>10</v>
      </c>
      <c r="AR317" s="107" t="s">
        <v>98</v>
      </c>
      <c r="AS317">
        <v>0.48</v>
      </c>
      <c r="AT317" s="107" t="s">
        <v>12</v>
      </c>
      <c r="AU317" s="107" t="s">
        <v>38</v>
      </c>
      <c r="AV317" s="107" t="s">
        <v>15</v>
      </c>
      <c r="AW317" t="s">
        <v>15</v>
      </c>
      <c r="AX317" s="107" t="s">
        <v>70</v>
      </c>
      <c r="AY317" s="107" t="s">
        <v>15</v>
      </c>
      <c r="AZ317" s="107" t="s">
        <v>17</v>
      </c>
      <c r="BA317" s="107" t="s">
        <v>3470</v>
      </c>
      <c r="BB317">
        <v>0.48</v>
      </c>
      <c r="BC317" s="107" t="s">
        <v>3329</v>
      </c>
      <c r="BD317" s="107" t="s">
        <v>3559</v>
      </c>
    </row>
    <row r="318" spans="2:56" ht="15">
      <c r="B318" s="118" t="s">
        <v>1599</v>
      </c>
      <c r="C318" s="119">
        <v>792</v>
      </c>
      <c r="D318" s="107" t="s">
        <v>3472</v>
      </c>
      <c r="E318" s="107" t="s">
        <v>5559</v>
      </c>
      <c r="F318" s="107" t="s">
        <v>3498</v>
      </c>
      <c r="G318" s="107" t="s">
        <v>104</v>
      </c>
      <c r="H318" s="107" t="s">
        <v>98</v>
      </c>
      <c r="I318">
        <v>2</v>
      </c>
      <c r="J318" s="107" t="s">
        <v>12</v>
      </c>
      <c r="K318" s="107" t="s">
        <v>3473</v>
      </c>
      <c r="L318" s="107" t="s">
        <v>3474</v>
      </c>
      <c r="M318" t="s">
        <v>1608</v>
      </c>
      <c r="N318" s="107" t="s">
        <v>30</v>
      </c>
      <c r="O318" s="107" t="s">
        <v>2688</v>
      </c>
      <c r="P318" s="107" t="s">
        <v>3470</v>
      </c>
      <c r="Q318" s="107" t="s">
        <v>26</v>
      </c>
      <c r="S318" s="121" t="s">
        <v>15</v>
      </c>
      <c r="T318" s="120">
        <v>94</v>
      </c>
      <c r="U318" s="107" t="s">
        <v>2566</v>
      </c>
      <c r="V318" s="4">
        <v>44581</v>
      </c>
      <c r="W318" s="121" t="s">
        <v>2567</v>
      </c>
      <c r="X318" s="121" t="s">
        <v>1692</v>
      </c>
      <c r="Y318" s="121" t="s">
        <v>2216</v>
      </c>
      <c r="Z318" s="121" t="s">
        <v>125</v>
      </c>
      <c r="AA318" s="121" t="s">
        <v>98</v>
      </c>
      <c r="AB318">
        <v>4</v>
      </c>
      <c r="AC318" s="121" t="s">
        <v>12</v>
      </c>
      <c r="AD318" s="121" t="s">
        <v>572</v>
      </c>
      <c r="AE318" s="121" t="s">
        <v>21</v>
      </c>
      <c r="AF318" s="121" t="s">
        <v>26</v>
      </c>
      <c r="AG318" s="122">
        <v>45684</v>
      </c>
      <c r="AH318" s="121" t="s">
        <v>6478</v>
      </c>
      <c r="AK318" s="119" t="s">
        <v>15</v>
      </c>
      <c r="AL318" s="119">
        <v>88</v>
      </c>
      <c r="AM318" s="107" t="s">
        <v>7327</v>
      </c>
      <c r="AN318" s="107" t="s">
        <v>5862</v>
      </c>
      <c r="AO318" s="107" t="s">
        <v>2337</v>
      </c>
      <c r="AP318" s="107" t="s">
        <v>336</v>
      </c>
      <c r="AQ318" s="107" t="s">
        <v>10</v>
      </c>
      <c r="AR318" s="107" t="s">
        <v>98</v>
      </c>
      <c r="AS318">
        <v>0.9</v>
      </c>
      <c r="AT318" s="107" t="s">
        <v>12</v>
      </c>
      <c r="AU318" s="107" t="s">
        <v>38</v>
      </c>
      <c r="AV318" s="107" t="s">
        <v>15</v>
      </c>
      <c r="AW318" t="s">
        <v>15</v>
      </c>
      <c r="AX318" s="107" t="s">
        <v>70</v>
      </c>
      <c r="AY318" s="107" t="s">
        <v>15</v>
      </c>
      <c r="AZ318" s="107" t="s">
        <v>17</v>
      </c>
      <c r="BA318" s="107" t="s">
        <v>3470</v>
      </c>
      <c r="BB318">
        <v>0.9</v>
      </c>
      <c r="BC318" s="107" t="s">
        <v>3329</v>
      </c>
      <c r="BD318" s="107" t="s">
        <v>3558</v>
      </c>
    </row>
    <row r="319" spans="2:56" ht="15">
      <c r="B319" s="118" t="s">
        <v>1599</v>
      </c>
      <c r="C319" s="119">
        <v>791</v>
      </c>
      <c r="D319" s="107" t="s">
        <v>3479</v>
      </c>
      <c r="E319" s="107" t="s">
        <v>5559</v>
      </c>
      <c r="F319" s="107" t="s">
        <v>80</v>
      </c>
      <c r="G319" s="107" t="s">
        <v>10</v>
      </c>
      <c r="H319" s="107" t="s">
        <v>2454</v>
      </c>
      <c r="I319">
        <v>130</v>
      </c>
      <c r="J319" s="107" t="s">
        <v>12</v>
      </c>
      <c r="K319" s="107" t="s">
        <v>670</v>
      </c>
      <c r="L319" s="107" t="s">
        <v>3480</v>
      </c>
      <c r="M319" t="s">
        <v>39</v>
      </c>
      <c r="N319" s="107" t="s">
        <v>70</v>
      </c>
      <c r="O319" s="107" t="s">
        <v>15</v>
      </c>
      <c r="P319" s="107" t="s">
        <v>3471</v>
      </c>
      <c r="Q319" s="107" t="s">
        <v>17</v>
      </c>
      <c r="S319" s="121" t="s">
        <v>15</v>
      </c>
      <c r="T319" s="120">
        <v>93</v>
      </c>
      <c r="U319" s="107" t="s">
        <v>7449</v>
      </c>
      <c r="V319" s="4">
        <v>44581</v>
      </c>
      <c r="W319" s="121" t="s">
        <v>2434</v>
      </c>
      <c r="X319" s="121" t="s">
        <v>10</v>
      </c>
      <c r="Y319" s="121" t="s">
        <v>353</v>
      </c>
      <c r="Z319" s="121" t="s">
        <v>10</v>
      </c>
      <c r="AA319" s="121" t="s">
        <v>98</v>
      </c>
      <c r="AB319">
        <v>0.48</v>
      </c>
      <c r="AC319" s="121" t="s">
        <v>12</v>
      </c>
      <c r="AD319" s="121" t="s">
        <v>1035</v>
      </c>
      <c r="AE319" s="121" t="s">
        <v>21</v>
      </c>
      <c r="AF319" s="121" t="s">
        <v>26</v>
      </c>
      <c r="AG319" s="122">
        <v>45682</v>
      </c>
      <c r="AH319" s="121" t="s">
        <v>6431</v>
      </c>
      <c r="AK319" s="119" t="s">
        <v>15</v>
      </c>
      <c r="AL319" s="119">
        <v>87</v>
      </c>
      <c r="AM319" s="107" t="s">
        <v>7326</v>
      </c>
      <c r="AN319" s="107" t="s">
        <v>5862</v>
      </c>
      <c r="AO319" s="107" t="s">
        <v>2337</v>
      </c>
      <c r="AP319" s="107" t="s">
        <v>2216</v>
      </c>
      <c r="AQ319" s="107" t="s">
        <v>10</v>
      </c>
      <c r="AR319" s="107" t="s">
        <v>98</v>
      </c>
      <c r="AS319">
        <v>0.27</v>
      </c>
      <c r="AT319" s="107" t="s">
        <v>12</v>
      </c>
      <c r="AU319" s="107" t="s">
        <v>38</v>
      </c>
      <c r="AV319" s="107" t="s">
        <v>15</v>
      </c>
      <c r="AW319" t="s">
        <v>15</v>
      </c>
      <c r="AX319" s="107" t="s">
        <v>70</v>
      </c>
      <c r="AY319" s="107" t="s">
        <v>15</v>
      </c>
      <c r="AZ319" s="107" t="s">
        <v>17</v>
      </c>
      <c r="BA319" s="107" t="s">
        <v>3470</v>
      </c>
      <c r="BB319">
        <v>0.27</v>
      </c>
      <c r="BC319" s="107" t="s">
        <v>3689</v>
      </c>
      <c r="BD319" s="107" t="s">
        <v>3690</v>
      </c>
    </row>
    <row r="320" spans="2:56" ht="15">
      <c r="B320" s="118" t="s">
        <v>15</v>
      </c>
      <c r="C320" s="119">
        <v>790</v>
      </c>
      <c r="D320" s="107" t="s">
        <v>6936</v>
      </c>
      <c r="E320" s="107" t="s">
        <v>5783</v>
      </c>
      <c r="F320" s="107" t="s">
        <v>2425</v>
      </c>
      <c r="G320" s="107" t="s">
        <v>10</v>
      </c>
      <c r="H320" s="107" t="s">
        <v>98</v>
      </c>
      <c r="I320">
        <v>1.3</v>
      </c>
      <c r="J320" s="107" t="s">
        <v>12</v>
      </c>
      <c r="K320" s="107" t="s">
        <v>318</v>
      </c>
      <c r="L320" s="107" t="s">
        <v>992</v>
      </c>
      <c r="M320" t="s">
        <v>39</v>
      </c>
      <c r="N320" s="107" t="s">
        <v>30</v>
      </c>
      <c r="O320" s="107" t="s">
        <v>15</v>
      </c>
      <c r="P320" s="107" t="s">
        <v>3471</v>
      </c>
      <c r="Q320" s="107" t="s">
        <v>56</v>
      </c>
      <c r="S320" s="121" t="s">
        <v>15</v>
      </c>
      <c r="T320" s="120">
        <v>92</v>
      </c>
      <c r="U320" s="107" t="s">
        <v>7450</v>
      </c>
      <c r="V320" s="4">
        <v>44581</v>
      </c>
      <c r="W320" s="121" t="s">
        <v>2363</v>
      </c>
      <c r="X320" s="121" t="s">
        <v>10</v>
      </c>
      <c r="Y320" s="121" t="s">
        <v>458</v>
      </c>
      <c r="Z320" s="121" t="s">
        <v>10</v>
      </c>
      <c r="AA320" s="121" t="s">
        <v>98</v>
      </c>
      <c r="AB320">
        <v>0.28599999999999998</v>
      </c>
      <c r="AC320" s="121" t="s">
        <v>12</v>
      </c>
      <c r="AD320" s="121" t="s">
        <v>703</v>
      </c>
      <c r="AE320" s="121" t="s">
        <v>21</v>
      </c>
      <c r="AF320" s="121" t="s">
        <v>26</v>
      </c>
      <c r="AG320" s="122">
        <v>45681</v>
      </c>
      <c r="AH320" s="121" t="s">
        <v>6476</v>
      </c>
      <c r="AK320" s="119" t="s">
        <v>15</v>
      </c>
      <c r="AL320" s="119">
        <v>86</v>
      </c>
      <c r="AM320" s="107" t="s">
        <v>7329</v>
      </c>
      <c r="AN320" s="107" t="s">
        <v>5862</v>
      </c>
      <c r="AO320" s="107" t="s">
        <v>2334</v>
      </c>
      <c r="AP320" s="107" t="s">
        <v>2216</v>
      </c>
      <c r="AQ320" s="107" t="s">
        <v>10</v>
      </c>
      <c r="AR320" s="107" t="s">
        <v>90</v>
      </c>
      <c r="AS320">
        <v>0.11</v>
      </c>
      <c r="AT320" s="107" t="s">
        <v>12</v>
      </c>
      <c r="AU320" s="107" t="s">
        <v>484</v>
      </c>
      <c r="AV320" s="107" t="s">
        <v>15</v>
      </c>
      <c r="AW320" t="s">
        <v>15</v>
      </c>
      <c r="AX320" s="107" t="s">
        <v>21</v>
      </c>
      <c r="AY320" s="107" t="s">
        <v>15</v>
      </c>
      <c r="AZ320" s="107" t="s">
        <v>56</v>
      </c>
      <c r="BA320" s="107" t="s">
        <v>3470</v>
      </c>
      <c r="BB320">
        <v>0.122</v>
      </c>
      <c r="BC320" s="107" t="s">
        <v>3689</v>
      </c>
      <c r="BD320" s="107" t="s">
        <v>3690</v>
      </c>
    </row>
    <row r="321" spans="2:56" ht="15">
      <c r="B321" s="118" t="s">
        <v>15</v>
      </c>
      <c r="C321" s="119">
        <v>789</v>
      </c>
      <c r="D321" s="107" t="s">
        <v>3494</v>
      </c>
      <c r="E321" s="107" t="s">
        <v>5783</v>
      </c>
      <c r="F321" s="107" t="s">
        <v>1123</v>
      </c>
      <c r="G321" s="107" t="s">
        <v>10</v>
      </c>
      <c r="H321" s="107" t="s">
        <v>98</v>
      </c>
      <c r="I321">
        <v>0.05</v>
      </c>
      <c r="J321" s="107" t="s">
        <v>119</v>
      </c>
      <c r="K321" s="107" t="s">
        <v>727</v>
      </c>
      <c r="L321" s="107" t="s">
        <v>15</v>
      </c>
      <c r="M321" t="s">
        <v>15</v>
      </c>
      <c r="N321" s="107" t="s">
        <v>30</v>
      </c>
      <c r="O321" s="107" t="s">
        <v>3512</v>
      </c>
      <c r="P321" s="107" t="s">
        <v>1609</v>
      </c>
      <c r="Q321" s="107" t="s">
        <v>65</v>
      </c>
      <c r="S321" s="121" t="s">
        <v>15</v>
      </c>
      <c r="T321" s="120">
        <v>91</v>
      </c>
      <c r="U321" s="107" t="s">
        <v>7453</v>
      </c>
      <c r="V321" s="4">
        <v>44581</v>
      </c>
      <c r="W321" s="121" t="s">
        <v>2554</v>
      </c>
      <c r="X321" s="121" t="s">
        <v>10</v>
      </c>
      <c r="Y321" s="121" t="s">
        <v>2216</v>
      </c>
      <c r="Z321" s="121" t="s">
        <v>10</v>
      </c>
      <c r="AA321" s="121" t="s">
        <v>98</v>
      </c>
      <c r="AB321">
        <v>0.5</v>
      </c>
      <c r="AC321" s="121" t="s">
        <v>12</v>
      </c>
      <c r="AD321" s="121" t="s">
        <v>2553</v>
      </c>
      <c r="AE321" s="121" t="s">
        <v>21</v>
      </c>
      <c r="AF321" s="121" t="s">
        <v>17</v>
      </c>
      <c r="AG321" s="122">
        <v>45682</v>
      </c>
      <c r="AH321" s="121" t="s">
        <v>6477</v>
      </c>
      <c r="AK321" s="119" t="s">
        <v>15</v>
      </c>
      <c r="AL321" s="119">
        <v>85</v>
      </c>
      <c r="AM321" s="107" t="s">
        <v>2348</v>
      </c>
      <c r="AN321" s="107" t="s">
        <v>5863</v>
      </c>
      <c r="AO321" s="107" t="s">
        <v>2349</v>
      </c>
      <c r="AP321" s="107" t="s">
        <v>458</v>
      </c>
      <c r="AQ321" s="107" t="s">
        <v>10</v>
      </c>
      <c r="AR321" s="107" t="s">
        <v>90</v>
      </c>
      <c r="AS321">
        <v>1.39</v>
      </c>
      <c r="AT321" s="107" t="s">
        <v>12</v>
      </c>
      <c r="AU321" s="107" t="s">
        <v>628</v>
      </c>
      <c r="AV321" s="107" t="s">
        <v>980</v>
      </c>
      <c r="AW321" t="s">
        <v>63</v>
      </c>
      <c r="AX321" s="107" t="s">
        <v>21</v>
      </c>
      <c r="AY321" s="107" t="s">
        <v>2688</v>
      </c>
      <c r="AZ321" s="107" t="s">
        <v>17</v>
      </c>
      <c r="BA321" s="107" t="s">
        <v>3470</v>
      </c>
      <c r="BB321">
        <v>1.538</v>
      </c>
      <c r="BC321" s="107" t="s">
        <v>3329</v>
      </c>
      <c r="BD321" s="107" t="s">
        <v>3558</v>
      </c>
    </row>
    <row r="322" spans="2:56" ht="15">
      <c r="B322" s="118" t="s">
        <v>15</v>
      </c>
      <c r="C322" s="119">
        <v>788</v>
      </c>
      <c r="D322" s="107" t="s">
        <v>3493</v>
      </c>
      <c r="E322" s="107" t="s">
        <v>5783</v>
      </c>
      <c r="F322" s="107" t="s">
        <v>1123</v>
      </c>
      <c r="G322" s="107" t="s">
        <v>10</v>
      </c>
      <c r="H322" s="107" t="s">
        <v>462</v>
      </c>
      <c r="I322">
        <v>1.915</v>
      </c>
      <c r="J322" s="107" t="s">
        <v>119</v>
      </c>
      <c r="K322" s="107" t="s">
        <v>727</v>
      </c>
      <c r="L322" s="107" t="s">
        <v>15</v>
      </c>
      <c r="M322" t="s">
        <v>15</v>
      </c>
      <c r="N322" s="107" t="s">
        <v>30</v>
      </c>
      <c r="O322" s="107" t="s">
        <v>3512</v>
      </c>
      <c r="P322" s="107" t="s">
        <v>1609</v>
      </c>
      <c r="Q322" s="107" t="s">
        <v>65</v>
      </c>
      <c r="S322" s="121" t="s">
        <v>15</v>
      </c>
      <c r="T322" s="120">
        <v>90</v>
      </c>
      <c r="U322" s="107" t="s">
        <v>7454</v>
      </c>
      <c r="V322" s="4">
        <v>44581</v>
      </c>
      <c r="W322" s="121" t="s">
        <v>2554</v>
      </c>
      <c r="X322" s="121" t="s">
        <v>10</v>
      </c>
      <c r="Y322" s="121" t="s">
        <v>336</v>
      </c>
      <c r="Z322" s="121" t="s">
        <v>10</v>
      </c>
      <c r="AA322" s="121" t="s">
        <v>98</v>
      </c>
      <c r="AB322">
        <v>1</v>
      </c>
      <c r="AC322" s="121" t="s">
        <v>12</v>
      </c>
      <c r="AD322" s="121" t="s">
        <v>2553</v>
      </c>
      <c r="AE322" s="121" t="s">
        <v>21</v>
      </c>
      <c r="AF322" s="121" t="s">
        <v>17</v>
      </c>
      <c r="AG322" s="122">
        <v>45682</v>
      </c>
      <c r="AH322" s="121" t="s">
        <v>6477</v>
      </c>
      <c r="AK322" s="119" t="s">
        <v>15</v>
      </c>
      <c r="AL322" s="119">
        <v>84</v>
      </c>
      <c r="AM322" s="107" t="s">
        <v>7332</v>
      </c>
      <c r="AN322" s="107" t="s">
        <v>5863</v>
      </c>
      <c r="AO322" s="107" t="s">
        <v>2344</v>
      </c>
      <c r="AP322" s="107" t="s">
        <v>366</v>
      </c>
      <c r="AQ322" s="107" t="s">
        <v>10</v>
      </c>
      <c r="AR322" s="107" t="s">
        <v>98</v>
      </c>
      <c r="AS322">
        <v>0.70499999999999996</v>
      </c>
      <c r="AT322" s="107" t="s">
        <v>12</v>
      </c>
      <c r="AU322" s="107" t="s">
        <v>64</v>
      </c>
      <c r="AV322" s="107" t="s">
        <v>15</v>
      </c>
      <c r="AW322" t="s">
        <v>15</v>
      </c>
      <c r="AX322" s="107" t="s">
        <v>21</v>
      </c>
      <c r="AY322" s="107" t="s">
        <v>15</v>
      </c>
      <c r="AZ322" s="107" t="s">
        <v>48</v>
      </c>
      <c r="BA322" s="107" t="s">
        <v>3470</v>
      </c>
      <c r="BB322">
        <v>0.70499999999999996</v>
      </c>
      <c r="BC322" s="107" t="s">
        <v>3689</v>
      </c>
      <c r="BD322" s="107" t="s">
        <v>3692</v>
      </c>
    </row>
    <row r="323" spans="2:56" ht="15">
      <c r="B323" s="118" t="s">
        <v>15</v>
      </c>
      <c r="C323" s="119">
        <v>787</v>
      </c>
      <c r="D323" s="107" t="s">
        <v>3478</v>
      </c>
      <c r="E323" s="107" t="s">
        <v>5783</v>
      </c>
      <c r="F323" s="107" t="s">
        <v>1123</v>
      </c>
      <c r="G323" s="107" t="s">
        <v>10</v>
      </c>
      <c r="H323" s="107" t="s">
        <v>11</v>
      </c>
      <c r="I323">
        <v>0.41</v>
      </c>
      <c r="J323" s="107" t="s">
        <v>119</v>
      </c>
      <c r="K323" s="107" t="s">
        <v>727</v>
      </c>
      <c r="L323" s="107" t="s">
        <v>15</v>
      </c>
      <c r="M323" t="s">
        <v>15</v>
      </c>
      <c r="N323" s="107" t="s">
        <v>30</v>
      </c>
      <c r="O323" s="107" t="s">
        <v>3517</v>
      </c>
      <c r="P323" s="107" t="s">
        <v>1609</v>
      </c>
      <c r="Q323" s="107" t="s">
        <v>65</v>
      </c>
      <c r="S323" s="121" t="s">
        <v>15</v>
      </c>
      <c r="T323" s="120">
        <v>89</v>
      </c>
      <c r="U323" s="107" t="s">
        <v>7455</v>
      </c>
      <c r="V323" s="4">
        <v>44581</v>
      </c>
      <c r="W323" s="121" t="s">
        <v>2554</v>
      </c>
      <c r="X323" s="121" t="s">
        <v>10</v>
      </c>
      <c r="Y323" s="121" t="s">
        <v>1926</v>
      </c>
      <c r="Z323" s="121" t="s">
        <v>10</v>
      </c>
      <c r="AA323" s="121" t="s">
        <v>98</v>
      </c>
      <c r="AB323">
        <v>0.5</v>
      </c>
      <c r="AC323" s="121" t="s">
        <v>12</v>
      </c>
      <c r="AD323" s="121" t="s">
        <v>2553</v>
      </c>
      <c r="AE323" s="121" t="s">
        <v>21</v>
      </c>
      <c r="AF323" s="121" t="s">
        <v>17</v>
      </c>
      <c r="AG323" s="122">
        <v>45682</v>
      </c>
      <c r="AH323" s="121" t="s">
        <v>6477</v>
      </c>
      <c r="AK323" s="119" t="s">
        <v>15</v>
      </c>
      <c r="AL323" s="119">
        <v>83</v>
      </c>
      <c r="AM323" s="107" t="s">
        <v>7335</v>
      </c>
      <c r="AN323" s="107" t="s">
        <v>5864</v>
      </c>
      <c r="AO323" s="107" t="s">
        <v>2363</v>
      </c>
      <c r="AP323" s="107" t="s">
        <v>2216</v>
      </c>
      <c r="AQ323" s="107" t="s">
        <v>10</v>
      </c>
      <c r="AR323" s="107" t="s">
        <v>98</v>
      </c>
      <c r="AS323">
        <v>0.4</v>
      </c>
      <c r="AT323" s="107" t="s">
        <v>12</v>
      </c>
      <c r="AU323" s="107" t="s">
        <v>38</v>
      </c>
      <c r="AV323" s="107" t="s">
        <v>15</v>
      </c>
      <c r="AW323" t="s">
        <v>15</v>
      </c>
      <c r="AX323" s="107" t="s">
        <v>21</v>
      </c>
      <c r="AY323" s="107" t="s">
        <v>15</v>
      </c>
      <c r="AZ323" s="107" t="s">
        <v>26</v>
      </c>
      <c r="BA323" s="107" t="s">
        <v>3470</v>
      </c>
      <c r="BB323">
        <v>0.4</v>
      </c>
      <c r="BC323" s="107" t="s">
        <v>3689</v>
      </c>
      <c r="BD323" s="107" t="s">
        <v>3690</v>
      </c>
    </row>
    <row r="324" spans="2:56" ht="15">
      <c r="B324" s="118" t="s">
        <v>15</v>
      </c>
      <c r="C324" s="119">
        <v>786</v>
      </c>
      <c r="D324" s="107" t="s">
        <v>6937</v>
      </c>
      <c r="E324" s="107" t="s">
        <v>5783</v>
      </c>
      <c r="F324" s="107" t="s">
        <v>2390</v>
      </c>
      <c r="G324" s="107" t="s">
        <v>10</v>
      </c>
      <c r="H324" s="107" t="s">
        <v>2454</v>
      </c>
      <c r="I324">
        <v>167.2</v>
      </c>
      <c r="J324" s="107" t="s">
        <v>12</v>
      </c>
      <c r="K324" s="107" t="s">
        <v>2328</v>
      </c>
      <c r="L324" s="107" t="s">
        <v>3480</v>
      </c>
      <c r="M324" t="s">
        <v>63</v>
      </c>
      <c r="N324" s="107" t="s">
        <v>70</v>
      </c>
      <c r="O324" s="107" t="s">
        <v>15</v>
      </c>
      <c r="P324" s="107" t="s">
        <v>3470</v>
      </c>
      <c r="Q324" s="107" t="s">
        <v>17</v>
      </c>
      <c r="S324" s="121" t="s">
        <v>15</v>
      </c>
      <c r="T324" s="120">
        <v>88</v>
      </c>
      <c r="U324" s="107" t="s">
        <v>7457</v>
      </c>
      <c r="V324" s="4">
        <v>44580</v>
      </c>
      <c r="W324" s="121" t="s">
        <v>2412</v>
      </c>
      <c r="X324" s="121" t="s">
        <v>10</v>
      </c>
      <c r="Y324" s="121" t="s">
        <v>336</v>
      </c>
      <c r="Z324" s="121" t="s">
        <v>10</v>
      </c>
      <c r="AA324" s="121" t="s">
        <v>98</v>
      </c>
      <c r="AB324">
        <v>1</v>
      </c>
      <c r="AC324" s="121" t="s">
        <v>12</v>
      </c>
      <c r="AD324" s="121" t="s">
        <v>2553</v>
      </c>
      <c r="AE324" s="121" t="s">
        <v>21</v>
      </c>
      <c r="AF324" s="121" t="s">
        <v>17</v>
      </c>
      <c r="AG324" s="122">
        <v>45681</v>
      </c>
      <c r="AH324" s="121" t="s">
        <v>6475</v>
      </c>
      <c r="AK324" s="119" t="s">
        <v>15</v>
      </c>
      <c r="AL324" s="119">
        <v>82</v>
      </c>
      <c r="AM324" s="107" t="s">
        <v>7336</v>
      </c>
      <c r="AN324" s="107" t="s">
        <v>5864</v>
      </c>
      <c r="AO324" s="107" t="s">
        <v>1801</v>
      </c>
      <c r="AP324" s="107" t="s">
        <v>353</v>
      </c>
      <c r="AQ324" s="107" t="s">
        <v>10</v>
      </c>
      <c r="AR324" s="107" t="s">
        <v>90</v>
      </c>
      <c r="AS324">
        <v>0.4</v>
      </c>
      <c r="AT324" s="107" t="s">
        <v>12</v>
      </c>
      <c r="AU324" s="107" t="s">
        <v>572</v>
      </c>
      <c r="AV324" s="107" t="s">
        <v>15</v>
      </c>
      <c r="AW324" t="s">
        <v>15</v>
      </c>
      <c r="AX324" s="107" t="s">
        <v>21</v>
      </c>
      <c r="AY324" s="107" t="s">
        <v>15</v>
      </c>
      <c r="AZ324" s="107" t="s">
        <v>17</v>
      </c>
      <c r="BA324" s="107" t="s">
        <v>3470</v>
      </c>
      <c r="BB324">
        <v>0.443</v>
      </c>
      <c r="BC324" s="107" t="s">
        <v>3329</v>
      </c>
      <c r="BD324" s="107" t="s">
        <v>3559</v>
      </c>
    </row>
    <row r="325" spans="2:56" ht="15">
      <c r="B325" s="118" t="s">
        <v>15</v>
      </c>
      <c r="C325" s="119">
        <v>785</v>
      </c>
      <c r="D325" s="107" t="s">
        <v>6938</v>
      </c>
      <c r="E325" s="107" t="s">
        <v>5784</v>
      </c>
      <c r="F325" s="107" t="s">
        <v>3463</v>
      </c>
      <c r="G325" s="107" t="s">
        <v>10</v>
      </c>
      <c r="H325" s="107" t="s">
        <v>11</v>
      </c>
      <c r="I325">
        <v>2.9</v>
      </c>
      <c r="J325" s="107" t="s">
        <v>12</v>
      </c>
      <c r="K325" s="107" t="s">
        <v>140</v>
      </c>
      <c r="L325" s="107" t="s">
        <v>15</v>
      </c>
      <c r="M325" t="s">
        <v>15</v>
      </c>
      <c r="N325" s="107" t="s">
        <v>21</v>
      </c>
      <c r="O325" s="107" t="s">
        <v>2721</v>
      </c>
      <c r="P325" s="107" t="s">
        <v>3470</v>
      </c>
      <c r="Q325" s="107" t="s">
        <v>17</v>
      </c>
      <c r="S325" s="121" t="s">
        <v>15</v>
      </c>
      <c r="T325" s="120">
        <v>87</v>
      </c>
      <c r="U325" s="107" t="s">
        <v>2577</v>
      </c>
      <c r="V325" s="4">
        <v>44579</v>
      </c>
      <c r="W325" s="121" t="s">
        <v>2578</v>
      </c>
      <c r="X325" s="121" t="s">
        <v>10</v>
      </c>
      <c r="Y325" s="121" t="s">
        <v>2216</v>
      </c>
      <c r="Z325" s="121" t="s">
        <v>10</v>
      </c>
      <c r="AA325" s="121" t="s">
        <v>98</v>
      </c>
      <c r="AB325">
        <v>1</v>
      </c>
      <c r="AC325" s="121" t="s">
        <v>1713</v>
      </c>
      <c r="AD325" s="121" t="s">
        <v>2553</v>
      </c>
      <c r="AE325" s="121" t="s">
        <v>21</v>
      </c>
      <c r="AF325" s="121" t="s">
        <v>103</v>
      </c>
      <c r="AG325" s="122">
        <v>45651</v>
      </c>
      <c r="AH325" s="121" t="s">
        <v>6469</v>
      </c>
      <c r="AK325" s="119" t="s">
        <v>15</v>
      </c>
      <c r="AL325" s="119">
        <v>81</v>
      </c>
      <c r="AM325" s="107" t="s">
        <v>7337</v>
      </c>
      <c r="AN325" s="107" t="s">
        <v>5864</v>
      </c>
      <c r="AO325" s="107" t="s">
        <v>2811</v>
      </c>
      <c r="AP325" s="107" t="s">
        <v>1926</v>
      </c>
      <c r="AQ325" s="107" t="s">
        <v>10</v>
      </c>
      <c r="AR325" s="107" t="s">
        <v>90</v>
      </c>
      <c r="AS325">
        <v>0.63</v>
      </c>
      <c r="AT325" s="107" t="s">
        <v>12</v>
      </c>
      <c r="AU325" s="107" t="s">
        <v>628</v>
      </c>
      <c r="AV325" s="107" t="s">
        <v>15</v>
      </c>
      <c r="AW325" t="s">
        <v>15</v>
      </c>
      <c r="AX325" s="107" t="s">
        <v>21</v>
      </c>
      <c r="AY325" s="107" t="s">
        <v>15</v>
      </c>
      <c r="AZ325" s="107" t="s">
        <v>26</v>
      </c>
      <c r="BA325" s="107" t="s">
        <v>3470</v>
      </c>
      <c r="BB325">
        <v>0.69699999999999995</v>
      </c>
      <c r="BC325" s="107" t="s">
        <v>3329</v>
      </c>
      <c r="BD325" s="107" t="s">
        <v>3559</v>
      </c>
    </row>
    <row r="326" spans="2:56" ht="15">
      <c r="B326" s="118" t="s">
        <v>15</v>
      </c>
      <c r="C326" s="119">
        <v>784</v>
      </c>
      <c r="D326" s="107" t="s">
        <v>3464</v>
      </c>
      <c r="E326" s="107" t="s">
        <v>5663</v>
      </c>
      <c r="F326" s="107" t="s">
        <v>3465</v>
      </c>
      <c r="G326" s="107" t="s">
        <v>10</v>
      </c>
      <c r="H326" s="107" t="s">
        <v>11</v>
      </c>
      <c r="I326">
        <v>5</v>
      </c>
      <c r="J326" s="107" t="s">
        <v>12</v>
      </c>
      <c r="K326" s="107" t="s">
        <v>815</v>
      </c>
      <c r="L326" s="107" t="s">
        <v>15</v>
      </c>
      <c r="M326" t="s">
        <v>15</v>
      </c>
      <c r="N326" s="107" t="s">
        <v>14</v>
      </c>
      <c r="O326" s="107" t="s">
        <v>6674</v>
      </c>
      <c r="P326" s="107" t="s">
        <v>3098</v>
      </c>
      <c r="Q326" s="107" t="s">
        <v>65</v>
      </c>
      <c r="S326" s="121" t="s">
        <v>15</v>
      </c>
      <c r="T326" s="120">
        <v>86</v>
      </c>
      <c r="U326" s="107" t="s">
        <v>7461</v>
      </c>
      <c r="V326" s="4">
        <v>44578</v>
      </c>
      <c r="W326" s="121" t="s">
        <v>2583</v>
      </c>
      <c r="X326" s="121" t="s">
        <v>10</v>
      </c>
      <c r="Y326" s="121" t="s">
        <v>366</v>
      </c>
      <c r="Z326" s="121" t="s">
        <v>10</v>
      </c>
      <c r="AA326" s="121" t="s">
        <v>98</v>
      </c>
      <c r="AB326">
        <v>0.42</v>
      </c>
      <c r="AC326" s="121" t="s">
        <v>12</v>
      </c>
      <c r="AD326" s="121" t="s">
        <v>91</v>
      </c>
      <c r="AE326" s="121" t="s">
        <v>70</v>
      </c>
      <c r="AF326" s="121" t="s">
        <v>56</v>
      </c>
      <c r="AG326" s="122">
        <v>45677</v>
      </c>
      <c r="AH326" s="121" t="s">
        <v>6454</v>
      </c>
      <c r="AK326" s="119" t="s">
        <v>15</v>
      </c>
      <c r="AL326" s="119">
        <v>80</v>
      </c>
      <c r="AM326" s="107" t="s">
        <v>7338</v>
      </c>
      <c r="AN326" s="107" t="s">
        <v>5864</v>
      </c>
      <c r="AO326" s="107" t="s">
        <v>2811</v>
      </c>
      <c r="AP326" s="107" t="s">
        <v>458</v>
      </c>
      <c r="AQ326" s="107" t="s">
        <v>10</v>
      </c>
      <c r="AR326" s="107" t="s">
        <v>90</v>
      </c>
      <c r="AS326">
        <v>0.9</v>
      </c>
      <c r="AT326" s="107" t="s">
        <v>12</v>
      </c>
      <c r="AU326" s="107" t="s">
        <v>628</v>
      </c>
      <c r="AV326" s="107" t="s">
        <v>15</v>
      </c>
      <c r="AW326" t="s">
        <v>15</v>
      </c>
      <c r="AX326" s="107" t="s">
        <v>21</v>
      </c>
      <c r="AY326" s="107" t="s">
        <v>15</v>
      </c>
      <c r="AZ326" s="107" t="s">
        <v>26</v>
      </c>
      <c r="BA326" s="107" t="s">
        <v>3470</v>
      </c>
      <c r="BB326">
        <v>0.996</v>
      </c>
      <c r="BC326" s="107" t="s">
        <v>3329</v>
      </c>
      <c r="BD326" s="107" t="s">
        <v>3558</v>
      </c>
    </row>
    <row r="327" spans="2:56" ht="15">
      <c r="B327" s="118" t="s">
        <v>15</v>
      </c>
      <c r="C327" s="119">
        <v>783</v>
      </c>
      <c r="D327" s="107" t="s">
        <v>6939</v>
      </c>
      <c r="E327" s="107" t="s">
        <v>5895</v>
      </c>
      <c r="F327" s="107" t="s">
        <v>3468</v>
      </c>
      <c r="G327" s="107" t="s">
        <v>10</v>
      </c>
      <c r="H327" s="107" t="s">
        <v>98</v>
      </c>
      <c r="I327">
        <v>0.5</v>
      </c>
      <c r="J327" s="107" t="s">
        <v>1757</v>
      </c>
      <c r="K327" s="107" t="s">
        <v>302</v>
      </c>
      <c r="L327" s="107" t="s">
        <v>15</v>
      </c>
      <c r="M327" t="s">
        <v>15</v>
      </c>
      <c r="N327" s="107" t="s">
        <v>30</v>
      </c>
      <c r="O327" s="107" t="s">
        <v>15</v>
      </c>
      <c r="P327" s="107" t="s">
        <v>3470</v>
      </c>
      <c r="Q327" s="107" t="s">
        <v>56</v>
      </c>
      <c r="S327" s="121" t="s">
        <v>15</v>
      </c>
      <c r="T327" s="120">
        <v>85</v>
      </c>
      <c r="U327" s="107" t="s">
        <v>7465</v>
      </c>
      <c r="V327" s="4">
        <v>44575</v>
      </c>
      <c r="W327" s="121" t="s">
        <v>2128</v>
      </c>
      <c r="X327" s="121" t="s">
        <v>10</v>
      </c>
      <c r="Y327" s="121" t="s">
        <v>336</v>
      </c>
      <c r="Z327" s="121" t="s">
        <v>10</v>
      </c>
      <c r="AA327" s="121" t="s">
        <v>98</v>
      </c>
      <c r="AB327">
        <v>0.55000000000000004</v>
      </c>
      <c r="AC327" s="121" t="s">
        <v>12</v>
      </c>
      <c r="AD327" s="121" t="s">
        <v>2585</v>
      </c>
      <c r="AE327" s="121" t="s">
        <v>163</v>
      </c>
      <c r="AF327" s="121" t="s">
        <v>26</v>
      </c>
      <c r="AG327" s="122">
        <v>45676</v>
      </c>
      <c r="AH327" s="121" t="s">
        <v>6423</v>
      </c>
      <c r="AK327" s="119" t="s">
        <v>15</v>
      </c>
      <c r="AL327" s="119">
        <v>79</v>
      </c>
      <c r="AM327" s="107" t="s">
        <v>7339</v>
      </c>
      <c r="AN327" s="107" t="s">
        <v>5865</v>
      </c>
      <c r="AO327" s="107" t="s">
        <v>2366</v>
      </c>
      <c r="AP327" s="107" t="s">
        <v>458</v>
      </c>
      <c r="AQ327" s="107" t="s">
        <v>10</v>
      </c>
      <c r="AR327" s="107" t="s">
        <v>98</v>
      </c>
      <c r="AS327">
        <v>1.3</v>
      </c>
      <c r="AT327" s="107" t="s">
        <v>12</v>
      </c>
      <c r="AU327" s="107" t="s">
        <v>49</v>
      </c>
      <c r="AV327" s="107" t="s">
        <v>44</v>
      </c>
      <c r="AW327" t="s">
        <v>39</v>
      </c>
      <c r="AX327" s="107" t="s">
        <v>70</v>
      </c>
      <c r="AY327" s="107" t="s">
        <v>15</v>
      </c>
      <c r="AZ327" s="107" t="s">
        <v>17</v>
      </c>
      <c r="BA327" s="107" t="s">
        <v>3470</v>
      </c>
      <c r="BB327">
        <v>1.3</v>
      </c>
      <c r="BC327" s="107" t="s">
        <v>3329</v>
      </c>
      <c r="BD327" s="107" t="s">
        <v>3558</v>
      </c>
    </row>
    <row r="328" spans="2:56" ht="15">
      <c r="B328" s="118" t="s">
        <v>15</v>
      </c>
      <c r="C328" s="119">
        <v>782</v>
      </c>
      <c r="D328" s="107" t="s">
        <v>5190</v>
      </c>
      <c r="E328" s="107" t="s">
        <v>5896</v>
      </c>
      <c r="F328" s="107" t="s">
        <v>5191</v>
      </c>
      <c r="G328" s="107" t="s">
        <v>10</v>
      </c>
      <c r="H328" s="107" t="s">
        <v>98</v>
      </c>
      <c r="I328">
        <v>1.25</v>
      </c>
      <c r="J328" s="107" t="s">
        <v>119</v>
      </c>
      <c r="K328" s="107" t="s">
        <v>5192</v>
      </c>
      <c r="L328" s="107" t="s">
        <v>15</v>
      </c>
      <c r="M328" t="s">
        <v>15</v>
      </c>
      <c r="N328" s="107" t="s">
        <v>30</v>
      </c>
      <c r="O328" s="107" t="s">
        <v>15</v>
      </c>
      <c r="P328" s="107" t="s">
        <v>3470</v>
      </c>
      <c r="Q328" s="107" t="s">
        <v>129</v>
      </c>
      <c r="S328" s="121" t="s">
        <v>15</v>
      </c>
      <c r="T328" s="120">
        <v>84</v>
      </c>
      <c r="U328" s="107" t="s">
        <v>7466</v>
      </c>
      <c r="V328" s="4">
        <v>44574</v>
      </c>
      <c r="W328" s="121" t="s">
        <v>2148</v>
      </c>
      <c r="X328" s="121" t="s">
        <v>10</v>
      </c>
      <c r="Y328" s="121" t="s">
        <v>254</v>
      </c>
      <c r="Z328" s="121" t="s">
        <v>10</v>
      </c>
      <c r="AA328" s="121" t="s">
        <v>98</v>
      </c>
      <c r="AB328">
        <v>0.98</v>
      </c>
      <c r="AC328" s="121" t="s">
        <v>12</v>
      </c>
      <c r="AD328" s="121" t="s">
        <v>587</v>
      </c>
      <c r="AE328" s="121" t="s">
        <v>21</v>
      </c>
      <c r="AF328" s="121" t="s">
        <v>28</v>
      </c>
      <c r="AG328" s="122">
        <v>45678</v>
      </c>
      <c r="AH328" s="121" t="s">
        <v>6474</v>
      </c>
      <c r="AK328" s="119" t="s">
        <v>15</v>
      </c>
      <c r="AL328" s="119">
        <v>78</v>
      </c>
      <c r="AM328" s="107" t="s">
        <v>7340</v>
      </c>
      <c r="AN328" s="107" t="s">
        <v>5866</v>
      </c>
      <c r="AO328" s="107" t="s">
        <v>2268</v>
      </c>
      <c r="AP328" s="107" t="s">
        <v>533</v>
      </c>
      <c r="AQ328" s="107" t="s">
        <v>10</v>
      </c>
      <c r="AR328" s="107" t="s">
        <v>98</v>
      </c>
      <c r="AS328">
        <v>1</v>
      </c>
      <c r="AT328" s="107" t="s">
        <v>12</v>
      </c>
      <c r="AU328" s="107" t="s">
        <v>64</v>
      </c>
      <c r="AV328" s="107" t="s">
        <v>15</v>
      </c>
      <c r="AW328" t="s">
        <v>15</v>
      </c>
      <c r="AX328" s="107" t="s">
        <v>21</v>
      </c>
      <c r="AY328" s="107" t="s">
        <v>15</v>
      </c>
      <c r="AZ328" s="107" t="s">
        <v>50</v>
      </c>
      <c r="BA328" s="107" t="s">
        <v>3470</v>
      </c>
      <c r="BB328">
        <v>1</v>
      </c>
      <c r="BC328" s="107" t="s">
        <v>3329</v>
      </c>
      <c r="BD328" s="107" t="s">
        <v>3511</v>
      </c>
    </row>
    <row r="329" spans="2:56" ht="15">
      <c r="B329" s="118" t="s">
        <v>1599</v>
      </c>
      <c r="C329" s="119">
        <v>781</v>
      </c>
      <c r="D329" s="107" t="s">
        <v>3448</v>
      </c>
      <c r="E329" s="107" t="s">
        <v>5560</v>
      </c>
      <c r="F329" s="107" t="s">
        <v>1036</v>
      </c>
      <c r="G329" s="107" t="s">
        <v>308</v>
      </c>
      <c r="H329" s="107" t="s">
        <v>98</v>
      </c>
      <c r="I329">
        <v>3.1</v>
      </c>
      <c r="J329" s="107" t="s">
        <v>12</v>
      </c>
      <c r="K329" s="107" t="s">
        <v>3449</v>
      </c>
      <c r="L329" s="107" t="s">
        <v>3206</v>
      </c>
      <c r="M329" t="s">
        <v>39</v>
      </c>
      <c r="N329" s="107" t="s">
        <v>30</v>
      </c>
      <c r="O329" s="107" t="s">
        <v>15</v>
      </c>
      <c r="P329" s="107" t="s">
        <v>3470</v>
      </c>
      <c r="Q329" s="107" t="s">
        <v>56</v>
      </c>
      <c r="S329" s="121" t="s">
        <v>15</v>
      </c>
      <c r="T329" s="120">
        <v>83</v>
      </c>
      <c r="U329" s="107" t="s">
        <v>7469</v>
      </c>
      <c r="V329" s="4">
        <v>44573</v>
      </c>
      <c r="W329" s="121" t="s">
        <v>2592</v>
      </c>
      <c r="X329" s="121" t="s">
        <v>10</v>
      </c>
      <c r="Y329" s="121" t="s">
        <v>254</v>
      </c>
      <c r="Z329" s="121" t="s">
        <v>10</v>
      </c>
      <c r="AA329" s="121" t="s">
        <v>98</v>
      </c>
      <c r="AB329">
        <v>0.98</v>
      </c>
      <c r="AC329" s="121" t="s">
        <v>12</v>
      </c>
      <c r="AD329" s="121" t="s">
        <v>587</v>
      </c>
      <c r="AE329" s="121" t="s">
        <v>21</v>
      </c>
      <c r="AF329" s="121" t="s">
        <v>28</v>
      </c>
      <c r="AG329" s="122">
        <v>45677</v>
      </c>
      <c r="AH329" s="121" t="s">
        <v>6473</v>
      </c>
      <c r="AK329" s="119" t="s">
        <v>15</v>
      </c>
      <c r="AL329" s="119">
        <v>77</v>
      </c>
      <c r="AM329" s="107" t="s">
        <v>7341</v>
      </c>
      <c r="AN329" s="107" t="s">
        <v>5866</v>
      </c>
      <c r="AO329" s="107" t="s">
        <v>2368</v>
      </c>
      <c r="AP329" s="107" t="s">
        <v>1926</v>
      </c>
      <c r="AQ329" s="107" t="s">
        <v>10</v>
      </c>
      <c r="AR329" s="107" t="s">
        <v>90</v>
      </c>
      <c r="AS329">
        <v>0.65</v>
      </c>
      <c r="AT329" s="107" t="s">
        <v>12</v>
      </c>
      <c r="AU329" s="107" t="s">
        <v>628</v>
      </c>
      <c r="AV329" s="107" t="s">
        <v>15</v>
      </c>
      <c r="AW329" t="s">
        <v>15</v>
      </c>
      <c r="AX329" s="107" t="s">
        <v>21</v>
      </c>
      <c r="AY329" s="107" t="s">
        <v>15</v>
      </c>
      <c r="AZ329" s="107" t="s">
        <v>26</v>
      </c>
      <c r="BA329" s="107" t="s">
        <v>3470</v>
      </c>
      <c r="BB329">
        <v>0.71899999999999997</v>
      </c>
      <c r="BC329" s="107" t="s">
        <v>3329</v>
      </c>
      <c r="BD329" s="107" t="s">
        <v>3559</v>
      </c>
    </row>
    <row r="330" spans="2:56" ht="15">
      <c r="B330" s="118" t="s">
        <v>1599</v>
      </c>
      <c r="C330" s="119">
        <v>780</v>
      </c>
      <c r="D330" s="107" t="s">
        <v>3452</v>
      </c>
      <c r="E330" s="107" t="s">
        <v>5561</v>
      </c>
      <c r="F330" s="107" t="s">
        <v>3453</v>
      </c>
      <c r="G330" s="107" t="s">
        <v>10</v>
      </c>
      <c r="H330" s="107" t="s">
        <v>11</v>
      </c>
      <c r="I330">
        <v>2.569</v>
      </c>
      <c r="J330" s="107" t="s">
        <v>12</v>
      </c>
      <c r="K330" s="107" t="s">
        <v>1462</v>
      </c>
      <c r="L330" s="107" t="s">
        <v>15</v>
      </c>
      <c r="M330" t="s">
        <v>15</v>
      </c>
      <c r="N330" s="107" t="s">
        <v>21</v>
      </c>
      <c r="O330" s="107" t="s">
        <v>2721</v>
      </c>
      <c r="P330" s="107" t="s">
        <v>3470</v>
      </c>
      <c r="Q330" s="107" t="s">
        <v>50</v>
      </c>
      <c r="S330" s="121" t="s">
        <v>15</v>
      </c>
      <c r="T330" s="120">
        <v>82</v>
      </c>
      <c r="U330" s="107" t="s">
        <v>7471</v>
      </c>
      <c r="V330" s="4">
        <v>44572</v>
      </c>
      <c r="W330" s="121" t="s">
        <v>2602</v>
      </c>
      <c r="X330" s="121" t="s">
        <v>10</v>
      </c>
      <c r="Y330" s="121" t="s">
        <v>1926</v>
      </c>
      <c r="Z330" s="121" t="s">
        <v>10</v>
      </c>
      <c r="AA330" s="121" t="s">
        <v>11</v>
      </c>
      <c r="AB330">
        <v>9.7200000000000006</v>
      </c>
      <c r="AC330" s="121" t="s">
        <v>12</v>
      </c>
      <c r="AD330" s="121" t="s">
        <v>750</v>
      </c>
      <c r="AE330" s="121" t="s">
        <v>21</v>
      </c>
      <c r="AF330" s="121" t="s">
        <v>26</v>
      </c>
      <c r="AG330" s="122">
        <v>45671</v>
      </c>
      <c r="AH330" s="121" t="s">
        <v>6463</v>
      </c>
      <c r="AK330" s="119" t="s">
        <v>15</v>
      </c>
      <c r="AL330" s="119">
        <v>76</v>
      </c>
      <c r="AM330" s="107" t="s">
        <v>7342</v>
      </c>
      <c r="AN330" s="107" t="s">
        <v>5866</v>
      </c>
      <c r="AO330" s="107" t="s">
        <v>2368</v>
      </c>
      <c r="AP330" s="107" t="s">
        <v>458</v>
      </c>
      <c r="AQ330" s="107" t="s">
        <v>10</v>
      </c>
      <c r="AR330" s="107" t="s">
        <v>90</v>
      </c>
      <c r="AS330">
        <v>0.75</v>
      </c>
      <c r="AT330" s="107" t="s">
        <v>12</v>
      </c>
      <c r="AU330" s="107" t="s">
        <v>628</v>
      </c>
      <c r="AV330" s="107" t="s">
        <v>831</v>
      </c>
      <c r="AW330" t="s">
        <v>1608</v>
      </c>
      <c r="AX330" s="107" t="s">
        <v>21</v>
      </c>
      <c r="AY330" s="107" t="s">
        <v>15</v>
      </c>
      <c r="AZ330" s="107" t="s">
        <v>26</v>
      </c>
      <c r="BA330" s="107" t="s">
        <v>3470</v>
      </c>
      <c r="BB330">
        <v>0.83</v>
      </c>
      <c r="BC330" s="107" t="s">
        <v>3329</v>
      </c>
      <c r="BD330" s="107" t="s">
        <v>3558</v>
      </c>
    </row>
    <row r="331" spans="2:56" ht="15">
      <c r="B331" s="118" t="s">
        <v>15</v>
      </c>
      <c r="C331" s="119">
        <v>779</v>
      </c>
      <c r="D331" s="107" t="s">
        <v>6940</v>
      </c>
      <c r="E331" s="107" t="s">
        <v>5664</v>
      </c>
      <c r="F331" s="107" t="s">
        <v>2426</v>
      </c>
      <c r="G331" s="107" t="s">
        <v>10</v>
      </c>
      <c r="H331" s="107" t="s">
        <v>11</v>
      </c>
      <c r="I331">
        <v>4.8499999999999996</v>
      </c>
      <c r="J331" s="107" t="s">
        <v>12</v>
      </c>
      <c r="K331" s="107" t="s">
        <v>38</v>
      </c>
      <c r="L331" s="107" t="s">
        <v>62</v>
      </c>
      <c r="M331" t="s">
        <v>1608</v>
      </c>
      <c r="N331" s="107" t="s">
        <v>21</v>
      </c>
      <c r="O331" s="107" t="s">
        <v>2721</v>
      </c>
      <c r="P331" s="107" t="s">
        <v>3471</v>
      </c>
      <c r="Q331" s="107" t="s">
        <v>56</v>
      </c>
      <c r="S331" s="121" t="s">
        <v>1599</v>
      </c>
      <c r="T331" s="120">
        <v>81</v>
      </c>
      <c r="U331" s="107" t="s">
        <v>522</v>
      </c>
      <c r="V331" s="4">
        <v>44572</v>
      </c>
      <c r="W331" s="121" t="s">
        <v>2600</v>
      </c>
      <c r="X331" s="121" t="s">
        <v>10</v>
      </c>
      <c r="Y331" s="121" t="s">
        <v>366</v>
      </c>
      <c r="Z331" s="121" t="s">
        <v>10</v>
      </c>
      <c r="AA331" s="121" t="s">
        <v>98</v>
      </c>
      <c r="AB331">
        <v>0.35</v>
      </c>
      <c r="AC331" s="121" t="s">
        <v>12</v>
      </c>
      <c r="AD331" s="121" t="s">
        <v>91</v>
      </c>
      <c r="AE331" s="121" t="s">
        <v>21</v>
      </c>
      <c r="AF331" s="121" t="s">
        <v>17</v>
      </c>
      <c r="AG331" s="122">
        <v>45671</v>
      </c>
      <c r="AH331" s="121" t="s">
        <v>6429</v>
      </c>
      <c r="AK331" s="119" t="s">
        <v>15</v>
      </c>
      <c r="AL331" s="119">
        <v>75</v>
      </c>
      <c r="AM331" s="107" t="s">
        <v>7343</v>
      </c>
      <c r="AN331" s="107" t="s">
        <v>5867</v>
      </c>
      <c r="AO331" s="107" t="s">
        <v>2371</v>
      </c>
      <c r="AP331" s="107" t="s">
        <v>366</v>
      </c>
      <c r="AQ331" s="107" t="s">
        <v>10</v>
      </c>
      <c r="AR331" s="107" t="s">
        <v>90</v>
      </c>
      <c r="AS331">
        <v>0.66</v>
      </c>
      <c r="AT331" s="107" t="s">
        <v>2217</v>
      </c>
      <c r="AU331" s="107" t="s">
        <v>509</v>
      </c>
      <c r="AV331" s="107" t="s">
        <v>15</v>
      </c>
      <c r="AW331" t="s">
        <v>15</v>
      </c>
      <c r="AX331" s="107" t="s">
        <v>21</v>
      </c>
      <c r="AY331" s="107" t="s">
        <v>15</v>
      </c>
      <c r="AZ331" s="107" t="s">
        <v>130</v>
      </c>
      <c r="BA331" s="107" t="s">
        <v>3470</v>
      </c>
      <c r="BB331">
        <v>0.73</v>
      </c>
      <c r="BC331" s="107" t="s">
        <v>3689</v>
      </c>
      <c r="BD331" s="107" t="s">
        <v>3692</v>
      </c>
    </row>
    <row r="332" spans="2:56" ht="15">
      <c r="B332" s="118" t="s">
        <v>1775</v>
      </c>
      <c r="C332" s="119">
        <v>778</v>
      </c>
      <c r="D332" s="107" t="s">
        <v>6941</v>
      </c>
      <c r="E332" s="107" t="s">
        <v>5664</v>
      </c>
      <c r="F332" s="107" t="s">
        <v>3460</v>
      </c>
      <c r="G332" s="107" t="s">
        <v>10</v>
      </c>
      <c r="H332" s="107" t="s">
        <v>98</v>
      </c>
      <c r="I332">
        <v>20</v>
      </c>
      <c r="J332" s="107" t="s">
        <v>6193</v>
      </c>
      <c r="K332" s="107" t="s">
        <v>327</v>
      </c>
      <c r="L332" s="107" t="s">
        <v>2205</v>
      </c>
      <c r="M332" t="s">
        <v>1728</v>
      </c>
      <c r="N332" s="107" t="s">
        <v>14</v>
      </c>
      <c r="O332" s="107" t="s">
        <v>2689</v>
      </c>
      <c r="P332" s="107" t="s">
        <v>3098</v>
      </c>
      <c r="Q332" s="107" t="s">
        <v>65</v>
      </c>
      <c r="S332" s="121" t="s">
        <v>15</v>
      </c>
      <c r="T332" s="120">
        <v>80</v>
      </c>
      <c r="U332" s="107" t="s">
        <v>7476</v>
      </c>
      <c r="V332" s="4">
        <v>44568</v>
      </c>
      <c r="W332" s="121" t="s">
        <v>2606</v>
      </c>
      <c r="X332" s="121" t="s">
        <v>10</v>
      </c>
      <c r="Y332" s="121" t="s">
        <v>458</v>
      </c>
      <c r="Z332" s="121" t="s">
        <v>10</v>
      </c>
      <c r="AA332" s="121" t="s">
        <v>98</v>
      </c>
      <c r="AB332">
        <v>1</v>
      </c>
      <c r="AC332" s="121" t="s">
        <v>12</v>
      </c>
      <c r="AD332" s="121" t="s">
        <v>509</v>
      </c>
      <c r="AE332" s="121" t="s">
        <v>21</v>
      </c>
      <c r="AF332" s="121" t="s">
        <v>17</v>
      </c>
      <c r="AG332" s="122">
        <v>45669</v>
      </c>
      <c r="AH332" s="121" t="s">
        <v>6472</v>
      </c>
      <c r="AK332" s="119" t="s">
        <v>15</v>
      </c>
      <c r="AL332" s="119">
        <v>74</v>
      </c>
      <c r="AM332" s="107" t="s">
        <v>7345</v>
      </c>
      <c r="AN332" s="107" t="s">
        <v>5693</v>
      </c>
      <c r="AO332" s="107" t="s">
        <v>2378</v>
      </c>
      <c r="AP332" s="107" t="s">
        <v>344</v>
      </c>
      <c r="AQ332" s="107" t="s">
        <v>10</v>
      </c>
      <c r="AR332" s="107" t="s">
        <v>98</v>
      </c>
      <c r="AS332">
        <v>1.45</v>
      </c>
      <c r="AT332" s="107" t="s">
        <v>12</v>
      </c>
      <c r="AU332" s="107" t="s">
        <v>750</v>
      </c>
      <c r="AV332" s="107" t="s">
        <v>62</v>
      </c>
      <c r="AW332" t="s">
        <v>39</v>
      </c>
      <c r="AX332" s="107" t="s">
        <v>21</v>
      </c>
      <c r="AY332" s="107" t="s">
        <v>15</v>
      </c>
      <c r="AZ332" s="107" t="s">
        <v>22</v>
      </c>
      <c r="BA332" s="107" t="s">
        <v>3470</v>
      </c>
      <c r="BB332">
        <v>1.45</v>
      </c>
      <c r="BC332" s="107" t="s">
        <v>3329</v>
      </c>
      <c r="BD332" s="107" t="s">
        <v>3561</v>
      </c>
    </row>
    <row r="333" spans="2:56" ht="15">
      <c r="B333" s="118" t="s">
        <v>15</v>
      </c>
      <c r="C333" s="119">
        <v>777</v>
      </c>
      <c r="D333" s="107" t="s">
        <v>3450</v>
      </c>
      <c r="E333" s="107" t="s">
        <v>5714</v>
      </c>
      <c r="F333" s="107" t="s">
        <v>3451</v>
      </c>
      <c r="G333" s="107" t="s">
        <v>10</v>
      </c>
      <c r="H333" s="107" t="s">
        <v>98</v>
      </c>
      <c r="I333">
        <v>0.7</v>
      </c>
      <c r="J333" s="107" t="s">
        <v>12</v>
      </c>
      <c r="K333" s="107" t="s">
        <v>438</v>
      </c>
      <c r="L333" s="107" t="s">
        <v>1134</v>
      </c>
      <c r="M333" t="s">
        <v>1745</v>
      </c>
      <c r="N333" s="107" t="s">
        <v>70</v>
      </c>
      <c r="O333" s="107" t="s">
        <v>2688</v>
      </c>
      <c r="P333" s="107" t="s">
        <v>3471</v>
      </c>
      <c r="Q333" s="107" t="s">
        <v>128</v>
      </c>
      <c r="S333" s="121" t="s">
        <v>15</v>
      </c>
      <c r="T333" s="120">
        <v>79</v>
      </c>
      <c r="U333" s="107" t="s">
        <v>7477</v>
      </c>
      <c r="V333" s="4">
        <v>44568</v>
      </c>
      <c r="W333" s="121" t="s">
        <v>2606</v>
      </c>
      <c r="X333" s="121" t="s">
        <v>10</v>
      </c>
      <c r="Y333" s="121" t="s">
        <v>282</v>
      </c>
      <c r="Z333" s="121" t="s">
        <v>10</v>
      </c>
      <c r="AA333" s="121" t="s">
        <v>98</v>
      </c>
      <c r="AB333">
        <v>1</v>
      </c>
      <c r="AC333" s="121" t="s">
        <v>12</v>
      </c>
      <c r="AD333" s="121" t="s">
        <v>509</v>
      </c>
      <c r="AE333" s="121" t="s">
        <v>21</v>
      </c>
      <c r="AF333" s="121" t="s">
        <v>17</v>
      </c>
      <c r="AG333" s="122">
        <v>45669</v>
      </c>
      <c r="AH333" s="121" t="s">
        <v>6472</v>
      </c>
      <c r="AK333" s="119" t="s">
        <v>15</v>
      </c>
      <c r="AL333" s="119">
        <v>73</v>
      </c>
      <c r="AM333" s="107" t="s">
        <v>7346</v>
      </c>
      <c r="AN333" s="107" t="s">
        <v>5868</v>
      </c>
      <c r="AO333" s="107" t="s">
        <v>1827</v>
      </c>
      <c r="AP333" s="107" t="s">
        <v>282</v>
      </c>
      <c r="AQ333" s="107" t="s">
        <v>10</v>
      </c>
      <c r="AR333" s="107" t="s">
        <v>98</v>
      </c>
      <c r="AS333">
        <v>1.5</v>
      </c>
      <c r="AT333" s="107" t="s">
        <v>12</v>
      </c>
      <c r="AU333" s="107" t="s">
        <v>19</v>
      </c>
      <c r="AV333" s="107" t="s">
        <v>15</v>
      </c>
      <c r="AW333" t="s">
        <v>15</v>
      </c>
      <c r="AX333" s="107" t="s">
        <v>70</v>
      </c>
      <c r="AY333" s="107" t="s">
        <v>15</v>
      </c>
      <c r="AZ333" s="107" t="s">
        <v>26</v>
      </c>
      <c r="BA333" s="107" t="s">
        <v>3470</v>
      </c>
      <c r="BB333">
        <v>1.5</v>
      </c>
      <c r="BC333" s="107" t="s">
        <v>3329</v>
      </c>
      <c r="BD333" s="107" t="s">
        <v>3558</v>
      </c>
    </row>
    <row r="334" spans="2:56" ht="15">
      <c r="B334" s="118" t="s">
        <v>15</v>
      </c>
      <c r="C334" s="119">
        <v>776</v>
      </c>
      <c r="D334" s="107" t="s">
        <v>6942</v>
      </c>
      <c r="E334" s="107" t="s">
        <v>5785</v>
      </c>
      <c r="F334" s="107" t="s">
        <v>3596</v>
      </c>
      <c r="G334" s="107" t="s">
        <v>10</v>
      </c>
      <c r="H334" s="107" t="s">
        <v>11</v>
      </c>
      <c r="I334">
        <v>1.4</v>
      </c>
      <c r="J334" s="107" t="s">
        <v>12</v>
      </c>
      <c r="K334" s="107" t="s">
        <v>46</v>
      </c>
      <c r="L334" s="107" t="s">
        <v>15</v>
      </c>
      <c r="M334" t="s">
        <v>15</v>
      </c>
      <c r="N334" s="107" t="s">
        <v>21</v>
      </c>
      <c r="O334" s="107" t="s">
        <v>2721</v>
      </c>
      <c r="P334" s="107" t="s">
        <v>3470</v>
      </c>
      <c r="Q334" s="107" t="s">
        <v>45</v>
      </c>
      <c r="S334" s="121" t="s">
        <v>15</v>
      </c>
      <c r="T334" s="120">
        <v>78</v>
      </c>
      <c r="U334" s="107" t="s">
        <v>7478</v>
      </c>
      <c r="V334" s="4">
        <v>44567</v>
      </c>
      <c r="W334" s="121" t="s">
        <v>2461</v>
      </c>
      <c r="X334" s="121" t="s">
        <v>10</v>
      </c>
      <c r="Y334" s="121" t="s">
        <v>336</v>
      </c>
      <c r="Z334" s="121" t="s">
        <v>10</v>
      </c>
      <c r="AA334" s="121" t="s">
        <v>98</v>
      </c>
      <c r="AB334">
        <v>1</v>
      </c>
      <c r="AC334" s="121" t="s">
        <v>12</v>
      </c>
      <c r="AD334" s="121" t="s">
        <v>509</v>
      </c>
      <c r="AE334" s="121" t="s">
        <v>21</v>
      </c>
      <c r="AF334" s="121" t="s">
        <v>17</v>
      </c>
      <c r="AG334" s="122">
        <v>45669</v>
      </c>
      <c r="AH334" s="121" t="s">
        <v>6464</v>
      </c>
      <c r="AK334" s="119" t="s">
        <v>15</v>
      </c>
      <c r="AL334" s="119">
        <v>72</v>
      </c>
      <c r="AM334" s="107" t="s">
        <v>7347</v>
      </c>
      <c r="AN334" s="107" t="s">
        <v>5868</v>
      </c>
      <c r="AO334" s="107" t="s">
        <v>2380</v>
      </c>
      <c r="AP334" s="107" t="s">
        <v>2216</v>
      </c>
      <c r="AQ334" s="107" t="s">
        <v>10</v>
      </c>
      <c r="AR334" s="107" t="s">
        <v>98</v>
      </c>
      <c r="AS334">
        <v>0.36</v>
      </c>
      <c r="AT334" s="107" t="s">
        <v>1713</v>
      </c>
      <c r="AU334" s="107" t="s">
        <v>49</v>
      </c>
      <c r="AV334" s="107" t="s">
        <v>15</v>
      </c>
      <c r="AW334" t="s">
        <v>15</v>
      </c>
      <c r="AX334" s="107" t="s">
        <v>21</v>
      </c>
      <c r="AY334" s="107" t="s">
        <v>15</v>
      </c>
      <c r="AZ334" s="107" t="s">
        <v>17</v>
      </c>
      <c r="BA334" s="107" t="s">
        <v>3470</v>
      </c>
      <c r="BB334">
        <v>0.36</v>
      </c>
      <c r="BC334" s="107" t="s">
        <v>3689</v>
      </c>
      <c r="BD334" s="107" t="s">
        <v>3690</v>
      </c>
    </row>
    <row r="335" spans="2:56" ht="15">
      <c r="B335" s="118" t="s">
        <v>1599</v>
      </c>
      <c r="C335" s="119">
        <v>775</v>
      </c>
      <c r="D335" s="107" t="s">
        <v>3439</v>
      </c>
      <c r="E335" s="107" t="s">
        <v>5562</v>
      </c>
      <c r="F335" s="107" t="s">
        <v>3440</v>
      </c>
      <c r="G335" s="107" t="s">
        <v>10</v>
      </c>
      <c r="H335" s="107" t="s">
        <v>98</v>
      </c>
      <c r="I335">
        <v>1.5</v>
      </c>
      <c r="J335" s="107" t="s">
        <v>12</v>
      </c>
      <c r="K335" s="107" t="s">
        <v>29</v>
      </c>
      <c r="L335" s="107" t="s">
        <v>55</v>
      </c>
      <c r="M335" t="s">
        <v>1730</v>
      </c>
      <c r="N335" s="107" t="s">
        <v>21</v>
      </c>
      <c r="O335" s="107" t="s">
        <v>15</v>
      </c>
      <c r="P335" s="107" t="s">
        <v>3471</v>
      </c>
      <c r="Q335" s="107" t="s">
        <v>50</v>
      </c>
      <c r="S335" s="121" t="s">
        <v>15</v>
      </c>
      <c r="T335" s="120">
        <v>77</v>
      </c>
      <c r="U335" s="107" t="s">
        <v>7480</v>
      </c>
      <c r="V335" s="4">
        <v>44566</v>
      </c>
      <c r="W335" s="121" t="s">
        <v>2613</v>
      </c>
      <c r="X335" s="121" t="s">
        <v>10</v>
      </c>
      <c r="Y335" s="121" t="s">
        <v>282</v>
      </c>
      <c r="Z335" s="121" t="s">
        <v>10</v>
      </c>
      <c r="AA335" s="121" t="s">
        <v>98</v>
      </c>
      <c r="AB335">
        <v>1</v>
      </c>
      <c r="AC335" s="121" t="s">
        <v>12</v>
      </c>
      <c r="AD335" s="121" t="s">
        <v>509</v>
      </c>
      <c r="AE335" s="121" t="s">
        <v>21</v>
      </c>
      <c r="AF335" s="121" t="s">
        <v>17</v>
      </c>
      <c r="AG335" s="122">
        <v>45667</v>
      </c>
      <c r="AH335" s="121" t="s">
        <v>6434</v>
      </c>
      <c r="AK335" s="119" t="s">
        <v>15</v>
      </c>
      <c r="AL335" s="119">
        <v>71</v>
      </c>
      <c r="AM335" s="107" t="s">
        <v>7348</v>
      </c>
      <c r="AN335" s="107" t="s">
        <v>5694</v>
      </c>
      <c r="AO335" s="107" t="s">
        <v>2814</v>
      </c>
      <c r="AP335" s="107" t="s">
        <v>276</v>
      </c>
      <c r="AQ335" s="107" t="s">
        <v>10</v>
      </c>
      <c r="AR335" s="107" t="s">
        <v>98</v>
      </c>
      <c r="AS335">
        <v>0.6</v>
      </c>
      <c r="AT335" s="107" t="s">
        <v>12</v>
      </c>
      <c r="AU335" s="107" t="s">
        <v>34</v>
      </c>
      <c r="AV335" s="107" t="s">
        <v>15</v>
      </c>
      <c r="AW335" t="s">
        <v>15</v>
      </c>
      <c r="AX335" s="107" t="s">
        <v>21</v>
      </c>
      <c r="AY335" s="107" t="s">
        <v>15</v>
      </c>
      <c r="AZ335" s="107" t="s">
        <v>37</v>
      </c>
      <c r="BA335" s="107" t="s">
        <v>3470</v>
      </c>
      <c r="BB335">
        <v>0.6</v>
      </c>
      <c r="BC335" s="107" t="s">
        <v>3689</v>
      </c>
      <c r="BD335" s="107" t="s">
        <v>3692</v>
      </c>
    </row>
    <row r="336" spans="2:56" ht="15">
      <c r="B336" s="118" t="s">
        <v>2686</v>
      </c>
      <c r="C336" s="119">
        <v>774</v>
      </c>
      <c r="D336" s="107" t="s">
        <v>3444</v>
      </c>
      <c r="E336" s="107" t="s">
        <v>5563</v>
      </c>
      <c r="F336" s="107" t="s">
        <v>2161</v>
      </c>
      <c r="G336" s="107" t="s">
        <v>1629</v>
      </c>
      <c r="H336" s="107" t="s">
        <v>98</v>
      </c>
      <c r="I336">
        <v>8</v>
      </c>
      <c r="J336" s="107" t="s">
        <v>12</v>
      </c>
      <c r="K336" s="107" t="s">
        <v>1650</v>
      </c>
      <c r="L336" s="107" t="s">
        <v>231</v>
      </c>
      <c r="M336" t="s">
        <v>1610</v>
      </c>
      <c r="N336" s="107" t="s">
        <v>30</v>
      </c>
      <c r="O336" s="107" t="s">
        <v>15</v>
      </c>
      <c r="P336" s="107" t="s">
        <v>3098</v>
      </c>
      <c r="Q336" s="107" t="s">
        <v>17</v>
      </c>
      <c r="S336" s="121" t="s">
        <v>15</v>
      </c>
      <c r="T336" s="120">
        <v>76</v>
      </c>
      <c r="U336" s="107" t="s">
        <v>7551</v>
      </c>
      <c r="V336" s="4">
        <v>44554</v>
      </c>
      <c r="W336" s="121" t="s">
        <v>2461</v>
      </c>
      <c r="X336" s="121" t="s">
        <v>10</v>
      </c>
      <c r="Y336" s="121" t="s">
        <v>353</v>
      </c>
      <c r="Z336" s="121" t="s">
        <v>10</v>
      </c>
      <c r="AA336" s="121" t="s">
        <v>98</v>
      </c>
      <c r="AB336">
        <v>0.5</v>
      </c>
      <c r="AC336" s="121" t="s">
        <v>12</v>
      </c>
      <c r="AD336" s="121" t="s">
        <v>2551</v>
      </c>
      <c r="AE336" s="121" t="s">
        <v>21</v>
      </c>
      <c r="AF336" s="121" t="s">
        <v>17</v>
      </c>
      <c r="AG336" s="122">
        <v>45662</v>
      </c>
      <c r="AH336" s="121" t="s">
        <v>6464</v>
      </c>
      <c r="AK336" s="119" t="s">
        <v>15</v>
      </c>
      <c r="AL336" s="119">
        <v>70</v>
      </c>
      <c r="AM336" s="107" t="s">
        <v>7349</v>
      </c>
      <c r="AN336" s="107" t="s">
        <v>5694</v>
      </c>
      <c r="AO336" s="107" t="s">
        <v>2385</v>
      </c>
      <c r="AP336" s="107" t="s">
        <v>458</v>
      </c>
      <c r="AQ336" s="107" t="s">
        <v>10</v>
      </c>
      <c r="AR336" s="107" t="s">
        <v>98</v>
      </c>
      <c r="AS336">
        <v>1</v>
      </c>
      <c r="AT336" s="107" t="s">
        <v>12</v>
      </c>
      <c r="AU336" s="107" t="s">
        <v>38</v>
      </c>
      <c r="AV336" s="107" t="s">
        <v>44</v>
      </c>
      <c r="AW336" t="s">
        <v>63</v>
      </c>
      <c r="AX336" s="107" t="s">
        <v>21</v>
      </c>
      <c r="AY336" s="107" t="s">
        <v>15</v>
      </c>
      <c r="AZ336" s="107" t="s">
        <v>26</v>
      </c>
      <c r="BA336" s="107" t="s">
        <v>3470</v>
      </c>
      <c r="BB336">
        <v>1</v>
      </c>
      <c r="BC336" s="107" t="s">
        <v>3329</v>
      </c>
      <c r="BD336" s="107" t="s">
        <v>3558</v>
      </c>
    </row>
    <row r="337" spans="2:56" ht="15">
      <c r="B337" s="118" t="s">
        <v>1775</v>
      </c>
      <c r="C337" s="119">
        <v>773</v>
      </c>
      <c r="D337" s="107" t="s">
        <v>6891</v>
      </c>
      <c r="E337" s="107" t="s">
        <v>5563</v>
      </c>
      <c r="F337" s="107" t="s">
        <v>3438</v>
      </c>
      <c r="G337" s="107" t="s">
        <v>10</v>
      </c>
      <c r="H337" s="107" t="s">
        <v>11</v>
      </c>
      <c r="I337">
        <v>30</v>
      </c>
      <c r="J337" s="107" t="s">
        <v>12</v>
      </c>
      <c r="K337" s="107" t="s">
        <v>572</v>
      </c>
      <c r="L337" s="107" t="s">
        <v>15</v>
      </c>
      <c r="M337" t="s">
        <v>15</v>
      </c>
      <c r="N337" s="107" t="s">
        <v>14</v>
      </c>
      <c r="O337" s="107" t="s">
        <v>2721</v>
      </c>
      <c r="P337" s="107" t="s">
        <v>3327</v>
      </c>
      <c r="Q337" s="107" t="s">
        <v>127</v>
      </c>
      <c r="S337" s="121" t="s">
        <v>1599</v>
      </c>
      <c r="T337" s="120">
        <v>75</v>
      </c>
      <c r="U337" s="107" t="s">
        <v>528</v>
      </c>
      <c r="V337" s="4">
        <v>44553</v>
      </c>
      <c r="W337" s="121" t="s">
        <v>3345</v>
      </c>
      <c r="X337" s="121" t="s">
        <v>10</v>
      </c>
      <c r="Y337" s="121" t="s">
        <v>533</v>
      </c>
      <c r="Z337" s="121" t="s">
        <v>10</v>
      </c>
      <c r="AA337" s="121" t="s">
        <v>98</v>
      </c>
      <c r="AB337">
        <v>2</v>
      </c>
      <c r="AC337" s="121" t="s">
        <v>12</v>
      </c>
      <c r="AD337" s="121" t="s">
        <v>529</v>
      </c>
      <c r="AE337" s="121" t="s">
        <v>21</v>
      </c>
      <c r="AF337" s="121" t="s">
        <v>26</v>
      </c>
      <c r="AG337" s="122">
        <v>45661</v>
      </c>
      <c r="AH337" s="121" t="s">
        <v>6466</v>
      </c>
      <c r="AK337" s="119" t="s">
        <v>15</v>
      </c>
      <c r="AL337" s="119">
        <v>69</v>
      </c>
      <c r="AM337" s="107" t="s">
        <v>7351</v>
      </c>
      <c r="AN337" s="107" t="s">
        <v>5632</v>
      </c>
      <c r="AO337" s="107" t="s">
        <v>3245</v>
      </c>
      <c r="AP337" s="107" t="s">
        <v>366</v>
      </c>
      <c r="AQ337" s="107" t="s">
        <v>10</v>
      </c>
      <c r="AR337" s="107" t="s">
        <v>98</v>
      </c>
      <c r="AS337">
        <v>1.01</v>
      </c>
      <c r="AT337" s="107" t="s">
        <v>119</v>
      </c>
      <c r="AU337" s="107" t="s">
        <v>49</v>
      </c>
      <c r="AV337" s="107" t="s">
        <v>15</v>
      </c>
      <c r="AW337" t="s">
        <v>15</v>
      </c>
      <c r="AX337" s="107" t="s">
        <v>163</v>
      </c>
      <c r="AY337" s="107" t="s">
        <v>15</v>
      </c>
      <c r="AZ337" s="107" t="s">
        <v>17</v>
      </c>
      <c r="BA337" s="107" t="s">
        <v>3470</v>
      </c>
      <c r="BB337">
        <v>1.01</v>
      </c>
      <c r="BC337" s="107" t="s">
        <v>3689</v>
      </c>
      <c r="BD337" s="107" t="s">
        <v>3692</v>
      </c>
    </row>
    <row r="338" spans="2:56" ht="15">
      <c r="B338" s="118" t="s">
        <v>1775</v>
      </c>
      <c r="C338" s="119">
        <v>772</v>
      </c>
      <c r="D338" s="107" t="s">
        <v>6892</v>
      </c>
      <c r="E338" s="107" t="s">
        <v>5563</v>
      </c>
      <c r="F338" s="107" t="s">
        <v>3438</v>
      </c>
      <c r="G338" s="107" t="s">
        <v>10</v>
      </c>
      <c r="H338" s="107" t="s">
        <v>11</v>
      </c>
      <c r="I338">
        <v>60</v>
      </c>
      <c r="J338" s="107" t="s">
        <v>135</v>
      </c>
      <c r="K338" s="107" t="s">
        <v>484</v>
      </c>
      <c r="L338" s="107" t="s">
        <v>15</v>
      </c>
      <c r="M338" t="s">
        <v>15</v>
      </c>
      <c r="N338" s="107" t="s">
        <v>14</v>
      </c>
      <c r="O338" s="107" t="s">
        <v>2721</v>
      </c>
      <c r="P338" s="107" t="s">
        <v>3327</v>
      </c>
      <c r="Q338" s="107" t="s">
        <v>127</v>
      </c>
      <c r="S338" s="121" t="s">
        <v>15</v>
      </c>
      <c r="T338" s="120">
        <v>74</v>
      </c>
      <c r="U338" s="107" t="s">
        <v>4256</v>
      </c>
      <c r="V338" s="4">
        <v>44553</v>
      </c>
      <c r="W338" s="121" t="s">
        <v>6335</v>
      </c>
      <c r="X338" s="121" t="s">
        <v>3373</v>
      </c>
      <c r="Y338" s="121" t="s">
        <v>282</v>
      </c>
      <c r="Z338" s="121" t="s">
        <v>3373</v>
      </c>
      <c r="AA338" s="121" t="s">
        <v>98</v>
      </c>
      <c r="AB338">
        <v>1.5</v>
      </c>
      <c r="AC338" s="121" t="s">
        <v>12</v>
      </c>
      <c r="AD338" s="121" t="s">
        <v>2551</v>
      </c>
      <c r="AE338" s="121" t="s">
        <v>70</v>
      </c>
      <c r="AF338" s="121" t="s">
        <v>26</v>
      </c>
      <c r="AG338" s="122">
        <v>45655</v>
      </c>
      <c r="AH338" s="121" t="s">
        <v>6470</v>
      </c>
      <c r="AK338" s="119" t="s">
        <v>15</v>
      </c>
      <c r="AL338" s="119">
        <v>68</v>
      </c>
      <c r="AM338" s="107" t="s">
        <v>7352</v>
      </c>
      <c r="AN338" s="107" t="s">
        <v>5632</v>
      </c>
      <c r="AO338" s="107" t="s">
        <v>2181</v>
      </c>
      <c r="AP338" s="107" t="s">
        <v>3562</v>
      </c>
      <c r="AQ338" s="107" t="s">
        <v>10</v>
      </c>
      <c r="AR338" s="107" t="s">
        <v>98</v>
      </c>
      <c r="AS338">
        <v>0.7</v>
      </c>
      <c r="AT338" s="107" t="s">
        <v>12</v>
      </c>
      <c r="AU338" s="107" t="s">
        <v>34</v>
      </c>
      <c r="AV338" s="107" t="s">
        <v>15</v>
      </c>
      <c r="AW338" t="s">
        <v>15</v>
      </c>
      <c r="AX338" s="107" t="s">
        <v>21</v>
      </c>
      <c r="AY338" s="107" t="s">
        <v>15</v>
      </c>
      <c r="AZ338" s="107" t="s">
        <v>50</v>
      </c>
      <c r="BA338" s="107" t="s">
        <v>3470</v>
      </c>
      <c r="BB338">
        <v>0.7</v>
      </c>
      <c r="BC338" s="107" t="s">
        <v>3328</v>
      </c>
      <c r="BD338" s="107" t="s">
        <v>3518</v>
      </c>
    </row>
    <row r="339" spans="2:56" ht="15">
      <c r="B339" s="118" t="s">
        <v>1775</v>
      </c>
      <c r="C339" s="119">
        <v>771</v>
      </c>
      <c r="D339" s="107" t="s">
        <v>6890</v>
      </c>
      <c r="E339" s="107" t="s">
        <v>5563</v>
      </c>
      <c r="F339" s="107" t="s">
        <v>2155</v>
      </c>
      <c r="G339" s="107" t="s">
        <v>10</v>
      </c>
      <c r="H339" s="107" t="s">
        <v>11</v>
      </c>
      <c r="I339">
        <v>30</v>
      </c>
      <c r="J339" s="107" t="s">
        <v>102</v>
      </c>
      <c r="K339" s="107" t="s">
        <v>3437</v>
      </c>
      <c r="L339" s="107" t="s">
        <v>15</v>
      </c>
      <c r="M339" t="s">
        <v>15</v>
      </c>
      <c r="N339" s="107" t="s">
        <v>14</v>
      </c>
      <c r="O339" s="107" t="s">
        <v>2721</v>
      </c>
      <c r="P339" s="107" t="s">
        <v>3327</v>
      </c>
      <c r="Q339" s="107" t="s">
        <v>127</v>
      </c>
      <c r="S339" s="121" t="s">
        <v>15</v>
      </c>
      <c r="T339" s="120">
        <v>73</v>
      </c>
      <c r="U339" s="107" t="s">
        <v>7552</v>
      </c>
      <c r="V339" s="4">
        <v>44553</v>
      </c>
      <c r="W339" s="121" t="s">
        <v>1090</v>
      </c>
      <c r="X339" s="121" t="s">
        <v>10</v>
      </c>
      <c r="Y339" s="121" t="s">
        <v>282</v>
      </c>
      <c r="Z339" s="121" t="s">
        <v>10</v>
      </c>
      <c r="AA339" s="121" t="s">
        <v>98</v>
      </c>
      <c r="AB339">
        <v>0.98</v>
      </c>
      <c r="AC339" s="121" t="s">
        <v>12</v>
      </c>
      <c r="AD339" s="121" t="s">
        <v>2551</v>
      </c>
      <c r="AE339" s="121" t="s">
        <v>21</v>
      </c>
      <c r="AF339" s="121" t="s">
        <v>26</v>
      </c>
      <c r="AG339" s="122">
        <v>45663</v>
      </c>
      <c r="AH339" s="121" t="s">
        <v>6471</v>
      </c>
      <c r="AK339" s="119" t="s">
        <v>15</v>
      </c>
      <c r="AL339" s="119">
        <v>67</v>
      </c>
      <c r="AM339" s="107" t="s">
        <v>7354</v>
      </c>
      <c r="AN339" s="107" t="s">
        <v>5695</v>
      </c>
      <c r="AO339" s="107" t="s">
        <v>2388</v>
      </c>
      <c r="AP339" s="107" t="s">
        <v>2216</v>
      </c>
      <c r="AQ339" s="107" t="s">
        <v>10</v>
      </c>
      <c r="AR339" s="107" t="s">
        <v>98</v>
      </c>
      <c r="AS339">
        <v>1.2</v>
      </c>
      <c r="AT339" s="107" t="s">
        <v>12</v>
      </c>
      <c r="AU339" s="107" t="s">
        <v>49</v>
      </c>
      <c r="AV339" s="107" t="s">
        <v>15</v>
      </c>
      <c r="AW339" t="s">
        <v>15</v>
      </c>
      <c r="AX339" s="107" t="s">
        <v>70</v>
      </c>
      <c r="AY339" s="107" t="s">
        <v>15</v>
      </c>
      <c r="AZ339" s="107" t="s">
        <v>17</v>
      </c>
      <c r="BA339" s="107" t="s">
        <v>3470</v>
      </c>
      <c r="BB339">
        <v>1.2</v>
      </c>
      <c r="BC339" s="107" t="s">
        <v>3689</v>
      </c>
      <c r="BD339" s="107" t="s">
        <v>3690</v>
      </c>
    </row>
    <row r="340" spans="2:56" ht="15">
      <c r="B340" s="118" t="s">
        <v>15</v>
      </c>
      <c r="C340" s="119">
        <v>770</v>
      </c>
      <c r="D340" s="107" t="s">
        <v>6943</v>
      </c>
      <c r="E340" s="107" t="s">
        <v>5786</v>
      </c>
      <c r="F340" s="107" t="s">
        <v>1816</v>
      </c>
      <c r="G340" s="107" t="s">
        <v>10</v>
      </c>
      <c r="H340" s="107" t="s">
        <v>11</v>
      </c>
      <c r="I340">
        <v>1.97</v>
      </c>
      <c r="J340" s="107" t="s">
        <v>12</v>
      </c>
      <c r="K340" s="107" t="s">
        <v>31</v>
      </c>
      <c r="L340" s="107" t="s">
        <v>15</v>
      </c>
      <c r="M340" t="s">
        <v>15</v>
      </c>
      <c r="N340" s="107" t="s">
        <v>21</v>
      </c>
      <c r="O340" s="107" t="s">
        <v>2721</v>
      </c>
      <c r="P340" s="107" t="s">
        <v>3470</v>
      </c>
      <c r="Q340" s="107" t="s">
        <v>33</v>
      </c>
      <c r="S340" s="121" t="s">
        <v>15</v>
      </c>
      <c r="T340" s="120">
        <v>72</v>
      </c>
      <c r="U340" s="107" t="s">
        <v>4264</v>
      </c>
      <c r="V340" s="4">
        <v>44551</v>
      </c>
      <c r="W340" s="121" t="s">
        <v>6336</v>
      </c>
      <c r="X340" s="121" t="s">
        <v>3373</v>
      </c>
      <c r="Y340" s="121" t="s">
        <v>2216</v>
      </c>
      <c r="Z340" s="121" t="s">
        <v>3373</v>
      </c>
      <c r="AA340" s="121" t="s">
        <v>98</v>
      </c>
      <c r="AB340">
        <v>0.6</v>
      </c>
      <c r="AC340" s="121" t="s">
        <v>12</v>
      </c>
      <c r="AD340" s="121" t="s">
        <v>2551</v>
      </c>
      <c r="AE340" s="121" t="s">
        <v>70</v>
      </c>
      <c r="AF340" s="121" t="s">
        <v>26</v>
      </c>
      <c r="AG340" s="122">
        <v>45650</v>
      </c>
      <c r="AH340" s="121" t="s">
        <v>6468</v>
      </c>
      <c r="AK340" s="119" t="s">
        <v>15</v>
      </c>
      <c r="AL340" s="119">
        <v>66</v>
      </c>
      <c r="AM340" s="107" t="s">
        <v>7355</v>
      </c>
      <c r="AN340" s="107" t="s">
        <v>5695</v>
      </c>
      <c r="AO340" s="107" t="s">
        <v>2388</v>
      </c>
      <c r="AP340" s="107" t="s">
        <v>336</v>
      </c>
      <c r="AQ340" s="107" t="s">
        <v>10</v>
      </c>
      <c r="AR340" s="107" t="s">
        <v>98</v>
      </c>
      <c r="AS340">
        <v>0.44</v>
      </c>
      <c r="AT340" s="107" t="s">
        <v>12</v>
      </c>
      <c r="AU340" s="107" t="s">
        <v>49</v>
      </c>
      <c r="AV340" s="107" t="s">
        <v>15</v>
      </c>
      <c r="AW340" t="s">
        <v>15</v>
      </c>
      <c r="AX340" s="107" t="s">
        <v>70</v>
      </c>
      <c r="AY340" s="107" t="s">
        <v>15</v>
      </c>
      <c r="AZ340" s="107" t="s">
        <v>17</v>
      </c>
      <c r="BA340" s="107" t="s">
        <v>3470</v>
      </c>
      <c r="BB340">
        <v>0.44</v>
      </c>
      <c r="BC340" s="107" t="s">
        <v>3329</v>
      </c>
      <c r="BD340" s="107" t="s">
        <v>3558</v>
      </c>
    </row>
    <row r="341" spans="2:56" ht="15">
      <c r="B341" s="118" t="s">
        <v>2686</v>
      </c>
      <c r="C341" s="119">
        <v>769</v>
      </c>
      <c r="D341" s="107" t="s">
        <v>3445</v>
      </c>
      <c r="E341" s="107" t="s">
        <v>5564</v>
      </c>
      <c r="F341" s="107" t="s">
        <v>467</v>
      </c>
      <c r="G341" s="107" t="s">
        <v>89</v>
      </c>
      <c r="H341" s="107" t="s">
        <v>98</v>
      </c>
      <c r="I341">
        <v>4</v>
      </c>
      <c r="J341" s="107" t="s">
        <v>1657</v>
      </c>
      <c r="K341" s="107" t="s">
        <v>438</v>
      </c>
      <c r="L341" s="107" t="s">
        <v>3446</v>
      </c>
      <c r="M341" t="s">
        <v>1728</v>
      </c>
      <c r="N341" s="107" t="s">
        <v>30</v>
      </c>
      <c r="O341" s="107" t="s">
        <v>15</v>
      </c>
      <c r="P341" s="107" t="s">
        <v>3098</v>
      </c>
      <c r="Q341" s="107" t="s">
        <v>127</v>
      </c>
      <c r="S341" s="121" t="s">
        <v>15</v>
      </c>
      <c r="T341" s="120">
        <v>71</v>
      </c>
      <c r="U341" s="107" t="s">
        <v>4268</v>
      </c>
      <c r="V341" s="4">
        <v>44550</v>
      </c>
      <c r="W341" s="121" t="s">
        <v>2425</v>
      </c>
      <c r="X341" s="121" t="s">
        <v>3373</v>
      </c>
      <c r="Y341" s="121" t="s">
        <v>1939</v>
      </c>
      <c r="Z341" s="121" t="s">
        <v>3373</v>
      </c>
      <c r="AA341" s="121" t="s">
        <v>98</v>
      </c>
      <c r="AB341">
        <v>1.2</v>
      </c>
      <c r="AC341" s="121" t="s">
        <v>1713</v>
      </c>
      <c r="AD341" s="121" t="s">
        <v>815</v>
      </c>
      <c r="AE341" s="121" t="s">
        <v>70</v>
      </c>
      <c r="AF341" s="121" t="s">
        <v>56</v>
      </c>
      <c r="AG341" s="122">
        <v>45612</v>
      </c>
      <c r="AH341" s="121" t="s">
        <v>6418</v>
      </c>
      <c r="AK341" s="119" t="s">
        <v>15</v>
      </c>
      <c r="AL341" s="119">
        <v>65</v>
      </c>
      <c r="AM341" s="107" t="s">
        <v>7358</v>
      </c>
      <c r="AN341" s="107" t="s">
        <v>5633</v>
      </c>
      <c r="AO341" s="107" t="s">
        <v>2388</v>
      </c>
      <c r="AP341" s="107" t="s">
        <v>5151</v>
      </c>
      <c r="AQ341" s="107" t="s">
        <v>10</v>
      </c>
      <c r="AR341" s="107" t="s">
        <v>98</v>
      </c>
      <c r="AS341">
        <v>0.84</v>
      </c>
      <c r="AT341" s="107" t="s">
        <v>12</v>
      </c>
      <c r="AU341" s="107" t="s">
        <v>64</v>
      </c>
      <c r="AV341" s="107" t="s">
        <v>15</v>
      </c>
      <c r="AW341" t="s">
        <v>15</v>
      </c>
      <c r="AX341" s="107" t="s">
        <v>70</v>
      </c>
      <c r="AY341" s="107" t="s">
        <v>15</v>
      </c>
      <c r="AZ341" s="107" t="s">
        <v>17</v>
      </c>
      <c r="BA341" s="107" t="s">
        <v>3470</v>
      </c>
      <c r="BB341">
        <v>0.84</v>
      </c>
      <c r="BC341" s="107" t="s">
        <v>5152</v>
      </c>
      <c r="BD341" s="107" t="s">
        <v>5397</v>
      </c>
    </row>
    <row r="342" spans="2:56" ht="15">
      <c r="B342" s="118" t="s">
        <v>15</v>
      </c>
      <c r="C342" s="119">
        <v>768</v>
      </c>
      <c r="D342" s="107" t="s">
        <v>6944</v>
      </c>
      <c r="E342" s="107" t="s">
        <v>5805</v>
      </c>
      <c r="F342" s="107" t="s">
        <v>2037</v>
      </c>
      <c r="G342" s="107" t="s">
        <v>10</v>
      </c>
      <c r="H342" s="107" t="s">
        <v>98</v>
      </c>
      <c r="I342">
        <v>3</v>
      </c>
      <c r="J342" s="107" t="s">
        <v>12</v>
      </c>
      <c r="K342" s="107" t="s">
        <v>1922</v>
      </c>
      <c r="L342" s="107" t="s">
        <v>1575</v>
      </c>
      <c r="M342" t="s">
        <v>1741</v>
      </c>
      <c r="N342" s="107" t="s">
        <v>14</v>
      </c>
      <c r="O342" s="107" t="s">
        <v>15</v>
      </c>
      <c r="P342" s="107" t="s">
        <v>3470</v>
      </c>
      <c r="Q342" s="107" t="s">
        <v>26</v>
      </c>
      <c r="S342" s="121" t="s">
        <v>15</v>
      </c>
      <c r="T342" s="120">
        <v>70</v>
      </c>
      <c r="U342" s="107" t="s">
        <v>4271</v>
      </c>
      <c r="V342" s="4">
        <v>44547</v>
      </c>
      <c r="W342" s="121" t="s">
        <v>2590</v>
      </c>
      <c r="X342" s="121" t="s">
        <v>3373</v>
      </c>
      <c r="Y342" s="121" t="s">
        <v>282</v>
      </c>
      <c r="Z342" s="121" t="s">
        <v>3373</v>
      </c>
      <c r="AA342" s="121" t="s">
        <v>98</v>
      </c>
      <c r="AB342">
        <v>1</v>
      </c>
      <c r="AC342" s="121" t="s">
        <v>12</v>
      </c>
      <c r="AD342" s="121" t="s">
        <v>2551</v>
      </c>
      <c r="AE342" s="121" t="s">
        <v>70</v>
      </c>
      <c r="AF342" s="121" t="s">
        <v>26</v>
      </c>
      <c r="AG342" s="122">
        <v>45649</v>
      </c>
      <c r="AH342" s="121" t="s">
        <v>6467</v>
      </c>
      <c r="AK342" s="119" t="s">
        <v>15</v>
      </c>
      <c r="AL342" s="119">
        <v>64</v>
      </c>
      <c r="AM342" s="107" t="s">
        <v>2398</v>
      </c>
      <c r="AN342" s="107" t="s">
        <v>5869</v>
      </c>
      <c r="AO342" s="107" t="s">
        <v>2399</v>
      </c>
      <c r="AP342" s="107" t="s">
        <v>2216</v>
      </c>
      <c r="AQ342" s="107" t="s">
        <v>308</v>
      </c>
      <c r="AR342" s="107" t="s">
        <v>98</v>
      </c>
      <c r="AS342">
        <v>2</v>
      </c>
      <c r="AT342" s="107" t="s">
        <v>12</v>
      </c>
      <c r="AU342" s="107" t="s">
        <v>49</v>
      </c>
      <c r="AV342" s="107" t="s">
        <v>580</v>
      </c>
      <c r="AW342" t="s">
        <v>1736</v>
      </c>
      <c r="AX342" s="107" t="s">
        <v>70</v>
      </c>
      <c r="AY342" s="107" t="s">
        <v>2688</v>
      </c>
      <c r="AZ342" s="107" t="s">
        <v>127</v>
      </c>
      <c r="BA342" s="107" t="s">
        <v>1609</v>
      </c>
      <c r="BB342">
        <v>2</v>
      </c>
      <c r="BC342" s="107" t="s">
        <v>3689</v>
      </c>
      <c r="BD342" s="107" t="s">
        <v>3690</v>
      </c>
    </row>
    <row r="343" spans="2:56" ht="15">
      <c r="B343" s="118" t="s">
        <v>15</v>
      </c>
      <c r="C343" s="119">
        <v>767</v>
      </c>
      <c r="D343" s="107" t="s">
        <v>6945</v>
      </c>
      <c r="E343" s="107" t="s">
        <v>5805</v>
      </c>
      <c r="F343" s="107" t="s">
        <v>3408</v>
      </c>
      <c r="G343" s="107" t="s">
        <v>10</v>
      </c>
      <c r="H343" s="107" t="s">
        <v>98</v>
      </c>
      <c r="I343">
        <v>0.39</v>
      </c>
      <c r="J343" s="107" t="s">
        <v>12</v>
      </c>
      <c r="K343" s="107" t="s">
        <v>309</v>
      </c>
      <c r="L343" s="107" t="s">
        <v>15</v>
      </c>
      <c r="M343" t="s">
        <v>15</v>
      </c>
      <c r="N343" s="107" t="s">
        <v>21</v>
      </c>
      <c r="O343" s="107" t="s">
        <v>15</v>
      </c>
      <c r="P343" s="107" t="s">
        <v>3470</v>
      </c>
      <c r="Q343" s="107" t="s">
        <v>50</v>
      </c>
      <c r="S343" s="121" t="s">
        <v>15</v>
      </c>
      <c r="T343" s="120">
        <v>69</v>
      </c>
      <c r="U343" s="107" t="s">
        <v>4277</v>
      </c>
      <c r="V343" s="4">
        <v>44546</v>
      </c>
      <c r="W343" s="121" t="s">
        <v>6337</v>
      </c>
      <c r="X343" s="121" t="s">
        <v>3373</v>
      </c>
      <c r="Y343" s="121" t="s">
        <v>336</v>
      </c>
      <c r="Z343" s="121" t="s">
        <v>3373</v>
      </c>
      <c r="AA343" s="121" t="s">
        <v>98</v>
      </c>
      <c r="AB343">
        <v>1.5</v>
      </c>
      <c r="AC343" s="121" t="s">
        <v>12</v>
      </c>
      <c r="AD343" s="121" t="s">
        <v>2551</v>
      </c>
      <c r="AE343" s="121" t="s">
        <v>21</v>
      </c>
      <c r="AF343" s="121" t="s">
        <v>17</v>
      </c>
      <c r="AG343" s="122">
        <v>45647</v>
      </c>
      <c r="AH343" s="121" t="s">
        <v>6465</v>
      </c>
      <c r="AK343" s="119" t="s">
        <v>15</v>
      </c>
      <c r="AL343" s="119">
        <v>63</v>
      </c>
      <c r="AM343" s="107" t="s">
        <v>7362</v>
      </c>
      <c r="AN343" s="107" t="s">
        <v>5870</v>
      </c>
      <c r="AO343" s="107" t="s">
        <v>2074</v>
      </c>
      <c r="AP343" s="107" t="s">
        <v>458</v>
      </c>
      <c r="AQ343" s="107" t="s">
        <v>10</v>
      </c>
      <c r="AR343" s="107" t="s">
        <v>98</v>
      </c>
      <c r="AS343">
        <v>1.42</v>
      </c>
      <c r="AT343" s="107" t="s">
        <v>12</v>
      </c>
      <c r="AU343" s="107" t="s">
        <v>815</v>
      </c>
      <c r="AV343" s="107" t="s">
        <v>271</v>
      </c>
      <c r="AW343" t="s">
        <v>63</v>
      </c>
      <c r="AX343" s="107" t="s">
        <v>21</v>
      </c>
      <c r="AY343" s="107" t="s">
        <v>15</v>
      </c>
      <c r="AZ343" s="107" t="s">
        <v>26</v>
      </c>
      <c r="BA343" s="107" t="s">
        <v>3470</v>
      </c>
      <c r="BB343">
        <v>1.42</v>
      </c>
      <c r="BC343" s="107" t="s">
        <v>3329</v>
      </c>
      <c r="BD343" s="107" t="s">
        <v>3558</v>
      </c>
    </row>
    <row r="344" spans="2:56" ht="15">
      <c r="B344" s="118" t="s">
        <v>15</v>
      </c>
      <c r="C344" s="119">
        <v>766</v>
      </c>
      <c r="D344" s="107" t="s">
        <v>6946</v>
      </c>
      <c r="E344" s="107" t="s">
        <v>5897</v>
      </c>
      <c r="F344" s="107" t="s">
        <v>1999</v>
      </c>
      <c r="G344" s="107" t="s">
        <v>10</v>
      </c>
      <c r="H344" s="107" t="s">
        <v>98</v>
      </c>
      <c r="I344">
        <v>0.54800000000000004</v>
      </c>
      <c r="J344" s="107" t="s">
        <v>1757</v>
      </c>
      <c r="K344" s="107" t="s">
        <v>318</v>
      </c>
      <c r="L344" s="107" t="s">
        <v>15</v>
      </c>
      <c r="M344" t="s">
        <v>15</v>
      </c>
      <c r="N344" s="107" t="s">
        <v>30</v>
      </c>
      <c r="O344" s="107" t="s">
        <v>15</v>
      </c>
      <c r="P344" s="107" t="s">
        <v>3470</v>
      </c>
      <c r="Q344" s="107" t="s">
        <v>56</v>
      </c>
      <c r="S344" s="121" t="s">
        <v>15</v>
      </c>
      <c r="T344" s="120">
        <v>68</v>
      </c>
      <c r="U344" s="107" t="s">
        <v>1628</v>
      </c>
      <c r="V344" s="4">
        <v>44544</v>
      </c>
      <c r="W344" s="121" t="s">
        <v>3345</v>
      </c>
      <c r="X344" s="121" t="s">
        <v>10</v>
      </c>
      <c r="Y344" s="121" t="s">
        <v>458</v>
      </c>
      <c r="Z344" s="121" t="s">
        <v>10</v>
      </c>
      <c r="AA344" s="121" t="s">
        <v>11</v>
      </c>
      <c r="AB344">
        <v>2</v>
      </c>
      <c r="AC344" s="121" t="s">
        <v>12</v>
      </c>
      <c r="AD344" s="121" t="s">
        <v>64</v>
      </c>
      <c r="AE344" s="121" t="s">
        <v>21</v>
      </c>
      <c r="AF344" s="121" t="s">
        <v>26</v>
      </c>
      <c r="AG344" s="122">
        <v>45647</v>
      </c>
      <c r="AH344" s="121" t="s">
        <v>6466</v>
      </c>
      <c r="AK344" s="119" t="s">
        <v>15</v>
      </c>
      <c r="AL344" s="119">
        <v>62</v>
      </c>
      <c r="AM344" s="107" t="s">
        <v>7366</v>
      </c>
      <c r="AN344" s="107" t="s">
        <v>5634</v>
      </c>
      <c r="AO344" s="107" t="s">
        <v>2214</v>
      </c>
      <c r="AP344" s="107" t="s">
        <v>2216</v>
      </c>
      <c r="AQ344" s="107" t="s">
        <v>10</v>
      </c>
      <c r="AR344" s="107" t="s">
        <v>98</v>
      </c>
      <c r="AS344">
        <v>0.3</v>
      </c>
      <c r="AT344" s="107" t="s">
        <v>1713</v>
      </c>
      <c r="AU344" s="107" t="s">
        <v>815</v>
      </c>
      <c r="AV344" s="107" t="s">
        <v>15</v>
      </c>
      <c r="AW344" t="s">
        <v>15</v>
      </c>
      <c r="AX344" s="107" t="s">
        <v>21</v>
      </c>
      <c r="AY344" s="107" t="s">
        <v>15</v>
      </c>
      <c r="AZ344" s="107" t="s">
        <v>17</v>
      </c>
      <c r="BA344" s="107" t="s">
        <v>3470</v>
      </c>
      <c r="BB344">
        <v>0.3</v>
      </c>
      <c r="BC344" s="107" t="s">
        <v>3689</v>
      </c>
      <c r="BD344" s="107" t="s">
        <v>3690</v>
      </c>
    </row>
    <row r="345" spans="2:56" ht="15">
      <c r="B345" s="118" t="s">
        <v>1599</v>
      </c>
      <c r="C345" s="119">
        <v>765</v>
      </c>
      <c r="D345" s="107" t="s">
        <v>3379</v>
      </c>
      <c r="E345" s="107" t="s">
        <v>5565</v>
      </c>
      <c r="F345" s="107" t="s">
        <v>3380</v>
      </c>
      <c r="G345" s="107" t="s">
        <v>10</v>
      </c>
      <c r="H345" s="107" t="s">
        <v>11</v>
      </c>
      <c r="I345">
        <v>4.5999999999999996</v>
      </c>
      <c r="J345" s="107" t="s">
        <v>1713</v>
      </c>
      <c r="K345" s="107" t="s">
        <v>154</v>
      </c>
      <c r="L345" s="107" t="s">
        <v>3381</v>
      </c>
      <c r="M345" t="s">
        <v>1739</v>
      </c>
      <c r="N345" s="107" t="s">
        <v>21</v>
      </c>
      <c r="O345" s="107" t="s">
        <v>2721</v>
      </c>
      <c r="P345" s="107" t="s">
        <v>3470</v>
      </c>
      <c r="Q345" s="107" t="s">
        <v>28</v>
      </c>
      <c r="S345" s="121" t="s">
        <v>15</v>
      </c>
      <c r="T345" s="120">
        <v>67</v>
      </c>
      <c r="U345" s="107" t="s">
        <v>1868</v>
      </c>
      <c r="V345" s="4">
        <v>44544</v>
      </c>
      <c r="W345" s="121" t="s">
        <v>3345</v>
      </c>
      <c r="X345" s="121" t="s">
        <v>10</v>
      </c>
      <c r="Y345" s="121" t="s">
        <v>282</v>
      </c>
      <c r="Z345" s="121" t="s">
        <v>10</v>
      </c>
      <c r="AA345" s="121" t="s">
        <v>11</v>
      </c>
      <c r="AB345">
        <v>4.7</v>
      </c>
      <c r="AC345" s="121" t="s">
        <v>12</v>
      </c>
      <c r="AD345" s="121" t="s">
        <v>64</v>
      </c>
      <c r="AE345" s="121" t="s">
        <v>21</v>
      </c>
      <c r="AF345" s="121" t="s">
        <v>26</v>
      </c>
      <c r="AG345" s="122">
        <v>45647</v>
      </c>
      <c r="AH345" s="121" t="s">
        <v>6466</v>
      </c>
      <c r="AK345" s="119" t="s">
        <v>15</v>
      </c>
      <c r="AL345" s="119">
        <v>61</v>
      </c>
      <c r="AM345" s="107" t="s">
        <v>2016</v>
      </c>
      <c r="AN345" s="107" t="s">
        <v>5871</v>
      </c>
      <c r="AO345" s="107" t="s">
        <v>1825</v>
      </c>
      <c r="AP345" s="107" t="s">
        <v>2216</v>
      </c>
      <c r="AQ345" s="107" t="s">
        <v>10</v>
      </c>
      <c r="AR345" s="107" t="s">
        <v>98</v>
      </c>
      <c r="AS345">
        <v>2</v>
      </c>
      <c r="AT345" s="107" t="s">
        <v>12</v>
      </c>
      <c r="AU345" s="107" t="s">
        <v>815</v>
      </c>
      <c r="AV345" s="107" t="s">
        <v>15</v>
      </c>
      <c r="AW345" t="s">
        <v>15</v>
      </c>
      <c r="AX345" s="107" t="s">
        <v>21</v>
      </c>
      <c r="AY345" s="107" t="s">
        <v>5469</v>
      </c>
      <c r="AZ345" s="107" t="s">
        <v>65</v>
      </c>
      <c r="BA345" s="107" t="s">
        <v>3470</v>
      </c>
      <c r="BB345">
        <v>2</v>
      </c>
      <c r="BC345" s="107" t="s">
        <v>3689</v>
      </c>
      <c r="BD345" s="107" t="s">
        <v>3690</v>
      </c>
    </row>
    <row r="346" spans="2:56" ht="15">
      <c r="B346" s="118" t="s">
        <v>15</v>
      </c>
      <c r="C346" s="119">
        <v>764</v>
      </c>
      <c r="D346" s="107" t="s">
        <v>6947</v>
      </c>
      <c r="E346" s="107" t="s">
        <v>5565</v>
      </c>
      <c r="F346" s="107" t="s">
        <v>3382</v>
      </c>
      <c r="G346" s="107" t="s">
        <v>10</v>
      </c>
      <c r="H346" s="107" t="s">
        <v>11</v>
      </c>
      <c r="I346">
        <v>0.91</v>
      </c>
      <c r="J346" s="107" t="s">
        <v>12</v>
      </c>
      <c r="K346" s="107" t="s">
        <v>19</v>
      </c>
      <c r="L346" s="107" t="s">
        <v>15</v>
      </c>
      <c r="M346" t="s">
        <v>15</v>
      </c>
      <c r="N346" s="107" t="s">
        <v>70</v>
      </c>
      <c r="O346" s="107" t="s">
        <v>2721</v>
      </c>
      <c r="P346" s="107" t="s">
        <v>3470</v>
      </c>
      <c r="Q346" s="107" t="s">
        <v>56</v>
      </c>
      <c r="S346" s="121" t="s">
        <v>15</v>
      </c>
      <c r="T346" s="120">
        <v>66</v>
      </c>
      <c r="U346" s="107" t="s">
        <v>3386</v>
      </c>
      <c r="V346" s="4">
        <v>44543</v>
      </c>
      <c r="W346" s="121" t="s">
        <v>2602</v>
      </c>
      <c r="X346" s="121" t="s">
        <v>3373</v>
      </c>
      <c r="Y346" s="121" t="s">
        <v>458</v>
      </c>
      <c r="Z346" s="121" t="s">
        <v>10</v>
      </c>
      <c r="AA346" s="121" t="s">
        <v>11</v>
      </c>
      <c r="AB346">
        <v>9.7200000000000006</v>
      </c>
      <c r="AC346" s="121" t="s">
        <v>12</v>
      </c>
      <c r="AD346" s="121" t="s">
        <v>750</v>
      </c>
      <c r="AE346" s="121" t="s">
        <v>21</v>
      </c>
      <c r="AF346" s="121" t="s">
        <v>26</v>
      </c>
      <c r="AG346" s="122">
        <v>45642</v>
      </c>
      <c r="AH346" s="121" t="s">
        <v>6463</v>
      </c>
      <c r="AK346" s="119" t="s">
        <v>15</v>
      </c>
      <c r="AL346" s="119">
        <v>60</v>
      </c>
      <c r="AM346" s="107" t="s">
        <v>7368</v>
      </c>
      <c r="AN346" s="107" t="s">
        <v>5872</v>
      </c>
      <c r="AO346" s="107" t="s">
        <v>2410</v>
      </c>
      <c r="AP346" s="107" t="s">
        <v>2132</v>
      </c>
      <c r="AQ346" s="107" t="s">
        <v>10</v>
      </c>
      <c r="AR346" s="107" t="s">
        <v>98</v>
      </c>
      <c r="AS346">
        <v>0.33</v>
      </c>
      <c r="AT346" s="107" t="s">
        <v>1666</v>
      </c>
      <c r="AU346" s="107" t="s">
        <v>19</v>
      </c>
      <c r="AV346" s="107" t="s">
        <v>15</v>
      </c>
      <c r="AW346" t="s">
        <v>15</v>
      </c>
      <c r="AX346" s="107" t="s">
        <v>21</v>
      </c>
      <c r="AY346" s="107" t="s">
        <v>15</v>
      </c>
      <c r="AZ346" s="107" t="s">
        <v>33</v>
      </c>
      <c r="BA346" s="107" t="s">
        <v>1609</v>
      </c>
      <c r="BB346">
        <v>0.33</v>
      </c>
      <c r="BC346" s="107" t="s">
        <v>3689</v>
      </c>
      <c r="BD346" s="107" t="s">
        <v>3697</v>
      </c>
    </row>
    <row r="347" spans="2:56" ht="15">
      <c r="B347" s="118" t="s">
        <v>15</v>
      </c>
      <c r="C347" s="119">
        <v>763</v>
      </c>
      <c r="D347" s="107" t="s">
        <v>6948</v>
      </c>
      <c r="E347" s="107" t="s">
        <v>5787</v>
      </c>
      <c r="F347" s="107" t="s">
        <v>3383</v>
      </c>
      <c r="G347" s="107" t="s">
        <v>1991</v>
      </c>
      <c r="H347" s="107" t="s">
        <v>11</v>
      </c>
      <c r="I347">
        <v>6.7</v>
      </c>
      <c r="J347" s="107" t="s">
        <v>12</v>
      </c>
      <c r="K347" s="107" t="s">
        <v>3384</v>
      </c>
      <c r="L347" s="107" t="s">
        <v>15</v>
      </c>
      <c r="M347" t="s">
        <v>15</v>
      </c>
      <c r="N347" s="107" t="s">
        <v>21</v>
      </c>
      <c r="O347" s="107" t="s">
        <v>2721</v>
      </c>
      <c r="P347" s="107" t="s">
        <v>3470</v>
      </c>
      <c r="Q347" s="107" t="s">
        <v>45</v>
      </c>
      <c r="S347" s="121" t="s">
        <v>15</v>
      </c>
      <c r="T347" s="120">
        <v>65</v>
      </c>
      <c r="U347" s="107" t="s">
        <v>4292</v>
      </c>
      <c r="V347" s="4">
        <v>44540</v>
      </c>
      <c r="W347" s="121" t="s">
        <v>6338</v>
      </c>
      <c r="X347" s="121" t="s">
        <v>3373</v>
      </c>
      <c r="Y347" s="121" t="s">
        <v>366</v>
      </c>
      <c r="Z347" s="121" t="s">
        <v>3373</v>
      </c>
      <c r="AA347" s="121" t="s">
        <v>98</v>
      </c>
      <c r="AB347">
        <v>0.98</v>
      </c>
      <c r="AC347" s="121" t="s">
        <v>12</v>
      </c>
      <c r="AD347" s="121" t="s">
        <v>681</v>
      </c>
      <c r="AE347" s="121" t="s">
        <v>21</v>
      </c>
      <c r="AF347" s="121" t="s">
        <v>48</v>
      </c>
      <c r="AG347" s="122">
        <v>45641</v>
      </c>
      <c r="AH347" s="121" t="s">
        <v>6462</v>
      </c>
      <c r="AK347" s="119" t="s">
        <v>15</v>
      </c>
      <c r="AL347" s="119">
        <v>59</v>
      </c>
      <c r="AM347" s="107" t="s">
        <v>2414</v>
      </c>
      <c r="AN347" s="107" t="s">
        <v>5873</v>
      </c>
      <c r="AO347" s="107" t="s">
        <v>1090</v>
      </c>
      <c r="AP347" s="107" t="s">
        <v>458</v>
      </c>
      <c r="AQ347" s="107" t="s">
        <v>10</v>
      </c>
      <c r="AR347" s="107" t="s">
        <v>98</v>
      </c>
      <c r="AS347">
        <v>0.57499999999999996</v>
      </c>
      <c r="AT347" s="107" t="s">
        <v>12</v>
      </c>
      <c r="AU347" s="107" t="s">
        <v>1871</v>
      </c>
      <c r="AV347" s="107" t="s">
        <v>1006</v>
      </c>
      <c r="AW347" t="s">
        <v>1736</v>
      </c>
      <c r="AX347" s="107" t="s">
        <v>21</v>
      </c>
      <c r="AY347" s="107" t="s">
        <v>2688</v>
      </c>
      <c r="AZ347" s="107" t="s">
        <v>26</v>
      </c>
      <c r="BA347" s="107" t="s">
        <v>3470</v>
      </c>
      <c r="BB347">
        <v>0.57499999999999996</v>
      </c>
      <c r="BC347" s="107" t="s">
        <v>3329</v>
      </c>
      <c r="BD347" s="107" t="s">
        <v>3558</v>
      </c>
    </row>
    <row r="348" spans="2:56" ht="15">
      <c r="B348" s="118" t="s">
        <v>15</v>
      </c>
      <c r="C348" s="119">
        <v>762</v>
      </c>
      <c r="D348" s="107" t="s">
        <v>6949</v>
      </c>
      <c r="E348" s="107" t="s">
        <v>5788</v>
      </c>
      <c r="F348" s="107" t="s">
        <v>3513</v>
      </c>
      <c r="G348" s="107" t="s">
        <v>10</v>
      </c>
      <c r="H348" s="107" t="s">
        <v>11</v>
      </c>
      <c r="I348">
        <v>1.2749999999999999</v>
      </c>
      <c r="J348" s="107" t="s">
        <v>12</v>
      </c>
      <c r="K348" s="107" t="s">
        <v>34</v>
      </c>
      <c r="L348" s="107" t="s">
        <v>15</v>
      </c>
      <c r="M348" t="s">
        <v>15</v>
      </c>
      <c r="N348" s="107" t="s">
        <v>21</v>
      </c>
      <c r="O348" s="107" t="s">
        <v>2721</v>
      </c>
      <c r="P348" s="107" t="s">
        <v>3470</v>
      </c>
      <c r="Q348" s="107" t="s">
        <v>33</v>
      </c>
      <c r="S348" s="121" t="s">
        <v>15</v>
      </c>
      <c r="T348" s="120">
        <v>64</v>
      </c>
      <c r="U348" s="107" t="s">
        <v>4296</v>
      </c>
      <c r="V348" s="4">
        <v>44540</v>
      </c>
      <c r="W348" s="121" t="s">
        <v>2461</v>
      </c>
      <c r="X348" s="121" t="s">
        <v>3373</v>
      </c>
      <c r="Y348" s="121" t="s">
        <v>282</v>
      </c>
      <c r="Z348" s="121" t="s">
        <v>3373</v>
      </c>
      <c r="AA348" s="121" t="s">
        <v>98</v>
      </c>
      <c r="AB348">
        <v>0.98</v>
      </c>
      <c r="AC348" s="121" t="s">
        <v>12</v>
      </c>
      <c r="AD348" s="121" t="s">
        <v>2551</v>
      </c>
      <c r="AE348" s="121" t="s">
        <v>21</v>
      </c>
      <c r="AF348" s="121" t="s">
        <v>17</v>
      </c>
      <c r="AG348" s="122">
        <v>45643</v>
      </c>
      <c r="AH348" s="121" t="s">
        <v>6464</v>
      </c>
      <c r="AK348" s="119" t="s">
        <v>15</v>
      </c>
      <c r="AL348" s="119">
        <v>58</v>
      </c>
      <c r="AM348" s="107" t="s">
        <v>7369</v>
      </c>
      <c r="AN348" s="107" t="s">
        <v>5873</v>
      </c>
      <c r="AO348" s="107" t="s">
        <v>2412</v>
      </c>
      <c r="AP348" s="107" t="s">
        <v>353</v>
      </c>
      <c r="AQ348" s="107" t="s">
        <v>10</v>
      </c>
      <c r="AR348" s="107" t="s">
        <v>98</v>
      </c>
      <c r="AS348">
        <v>0.48</v>
      </c>
      <c r="AT348" s="107" t="s">
        <v>12</v>
      </c>
      <c r="AU348" s="107" t="s">
        <v>815</v>
      </c>
      <c r="AV348" s="107" t="s">
        <v>15</v>
      </c>
      <c r="AW348" t="s">
        <v>15</v>
      </c>
      <c r="AX348" s="107" t="s">
        <v>21</v>
      </c>
      <c r="AY348" s="107" t="s">
        <v>15</v>
      </c>
      <c r="AZ348" s="107" t="s">
        <v>17</v>
      </c>
      <c r="BA348" s="107" t="s">
        <v>3470</v>
      </c>
      <c r="BB348">
        <v>0.48</v>
      </c>
      <c r="BC348" s="107" t="s">
        <v>3329</v>
      </c>
      <c r="BD348" s="107" t="s">
        <v>3559</v>
      </c>
    </row>
    <row r="349" spans="2:56" ht="15">
      <c r="B349" s="118" t="s">
        <v>1775</v>
      </c>
      <c r="C349" s="119">
        <v>761</v>
      </c>
      <c r="D349" s="107" t="s">
        <v>6950</v>
      </c>
      <c r="E349" s="107" t="s">
        <v>5715</v>
      </c>
      <c r="F349" s="107" t="s">
        <v>3362</v>
      </c>
      <c r="G349" s="107" t="s">
        <v>10</v>
      </c>
      <c r="H349" s="107" t="s">
        <v>98</v>
      </c>
      <c r="I349">
        <v>3</v>
      </c>
      <c r="J349" s="107" t="s">
        <v>12</v>
      </c>
      <c r="K349" s="107" t="s">
        <v>3363</v>
      </c>
      <c r="L349" s="107" t="s">
        <v>439</v>
      </c>
      <c r="M349" t="s">
        <v>1728</v>
      </c>
      <c r="N349" s="107" t="s">
        <v>14</v>
      </c>
      <c r="O349" s="107" t="s">
        <v>15</v>
      </c>
      <c r="P349" s="107" t="s">
        <v>3470</v>
      </c>
      <c r="Q349" s="107" t="s">
        <v>17</v>
      </c>
      <c r="S349" s="121" t="s">
        <v>15</v>
      </c>
      <c r="T349" s="120">
        <v>63</v>
      </c>
      <c r="U349" s="107" t="s">
        <v>4299</v>
      </c>
      <c r="V349" s="4">
        <v>44540</v>
      </c>
      <c r="W349" s="121" t="s">
        <v>2177</v>
      </c>
      <c r="X349" s="121" t="s">
        <v>3373</v>
      </c>
      <c r="Y349" s="121" t="s">
        <v>2003</v>
      </c>
      <c r="Z349" s="121" t="s">
        <v>3373</v>
      </c>
      <c r="AA349" s="121" t="s">
        <v>98</v>
      </c>
      <c r="AB349">
        <v>0.5</v>
      </c>
      <c r="AC349" s="121" t="s">
        <v>12</v>
      </c>
      <c r="AD349" s="121" t="s">
        <v>83</v>
      </c>
      <c r="AE349" s="121" t="s">
        <v>163</v>
      </c>
      <c r="AF349" s="121" t="s">
        <v>56</v>
      </c>
      <c r="AG349" s="122">
        <v>45641</v>
      </c>
      <c r="AH349" s="121" t="s">
        <v>6461</v>
      </c>
      <c r="AK349" s="119" t="s">
        <v>15</v>
      </c>
      <c r="AL349" s="119">
        <v>57</v>
      </c>
      <c r="AM349" s="107" t="s">
        <v>2424</v>
      </c>
      <c r="AN349" s="107" t="s">
        <v>5874</v>
      </c>
      <c r="AO349" s="107" t="s">
        <v>2425</v>
      </c>
      <c r="AP349" s="107" t="s">
        <v>1907</v>
      </c>
      <c r="AQ349" s="107" t="s">
        <v>10</v>
      </c>
      <c r="AR349" s="107" t="s">
        <v>98</v>
      </c>
      <c r="AS349">
        <v>0.6</v>
      </c>
      <c r="AT349" s="107" t="s">
        <v>135</v>
      </c>
      <c r="AU349" s="107" t="s">
        <v>826</v>
      </c>
      <c r="AV349" s="107" t="s">
        <v>15</v>
      </c>
      <c r="AW349" t="s">
        <v>15</v>
      </c>
      <c r="AX349" s="107" t="s">
        <v>70</v>
      </c>
      <c r="AY349" s="107" t="s">
        <v>15</v>
      </c>
      <c r="AZ349" s="107" t="s">
        <v>56</v>
      </c>
      <c r="BA349" s="107" t="s">
        <v>3471</v>
      </c>
      <c r="BB349">
        <v>0.6</v>
      </c>
      <c r="BC349" s="107" t="s">
        <v>3329</v>
      </c>
      <c r="BD349" s="107" t="s">
        <v>3558</v>
      </c>
    </row>
    <row r="350" spans="2:56" ht="15">
      <c r="B350" s="118" t="s">
        <v>15</v>
      </c>
      <c r="C350" s="119">
        <v>760</v>
      </c>
      <c r="D350" s="107" t="s">
        <v>6951</v>
      </c>
      <c r="E350" s="107" t="s">
        <v>5566</v>
      </c>
      <c r="F350" s="107" t="s">
        <v>3359</v>
      </c>
      <c r="G350" s="107" t="s">
        <v>10</v>
      </c>
      <c r="H350" s="107" t="s">
        <v>11</v>
      </c>
      <c r="I350">
        <v>3</v>
      </c>
      <c r="J350" s="107" t="s">
        <v>12</v>
      </c>
      <c r="K350" s="107" t="s">
        <v>75</v>
      </c>
      <c r="L350" s="107" t="s">
        <v>15</v>
      </c>
      <c r="M350" t="s">
        <v>15</v>
      </c>
      <c r="N350" s="107" t="s">
        <v>21</v>
      </c>
      <c r="O350" s="107" t="s">
        <v>2721</v>
      </c>
      <c r="P350" s="107" t="s">
        <v>3470</v>
      </c>
      <c r="Q350" s="107" t="s">
        <v>50</v>
      </c>
      <c r="S350" s="121" t="s">
        <v>15</v>
      </c>
      <c r="T350" s="120">
        <v>62</v>
      </c>
      <c r="U350" s="107" t="s">
        <v>4312</v>
      </c>
      <c r="V350" s="4">
        <v>44538</v>
      </c>
      <c r="W350" s="121" t="s">
        <v>2334</v>
      </c>
      <c r="X350" s="121" t="s">
        <v>3373</v>
      </c>
      <c r="Y350" s="121" t="s">
        <v>1907</v>
      </c>
      <c r="Z350" s="121" t="s">
        <v>3373</v>
      </c>
      <c r="AA350" s="121" t="s">
        <v>98</v>
      </c>
      <c r="AB350">
        <v>0.13</v>
      </c>
      <c r="AC350" s="121" t="s">
        <v>12</v>
      </c>
      <c r="AD350" s="121" t="s">
        <v>587</v>
      </c>
      <c r="AE350" s="121" t="s">
        <v>21</v>
      </c>
      <c r="AF350" s="121" t="s">
        <v>56</v>
      </c>
      <c r="AG350" s="122">
        <v>45639</v>
      </c>
      <c r="AH350" s="121" t="s">
        <v>6459</v>
      </c>
      <c r="AK350" s="119" t="s">
        <v>15</v>
      </c>
      <c r="AL350" s="119">
        <v>56</v>
      </c>
      <c r="AM350" s="107" t="s">
        <v>7373</v>
      </c>
      <c r="AN350" s="107" t="s">
        <v>5874</v>
      </c>
      <c r="AO350" s="107" t="s">
        <v>2428</v>
      </c>
      <c r="AP350" s="107" t="s">
        <v>1892</v>
      </c>
      <c r="AQ350" s="107" t="s">
        <v>10</v>
      </c>
      <c r="AR350" s="107" t="s">
        <v>98</v>
      </c>
      <c r="AS350">
        <v>2.44</v>
      </c>
      <c r="AT350" s="107" t="s">
        <v>1713</v>
      </c>
      <c r="AU350" s="107" t="s">
        <v>64</v>
      </c>
      <c r="AV350" s="107" t="s">
        <v>15</v>
      </c>
      <c r="AW350" t="s">
        <v>15</v>
      </c>
      <c r="AX350" s="107" t="s">
        <v>21</v>
      </c>
      <c r="AY350" s="107" t="s">
        <v>15</v>
      </c>
      <c r="AZ350" s="107" t="s">
        <v>28</v>
      </c>
      <c r="BA350" s="107" t="s">
        <v>3470</v>
      </c>
      <c r="BB350">
        <v>2.44</v>
      </c>
      <c r="BC350" s="107" t="s">
        <v>3329</v>
      </c>
      <c r="BD350" s="107" t="s">
        <v>3511</v>
      </c>
    </row>
    <row r="351" spans="2:56" ht="15">
      <c r="B351" s="118" t="s">
        <v>1599</v>
      </c>
      <c r="C351" s="119">
        <v>759</v>
      </c>
      <c r="D351" s="107" t="s">
        <v>3360</v>
      </c>
      <c r="E351" s="107" t="s">
        <v>5566</v>
      </c>
      <c r="F351" s="107" t="s">
        <v>3368</v>
      </c>
      <c r="G351" s="107" t="s">
        <v>10</v>
      </c>
      <c r="H351" s="107" t="s">
        <v>11</v>
      </c>
      <c r="I351">
        <v>12.5</v>
      </c>
      <c r="J351" s="107" t="s">
        <v>12</v>
      </c>
      <c r="K351" s="107" t="s">
        <v>154</v>
      </c>
      <c r="L351" s="107" t="s">
        <v>20</v>
      </c>
      <c r="M351" t="s">
        <v>1730</v>
      </c>
      <c r="N351" s="107" t="s">
        <v>21</v>
      </c>
      <c r="O351" s="107" t="s">
        <v>3036</v>
      </c>
      <c r="P351" s="107" t="s">
        <v>3470</v>
      </c>
      <c r="Q351" s="107" t="s">
        <v>17</v>
      </c>
      <c r="S351" s="121" t="s">
        <v>15</v>
      </c>
      <c r="T351" s="120">
        <v>61</v>
      </c>
      <c r="U351" s="107" t="s">
        <v>4324</v>
      </c>
      <c r="V351" s="4">
        <v>44536</v>
      </c>
      <c r="W351" s="121" t="s">
        <v>6339</v>
      </c>
      <c r="X351" s="121" t="s">
        <v>3373</v>
      </c>
      <c r="Y351" s="121" t="s">
        <v>1917</v>
      </c>
      <c r="Z351" s="121" t="s">
        <v>3373</v>
      </c>
      <c r="AA351" s="121" t="s">
        <v>98</v>
      </c>
      <c r="AB351">
        <v>2</v>
      </c>
      <c r="AC351" s="121" t="s">
        <v>12</v>
      </c>
      <c r="AD351" s="121" t="s">
        <v>670</v>
      </c>
      <c r="AE351" s="121" t="s">
        <v>163</v>
      </c>
      <c r="AF351" s="121" t="s">
        <v>65</v>
      </c>
      <c r="AG351" s="122">
        <v>45640</v>
      </c>
      <c r="AH351" s="121" t="s">
        <v>6460</v>
      </c>
      <c r="AK351" s="119" t="s">
        <v>15</v>
      </c>
      <c r="AL351" s="119">
        <v>55</v>
      </c>
      <c r="AM351" s="107" t="s">
        <v>7375</v>
      </c>
      <c r="AN351" s="107" t="s">
        <v>5874</v>
      </c>
      <c r="AO351" s="107" t="s">
        <v>1864</v>
      </c>
      <c r="AP351" s="107" t="s">
        <v>282</v>
      </c>
      <c r="AQ351" s="107" t="s">
        <v>10</v>
      </c>
      <c r="AR351" s="107" t="s">
        <v>98</v>
      </c>
      <c r="AS351">
        <v>0.49</v>
      </c>
      <c r="AT351" s="107" t="s">
        <v>12</v>
      </c>
      <c r="AU351" s="107" t="s">
        <v>826</v>
      </c>
      <c r="AV351" s="107" t="s">
        <v>1914</v>
      </c>
      <c r="AW351" t="s">
        <v>1736</v>
      </c>
      <c r="AX351" s="107" t="s">
        <v>21</v>
      </c>
      <c r="AY351" s="107" t="s">
        <v>15</v>
      </c>
      <c r="AZ351" s="107" t="s">
        <v>26</v>
      </c>
      <c r="BA351" s="107" t="s">
        <v>3470</v>
      </c>
      <c r="BB351">
        <v>0.49</v>
      </c>
      <c r="BC351" s="107" t="s">
        <v>3329</v>
      </c>
      <c r="BD351" s="107" t="s">
        <v>3558</v>
      </c>
    </row>
    <row r="352" spans="2:56" ht="15">
      <c r="B352" s="118" t="s">
        <v>1599</v>
      </c>
      <c r="C352" s="119">
        <v>758</v>
      </c>
      <c r="D352" s="107" t="s">
        <v>2940</v>
      </c>
      <c r="E352" s="107" t="s">
        <v>5567</v>
      </c>
      <c r="F352" s="107" t="s">
        <v>3372</v>
      </c>
      <c r="G352" s="107" t="s">
        <v>105</v>
      </c>
      <c r="H352" s="107" t="s">
        <v>98</v>
      </c>
      <c r="I352">
        <v>1.25</v>
      </c>
      <c r="J352" s="107" t="s">
        <v>119</v>
      </c>
      <c r="K352" s="107" t="s">
        <v>1972</v>
      </c>
      <c r="L352" s="107" t="s">
        <v>15</v>
      </c>
      <c r="M352" t="s">
        <v>15</v>
      </c>
      <c r="N352" s="107" t="s">
        <v>85</v>
      </c>
      <c r="O352" s="107" t="s">
        <v>15</v>
      </c>
      <c r="P352" s="107" t="s">
        <v>3470</v>
      </c>
      <c r="Q352" s="107" t="s">
        <v>26</v>
      </c>
      <c r="S352" s="121" t="s">
        <v>15</v>
      </c>
      <c r="T352" s="120">
        <v>60</v>
      </c>
      <c r="U352" s="107" t="s">
        <v>4329</v>
      </c>
      <c r="V352" s="4">
        <v>44536</v>
      </c>
      <c r="W352" s="121" t="s">
        <v>6340</v>
      </c>
      <c r="X352" s="121" t="s">
        <v>3373</v>
      </c>
      <c r="Y352" s="121" t="s">
        <v>1957</v>
      </c>
      <c r="Z352" s="121" t="s">
        <v>3373</v>
      </c>
      <c r="AA352" s="121" t="s">
        <v>98</v>
      </c>
      <c r="AB352">
        <v>0.6</v>
      </c>
      <c r="AC352" s="121" t="s">
        <v>12</v>
      </c>
      <c r="AD352" s="121" t="s">
        <v>854</v>
      </c>
      <c r="AE352" s="121" t="s">
        <v>21</v>
      </c>
      <c r="AF352" s="121" t="s">
        <v>37</v>
      </c>
      <c r="AG352" s="122">
        <v>45635</v>
      </c>
      <c r="AH352" s="121" t="s">
        <v>6458</v>
      </c>
      <c r="AK352" s="119" t="s">
        <v>15</v>
      </c>
      <c r="AL352" s="119">
        <v>54</v>
      </c>
      <c r="AM352" s="107" t="s">
        <v>7377</v>
      </c>
      <c r="AN352" s="107" t="s">
        <v>5874</v>
      </c>
      <c r="AO352" s="107" t="s">
        <v>2421</v>
      </c>
      <c r="AP352" s="107" t="s">
        <v>458</v>
      </c>
      <c r="AQ352" s="107" t="s">
        <v>10</v>
      </c>
      <c r="AR352" s="107" t="s">
        <v>98</v>
      </c>
      <c r="AS352">
        <v>0.35</v>
      </c>
      <c r="AT352" s="107" t="s">
        <v>12</v>
      </c>
      <c r="AU352" s="107" t="s">
        <v>158</v>
      </c>
      <c r="AV352" s="107" t="s">
        <v>1914</v>
      </c>
      <c r="AW352" t="s">
        <v>63</v>
      </c>
      <c r="AX352" s="107" t="s">
        <v>21</v>
      </c>
      <c r="AY352" s="107" t="s">
        <v>15</v>
      </c>
      <c r="AZ352" s="107" t="s">
        <v>17</v>
      </c>
      <c r="BA352" s="107" t="s">
        <v>3470</v>
      </c>
      <c r="BB352">
        <v>0.35</v>
      </c>
      <c r="BC352" s="107" t="s">
        <v>3329</v>
      </c>
      <c r="BD352" s="107" t="s">
        <v>3558</v>
      </c>
    </row>
    <row r="353" spans="2:56" ht="15">
      <c r="B353" s="118" t="s">
        <v>2686</v>
      </c>
      <c r="C353" s="119">
        <v>757</v>
      </c>
      <c r="D353" s="107" t="s">
        <v>3375</v>
      </c>
      <c r="E353" s="107" t="s">
        <v>5567</v>
      </c>
      <c r="F353" s="107" t="s">
        <v>1960</v>
      </c>
      <c r="G353" s="107" t="s">
        <v>89</v>
      </c>
      <c r="H353" s="107" t="s">
        <v>98</v>
      </c>
      <c r="I353">
        <v>5</v>
      </c>
      <c r="J353" s="107" t="s">
        <v>12</v>
      </c>
      <c r="K353" s="107" t="s">
        <v>3376</v>
      </c>
      <c r="L353" s="107" t="s">
        <v>3377</v>
      </c>
      <c r="M353" t="s">
        <v>1739</v>
      </c>
      <c r="N353" s="107" t="s">
        <v>512</v>
      </c>
      <c r="O353" s="107" t="s">
        <v>15</v>
      </c>
      <c r="P353" s="107" t="s">
        <v>3098</v>
      </c>
      <c r="Q353" s="107" t="s">
        <v>127</v>
      </c>
      <c r="S353" s="121" t="s">
        <v>15</v>
      </c>
      <c r="T353" s="120">
        <v>59</v>
      </c>
      <c r="U353" s="107" t="s">
        <v>4336</v>
      </c>
      <c r="V353" s="4">
        <v>44531</v>
      </c>
      <c r="W353" s="121" t="s">
        <v>1763</v>
      </c>
      <c r="X353" s="121" t="s">
        <v>3373</v>
      </c>
      <c r="Y353" s="121" t="s">
        <v>205</v>
      </c>
      <c r="Z353" s="121" t="s">
        <v>3373</v>
      </c>
      <c r="AA353" s="121" t="s">
        <v>98</v>
      </c>
      <c r="AB353">
        <v>1</v>
      </c>
      <c r="AC353" s="121" t="s">
        <v>12</v>
      </c>
      <c r="AD353" s="121" t="s">
        <v>518</v>
      </c>
      <c r="AE353" s="121" t="s">
        <v>70</v>
      </c>
      <c r="AF353" s="121" t="s">
        <v>17</v>
      </c>
      <c r="AG353" s="122">
        <v>45633</v>
      </c>
      <c r="AH353" s="121" t="s">
        <v>6457</v>
      </c>
      <c r="AK353" s="119" t="s">
        <v>15</v>
      </c>
      <c r="AL353" s="119">
        <v>53</v>
      </c>
      <c r="AM353" s="107" t="s">
        <v>7378</v>
      </c>
      <c r="AN353" s="107" t="s">
        <v>5875</v>
      </c>
      <c r="AO353" s="107" t="s">
        <v>2434</v>
      </c>
      <c r="AP353" s="107" t="s">
        <v>2216</v>
      </c>
      <c r="AQ353" s="107" t="s">
        <v>10</v>
      </c>
      <c r="AR353" s="107" t="s">
        <v>98</v>
      </c>
      <c r="AS353">
        <v>0.28999999999999998</v>
      </c>
      <c r="AT353" s="107" t="s">
        <v>12</v>
      </c>
      <c r="AU353" s="107" t="s">
        <v>778</v>
      </c>
      <c r="AV353" s="107" t="s">
        <v>615</v>
      </c>
      <c r="AW353" t="s">
        <v>63</v>
      </c>
      <c r="AX353" s="107" t="s">
        <v>21</v>
      </c>
      <c r="AY353" s="107" t="s">
        <v>15</v>
      </c>
      <c r="AZ353" s="107" t="s">
        <v>26</v>
      </c>
      <c r="BA353" s="107" t="s">
        <v>3470</v>
      </c>
      <c r="BB353">
        <v>0.28999999999999998</v>
      </c>
      <c r="BC353" s="107" t="s">
        <v>3689</v>
      </c>
      <c r="BD353" s="107" t="s">
        <v>3690</v>
      </c>
    </row>
    <row r="354" spans="2:56" ht="15">
      <c r="B354" s="118" t="s">
        <v>2686</v>
      </c>
      <c r="C354" s="119">
        <v>756</v>
      </c>
      <c r="D354" s="107" t="s">
        <v>3281</v>
      </c>
      <c r="E354" s="107" t="s">
        <v>5568</v>
      </c>
      <c r="F354" s="107" t="s">
        <v>430</v>
      </c>
      <c r="G354" s="107" t="s">
        <v>10</v>
      </c>
      <c r="H354" s="107" t="s">
        <v>11</v>
      </c>
      <c r="I354">
        <v>25</v>
      </c>
      <c r="J354" s="107" t="s">
        <v>12</v>
      </c>
      <c r="K354" s="107" t="s">
        <v>897</v>
      </c>
      <c r="L354" s="107" t="s">
        <v>1914</v>
      </c>
      <c r="M354" t="s">
        <v>1610</v>
      </c>
      <c r="N354" s="107" t="s">
        <v>30</v>
      </c>
      <c r="O354" s="107" t="s">
        <v>2721</v>
      </c>
      <c r="P354" s="107" t="s">
        <v>3098</v>
      </c>
      <c r="Q354" s="107" t="s">
        <v>65</v>
      </c>
      <c r="S354" s="121" t="s">
        <v>15</v>
      </c>
      <c r="T354" s="120">
        <v>58</v>
      </c>
      <c r="U354" s="107" t="s">
        <v>4358</v>
      </c>
      <c r="V354" s="4">
        <v>44522</v>
      </c>
      <c r="W354" s="121" t="s">
        <v>2583</v>
      </c>
      <c r="X354" s="121" t="s">
        <v>3373</v>
      </c>
      <c r="Y354" s="121" t="s">
        <v>2003</v>
      </c>
      <c r="Z354" s="121" t="s">
        <v>3373</v>
      </c>
      <c r="AA354" s="121" t="s">
        <v>98</v>
      </c>
      <c r="AB354">
        <v>0.52</v>
      </c>
      <c r="AC354" s="121" t="s">
        <v>12</v>
      </c>
      <c r="AD354" s="121" t="s">
        <v>83</v>
      </c>
      <c r="AE354" s="121" t="s">
        <v>70</v>
      </c>
      <c r="AF354" s="121" t="s">
        <v>56</v>
      </c>
      <c r="AG354" s="122">
        <v>45620</v>
      </c>
      <c r="AH354" s="121" t="s">
        <v>6454</v>
      </c>
      <c r="AK354" s="119" t="s">
        <v>15</v>
      </c>
      <c r="AL354" s="119">
        <v>52</v>
      </c>
      <c r="AM354" s="107" t="s">
        <v>7382</v>
      </c>
      <c r="AN354" s="107" t="s">
        <v>5636</v>
      </c>
      <c r="AO354" s="107" t="s">
        <v>2141</v>
      </c>
      <c r="AP354" s="107" t="s">
        <v>336</v>
      </c>
      <c r="AQ354" s="107" t="s">
        <v>10</v>
      </c>
      <c r="AR354" s="107" t="s">
        <v>98</v>
      </c>
      <c r="AS354">
        <v>1</v>
      </c>
      <c r="AT354" s="107" t="s">
        <v>12</v>
      </c>
      <c r="AU354" s="107" t="s">
        <v>826</v>
      </c>
      <c r="AV354" s="107" t="s">
        <v>15</v>
      </c>
      <c r="AW354" t="s">
        <v>15</v>
      </c>
      <c r="AX354" s="107" t="s">
        <v>21</v>
      </c>
      <c r="AY354" s="107" t="s">
        <v>15</v>
      </c>
      <c r="AZ354" s="107" t="s">
        <v>17</v>
      </c>
      <c r="BA354" s="107" t="s">
        <v>3470</v>
      </c>
      <c r="BB354">
        <v>1</v>
      </c>
      <c r="BC354" s="107" t="s">
        <v>3329</v>
      </c>
      <c r="BD354" s="107" t="s">
        <v>3558</v>
      </c>
    </row>
    <row r="355" spans="2:56" ht="15">
      <c r="B355" s="118" t="s">
        <v>15</v>
      </c>
      <c r="C355" s="119">
        <v>755</v>
      </c>
      <c r="D355" s="107" t="s">
        <v>6952</v>
      </c>
      <c r="E355" s="107" t="s">
        <v>5898</v>
      </c>
      <c r="F355" s="107" t="s">
        <v>3283</v>
      </c>
      <c r="G355" s="107" t="s">
        <v>10</v>
      </c>
      <c r="H355" s="107" t="s">
        <v>98</v>
      </c>
      <c r="I355">
        <v>2.09</v>
      </c>
      <c r="J355" s="107" t="s">
        <v>12</v>
      </c>
      <c r="K355" s="107" t="s">
        <v>302</v>
      </c>
      <c r="L355" s="107" t="s">
        <v>15</v>
      </c>
      <c r="M355" t="s">
        <v>15</v>
      </c>
      <c r="N355" s="107" t="s">
        <v>30</v>
      </c>
      <c r="O355" s="107" t="s">
        <v>15</v>
      </c>
      <c r="P355" s="107" t="s">
        <v>3470</v>
      </c>
      <c r="Q355" s="107" t="s">
        <v>48</v>
      </c>
      <c r="S355" s="121" t="s">
        <v>15</v>
      </c>
      <c r="T355" s="120">
        <v>57</v>
      </c>
      <c r="U355" s="107" t="s">
        <v>4361</v>
      </c>
      <c r="V355" s="4">
        <v>44522</v>
      </c>
      <c r="W355" s="121" t="s">
        <v>6350</v>
      </c>
      <c r="X355" s="121" t="s">
        <v>3373</v>
      </c>
      <c r="Y355" s="121" t="s">
        <v>2216</v>
      </c>
      <c r="Z355" s="121" t="s">
        <v>3373</v>
      </c>
      <c r="AA355" s="121" t="s">
        <v>98</v>
      </c>
      <c r="AB355">
        <v>0.5</v>
      </c>
      <c r="AC355" s="121" t="s">
        <v>1713</v>
      </c>
      <c r="AD355" s="121" t="s">
        <v>587</v>
      </c>
      <c r="AE355" s="121" t="s">
        <v>70</v>
      </c>
      <c r="AF355" s="121" t="s">
        <v>17</v>
      </c>
      <c r="AG355" s="122">
        <v>45591</v>
      </c>
      <c r="AH355" s="121" t="s">
        <v>6422</v>
      </c>
      <c r="AK355" s="119" t="s">
        <v>15</v>
      </c>
      <c r="AL355" s="119">
        <v>51</v>
      </c>
      <c r="AM355" s="107" t="s">
        <v>7385</v>
      </c>
      <c r="AN355" s="107" t="s">
        <v>5744</v>
      </c>
      <c r="AO355" s="107" t="s">
        <v>2439</v>
      </c>
      <c r="AP355" s="107" t="s">
        <v>353</v>
      </c>
      <c r="AQ355" s="107" t="s">
        <v>10</v>
      </c>
      <c r="AR355" s="107" t="s">
        <v>98</v>
      </c>
      <c r="AS355">
        <v>0.28499999999999998</v>
      </c>
      <c r="AT355" s="107" t="s">
        <v>12</v>
      </c>
      <c r="AU355" s="107" t="s">
        <v>897</v>
      </c>
      <c r="AV355" s="107" t="s">
        <v>15</v>
      </c>
      <c r="AW355" t="s">
        <v>15</v>
      </c>
      <c r="AX355" s="107" t="s">
        <v>21</v>
      </c>
      <c r="AY355" s="107" t="s">
        <v>15</v>
      </c>
      <c r="AZ355" s="107" t="s">
        <v>26</v>
      </c>
      <c r="BA355" s="107" t="s">
        <v>3470</v>
      </c>
      <c r="BB355">
        <v>0.28499999999999998</v>
      </c>
      <c r="BC355" s="107" t="s">
        <v>3329</v>
      </c>
      <c r="BD355" s="107" t="s">
        <v>3559</v>
      </c>
    </row>
    <row r="356" spans="2:56" ht="15">
      <c r="B356" s="118" t="s">
        <v>15</v>
      </c>
      <c r="C356" s="119">
        <v>754</v>
      </c>
      <c r="D356" s="107" t="s">
        <v>6953</v>
      </c>
      <c r="E356" s="107" t="s">
        <v>5806</v>
      </c>
      <c r="F356" s="107" t="s">
        <v>3285</v>
      </c>
      <c r="G356" s="107" t="s">
        <v>10</v>
      </c>
      <c r="H356" s="107" t="s">
        <v>2454</v>
      </c>
      <c r="I356">
        <v>105</v>
      </c>
      <c r="J356" s="107" t="s">
        <v>12</v>
      </c>
      <c r="K356" s="107" t="s">
        <v>3286</v>
      </c>
      <c r="L356" s="107" t="s">
        <v>464</v>
      </c>
      <c r="M356" t="s">
        <v>1610</v>
      </c>
      <c r="N356" s="107" t="s">
        <v>21</v>
      </c>
      <c r="O356" s="107" t="s">
        <v>15</v>
      </c>
      <c r="P356" s="107" t="s">
        <v>3470</v>
      </c>
      <c r="Q356" s="107" t="s">
        <v>50</v>
      </c>
      <c r="S356" s="121" t="s">
        <v>15</v>
      </c>
      <c r="T356" s="120">
        <v>56</v>
      </c>
      <c r="U356" s="107" t="s">
        <v>4369</v>
      </c>
      <c r="V356" s="4">
        <v>44519</v>
      </c>
      <c r="W356" s="121" t="s">
        <v>6343</v>
      </c>
      <c r="X356" s="121" t="s">
        <v>3373</v>
      </c>
      <c r="Y356" s="121" t="s">
        <v>2216</v>
      </c>
      <c r="Z356" s="121" t="s">
        <v>3373</v>
      </c>
      <c r="AA356" s="121" t="s">
        <v>98</v>
      </c>
      <c r="AB356">
        <v>0.8</v>
      </c>
      <c r="AC356" s="121" t="s">
        <v>12</v>
      </c>
      <c r="AD356" s="121" t="s">
        <v>587</v>
      </c>
      <c r="AE356" s="121" t="s">
        <v>70</v>
      </c>
      <c r="AF356" s="121" t="s">
        <v>17</v>
      </c>
      <c r="AG356" s="122">
        <v>45620</v>
      </c>
      <c r="AH356" s="121" t="s">
        <v>6453</v>
      </c>
      <c r="AK356" s="119" t="s">
        <v>15</v>
      </c>
      <c r="AL356" s="119">
        <v>50</v>
      </c>
      <c r="AM356" s="107" t="s">
        <v>7386</v>
      </c>
      <c r="AN356" s="107" t="s">
        <v>5637</v>
      </c>
      <c r="AO356" s="107" t="s">
        <v>1857</v>
      </c>
      <c r="AP356" s="107" t="s">
        <v>282</v>
      </c>
      <c r="AQ356" s="107" t="s">
        <v>10</v>
      </c>
      <c r="AR356" s="107" t="s">
        <v>98</v>
      </c>
      <c r="AS356">
        <v>1.46</v>
      </c>
      <c r="AT356" s="107" t="s">
        <v>12</v>
      </c>
      <c r="AU356" s="107" t="s">
        <v>897</v>
      </c>
      <c r="AV356" s="107" t="s">
        <v>84</v>
      </c>
      <c r="AW356" t="s">
        <v>63</v>
      </c>
      <c r="AX356" s="107" t="s">
        <v>21</v>
      </c>
      <c r="AY356" s="107" t="s">
        <v>15</v>
      </c>
      <c r="AZ356" s="107" t="s">
        <v>26</v>
      </c>
      <c r="BA356" s="107" t="s">
        <v>3470</v>
      </c>
      <c r="BB356">
        <v>1.46</v>
      </c>
      <c r="BC356" s="107" t="s">
        <v>3329</v>
      </c>
      <c r="BD356" s="107" t="s">
        <v>3558</v>
      </c>
    </row>
    <row r="357" spans="2:56" ht="15">
      <c r="B357" s="118" t="s">
        <v>15</v>
      </c>
      <c r="C357" s="119">
        <v>753</v>
      </c>
      <c r="D357" s="107" t="s">
        <v>3198</v>
      </c>
      <c r="E357" s="107" t="s">
        <v>5899</v>
      </c>
      <c r="F357" s="107" t="s">
        <v>2219</v>
      </c>
      <c r="G357" s="107" t="s">
        <v>10</v>
      </c>
      <c r="H357" s="107" t="s">
        <v>462</v>
      </c>
      <c r="I357">
        <v>1.014</v>
      </c>
      <c r="J357" s="107" t="s">
        <v>119</v>
      </c>
      <c r="K357" s="107" t="s">
        <v>302</v>
      </c>
      <c r="L357" s="107" t="s">
        <v>15</v>
      </c>
      <c r="M357" t="s">
        <v>15</v>
      </c>
      <c r="N357" s="107" t="s">
        <v>30</v>
      </c>
      <c r="O357" s="107" t="s">
        <v>15</v>
      </c>
      <c r="P357" s="107" t="s">
        <v>3471</v>
      </c>
      <c r="Q357" s="107" t="s">
        <v>56</v>
      </c>
      <c r="S357" s="121" t="s">
        <v>15</v>
      </c>
      <c r="T357" s="120">
        <v>55</v>
      </c>
      <c r="U357" s="107" t="s">
        <v>4365</v>
      </c>
      <c r="V357" s="4">
        <v>44519</v>
      </c>
      <c r="W357" s="121" t="s">
        <v>6343</v>
      </c>
      <c r="X357" s="121" t="s">
        <v>3373</v>
      </c>
      <c r="Y357" s="121" t="s">
        <v>336</v>
      </c>
      <c r="Z357" s="121" t="s">
        <v>3373</v>
      </c>
      <c r="AA357" s="121" t="s">
        <v>98</v>
      </c>
      <c r="AB357">
        <v>0.83</v>
      </c>
      <c r="AC357" s="121" t="s">
        <v>12</v>
      </c>
      <c r="AD357" s="121" t="s">
        <v>587</v>
      </c>
      <c r="AE357" s="121" t="s">
        <v>70</v>
      </c>
      <c r="AF357" s="121" t="s">
        <v>17</v>
      </c>
      <c r="AG357" s="122">
        <v>45620</v>
      </c>
      <c r="AH357" s="121" t="s">
        <v>6453</v>
      </c>
      <c r="AK357" s="119" t="s">
        <v>15</v>
      </c>
      <c r="AL357" s="119">
        <v>49</v>
      </c>
      <c r="AM357" s="107" t="s">
        <v>7387</v>
      </c>
      <c r="AN357" s="107" t="s">
        <v>5745</v>
      </c>
      <c r="AO357" s="107" t="s">
        <v>2177</v>
      </c>
      <c r="AP357" s="107" t="s">
        <v>1931</v>
      </c>
      <c r="AQ357" s="107" t="s">
        <v>10</v>
      </c>
      <c r="AR357" s="107" t="s">
        <v>98</v>
      </c>
      <c r="AS357">
        <v>0.6</v>
      </c>
      <c r="AT357" s="107" t="s">
        <v>12</v>
      </c>
      <c r="AU357" s="107" t="s">
        <v>154</v>
      </c>
      <c r="AV357" s="107" t="s">
        <v>15</v>
      </c>
      <c r="AW357" t="s">
        <v>15</v>
      </c>
      <c r="AX357" s="107" t="s">
        <v>163</v>
      </c>
      <c r="AY357" s="107" t="s">
        <v>15</v>
      </c>
      <c r="AZ357" s="107" t="s">
        <v>56</v>
      </c>
      <c r="BA357" s="107" t="s">
        <v>3470</v>
      </c>
      <c r="BB357">
        <v>0.6</v>
      </c>
      <c r="BC357" s="107" t="s">
        <v>3329</v>
      </c>
      <c r="BD357" s="107" t="s">
        <v>3557</v>
      </c>
    </row>
    <row r="358" spans="2:56" ht="15">
      <c r="B358" s="118" t="s">
        <v>1599</v>
      </c>
      <c r="C358" s="119">
        <v>752</v>
      </c>
      <c r="D358" s="107" t="s">
        <v>3199</v>
      </c>
      <c r="E358" s="107" t="s">
        <v>5569</v>
      </c>
      <c r="F358" s="107" t="s">
        <v>3200</v>
      </c>
      <c r="G358" s="107" t="s">
        <v>10</v>
      </c>
      <c r="H358" s="107" t="s">
        <v>11</v>
      </c>
      <c r="I358">
        <v>1.88</v>
      </c>
      <c r="J358" s="107" t="s">
        <v>12</v>
      </c>
      <c r="K358" s="107" t="s">
        <v>34</v>
      </c>
      <c r="L358" s="107" t="s">
        <v>15</v>
      </c>
      <c r="M358" t="s">
        <v>15</v>
      </c>
      <c r="N358" s="107" t="s">
        <v>21</v>
      </c>
      <c r="O358" s="107" t="s">
        <v>2721</v>
      </c>
      <c r="P358" s="107" t="s">
        <v>3470</v>
      </c>
      <c r="Q358" s="107" t="s">
        <v>33</v>
      </c>
      <c r="S358" s="121" t="s">
        <v>15</v>
      </c>
      <c r="T358" s="120">
        <v>54</v>
      </c>
      <c r="U358" s="107" t="s">
        <v>4372</v>
      </c>
      <c r="V358" s="4">
        <v>44519</v>
      </c>
      <c r="W358" s="121" t="s">
        <v>6345</v>
      </c>
      <c r="X358" s="121" t="s">
        <v>3373</v>
      </c>
      <c r="Y358" s="121" t="s">
        <v>366</v>
      </c>
      <c r="Z358" s="121" t="s">
        <v>3373</v>
      </c>
      <c r="AA358" s="121" t="s">
        <v>98</v>
      </c>
      <c r="AB358">
        <v>2</v>
      </c>
      <c r="AC358" s="121" t="s">
        <v>12</v>
      </c>
      <c r="AD358" s="121" t="s">
        <v>91</v>
      </c>
      <c r="AE358" s="121" t="s">
        <v>21</v>
      </c>
      <c r="AF358" s="121" t="s">
        <v>131</v>
      </c>
      <c r="AG358" s="122">
        <v>45620</v>
      </c>
      <c r="AH358" s="121" t="s">
        <v>6456</v>
      </c>
      <c r="AK358" s="119" t="s">
        <v>15</v>
      </c>
      <c r="AL358" s="119">
        <v>48</v>
      </c>
      <c r="AM358" s="107" t="s">
        <v>7389</v>
      </c>
      <c r="AN358" s="107" t="s">
        <v>5876</v>
      </c>
      <c r="AO358" s="107" t="s">
        <v>2450</v>
      </c>
      <c r="AP358" s="107" t="s">
        <v>344</v>
      </c>
      <c r="AQ358" s="107" t="s">
        <v>10</v>
      </c>
      <c r="AR358" s="107" t="s">
        <v>98</v>
      </c>
      <c r="AS358">
        <v>1</v>
      </c>
      <c r="AT358" s="107" t="s">
        <v>12</v>
      </c>
      <c r="AU358" s="107" t="s">
        <v>158</v>
      </c>
      <c r="AV358" s="107" t="s">
        <v>15</v>
      </c>
      <c r="AW358" t="s">
        <v>15</v>
      </c>
      <c r="AX358" s="107" t="s">
        <v>21</v>
      </c>
      <c r="AY358" s="107" t="s">
        <v>15</v>
      </c>
      <c r="AZ358" s="107" t="s">
        <v>22</v>
      </c>
      <c r="BA358" s="107" t="s">
        <v>3470</v>
      </c>
      <c r="BB358">
        <v>1</v>
      </c>
      <c r="BC358" s="107" t="s">
        <v>3329</v>
      </c>
      <c r="BD358" s="107" t="s">
        <v>3561</v>
      </c>
    </row>
    <row r="359" spans="2:56" ht="15">
      <c r="B359" s="118" t="s">
        <v>1599</v>
      </c>
      <c r="C359" s="119">
        <v>751</v>
      </c>
      <c r="D359" s="107" t="s">
        <v>3204</v>
      </c>
      <c r="E359" s="107" t="s">
        <v>5569</v>
      </c>
      <c r="F359" s="107" t="s">
        <v>3205</v>
      </c>
      <c r="G359" s="107" t="s">
        <v>10</v>
      </c>
      <c r="H359" s="107" t="s">
        <v>98</v>
      </c>
      <c r="I359">
        <v>3.5</v>
      </c>
      <c r="J359" s="107" t="s">
        <v>6193</v>
      </c>
      <c r="K359" s="107" t="s">
        <v>2076</v>
      </c>
      <c r="L359" s="107" t="s">
        <v>3206</v>
      </c>
      <c r="M359" t="s">
        <v>1608</v>
      </c>
      <c r="N359" s="107" t="s">
        <v>14</v>
      </c>
      <c r="O359" s="107" t="s">
        <v>2689</v>
      </c>
      <c r="P359" s="107" t="s">
        <v>3098</v>
      </c>
      <c r="Q359" s="107" t="s">
        <v>3208</v>
      </c>
      <c r="S359" s="121" t="s">
        <v>15</v>
      </c>
      <c r="T359" s="120">
        <v>53</v>
      </c>
      <c r="U359" s="107" t="s">
        <v>4377</v>
      </c>
      <c r="V359" s="4">
        <v>44518</v>
      </c>
      <c r="W359" s="121" t="s">
        <v>6344</v>
      </c>
      <c r="X359" s="121" t="s">
        <v>3373</v>
      </c>
      <c r="Y359" s="121" t="s">
        <v>458</v>
      </c>
      <c r="Z359" s="121" t="s">
        <v>3373</v>
      </c>
      <c r="AA359" s="121" t="s">
        <v>98</v>
      </c>
      <c r="AB359">
        <v>0.9</v>
      </c>
      <c r="AC359" s="121" t="s">
        <v>12</v>
      </c>
      <c r="AD359" s="121" t="s">
        <v>4379</v>
      </c>
      <c r="AE359" s="121" t="s">
        <v>21</v>
      </c>
      <c r="AF359" s="121" t="s">
        <v>26</v>
      </c>
      <c r="AG359" s="122">
        <v>45620</v>
      </c>
      <c r="AH359" s="121" t="s">
        <v>6455</v>
      </c>
      <c r="AK359" s="119" t="s">
        <v>15</v>
      </c>
      <c r="AL359" s="119">
        <v>47</v>
      </c>
      <c r="AM359" s="107" t="s">
        <v>7390</v>
      </c>
      <c r="AN359" s="107" t="s">
        <v>5876</v>
      </c>
      <c r="AO359" s="107" t="s">
        <v>1965</v>
      </c>
      <c r="AP359" s="107" t="s">
        <v>458</v>
      </c>
      <c r="AQ359" s="107" t="s">
        <v>10</v>
      </c>
      <c r="AR359" s="107" t="s">
        <v>98</v>
      </c>
      <c r="AS359">
        <v>1.5</v>
      </c>
      <c r="AT359" s="107" t="s">
        <v>12</v>
      </c>
      <c r="AU359" s="107" t="s">
        <v>92</v>
      </c>
      <c r="AV359" s="107" t="s">
        <v>599</v>
      </c>
      <c r="AW359" t="s">
        <v>135</v>
      </c>
      <c r="AX359" s="107" t="s">
        <v>21</v>
      </c>
      <c r="AY359" s="107" t="s">
        <v>15</v>
      </c>
      <c r="AZ359" s="107" t="s">
        <v>26</v>
      </c>
      <c r="BA359" s="107" t="s">
        <v>3470</v>
      </c>
      <c r="BB359">
        <v>1.5</v>
      </c>
      <c r="BC359" s="107" t="s">
        <v>3329</v>
      </c>
      <c r="BD359" s="107" t="s">
        <v>3558</v>
      </c>
    </row>
    <row r="360" spans="2:56" ht="15">
      <c r="B360" s="118" t="s">
        <v>15</v>
      </c>
      <c r="C360" s="119">
        <v>750</v>
      </c>
      <c r="D360" s="107" t="s">
        <v>6954</v>
      </c>
      <c r="E360" s="107" t="s">
        <v>5569</v>
      </c>
      <c r="F360" s="107" t="s">
        <v>1768</v>
      </c>
      <c r="G360" s="107" t="s">
        <v>10</v>
      </c>
      <c r="H360" s="107" t="s">
        <v>11</v>
      </c>
      <c r="I360">
        <v>2.97</v>
      </c>
      <c r="J360" s="107" t="s">
        <v>3209</v>
      </c>
      <c r="K360" s="107" t="s">
        <v>637</v>
      </c>
      <c r="L360" s="107" t="s">
        <v>15</v>
      </c>
      <c r="M360" t="s">
        <v>15</v>
      </c>
      <c r="N360" s="107" t="s">
        <v>14</v>
      </c>
      <c r="O360" s="107" t="s">
        <v>2721</v>
      </c>
      <c r="P360" s="107" t="s">
        <v>3470</v>
      </c>
      <c r="Q360" s="107" t="s">
        <v>50</v>
      </c>
      <c r="S360" s="121" t="s">
        <v>15</v>
      </c>
      <c r="T360" s="120">
        <v>52</v>
      </c>
      <c r="U360" s="107" t="s">
        <v>4414</v>
      </c>
      <c r="V360" s="4">
        <v>44505</v>
      </c>
      <c r="W360" s="121" t="s">
        <v>6346</v>
      </c>
      <c r="X360" s="121" t="s">
        <v>3373</v>
      </c>
      <c r="Y360" s="121" t="s">
        <v>1926</v>
      </c>
      <c r="Z360" s="121" t="s">
        <v>3373</v>
      </c>
      <c r="AA360" s="121" t="s">
        <v>98</v>
      </c>
      <c r="AB360">
        <v>0.5</v>
      </c>
      <c r="AC360" s="121" t="s">
        <v>12</v>
      </c>
      <c r="AD360" s="121" t="s">
        <v>509</v>
      </c>
      <c r="AE360" s="121" t="s">
        <v>21</v>
      </c>
      <c r="AF360" s="121" t="s">
        <v>26</v>
      </c>
      <c r="AG360" s="122">
        <v>45608</v>
      </c>
      <c r="AH360" s="121" t="s">
        <v>6451</v>
      </c>
      <c r="AK360" s="119" t="s">
        <v>15</v>
      </c>
      <c r="AL360" s="119">
        <v>46</v>
      </c>
      <c r="AM360" s="107" t="s">
        <v>7391</v>
      </c>
      <c r="AN360" s="107" t="s">
        <v>5876</v>
      </c>
      <c r="AO360" s="107" t="s">
        <v>2816</v>
      </c>
      <c r="AP360" s="107" t="s">
        <v>2216</v>
      </c>
      <c r="AQ360" s="107" t="s">
        <v>10</v>
      </c>
      <c r="AR360" s="107" t="s">
        <v>98</v>
      </c>
      <c r="AS360">
        <v>0.5</v>
      </c>
      <c r="AT360" s="107" t="s">
        <v>119</v>
      </c>
      <c r="AU360" s="107" t="s">
        <v>490</v>
      </c>
      <c r="AV360" s="107" t="s">
        <v>15</v>
      </c>
      <c r="AW360" t="s">
        <v>15</v>
      </c>
      <c r="AX360" s="107" t="s">
        <v>163</v>
      </c>
      <c r="AY360" s="107" t="s">
        <v>15</v>
      </c>
      <c r="AZ360" s="107" t="s">
        <v>17</v>
      </c>
      <c r="BA360" s="107" t="s">
        <v>3470</v>
      </c>
      <c r="BB360">
        <v>0.5</v>
      </c>
      <c r="BC360" s="107" t="s">
        <v>3689</v>
      </c>
      <c r="BD360" s="107" t="s">
        <v>3690</v>
      </c>
    </row>
    <row r="361" spans="2:56" ht="15">
      <c r="B361" s="118" t="s">
        <v>15</v>
      </c>
      <c r="C361" s="119">
        <v>749</v>
      </c>
      <c r="D361" s="107" t="s">
        <v>6955</v>
      </c>
      <c r="E361" s="107" t="s">
        <v>5789</v>
      </c>
      <c r="F361" s="107" t="s">
        <v>3211</v>
      </c>
      <c r="G361" s="107" t="s">
        <v>10</v>
      </c>
      <c r="H361" s="107" t="s">
        <v>11</v>
      </c>
      <c r="I361">
        <v>11</v>
      </c>
      <c r="J361" s="107" t="s">
        <v>12</v>
      </c>
      <c r="K361" s="107" t="s">
        <v>27</v>
      </c>
      <c r="L361" s="107" t="s">
        <v>15</v>
      </c>
      <c r="M361" t="s">
        <v>15</v>
      </c>
      <c r="N361" s="107" t="s">
        <v>163</v>
      </c>
      <c r="O361" s="107" t="s">
        <v>2721</v>
      </c>
      <c r="P361" s="107" t="s">
        <v>3470</v>
      </c>
      <c r="Q361" s="107" t="s">
        <v>56</v>
      </c>
      <c r="S361" s="121" t="s">
        <v>15</v>
      </c>
      <c r="T361" s="120">
        <v>51</v>
      </c>
      <c r="U361" s="107" t="s">
        <v>4424</v>
      </c>
      <c r="V361" s="4">
        <v>44503</v>
      </c>
      <c r="W361" s="121" t="s">
        <v>4427</v>
      </c>
      <c r="X361" s="121" t="s">
        <v>3373</v>
      </c>
      <c r="Y361" s="121" t="s">
        <v>2216</v>
      </c>
      <c r="Z361" s="121" t="s">
        <v>4316</v>
      </c>
      <c r="AA361" s="121" t="s">
        <v>98</v>
      </c>
      <c r="AB361">
        <v>1.5</v>
      </c>
      <c r="AC361" s="121" t="s">
        <v>12</v>
      </c>
      <c r="AD361" s="121" t="s">
        <v>587</v>
      </c>
      <c r="AE361" s="121" t="s">
        <v>70</v>
      </c>
      <c r="AF361" s="121" t="s">
        <v>17</v>
      </c>
      <c r="AG361" s="122">
        <v>45606</v>
      </c>
      <c r="AH361" s="121" t="s">
        <v>6450</v>
      </c>
      <c r="AK361" s="119" t="s">
        <v>15</v>
      </c>
      <c r="AL361" s="119">
        <v>45</v>
      </c>
      <c r="AM361" s="107" t="s">
        <v>7394</v>
      </c>
      <c r="AN361" s="107" t="s">
        <v>5638</v>
      </c>
      <c r="AO361" s="107" t="s">
        <v>2461</v>
      </c>
      <c r="AP361" s="107" t="s">
        <v>1926</v>
      </c>
      <c r="AQ361" s="107" t="s">
        <v>10</v>
      </c>
      <c r="AR361" s="107" t="s">
        <v>98</v>
      </c>
      <c r="AS361">
        <v>0.33</v>
      </c>
      <c r="AT361" s="107" t="s">
        <v>12</v>
      </c>
      <c r="AU361" s="107" t="s">
        <v>681</v>
      </c>
      <c r="AV361" s="107" t="s">
        <v>15</v>
      </c>
      <c r="AW361" t="s">
        <v>15</v>
      </c>
      <c r="AX361" s="107" t="s">
        <v>21</v>
      </c>
      <c r="AY361" s="107" t="s">
        <v>15</v>
      </c>
      <c r="AZ361" s="107" t="s">
        <v>17</v>
      </c>
      <c r="BA361" s="107" t="s">
        <v>3470</v>
      </c>
      <c r="BB361">
        <v>0.33</v>
      </c>
      <c r="BC361" s="107" t="s">
        <v>3329</v>
      </c>
      <c r="BD361" s="107" t="s">
        <v>3559</v>
      </c>
    </row>
    <row r="362" spans="2:56" ht="15">
      <c r="B362" s="118" t="s">
        <v>15</v>
      </c>
      <c r="C362" s="119">
        <v>748</v>
      </c>
      <c r="D362" s="107" t="s">
        <v>6956</v>
      </c>
      <c r="E362" s="107" t="s">
        <v>5789</v>
      </c>
      <c r="F362" s="107" t="s">
        <v>3213</v>
      </c>
      <c r="G362" s="107" t="s">
        <v>10</v>
      </c>
      <c r="H362" s="107" t="s">
        <v>11</v>
      </c>
      <c r="I362">
        <v>2</v>
      </c>
      <c r="J362" s="107" t="s">
        <v>12</v>
      </c>
      <c r="K362" s="107" t="s">
        <v>61</v>
      </c>
      <c r="L362" s="107" t="s">
        <v>15</v>
      </c>
      <c r="M362" t="s">
        <v>15</v>
      </c>
      <c r="N362" s="107" t="s">
        <v>70</v>
      </c>
      <c r="O362" s="107" t="s">
        <v>2721</v>
      </c>
      <c r="P362" s="107" t="s">
        <v>3470</v>
      </c>
      <c r="Q362" s="107" t="s">
        <v>56</v>
      </c>
      <c r="S362" s="121" t="s">
        <v>15</v>
      </c>
      <c r="T362" s="120">
        <v>50</v>
      </c>
      <c r="U362" s="107" t="s">
        <v>4430</v>
      </c>
      <c r="V362" s="4">
        <v>44497</v>
      </c>
      <c r="W362" s="121" t="s">
        <v>6347</v>
      </c>
      <c r="X362" s="121" t="s">
        <v>3373</v>
      </c>
      <c r="Y362" s="121" t="s">
        <v>1952</v>
      </c>
      <c r="Z362" s="121" t="s">
        <v>3373</v>
      </c>
      <c r="AA362" s="121" t="s">
        <v>98</v>
      </c>
      <c r="AB362">
        <v>1</v>
      </c>
      <c r="AC362" s="121" t="s">
        <v>12</v>
      </c>
      <c r="AD362" s="121" t="s">
        <v>2288</v>
      </c>
      <c r="AE362" s="121" t="s">
        <v>21</v>
      </c>
      <c r="AF362" s="121" t="s">
        <v>37</v>
      </c>
      <c r="AG362" s="122">
        <v>45600</v>
      </c>
      <c r="AH362" s="121" t="s">
        <v>6449</v>
      </c>
      <c r="AK362" s="119" t="s">
        <v>1599</v>
      </c>
      <c r="AL362" s="119">
        <v>44</v>
      </c>
      <c r="AM362" s="107" t="s">
        <v>446</v>
      </c>
      <c r="AN362" s="107" t="s">
        <v>5638</v>
      </c>
      <c r="AO362" s="107" t="s">
        <v>2175</v>
      </c>
      <c r="AP362" s="107" t="s">
        <v>282</v>
      </c>
      <c r="AQ362" s="107" t="s">
        <v>10</v>
      </c>
      <c r="AR362" s="107" t="s">
        <v>98</v>
      </c>
      <c r="AS362">
        <v>1</v>
      </c>
      <c r="AT362" s="107" t="s">
        <v>12</v>
      </c>
      <c r="AU362" s="107" t="s">
        <v>83</v>
      </c>
      <c r="AV362" s="107" t="s">
        <v>15</v>
      </c>
      <c r="AW362" t="s">
        <v>15</v>
      </c>
      <c r="AX362" s="107" t="s">
        <v>21</v>
      </c>
      <c r="AY362" s="107" t="s">
        <v>15</v>
      </c>
      <c r="AZ362" s="107" t="s">
        <v>17</v>
      </c>
      <c r="BA362" s="107" t="s">
        <v>3470</v>
      </c>
      <c r="BB362">
        <v>1</v>
      </c>
      <c r="BC362" s="107" t="s">
        <v>3329</v>
      </c>
      <c r="BD362" s="107" t="s">
        <v>3558</v>
      </c>
    </row>
    <row r="363" spans="2:56" ht="15">
      <c r="B363" s="118" t="s">
        <v>15</v>
      </c>
      <c r="C363" s="119">
        <v>747</v>
      </c>
      <c r="D363" s="107" t="s">
        <v>6957</v>
      </c>
      <c r="E363" s="107" t="s">
        <v>5789</v>
      </c>
      <c r="F363" s="107" t="s">
        <v>2130</v>
      </c>
      <c r="G363" s="107" t="s">
        <v>10</v>
      </c>
      <c r="H363" s="107" t="s">
        <v>98</v>
      </c>
      <c r="I363">
        <v>1.3</v>
      </c>
      <c r="J363" s="107" t="s">
        <v>12</v>
      </c>
      <c r="K363" s="107" t="s">
        <v>256</v>
      </c>
      <c r="L363" s="107" t="s">
        <v>3206</v>
      </c>
      <c r="M363" t="s">
        <v>1610</v>
      </c>
      <c r="N363" s="107" t="s">
        <v>30</v>
      </c>
      <c r="O363" s="107" t="s">
        <v>15</v>
      </c>
      <c r="P363" s="107" t="s">
        <v>3470</v>
      </c>
      <c r="Q363" s="107" t="s">
        <v>56</v>
      </c>
      <c r="S363" s="121" t="s">
        <v>15</v>
      </c>
      <c r="T363" s="120">
        <v>49</v>
      </c>
      <c r="U363" s="107" t="s">
        <v>4446</v>
      </c>
      <c r="V363" s="4">
        <v>44495</v>
      </c>
      <c r="W363" s="121" t="s">
        <v>6349</v>
      </c>
      <c r="X363" s="121" t="s">
        <v>3373</v>
      </c>
      <c r="Y363" s="121" t="s">
        <v>533</v>
      </c>
      <c r="Z363" s="121" t="s">
        <v>3373</v>
      </c>
      <c r="AA363" s="121" t="s">
        <v>98</v>
      </c>
      <c r="AB363">
        <v>1.5</v>
      </c>
      <c r="AC363" s="121" t="s">
        <v>12</v>
      </c>
      <c r="AD363" s="121" t="s">
        <v>455</v>
      </c>
      <c r="AE363" s="121" t="s">
        <v>21</v>
      </c>
      <c r="AF363" s="121" t="s">
        <v>45</v>
      </c>
      <c r="AG363" s="122">
        <v>45594</v>
      </c>
      <c r="AH363" s="121" t="s">
        <v>6447</v>
      </c>
      <c r="AK363" s="119" t="s">
        <v>15</v>
      </c>
      <c r="AL363" s="119">
        <v>43</v>
      </c>
      <c r="AM363" s="107" t="s">
        <v>7396</v>
      </c>
      <c r="AN363" s="107" t="s">
        <v>5638</v>
      </c>
      <c r="AO363" s="107" t="s">
        <v>1492</v>
      </c>
      <c r="AP363" s="107" t="s">
        <v>2216</v>
      </c>
      <c r="AQ363" s="107" t="s">
        <v>125</v>
      </c>
      <c r="AR363" s="107" t="s">
        <v>98</v>
      </c>
      <c r="AS363">
        <v>1</v>
      </c>
      <c r="AT363" s="107" t="s">
        <v>12</v>
      </c>
      <c r="AU363" s="107" t="s">
        <v>2458</v>
      </c>
      <c r="AV363" s="107" t="s">
        <v>15</v>
      </c>
      <c r="AW363" t="s">
        <v>15</v>
      </c>
      <c r="AX363" s="107" t="s">
        <v>70</v>
      </c>
      <c r="AY363" s="107" t="s">
        <v>15</v>
      </c>
      <c r="AZ363" s="107" t="s">
        <v>65</v>
      </c>
      <c r="BA363" s="107" t="s">
        <v>1609</v>
      </c>
      <c r="BB363">
        <v>1</v>
      </c>
      <c r="BC363" s="107" t="s">
        <v>3689</v>
      </c>
      <c r="BD363" s="107" t="s">
        <v>3690</v>
      </c>
    </row>
    <row r="364" spans="2:56" ht="15">
      <c r="B364" s="118" t="s">
        <v>15</v>
      </c>
      <c r="C364" s="119">
        <v>746</v>
      </c>
      <c r="D364" s="107" t="s">
        <v>3215</v>
      </c>
      <c r="E364" s="107" t="s">
        <v>5789</v>
      </c>
      <c r="F364" s="107" t="s">
        <v>2120</v>
      </c>
      <c r="G364" s="107" t="s">
        <v>10</v>
      </c>
      <c r="H364" s="107" t="s">
        <v>98</v>
      </c>
      <c r="I364">
        <v>1.5</v>
      </c>
      <c r="J364" s="107" t="s">
        <v>119</v>
      </c>
      <c r="K364" s="107" t="s">
        <v>2076</v>
      </c>
      <c r="L364" s="107" t="s">
        <v>2041</v>
      </c>
      <c r="M364" t="s">
        <v>39</v>
      </c>
      <c r="N364" s="107" t="s">
        <v>30</v>
      </c>
      <c r="O364" s="107" t="s">
        <v>15</v>
      </c>
      <c r="P364" s="107" t="s">
        <v>3470</v>
      </c>
      <c r="Q364" s="107" t="s">
        <v>56</v>
      </c>
      <c r="S364" s="121" t="s">
        <v>15</v>
      </c>
      <c r="T364" s="120">
        <v>48</v>
      </c>
      <c r="U364" s="107" t="s">
        <v>4450</v>
      </c>
      <c r="V364" s="4">
        <v>44494</v>
      </c>
      <c r="W364" s="121" t="s">
        <v>2434</v>
      </c>
      <c r="X364" s="121" t="s">
        <v>3373</v>
      </c>
      <c r="Y364" s="121" t="s">
        <v>1907</v>
      </c>
      <c r="Z364" s="121" t="s">
        <v>3373</v>
      </c>
      <c r="AA364" s="121" t="s">
        <v>98</v>
      </c>
      <c r="AB364">
        <v>0.43</v>
      </c>
      <c r="AC364" s="121" t="s">
        <v>12</v>
      </c>
      <c r="AD364" s="121" t="s">
        <v>509</v>
      </c>
      <c r="AE364" s="121" t="s">
        <v>21</v>
      </c>
      <c r="AF364" s="121" t="s">
        <v>26</v>
      </c>
      <c r="AG364" s="122">
        <v>45597</v>
      </c>
      <c r="AH364" s="121" t="s">
        <v>6431</v>
      </c>
      <c r="AK364" s="119" t="s">
        <v>15</v>
      </c>
      <c r="AL364" s="119">
        <v>42</v>
      </c>
      <c r="AM364" s="107" t="s">
        <v>7404</v>
      </c>
      <c r="AN364" s="107" t="s">
        <v>5801</v>
      </c>
      <c r="AO364" s="107" t="s">
        <v>1874</v>
      </c>
      <c r="AP364" s="107" t="s">
        <v>366</v>
      </c>
      <c r="AQ364" s="107" t="s">
        <v>10</v>
      </c>
      <c r="AR364" s="107" t="s">
        <v>98</v>
      </c>
      <c r="AS364">
        <v>1.5</v>
      </c>
      <c r="AT364" s="107" t="s">
        <v>12</v>
      </c>
      <c r="AU364" s="107" t="s">
        <v>91</v>
      </c>
      <c r="AV364" s="107" t="s">
        <v>15</v>
      </c>
      <c r="AW364" t="s">
        <v>15</v>
      </c>
      <c r="AX364" s="107" t="s">
        <v>21</v>
      </c>
      <c r="AY364" s="107" t="s">
        <v>3732</v>
      </c>
      <c r="AZ364" s="107" t="s">
        <v>35</v>
      </c>
      <c r="BA364" s="107" t="s">
        <v>3471</v>
      </c>
      <c r="BB364">
        <v>1.5</v>
      </c>
      <c r="BC364" s="107" t="s">
        <v>3689</v>
      </c>
      <c r="BD364" s="107" t="s">
        <v>3692</v>
      </c>
    </row>
    <row r="365" spans="2:56" ht="15">
      <c r="B365" s="118" t="s">
        <v>15</v>
      </c>
      <c r="C365" s="119">
        <v>745</v>
      </c>
      <c r="D365" s="107" t="s">
        <v>6958</v>
      </c>
      <c r="E365" s="107" t="s">
        <v>5789</v>
      </c>
      <c r="F365" s="107" t="s">
        <v>3216</v>
      </c>
      <c r="G365" s="107" t="s">
        <v>10</v>
      </c>
      <c r="H365" s="107" t="s">
        <v>11</v>
      </c>
      <c r="I365">
        <v>1.85</v>
      </c>
      <c r="J365" s="107" t="s">
        <v>12</v>
      </c>
      <c r="K365" s="107" t="s">
        <v>61</v>
      </c>
      <c r="L365" s="107" t="s">
        <v>15</v>
      </c>
      <c r="M365" t="s">
        <v>15</v>
      </c>
      <c r="N365" s="107" t="s">
        <v>14</v>
      </c>
      <c r="O365" s="107" t="s">
        <v>2721</v>
      </c>
      <c r="P365" s="107" t="s">
        <v>3470</v>
      </c>
      <c r="Q365" s="107" t="s">
        <v>56</v>
      </c>
      <c r="S365" s="121" t="s">
        <v>15</v>
      </c>
      <c r="T365" s="120">
        <v>47</v>
      </c>
      <c r="U365" s="107" t="s">
        <v>4461</v>
      </c>
      <c r="V365" s="4">
        <v>44491</v>
      </c>
      <c r="W365" s="121" t="s">
        <v>4464</v>
      </c>
      <c r="X365" s="121" t="s">
        <v>3373</v>
      </c>
      <c r="Y365" s="121" t="s">
        <v>205</v>
      </c>
      <c r="Z365" s="121" t="s">
        <v>3373</v>
      </c>
      <c r="AA365" s="121" t="s">
        <v>98</v>
      </c>
      <c r="AB365">
        <v>0.75</v>
      </c>
      <c r="AC365" s="121" t="s">
        <v>12</v>
      </c>
      <c r="AD365" s="121" t="s">
        <v>509</v>
      </c>
      <c r="AE365" s="121" t="s">
        <v>21</v>
      </c>
      <c r="AF365" s="121" t="s">
        <v>103</v>
      </c>
      <c r="AG365" s="122">
        <v>45593</v>
      </c>
      <c r="AH365" s="121" t="s">
        <v>6446</v>
      </c>
      <c r="AK365" s="119" t="s">
        <v>15</v>
      </c>
      <c r="AL365" s="119">
        <v>41</v>
      </c>
      <c r="AM365" s="107" t="s">
        <v>2475</v>
      </c>
      <c r="AN365" s="107" t="s">
        <v>5699</v>
      </c>
      <c r="AO365" s="107" t="s">
        <v>2476</v>
      </c>
      <c r="AP365" s="107" t="s">
        <v>1544</v>
      </c>
      <c r="AQ365" s="107" t="s">
        <v>10</v>
      </c>
      <c r="AR365" s="107" t="s">
        <v>98</v>
      </c>
      <c r="AS365">
        <v>0.57999999999999996</v>
      </c>
      <c r="AT365" s="107" t="s">
        <v>2474</v>
      </c>
      <c r="AU365" s="107" t="s">
        <v>92</v>
      </c>
      <c r="AV365" s="107" t="s">
        <v>15</v>
      </c>
      <c r="AW365" t="s">
        <v>15</v>
      </c>
      <c r="AX365" s="107" t="s">
        <v>21</v>
      </c>
      <c r="AY365" s="107" t="s">
        <v>15</v>
      </c>
      <c r="AZ365" s="107" t="s">
        <v>94</v>
      </c>
      <c r="BA365" s="107" t="s">
        <v>3470</v>
      </c>
      <c r="BB365">
        <v>0.57999999999999996</v>
      </c>
      <c r="BC365" s="107" t="s">
        <v>3329</v>
      </c>
      <c r="BD365" s="107" t="s">
        <v>3557</v>
      </c>
    </row>
    <row r="366" spans="2:56" ht="15">
      <c r="B366" s="118" t="s">
        <v>15</v>
      </c>
      <c r="C366" s="119">
        <v>744</v>
      </c>
      <c r="D366" s="107" t="s">
        <v>6959</v>
      </c>
      <c r="E366" s="107" t="s">
        <v>5789</v>
      </c>
      <c r="F366" s="107" t="s">
        <v>3217</v>
      </c>
      <c r="G366" s="107" t="s">
        <v>10</v>
      </c>
      <c r="H366" s="107" t="s">
        <v>98</v>
      </c>
      <c r="I366">
        <v>0.38500000000000001</v>
      </c>
      <c r="J366" s="107" t="s">
        <v>12</v>
      </c>
      <c r="K366" s="107" t="s">
        <v>727</v>
      </c>
      <c r="L366" s="107" t="s">
        <v>15</v>
      </c>
      <c r="M366" t="s">
        <v>15</v>
      </c>
      <c r="N366" s="107" t="s">
        <v>70</v>
      </c>
      <c r="O366" s="107" t="s">
        <v>15</v>
      </c>
      <c r="P366" s="107" t="s">
        <v>3470</v>
      </c>
      <c r="Q366" s="107" t="s">
        <v>56</v>
      </c>
      <c r="S366" s="121" t="s">
        <v>15</v>
      </c>
      <c r="T366" s="120">
        <v>46</v>
      </c>
      <c r="U366" s="107" t="s">
        <v>4457</v>
      </c>
      <c r="V366" s="4">
        <v>44491</v>
      </c>
      <c r="W366" s="121" t="s">
        <v>6348</v>
      </c>
      <c r="X366" s="121" t="s">
        <v>3373</v>
      </c>
      <c r="Y366" s="121" t="s">
        <v>276</v>
      </c>
      <c r="Z366" s="121" t="s">
        <v>3373</v>
      </c>
      <c r="AA366" s="121" t="s">
        <v>98</v>
      </c>
      <c r="AB366">
        <v>0.48</v>
      </c>
      <c r="AC366" s="121" t="s">
        <v>12</v>
      </c>
      <c r="AD366" s="121" t="s">
        <v>815</v>
      </c>
      <c r="AE366" s="121" t="s">
        <v>21</v>
      </c>
      <c r="AF366" s="121" t="s">
        <v>37</v>
      </c>
      <c r="AG366" s="122">
        <v>45594</v>
      </c>
      <c r="AH366" s="121" t="s">
        <v>6448</v>
      </c>
      <c r="AK366" s="119" t="s">
        <v>15</v>
      </c>
      <c r="AL366" s="119">
        <v>40</v>
      </c>
      <c r="AM366" s="107" t="s">
        <v>7407</v>
      </c>
      <c r="AN366" s="107" t="s">
        <v>5699</v>
      </c>
      <c r="AO366" s="107" t="s">
        <v>2472</v>
      </c>
      <c r="AP366" s="107" t="s">
        <v>458</v>
      </c>
      <c r="AQ366" s="107" t="s">
        <v>10</v>
      </c>
      <c r="AR366" s="107" t="s">
        <v>98</v>
      </c>
      <c r="AS366">
        <v>1.43</v>
      </c>
      <c r="AT366" s="107" t="s">
        <v>12</v>
      </c>
      <c r="AU366" s="107" t="s">
        <v>455</v>
      </c>
      <c r="AV366" s="107" t="s">
        <v>491</v>
      </c>
      <c r="AW366" t="s">
        <v>39</v>
      </c>
      <c r="AX366" s="107" t="s">
        <v>21</v>
      </c>
      <c r="AY366" s="107" t="s">
        <v>15</v>
      </c>
      <c r="AZ366" s="107" t="s">
        <v>26</v>
      </c>
      <c r="BA366" s="107" t="s">
        <v>3470</v>
      </c>
      <c r="BB366">
        <v>1.43</v>
      </c>
      <c r="BC366" s="107" t="s">
        <v>3329</v>
      </c>
      <c r="BD366" s="107" t="s">
        <v>3558</v>
      </c>
    </row>
    <row r="367" spans="2:56" ht="15">
      <c r="B367" s="118" t="s">
        <v>1599</v>
      </c>
      <c r="C367" s="119">
        <v>743</v>
      </c>
      <c r="D367" s="107" t="s">
        <v>2987</v>
      </c>
      <c r="E367" s="107" t="s">
        <v>5570</v>
      </c>
      <c r="F367" s="107" t="s">
        <v>1046</v>
      </c>
      <c r="G367" s="107" t="s">
        <v>1624</v>
      </c>
      <c r="H367" s="107" t="s">
        <v>98</v>
      </c>
      <c r="I367">
        <v>4</v>
      </c>
      <c r="J367" s="107" t="s">
        <v>12</v>
      </c>
      <c r="K367" s="107" t="s">
        <v>264</v>
      </c>
      <c r="L367" s="107" t="s">
        <v>1971</v>
      </c>
      <c r="M367" t="s">
        <v>1608</v>
      </c>
      <c r="N367" s="107" t="s">
        <v>30</v>
      </c>
      <c r="O367" s="107" t="s">
        <v>5469</v>
      </c>
      <c r="P367" s="107" t="s">
        <v>3470</v>
      </c>
      <c r="Q367" s="107" t="s">
        <v>26</v>
      </c>
      <c r="S367" s="121" t="s">
        <v>15</v>
      </c>
      <c r="T367" s="120">
        <v>45</v>
      </c>
      <c r="U367" s="107" t="s">
        <v>4480</v>
      </c>
      <c r="V367" s="4">
        <v>44488</v>
      </c>
      <c r="W367" s="121" t="s">
        <v>4483</v>
      </c>
      <c r="X367" s="121" t="s">
        <v>3373</v>
      </c>
      <c r="Y367" s="121" t="s">
        <v>533</v>
      </c>
      <c r="Z367" s="121" t="s">
        <v>3373</v>
      </c>
      <c r="AA367" s="121" t="s">
        <v>98</v>
      </c>
      <c r="AB367">
        <v>0.8</v>
      </c>
      <c r="AC367" s="121" t="s">
        <v>12</v>
      </c>
      <c r="AD367" s="121" t="s">
        <v>3394</v>
      </c>
      <c r="AE367" s="121" t="s">
        <v>21</v>
      </c>
      <c r="AF367" s="121" t="s">
        <v>17</v>
      </c>
      <c r="AG367" s="122">
        <v>45587</v>
      </c>
      <c r="AH367" s="121" t="s">
        <v>6413</v>
      </c>
      <c r="AK367" s="119" t="s">
        <v>1599</v>
      </c>
      <c r="AL367" s="119">
        <v>39</v>
      </c>
      <c r="AM367" s="107" t="s">
        <v>453</v>
      </c>
      <c r="AN367" s="107" t="s">
        <v>5640</v>
      </c>
      <c r="AO367" s="107" t="s">
        <v>2483</v>
      </c>
      <c r="AP367" s="107" t="s">
        <v>458</v>
      </c>
      <c r="AQ367" s="107" t="s">
        <v>10</v>
      </c>
      <c r="AR367" s="107" t="s">
        <v>98</v>
      </c>
      <c r="AS367">
        <v>0.38400000000000001</v>
      </c>
      <c r="AT367" s="107" t="s">
        <v>12</v>
      </c>
      <c r="AU367" s="107" t="s">
        <v>455</v>
      </c>
      <c r="AV367" s="107" t="s">
        <v>15</v>
      </c>
      <c r="AW367" t="s">
        <v>15</v>
      </c>
      <c r="AX367" s="107" t="s">
        <v>21</v>
      </c>
      <c r="AY367" s="107" t="s">
        <v>15</v>
      </c>
      <c r="AZ367" s="107" t="s">
        <v>26</v>
      </c>
      <c r="BA367" s="107" t="s">
        <v>3470</v>
      </c>
      <c r="BB367">
        <v>0.38400000000000001</v>
      </c>
      <c r="BC367" s="107" t="s">
        <v>3329</v>
      </c>
      <c r="BD367" s="107" t="s">
        <v>3558</v>
      </c>
    </row>
    <row r="368" spans="2:56" ht="15">
      <c r="B368" s="118" t="s">
        <v>15</v>
      </c>
      <c r="C368" s="119">
        <v>742</v>
      </c>
      <c r="D368" s="107" t="s">
        <v>6960</v>
      </c>
      <c r="E368" s="107" t="s">
        <v>5571</v>
      </c>
      <c r="F368" s="107" t="s">
        <v>2096</v>
      </c>
      <c r="G368" s="107" t="s">
        <v>10</v>
      </c>
      <c r="H368" s="107" t="s">
        <v>11</v>
      </c>
      <c r="I368">
        <v>7.1</v>
      </c>
      <c r="J368" s="107" t="s">
        <v>12</v>
      </c>
      <c r="K368" s="107" t="s">
        <v>61</v>
      </c>
      <c r="L368" s="107" t="s">
        <v>15</v>
      </c>
      <c r="M368" t="s">
        <v>15</v>
      </c>
      <c r="N368" s="107" t="s">
        <v>30</v>
      </c>
      <c r="O368" s="107" t="s">
        <v>3732</v>
      </c>
      <c r="P368" s="107" t="s">
        <v>3470</v>
      </c>
      <c r="Q368" s="107" t="s">
        <v>56</v>
      </c>
      <c r="S368" s="121" t="s">
        <v>15</v>
      </c>
      <c r="T368" s="120">
        <v>44</v>
      </c>
      <c r="U368" s="107" t="s">
        <v>4497</v>
      </c>
      <c r="V368" s="4">
        <v>44477</v>
      </c>
      <c r="W368" s="121" t="s">
        <v>6353</v>
      </c>
      <c r="X368" s="121" t="s">
        <v>3373</v>
      </c>
      <c r="Y368" s="121" t="s">
        <v>3562</v>
      </c>
      <c r="Z368" s="121" t="s">
        <v>3373</v>
      </c>
      <c r="AA368" s="121" t="s">
        <v>98</v>
      </c>
      <c r="AB368">
        <v>0.97</v>
      </c>
      <c r="AC368" s="121" t="s">
        <v>1713</v>
      </c>
      <c r="AD368" s="121" t="s">
        <v>124</v>
      </c>
      <c r="AE368" s="121" t="s">
        <v>21</v>
      </c>
      <c r="AF368" s="121" t="s">
        <v>50</v>
      </c>
      <c r="AG368" s="122">
        <v>45550</v>
      </c>
      <c r="AH368" s="121" t="s">
        <v>6428</v>
      </c>
      <c r="AK368" s="119" t="s">
        <v>1775</v>
      </c>
      <c r="AL368" s="119">
        <v>38</v>
      </c>
      <c r="AM368" s="107" t="s">
        <v>7413</v>
      </c>
      <c r="AN368" s="107" t="s">
        <v>5877</v>
      </c>
      <c r="AO368" s="107" t="s">
        <v>2488</v>
      </c>
      <c r="AP368" s="107" t="s">
        <v>1907</v>
      </c>
      <c r="AQ368" s="107" t="s">
        <v>10</v>
      </c>
      <c r="AR368" s="107" t="s">
        <v>98</v>
      </c>
      <c r="AS368">
        <v>0.7</v>
      </c>
      <c r="AT368" s="107" t="s">
        <v>12</v>
      </c>
      <c r="AU368" s="107" t="s">
        <v>913</v>
      </c>
      <c r="AV368" s="107" t="s">
        <v>491</v>
      </c>
      <c r="AW368" t="s">
        <v>135</v>
      </c>
      <c r="AX368" s="107" t="s">
        <v>21</v>
      </c>
      <c r="AY368" s="107" t="s">
        <v>15</v>
      </c>
      <c r="AZ368" s="107" t="s">
        <v>97</v>
      </c>
      <c r="BA368" s="107" t="s">
        <v>3470</v>
      </c>
      <c r="BB368">
        <v>0.7</v>
      </c>
      <c r="BC368" s="107" t="s">
        <v>3329</v>
      </c>
      <c r="BD368" s="107" t="s">
        <v>3558</v>
      </c>
    </row>
    <row r="369" spans="2:56" ht="15">
      <c r="B369" s="118" t="s">
        <v>1599</v>
      </c>
      <c r="C369" s="119">
        <v>741</v>
      </c>
      <c r="D369" s="107" t="s">
        <v>2971</v>
      </c>
      <c r="E369" s="107" t="s">
        <v>5571</v>
      </c>
      <c r="F369" s="107" t="s">
        <v>2994</v>
      </c>
      <c r="G369" s="107" t="s">
        <v>10</v>
      </c>
      <c r="H369" s="107" t="s">
        <v>98</v>
      </c>
      <c r="I369">
        <v>0.17</v>
      </c>
      <c r="J369" s="107" t="s">
        <v>119</v>
      </c>
      <c r="K369" s="107" t="s">
        <v>2972</v>
      </c>
      <c r="L369" s="107" t="s">
        <v>15</v>
      </c>
      <c r="M369" t="s">
        <v>15</v>
      </c>
      <c r="N369" s="107" t="s">
        <v>30</v>
      </c>
      <c r="O369" s="107" t="s">
        <v>15</v>
      </c>
      <c r="P369" s="107" t="s">
        <v>3470</v>
      </c>
      <c r="Q369" s="107" t="s">
        <v>72</v>
      </c>
      <c r="S369" s="121" t="s">
        <v>15</v>
      </c>
      <c r="T369" s="120">
        <v>43</v>
      </c>
      <c r="U369" s="107" t="s">
        <v>4500</v>
      </c>
      <c r="V369" s="4">
        <v>44473</v>
      </c>
      <c r="W369" s="121" t="s">
        <v>2439</v>
      </c>
      <c r="X369" s="121" t="s">
        <v>3373</v>
      </c>
      <c r="Y369" s="121" t="s">
        <v>458</v>
      </c>
      <c r="Z369" s="121" t="s">
        <v>3373</v>
      </c>
      <c r="AA369" s="121" t="s">
        <v>98</v>
      </c>
      <c r="AB369">
        <v>0.48</v>
      </c>
      <c r="AC369" s="121" t="s">
        <v>12</v>
      </c>
      <c r="AD369" s="121" t="s">
        <v>4502</v>
      </c>
      <c r="AE369" s="121" t="s">
        <v>21</v>
      </c>
      <c r="AF369" s="121" t="s">
        <v>26</v>
      </c>
      <c r="AG369" s="122">
        <v>45585</v>
      </c>
      <c r="AH369" s="121" t="s">
        <v>6445</v>
      </c>
      <c r="AK369" s="119" t="s">
        <v>15</v>
      </c>
      <c r="AL369" s="119">
        <v>37</v>
      </c>
      <c r="AM369" s="107" t="s">
        <v>7412</v>
      </c>
      <c r="AN369" s="107" t="s">
        <v>5877</v>
      </c>
      <c r="AO369" s="107" t="s">
        <v>2488</v>
      </c>
      <c r="AP369" s="107" t="s">
        <v>1973</v>
      </c>
      <c r="AQ369" s="107" t="s">
        <v>10</v>
      </c>
      <c r="AR369" s="107" t="s">
        <v>98</v>
      </c>
      <c r="AS369">
        <v>0.15</v>
      </c>
      <c r="AT369" s="107" t="s">
        <v>1713</v>
      </c>
      <c r="AU369" s="107" t="s">
        <v>455</v>
      </c>
      <c r="AV369" s="107" t="s">
        <v>831</v>
      </c>
      <c r="AW369" t="s">
        <v>63</v>
      </c>
      <c r="AX369" s="107" t="s">
        <v>21</v>
      </c>
      <c r="AY369" s="107" t="s">
        <v>15</v>
      </c>
      <c r="AZ369" s="107" t="s">
        <v>97</v>
      </c>
      <c r="BA369" s="107" t="s">
        <v>3470</v>
      </c>
      <c r="BB369">
        <v>0.15</v>
      </c>
      <c r="BC369" s="107" t="s">
        <v>3674</v>
      </c>
      <c r="BD369" s="107" t="s">
        <v>3683</v>
      </c>
    </row>
    <row r="370" spans="2:56" ht="15">
      <c r="B370" s="118" t="s">
        <v>1775</v>
      </c>
      <c r="C370" s="119">
        <v>740</v>
      </c>
      <c r="D370" s="107" t="s">
        <v>2975</v>
      </c>
      <c r="E370" s="107" t="s">
        <v>5665</v>
      </c>
      <c r="F370" s="107" t="s">
        <v>3565</v>
      </c>
      <c r="G370" s="107" t="s">
        <v>2539</v>
      </c>
      <c r="H370" s="107" t="s">
        <v>98</v>
      </c>
      <c r="I370">
        <v>5</v>
      </c>
      <c r="J370" s="107" t="s">
        <v>12</v>
      </c>
      <c r="K370" s="107" t="s">
        <v>2374</v>
      </c>
      <c r="L370" s="107" t="s">
        <v>2256</v>
      </c>
      <c r="M370" t="s">
        <v>1739</v>
      </c>
      <c r="N370" s="107" t="s">
        <v>14</v>
      </c>
      <c r="O370" s="107" t="s">
        <v>2688</v>
      </c>
      <c r="P370" s="107" t="s">
        <v>3098</v>
      </c>
      <c r="Q370" s="107" t="s">
        <v>127</v>
      </c>
      <c r="S370" s="121" t="s">
        <v>15</v>
      </c>
      <c r="T370" s="120">
        <v>42</v>
      </c>
      <c r="U370" s="107" t="s">
        <v>4506</v>
      </c>
      <c r="V370" s="4">
        <v>44468</v>
      </c>
      <c r="W370" s="121" t="s">
        <v>2600</v>
      </c>
      <c r="X370" s="121" t="s">
        <v>3373</v>
      </c>
      <c r="Y370" s="121" t="s">
        <v>282</v>
      </c>
      <c r="Z370" s="121" t="s">
        <v>3373</v>
      </c>
      <c r="AA370" s="121" t="s">
        <v>98</v>
      </c>
      <c r="AB370">
        <v>1</v>
      </c>
      <c r="AC370" s="121" t="s">
        <v>12</v>
      </c>
      <c r="AD370" s="121" t="s">
        <v>4508</v>
      </c>
      <c r="AE370" s="121" t="s">
        <v>21</v>
      </c>
      <c r="AF370" s="121" t="s">
        <v>17</v>
      </c>
      <c r="AG370" s="122">
        <v>45573</v>
      </c>
      <c r="AH370" s="121" t="s">
        <v>6429</v>
      </c>
      <c r="AK370" s="119" t="s">
        <v>15</v>
      </c>
      <c r="AL370" s="119">
        <v>36</v>
      </c>
      <c r="AM370" s="107" t="s">
        <v>7414</v>
      </c>
      <c r="AN370" s="107" t="s">
        <v>5877</v>
      </c>
      <c r="AO370" s="107" t="s">
        <v>2486</v>
      </c>
      <c r="AP370" s="107" t="s">
        <v>366</v>
      </c>
      <c r="AQ370" s="107" t="s">
        <v>10</v>
      </c>
      <c r="AR370" s="107" t="s">
        <v>98</v>
      </c>
      <c r="AS370">
        <v>1</v>
      </c>
      <c r="AT370" s="107" t="s">
        <v>12</v>
      </c>
      <c r="AU370" s="107" t="s">
        <v>91</v>
      </c>
      <c r="AV370" s="107" t="s">
        <v>15</v>
      </c>
      <c r="AW370" t="s">
        <v>15</v>
      </c>
      <c r="AX370" s="107" t="s">
        <v>21</v>
      </c>
      <c r="AY370" s="107" t="s">
        <v>15</v>
      </c>
      <c r="AZ370" s="107" t="s">
        <v>50</v>
      </c>
      <c r="BA370" s="107" t="s">
        <v>3470</v>
      </c>
      <c r="BB370">
        <v>1</v>
      </c>
      <c r="BC370" s="107" t="s">
        <v>3689</v>
      </c>
      <c r="BD370" s="107" t="s">
        <v>3692</v>
      </c>
    </row>
    <row r="371" spans="2:56" ht="15">
      <c r="B371" s="118" t="s">
        <v>1599</v>
      </c>
      <c r="C371" s="119">
        <v>739</v>
      </c>
      <c r="D371" s="107" t="s">
        <v>2971</v>
      </c>
      <c r="E371" s="107" t="s">
        <v>5572</v>
      </c>
      <c r="F371" s="107" t="s">
        <v>208</v>
      </c>
      <c r="G371" s="107" t="s">
        <v>10</v>
      </c>
      <c r="H371" s="107" t="s">
        <v>98</v>
      </c>
      <c r="I371">
        <v>1.25</v>
      </c>
      <c r="J371" s="107" t="s">
        <v>119</v>
      </c>
      <c r="K371" s="107" t="s">
        <v>2972</v>
      </c>
      <c r="L371" s="107" t="s">
        <v>1134</v>
      </c>
      <c r="M371" t="s">
        <v>1733</v>
      </c>
      <c r="N371" s="107" t="s">
        <v>30</v>
      </c>
      <c r="O371" s="107" t="s">
        <v>15</v>
      </c>
      <c r="P371" s="107" t="s">
        <v>3470</v>
      </c>
      <c r="Q371" s="107" t="s">
        <v>72</v>
      </c>
      <c r="S371" s="121" t="s">
        <v>15</v>
      </c>
      <c r="T371" s="120">
        <v>41</v>
      </c>
      <c r="U371" s="107" t="s">
        <v>4510</v>
      </c>
      <c r="V371" s="4">
        <v>44468</v>
      </c>
      <c r="W371" s="121" t="s">
        <v>2548</v>
      </c>
      <c r="X371" s="121" t="s">
        <v>3373</v>
      </c>
      <c r="Y371" s="121" t="s">
        <v>254</v>
      </c>
      <c r="Z371" s="121" t="s">
        <v>3373</v>
      </c>
      <c r="AA371" s="121" t="s">
        <v>98</v>
      </c>
      <c r="AB371">
        <v>0.35</v>
      </c>
      <c r="AC371" s="121" t="s">
        <v>12</v>
      </c>
      <c r="AD371" s="121" t="s">
        <v>518</v>
      </c>
      <c r="AE371" s="121" t="s">
        <v>21</v>
      </c>
      <c r="AF371" s="121" t="s">
        <v>50</v>
      </c>
      <c r="AG371" s="122">
        <v>45580</v>
      </c>
      <c r="AH371" s="121" t="s">
        <v>6444</v>
      </c>
      <c r="AK371" s="119" t="s">
        <v>15</v>
      </c>
      <c r="AL371" s="119">
        <v>35</v>
      </c>
      <c r="AM371" s="107" t="s">
        <v>7416</v>
      </c>
      <c r="AN371" s="107" t="s">
        <v>5878</v>
      </c>
      <c r="AO371" s="107" t="s">
        <v>2492</v>
      </c>
      <c r="AP371" s="107" t="s">
        <v>1957</v>
      </c>
      <c r="AQ371" s="107" t="s">
        <v>10</v>
      </c>
      <c r="AR371" s="107" t="s">
        <v>98</v>
      </c>
      <c r="AS371">
        <v>0.77</v>
      </c>
      <c r="AT371" s="107" t="s">
        <v>12</v>
      </c>
      <c r="AU371" s="107" t="s">
        <v>38</v>
      </c>
      <c r="AV371" s="107" t="s">
        <v>15</v>
      </c>
      <c r="AW371" t="s">
        <v>15</v>
      </c>
      <c r="AX371" s="107" t="s">
        <v>21</v>
      </c>
      <c r="AY371" s="107" t="s">
        <v>15</v>
      </c>
      <c r="AZ371" s="107" t="s">
        <v>37</v>
      </c>
      <c r="BA371" s="107" t="s">
        <v>3470</v>
      </c>
      <c r="BB371">
        <v>0.77</v>
      </c>
      <c r="BC371" s="107" t="s">
        <v>3329</v>
      </c>
      <c r="BD371" s="107" t="s">
        <v>3557</v>
      </c>
    </row>
    <row r="372" spans="2:56" ht="15">
      <c r="B372" s="118" t="s">
        <v>15</v>
      </c>
      <c r="C372" s="119">
        <v>738</v>
      </c>
      <c r="D372" s="107" t="s">
        <v>6961</v>
      </c>
      <c r="E372" s="107" t="s">
        <v>5572</v>
      </c>
      <c r="F372" s="107" t="s">
        <v>2965</v>
      </c>
      <c r="G372" s="107" t="s">
        <v>10</v>
      </c>
      <c r="H372" s="107" t="s">
        <v>11</v>
      </c>
      <c r="I372">
        <v>2</v>
      </c>
      <c r="J372" s="107" t="s">
        <v>12</v>
      </c>
      <c r="K372" s="107" t="s">
        <v>41</v>
      </c>
      <c r="L372" s="107" t="s">
        <v>15</v>
      </c>
      <c r="M372" t="s">
        <v>15</v>
      </c>
      <c r="N372" s="107" t="s">
        <v>14</v>
      </c>
      <c r="O372" s="107" t="s">
        <v>3732</v>
      </c>
      <c r="P372" s="107" t="s">
        <v>3470</v>
      </c>
      <c r="Q372" s="107" t="s">
        <v>50</v>
      </c>
      <c r="S372" s="121" t="s">
        <v>15</v>
      </c>
      <c r="T372" s="120">
        <v>40</v>
      </c>
      <c r="U372" s="107" t="s">
        <v>4517</v>
      </c>
      <c r="V372" s="4">
        <v>44462</v>
      </c>
      <c r="W372" s="121" t="s">
        <v>2530</v>
      </c>
      <c r="X372" s="121" t="s">
        <v>3373</v>
      </c>
      <c r="Y372" s="121" t="s">
        <v>533</v>
      </c>
      <c r="Z372" s="121" t="s">
        <v>3373</v>
      </c>
      <c r="AA372" s="121" t="s">
        <v>98</v>
      </c>
      <c r="AB372">
        <v>3</v>
      </c>
      <c r="AC372" s="121" t="s">
        <v>12</v>
      </c>
      <c r="AD372" s="121" t="s">
        <v>515</v>
      </c>
      <c r="AE372" s="121" t="s">
        <v>21</v>
      </c>
      <c r="AF372" s="121" t="s">
        <v>45</v>
      </c>
      <c r="AG372" s="122">
        <v>45565</v>
      </c>
      <c r="AH372" s="121" t="s">
        <v>6443</v>
      </c>
      <c r="AK372" s="119" t="s">
        <v>15</v>
      </c>
      <c r="AL372" s="119">
        <v>34</v>
      </c>
      <c r="AM372" s="107" t="s">
        <v>7417</v>
      </c>
      <c r="AN372" s="107" t="s">
        <v>5879</v>
      </c>
      <c r="AO372" s="107" t="s">
        <v>2494</v>
      </c>
      <c r="AP372" s="107" t="s">
        <v>533</v>
      </c>
      <c r="AQ372" s="107" t="s">
        <v>10</v>
      </c>
      <c r="AR372" s="107" t="s">
        <v>98</v>
      </c>
      <c r="AS372">
        <v>1</v>
      </c>
      <c r="AT372" s="107" t="s">
        <v>12</v>
      </c>
      <c r="AU372" s="107" t="s">
        <v>91</v>
      </c>
      <c r="AV372" s="107" t="s">
        <v>15</v>
      </c>
      <c r="AW372" t="s">
        <v>15</v>
      </c>
      <c r="AX372" s="107" t="s">
        <v>21</v>
      </c>
      <c r="AY372" s="107" t="s">
        <v>15</v>
      </c>
      <c r="AZ372" s="107" t="s">
        <v>45</v>
      </c>
      <c r="BA372" s="107" t="s">
        <v>3470</v>
      </c>
      <c r="BB372">
        <v>1</v>
      </c>
      <c r="BC372" s="107" t="s">
        <v>3329</v>
      </c>
      <c r="BD372" s="107" t="s">
        <v>3511</v>
      </c>
    </row>
    <row r="373" spans="2:56" ht="15">
      <c r="B373" s="118" t="s">
        <v>1775</v>
      </c>
      <c r="C373" s="119">
        <v>737</v>
      </c>
      <c r="D373" s="107" t="s">
        <v>6891</v>
      </c>
      <c r="E373" s="107" t="s">
        <v>5572</v>
      </c>
      <c r="F373" s="107" t="s">
        <v>2155</v>
      </c>
      <c r="G373" s="107" t="s">
        <v>10</v>
      </c>
      <c r="H373" s="107" t="s">
        <v>11</v>
      </c>
      <c r="I373">
        <v>40</v>
      </c>
      <c r="J373" s="107" t="s">
        <v>12</v>
      </c>
      <c r="K373" s="107" t="s">
        <v>572</v>
      </c>
      <c r="L373" s="107" t="s">
        <v>15</v>
      </c>
      <c r="M373" t="s">
        <v>15</v>
      </c>
      <c r="N373" s="107" t="s">
        <v>14</v>
      </c>
      <c r="O373" s="107" t="s">
        <v>2721</v>
      </c>
      <c r="P373" s="107" t="s">
        <v>3327</v>
      </c>
      <c r="Q373" s="107" t="s">
        <v>127</v>
      </c>
      <c r="S373" s="121" t="s">
        <v>15</v>
      </c>
      <c r="T373" s="120">
        <v>39</v>
      </c>
      <c r="U373" s="107" t="s">
        <v>4523</v>
      </c>
      <c r="V373" s="4">
        <v>44462</v>
      </c>
      <c r="W373" s="121" t="s">
        <v>6351</v>
      </c>
      <c r="X373" s="121" t="s">
        <v>3373</v>
      </c>
      <c r="Y373" s="121" t="s">
        <v>254</v>
      </c>
      <c r="Z373" s="121" t="s">
        <v>3373</v>
      </c>
      <c r="AA373" s="121" t="s">
        <v>98</v>
      </c>
      <c r="AB373">
        <v>0.6</v>
      </c>
      <c r="AC373" s="121" t="s">
        <v>12</v>
      </c>
      <c r="AD373" s="121" t="s">
        <v>2546</v>
      </c>
      <c r="AE373" s="121" t="s">
        <v>70</v>
      </c>
      <c r="AF373" s="121" t="s">
        <v>28</v>
      </c>
      <c r="AG373" s="122">
        <v>45563</v>
      </c>
      <c r="AH373" s="121" t="s">
        <v>6442</v>
      </c>
      <c r="AK373" s="119" t="s">
        <v>15</v>
      </c>
      <c r="AL373" s="119">
        <v>33</v>
      </c>
      <c r="AM373" s="107" t="s">
        <v>7419</v>
      </c>
      <c r="AN373" s="107" t="s">
        <v>5700</v>
      </c>
      <c r="AO373" s="107" t="s">
        <v>2488</v>
      </c>
      <c r="AP373" s="107" t="s">
        <v>1917</v>
      </c>
      <c r="AQ373" s="107" t="s">
        <v>10</v>
      </c>
      <c r="AR373" s="107" t="s">
        <v>98</v>
      </c>
      <c r="AS373">
        <v>0.2</v>
      </c>
      <c r="AT373" s="107" t="s">
        <v>12</v>
      </c>
      <c r="AU373" s="107" t="s">
        <v>455</v>
      </c>
      <c r="AV373" s="107" t="s">
        <v>573</v>
      </c>
      <c r="AW373" t="s">
        <v>1736</v>
      </c>
      <c r="AX373" s="107" t="s">
        <v>21</v>
      </c>
      <c r="AY373" s="107" t="s">
        <v>15</v>
      </c>
      <c r="AZ373" s="107" t="s">
        <v>97</v>
      </c>
      <c r="BA373" s="107" t="s">
        <v>3470</v>
      </c>
      <c r="BB373">
        <v>0.2</v>
      </c>
      <c r="BC373" s="107" t="s">
        <v>3674</v>
      </c>
      <c r="BD373" s="107" t="s">
        <v>3683</v>
      </c>
    </row>
    <row r="374" spans="2:56" ht="15">
      <c r="B374" s="118" t="s">
        <v>1775</v>
      </c>
      <c r="C374" s="119">
        <v>736</v>
      </c>
      <c r="D374" s="107" t="s">
        <v>6892</v>
      </c>
      <c r="E374" s="107" t="s">
        <v>5572</v>
      </c>
      <c r="F374" s="107" t="s">
        <v>2155</v>
      </c>
      <c r="G374" s="107" t="s">
        <v>10</v>
      </c>
      <c r="H374" s="107" t="s">
        <v>11</v>
      </c>
      <c r="I374">
        <v>60</v>
      </c>
      <c r="J374" s="107" t="s">
        <v>135</v>
      </c>
      <c r="K374" s="107" t="s">
        <v>484</v>
      </c>
      <c r="L374" s="107" t="s">
        <v>15</v>
      </c>
      <c r="M374" t="s">
        <v>15</v>
      </c>
      <c r="N374" s="107" t="s">
        <v>14</v>
      </c>
      <c r="O374" s="107" t="s">
        <v>2721</v>
      </c>
      <c r="P374" s="107" t="s">
        <v>3327</v>
      </c>
      <c r="Q374" s="107" t="s">
        <v>127</v>
      </c>
      <c r="S374" s="121" t="s">
        <v>15</v>
      </c>
      <c r="T374" s="120">
        <v>38</v>
      </c>
      <c r="U374" s="107" t="s">
        <v>4531</v>
      </c>
      <c r="V374" s="4">
        <v>44456</v>
      </c>
      <c r="W374" s="121" t="s">
        <v>2366</v>
      </c>
      <c r="X374" s="121" t="s">
        <v>3373</v>
      </c>
      <c r="Y374" s="121" t="s">
        <v>336</v>
      </c>
      <c r="Z374" s="121" t="s">
        <v>3373</v>
      </c>
      <c r="AA374" s="121" t="s">
        <v>98</v>
      </c>
      <c r="AB374">
        <v>0.8</v>
      </c>
      <c r="AC374" s="121" t="s">
        <v>12</v>
      </c>
      <c r="AD374" s="121" t="s">
        <v>2585</v>
      </c>
      <c r="AE374" s="121" t="s">
        <v>70</v>
      </c>
      <c r="AF374" s="121" t="s">
        <v>17</v>
      </c>
      <c r="AG374" s="122">
        <v>45559</v>
      </c>
      <c r="AH374" s="121" t="s">
        <v>6440</v>
      </c>
      <c r="AK374" s="119" t="s">
        <v>15</v>
      </c>
      <c r="AL374" s="119">
        <v>32</v>
      </c>
      <c r="AM374" s="107" t="s">
        <v>7418</v>
      </c>
      <c r="AN374" s="107" t="s">
        <v>5700</v>
      </c>
      <c r="AO374" s="107" t="s">
        <v>2488</v>
      </c>
      <c r="AP374" s="107" t="s">
        <v>254</v>
      </c>
      <c r="AQ374" s="107" t="s">
        <v>10</v>
      </c>
      <c r="AR374" s="107" t="s">
        <v>98</v>
      </c>
      <c r="AS374">
        <v>0.28000000000000003</v>
      </c>
      <c r="AT374" s="107" t="s">
        <v>12</v>
      </c>
      <c r="AU374" s="107" t="s">
        <v>455</v>
      </c>
      <c r="AV374" s="107" t="s">
        <v>573</v>
      </c>
      <c r="AW374" t="s">
        <v>1736</v>
      </c>
      <c r="AX374" s="107" t="s">
        <v>21</v>
      </c>
      <c r="AY374" s="107" t="s">
        <v>15</v>
      </c>
      <c r="AZ374" s="107" t="s">
        <v>97</v>
      </c>
      <c r="BA374" s="107" t="s">
        <v>3470</v>
      </c>
      <c r="BB374">
        <v>0.28000000000000003</v>
      </c>
      <c r="BC374" s="107" t="s">
        <v>3674</v>
      </c>
      <c r="BD374" s="107" t="s">
        <v>3683</v>
      </c>
    </row>
    <row r="375" spans="2:56" ht="15">
      <c r="B375" s="118" t="s">
        <v>15</v>
      </c>
      <c r="C375" s="119">
        <v>735</v>
      </c>
      <c r="D375" s="107" t="s">
        <v>6962</v>
      </c>
      <c r="E375" s="107" t="s">
        <v>5807</v>
      </c>
      <c r="F375" s="107" t="s">
        <v>5524</v>
      </c>
      <c r="G375" s="107" t="s">
        <v>10</v>
      </c>
      <c r="H375" s="107" t="s">
        <v>11</v>
      </c>
      <c r="I375">
        <v>1.39</v>
      </c>
      <c r="J375" s="107" t="s">
        <v>1652</v>
      </c>
      <c r="K375" s="107" t="s">
        <v>75</v>
      </c>
      <c r="L375" s="107" t="s">
        <v>15</v>
      </c>
      <c r="M375" t="s">
        <v>15</v>
      </c>
      <c r="N375" s="107" t="s">
        <v>21</v>
      </c>
      <c r="O375" s="107" t="s">
        <v>3732</v>
      </c>
      <c r="P375" s="107" t="s">
        <v>3470</v>
      </c>
      <c r="Q375" s="107" t="s">
        <v>28</v>
      </c>
      <c r="S375" s="121" t="s">
        <v>15</v>
      </c>
      <c r="T375" s="120">
        <v>37</v>
      </c>
      <c r="U375" s="107" t="s">
        <v>4536</v>
      </c>
      <c r="V375" s="4">
        <v>44456</v>
      </c>
      <c r="W375" s="121" t="s">
        <v>6352</v>
      </c>
      <c r="X375" s="121" t="s">
        <v>3373</v>
      </c>
      <c r="Y375" s="121" t="s">
        <v>336</v>
      </c>
      <c r="Z375" s="121" t="s">
        <v>3373</v>
      </c>
      <c r="AA375" s="121" t="s">
        <v>98</v>
      </c>
      <c r="AB375">
        <v>1.5</v>
      </c>
      <c r="AC375" s="121" t="s">
        <v>12</v>
      </c>
      <c r="AD375" s="121" t="s">
        <v>2585</v>
      </c>
      <c r="AE375" s="121" t="s">
        <v>21</v>
      </c>
      <c r="AF375" s="121" t="s">
        <v>17</v>
      </c>
      <c r="AG375" s="122">
        <v>45558</v>
      </c>
      <c r="AH375" s="121" t="s">
        <v>6439</v>
      </c>
      <c r="AK375" s="119" t="s">
        <v>15</v>
      </c>
      <c r="AL375" s="119">
        <v>31</v>
      </c>
      <c r="AM375" s="107" t="s">
        <v>7426</v>
      </c>
      <c r="AN375" s="107" t="s">
        <v>5701</v>
      </c>
      <c r="AO375" s="107" t="s">
        <v>2289</v>
      </c>
      <c r="AP375" s="107" t="s">
        <v>458</v>
      </c>
      <c r="AQ375" s="107" t="s">
        <v>10</v>
      </c>
      <c r="AR375" s="107" t="s">
        <v>98</v>
      </c>
      <c r="AS375">
        <v>1</v>
      </c>
      <c r="AT375" s="107" t="s">
        <v>12</v>
      </c>
      <c r="AU375" s="107" t="s">
        <v>455</v>
      </c>
      <c r="AV375" s="107" t="s">
        <v>831</v>
      </c>
      <c r="AW375" t="s">
        <v>63</v>
      </c>
      <c r="AX375" s="107" t="s">
        <v>21</v>
      </c>
      <c r="AY375" s="107" t="s">
        <v>15</v>
      </c>
      <c r="AZ375" s="107" t="s">
        <v>26</v>
      </c>
      <c r="BA375" s="107" t="s">
        <v>3470</v>
      </c>
      <c r="BB375">
        <v>1</v>
      </c>
      <c r="BC375" s="107" t="s">
        <v>3329</v>
      </c>
      <c r="BD375" s="107" t="s">
        <v>3558</v>
      </c>
    </row>
    <row r="376" spans="2:56" ht="15">
      <c r="B376" s="118" t="s">
        <v>15</v>
      </c>
      <c r="C376" s="119">
        <v>734</v>
      </c>
      <c r="D376" s="107" t="s">
        <v>2985</v>
      </c>
      <c r="E376" s="107" t="s">
        <v>5807</v>
      </c>
      <c r="F376" s="107" t="s">
        <v>2219</v>
      </c>
      <c r="G376" s="107" t="s">
        <v>10</v>
      </c>
      <c r="H376" s="107" t="s">
        <v>462</v>
      </c>
      <c r="I376">
        <v>7.61</v>
      </c>
      <c r="J376" s="107" t="s">
        <v>119</v>
      </c>
      <c r="K376" s="107" t="s">
        <v>302</v>
      </c>
      <c r="L376" s="107" t="s">
        <v>15</v>
      </c>
      <c r="M376" t="s">
        <v>15</v>
      </c>
      <c r="N376" s="107" t="s">
        <v>30</v>
      </c>
      <c r="O376" s="107" t="s">
        <v>15</v>
      </c>
      <c r="P376" s="107" t="s">
        <v>3471</v>
      </c>
      <c r="Q376" s="107" t="s">
        <v>56</v>
      </c>
      <c r="S376" s="121" t="s">
        <v>15</v>
      </c>
      <c r="T376" s="120">
        <v>36</v>
      </c>
      <c r="U376" s="107" t="s">
        <v>4540</v>
      </c>
      <c r="V376" s="4">
        <v>44455</v>
      </c>
      <c r="W376" s="121" t="s">
        <v>4174</v>
      </c>
      <c r="X376" s="121" t="s">
        <v>3373</v>
      </c>
      <c r="Y376" s="121" t="s">
        <v>5151</v>
      </c>
      <c r="Z376" s="121" t="s">
        <v>3373</v>
      </c>
      <c r="AA376" s="121" t="s">
        <v>98</v>
      </c>
      <c r="AB376">
        <v>0.8</v>
      </c>
      <c r="AC376" s="121" t="s">
        <v>12</v>
      </c>
      <c r="AD376" s="121" t="s">
        <v>91</v>
      </c>
      <c r="AE376" s="121" t="s">
        <v>21</v>
      </c>
      <c r="AF376" s="121" t="s">
        <v>37</v>
      </c>
      <c r="AG376" s="122">
        <v>45559</v>
      </c>
      <c r="AH376" s="121" t="s">
        <v>6441</v>
      </c>
      <c r="AK376" s="119" t="s">
        <v>15</v>
      </c>
      <c r="AL376" s="119">
        <v>30</v>
      </c>
      <c r="AM376" s="107" t="s">
        <v>7425</v>
      </c>
      <c r="AN376" s="107" t="s">
        <v>5701</v>
      </c>
      <c r="AO376" s="107" t="s">
        <v>2289</v>
      </c>
      <c r="AP376" s="107" t="s">
        <v>1926</v>
      </c>
      <c r="AQ376" s="107" t="s">
        <v>10</v>
      </c>
      <c r="AR376" s="107" t="s">
        <v>98</v>
      </c>
      <c r="AS376">
        <v>1</v>
      </c>
      <c r="AT376" s="107" t="s">
        <v>12</v>
      </c>
      <c r="AU376" s="107" t="s">
        <v>455</v>
      </c>
      <c r="AV376" s="107" t="s">
        <v>831</v>
      </c>
      <c r="AW376" t="s">
        <v>63</v>
      </c>
      <c r="AX376" s="107" t="s">
        <v>21</v>
      </c>
      <c r="AY376" s="107" t="s">
        <v>15</v>
      </c>
      <c r="AZ376" s="107" t="s">
        <v>26</v>
      </c>
      <c r="BA376" s="107" t="s">
        <v>3470</v>
      </c>
      <c r="BB376">
        <v>1</v>
      </c>
      <c r="BC376" s="107" t="s">
        <v>3329</v>
      </c>
      <c r="BD376" s="107" t="s">
        <v>3559</v>
      </c>
    </row>
    <row r="377" spans="2:56" ht="15">
      <c r="B377" s="118" t="s">
        <v>15</v>
      </c>
      <c r="C377" s="119">
        <v>733</v>
      </c>
      <c r="D377" s="107" t="s">
        <v>6963</v>
      </c>
      <c r="E377" s="107" t="s">
        <v>5807</v>
      </c>
      <c r="F377" s="107" t="s">
        <v>2983</v>
      </c>
      <c r="G377" s="107" t="s">
        <v>1665</v>
      </c>
      <c r="H377" s="107" t="s">
        <v>98</v>
      </c>
      <c r="I377">
        <v>2</v>
      </c>
      <c r="J377" s="107" t="s">
        <v>12</v>
      </c>
      <c r="K377" s="107" t="s">
        <v>1439</v>
      </c>
      <c r="L377" s="107" t="s">
        <v>15</v>
      </c>
      <c r="M377" t="s">
        <v>15</v>
      </c>
      <c r="N377" s="107" t="s">
        <v>14</v>
      </c>
      <c r="O377" s="107" t="s">
        <v>15</v>
      </c>
      <c r="P377" s="107" t="s">
        <v>3471</v>
      </c>
      <c r="Q377" s="107" t="s">
        <v>35</v>
      </c>
      <c r="S377" s="121" t="s">
        <v>15</v>
      </c>
      <c r="T377" s="120">
        <v>35</v>
      </c>
      <c r="U377" s="107" t="s">
        <v>4550</v>
      </c>
      <c r="V377" s="4">
        <v>44452</v>
      </c>
      <c r="W377" s="121" t="s">
        <v>4520</v>
      </c>
      <c r="X377" s="121" t="s">
        <v>3373</v>
      </c>
      <c r="Y377" s="121" t="s">
        <v>353</v>
      </c>
      <c r="Z377" s="121" t="s">
        <v>3373</v>
      </c>
      <c r="AA377" s="121" t="s">
        <v>98</v>
      </c>
      <c r="AB377">
        <v>0.5</v>
      </c>
      <c r="AC377" s="121" t="s">
        <v>12</v>
      </c>
      <c r="AD377" s="121" t="s">
        <v>2553</v>
      </c>
      <c r="AE377" s="121" t="s">
        <v>21</v>
      </c>
      <c r="AF377" s="121" t="s">
        <v>17</v>
      </c>
      <c r="AG377" s="122">
        <v>45552</v>
      </c>
      <c r="AH377" s="121" t="s">
        <v>6438</v>
      </c>
      <c r="AK377" s="119" t="s">
        <v>15</v>
      </c>
      <c r="AL377" s="119">
        <v>29</v>
      </c>
      <c r="AM377" s="107" t="s">
        <v>1616</v>
      </c>
      <c r="AN377" s="107" t="s">
        <v>5701</v>
      </c>
      <c r="AO377" s="107" t="s">
        <v>2169</v>
      </c>
      <c r="AP377" s="107" t="s">
        <v>344</v>
      </c>
      <c r="AQ377" s="107" t="s">
        <v>10</v>
      </c>
      <c r="AR377" s="107" t="s">
        <v>98</v>
      </c>
      <c r="AS377">
        <v>1</v>
      </c>
      <c r="AT377" s="107" t="s">
        <v>102</v>
      </c>
      <c r="AU377" s="107" t="s">
        <v>2293</v>
      </c>
      <c r="AV377" s="107" t="s">
        <v>15</v>
      </c>
      <c r="AW377" t="s">
        <v>15</v>
      </c>
      <c r="AX377" s="107" t="s">
        <v>70</v>
      </c>
      <c r="AY377" s="107" t="s">
        <v>2688</v>
      </c>
      <c r="AZ377" s="107" t="s">
        <v>129</v>
      </c>
      <c r="BA377" s="107" t="s">
        <v>3471</v>
      </c>
      <c r="BB377">
        <v>1</v>
      </c>
      <c r="BC377" s="107" t="s">
        <v>3329</v>
      </c>
      <c r="BD377" s="107" t="s">
        <v>3561</v>
      </c>
    </row>
    <row r="378" spans="2:56" ht="15">
      <c r="B378" s="118" t="s">
        <v>1599</v>
      </c>
      <c r="C378" s="119">
        <v>732</v>
      </c>
      <c r="D378" s="107" t="s">
        <v>2966</v>
      </c>
      <c r="E378" s="107" t="s">
        <v>5573</v>
      </c>
      <c r="F378" s="107" t="s">
        <v>2967</v>
      </c>
      <c r="G378" s="107" t="s">
        <v>10</v>
      </c>
      <c r="H378" s="107" t="s">
        <v>11</v>
      </c>
      <c r="I378">
        <v>4.84</v>
      </c>
      <c r="J378" s="107" t="s">
        <v>12</v>
      </c>
      <c r="K378" s="107" t="s">
        <v>2968</v>
      </c>
      <c r="L378" s="107" t="s">
        <v>546</v>
      </c>
      <c r="M378" t="s">
        <v>2961</v>
      </c>
      <c r="N378" s="107" t="s">
        <v>21</v>
      </c>
      <c r="O378" s="107" t="s">
        <v>3732</v>
      </c>
      <c r="P378" s="107" t="s">
        <v>3470</v>
      </c>
      <c r="Q378" s="107" t="s">
        <v>26</v>
      </c>
      <c r="S378" s="121" t="s">
        <v>15</v>
      </c>
      <c r="T378" s="120">
        <v>34</v>
      </c>
      <c r="U378" s="107" t="s">
        <v>4553</v>
      </c>
      <c r="V378" s="4">
        <v>44449</v>
      </c>
      <c r="W378" s="121" t="s">
        <v>1828</v>
      </c>
      <c r="X378" s="121" t="s">
        <v>3373</v>
      </c>
      <c r="Y378" s="121" t="s">
        <v>282</v>
      </c>
      <c r="Z378" s="121" t="s">
        <v>3373</v>
      </c>
      <c r="AA378" s="121" t="s">
        <v>98</v>
      </c>
      <c r="AB378">
        <v>2</v>
      </c>
      <c r="AC378" s="121" t="s">
        <v>12</v>
      </c>
      <c r="AD378" s="121" t="s">
        <v>2585</v>
      </c>
      <c r="AE378" s="121" t="s">
        <v>70</v>
      </c>
      <c r="AF378" s="121" t="s">
        <v>26</v>
      </c>
      <c r="AG378" s="122">
        <v>45551</v>
      </c>
      <c r="AH378" s="121" t="s">
        <v>6437</v>
      </c>
      <c r="AK378" s="119" t="s">
        <v>15</v>
      </c>
      <c r="AL378" s="119">
        <v>28</v>
      </c>
      <c r="AM378" s="107" t="s">
        <v>7432</v>
      </c>
      <c r="AN378" s="107" t="s">
        <v>5880</v>
      </c>
      <c r="AO378" s="107" t="s">
        <v>2073</v>
      </c>
      <c r="AP378" s="107" t="s">
        <v>336</v>
      </c>
      <c r="AQ378" s="107" t="s">
        <v>10</v>
      </c>
      <c r="AR378" s="107" t="s">
        <v>98</v>
      </c>
      <c r="AS378">
        <v>0.5</v>
      </c>
      <c r="AT378" s="107" t="s">
        <v>12</v>
      </c>
      <c r="AU378" s="107" t="s">
        <v>490</v>
      </c>
      <c r="AV378" s="107" t="s">
        <v>15</v>
      </c>
      <c r="AW378" t="s">
        <v>15</v>
      </c>
      <c r="AX378" s="107" t="s">
        <v>70</v>
      </c>
      <c r="AY378" s="107" t="s">
        <v>15</v>
      </c>
      <c r="AZ378" s="107" t="s">
        <v>17</v>
      </c>
      <c r="BA378" s="107" t="s">
        <v>3470</v>
      </c>
      <c r="BB378">
        <v>0.5</v>
      </c>
      <c r="BC378" s="107" t="s">
        <v>3329</v>
      </c>
      <c r="BD378" s="107" t="s">
        <v>3558</v>
      </c>
    </row>
    <row r="379" spans="2:56" ht="15">
      <c r="B379" s="118" t="s">
        <v>1775</v>
      </c>
      <c r="C379" s="119">
        <v>731</v>
      </c>
      <c r="D379" s="107" t="s">
        <v>6964</v>
      </c>
      <c r="E379" s="107" t="s">
        <v>5573</v>
      </c>
      <c r="F379" s="107" t="s">
        <v>2970</v>
      </c>
      <c r="G379" s="107" t="s">
        <v>10</v>
      </c>
      <c r="H379" s="107" t="s">
        <v>11</v>
      </c>
      <c r="I379">
        <v>8.0399999999999991</v>
      </c>
      <c r="J379" s="107" t="s">
        <v>12</v>
      </c>
      <c r="K379" s="107" t="s">
        <v>2968</v>
      </c>
      <c r="L379" s="107" t="s">
        <v>546</v>
      </c>
      <c r="M379" t="s">
        <v>2961</v>
      </c>
      <c r="N379" s="107" t="s">
        <v>21</v>
      </c>
      <c r="O379" s="107" t="s">
        <v>3732</v>
      </c>
      <c r="P379" s="107" t="s">
        <v>3470</v>
      </c>
      <c r="Q379" s="107" t="s">
        <v>26</v>
      </c>
      <c r="S379" s="121" t="s">
        <v>15</v>
      </c>
      <c r="T379" s="120">
        <v>33</v>
      </c>
      <c r="U379" s="107" t="s">
        <v>4565</v>
      </c>
      <c r="V379" s="4">
        <v>44447</v>
      </c>
      <c r="W379" s="121" t="s">
        <v>2434</v>
      </c>
      <c r="X379" s="121" t="s">
        <v>3373</v>
      </c>
      <c r="Y379" s="121" t="s">
        <v>254</v>
      </c>
      <c r="Z379" s="121" t="s">
        <v>3373</v>
      </c>
      <c r="AA379" s="121" t="s">
        <v>98</v>
      </c>
      <c r="AB379">
        <v>0.32</v>
      </c>
      <c r="AC379" s="121" t="s">
        <v>1713</v>
      </c>
      <c r="AD379" s="121" t="s">
        <v>2546</v>
      </c>
      <c r="AE379" s="121" t="s">
        <v>21</v>
      </c>
      <c r="AF379" s="121" t="s">
        <v>26</v>
      </c>
      <c r="AG379" s="122">
        <v>45519</v>
      </c>
      <c r="AH379" s="121" t="s">
        <v>6431</v>
      </c>
      <c r="AK379" s="119" t="s">
        <v>15</v>
      </c>
      <c r="AL379" s="119">
        <v>27</v>
      </c>
      <c r="AM379" s="107" t="s">
        <v>7435</v>
      </c>
      <c r="AN379" s="107" t="s">
        <v>5747</v>
      </c>
      <c r="AO379" s="107" t="s">
        <v>2530</v>
      </c>
      <c r="AP379" s="107" t="s">
        <v>533</v>
      </c>
      <c r="AQ379" s="107" t="s">
        <v>10</v>
      </c>
      <c r="AR379" s="107" t="s">
        <v>98</v>
      </c>
      <c r="AS379">
        <v>1.5</v>
      </c>
      <c r="AT379" s="107" t="s">
        <v>12</v>
      </c>
      <c r="AU379" s="107" t="s">
        <v>83</v>
      </c>
      <c r="AV379" s="107" t="s">
        <v>15</v>
      </c>
      <c r="AW379" t="s">
        <v>15</v>
      </c>
      <c r="AX379" s="107" t="s">
        <v>21</v>
      </c>
      <c r="AY379" s="107" t="s">
        <v>15</v>
      </c>
      <c r="AZ379" s="107" t="s">
        <v>45</v>
      </c>
      <c r="BA379" s="107" t="s">
        <v>3470</v>
      </c>
      <c r="BB379">
        <v>1.5</v>
      </c>
      <c r="BC379" s="107" t="s">
        <v>3329</v>
      </c>
      <c r="BD379" s="107" t="s">
        <v>3511</v>
      </c>
    </row>
    <row r="380" spans="2:56" ht="15">
      <c r="B380" s="118" t="s">
        <v>15</v>
      </c>
      <c r="C380" s="119">
        <v>730</v>
      </c>
      <c r="D380" s="107" t="s">
        <v>6965</v>
      </c>
      <c r="E380" s="107" t="s">
        <v>5574</v>
      </c>
      <c r="F380" s="107" t="s">
        <v>2930</v>
      </c>
      <c r="G380" s="107" t="s">
        <v>10</v>
      </c>
      <c r="H380" s="107" t="s">
        <v>11</v>
      </c>
      <c r="I380">
        <v>2.87</v>
      </c>
      <c r="J380" s="107" t="s">
        <v>12</v>
      </c>
      <c r="K380" s="107" t="s">
        <v>49</v>
      </c>
      <c r="L380" s="107" t="s">
        <v>580</v>
      </c>
      <c r="M380" t="s">
        <v>1736</v>
      </c>
      <c r="N380" s="107" t="s">
        <v>21</v>
      </c>
      <c r="O380" s="107" t="s">
        <v>3732</v>
      </c>
      <c r="P380" s="107" t="s">
        <v>3470</v>
      </c>
      <c r="Q380" s="107" t="s">
        <v>26</v>
      </c>
      <c r="S380" s="121" t="s">
        <v>2686</v>
      </c>
      <c r="T380" s="120">
        <v>32</v>
      </c>
      <c r="U380" s="107" t="s">
        <v>643</v>
      </c>
      <c r="V380" s="4">
        <v>44447</v>
      </c>
      <c r="W380" s="121" t="s">
        <v>2818</v>
      </c>
      <c r="X380" s="121" t="s">
        <v>10</v>
      </c>
      <c r="Y380" s="121" t="s">
        <v>15</v>
      </c>
      <c r="Z380" s="121" t="s">
        <v>239</v>
      </c>
      <c r="AA380" s="121" t="s">
        <v>98</v>
      </c>
      <c r="AB380">
        <v>3</v>
      </c>
      <c r="AC380" s="121" t="s">
        <v>12</v>
      </c>
      <c r="AD380" s="121" t="s">
        <v>645</v>
      </c>
      <c r="AE380" s="121" t="s">
        <v>163</v>
      </c>
      <c r="AF380" s="121" t="s">
        <v>65</v>
      </c>
      <c r="AG380" s="122">
        <v>45550</v>
      </c>
      <c r="AH380" s="121" t="s">
        <v>6436</v>
      </c>
      <c r="AK380" s="119" t="s">
        <v>15</v>
      </c>
      <c r="AL380" s="119">
        <v>26</v>
      </c>
      <c r="AM380" s="107" t="s">
        <v>7441</v>
      </c>
      <c r="AN380" s="107" t="s">
        <v>5881</v>
      </c>
      <c r="AO380" s="107" t="s">
        <v>3345</v>
      </c>
      <c r="AP380" s="107" t="s">
        <v>282</v>
      </c>
      <c r="AQ380" s="107" t="s">
        <v>10</v>
      </c>
      <c r="AR380" s="107" t="s">
        <v>11</v>
      </c>
      <c r="AS380">
        <v>2.65</v>
      </c>
      <c r="AT380" s="107" t="s">
        <v>12</v>
      </c>
      <c r="AU380" s="107" t="s">
        <v>64</v>
      </c>
      <c r="AV380" s="107" t="s">
        <v>15</v>
      </c>
      <c r="AW380" t="s">
        <v>15</v>
      </c>
      <c r="AX380" s="107" t="s">
        <v>21</v>
      </c>
      <c r="AY380" s="107" t="s">
        <v>3732</v>
      </c>
      <c r="AZ380" s="107" t="s">
        <v>26</v>
      </c>
      <c r="BA380" s="107" t="s">
        <v>3470</v>
      </c>
      <c r="BB380">
        <v>0.41599999999999998</v>
      </c>
      <c r="BC380" s="107" t="s">
        <v>3329</v>
      </c>
      <c r="BD380" s="107" t="s">
        <v>3558</v>
      </c>
    </row>
    <row r="381" spans="2:56" ht="15">
      <c r="B381" s="118" t="s">
        <v>1599</v>
      </c>
      <c r="C381" s="119">
        <v>729</v>
      </c>
      <c r="D381" s="107" t="s">
        <v>2929</v>
      </c>
      <c r="E381" s="107" t="s">
        <v>5574</v>
      </c>
      <c r="F381" s="107" t="s">
        <v>1723</v>
      </c>
      <c r="G381" s="107" t="s">
        <v>10</v>
      </c>
      <c r="H381" s="107" t="s">
        <v>11</v>
      </c>
      <c r="I381">
        <v>5.5</v>
      </c>
      <c r="J381" s="107" t="s">
        <v>12</v>
      </c>
      <c r="K381" s="107" t="s">
        <v>75</v>
      </c>
      <c r="L381" s="107" t="s">
        <v>25</v>
      </c>
      <c r="M381" t="s">
        <v>1736</v>
      </c>
      <c r="N381" s="107" t="s">
        <v>21</v>
      </c>
      <c r="O381" s="107" t="s">
        <v>3732</v>
      </c>
      <c r="P381" s="107" t="s">
        <v>3470</v>
      </c>
      <c r="Q381" s="107" t="s">
        <v>101</v>
      </c>
      <c r="S381" s="121" t="s">
        <v>15</v>
      </c>
      <c r="T381" s="120">
        <v>31</v>
      </c>
      <c r="U381" s="107" t="s">
        <v>4576</v>
      </c>
      <c r="V381" s="4">
        <v>44440</v>
      </c>
      <c r="W381" s="121" t="s">
        <v>6354</v>
      </c>
      <c r="X381" s="121" t="s">
        <v>3373</v>
      </c>
      <c r="Y381" s="121" t="s">
        <v>1926</v>
      </c>
      <c r="Z381" s="121" t="s">
        <v>3373</v>
      </c>
      <c r="AA381" s="121" t="s">
        <v>98</v>
      </c>
      <c r="AB381">
        <v>0.5</v>
      </c>
      <c r="AC381" s="121" t="s">
        <v>12</v>
      </c>
      <c r="AD381" s="121" t="s">
        <v>2585</v>
      </c>
      <c r="AE381" s="121" t="s">
        <v>21</v>
      </c>
      <c r="AF381" s="121" t="s">
        <v>26</v>
      </c>
      <c r="AG381" s="122">
        <v>45543</v>
      </c>
      <c r="AH381" s="121" t="s">
        <v>6432</v>
      </c>
      <c r="AK381" s="119" t="s">
        <v>15</v>
      </c>
      <c r="AL381" s="119">
        <v>25</v>
      </c>
      <c r="AM381" s="107" t="s">
        <v>7442</v>
      </c>
      <c r="AN381" s="107" t="s">
        <v>5882</v>
      </c>
      <c r="AO381" s="107" t="s">
        <v>2243</v>
      </c>
      <c r="AP381" s="107" t="s">
        <v>336</v>
      </c>
      <c r="AQ381" s="107" t="s">
        <v>10</v>
      </c>
      <c r="AR381" s="107" t="s">
        <v>98</v>
      </c>
      <c r="AS381">
        <v>0.5</v>
      </c>
      <c r="AT381" s="107" t="s">
        <v>119</v>
      </c>
      <c r="AU381" s="107" t="s">
        <v>2551</v>
      </c>
      <c r="AV381" s="107" t="s">
        <v>15</v>
      </c>
      <c r="AW381" t="s">
        <v>15</v>
      </c>
      <c r="AX381" s="107" t="s">
        <v>70</v>
      </c>
      <c r="AY381" s="107" t="s">
        <v>15</v>
      </c>
      <c r="AZ381" s="107" t="s">
        <v>17</v>
      </c>
      <c r="BA381" s="107" t="s">
        <v>3470</v>
      </c>
      <c r="BB381">
        <v>0.5</v>
      </c>
      <c r="BC381" s="107" t="s">
        <v>3329</v>
      </c>
      <c r="BD381" s="107" t="s">
        <v>3558</v>
      </c>
    </row>
    <row r="382" spans="2:56" ht="15">
      <c r="B382" s="118" t="s">
        <v>1599</v>
      </c>
      <c r="C382" s="119">
        <v>728</v>
      </c>
      <c r="D382" s="107" t="s">
        <v>2925</v>
      </c>
      <c r="E382" s="107" t="s">
        <v>5574</v>
      </c>
      <c r="F382" s="107" t="s">
        <v>2926</v>
      </c>
      <c r="G382" s="107" t="s">
        <v>10</v>
      </c>
      <c r="H382" s="107" t="s">
        <v>11</v>
      </c>
      <c r="I382">
        <v>0.89</v>
      </c>
      <c r="J382" s="107" t="s">
        <v>12</v>
      </c>
      <c r="K382" s="107" t="s">
        <v>154</v>
      </c>
      <c r="L382" s="107" t="s">
        <v>15</v>
      </c>
      <c r="M382" t="s">
        <v>15</v>
      </c>
      <c r="N382" s="107" t="s">
        <v>21</v>
      </c>
      <c r="O382" s="107" t="s">
        <v>3732</v>
      </c>
      <c r="P382" s="107" t="s">
        <v>3470</v>
      </c>
      <c r="Q382" s="107" t="s">
        <v>97</v>
      </c>
      <c r="S382" s="121" t="s">
        <v>15</v>
      </c>
      <c r="T382" s="120">
        <v>30</v>
      </c>
      <c r="U382" s="107" t="s">
        <v>4583</v>
      </c>
      <c r="V382" s="4">
        <v>44438</v>
      </c>
      <c r="W382" s="121" t="s">
        <v>2613</v>
      </c>
      <c r="X382" s="121" t="s">
        <v>3373</v>
      </c>
      <c r="Y382" s="121" t="s">
        <v>336</v>
      </c>
      <c r="Z382" s="121" t="s">
        <v>3373</v>
      </c>
      <c r="AA382" s="121" t="s">
        <v>98</v>
      </c>
      <c r="AB382">
        <v>1.1499999999999999</v>
      </c>
      <c r="AC382" s="121" t="s">
        <v>12</v>
      </c>
      <c r="AD382" s="121" t="s">
        <v>4585</v>
      </c>
      <c r="AE382" s="121" t="s">
        <v>21</v>
      </c>
      <c r="AF382" s="121" t="s">
        <v>17</v>
      </c>
      <c r="AG382" s="122">
        <v>45537</v>
      </c>
      <c r="AH382" s="121" t="s">
        <v>6434</v>
      </c>
      <c r="AK382" s="119" t="s">
        <v>15</v>
      </c>
      <c r="AL382" s="119">
        <v>24</v>
      </c>
      <c r="AM382" s="107" t="s">
        <v>7443</v>
      </c>
      <c r="AN382" s="107" t="s">
        <v>5882</v>
      </c>
      <c r="AO382" s="107" t="s">
        <v>2550</v>
      </c>
      <c r="AP382" s="107" t="s">
        <v>5151</v>
      </c>
      <c r="AQ382" s="107" t="s">
        <v>10</v>
      </c>
      <c r="AR382" s="107" t="s">
        <v>98</v>
      </c>
      <c r="AS382">
        <v>0.48</v>
      </c>
      <c r="AT382" s="107" t="s">
        <v>119</v>
      </c>
      <c r="AU382" s="107" t="s">
        <v>681</v>
      </c>
      <c r="AV382" s="107" t="s">
        <v>15</v>
      </c>
      <c r="AW382" t="s">
        <v>15</v>
      </c>
      <c r="AX382" s="107" t="s">
        <v>21</v>
      </c>
      <c r="AY382" s="107" t="s">
        <v>15</v>
      </c>
      <c r="AZ382" s="107" t="s">
        <v>17</v>
      </c>
      <c r="BA382" s="107" t="s">
        <v>3470</v>
      </c>
      <c r="BB382">
        <v>0.48</v>
      </c>
      <c r="BC382" s="107" t="s">
        <v>5152</v>
      </c>
      <c r="BD382" s="107" t="s">
        <v>5397</v>
      </c>
    </row>
    <row r="383" spans="2:56" ht="15">
      <c r="B383" s="118" t="s">
        <v>15</v>
      </c>
      <c r="C383" s="119">
        <v>727</v>
      </c>
      <c r="D383" s="107" t="s">
        <v>6966</v>
      </c>
      <c r="E383" s="107" t="s">
        <v>5808</v>
      </c>
      <c r="F383" s="107" t="s">
        <v>2935</v>
      </c>
      <c r="G383" s="107" t="s">
        <v>10</v>
      </c>
      <c r="H383" s="107" t="s">
        <v>11</v>
      </c>
      <c r="I383">
        <v>15</v>
      </c>
      <c r="J383" s="107" t="s">
        <v>12</v>
      </c>
      <c r="K383" s="107" t="s">
        <v>38</v>
      </c>
      <c r="L383" s="107" t="s">
        <v>862</v>
      </c>
      <c r="M383" t="s">
        <v>1737</v>
      </c>
      <c r="N383" s="107" t="s">
        <v>14</v>
      </c>
      <c r="O383" s="107" t="s">
        <v>3732</v>
      </c>
      <c r="P383" s="107" t="s">
        <v>3470</v>
      </c>
      <c r="Q383" s="107" t="s">
        <v>17</v>
      </c>
      <c r="S383" s="121" t="s">
        <v>15</v>
      </c>
      <c r="T383" s="120">
        <v>29</v>
      </c>
      <c r="U383" s="107" t="s">
        <v>4587</v>
      </c>
      <c r="V383" s="4">
        <v>44434</v>
      </c>
      <c r="W383" s="121" t="s">
        <v>6355</v>
      </c>
      <c r="X383" s="121" t="s">
        <v>3373</v>
      </c>
      <c r="Y383" s="121" t="s">
        <v>533</v>
      </c>
      <c r="Z383" s="121" t="s">
        <v>3373</v>
      </c>
      <c r="AA383" s="121" t="s">
        <v>98</v>
      </c>
      <c r="AB383">
        <v>2</v>
      </c>
      <c r="AC383" s="121" t="s">
        <v>12</v>
      </c>
      <c r="AD383" s="121" t="s">
        <v>681</v>
      </c>
      <c r="AE383" s="121" t="s">
        <v>21</v>
      </c>
      <c r="AF383" s="121" t="s">
        <v>45</v>
      </c>
      <c r="AG383" s="122">
        <v>45537</v>
      </c>
      <c r="AH383" s="121" t="s">
        <v>6427</v>
      </c>
      <c r="AK383" s="119" t="s">
        <v>15</v>
      </c>
      <c r="AL383" s="119">
        <v>23</v>
      </c>
      <c r="AM383" s="107" t="s">
        <v>7444</v>
      </c>
      <c r="AN383" s="107" t="s">
        <v>5882</v>
      </c>
      <c r="AO383" s="107" t="s">
        <v>2548</v>
      </c>
      <c r="AP383" s="107" t="s">
        <v>1939</v>
      </c>
      <c r="AQ383" s="107" t="s">
        <v>10</v>
      </c>
      <c r="AR383" s="107" t="s">
        <v>90</v>
      </c>
      <c r="AS383">
        <v>0.12</v>
      </c>
      <c r="AT383" s="107" t="s">
        <v>12</v>
      </c>
      <c r="AU383" s="107" t="s">
        <v>2546</v>
      </c>
      <c r="AV383" s="107" t="s">
        <v>15</v>
      </c>
      <c r="AW383" t="s">
        <v>15</v>
      </c>
      <c r="AX383" s="107" t="s">
        <v>21</v>
      </c>
      <c r="AY383" s="107" t="s">
        <v>15</v>
      </c>
      <c r="AZ383" s="107" t="s">
        <v>50</v>
      </c>
      <c r="BA383" s="107" t="s">
        <v>3470</v>
      </c>
      <c r="BB383">
        <v>0.13600000000000001</v>
      </c>
      <c r="BC383" s="107" t="s">
        <v>3329</v>
      </c>
      <c r="BD383" s="107" t="s">
        <v>3511</v>
      </c>
    </row>
    <row r="384" spans="2:56" ht="15">
      <c r="B384" s="118" t="s">
        <v>15</v>
      </c>
      <c r="C384" s="119">
        <v>726</v>
      </c>
      <c r="D384" s="107" t="s">
        <v>6967</v>
      </c>
      <c r="E384" s="107" t="s">
        <v>5808</v>
      </c>
      <c r="F384" s="107" t="s">
        <v>2931</v>
      </c>
      <c r="G384" s="107" t="s">
        <v>10</v>
      </c>
      <c r="H384" s="107" t="s">
        <v>11</v>
      </c>
      <c r="I384">
        <v>3.35</v>
      </c>
      <c r="J384" s="107" t="s">
        <v>12</v>
      </c>
      <c r="K384" s="107" t="s">
        <v>2932</v>
      </c>
      <c r="L384" s="107" t="s">
        <v>155</v>
      </c>
      <c r="M384" t="s">
        <v>2933</v>
      </c>
      <c r="N384" s="107" t="s">
        <v>21</v>
      </c>
      <c r="O384" s="107" t="s">
        <v>3732</v>
      </c>
      <c r="P384" s="107" t="s">
        <v>3470</v>
      </c>
      <c r="Q384" s="107" t="s">
        <v>17</v>
      </c>
      <c r="S384" s="121" t="s">
        <v>15</v>
      </c>
      <c r="T384" s="120">
        <v>28</v>
      </c>
      <c r="U384" s="107" t="s">
        <v>4594</v>
      </c>
      <c r="V384" s="4">
        <v>44431</v>
      </c>
      <c r="W384" s="121" t="s">
        <v>6356</v>
      </c>
      <c r="X384" s="121" t="s">
        <v>3373</v>
      </c>
      <c r="Y384" s="121" t="s">
        <v>205</v>
      </c>
      <c r="Z384" s="121" t="s">
        <v>3373</v>
      </c>
      <c r="AA384" s="121" t="s">
        <v>98</v>
      </c>
      <c r="AB384">
        <v>0.5</v>
      </c>
      <c r="AC384" s="121" t="s">
        <v>12</v>
      </c>
      <c r="AD384" s="121" t="s">
        <v>572</v>
      </c>
      <c r="AE384" s="121" t="s">
        <v>21</v>
      </c>
      <c r="AF384" s="121" t="s">
        <v>101</v>
      </c>
      <c r="AG384" s="122">
        <v>45530</v>
      </c>
      <c r="AH384" s="121" t="s">
        <v>6433</v>
      </c>
      <c r="AK384" s="119" t="s">
        <v>15</v>
      </c>
      <c r="AL384" s="119">
        <v>22</v>
      </c>
      <c r="AM384" s="107" t="s">
        <v>2566</v>
      </c>
      <c r="AN384" s="107" t="s">
        <v>5707</v>
      </c>
      <c r="AO384" s="107" t="s">
        <v>2567</v>
      </c>
      <c r="AP384" s="107" t="s">
        <v>2216</v>
      </c>
      <c r="AQ384" s="107" t="s">
        <v>125</v>
      </c>
      <c r="AR384" s="107" t="s">
        <v>98</v>
      </c>
      <c r="AS384">
        <v>4</v>
      </c>
      <c r="AT384" s="107" t="s">
        <v>12</v>
      </c>
      <c r="AU384" s="107" t="s">
        <v>572</v>
      </c>
      <c r="AV384" s="107" t="s">
        <v>540</v>
      </c>
      <c r="AW384" t="s">
        <v>63</v>
      </c>
      <c r="AX384" s="107" t="s">
        <v>21</v>
      </c>
      <c r="AY384" s="107" t="s">
        <v>2688</v>
      </c>
      <c r="AZ384" s="107" t="s">
        <v>26</v>
      </c>
      <c r="BA384" s="107" t="s">
        <v>1609</v>
      </c>
      <c r="BB384">
        <v>4</v>
      </c>
      <c r="BC384" s="107" t="s">
        <v>3689</v>
      </c>
      <c r="BD384" s="107" t="s">
        <v>3690</v>
      </c>
    </row>
    <row r="385" spans="2:56" ht="15">
      <c r="B385" s="118" t="s">
        <v>15</v>
      </c>
      <c r="C385" s="119">
        <v>725</v>
      </c>
      <c r="D385" s="107" t="s">
        <v>6968</v>
      </c>
      <c r="E385" s="107" t="s">
        <v>5666</v>
      </c>
      <c r="F385" s="107" t="s">
        <v>2936</v>
      </c>
      <c r="G385" s="107" t="s">
        <v>10</v>
      </c>
      <c r="H385" s="107" t="s">
        <v>98</v>
      </c>
      <c r="I385">
        <v>0.29499999999999998</v>
      </c>
      <c r="J385" s="107" t="s">
        <v>12</v>
      </c>
      <c r="K385" s="107" t="s">
        <v>2076</v>
      </c>
      <c r="L385" s="107" t="s">
        <v>15</v>
      </c>
      <c r="M385" t="s">
        <v>15</v>
      </c>
      <c r="N385" s="107" t="s">
        <v>14</v>
      </c>
      <c r="O385" s="107" t="s">
        <v>15</v>
      </c>
      <c r="P385" s="107" t="s">
        <v>3470</v>
      </c>
      <c r="Q385" s="107" t="s">
        <v>33</v>
      </c>
      <c r="S385" s="121" t="s">
        <v>15</v>
      </c>
      <c r="T385" s="120">
        <v>27</v>
      </c>
      <c r="U385" s="107" t="s">
        <v>4606</v>
      </c>
      <c r="V385" s="4">
        <v>44419</v>
      </c>
      <c r="W385" s="121" t="s">
        <v>6353</v>
      </c>
      <c r="X385" s="121" t="s">
        <v>3373</v>
      </c>
      <c r="Y385" s="121" t="s">
        <v>282</v>
      </c>
      <c r="Z385" s="121" t="s">
        <v>3373</v>
      </c>
      <c r="AA385" s="121" t="s">
        <v>98</v>
      </c>
      <c r="AB385">
        <v>1.95</v>
      </c>
      <c r="AC385" s="121" t="s">
        <v>1713</v>
      </c>
      <c r="AD385" s="121" t="s">
        <v>484</v>
      </c>
      <c r="AE385" s="121" t="s">
        <v>21</v>
      </c>
      <c r="AF385" s="121" t="s">
        <v>50</v>
      </c>
      <c r="AG385" s="122">
        <v>45490</v>
      </c>
      <c r="AH385" s="121" t="s">
        <v>6428</v>
      </c>
      <c r="AK385" s="119" t="s">
        <v>15</v>
      </c>
      <c r="AL385" s="119">
        <v>21</v>
      </c>
      <c r="AM385" s="107" t="s">
        <v>7449</v>
      </c>
      <c r="AN385" s="107" t="s">
        <v>5707</v>
      </c>
      <c r="AO385" s="107" t="s">
        <v>2434</v>
      </c>
      <c r="AP385" s="107" t="s">
        <v>353</v>
      </c>
      <c r="AQ385" s="107" t="s">
        <v>10</v>
      </c>
      <c r="AR385" s="107" t="s">
        <v>98</v>
      </c>
      <c r="AS385">
        <v>0.48</v>
      </c>
      <c r="AT385" s="107" t="s">
        <v>12</v>
      </c>
      <c r="AU385" s="107" t="s">
        <v>1035</v>
      </c>
      <c r="AV385" s="107" t="s">
        <v>2562</v>
      </c>
      <c r="AW385" t="s">
        <v>63</v>
      </c>
      <c r="AX385" s="107" t="s">
        <v>21</v>
      </c>
      <c r="AY385" s="107" t="s">
        <v>15</v>
      </c>
      <c r="AZ385" s="107" t="s">
        <v>26</v>
      </c>
      <c r="BA385" s="107" t="s">
        <v>3470</v>
      </c>
      <c r="BB385">
        <v>0.48</v>
      </c>
      <c r="BC385" s="107" t="s">
        <v>3329</v>
      </c>
      <c r="BD385" s="107" t="s">
        <v>3559</v>
      </c>
    </row>
    <row r="386" spans="2:56" ht="15">
      <c r="B386" s="118" t="s">
        <v>1775</v>
      </c>
      <c r="C386" s="119">
        <v>724</v>
      </c>
      <c r="D386" s="107" t="s">
        <v>6969</v>
      </c>
      <c r="E386" s="107" t="s">
        <v>5666</v>
      </c>
      <c r="F386" s="107" t="s">
        <v>1043</v>
      </c>
      <c r="G386" s="107" t="s">
        <v>10</v>
      </c>
      <c r="H386" s="107" t="s">
        <v>98</v>
      </c>
      <c r="I386">
        <v>2</v>
      </c>
      <c r="J386" s="107" t="s">
        <v>135</v>
      </c>
      <c r="K386" s="107" t="s">
        <v>1909</v>
      </c>
      <c r="L386" s="107" t="s">
        <v>185</v>
      </c>
      <c r="M386" t="s">
        <v>1610</v>
      </c>
      <c r="N386" s="107" t="s">
        <v>512</v>
      </c>
      <c r="O386" s="107" t="s">
        <v>15</v>
      </c>
      <c r="P386" s="107" t="s">
        <v>3098</v>
      </c>
      <c r="Q386" s="107" t="s">
        <v>56</v>
      </c>
      <c r="S386" s="121" t="s">
        <v>15</v>
      </c>
      <c r="T386" s="120">
        <v>26</v>
      </c>
      <c r="U386" s="107" t="s">
        <v>4609</v>
      </c>
      <c r="V386" s="4">
        <v>44418</v>
      </c>
      <c r="W386" s="121" t="s">
        <v>6358</v>
      </c>
      <c r="X386" s="121" t="s">
        <v>3373</v>
      </c>
      <c r="Y386" s="121" t="s">
        <v>1892</v>
      </c>
      <c r="Z386" s="121" t="s">
        <v>3373</v>
      </c>
      <c r="AA386" s="121" t="s">
        <v>98</v>
      </c>
      <c r="AB386">
        <v>0.96</v>
      </c>
      <c r="AC386" s="121" t="s">
        <v>1713</v>
      </c>
      <c r="AD386" s="121" t="s">
        <v>19</v>
      </c>
      <c r="AE386" s="121" t="s">
        <v>21</v>
      </c>
      <c r="AF386" s="121" t="s">
        <v>28</v>
      </c>
      <c r="AG386" s="122">
        <v>45490</v>
      </c>
      <c r="AH386" s="121" t="s">
        <v>6419</v>
      </c>
      <c r="AK386" s="119" t="s">
        <v>15</v>
      </c>
      <c r="AL386" s="119">
        <v>20</v>
      </c>
      <c r="AM386" s="107" t="s">
        <v>7450</v>
      </c>
      <c r="AN386" s="107" t="s">
        <v>5707</v>
      </c>
      <c r="AO386" s="107" t="s">
        <v>2363</v>
      </c>
      <c r="AP386" s="107" t="s">
        <v>458</v>
      </c>
      <c r="AQ386" s="107" t="s">
        <v>10</v>
      </c>
      <c r="AR386" s="107" t="s">
        <v>98</v>
      </c>
      <c r="AS386">
        <v>0.28599999999999998</v>
      </c>
      <c r="AT386" s="107" t="s">
        <v>12</v>
      </c>
      <c r="AU386" s="107" t="s">
        <v>703</v>
      </c>
      <c r="AV386" s="107" t="s">
        <v>15</v>
      </c>
      <c r="AW386" t="s">
        <v>15</v>
      </c>
      <c r="AX386" s="107" t="s">
        <v>21</v>
      </c>
      <c r="AY386" s="107" t="s">
        <v>15</v>
      </c>
      <c r="AZ386" s="107" t="s">
        <v>26</v>
      </c>
      <c r="BA386" s="107" t="s">
        <v>3470</v>
      </c>
      <c r="BB386">
        <v>0.28599999999999998</v>
      </c>
      <c r="BC386" s="107" t="s">
        <v>3329</v>
      </c>
      <c r="BD386" s="107" t="s">
        <v>3558</v>
      </c>
    </row>
    <row r="387" spans="2:56" ht="15">
      <c r="B387" s="118" t="s">
        <v>15</v>
      </c>
      <c r="C387" s="119">
        <v>723</v>
      </c>
      <c r="D387" s="107" t="s">
        <v>6970</v>
      </c>
      <c r="E387" s="107" t="s">
        <v>5575</v>
      </c>
      <c r="F387" s="107" t="s">
        <v>1933</v>
      </c>
      <c r="G387" s="107" t="s">
        <v>10</v>
      </c>
      <c r="H387" s="107" t="s">
        <v>98</v>
      </c>
      <c r="I387">
        <v>0.52</v>
      </c>
      <c r="J387" s="107" t="s">
        <v>12</v>
      </c>
      <c r="K387" s="107" t="s">
        <v>731</v>
      </c>
      <c r="L387" s="107" t="s">
        <v>15</v>
      </c>
      <c r="M387" t="s">
        <v>15</v>
      </c>
      <c r="N387" s="107" t="s">
        <v>21</v>
      </c>
      <c r="O387" s="107" t="s">
        <v>15</v>
      </c>
      <c r="P387" s="107" t="s">
        <v>3470</v>
      </c>
      <c r="Q387" s="107" t="s">
        <v>56</v>
      </c>
      <c r="S387" s="121" t="s">
        <v>15</v>
      </c>
      <c r="T387" s="120">
        <v>25</v>
      </c>
      <c r="U387" s="107" t="s">
        <v>4613</v>
      </c>
      <c r="V387" s="4">
        <v>44417</v>
      </c>
      <c r="W387" s="121" t="s">
        <v>6354</v>
      </c>
      <c r="X387" s="121" t="s">
        <v>3373</v>
      </c>
      <c r="Y387" s="121" t="s">
        <v>458</v>
      </c>
      <c r="Z387" s="121" t="s">
        <v>3373</v>
      </c>
      <c r="AA387" s="121" t="s">
        <v>98</v>
      </c>
      <c r="AB387">
        <v>0.47</v>
      </c>
      <c r="AC387" s="121" t="s">
        <v>12</v>
      </c>
      <c r="AD387" s="121" t="s">
        <v>4585</v>
      </c>
      <c r="AE387" s="121" t="s">
        <v>21</v>
      </c>
      <c r="AF387" s="121" t="s">
        <v>26</v>
      </c>
      <c r="AG387" s="122">
        <v>45520</v>
      </c>
      <c r="AH387" s="121" t="s">
        <v>6432</v>
      </c>
      <c r="AK387" s="119" t="s">
        <v>15</v>
      </c>
      <c r="AL387" s="119">
        <v>19</v>
      </c>
      <c r="AM387" s="107" t="s">
        <v>7455</v>
      </c>
      <c r="AN387" s="107" t="s">
        <v>5707</v>
      </c>
      <c r="AO387" s="107" t="s">
        <v>2554</v>
      </c>
      <c r="AP387" s="107" t="s">
        <v>1926</v>
      </c>
      <c r="AQ387" s="107" t="s">
        <v>10</v>
      </c>
      <c r="AR387" s="107" t="s">
        <v>98</v>
      </c>
      <c r="AS387">
        <v>0.5</v>
      </c>
      <c r="AT387" s="107" t="s">
        <v>12</v>
      </c>
      <c r="AU387" s="107" t="s">
        <v>2553</v>
      </c>
      <c r="AV387" s="107" t="s">
        <v>15</v>
      </c>
      <c r="AW387" t="s">
        <v>15</v>
      </c>
      <c r="AX387" s="107" t="s">
        <v>21</v>
      </c>
      <c r="AY387" s="107" t="s">
        <v>15</v>
      </c>
      <c r="AZ387" s="107" t="s">
        <v>17</v>
      </c>
      <c r="BA387" s="107" t="s">
        <v>3470</v>
      </c>
      <c r="BB387">
        <v>0.5</v>
      </c>
      <c r="BC387" s="107" t="s">
        <v>3329</v>
      </c>
      <c r="BD387" s="107" t="s">
        <v>3559</v>
      </c>
    </row>
    <row r="388" spans="2:56" ht="15">
      <c r="B388" s="118" t="s">
        <v>1599</v>
      </c>
      <c r="C388" s="119">
        <v>722</v>
      </c>
      <c r="D388" s="107" t="s">
        <v>2940</v>
      </c>
      <c r="E388" s="107" t="s">
        <v>5575</v>
      </c>
      <c r="F388" s="107" t="s">
        <v>3364</v>
      </c>
      <c r="G388" s="107" t="s">
        <v>105</v>
      </c>
      <c r="H388" s="107" t="s">
        <v>98</v>
      </c>
      <c r="I388">
        <v>2</v>
      </c>
      <c r="J388" s="107" t="s">
        <v>119</v>
      </c>
      <c r="K388" s="107" t="s">
        <v>1972</v>
      </c>
      <c r="L388" s="107" t="s">
        <v>1134</v>
      </c>
      <c r="M388" t="s">
        <v>1608</v>
      </c>
      <c r="N388" s="107" t="s">
        <v>85</v>
      </c>
      <c r="O388" s="107" t="s">
        <v>15</v>
      </c>
      <c r="P388" s="107" t="s">
        <v>3470</v>
      </c>
      <c r="Q388" s="107" t="s">
        <v>26</v>
      </c>
      <c r="S388" s="121" t="s">
        <v>1599</v>
      </c>
      <c r="T388" s="120">
        <v>24</v>
      </c>
      <c r="U388" s="107" t="s">
        <v>709</v>
      </c>
      <c r="V388" s="4">
        <v>44407</v>
      </c>
      <c r="W388" s="121" t="s">
        <v>2792</v>
      </c>
      <c r="X388" s="121" t="s">
        <v>10</v>
      </c>
      <c r="Y388" s="121" t="s">
        <v>715</v>
      </c>
      <c r="Z388" s="121" t="s">
        <v>10</v>
      </c>
      <c r="AA388" s="121" t="s">
        <v>98</v>
      </c>
      <c r="AB388">
        <v>0.48</v>
      </c>
      <c r="AC388" s="121" t="s">
        <v>1666</v>
      </c>
      <c r="AD388" s="121" t="s">
        <v>509</v>
      </c>
      <c r="AE388" s="121" t="s">
        <v>21</v>
      </c>
      <c r="AF388" s="121" t="s">
        <v>37</v>
      </c>
      <c r="AG388" s="122">
        <v>45448</v>
      </c>
      <c r="AH388" s="121" t="s">
        <v>6412</v>
      </c>
      <c r="AK388" s="119" t="s">
        <v>15</v>
      </c>
      <c r="AL388" s="119">
        <v>18</v>
      </c>
      <c r="AM388" s="107" t="s">
        <v>7453</v>
      </c>
      <c r="AN388" s="107" t="s">
        <v>5707</v>
      </c>
      <c r="AO388" s="107" t="s">
        <v>2554</v>
      </c>
      <c r="AP388" s="107" t="s">
        <v>2216</v>
      </c>
      <c r="AQ388" s="107" t="s">
        <v>10</v>
      </c>
      <c r="AR388" s="107" t="s">
        <v>98</v>
      </c>
      <c r="AS388">
        <v>0.5</v>
      </c>
      <c r="AT388" s="107" t="s">
        <v>12</v>
      </c>
      <c r="AU388" s="107" t="s">
        <v>2553</v>
      </c>
      <c r="AV388" s="107" t="s">
        <v>15</v>
      </c>
      <c r="AW388" t="s">
        <v>15</v>
      </c>
      <c r="AX388" s="107" t="s">
        <v>21</v>
      </c>
      <c r="AY388" s="107" t="s">
        <v>15</v>
      </c>
      <c r="AZ388" s="107" t="s">
        <v>17</v>
      </c>
      <c r="BA388" s="107" t="s">
        <v>3470</v>
      </c>
      <c r="BB388">
        <v>0.5</v>
      </c>
      <c r="BC388" s="107" t="s">
        <v>3689</v>
      </c>
      <c r="BD388" s="107" t="s">
        <v>3690</v>
      </c>
    </row>
    <row r="389" spans="2:56" ht="15">
      <c r="B389" s="118" t="s">
        <v>1775</v>
      </c>
      <c r="C389" s="119">
        <v>721</v>
      </c>
      <c r="D389" s="107" t="s">
        <v>2938</v>
      </c>
      <c r="E389" s="107" t="s">
        <v>5575</v>
      </c>
      <c r="F389" s="107" t="s">
        <v>3566</v>
      </c>
      <c r="G389" s="107" t="s">
        <v>239</v>
      </c>
      <c r="H389" s="107" t="s">
        <v>98</v>
      </c>
      <c r="I389">
        <v>4</v>
      </c>
      <c r="J389" s="107" t="s">
        <v>12</v>
      </c>
      <c r="K389" s="107" t="s">
        <v>2937</v>
      </c>
      <c r="L389" s="107" t="s">
        <v>2939</v>
      </c>
      <c r="M389" t="s">
        <v>1728</v>
      </c>
      <c r="N389" s="107" t="s">
        <v>14</v>
      </c>
      <c r="O389" s="107" t="s">
        <v>3731</v>
      </c>
      <c r="P389" s="107" t="s">
        <v>3098</v>
      </c>
      <c r="Q389" s="107" t="s">
        <v>65</v>
      </c>
      <c r="S389" s="121" t="s">
        <v>15</v>
      </c>
      <c r="T389" s="120">
        <v>23</v>
      </c>
      <c r="U389" s="107" t="s">
        <v>4631</v>
      </c>
      <c r="V389" s="4">
        <v>44404</v>
      </c>
      <c r="W389" s="121" t="s">
        <v>6357</v>
      </c>
      <c r="X389" s="121" t="s">
        <v>3373</v>
      </c>
      <c r="Y389" s="121" t="s">
        <v>254</v>
      </c>
      <c r="Z389" s="121" t="s">
        <v>3373</v>
      </c>
      <c r="AA389" s="121" t="s">
        <v>98</v>
      </c>
      <c r="AB389">
        <v>0.89</v>
      </c>
      <c r="AC389" s="121" t="s">
        <v>12</v>
      </c>
      <c r="AD389" s="121" t="s">
        <v>4633</v>
      </c>
      <c r="AE389" s="121" t="s">
        <v>21</v>
      </c>
      <c r="AF389" s="121" t="s">
        <v>33</v>
      </c>
      <c r="AG389" s="122">
        <v>45503</v>
      </c>
      <c r="AH389" s="121" t="s">
        <v>6430</v>
      </c>
      <c r="AK389" s="119" t="s">
        <v>15</v>
      </c>
      <c r="AL389" s="119">
        <v>17</v>
      </c>
      <c r="AM389" s="107" t="s">
        <v>7454</v>
      </c>
      <c r="AN389" s="107" t="s">
        <v>5707</v>
      </c>
      <c r="AO389" s="107" t="s">
        <v>2554</v>
      </c>
      <c r="AP389" s="107" t="s">
        <v>336</v>
      </c>
      <c r="AQ389" s="107" t="s">
        <v>10</v>
      </c>
      <c r="AR389" s="107" t="s">
        <v>98</v>
      </c>
      <c r="AS389">
        <v>1</v>
      </c>
      <c r="AT389" s="107" t="s">
        <v>12</v>
      </c>
      <c r="AU389" s="107" t="s">
        <v>2553</v>
      </c>
      <c r="AV389" s="107" t="s">
        <v>15</v>
      </c>
      <c r="AW389" t="s">
        <v>15</v>
      </c>
      <c r="AX389" s="107" t="s">
        <v>21</v>
      </c>
      <c r="AY389" s="107" t="s">
        <v>15</v>
      </c>
      <c r="AZ389" s="107" t="s">
        <v>17</v>
      </c>
      <c r="BA389" s="107" t="s">
        <v>3470</v>
      </c>
      <c r="BB389">
        <v>1</v>
      </c>
      <c r="BC389" s="107" t="s">
        <v>3329</v>
      </c>
      <c r="BD389" s="107" t="s">
        <v>3558</v>
      </c>
    </row>
    <row r="390" spans="2:56" ht="15">
      <c r="B390" s="118" t="s">
        <v>15</v>
      </c>
      <c r="C390" s="119">
        <v>720</v>
      </c>
      <c r="D390" s="107" t="s">
        <v>6971</v>
      </c>
      <c r="E390" s="107" t="s">
        <v>5575</v>
      </c>
      <c r="F390" s="107" t="s">
        <v>3567</v>
      </c>
      <c r="G390" s="107" t="s">
        <v>10</v>
      </c>
      <c r="H390" s="107" t="s">
        <v>98</v>
      </c>
      <c r="I390">
        <v>1.94</v>
      </c>
      <c r="J390" s="107" t="s">
        <v>12</v>
      </c>
      <c r="K390" s="107" t="s">
        <v>2937</v>
      </c>
      <c r="L390" s="107" t="s">
        <v>15</v>
      </c>
      <c r="M390" t="s">
        <v>15</v>
      </c>
      <c r="N390" s="107" t="s">
        <v>14</v>
      </c>
      <c r="O390" s="107" t="s">
        <v>3727</v>
      </c>
      <c r="P390" s="107" t="s">
        <v>3098</v>
      </c>
      <c r="Q390" s="107" t="s">
        <v>127</v>
      </c>
      <c r="S390" s="121" t="s">
        <v>15</v>
      </c>
      <c r="T390" s="120">
        <v>22</v>
      </c>
      <c r="U390" s="107" t="s">
        <v>4638</v>
      </c>
      <c r="V390" s="4">
        <v>44400</v>
      </c>
      <c r="W390" s="121" t="s">
        <v>2792</v>
      </c>
      <c r="X390" s="121" t="s">
        <v>3373</v>
      </c>
      <c r="Y390" s="121" t="s">
        <v>276</v>
      </c>
      <c r="Z390" s="121" t="s">
        <v>3373</v>
      </c>
      <c r="AA390" s="121" t="s">
        <v>98</v>
      </c>
      <c r="AB390">
        <v>0.35</v>
      </c>
      <c r="AC390" s="121" t="s">
        <v>12</v>
      </c>
      <c r="AD390" s="121" t="s">
        <v>154</v>
      </c>
      <c r="AE390" s="121" t="s">
        <v>21</v>
      </c>
      <c r="AF390" s="121" t="s">
        <v>37</v>
      </c>
      <c r="AG390" s="122">
        <v>45501</v>
      </c>
      <c r="AH390" s="121" t="s">
        <v>6412</v>
      </c>
      <c r="AK390" s="119" t="s">
        <v>15</v>
      </c>
      <c r="AL390" s="119">
        <v>16</v>
      </c>
      <c r="AM390" s="107" t="s">
        <v>7457</v>
      </c>
      <c r="AN390" s="107" t="s">
        <v>5643</v>
      </c>
      <c r="AO390" s="107" t="s">
        <v>2412</v>
      </c>
      <c r="AP390" s="107" t="s">
        <v>336</v>
      </c>
      <c r="AQ390" s="107" t="s">
        <v>10</v>
      </c>
      <c r="AR390" s="107" t="s">
        <v>98</v>
      </c>
      <c r="AS390">
        <v>1</v>
      </c>
      <c r="AT390" s="107" t="s">
        <v>12</v>
      </c>
      <c r="AU390" s="107" t="s">
        <v>2553</v>
      </c>
      <c r="AV390" s="107" t="s">
        <v>15</v>
      </c>
      <c r="AW390" t="s">
        <v>15</v>
      </c>
      <c r="AX390" s="107" t="s">
        <v>21</v>
      </c>
      <c r="AY390" s="107" t="s">
        <v>15</v>
      </c>
      <c r="AZ390" s="107" t="s">
        <v>17</v>
      </c>
      <c r="BA390" s="107" t="s">
        <v>3470</v>
      </c>
      <c r="BB390">
        <v>1</v>
      </c>
      <c r="BC390" s="107" t="s">
        <v>3329</v>
      </c>
      <c r="BD390" s="107" t="s">
        <v>3558</v>
      </c>
    </row>
    <row r="391" spans="2:56" ht="15">
      <c r="B391" s="118" t="s">
        <v>15</v>
      </c>
      <c r="C391" s="119">
        <v>719</v>
      </c>
      <c r="D391" s="107" t="s">
        <v>6972</v>
      </c>
      <c r="E391" s="107" t="s">
        <v>5809</v>
      </c>
      <c r="F391" s="107" t="s">
        <v>1090</v>
      </c>
      <c r="G391" s="107" t="s">
        <v>10</v>
      </c>
      <c r="H391" s="107" t="s">
        <v>98</v>
      </c>
      <c r="I391">
        <v>1.6</v>
      </c>
      <c r="J391" s="107" t="s">
        <v>12</v>
      </c>
      <c r="K391" s="107" t="s">
        <v>1330</v>
      </c>
      <c r="L391" s="107" t="s">
        <v>2943</v>
      </c>
      <c r="M391" t="s">
        <v>39</v>
      </c>
      <c r="N391" s="107" t="s">
        <v>30</v>
      </c>
      <c r="O391" s="107" t="s">
        <v>15</v>
      </c>
      <c r="P391" s="107" t="s">
        <v>3470</v>
      </c>
      <c r="Q391" s="107" t="s">
        <v>26</v>
      </c>
      <c r="S391" s="121" t="s">
        <v>15</v>
      </c>
      <c r="T391" s="120">
        <v>21</v>
      </c>
      <c r="U391" s="107" t="s">
        <v>4641</v>
      </c>
      <c r="V391" s="4">
        <v>44400</v>
      </c>
      <c r="W391" s="121" t="s">
        <v>6359</v>
      </c>
      <c r="X391" s="121" t="s">
        <v>3373</v>
      </c>
      <c r="Y391" s="121" t="s">
        <v>1892</v>
      </c>
      <c r="Z391" s="121" t="s">
        <v>3373</v>
      </c>
      <c r="AA391" s="121" t="s">
        <v>98</v>
      </c>
      <c r="AB391">
        <v>2.25</v>
      </c>
      <c r="AC391" s="121" t="s">
        <v>1713</v>
      </c>
      <c r="AD391" s="121" t="s">
        <v>348</v>
      </c>
      <c r="AE391" s="121" t="s">
        <v>21</v>
      </c>
      <c r="AF391" s="121" t="s">
        <v>28</v>
      </c>
      <c r="AG391" s="122">
        <v>45472</v>
      </c>
      <c r="AH391" s="121" t="s">
        <v>6417</v>
      </c>
      <c r="AK391" s="119" t="s">
        <v>15</v>
      </c>
      <c r="AL391" s="119">
        <v>15</v>
      </c>
      <c r="AM391" s="107" t="s">
        <v>2577</v>
      </c>
      <c r="AN391" s="107" t="s">
        <v>5644</v>
      </c>
      <c r="AO391" s="107" t="s">
        <v>2578</v>
      </c>
      <c r="AP391" s="107" t="s">
        <v>2216</v>
      </c>
      <c r="AQ391" s="107" t="s">
        <v>10</v>
      </c>
      <c r="AR391" s="107" t="s">
        <v>98</v>
      </c>
      <c r="AS391">
        <v>1</v>
      </c>
      <c r="AT391" s="107" t="s">
        <v>1713</v>
      </c>
      <c r="AU391" s="107" t="s">
        <v>2553</v>
      </c>
      <c r="AV391" s="107" t="s">
        <v>2575</v>
      </c>
      <c r="AW391" t="s">
        <v>63</v>
      </c>
      <c r="AX391" s="107" t="s">
        <v>21</v>
      </c>
      <c r="AY391" s="107" t="s">
        <v>15</v>
      </c>
      <c r="AZ391" s="107" t="s">
        <v>103</v>
      </c>
      <c r="BA391" s="107" t="s">
        <v>3470</v>
      </c>
      <c r="BB391">
        <v>1</v>
      </c>
      <c r="BC391" s="107" t="s">
        <v>3689</v>
      </c>
      <c r="BD391" s="107" t="s">
        <v>3690</v>
      </c>
    </row>
    <row r="392" spans="2:56" ht="15">
      <c r="B392" s="118" t="s">
        <v>15</v>
      </c>
      <c r="C392" s="119">
        <v>718</v>
      </c>
      <c r="D392" s="107" t="s">
        <v>6973</v>
      </c>
      <c r="E392" s="107" t="s">
        <v>5809</v>
      </c>
      <c r="F392" s="107" t="s">
        <v>2941</v>
      </c>
      <c r="G392" s="107" t="s">
        <v>10</v>
      </c>
      <c r="H392" s="107" t="s">
        <v>11</v>
      </c>
      <c r="I392">
        <v>6.86</v>
      </c>
      <c r="J392" s="107" t="s">
        <v>12</v>
      </c>
      <c r="K392" s="107" t="s">
        <v>61</v>
      </c>
      <c r="L392" s="107" t="s">
        <v>68</v>
      </c>
      <c r="M392" t="s">
        <v>1736</v>
      </c>
      <c r="N392" s="107" t="s">
        <v>21</v>
      </c>
      <c r="O392" s="107" t="s">
        <v>3732</v>
      </c>
      <c r="P392" s="107" t="s">
        <v>3470</v>
      </c>
      <c r="Q392" s="107" t="s">
        <v>37</v>
      </c>
      <c r="S392" s="121" t="s">
        <v>15</v>
      </c>
      <c r="T392" s="120">
        <v>20</v>
      </c>
      <c r="U392" s="107" t="s">
        <v>4657</v>
      </c>
      <c r="V392" s="4">
        <v>44392</v>
      </c>
      <c r="W392" s="121" t="s">
        <v>2600</v>
      </c>
      <c r="X392" s="121" t="s">
        <v>3373</v>
      </c>
      <c r="Y392" s="121" t="s">
        <v>336</v>
      </c>
      <c r="Z392" s="121" t="s">
        <v>3373</v>
      </c>
      <c r="AA392" s="121" t="s">
        <v>98</v>
      </c>
      <c r="AB392">
        <v>1</v>
      </c>
      <c r="AC392" s="121" t="s">
        <v>12</v>
      </c>
      <c r="AD392" s="121" t="s">
        <v>484</v>
      </c>
      <c r="AE392" s="121" t="s">
        <v>21</v>
      </c>
      <c r="AF392" s="121" t="s">
        <v>17</v>
      </c>
      <c r="AG392" s="122">
        <v>45493</v>
      </c>
      <c r="AH392" s="121" t="s">
        <v>6429</v>
      </c>
      <c r="AK392" s="119" t="s">
        <v>15</v>
      </c>
      <c r="AL392" s="119">
        <v>14</v>
      </c>
      <c r="AM392" s="107" t="s">
        <v>7461</v>
      </c>
      <c r="AN392" s="107" t="s">
        <v>5883</v>
      </c>
      <c r="AO392" s="107" t="s">
        <v>2583</v>
      </c>
      <c r="AP392" s="107" t="s">
        <v>366</v>
      </c>
      <c r="AQ392" s="107" t="s">
        <v>10</v>
      </c>
      <c r="AR392" s="107" t="s">
        <v>98</v>
      </c>
      <c r="AS392">
        <v>0.42</v>
      </c>
      <c r="AT392" s="107" t="s">
        <v>12</v>
      </c>
      <c r="AU392" s="107" t="s">
        <v>91</v>
      </c>
      <c r="AV392" s="107" t="s">
        <v>15</v>
      </c>
      <c r="AW392" t="s">
        <v>15</v>
      </c>
      <c r="AX392" s="107" t="s">
        <v>70</v>
      </c>
      <c r="AY392" s="107" t="s">
        <v>15</v>
      </c>
      <c r="AZ392" s="107" t="s">
        <v>56</v>
      </c>
      <c r="BA392" s="107" t="s">
        <v>3470</v>
      </c>
      <c r="BB392">
        <v>0.42</v>
      </c>
      <c r="BC392" s="107" t="s">
        <v>3689</v>
      </c>
      <c r="BD392" s="107" t="s">
        <v>3692</v>
      </c>
    </row>
    <row r="393" spans="2:56" ht="15">
      <c r="B393" s="118" t="s">
        <v>15</v>
      </c>
      <c r="C393" s="119">
        <v>717</v>
      </c>
      <c r="D393" s="107" t="s">
        <v>6974</v>
      </c>
      <c r="E393" s="107" t="s">
        <v>5810</v>
      </c>
      <c r="F393" s="107" t="s">
        <v>2944</v>
      </c>
      <c r="G393" s="107" t="s">
        <v>10</v>
      </c>
      <c r="H393" s="107" t="s">
        <v>11</v>
      </c>
      <c r="I393">
        <v>4.4000000000000004</v>
      </c>
      <c r="J393" s="107" t="s">
        <v>12</v>
      </c>
      <c r="K393" s="107" t="s">
        <v>2945</v>
      </c>
      <c r="L393" s="107" t="s">
        <v>271</v>
      </c>
      <c r="M393" t="s">
        <v>2946</v>
      </c>
      <c r="N393" s="107" t="s">
        <v>21</v>
      </c>
      <c r="O393" s="107" t="s">
        <v>3732</v>
      </c>
      <c r="P393" s="107" t="s">
        <v>3470</v>
      </c>
      <c r="Q393" s="107" t="s">
        <v>45</v>
      </c>
      <c r="S393" s="121" t="s">
        <v>1775</v>
      </c>
      <c r="T393" s="120">
        <v>19</v>
      </c>
      <c r="U393" s="107" t="s">
        <v>7553</v>
      </c>
      <c r="V393" s="4">
        <v>44385</v>
      </c>
      <c r="W393" s="121" t="s">
        <v>6320</v>
      </c>
      <c r="X393" s="121" t="s">
        <v>10</v>
      </c>
      <c r="Y393" s="121" t="s">
        <v>254</v>
      </c>
      <c r="Z393" s="121" t="s">
        <v>1991</v>
      </c>
      <c r="AA393" s="121" t="s">
        <v>2311</v>
      </c>
      <c r="AB393">
        <v>5</v>
      </c>
      <c r="AC393" s="121" t="s">
        <v>102</v>
      </c>
      <c r="AD393" s="121" t="s">
        <v>509</v>
      </c>
      <c r="AE393" s="121" t="s">
        <v>21</v>
      </c>
      <c r="AF393" s="121" t="s">
        <v>35</v>
      </c>
      <c r="AG393" s="122">
        <v>46218</v>
      </c>
      <c r="AH393" s="121" t="s">
        <v>6622</v>
      </c>
      <c r="AK393" s="119" t="s">
        <v>15</v>
      </c>
      <c r="AL393" s="119">
        <v>13</v>
      </c>
      <c r="AM393" s="107" t="s">
        <v>7464</v>
      </c>
      <c r="AN393" s="107" t="s">
        <v>5884</v>
      </c>
      <c r="AO393" s="107" t="s">
        <v>2243</v>
      </c>
      <c r="AP393" s="107" t="s">
        <v>1926</v>
      </c>
      <c r="AQ393" s="107" t="s">
        <v>10</v>
      </c>
      <c r="AR393" s="107" t="s">
        <v>98</v>
      </c>
      <c r="AS393">
        <v>1</v>
      </c>
      <c r="AT393" s="107" t="s">
        <v>119</v>
      </c>
      <c r="AU393" s="107" t="s">
        <v>2551</v>
      </c>
      <c r="AV393" s="107" t="s">
        <v>15</v>
      </c>
      <c r="AW393" t="s">
        <v>15</v>
      </c>
      <c r="AX393" s="107" t="s">
        <v>70</v>
      </c>
      <c r="AY393" s="107" t="s">
        <v>15</v>
      </c>
      <c r="AZ393" s="107" t="s">
        <v>17</v>
      </c>
      <c r="BA393" s="107" t="s">
        <v>3470</v>
      </c>
      <c r="BB393">
        <v>1</v>
      </c>
      <c r="BC393" s="107" t="s">
        <v>3329</v>
      </c>
      <c r="BD393" s="107" t="s">
        <v>3559</v>
      </c>
    </row>
    <row r="394" spans="2:56" ht="15">
      <c r="B394" s="118" t="s">
        <v>15</v>
      </c>
      <c r="C394" s="119">
        <v>716</v>
      </c>
      <c r="D394" s="107" t="s">
        <v>6975</v>
      </c>
      <c r="E394" s="107" t="s">
        <v>5576</v>
      </c>
      <c r="F394" s="107" t="s">
        <v>2951</v>
      </c>
      <c r="G394" s="107" t="s">
        <v>10</v>
      </c>
      <c r="H394" s="107" t="s">
        <v>11</v>
      </c>
      <c r="I394">
        <v>21.2</v>
      </c>
      <c r="J394" s="107" t="s">
        <v>12</v>
      </c>
      <c r="K394" s="107" t="s">
        <v>38</v>
      </c>
      <c r="L394" s="107" t="s">
        <v>143</v>
      </c>
      <c r="M394" t="s">
        <v>1743</v>
      </c>
      <c r="N394" s="107" t="s">
        <v>21</v>
      </c>
      <c r="O394" s="107" t="s">
        <v>3732</v>
      </c>
      <c r="P394" s="107" t="s">
        <v>3470</v>
      </c>
      <c r="Q394" s="107" t="s">
        <v>2724</v>
      </c>
      <c r="S394" s="121" t="s">
        <v>15</v>
      </c>
      <c r="T394" s="120">
        <v>18</v>
      </c>
      <c r="U394" s="107" t="s">
        <v>4671</v>
      </c>
      <c r="V394" s="4">
        <v>44376</v>
      </c>
      <c r="W394" s="121" t="s">
        <v>4483</v>
      </c>
      <c r="X394" s="121" t="s">
        <v>3373</v>
      </c>
      <c r="Y394" s="121" t="s">
        <v>282</v>
      </c>
      <c r="Z394" s="121" t="s">
        <v>3373</v>
      </c>
      <c r="AA394" s="121" t="s">
        <v>98</v>
      </c>
      <c r="AB394">
        <v>1.2</v>
      </c>
      <c r="AC394" s="121" t="s">
        <v>12</v>
      </c>
      <c r="AD394" s="121" t="s">
        <v>572</v>
      </c>
      <c r="AE394" s="121" t="s">
        <v>21</v>
      </c>
      <c r="AF394" s="121" t="s">
        <v>17</v>
      </c>
      <c r="AG394" s="122">
        <v>45479</v>
      </c>
      <c r="AH394" s="121" t="s">
        <v>6413</v>
      </c>
      <c r="AK394" s="119" t="s">
        <v>15</v>
      </c>
      <c r="AL394" s="119">
        <v>12</v>
      </c>
      <c r="AM394" s="107" t="s">
        <v>7465</v>
      </c>
      <c r="AN394" s="107" t="s">
        <v>5884</v>
      </c>
      <c r="AO394" s="107" t="s">
        <v>2128</v>
      </c>
      <c r="AP394" s="107" t="s">
        <v>336</v>
      </c>
      <c r="AQ394" s="107" t="s">
        <v>10</v>
      </c>
      <c r="AR394" s="107" t="s">
        <v>98</v>
      </c>
      <c r="AS394">
        <v>0.55000000000000004</v>
      </c>
      <c r="AT394" s="107" t="s">
        <v>12</v>
      </c>
      <c r="AU394" s="107" t="s">
        <v>2585</v>
      </c>
      <c r="AV394" s="107" t="s">
        <v>15</v>
      </c>
      <c r="AW394" t="s">
        <v>15</v>
      </c>
      <c r="AX394" s="107" t="s">
        <v>163</v>
      </c>
      <c r="AY394" s="107" t="s">
        <v>15</v>
      </c>
      <c r="AZ394" s="107" t="s">
        <v>26</v>
      </c>
      <c r="BA394" s="107" t="s">
        <v>3470</v>
      </c>
      <c r="BB394">
        <v>0.55000000000000004</v>
      </c>
      <c r="BC394" s="107" t="s">
        <v>3329</v>
      </c>
      <c r="BD394" s="107" t="s">
        <v>3558</v>
      </c>
    </row>
    <row r="395" spans="2:56" ht="15">
      <c r="B395" s="118" t="s">
        <v>1599</v>
      </c>
      <c r="C395" s="119">
        <v>715</v>
      </c>
      <c r="D395" s="107" t="s">
        <v>2948</v>
      </c>
      <c r="E395" s="107" t="s">
        <v>5576</v>
      </c>
      <c r="F395" s="107" t="s">
        <v>2949</v>
      </c>
      <c r="G395" s="107" t="s">
        <v>10</v>
      </c>
      <c r="H395" s="107" t="s">
        <v>11</v>
      </c>
      <c r="I395">
        <v>10</v>
      </c>
      <c r="J395" s="107" t="s">
        <v>12</v>
      </c>
      <c r="K395" s="107" t="s">
        <v>2319</v>
      </c>
      <c r="L395" s="107" t="s">
        <v>155</v>
      </c>
      <c r="M395" t="s">
        <v>39</v>
      </c>
      <c r="N395" s="107" t="s">
        <v>14</v>
      </c>
      <c r="O395" s="107" t="s">
        <v>3732</v>
      </c>
      <c r="P395" s="107" t="s">
        <v>3470</v>
      </c>
      <c r="Q395" s="107" t="s">
        <v>17</v>
      </c>
      <c r="S395" s="121" t="s">
        <v>15</v>
      </c>
      <c r="T395" s="120">
        <v>17</v>
      </c>
      <c r="U395" s="107" t="s">
        <v>4683</v>
      </c>
      <c r="V395" s="4">
        <v>44368</v>
      </c>
      <c r="W395" s="121" t="s">
        <v>6355</v>
      </c>
      <c r="X395" s="121" t="s">
        <v>3373</v>
      </c>
      <c r="Y395" s="121" t="s">
        <v>533</v>
      </c>
      <c r="Z395" s="121" t="s">
        <v>3373</v>
      </c>
      <c r="AA395" s="121" t="s">
        <v>98</v>
      </c>
      <c r="AB395">
        <v>1</v>
      </c>
      <c r="AC395" s="121" t="s">
        <v>12</v>
      </c>
      <c r="AD395" s="121" t="s">
        <v>681</v>
      </c>
      <c r="AE395" s="121" t="s">
        <v>21</v>
      </c>
      <c r="AF395" s="121" t="s">
        <v>45</v>
      </c>
      <c r="AG395" s="122">
        <v>45468</v>
      </c>
      <c r="AH395" s="121" t="s">
        <v>6427</v>
      </c>
      <c r="AK395" s="119" t="s">
        <v>15</v>
      </c>
      <c r="AL395" s="119">
        <v>11</v>
      </c>
      <c r="AM395" s="107" t="s">
        <v>7466</v>
      </c>
      <c r="AN395" s="107" t="s">
        <v>5708</v>
      </c>
      <c r="AO395" s="107" t="s">
        <v>2148</v>
      </c>
      <c r="AP395" s="107" t="s">
        <v>254</v>
      </c>
      <c r="AQ395" s="107" t="s">
        <v>10</v>
      </c>
      <c r="AR395" s="107" t="s">
        <v>98</v>
      </c>
      <c r="AS395">
        <v>0.98</v>
      </c>
      <c r="AT395" s="107" t="s">
        <v>12</v>
      </c>
      <c r="AU395" s="107" t="s">
        <v>587</v>
      </c>
      <c r="AV395" s="107" t="s">
        <v>15</v>
      </c>
      <c r="AW395" t="s">
        <v>15</v>
      </c>
      <c r="AX395" s="107" t="s">
        <v>21</v>
      </c>
      <c r="AY395" s="107" t="s">
        <v>15</v>
      </c>
      <c r="AZ395" s="107" t="s">
        <v>28</v>
      </c>
      <c r="BA395" s="107" t="s">
        <v>3470</v>
      </c>
      <c r="BB395">
        <v>0.98</v>
      </c>
      <c r="BC395" s="107" t="s">
        <v>3674</v>
      </c>
      <c r="BD395" s="107" t="s">
        <v>3683</v>
      </c>
    </row>
    <row r="396" spans="2:56" ht="15">
      <c r="B396" s="118" t="s">
        <v>1775</v>
      </c>
      <c r="C396" s="119">
        <v>714</v>
      </c>
      <c r="D396" s="107" t="s">
        <v>2952</v>
      </c>
      <c r="E396" s="107" t="s">
        <v>5716</v>
      </c>
      <c r="F396" s="107" t="s">
        <v>504</v>
      </c>
      <c r="G396" s="107" t="s">
        <v>105</v>
      </c>
      <c r="H396" s="107" t="s">
        <v>98</v>
      </c>
      <c r="I396">
        <v>3</v>
      </c>
      <c r="J396" s="107" t="s">
        <v>12</v>
      </c>
      <c r="K396" s="107" t="s">
        <v>2953</v>
      </c>
      <c r="L396" s="107" t="s">
        <v>120</v>
      </c>
      <c r="M396" t="s">
        <v>1729</v>
      </c>
      <c r="N396" s="107" t="s">
        <v>14</v>
      </c>
      <c r="O396" s="107" t="s">
        <v>5469</v>
      </c>
      <c r="P396" s="107" t="s">
        <v>3470</v>
      </c>
      <c r="Q396" s="107" t="s">
        <v>26</v>
      </c>
      <c r="S396" s="121" t="s">
        <v>15</v>
      </c>
      <c r="T396" s="120">
        <v>16</v>
      </c>
      <c r="U396" s="107" t="s">
        <v>4693</v>
      </c>
      <c r="V396" s="4">
        <v>44362</v>
      </c>
      <c r="W396" s="121" t="s">
        <v>6362</v>
      </c>
      <c r="X396" s="121" t="s">
        <v>3373</v>
      </c>
      <c r="Y396" s="121" t="s">
        <v>6363</v>
      </c>
      <c r="Z396" s="121" t="s">
        <v>3373</v>
      </c>
      <c r="AA396" s="121" t="s">
        <v>98</v>
      </c>
      <c r="AB396">
        <v>0.92800000000000005</v>
      </c>
      <c r="AC396" s="121" t="s">
        <v>12</v>
      </c>
      <c r="AD396" s="121" t="s">
        <v>24</v>
      </c>
      <c r="AE396" s="121" t="s">
        <v>3543</v>
      </c>
      <c r="AF396" s="121" t="s">
        <v>103</v>
      </c>
      <c r="AG396" s="122">
        <v>45461</v>
      </c>
      <c r="AH396" s="121" t="s">
        <v>6425</v>
      </c>
      <c r="AK396" s="119" t="s">
        <v>1599</v>
      </c>
      <c r="AL396" s="119">
        <v>10</v>
      </c>
      <c r="AM396" s="107" t="s">
        <v>517</v>
      </c>
      <c r="AN396" s="107" t="s">
        <v>5645</v>
      </c>
      <c r="AO396" s="107" t="s">
        <v>2595</v>
      </c>
      <c r="AP396" s="107" t="s">
        <v>282</v>
      </c>
      <c r="AQ396" s="107" t="s">
        <v>10</v>
      </c>
      <c r="AR396" s="107" t="s">
        <v>98</v>
      </c>
      <c r="AS396">
        <v>1</v>
      </c>
      <c r="AT396" s="107" t="s">
        <v>119</v>
      </c>
      <c r="AU396" s="107" t="s">
        <v>518</v>
      </c>
      <c r="AV396" s="107" t="s">
        <v>519</v>
      </c>
      <c r="AW396" t="s">
        <v>1734</v>
      </c>
      <c r="AX396" s="107" t="s">
        <v>21</v>
      </c>
      <c r="AY396" s="107" t="s">
        <v>15</v>
      </c>
      <c r="AZ396" s="107" t="s">
        <v>17</v>
      </c>
      <c r="BA396" s="107" t="s">
        <v>3470</v>
      </c>
      <c r="BB396">
        <v>1</v>
      </c>
      <c r="BC396" s="107" t="s">
        <v>3329</v>
      </c>
      <c r="BD396" s="107" t="s">
        <v>3558</v>
      </c>
    </row>
    <row r="397" spans="2:56" ht="15">
      <c r="B397" s="118" t="s">
        <v>15</v>
      </c>
      <c r="C397" s="119">
        <v>713</v>
      </c>
      <c r="D397" s="107" t="s">
        <v>6976</v>
      </c>
      <c r="E397" s="107" t="s">
        <v>5811</v>
      </c>
      <c r="F397" s="107" t="s">
        <v>2955</v>
      </c>
      <c r="G397" s="107" t="s">
        <v>10</v>
      </c>
      <c r="H397" s="107" t="s">
        <v>11</v>
      </c>
      <c r="I397">
        <v>2.86</v>
      </c>
      <c r="J397" s="107" t="s">
        <v>12</v>
      </c>
      <c r="K397" s="107" t="s">
        <v>64</v>
      </c>
      <c r="L397" s="107" t="s">
        <v>15</v>
      </c>
      <c r="M397" t="s">
        <v>15</v>
      </c>
      <c r="N397" s="107" t="s">
        <v>21</v>
      </c>
      <c r="O397" s="107" t="s">
        <v>3732</v>
      </c>
      <c r="P397" s="107" t="s">
        <v>3470</v>
      </c>
      <c r="Q397" s="107" t="s">
        <v>33</v>
      </c>
      <c r="S397" s="121" t="s">
        <v>15</v>
      </c>
      <c r="T397" s="120">
        <v>15</v>
      </c>
      <c r="U397" s="107" t="s">
        <v>4699</v>
      </c>
      <c r="V397" s="4">
        <v>44357</v>
      </c>
      <c r="W397" s="121" t="s">
        <v>6360</v>
      </c>
      <c r="X397" s="121" t="s">
        <v>3373</v>
      </c>
      <c r="Y397" s="121" t="s">
        <v>6361</v>
      </c>
      <c r="Z397" s="121" t="s">
        <v>3373</v>
      </c>
      <c r="AA397" s="121" t="s">
        <v>98</v>
      </c>
      <c r="AB397">
        <v>2.7</v>
      </c>
      <c r="AC397" s="121" t="s">
        <v>12</v>
      </c>
      <c r="AD397" s="121" t="s">
        <v>826</v>
      </c>
      <c r="AE397" s="121" t="s">
        <v>70</v>
      </c>
      <c r="AF397" s="121" t="s">
        <v>28</v>
      </c>
      <c r="AG397" s="122">
        <v>45461</v>
      </c>
      <c r="AH397" s="121" t="s">
        <v>6426</v>
      </c>
      <c r="AK397" s="119" t="s">
        <v>15</v>
      </c>
      <c r="AL397" s="119">
        <v>9</v>
      </c>
      <c r="AM397" s="107" t="s">
        <v>7469</v>
      </c>
      <c r="AN397" s="107" t="s">
        <v>5645</v>
      </c>
      <c r="AO397" s="107" t="s">
        <v>2592</v>
      </c>
      <c r="AP397" s="107" t="s">
        <v>254</v>
      </c>
      <c r="AQ397" s="107" t="s">
        <v>10</v>
      </c>
      <c r="AR397" s="107" t="s">
        <v>98</v>
      </c>
      <c r="AS397">
        <v>0.98</v>
      </c>
      <c r="AT397" s="107" t="s">
        <v>12</v>
      </c>
      <c r="AU397" s="107" t="s">
        <v>587</v>
      </c>
      <c r="AV397" s="107" t="s">
        <v>15</v>
      </c>
      <c r="AW397" t="s">
        <v>15</v>
      </c>
      <c r="AX397" s="107" t="s">
        <v>21</v>
      </c>
      <c r="AY397" s="107" t="s">
        <v>15</v>
      </c>
      <c r="AZ397" s="107" t="s">
        <v>28</v>
      </c>
      <c r="BA397" s="107" t="s">
        <v>3470</v>
      </c>
      <c r="BB397">
        <v>0.98</v>
      </c>
      <c r="BC397" s="107" t="s">
        <v>3674</v>
      </c>
      <c r="BD397" s="107" t="s">
        <v>3683</v>
      </c>
    </row>
    <row r="398" spans="2:56" ht="15">
      <c r="B398" s="118" t="s">
        <v>15</v>
      </c>
      <c r="C398" s="119">
        <v>712</v>
      </c>
      <c r="D398" s="107" t="s">
        <v>6977</v>
      </c>
      <c r="E398" s="107" t="s">
        <v>5811</v>
      </c>
      <c r="F398" s="107" t="s">
        <v>2954</v>
      </c>
      <c r="G398" s="107" t="s">
        <v>10</v>
      </c>
      <c r="H398" s="107" t="s">
        <v>11</v>
      </c>
      <c r="I398">
        <v>6.25</v>
      </c>
      <c r="J398" s="107" t="s">
        <v>12</v>
      </c>
      <c r="K398" s="107" t="s">
        <v>38</v>
      </c>
      <c r="L398" s="107" t="s">
        <v>44</v>
      </c>
      <c r="M398" t="s">
        <v>63</v>
      </c>
      <c r="N398" s="107" t="s">
        <v>21</v>
      </c>
      <c r="O398" s="107" t="s">
        <v>3732</v>
      </c>
      <c r="P398" s="107" t="s">
        <v>3470</v>
      </c>
      <c r="Q398" s="107" t="s">
        <v>17</v>
      </c>
      <c r="S398" s="121" t="s">
        <v>15</v>
      </c>
      <c r="T398" s="120">
        <v>14</v>
      </c>
      <c r="U398" s="107" t="s">
        <v>4720</v>
      </c>
      <c r="V398" s="4">
        <v>44343</v>
      </c>
      <c r="W398" s="121" t="s">
        <v>6364</v>
      </c>
      <c r="X398" s="121" t="s">
        <v>3373</v>
      </c>
      <c r="Y398" s="121" t="s">
        <v>344</v>
      </c>
      <c r="Z398" s="121" t="s">
        <v>3373</v>
      </c>
      <c r="AA398" s="121" t="s">
        <v>98</v>
      </c>
      <c r="AB398">
        <v>0.5</v>
      </c>
      <c r="AC398" s="121" t="s">
        <v>12</v>
      </c>
      <c r="AD398" s="121" t="s">
        <v>815</v>
      </c>
      <c r="AE398" s="121" t="s">
        <v>21</v>
      </c>
      <c r="AF398" s="121" t="s">
        <v>22</v>
      </c>
      <c r="AG398" s="122">
        <v>45445</v>
      </c>
      <c r="AH398" s="121" t="s">
        <v>6424</v>
      </c>
      <c r="AK398" s="119" t="s">
        <v>15</v>
      </c>
      <c r="AL398" s="119">
        <v>8</v>
      </c>
      <c r="AM398" s="107" t="s">
        <v>7471</v>
      </c>
      <c r="AN398" s="107" t="s">
        <v>5646</v>
      </c>
      <c r="AO398" s="107" t="s">
        <v>2602</v>
      </c>
      <c r="AP398" s="107" t="s">
        <v>1926</v>
      </c>
      <c r="AQ398" s="107" t="s">
        <v>10</v>
      </c>
      <c r="AR398" s="107" t="s">
        <v>11</v>
      </c>
      <c r="AS398">
        <v>9.7200000000000006</v>
      </c>
      <c r="AT398" s="107" t="s">
        <v>12</v>
      </c>
      <c r="AU398" s="107" t="s">
        <v>750</v>
      </c>
      <c r="AV398" s="107" t="s">
        <v>143</v>
      </c>
      <c r="AW398" t="s">
        <v>1608</v>
      </c>
      <c r="AX398" s="107" t="s">
        <v>21</v>
      </c>
      <c r="AY398" s="107" t="s">
        <v>2721</v>
      </c>
      <c r="AZ398" s="107" t="s">
        <v>26</v>
      </c>
      <c r="BA398" s="107" t="s">
        <v>3470</v>
      </c>
      <c r="BB398">
        <v>1.5269999999999999</v>
      </c>
      <c r="BC398" s="107" t="s">
        <v>3329</v>
      </c>
      <c r="BD398" s="107" t="s">
        <v>3559</v>
      </c>
    </row>
    <row r="399" spans="2:56" ht="15">
      <c r="B399" s="118" t="s">
        <v>15</v>
      </c>
      <c r="C399" s="119">
        <v>711</v>
      </c>
      <c r="D399" s="107" t="s">
        <v>6978</v>
      </c>
      <c r="E399" s="107" t="s">
        <v>5812</v>
      </c>
      <c r="F399" s="107" t="s">
        <v>1769</v>
      </c>
      <c r="G399" s="107" t="s">
        <v>10</v>
      </c>
      <c r="H399" s="107" t="s">
        <v>11</v>
      </c>
      <c r="I399">
        <v>5</v>
      </c>
      <c r="J399" s="107" t="s">
        <v>12</v>
      </c>
      <c r="K399" s="107" t="s">
        <v>34</v>
      </c>
      <c r="L399" s="107" t="s">
        <v>15</v>
      </c>
      <c r="M399" t="s">
        <v>15</v>
      </c>
      <c r="N399" s="107" t="s">
        <v>14</v>
      </c>
      <c r="O399" s="107" t="s">
        <v>3732</v>
      </c>
      <c r="P399" s="107" t="s">
        <v>3470</v>
      </c>
      <c r="Q399" s="107" t="s">
        <v>26</v>
      </c>
      <c r="S399" s="121" t="s">
        <v>15</v>
      </c>
      <c r="T399" s="120">
        <v>13</v>
      </c>
      <c r="U399" s="107" t="s">
        <v>4732</v>
      </c>
      <c r="V399" s="4">
        <v>44337</v>
      </c>
      <c r="W399" s="121" t="s">
        <v>6365</v>
      </c>
      <c r="X399" s="121" t="s">
        <v>3373</v>
      </c>
      <c r="Y399" s="121" t="s">
        <v>5151</v>
      </c>
      <c r="Z399" s="121" t="s">
        <v>3373</v>
      </c>
      <c r="AA399" s="121" t="s">
        <v>98</v>
      </c>
      <c r="AB399">
        <v>0.11799999999999999</v>
      </c>
      <c r="AC399" s="121" t="s">
        <v>12</v>
      </c>
      <c r="AD399" s="121" t="s">
        <v>91</v>
      </c>
      <c r="AE399" s="121" t="s">
        <v>70</v>
      </c>
      <c r="AF399" s="121" t="s">
        <v>35</v>
      </c>
      <c r="AG399" s="122">
        <v>45438</v>
      </c>
      <c r="AH399" s="121" t="s">
        <v>6420</v>
      </c>
      <c r="AK399" s="119" t="s">
        <v>1599</v>
      </c>
      <c r="AL399" s="119">
        <v>7</v>
      </c>
      <c r="AM399" s="107" t="s">
        <v>522</v>
      </c>
      <c r="AN399" s="107" t="s">
        <v>5646</v>
      </c>
      <c r="AO399" s="107" t="s">
        <v>2600</v>
      </c>
      <c r="AP399" s="107" t="s">
        <v>366</v>
      </c>
      <c r="AQ399" s="107" t="s">
        <v>10</v>
      </c>
      <c r="AR399" s="107" t="s">
        <v>98</v>
      </c>
      <c r="AS399">
        <v>0.35</v>
      </c>
      <c r="AT399" s="107" t="s">
        <v>12</v>
      </c>
      <c r="AU399" s="107" t="s">
        <v>91</v>
      </c>
      <c r="AV399" s="107" t="s">
        <v>15</v>
      </c>
      <c r="AW399" t="s">
        <v>15</v>
      </c>
      <c r="AX399" s="107" t="s">
        <v>21</v>
      </c>
      <c r="AY399" s="107" t="s">
        <v>15</v>
      </c>
      <c r="AZ399" s="107" t="s">
        <v>17</v>
      </c>
      <c r="BA399" s="107" t="s">
        <v>3470</v>
      </c>
      <c r="BB399">
        <v>0.35</v>
      </c>
      <c r="BC399" s="107" t="s">
        <v>3689</v>
      </c>
      <c r="BD399" s="107" t="s">
        <v>3692</v>
      </c>
    </row>
    <row r="400" spans="2:56" ht="15">
      <c r="B400" s="118" t="s">
        <v>15</v>
      </c>
      <c r="C400" s="119">
        <v>710</v>
      </c>
      <c r="D400" s="107" t="s">
        <v>6979</v>
      </c>
      <c r="E400" s="107" t="s">
        <v>5812</v>
      </c>
      <c r="F400" s="107" t="s">
        <v>2869</v>
      </c>
      <c r="G400" s="107" t="s">
        <v>10</v>
      </c>
      <c r="H400" s="107" t="s">
        <v>11</v>
      </c>
      <c r="I400">
        <v>3.87</v>
      </c>
      <c r="J400" s="107" t="s">
        <v>12</v>
      </c>
      <c r="K400" s="107" t="s">
        <v>27</v>
      </c>
      <c r="L400" s="107" t="s">
        <v>15</v>
      </c>
      <c r="M400" t="s">
        <v>15</v>
      </c>
      <c r="N400" s="107" t="s">
        <v>21</v>
      </c>
      <c r="O400" s="107" t="s">
        <v>3732</v>
      </c>
      <c r="P400" s="107" t="s">
        <v>3470</v>
      </c>
      <c r="Q400" s="107" t="s">
        <v>26</v>
      </c>
      <c r="S400" s="121" t="s">
        <v>15</v>
      </c>
      <c r="T400" s="120">
        <v>12</v>
      </c>
      <c r="U400" s="107" t="s">
        <v>4736</v>
      </c>
      <c r="V400" s="4">
        <v>44336</v>
      </c>
      <c r="W400" s="121" t="s">
        <v>2825</v>
      </c>
      <c r="X400" s="121" t="s">
        <v>3373</v>
      </c>
      <c r="Y400" s="121" t="s">
        <v>533</v>
      </c>
      <c r="Z400" s="121" t="s">
        <v>3373</v>
      </c>
      <c r="AA400" s="121" t="s">
        <v>98</v>
      </c>
      <c r="AB400">
        <v>1.8</v>
      </c>
      <c r="AC400" s="121" t="s">
        <v>12</v>
      </c>
      <c r="AD400" s="121" t="s">
        <v>124</v>
      </c>
      <c r="AE400" s="121" t="s">
        <v>21</v>
      </c>
      <c r="AF400" s="121" t="s">
        <v>26</v>
      </c>
      <c r="AG400" s="122">
        <v>45439</v>
      </c>
      <c r="AH400" s="121" t="s">
        <v>6421</v>
      </c>
      <c r="AK400" s="119" t="s">
        <v>15</v>
      </c>
      <c r="AL400" s="119">
        <v>6</v>
      </c>
      <c r="AM400" s="107" t="s">
        <v>7475</v>
      </c>
      <c r="AN400" s="107" t="s">
        <v>5885</v>
      </c>
      <c r="AO400" s="107" t="s">
        <v>2031</v>
      </c>
      <c r="AP400" s="107" t="s">
        <v>336</v>
      </c>
      <c r="AQ400" s="107" t="s">
        <v>10</v>
      </c>
      <c r="AR400" s="107" t="s">
        <v>98</v>
      </c>
      <c r="AS400">
        <v>1.5</v>
      </c>
      <c r="AT400" s="107" t="s">
        <v>119</v>
      </c>
      <c r="AU400" s="107" t="s">
        <v>518</v>
      </c>
      <c r="AV400" s="107" t="s">
        <v>15</v>
      </c>
      <c r="AW400" t="s">
        <v>15</v>
      </c>
      <c r="AX400" s="107" t="s">
        <v>163</v>
      </c>
      <c r="AY400" s="107" t="s">
        <v>15</v>
      </c>
      <c r="AZ400" s="107" t="s">
        <v>17</v>
      </c>
      <c r="BA400" s="107" t="s">
        <v>3470</v>
      </c>
      <c r="BB400">
        <v>1.5</v>
      </c>
      <c r="BC400" s="107" t="s">
        <v>3329</v>
      </c>
      <c r="BD400" s="107" t="s">
        <v>3558</v>
      </c>
    </row>
    <row r="401" spans="2:56" ht="15">
      <c r="B401" s="118" t="s">
        <v>15</v>
      </c>
      <c r="C401" s="119">
        <v>709</v>
      </c>
      <c r="D401" s="107" t="s">
        <v>6980</v>
      </c>
      <c r="E401" s="107" t="s">
        <v>5812</v>
      </c>
      <c r="F401" s="107" t="s">
        <v>1828</v>
      </c>
      <c r="G401" s="107" t="s">
        <v>10</v>
      </c>
      <c r="H401" s="107" t="s">
        <v>11</v>
      </c>
      <c r="I401">
        <v>2.2000000000000002</v>
      </c>
      <c r="J401" s="107" t="s">
        <v>12</v>
      </c>
      <c r="K401" s="107" t="s">
        <v>47</v>
      </c>
      <c r="L401" s="107" t="s">
        <v>15</v>
      </c>
      <c r="M401" t="s">
        <v>15</v>
      </c>
      <c r="N401" s="107" t="s">
        <v>14</v>
      </c>
      <c r="O401" s="107" t="s">
        <v>3732</v>
      </c>
      <c r="P401" s="107" t="s">
        <v>3470</v>
      </c>
      <c r="Q401" s="107" t="s">
        <v>26</v>
      </c>
      <c r="S401" s="121" t="s">
        <v>15</v>
      </c>
      <c r="T401" s="120">
        <v>11</v>
      </c>
      <c r="U401" s="107" t="s">
        <v>4739</v>
      </c>
      <c r="V401" s="4">
        <v>44336</v>
      </c>
      <c r="W401" s="121" t="s">
        <v>2128</v>
      </c>
      <c r="X401" s="121" t="s">
        <v>3373</v>
      </c>
      <c r="Y401" s="121" t="s">
        <v>2216</v>
      </c>
      <c r="Z401" s="121" t="s">
        <v>3373</v>
      </c>
      <c r="AA401" s="121" t="s">
        <v>98</v>
      </c>
      <c r="AB401">
        <v>0.4</v>
      </c>
      <c r="AC401" s="121" t="s">
        <v>12</v>
      </c>
      <c r="AD401" s="121" t="s">
        <v>572</v>
      </c>
      <c r="AE401" s="121" t="s">
        <v>163</v>
      </c>
      <c r="AF401" s="121" t="s">
        <v>26</v>
      </c>
      <c r="AG401" s="122">
        <v>45439</v>
      </c>
      <c r="AH401" s="121" t="s">
        <v>6423</v>
      </c>
      <c r="AK401" s="119" t="s">
        <v>15</v>
      </c>
      <c r="AL401" s="119">
        <v>5</v>
      </c>
      <c r="AM401" s="107" t="s">
        <v>7476</v>
      </c>
      <c r="AN401" s="107" t="s">
        <v>5885</v>
      </c>
      <c r="AO401" s="107" t="s">
        <v>2606</v>
      </c>
      <c r="AP401" s="107" t="s">
        <v>458</v>
      </c>
      <c r="AQ401" s="107" t="s">
        <v>10</v>
      </c>
      <c r="AR401" s="107" t="s">
        <v>98</v>
      </c>
      <c r="AS401">
        <v>1</v>
      </c>
      <c r="AT401" s="107" t="s">
        <v>12</v>
      </c>
      <c r="AU401" s="107" t="s">
        <v>509</v>
      </c>
      <c r="AV401" s="107" t="s">
        <v>15</v>
      </c>
      <c r="AW401" t="s">
        <v>15</v>
      </c>
      <c r="AX401" s="107" t="s">
        <v>21</v>
      </c>
      <c r="AY401" s="107" t="s">
        <v>15</v>
      </c>
      <c r="AZ401" s="107" t="s">
        <v>17</v>
      </c>
      <c r="BA401" s="107" t="s">
        <v>3470</v>
      </c>
      <c r="BB401">
        <v>1</v>
      </c>
      <c r="BC401" s="107" t="s">
        <v>3329</v>
      </c>
      <c r="BD401" s="107" t="s">
        <v>3558</v>
      </c>
    </row>
    <row r="402" spans="2:56" ht="15">
      <c r="B402" s="118" t="s">
        <v>1775</v>
      </c>
      <c r="C402" s="119">
        <v>708</v>
      </c>
      <c r="D402" s="107" t="s">
        <v>6981</v>
      </c>
      <c r="E402" s="107" t="s">
        <v>5812</v>
      </c>
      <c r="F402" s="107" t="s">
        <v>2867</v>
      </c>
      <c r="G402" s="107" t="s">
        <v>10</v>
      </c>
      <c r="H402" s="107" t="s">
        <v>11</v>
      </c>
      <c r="I402">
        <v>2.48</v>
      </c>
      <c r="J402" s="107" t="s">
        <v>1652</v>
      </c>
      <c r="K402" s="107" t="s">
        <v>815</v>
      </c>
      <c r="L402" s="107" t="s">
        <v>1006</v>
      </c>
      <c r="M402" t="s">
        <v>39</v>
      </c>
      <c r="N402" s="107" t="s">
        <v>21</v>
      </c>
      <c r="O402" s="107" t="s">
        <v>3732</v>
      </c>
      <c r="P402" s="107" t="s">
        <v>3470</v>
      </c>
      <c r="Q402" s="107" t="s">
        <v>28</v>
      </c>
      <c r="S402" s="121" t="s">
        <v>15</v>
      </c>
      <c r="T402" s="120">
        <v>10</v>
      </c>
      <c r="U402" s="107" t="s">
        <v>4742</v>
      </c>
      <c r="V402" s="4">
        <v>44334</v>
      </c>
      <c r="W402" s="121" t="s">
        <v>6350</v>
      </c>
      <c r="X402" s="121" t="s">
        <v>3373</v>
      </c>
      <c r="Y402" s="121" t="s">
        <v>336</v>
      </c>
      <c r="Z402" s="121" t="s">
        <v>3373</v>
      </c>
      <c r="AA402" s="121" t="s">
        <v>98</v>
      </c>
      <c r="AB402">
        <v>1</v>
      </c>
      <c r="AC402" s="121" t="s">
        <v>12</v>
      </c>
      <c r="AD402" s="121" t="s">
        <v>572</v>
      </c>
      <c r="AE402" s="121" t="s">
        <v>70</v>
      </c>
      <c r="AF402" s="121" t="s">
        <v>17</v>
      </c>
      <c r="AG402" s="122">
        <v>45439</v>
      </c>
      <c r="AH402" s="121" t="s">
        <v>6422</v>
      </c>
      <c r="AK402" s="119" t="s">
        <v>15</v>
      </c>
      <c r="AL402" s="119">
        <v>4</v>
      </c>
      <c r="AM402" s="107" t="s">
        <v>7477</v>
      </c>
      <c r="AN402" s="107" t="s">
        <v>5885</v>
      </c>
      <c r="AO402" s="107" t="s">
        <v>2606</v>
      </c>
      <c r="AP402" s="107" t="s">
        <v>282</v>
      </c>
      <c r="AQ402" s="107" t="s">
        <v>10</v>
      </c>
      <c r="AR402" s="107" t="s">
        <v>98</v>
      </c>
      <c r="AS402">
        <v>1</v>
      </c>
      <c r="AT402" s="107" t="s">
        <v>12</v>
      </c>
      <c r="AU402" s="107" t="s">
        <v>509</v>
      </c>
      <c r="AV402" s="107" t="s">
        <v>2605</v>
      </c>
      <c r="AW402" t="s">
        <v>63</v>
      </c>
      <c r="AX402" s="107" t="s">
        <v>21</v>
      </c>
      <c r="AY402" s="107" t="s">
        <v>15</v>
      </c>
      <c r="AZ402" s="107" t="s">
        <v>17</v>
      </c>
      <c r="BA402" s="107" t="s">
        <v>3470</v>
      </c>
      <c r="BB402">
        <v>1</v>
      </c>
      <c r="BC402" s="107" t="s">
        <v>3329</v>
      </c>
      <c r="BD402" s="107" t="s">
        <v>3558</v>
      </c>
    </row>
    <row r="403" spans="2:56" ht="15">
      <c r="B403" s="118" t="s">
        <v>15</v>
      </c>
      <c r="C403" s="119">
        <v>707</v>
      </c>
      <c r="D403" s="107" t="s">
        <v>6982</v>
      </c>
      <c r="E403" s="107" t="s">
        <v>5812</v>
      </c>
      <c r="F403" s="107" t="s">
        <v>2113</v>
      </c>
      <c r="G403" s="107" t="s">
        <v>10</v>
      </c>
      <c r="H403" s="107" t="s">
        <v>11</v>
      </c>
      <c r="I403">
        <v>5.6</v>
      </c>
      <c r="J403" s="107" t="s">
        <v>12</v>
      </c>
      <c r="K403" s="107" t="s">
        <v>64</v>
      </c>
      <c r="L403" s="107" t="s">
        <v>15</v>
      </c>
      <c r="M403" t="s">
        <v>15</v>
      </c>
      <c r="N403" s="107" t="s">
        <v>30</v>
      </c>
      <c r="O403" s="107" t="s">
        <v>3732</v>
      </c>
      <c r="P403" s="107" t="s">
        <v>3470</v>
      </c>
      <c r="Q403" s="107" t="s">
        <v>17</v>
      </c>
      <c r="S403" s="121" t="s">
        <v>15</v>
      </c>
      <c r="T403" s="120">
        <v>9</v>
      </c>
      <c r="U403" s="107" t="s">
        <v>4773</v>
      </c>
      <c r="V403" s="4">
        <v>44307</v>
      </c>
      <c r="W403" s="121" t="s">
        <v>6358</v>
      </c>
      <c r="X403" s="121" t="s">
        <v>3373</v>
      </c>
      <c r="Y403" s="121" t="s">
        <v>254</v>
      </c>
      <c r="Z403" s="121" t="s">
        <v>3373</v>
      </c>
      <c r="AA403" s="121" t="s">
        <v>98</v>
      </c>
      <c r="AB403">
        <v>0.68</v>
      </c>
      <c r="AC403" s="121" t="s">
        <v>12</v>
      </c>
      <c r="AD403" s="121" t="s">
        <v>509</v>
      </c>
      <c r="AE403" s="121" t="s">
        <v>21</v>
      </c>
      <c r="AF403" s="121" t="s">
        <v>28</v>
      </c>
      <c r="AG403" s="122">
        <v>45409</v>
      </c>
      <c r="AH403" s="121" t="s">
        <v>6419</v>
      </c>
      <c r="AK403" s="119" t="s">
        <v>15</v>
      </c>
      <c r="AL403" s="119">
        <v>3</v>
      </c>
      <c r="AM403" s="107" t="s">
        <v>7478</v>
      </c>
      <c r="AN403" s="107" t="s">
        <v>5886</v>
      </c>
      <c r="AO403" s="107" t="s">
        <v>2461</v>
      </c>
      <c r="AP403" s="107" t="s">
        <v>336</v>
      </c>
      <c r="AQ403" s="107" t="s">
        <v>10</v>
      </c>
      <c r="AR403" s="107" t="s">
        <v>98</v>
      </c>
      <c r="AS403">
        <v>1</v>
      </c>
      <c r="AT403" s="107" t="s">
        <v>12</v>
      </c>
      <c r="AU403" s="107" t="s">
        <v>509</v>
      </c>
      <c r="AV403" s="107" t="s">
        <v>15</v>
      </c>
      <c r="AW403" t="s">
        <v>15</v>
      </c>
      <c r="AX403" s="107" t="s">
        <v>21</v>
      </c>
      <c r="AY403" s="107" t="s">
        <v>15</v>
      </c>
      <c r="AZ403" s="107" t="s">
        <v>17</v>
      </c>
      <c r="BA403" s="107" t="s">
        <v>3470</v>
      </c>
      <c r="BB403">
        <v>1</v>
      </c>
      <c r="BC403" s="107" t="s">
        <v>3329</v>
      </c>
      <c r="BD403" s="107" t="s">
        <v>3558</v>
      </c>
    </row>
    <row r="404" spans="2:56" ht="15">
      <c r="B404" s="118" t="s">
        <v>15</v>
      </c>
      <c r="C404" s="119">
        <v>706</v>
      </c>
      <c r="D404" s="107" t="s">
        <v>6983</v>
      </c>
      <c r="E404" s="107" t="s">
        <v>5812</v>
      </c>
      <c r="F404" s="107" t="s">
        <v>2866</v>
      </c>
      <c r="G404" s="107" t="s">
        <v>10</v>
      </c>
      <c r="H404" s="107" t="s">
        <v>11</v>
      </c>
      <c r="I404">
        <v>20.399999999999999</v>
      </c>
      <c r="J404" s="107" t="s">
        <v>12</v>
      </c>
      <c r="K404" s="107" t="s">
        <v>24</v>
      </c>
      <c r="L404" s="107" t="s">
        <v>143</v>
      </c>
      <c r="M404" t="s">
        <v>39</v>
      </c>
      <c r="N404" s="107" t="s">
        <v>14</v>
      </c>
      <c r="O404" s="107" t="s">
        <v>3732</v>
      </c>
      <c r="P404" s="107" t="s">
        <v>3470</v>
      </c>
      <c r="Q404" s="107" t="s">
        <v>2166</v>
      </c>
      <c r="S404" s="121" t="s">
        <v>15</v>
      </c>
      <c r="T404" s="120">
        <v>8</v>
      </c>
      <c r="U404" s="107" t="s">
        <v>4790</v>
      </c>
      <c r="V404" s="4">
        <v>44277</v>
      </c>
      <c r="W404" s="121" t="s">
        <v>4562</v>
      </c>
      <c r="X404" s="121" t="s">
        <v>3373</v>
      </c>
      <c r="Y404" s="121" t="s">
        <v>336</v>
      </c>
      <c r="Z404" s="121" t="s">
        <v>3373</v>
      </c>
      <c r="AA404" s="121" t="s">
        <v>98</v>
      </c>
      <c r="AB404">
        <v>1</v>
      </c>
      <c r="AC404" s="121" t="s">
        <v>12</v>
      </c>
      <c r="AD404" s="121" t="s">
        <v>124</v>
      </c>
      <c r="AE404" s="121" t="s">
        <v>21</v>
      </c>
      <c r="AF404" s="121" t="s">
        <v>26</v>
      </c>
      <c r="AG404" s="122">
        <v>45376</v>
      </c>
      <c r="AH404" s="121" t="s">
        <v>6415</v>
      </c>
      <c r="AK404" s="119" t="s">
        <v>15</v>
      </c>
      <c r="AL404" s="119">
        <v>2</v>
      </c>
      <c r="AM404" s="107" t="s">
        <v>7479</v>
      </c>
      <c r="AN404" s="107" t="s">
        <v>5886</v>
      </c>
      <c r="AO404" s="107" t="s">
        <v>2609</v>
      </c>
      <c r="AP404" s="107" t="s">
        <v>282</v>
      </c>
      <c r="AQ404" s="107" t="s">
        <v>10</v>
      </c>
      <c r="AR404" s="107" t="s">
        <v>98</v>
      </c>
      <c r="AS404">
        <v>0.4</v>
      </c>
      <c r="AT404" s="107" t="s">
        <v>119</v>
      </c>
      <c r="AU404" s="107" t="s">
        <v>518</v>
      </c>
      <c r="AV404" s="107" t="s">
        <v>15</v>
      </c>
      <c r="AW404" t="s">
        <v>15</v>
      </c>
      <c r="AX404" s="107" t="s">
        <v>21</v>
      </c>
      <c r="AY404" s="107" t="s">
        <v>15</v>
      </c>
      <c r="AZ404" s="107" t="s">
        <v>17</v>
      </c>
      <c r="BA404" s="107" t="s">
        <v>3471</v>
      </c>
      <c r="BB404">
        <v>0.4</v>
      </c>
      <c r="BC404" s="107" t="s">
        <v>3329</v>
      </c>
      <c r="BD404" s="107" t="s">
        <v>3558</v>
      </c>
    </row>
    <row r="405" spans="2:56" ht="15">
      <c r="B405" s="118" t="s">
        <v>15</v>
      </c>
      <c r="C405" s="119">
        <v>705</v>
      </c>
      <c r="D405" s="107" t="s">
        <v>6984</v>
      </c>
      <c r="E405" s="107" t="s">
        <v>5900</v>
      </c>
      <c r="F405" s="107" t="s">
        <v>1999</v>
      </c>
      <c r="G405" s="107" t="s">
        <v>10</v>
      </c>
      <c r="H405" s="107" t="s">
        <v>98</v>
      </c>
      <c r="I405">
        <v>0.46400000000000002</v>
      </c>
      <c r="J405" s="107" t="s">
        <v>12</v>
      </c>
      <c r="K405" s="107" t="s">
        <v>318</v>
      </c>
      <c r="L405" s="107" t="s">
        <v>15</v>
      </c>
      <c r="M405" t="s">
        <v>15</v>
      </c>
      <c r="N405" s="107" t="s">
        <v>30</v>
      </c>
      <c r="O405" s="107" t="s">
        <v>15</v>
      </c>
      <c r="P405" s="107" t="s">
        <v>3470</v>
      </c>
      <c r="Q405" s="107" t="s">
        <v>56</v>
      </c>
      <c r="S405" s="121" t="s">
        <v>15</v>
      </c>
      <c r="T405" s="120">
        <v>7</v>
      </c>
      <c r="U405" s="107" t="s">
        <v>4793</v>
      </c>
      <c r="V405" s="4">
        <v>44273</v>
      </c>
      <c r="W405" s="121" t="s">
        <v>6366</v>
      </c>
      <c r="X405" s="121" t="s">
        <v>3403</v>
      </c>
      <c r="Y405" s="121" t="s">
        <v>1917</v>
      </c>
      <c r="Z405" s="121" t="s">
        <v>4289</v>
      </c>
      <c r="AA405" s="121" t="s">
        <v>98</v>
      </c>
      <c r="AB405">
        <v>4</v>
      </c>
      <c r="AC405" s="121" t="s">
        <v>12</v>
      </c>
      <c r="AD405" s="121" t="s">
        <v>4602</v>
      </c>
      <c r="AE405" s="121" t="s">
        <v>163</v>
      </c>
      <c r="AF405" s="121" t="s">
        <v>26</v>
      </c>
      <c r="AG405" s="122">
        <v>45376</v>
      </c>
      <c r="AH405" s="121" t="s">
        <v>6416</v>
      </c>
      <c r="AK405" s="119" t="s">
        <v>15</v>
      </c>
      <c r="AL405" s="119">
        <v>1</v>
      </c>
      <c r="AM405" s="107" t="s">
        <v>7480</v>
      </c>
      <c r="AN405" s="107" t="s">
        <v>5887</v>
      </c>
      <c r="AO405" s="107" t="s">
        <v>2613</v>
      </c>
      <c r="AP405" s="107" t="s">
        <v>282</v>
      </c>
      <c r="AQ405" s="107" t="s">
        <v>10</v>
      </c>
      <c r="AR405" s="107" t="s">
        <v>98</v>
      </c>
      <c r="AS405">
        <v>1</v>
      </c>
      <c r="AT405" s="107" t="s">
        <v>12</v>
      </c>
      <c r="AU405" s="107" t="s">
        <v>509</v>
      </c>
      <c r="AV405" s="107" t="s">
        <v>15</v>
      </c>
      <c r="AW405" t="s">
        <v>15</v>
      </c>
      <c r="AX405" s="107" t="s">
        <v>21</v>
      </c>
      <c r="AY405" s="107" t="s">
        <v>15</v>
      </c>
      <c r="AZ405" s="107" t="s">
        <v>17</v>
      </c>
      <c r="BA405" s="107" t="s">
        <v>3470</v>
      </c>
      <c r="BB405">
        <v>1</v>
      </c>
      <c r="BC405" s="107" t="s">
        <v>3329</v>
      </c>
      <c r="BD405" s="107" t="s">
        <v>3558</v>
      </c>
    </row>
    <row r="406" spans="2:56" ht="15">
      <c r="B406" s="118" t="s">
        <v>15</v>
      </c>
      <c r="C406" s="119">
        <v>704</v>
      </c>
      <c r="D406" s="107" t="s">
        <v>6985</v>
      </c>
      <c r="E406" s="107" t="s">
        <v>5900</v>
      </c>
      <c r="F406" s="107" t="s">
        <v>2875</v>
      </c>
      <c r="G406" s="107" t="s">
        <v>10</v>
      </c>
      <c r="H406" s="107" t="s">
        <v>11</v>
      </c>
      <c r="I406">
        <v>15</v>
      </c>
      <c r="J406" s="107" t="s">
        <v>12</v>
      </c>
      <c r="K406" s="107" t="s">
        <v>61</v>
      </c>
      <c r="L406" s="107" t="s">
        <v>68</v>
      </c>
      <c r="M406" t="s">
        <v>1736</v>
      </c>
      <c r="N406" s="107" t="s">
        <v>14</v>
      </c>
      <c r="O406" s="107" t="s">
        <v>3732</v>
      </c>
      <c r="P406" s="107" t="s">
        <v>3471</v>
      </c>
      <c r="Q406" s="107" t="s">
        <v>17</v>
      </c>
      <c r="S406" s="121" t="s">
        <v>15</v>
      </c>
      <c r="T406" s="120">
        <v>6</v>
      </c>
      <c r="U406" s="107" t="s">
        <v>4797</v>
      </c>
      <c r="V406" s="4">
        <v>44273</v>
      </c>
      <c r="W406" s="121" t="s">
        <v>6359</v>
      </c>
      <c r="X406" s="121" t="s">
        <v>3373</v>
      </c>
      <c r="Y406" s="121" t="s">
        <v>254</v>
      </c>
      <c r="Z406" s="121" t="s">
        <v>3373</v>
      </c>
      <c r="AA406" s="121" t="s">
        <v>98</v>
      </c>
      <c r="AB406">
        <v>0.68</v>
      </c>
      <c r="AC406" s="121" t="s">
        <v>12</v>
      </c>
      <c r="AD406" s="121" t="s">
        <v>587</v>
      </c>
      <c r="AE406" s="121" t="s">
        <v>21</v>
      </c>
      <c r="AF406" s="121" t="s">
        <v>28</v>
      </c>
      <c r="AG406" s="122">
        <v>45376</v>
      </c>
      <c r="AH406" s="121" t="s">
        <v>6417</v>
      </c>
    </row>
    <row r="407" spans="2:56" ht="15">
      <c r="B407" s="118" t="s">
        <v>15</v>
      </c>
      <c r="C407" s="119">
        <v>703</v>
      </c>
      <c r="D407" s="107" t="s">
        <v>2871</v>
      </c>
      <c r="E407" s="107" t="s">
        <v>5900</v>
      </c>
      <c r="F407" s="107" t="s">
        <v>2872</v>
      </c>
      <c r="G407" s="107" t="s">
        <v>10</v>
      </c>
      <c r="H407" s="107" t="s">
        <v>98</v>
      </c>
      <c r="I407">
        <v>0.4</v>
      </c>
      <c r="J407" s="107" t="s">
        <v>119</v>
      </c>
      <c r="K407" s="107" t="s">
        <v>31</v>
      </c>
      <c r="L407" s="107" t="s">
        <v>15</v>
      </c>
      <c r="M407" t="s">
        <v>15</v>
      </c>
      <c r="N407" s="107" t="s">
        <v>14</v>
      </c>
      <c r="O407" s="107" t="s">
        <v>15</v>
      </c>
      <c r="P407" s="107" t="s">
        <v>3470</v>
      </c>
      <c r="Q407" s="107" t="s">
        <v>129</v>
      </c>
      <c r="S407" s="121" t="s">
        <v>15</v>
      </c>
      <c r="T407" s="120">
        <v>5</v>
      </c>
      <c r="U407" s="107" t="s">
        <v>4801</v>
      </c>
      <c r="V407" s="4">
        <v>44272</v>
      </c>
      <c r="W407" s="121" t="s">
        <v>6367</v>
      </c>
      <c r="X407" s="121" t="s">
        <v>3373</v>
      </c>
      <c r="Y407" s="121" t="s">
        <v>336</v>
      </c>
      <c r="Z407" s="121" t="s">
        <v>3373</v>
      </c>
      <c r="AA407" s="121" t="s">
        <v>98</v>
      </c>
      <c r="AB407">
        <v>0.55000000000000004</v>
      </c>
      <c r="AC407" s="121" t="s">
        <v>12</v>
      </c>
      <c r="AD407" s="121" t="s">
        <v>628</v>
      </c>
      <c r="AE407" s="121" t="s">
        <v>70</v>
      </c>
      <c r="AF407" s="121" t="s">
        <v>17</v>
      </c>
      <c r="AG407" s="122">
        <v>45374</v>
      </c>
      <c r="AH407" s="121" t="s">
        <v>6414</v>
      </c>
    </row>
    <row r="408" spans="2:56" ht="15">
      <c r="B408" s="118" t="s">
        <v>15</v>
      </c>
      <c r="C408" s="119">
        <v>702</v>
      </c>
      <c r="D408" s="107" t="s">
        <v>6986</v>
      </c>
      <c r="E408" s="107" t="s">
        <v>5577</v>
      </c>
      <c r="F408" s="107" t="s">
        <v>2883</v>
      </c>
      <c r="G408" s="107" t="s">
        <v>10</v>
      </c>
      <c r="H408" s="107" t="s">
        <v>11</v>
      </c>
      <c r="I408">
        <v>2.87</v>
      </c>
      <c r="J408" s="107" t="s">
        <v>1652</v>
      </c>
      <c r="K408" s="107" t="s">
        <v>49</v>
      </c>
      <c r="L408" s="107" t="s">
        <v>15</v>
      </c>
      <c r="M408" t="s">
        <v>15</v>
      </c>
      <c r="N408" s="107" t="s">
        <v>21</v>
      </c>
      <c r="O408" s="107" t="s">
        <v>3732</v>
      </c>
      <c r="P408" s="107" t="s">
        <v>3470</v>
      </c>
      <c r="Q408" s="107" t="s">
        <v>17</v>
      </c>
      <c r="S408" s="121" t="s">
        <v>15</v>
      </c>
      <c r="T408" s="120">
        <v>4</v>
      </c>
      <c r="U408" s="107" t="s">
        <v>4811</v>
      </c>
      <c r="V408" s="4">
        <v>44265</v>
      </c>
      <c r="W408" s="121" t="s">
        <v>4483</v>
      </c>
      <c r="X408" s="121" t="s">
        <v>3373</v>
      </c>
      <c r="Y408" s="121" t="s">
        <v>1907</v>
      </c>
      <c r="Z408" s="121" t="s">
        <v>3373</v>
      </c>
      <c r="AA408" s="121" t="s">
        <v>98</v>
      </c>
      <c r="AB408">
        <v>0.5</v>
      </c>
      <c r="AC408" s="121" t="s">
        <v>12</v>
      </c>
      <c r="AD408" s="121" t="s">
        <v>628</v>
      </c>
      <c r="AE408" s="121" t="s">
        <v>21</v>
      </c>
      <c r="AF408" s="121" t="s">
        <v>17</v>
      </c>
      <c r="AG408" s="122">
        <v>45366</v>
      </c>
      <c r="AH408" s="121" t="s">
        <v>6413</v>
      </c>
    </row>
    <row r="409" spans="2:56" ht="15">
      <c r="B409" s="118" t="s">
        <v>2686</v>
      </c>
      <c r="C409" s="119">
        <v>701</v>
      </c>
      <c r="D409" s="107" t="s">
        <v>2879</v>
      </c>
      <c r="E409" s="107" t="s">
        <v>5577</v>
      </c>
      <c r="F409" s="107" t="s">
        <v>3569</v>
      </c>
      <c r="G409" s="107" t="s">
        <v>1991</v>
      </c>
      <c r="H409" s="107" t="s">
        <v>98</v>
      </c>
      <c r="I409">
        <v>5</v>
      </c>
      <c r="J409" s="107" t="s">
        <v>12</v>
      </c>
      <c r="K409" s="107" t="s">
        <v>64</v>
      </c>
      <c r="L409" s="107" t="s">
        <v>2880</v>
      </c>
      <c r="M409" t="s">
        <v>1608</v>
      </c>
      <c r="N409" s="107" t="s">
        <v>14</v>
      </c>
      <c r="O409" s="107" t="s">
        <v>2688</v>
      </c>
      <c r="P409" s="107" t="s">
        <v>3098</v>
      </c>
      <c r="Q409" s="107" t="s">
        <v>127</v>
      </c>
      <c r="S409" s="121" t="s">
        <v>15</v>
      </c>
      <c r="T409" s="120">
        <v>3</v>
      </c>
      <c r="U409" s="107" t="s">
        <v>4824</v>
      </c>
      <c r="V409" s="4">
        <v>44263</v>
      </c>
      <c r="W409" s="121" t="s">
        <v>2792</v>
      </c>
      <c r="X409" s="121" t="s">
        <v>3373</v>
      </c>
      <c r="Y409" s="121" t="s">
        <v>366</v>
      </c>
      <c r="Z409" s="121" t="s">
        <v>3373</v>
      </c>
      <c r="AA409" s="121" t="s">
        <v>98</v>
      </c>
      <c r="AB409">
        <v>0.61</v>
      </c>
      <c r="AC409" s="121" t="s">
        <v>12</v>
      </c>
      <c r="AD409" s="121" t="s">
        <v>455</v>
      </c>
      <c r="AE409" s="121" t="s">
        <v>21</v>
      </c>
      <c r="AF409" s="121" t="s">
        <v>37</v>
      </c>
      <c r="AG409" s="122">
        <v>45362</v>
      </c>
      <c r="AH409" s="121" t="s">
        <v>6412</v>
      </c>
    </row>
    <row r="410" spans="2:56" ht="15">
      <c r="B410" s="118" t="s">
        <v>2686</v>
      </c>
      <c r="C410" s="119">
        <v>700</v>
      </c>
      <c r="D410" s="107" t="s">
        <v>2876</v>
      </c>
      <c r="E410" s="107" t="s">
        <v>5577</v>
      </c>
      <c r="F410" s="107" t="s">
        <v>3568</v>
      </c>
      <c r="G410" s="107" t="s">
        <v>1991</v>
      </c>
      <c r="H410" s="107" t="s">
        <v>11</v>
      </c>
      <c r="I410">
        <v>20</v>
      </c>
      <c r="J410" s="107" t="s">
        <v>135</v>
      </c>
      <c r="K410" s="107" t="s">
        <v>681</v>
      </c>
      <c r="L410" s="107" t="s">
        <v>591</v>
      </c>
      <c r="M410" t="s">
        <v>1728</v>
      </c>
      <c r="N410" s="107" t="s">
        <v>14</v>
      </c>
      <c r="O410" s="107" t="s">
        <v>3036</v>
      </c>
      <c r="P410" s="107" t="s">
        <v>3098</v>
      </c>
      <c r="Q410" s="107" t="s">
        <v>127</v>
      </c>
      <c r="S410" s="121" t="s">
        <v>1775</v>
      </c>
      <c r="T410" s="120">
        <v>2</v>
      </c>
      <c r="U410" s="107" t="s">
        <v>7554</v>
      </c>
      <c r="V410" s="4">
        <v>44068</v>
      </c>
      <c r="W410" s="121" t="s">
        <v>6332</v>
      </c>
      <c r="X410" s="121" t="s">
        <v>10</v>
      </c>
      <c r="Y410" s="121" t="s">
        <v>1917</v>
      </c>
      <c r="Z410" s="121" t="s">
        <v>1991</v>
      </c>
      <c r="AA410" s="121" t="s">
        <v>90</v>
      </c>
      <c r="AB410">
        <v>2.2999999999999998</v>
      </c>
      <c r="AC410" s="121" t="s">
        <v>102</v>
      </c>
      <c r="AD410" s="121" t="s">
        <v>6333</v>
      </c>
      <c r="AE410" s="121" t="s">
        <v>21</v>
      </c>
      <c r="AF410" s="121" t="s">
        <v>45</v>
      </c>
      <c r="AG410" s="122">
        <v>45900</v>
      </c>
      <c r="AH410" s="121" t="s">
        <v>6546</v>
      </c>
    </row>
    <row r="411" spans="2:56" ht="15">
      <c r="B411" s="118" t="s">
        <v>15</v>
      </c>
      <c r="C411" s="119">
        <v>699</v>
      </c>
      <c r="D411" s="107" t="s">
        <v>2882</v>
      </c>
      <c r="E411" s="107" t="s">
        <v>5577</v>
      </c>
      <c r="F411" s="107" t="s">
        <v>2219</v>
      </c>
      <c r="G411" s="107" t="s">
        <v>10</v>
      </c>
      <c r="H411" s="107" t="s">
        <v>462</v>
      </c>
      <c r="I411">
        <v>9.75</v>
      </c>
      <c r="J411" s="107" t="s">
        <v>119</v>
      </c>
      <c r="K411" s="107" t="s">
        <v>302</v>
      </c>
      <c r="L411" s="107" t="s">
        <v>15</v>
      </c>
      <c r="M411" t="s">
        <v>15</v>
      </c>
      <c r="N411" s="107" t="s">
        <v>30</v>
      </c>
      <c r="O411" s="107" t="s">
        <v>15</v>
      </c>
      <c r="P411" s="107" t="s">
        <v>3471</v>
      </c>
      <c r="Q411" s="107" t="s">
        <v>56</v>
      </c>
      <c r="S411" s="121" t="s">
        <v>15</v>
      </c>
      <c r="T411" s="120">
        <v>1</v>
      </c>
      <c r="U411" s="107" t="s">
        <v>7555</v>
      </c>
      <c r="V411" s="4">
        <v>44019</v>
      </c>
      <c r="W411" s="121" t="s">
        <v>6334</v>
      </c>
      <c r="X411" s="121" t="s">
        <v>10</v>
      </c>
      <c r="Y411" s="121" t="s">
        <v>1917</v>
      </c>
      <c r="Z411" s="121" t="s">
        <v>1991</v>
      </c>
      <c r="AA411" s="121" t="s">
        <v>98</v>
      </c>
      <c r="AB411">
        <v>3</v>
      </c>
      <c r="AC411" s="121" t="s">
        <v>102</v>
      </c>
      <c r="AD411" s="121" t="s">
        <v>866</v>
      </c>
      <c r="AE411" s="121" t="s">
        <v>163</v>
      </c>
      <c r="AF411" s="121" t="s">
        <v>65</v>
      </c>
      <c r="AG411" s="122">
        <v>45852</v>
      </c>
      <c r="AH411" s="121" t="s">
        <v>6529</v>
      </c>
    </row>
    <row r="412" spans="2:56" ht="15">
      <c r="B412" s="118" t="s">
        <v>1775</v>
      </c>
      <c r="C412" s="119">
        <v>698</v>
      </c>
      <c r="D412" s="107" t="s">
        <v>6987</v>
      </c>
      <c r="E412" s="107" t="s">
        <v>5667</v>
      </c>
      <c r="F412" s="107" t="s">
        <v>3570</v>
      </c>
      <c r="G412" s="107" t="s">
        <v>1912</v>
      </c>
      <c r="H412" s="107" t="s">
        <v>11</v>
      </c>
      <c r="I412">
        <v>20</v>
      </c>
      <c r="J412" s="107" t="s">
        <v>135</v>
      </c>
      <c r="K412" s="107" t="s">
        <v>505</v>
      </c>
      <c r="L412" s="107" t="s">
        <v>591</v>
      </c>
      <c r="M412" t="s">
        <v>1608</v>
      </c>
      <c r="N412" s="107" t="s">
        <v>14</v>
      </c>
      <c r="O412" s="107" t="s">
        <v>6672</v>
      </c>
      <c r="P412" s="107" t="s">
        <v>3098</v>
      </c>
      <c r="Q412" s="107" t="s">
        <v>127</v>
      </c>
    </row>
    <row r="413" spans="2:56" ht="15">
      <c r="B413" s="118" t="s">
        <v>15</v>
      </c>
      <c r="C413" s="119">
        <v>697</v>
      </c>
      <c r="D413" s="107" t="s">
        <v>6988</v>
      </c>
      <c r="E413" s="107" t="s">
        <v>5813</v>
      </c>
      <c r="F413" s="107" t="s">
        <v>2852</v>
      </c>
      <c r="G413" s="107" t="s">
        <v>10</v>
      </c>
      <c r="H413" s="107" t="s">
        <v>11</v>
      </c>
      <c r="I413">
        <v>3.5</v>
      </c>
      <c r="J413" s="107" t="s">
        <v>12</v>
      </c>
      <c r="K413" s="107" t="s">
        <v>1871</v>
      </c>
      <c r="L413" s="107" t="s">
        <v>1006</v>
      </c>
      <c r="M413" t="s">
        <v>1736</v>
      </c>
      <c r="N413" s="107" t="s">
        <v>21</v>
      </c>
      <c r="O413" s="107" t="s">
        <v>3732</v>
      </c>
      <c r="P413" s="107" t="s">
        <v>3470</v>
      </c>
      <c r="Q413" s="107" t="s">
        <v>22</v>
      </c>
    </row>
    <row r="414" spans="2:56" ht="15">
      <c r="B414" s="118" t="s">
        <v>2686</v>
      </c>
      <c r="C414" s="119">
        <v>696</v>
      </c>
      <c r="D414" s="107" t="s">
        <v>2845</v>
      </c>
      <c r="E414" s="107" t="s">
        <v>5578</v>
      </c>
      <c r="F414" s="107" t="s">
        <v>467</v>
      </c>
      <c r="G414" s="107" t="s">
        <v>10</v>
      </c>
      <c r="H414" s="107" t="s">
        <v>11</v>
      </c>
      <c r="I414">
        <v>15</v>
      </c>
      <c r="J414" s="107" t="s">
        <v>12</v>
      </c>
      <c r="K414" s="107" t="s">
        <v>1871</v>
      </c>
      <c r="L414" s="107" t="s">
        <v>2846</v>
      </c>
      <c r="M414" t="s">
        <v>1739</v>
      </c>
      <c r="N414" s="107" t="s">
        <v>30</v>
      </c>
      <c r="O414" s="107" t="s">
        <v>3732</v>
      </c>
      <c r="P414" s="107" t="s">
        <v>3098</v>
      </c>
      <c r="Q414" s="107" t="s">
        <v>127</v>
      </c>
    </row>
    <row r="415" spans="2:56" ht="15">
      <c r="B415" s="118" t="s">
        <v>15</v>
      </c>
      <c r="C415" s="119">
        <v>695</v>
      </c>
      <c r="D415" s="107" t="s">
        <v>6989</v>
      </c>
      <c r="E415" s="107" t="s">
        <v>5578</v>
      </c>
      <c r="F415" s="107" t="s">
        <v>2854</v>
      </c>
      <c r="G415" s="107" t="s">
        <v>10</v>
      </c>
      <c r="H415" s="107" t="s">
        <v>11</v>
      </c>
      <c r="I415">
        <v>7.78</v>
      </c>
      <c r="J415" s="107" t="s">
        <v>12</v>
      </c>
      <c r="K415" s="107" t="s">
        <v>1871</v>
      </c>
      <c r="L415" s="107" t="s">
        <v>849</v>
      </c>
      <c r="M415" t="s">
        <v>39</v>
      </c>
      <c r="N415" s="107" t="s">
        <v>21</v>
      </c>
      <c r="O415" s="107" t="s">
        <v>3732</v>
      </c>
      <c r="P415" s="107" t="s">
        <v>3470</v>
      </c>
      <c r="Q415" s="107" t="s">
        <v>26</v>
      </c>
    </row>
    <row r="416" spans="2:56" ht="15">
      <c r="B416" s="118" t="s">
        <v>15</v>
      </c>
      <c r="C416" s="119">
        <v>694</v>
      </c>
      <c r="D416" s="107" t="s">
        <v>6990</v>
      </c>
      <c r="E416" s="107" t="s">
        <v>5814</v>
      </c>
      <c r="F416" s="107" t="s">
        <v>2857</v>
      </c>
      <c r="G416" s="107" t="s">
        <v>10</v>
      </c>
      <c r="H416" s="107" t="s">
        <v>11</v>
      </c>
      <c r="I416">
        <v>4.83</v>
      </c>
      <c r="J416" s="107" t="s">
        <v>12</v>
      </c>
      <c r="K416" s="107" t="s">
        <v>1871</v>
      </c>
      <c r="L416" s="107" t="s">
        <v>580</v>
      </c>
      <c r="M416" t="s">
        <v>63</v>
      </c>
      <c r="N416" s="107" t="s">
        <v>21</v>
      </c>
      <c r="O416" s="107" t="s">
        <v>3732</v>
      </c>
      <c r="P416" s="107" t="s">
        <v>3470</v>
      </c>
      <c r="Q416" s="107" t="s">
        <v>26</v>
      </c>
    </row>
    <row r="417" spans="2:17" ht="15">
      <c r="B417" s="118" t="s">
        <v>15</v>
      </c>
      <c r="C417" s="119">
        <v>693</v>
      </c>
      <c r="D417" s="107" t="s">
        <v>6991</v>
      </c>
      <c r="E417" s="107" t="s">
        <v>5814</v>
      </c>
      <c r="F417" s="107" t="s">
        <v>2856</v>
      </c>
      <c r="G417" s="107" t="s">
        <v>10</v>
      </c>
      <c r="H417" s="107" t="s">
        <v>11</v>
      </c>
      <c r="I417">
        <v>3.35</v>
      </c>
      <c r="J417" s="107" t="s">
        <v>12</v>
      </c>
      <c r="K417" s="107" t="s">
        <v>1871</v>
      </c>
      <c r="L417" s="107" t="s">
        <v>15</v>
      </c>
      <c r="M417" t="s">
        <v>15</v>
      </c>
      <c r="N417" s="107" t="s">
        <v>21</v>
      </c>
      <c r="O417" s="107" t="s">
        <v>3732</v>
      </c>
      <c r="P417" s="107" t="s">
        <v>3470</v>
      </c>
      <c r="Q417" s="107" t="s">
        <v>26</v>
      </c>
    </row>
    <row r="418" spans="2:17" ht="15">
      <c r="B418" s="118" t="s">
        <v>15</v>
      </c>
      <c r="C418" s="119">
        <v>692</v>
      </c>
      <c r="D418" s="107" t="s">
        <v>4249</v>
      </c>
      <c r="E418" s="107" t="s">
        <v>5814</v>
      </c>
      <c r="F418" s="107" t="s">
        <v>2332</v>
      </c>
      <c r="G418" s="107" t="s">
        <v>3373</v>
      </c>
      <c r="H418" s="107" t="s">
        <v>98</v>
      </c>
      <c r="I418">
        <v>1</v>
      </c>
      <c r="J418" s="107" t="s">
        <v>119</v>
      </c>
      <c r="K418" s="107" t="s">
        <v>1476</v>
      </c>
      <c r="L418" s="107" t="s">
        <v>15</v>
      </c>
      <c r="M418" t="s">
        <v>15</v>
      </c>
      <c r="N418" s="107" t="s">
        <v>30</v>
      </c>
      <c r="O418" s="107" t="s">
        <v>15</v>
      </c>
      <c r="P418" s="107" t="s">
        <v>1609</v>
      </c>
      <c r="Q418" s="107" t="s">
        <v>35</v>
      </c>
    </row>
    <row r="419" spans="2:17" ht="15">
      <c r="B419" s="118" t="s">
        <v>1806</v>
      </c>
      <c r="C419" s="119">
        <v>691</v>
      </c>
      <c r="D419" s="107" t="s">
        <v>6992</v>
      </c>
      <c r="E419" s="107" t="s">
        <v>5668</v>
      </c>
      <c r="F419" s="107" t="s">
        <v>3495</v>
      </c>
      <c r="G419" s="107" t="s">
        <v>10</v>
      </c>
      <c r="H419" s="107" t="s">
        <v>11</v>
      </c>
      <c r="I419">
        <v>11.4</v>
      </c>
      <c r="J419" s="107" t="s">
        <v>12</v>
      </c>
      <c r="K419" s="107" t="s">
        <v>31</v>
      </c>
      <c r="L419" s="107" t="s">
        <v>15</v>
      </c>
      <c r="M419" t="s">
        <v>15</v>
      </c>
      <c r="N419" s="107" t="s">
        <v>14</v>
      </c>
      <c r="O419" s="107" t="s">
        <v>3732</v>
      </c>
      <c r="P419" s="107" t="s">
        <v>3470</v>
      </c>
      <c r="Q419" s="107" t="s">
        <v>33</v>
      </c>
    </row>
    <row r="420" spans="2:17" ht="15">
      <c r="B420" s="118" t="s">
        <v>1775</v>
      </c>
      <c r="C420" s="119">
        <v>690</v>
      </c>
      <c r="D420" s="107" t="s">
        <v>6993</v>
      </c>
      <c r="E420" s="107" t="s">
        <v>5668</v>
      </c>
      <c r="F420" s="107" t="s">
        <v>3330</v>
      </c>
      <c r="G420" s="107" t="s">
        <v>82</v>
      </c>
      <c r="H420" s="107" t="s">
        <v>98</v>
      </c>
      <c r="I420">
        <v>3</v>
      </c>
      <c r="J420" s="107" t="s">
        <v>12</v>
      </c>
      <c r="K420" s="107" t="s">
        <v>69</v>
      </c>
      <c r="L420" s="107" t="s">
        <v>2859</v>
      </c>
      <c r="M420" t="s">
        <v>1743</v>
      </c>
      <c r="N420" s="107" t="s">
        <v>30</v>
      </c>
      <c r="O420" s="107" t="s">
        <v>15</v>
      </c>
      <c r="P420" s="107" t="s">
        <v>3470</v>
      </c>
      <c r="Q420" s="107" t="s">
        <v>56</v>
      </c>
    </row>
    <row r="421" spans="2:17" ht="15">
      <c r="B421" s="118" t="s">
        <v>15</v>
      </c>
      <c r="C421" s="119">
        <v>689</v>
      </c>
      <c r="D421" s="107" t="s">
        <v>6994</v>
      </c>
      <c r="E421" s="107" t="s">
        <v>5668</v>
      </c>
      <c r="F421" s="107" t="s">
        <v>2727</v>
      </c>
      <c r="G421" s="107" t="s">
        <v>2728</v>
      </c>
      <c r="H421" s="107" t="s">
        <v>98</v>
      </c>
      <c r="I421">
        <v>5</v>
      </c>
      <c r="J421" s="107" t="s">
        <v>102</v>
      </c>
      <c r="K421" s="107" t="s">
        <v>64</v>
      </c>
      <c r="L421" s="107" t="s">
        <v>550</v>
      </c>
      <c r="M421" t="s">
        <v>1608</v>
      </c>
      <c r="N421" s="107" t="s">
        <v>14</v>
      </c>
      <c r="O421" s="107" t="s">
        <v>15</v>
      </c>
      <c r="P421" s="107" t="s">
        <v>3098</v>
      </c>
      <c r="Q421" s="107" t="s">
        <v>131</v>
      </c>
    </row>
    <row r="422" spans="2:17" ht="15">
      <c r="B422" s="118" t="s">
        <v>15</v>
      </c>
      <c r="C422" s="119">
        <v>688</v>
      </c>
      <c r="D422" s="107" t="s">
        <v>6995</v>
      </c>
      <c r="E422" s="107" t="s">
        <v>5815</v>
      </c>
      <c r="F422" s="107" t="s">
        <v>2860</v>
      </c>
      <c r="G422" s="107" t="s">
        <v>10</v>
      </c>
      <c r="H422" s="107" t="s">
        <v>98</v>
      </c>
      <c r="I422">
        <v>0.26500000000000001</v>
      </c>
      <c r="J422" s="107" t="s">
        <v>12</v>
      </c>
      <c r="K422" s="107" t="s">
        <v>2052</v>
      </c>
      <c r="L422" s="107" t="s">
        <v>1979</v>
      </c>
      <c r="M422" t="s">
        <v>63</v>
      </c>
      <c r="N422" s="107" t="s">
        <v>21</v>
      </c>
      <c r="O422" s="107" t="s">
        <v>15</v>
      </c>
      <c r="P422" s="107" t="s">
        <v>3470</v>
      </c>
      <c r="Q422" s="107" t="s">
        <v>37</v>
      </c>
    </row>
    <row r="423" spans="2:17" ht="15">
      <c r="B423" s="118" t="s">
        <v>15</v>
      </c>
      <c r="C423" s="119">
        <v>687</v>
      </c>
      <c r="D423" s="107" t="s">
        <v>6996</v>
      </c>
      <c r="E423" s="107" t="s">
        <v>5901</v>
      </c>
      <c r="F423" s="107" t="s">
        <v>2819</v>
      </c>
      <c r="G423" s="107" t="s">
        <v>10</v>
      </c>
      <c r="H423" s="107" t="s">
        <v>98</v>
      </c>
      <c r="I423">
        <v>0.41</v>
      </c>
      <c r="J423" s="107" t="s">
        <v>12</v>
      </c>
      <c r="K423" s="107" t="s">
        <v>54</v>
      </c>
      <c r="L423" s="107" t="s">
        <v>15</v>
      </c>
      <c r="M423" t="s">
        <v>15</v>
      </c>
      <c r="N423" s="107" t="s">
        <v>14</v>
      </c>
      <c r="O423" s="107" t="s">
        <v>15</v>
      </c>
      <c r="P423" s="107" t="s">
        <v>3470</v>
      </c>
      <c r="Q423" s="107" t="s">
        <v>37</v>
      </c>
    </row>
    <row r="424" spans="2:17" ht="15">
      <c r="B424" s="118" t="s">
        <v>15</v>
      </c>
      <c r="C424" s="119">
        <v>686</v>
      </c>
      <c r="D424" s="107" t="s">
        <v>6997</v>
      </c>
      <c r="E424" s="107" t="s">
        <v>5790</v>
      </c>
      <c r="F424" s="107" t="s">
        <v>2823</v>
      </c>
      <c r="G424" s="107" t="s">
        <v>10</v>
      </c>
      <c r="H424" s="107" t="s">
        <v>98</v>
      </c>
      <c r="I424">
        <v>0.5</v>
      </c>
      <c r="J424" s="107" t="s">
        <v>12</v>
      </c>
      <c r="K424" s="107" t="s">
        <v>54</v>
      </c>
      <c r="L424" s="107" t="s">
        <v>55</v>
      </c>
      <c r="M424" t="s">
        <v>1610</v>
      </c>
      <c r="N424" s="107" t="s">
        <v>21</v>
      </c>
      <c r="O424" s="107" t="s">
        <v>15</v>
      </c>
      <c r="P424" s="107" t="s">
        <v>3470</v>
      </c>
      <c r="Q424" s="107" t="s">
        <v>37</v>
      </c>
    </row>
    <row r="425" spans="2:17" ht="15">
      <c r="B425" s="118" t="s">
        <v>15</v>
      </c>
      <c r="C425" s="119">
        <v>685</v>
      </c>
      <c r="D425" s="107" t="s">
        <v>6998</v>
      </c>
      <c r="E425" s="107" t="s">
        <v>5790</v>
      </c>
      <c r="F425" s="107" t="s">
        <v>2821</v>
      </c>
      <c r="G425" s="107" t="s">
        <v>10</v>
      </c>
      <c r="H425" s="107" t="s">
        <v>11</v>
      </c>
      <c r="I425">
        <v>7.07</v>
      </c>
      <c r="J425" s="107" t="s">
        <v>12</v>
      </c>
      <c r="K425" s="107" t="s">
        <v>49</v>
      </c>
      <c r="L425" s="107" t="s">
        <v>15</v>
      </c>
      <c r="M425" t="s">
        <v>15</v>
      </c>
      <c r="N425" s="107" t="s">
        <v>21</v>
      </c>
      <c r="O425" s="107" t="s">
        <v>3732</v>
      </c>
      <c r="P425" s="107" t="s">
        <v>3470</v>
      </c>
      <c r="Q425" s="107" t="s">
        <v>50</v>
      </c>
    </row>
    <row r="426" spans="2:17" ht="15">
      <c r="B426" s="118" t="s">
        <v>15</v>
      </c>
      <c r="C426" s="119">
        <v>684</v>
      </c>
      <c r="D426" s="107" t="s">
        <v>6999</v>
      </c>
      <c r="E426" s="107" t="s">
        <v>5790</v>
      </c>
      <c r="F426" s="107" t="s">
        <v>1768</v>
      </c>
      <c r="G426" s="107" t="s">
        <v>10</v>
      </c>
      <c r="H426" s="107" t="s">
        <v>11</v>
      </c>
      <c r="I426">
        <v>3.5</v>
      </c>
      <c r="J426" s="107" t="s">
        <v>12</v>
      </c>
      <c r="K426" s="107" t="s">
        <v>2820</v>
      </c>
      <c r="L426" s="107" t="s">
        <v>15</v>
      </c>
      <c r="M426" t="s">
        <v>15</v>
      </c>
      <c r="N426" s="107" t="s">
        <v>14</v>
      </c>
      <c r="O426" s="107" t="s">
        <v>2721</v>
      </c>
      <c r="P426" s="107" t="s">
        <v>3470</v>
      </c>
      <c r="Q426" s="107" t="s">
        <v>50</v>
      </c>
    </row>
    <row r="427" spans="2:17" ht="15">
      <c r="B427" s="118" t="s">
        <v>15</v>
      </c>
      <c r="C427" s="119">
        <v>683</v>
      </c>
      <c r="D427" s="107" t="s">
        <v>7000</v>
      </c>
      <c r="E427" s="107" t="s">
        <v>5579</v>
      </c>
      <c r="F427" s="107" t="s">
        <v>2825</v>
      </c>
      <c r="G427" s="107" t="s">
        <v>10</v>
      </c>
      <c r="H427" s="107" t="s">
        <v>11</v>
      </c>
      <c r="I427">
        <v>2</v>
      </c>
      <c r="J427" s="107" t="s">
        <v>12</v>
      </c>
      <c r="K427" s="107" t="s">
        <v>142</v>
      </c>
      <c r="L427" s="107" t="s">
        <v>15</v>
      </c>
      <c r="M427" t="s">
        <v>15</v>
      </c>
      <c r="N427" s="107" t="s">
        <v>14</v>
      </c>
      <c r="O427" s="107" t="s">
        <v>3732</v>
      </c>
      <c r="P427" s="107" t="s">
        <v>3470</v>
      </c>
      <c r="Q427" s="107" t="s">
        <v>26</v>
      </c>
    </row>
    <row r="428" spans="2:17" ht="15">
      <c r="B428" s="118" t="s">
        <v>2686</v>
      </c>
      <c r="C428" s="119">
        <v>682</v>
      </c>
      <c r="D428" s="107" t="s">
        <v>2824</v>
      </c>
      <c r="E428" s="107" t="s">
        <v>5579</v>
      </c>
      <c r="F428" s="107" t="s">
        <v>1774</v>
      </c>
      <c r="G428" s="107" t="s">
        <v>1631</v>
      </c>
      <c r="H428" s="107" t="s">
        <v>11</v>
      </c>
      <c r="I428">
        <v>28</v>
      </c>
      <c r="J428" s="107" t="s">
        <v>12</v>
      </c>
      <c r="K428" s="107" t="s">
        <v>778</v>
      </c>
      <c r="L428" s="107" t="s">
        <v>932</v>
      </c>
      <c r="M428" t="s">
        <v>1739</v>
      </c>
      <c r="N428" s="107" t="s">
        <v>30</v>
      </c>
      <c r="O428" s="107" t="s">
        <v>2721</v>
      </c>
      <c r="P428" s="107" t="s">
        <v>3098</v>
      </c>
      <c r="Q428" s="107" t="s">
        <v>35</v>
      </c>
    </row>
    <row r="429" spans="2:17" ht="15">
      <c r="B429" s="118" t="s">
        <v>1775</v>
      </c>
      <c r="C429" s="119">
        <v>681</v>
      </c>
      <c r="D429" s="107" t="s">
        <v>7001</v>
      </c>
      <c r="E429" s="107" t="s">
        <v>5669</v>
      </c>
      <c r="F429" s="107" t="s">
        <v>3508</v>
      </c>
      <c r="G429" s="107" t="s">
        <v>10</v>
      </c>
      <c r="H429" s="107" t="s">
        <v>98</v>
      </c>
      <c r="I429">
        <v>15</v>
      </c>
      <c r="J429" s="107" t="s">
        <v>12</v>
      </c>
      <c r="K429" s="107" t="s">
        <v>1306</v>
      </c>
      <c r="L429" s="107" t="s">
        <v>2827</v>
      </c>
      <c r="M429" t="s">
        <v>1608</v>
      </c>
      <c r="N429" s="107" t="s">
        <v>14</v>
      </c>
      <c r="O429" s="107" t="s">
        <v>15</v>
      </c>
      <c r="P429" s="107" t="s">
        <v>3098</v>
      </c>
      <c r="Q429" s="107" t="s">
        <v>127</v>
      </c>
    </row>
    <row r="430" spans="2:17" ht="15">
      <c r="B430" s="118" t="s">
        <v>15</v>
      </c>
      <c r="C430" s="119">
        <v>680</v>
      </c>
      <c r="D430" s="107" t="s">
        <v>7002</v>
      </c>
      <c r="E430" s="107" t="s">
        <v>5669</v>
      </c>
      <c r="F430" s="107" t="s">
        <v>2828</v>
      </c>
      <c r="G430" s="107" t="s">
        <v>10</v>
      </c>
      <c r="H430" s="107" t="s">
        <v>11</v>
      </c>
      <c r="I430">
        <v>7.133</v>
      </c>
      <c r="J430" s="107" t="s">
        <v>12</v>
      </c>
      <c r="K430" s="107" t="s">
        <v>64</v>
      </c>
      <c r="L430" s="107" t="s">
        <v>15</v>
      </c>
      <c r="M430" t="s">
        <v>15</v>
      </c>
      <c r="N430" s="107" t="s">
        <v>21</v>
      </c>
      <c r="O430" s="107" t="s">
        <v>3732</v>
      </c>
      <c r="P430" s="107" t="s">
        <v>3470</v>
      </c>
      <c r="Q430" s="107" t="s">
        <v>22</v>
      </c>
    </row>
    <row r="431" spans="2:17" ht="15">
      <c r="B431" s="118" t="s">
        <v>15</v>
      </c>
      <c r="C431" s="119">
        <v>679</v>
      </c>
      <c r="D431" s="107" t="s">
        <v>7003</v>
      </c>
      <c r="E431" s="107" t="s">
        <v>5669</v>
      </c>
      <c r="F431" s="107" t="s">
        <v>1856</v>
      </c>
      <c r="G431" s="107" t="s">
        <v>10</v>
      </c>
      <c r="H431" s="107" t="s">
        <v>11</v>
      </c>
      <c r="I431">
        <v>2.1</v>
      </c>
      <c r="J431" s="107" t="s">
        <v>12</v>
      </c>
      <c r="K431" s="107" t="s">
        <v>34</v>
      </c>
      <c r="L431" s="107" t="s">
        <v>15</v>
      </c>
      <c r="M431" t="s">
        <v>15</v>
      </c>
      <c r="N431" s="107" t="s">
        <v>21</v>
      </c>
      <c r="O431" s="107" t="s">
        <v>3732</v>
      </c>
      <c r="P431" s="107" t="s">
        <v>3471</v>
      </c>
      <c r="Q431" s="107" t="s">
        <v>50</v>
      </c>
    </row>
    <row r="432" spans="2:17" ht="15">
      <c r="B432" s="118" t="s">
        <v>1775</v>
      </c>
      <c r="C432" s="119">
        <v>678</v>
      </c>
      <c r="D432" s="107" t="s">
        <v>7004</v>
      </c>
      <c r="E432" s="107" t="s">
        <v>5816</v>
      </c>
      <c r="F432" s="107" t="s">
        <v>1826</v>
      </c>
      <c r="G432" s="107" t="s">
        <v>10</v>
      </c>
      <c r="H432" s="107" t="s">
        <v>11</v>
      </c>
      <c r="I432">
        <v>13.96</v>
      </c>
      <c r="J432" s="107" t="s">
        <v>12</v>
      </c>
      <c r="K432" s="107" t="s">
        <v>49</v>
      </c>
      <c r="L432" s="107" t="s">
        <v>44</v>
      </c>
      <c r="M432" t="s">
        <v>39</v>
      </c>
      <c r="N432" s="107" t="s">
        <v>30</v>
      </c>
      <c r="O432" s="107" t="s">
        <v>3732</v>
      </c>
      <c r="P432" s="107" t="s">
        <v>1609</v>
      </c>
      <c r="Q432" s="107" t="s">
        <v>65</v>
      </c>
    </row>
    <row r="433" spans="2:17" ht="15">
      <c r="B433" s="118" t="s">
        <v>15</v>
      </c>
      <c r="C433" s="119">
        <v>677</v>
      </c>
      <c r="D433" s="107" t="s">
        <v>7005</v>
      </c>
      <c r="E433" s="107" t="s">
        <v>5816</v>
      </c>
      <c r="F433" s="107" t="s">
        <v>2806</v>
      </c>
      <c r="G433" s="107" t="s">
        <v>10</v>
      </c>
      <c r="H433" s="107" t="s">
        <v>11</v>
      </c>
      <c r="I433">
        <v>4.5999999999999996</v>
      </c>
      <c r="J433" s="107" t="s">
        <v>12</v>
      </c>
      <c r="K433" s="107" t="s">
        <v>1284</v>
      </c>
      <c r="L433" s="107" t="s">
        <v>15</v>
      </c>
      <c r="M433" t="s">
        <v>15</v>
      </c>
      <c r="N433" s="107" t="s">
        <v>14</v>
      </c>
      <c r="O433" s="107" t="s">
        <v>3732</v>
      </c>
      <c r="P433" s="107" t="s">
        <v>3470</v>
      </c>
      <c r="Q433" s="107" t="s">
        <v>131</v>
      </c>
    </row>
    <row r="434" spans="2:17" ht="15">
      <c r="B434" s="118" t="s">
        <v>15</v>
      </c>
      <c r="C434" s="119">
        <v>676</v>
      </c>
      <c r="D434" s="107" t="s">
        <v>7006</v>
      </c>
      <c r="E434" s="107" t="s">
        <v>5816</v>
      </c>
      <c r="F434" s="107" t="s">
        <v>2789</v>
      </c>
      <c r="G434" s="107" t="s">
        <v>10</v>
      </c>
      <c r="H434" s="107" t="s">
        <v>11</v>
      </c>
      <c r="I434">
        <v>4.6399999999999997</v>
      </c>
      <c r="J434" s="107" t="s">
        <v>12</v>
      </c>
      <c r="K434" s="107" t="s">
        <v>154</v>
      </c>
      <c r="L434" s="107" t="s">
        <v>580</v>
      </c>
      <c r="M434" t="s">
        <v>39</v>
      </c>
      <c r="N434" s="107" t="s">
        <v>21</v>
      </c>
      <c r="O434" s="107" t="s">
        <v>3732</v>
      </c>
      <c r="P434" s="107" t="s">
        <v>3470</v>
      </c>
      <c r="Q434" s="107" t="s">
        <v>28</v>
      </c>
    </row>
    <row r="435" spans="2:17" ht="15">
      <c r="B435" s="118" t="s">
        <v>15</v>
      </c>
      <c r="C435" s="119">
        <v>675</v>
      </c>
      <c r="D435" s="107" t="s">
        <v>7007</v>
      </c>
      <c r="E435" s="107" t="s">
        <v>5902</v>
      </c>
      <c r="F435" s="107" t="s">
        <v>1828</v>
      </c>
      <c r="G435" s="107" t="s">
        <v>10</v>
      </c>
      <c r="H435" s="107" t="s">
        <v>11</v>
      </c>
      <c r="I435">
        <v>7.05</v>
      </c>
      <c r="J435" s="107" t="s">
        <v>12</v>
      </c>
      <c r="K435" s="107" t="s">
        <v>47</v>
      </c>
      <c r="L435" s="107" t="s">
        <v>15</v>
      </c>
      <c r="M435" t="s">
        <v>15</v>
      </c>
      <c r="N435" s="107" t="s">
        <v>14</v>
      </c>
      <c r="O435" s="107" t="s">
        <v>3732</v>
      </c>
      <c r="P435" s="107" t="s">
        <v>3470</v>
      </c>
      <c r="Q435" s="107" t="s">
        <v>26</v>
      </c>
    </row>
    <row r="436" spans="2:17" ht="15">
      <c r="B436" s="118" t="s">
        <v>15</v>
      </c>
      <c r="C436" s="119">
        <v>674</v>
      </c>
      <c r="D436" s="107" t="s">
        <v>2726</v>
      </c>
      <c r="E436" s="107" t="s">
        <v>5817</v>
      </c>
      <c r="F436" s="107" t="s">
        <v>2861</v>
      </c>
      <c r="G436" s="107" t="s">
        <v>10</v>
      </c>
      <c r="H436" s="107" t="s">
        <v>2454</v>
      </c>
      <c r="I436">
        <v>58</v>
      </c>
      <c r="J436" s="107" t="s">
        <v>12</v>
      </c>
      <c r="K436" s="107" t="s">
        <v>754</v>
      </c>
      <c r="L436" s="107" t="s">
        <v>2542</v>
      </c>
      <c r="M436" t="s">
        <v>39</v>
      </c>
      <c r="N436" s="107" t="s">
        <v>70</v>
      </c>
      <c r="O436" s="107" t="s">
        <v>2688</v>
      </c>
      <c r="P436" s="107" t="s">
        <v>3470</v>
      </c>
      <c r="Q436" s="107" t="s">
        <v>17</v>
      </c>
    </row>
    <row r="437" spans="2:17" ht="15">
      <c r="B437" s="118" t="s">
        <v>15</v>
      </c>
      <c r="C437" s="119">
        <v>673</v>
      </c>
      <c r="D437" s="107" t="s">
        <v>7008</v>
      </c>
      <c r="E437" s="107" t="s">
        <v>5670</v>
      </c>
      <c r="F437" s="107" t="s">
        <v>2731</v>
      </c>
      <c r="G437" s="107" t="s">
        <v>10</v>
      </c>
      <c r="H437" s="107" t="s">
        <v>11</v>
      </c>
      <c r="I437">
        <v>2.86</v>
      </c>
      <c r="J437" s="107" t="s">
        <v>12</v>
      </c>
      <c r="K437" s="107" t="s">
        <v>49</v>
      </c>
      <c r="L437" s="107" t="s">
        <v>15</v>
      </c>
      <c r="M437" t="s">
        <v>15</v>
      </c>
      <c r="N437" s="107" t="s">
        <v>21</v>
      </c>
      <c r="O437" s="107" t="s">
        <v>3732</v>
      </c>
      <c r="P437" s="107" t="s">
        <v>3470</v>
      </c>
      <c r="Q437" s="107" t="s">
        <v>26</v>
      </c>
    </row>
    <row r="438" spans="2:17" ht="15">
      <c r="B438" s="118" t="s">
        <v>15</v>
      </c>
      <c r="C438" s="119">
        <v>672</v>
      </c>
      <c r="D438" s="107" t="s">
        <v>7009</v>
      </c>
      <c r="E438" s="107" t="s">
        <v>5670</v>
      </c>
      <c r="F438" s="107" t="s">
        <v>2727</v>
      </c>
      <c r="G438" s="107" t="s">
        <v>2728</v>
      </c>
      <c r="H438" s="107" t="s">
        <v>98</v>
      </c>
      <c r="I438">
        <v>5</v>
      </c>
      <c r="J438" s="107" t="s">
        <v>63</v>
      </c>
      <c r="K438" s="107" t="s">
        <v>240</v>
      </c>
      <c r="L438" s="107" t="s">
        <v>2729</v>
      </c>
      <c r="M438" t="s">
        <v>1739</v>
      </c>
      <c r="N438" s="107" t="s">
        <v>30</v>
      </c>
      <c r="O438" s="107" t="s">
        <v>15</v>
      </c>
      <c r="P438" s="107" t="s">
        <v>3098</v>
      </c>
      <c r="Q438" s="107" t="s">
        <v>131</v>
      </c>
    </row>
    <row r="439" spans="2:17" ht="15">
      <c r="B439" s="118" t="s">
        <v>15</v>
      </c>
      <c r="C439" s="119">
        <v>671</v>
      </c>
      <c r="D439" s="107" t="s">
        <v>7010</v>
      </c>
      <c r="E439" s="107" t="s">
        <v>5903</v>
      </c>
      <c r="F439" s="107" t="s">
        <v>2732</v>
      </c>
      <c r="G439" s="107" t="s">
        <v>10</v>
      </c>
      <c r="H439" s="107" t="s">
        <v>11</v>
      </c>
      <c r="I439">
        <v>7</v>
      </c>
      <c r="J439" s="107" t="s">
        <v>12</v>
      </c>
      <c r="K439" s="107" t="s">
        <v>75</v>
      </c>
      <c r="L439" s="107" t="s">
        <v>15</v>
      </c>
      <c r="M439" t="s">
        <v>15</v>
      </c>
      <c r="N439" s="107" t="s">
        <v>14</v>
      </c>
      <c r="O439" s="107" t="s">
        <v>3732</v>
      </c>
      <c r="P439" s="107" t="s">
        <v>3470</v>
      </c>
      <c r="Q439" s="107" t="s">
        <v>26</v>
      </c>
    </row>
    <row r="440" spans="2:17" ht="15">
      <c r="B440" s="118" t="s">
        <v>15</v>
      </c>
      <c r="C440" s="119">
        <v>670</v>
      </c>
      <c r="D440" s="107" t="s">
        <v>7011</v>
      </c>
      <c r="E440" s="107" t="s">
        <v>5903</v>
      </c>
      <c r="F440" s="107" t="s">
        <v>1269</v>
      </c>
      <c r="G440" s="107" t="s">
        <v>10</v>
      </c>
      <c r="H440" s="107" t="s">
        <v>11</v>
      </c>
      <c r="I440">
        <v>13.7</v>
      </c>
      <c r="J440" s="107" t="s">
        <v>12</v>
      </c>
      <c r="K440" s="107" t="s">
        <v>1802</v>
      </c>
      <c r="L440" s="107" t="s">
        <v>143</v>
      </c>
      <c r="M440" t="s">
        <v>1733</v>
      </c>
      <c r="N440" s="107" t="s">
        <v>14</v>
      </c>
      <c r="O440" s="107" t="s">
        <v>3732</v>
      </c>
      <c r="P440" s="107" t="s">
        <v>3470</v>
      </c>
      <c r="Q440" s="107" t="s">
        <v>72</v>
      </c>
    </row>
    <row r="441" spans="2:17" ht="15">
      <c r="B441" s="118" t="s">
        <v>15</v>
      </c>
      <c r="C441" s="119">
        <v>669</v>
      </c>
      <c r="D441" s="107" t="s">
        <v>7012</v>
      </c>
      <c r="E441" s="107" t="s">
        <v>5818</v>
      </c>
      <c r="F441" s="107" t="s">
        <v>1762</v>
      </c>
      <c r="G441" s="107" t="s">
        <v>10</v>
      </c>
      <c r="H441" s="107" t="s">
        <v>11</v>
      </c>
      <c r="I441">
        <v>6.6</v>
      </c>
      <c r="J441" s="107" t="s">
        <v>12</v>
      </c>
      <c r="K441" s="107" t="s">
        <v>348</v>
      </c>
      <c r="L441" s="107" t="s">
        <v>580</v>
      </c>
      <c r="M441" t="s">
        <v>1739</v>
      </c>
      <c r="N441" s="107" t="s">
        <v>21</v>
      </c>
      <c r="O441" s="107" t="s">
        <v>3732</v>
      </c>
      <c r="P441" s="107" t="s">
        <v>3470</v>
      </c>
      <c r="Q441" s="107" t="s">
        <v>45</v>
      </c>
    </row>
    <row r="442" spans="2:17" ht="15">
      <c r="B442" s="118" t="s">
        <v>15</v>
      </c>
      <c r="C442" s="119">
        <v>668</v>
      </c>
      <c r="D442" s="107" t="s">
        <v>7013</v>
      </c>
      <c r="E442" s="107" t="s">
        <v>5818</v>
      </c>
      <c r="F442" s="107" t="s">
        <v>1763</v>
      </c>
      <c r="G442" s="107" t="s">
        <v>10</v>
      </c>
      <c r="H442" s="107" t="s">
        <v>11</v>
      </c>
      <c r="I442">
        <v>4.8</v>
      </c>
      <c r="J442" s="107" t="s">
        <v>12</v>
      </c>
      <c r="K442" s="107" t="s">
        <v>27</v>
      </c>
      <c r="L442" s="107" t="s">
        <v>15</v>
      </c>
      <c r="M442" t="s">
        <v>15</v>
      </c>
      <c r="N442" s="107" t="s">
        <v>30</v>
      </c>
      <c r="O442" s="107" t="s">
        <v>3732</v>
      </c>
      <c r="P442" s="107" t="s">
        <v>3471</v>
      </c>
      <c r="Q442" s="107" t="s">
        <v>17</v>
      </c>
    </row>
    <row r="443" spans="2:17" ht="15">
      <c r="B443" s="118" t="s">
        <v>15</v>
      </c>
      <c r="C443" s="119">
        <v>667</v>
      </c>
      <c r="D443" s="107" t="s">
        <v>7014</v>
      </c>
      <c r="E443" s="107" t="s">
        <v>5818</v>
      </c>
      <c r="F443" s="107" t="s">
        <v>1879</v>
      </c>
      <c r="G443" s="107" t="s">
        <v>10</v>
      </c>
      <c r="H443" s="107" t="s">
        <v>98</v>
      </c>
      <c r="I443">
        <v>2</v>
      </c>
      <c r="J443" s="107" t="s">
        <v>12</v>
      </c>
      <c r="K443" s="107" t="s">
        <v>248</v>
      </c>
      <c r="L443" s="107" t="s">
        <v>15</v>
      </c>
      <c r="M443" t="s">
        <v>15</v>
      </c>
      <c r="N443" s="107" t="s">
        <v>30</v>
      </c>
      <c r="O443" s="107" t="s">
        <v>15</v>
      </c>
      <c r="P443" s="107" t="s">
        <v>3470</v>
      </c>
      <c r="Q443" s="107" t="s">
        <v>56</v>
      </c>
    </row>
    <row r="444" spans="2:17" ht="15">
      <c r="B444" s="118" t="s">
        <v>15</v>
      </c>
      <c r="C444" s="119">
        <v>666</v>
      </c>
      <c r="D444" s="107" t="s">
        <v>7015</v>
      </c>
      <c r="E444" s="107" t="s">
        <v>5580</v>
      </c>
      <c r="F444" s="107" t="s">
        <v>383</v>
      </c>
      <c r="G444" s="107" t="s">
        <v>10</v>
      </c>
      <c r="H444" s="107" t="s">
        <v>11</v>
      </c>
      <c r="I444">
        <v>5</v>
      </c>
      <c r="J444" s="107" t="s">
        <v>12</v>
      </c>
      <c r="K444" s="107" t="s">
        <v>64</v>
      </c>
      <c r="L444" s="107" t="s">
        <v>15</v>
      </c>
      <c r="M444" t="s">
        <v>15</v>
      </c>
      <c r="N444" s="107" t="s">
        <v>30</v>
      </c>
      <c r="O444" s="107" t="s">
        <v>6655</v>
      </c>
      <c r="P444" s="107" t="s">
        <v>3470</v>
      </c>
      <c r="Q444" s="107" t="s">
        <v>65</v>
      </c>
    </row>
    <row r="445" spans="2:17" ht="15">
      <c r="B445" s="118" t="s">
        <v>15</v>
      </c>
      <c r="C445" s="119">
        <v>665</v>
      </c>
      <c r="D445" s="107" t="s">
        <v>7016</v>
      </c>
      <c r="E445" s="107" t="s">
        <v>5580</v>
      </c>
      <c r="F445" s="107" t="s">
        <v>1765</v>
      </c>
      <c r="G445" s="107" t="s">
        <v>10</v>
      </c>
      <c r="H445" s="107" t="s">
        <v>11</v>
      </c>
      <c r="I445">
        <v>15</v>
      </c>
      <c r="J445" s="107" t="s">
        <v>12</v>
      </c>
      <c r="K445" s="107" t="s">
        <v>140</v>
      </c>
      <c r="L445" s="107" t="s">
        <v>40</v>
      </c>
      <c r="M445" t="s">
        <v>1733</v>
      </c>
      <c r="N445" s="107" t="s">
        <v>30</v>
      </c>
      <c r="O445" s="107" t="s">
        <v>3732</v>
      </c>
      <c r="P445" s="107" t="s">
        <v>3470</v>
      </c>
      <c r="Q445" s="107" t="s">
        <v>17</v>
      </c>
    </row>
    <row r="446" spans="2:17" ht="15">
      <c r="B446" s="118" t="s">
        <v>2686</v>
      </c>
      <c r="C446" s="119">
        <v>664</v>
      </c>
      <c r="D446" s="107" t="s">
        <v>1720</v>
      </c>
      <c r="E446" s="107" t="s">
        <v>5580</v>
      </c>
      <c r="F446" s="107" t="s">
        <v>3230</v>
      </c>
      <c r="G446" s="107" t="s">
        <v>89</v>
      </c>
      <c r="H446" s="107" t="s">
        <v>11</v>
      </c>
      <c r="I446">
        <v>15</v>
      </c>
      <c r="J446" s="107" t="s">
        <v>12</v>
      </c>
      <c r="K446" s="107" t="s">
        <v>402</v>
      </c>
      <c r="L446" s="107" t="s">
        <v>932</v>
      </c>
      <c r="M446" t="s">
        <v>1610</v>
      </c>
      <c r="N446" s="107" t="s">
        <v>30</v>
      </c>
      <c r="O446" s="107" t="s">
        <v>2721</v>
      </c>
      <c r="P446" s="107" t="s">
        <v>3098</v>
      </c>
      <c r="Q446" s="107" t="s">
        <v>127</v>
      </c>
    </row>
    <row r="447" spans="2:17" ht="15">
      <c r="B447" s="118" t="s">
        <v>2686</v>
      </c>
      <c r="C447" s="119">
        <v>663</v>
      </c>
      <c r="D447" s="107" t="s">
        <v>1718</v>
      </c>
      <c r="E447" s="107" t="s">
        <v>5580</v>
      </c>
      <c r="F447" s="107" t="s">
        <v>3230</v>
      </c>
      <c r="G447" s="107" t="s">
        <v>89</v>
      </c>
      <c r="H447" s="107" t="s">
        <v>11</v>
      </c>
      <c r="I447">
        <v>15</v>
      </c>
      <c r="J447" s="107" t="s">
        <v>135</v>
      </c>
      <c r="K447" s="107" t="s">
        <v>270</v>
      </c>
      <c r="L447" s="107" t="s">
        <v>1719</v>
      </c>
      <c r="M447" t="s">
        <v>1610</v>
      </c>
      <c r="N447" s="107" t="s">
        <v>30</v>
      </c>
      <c r="O447" s="107" t="s">
        <v>2721</v>
      </c>
      <c r="P447" s="107" t="s">
        <v>3098</v>
      </c>
      <c r="Q447" s="107" t="s">
        <v>127</v>
      </c>
    </row>
    <row r="448" spans="2:17" ht="15">
      <c r="B448" s="118" t="s">
        <v>15</v>
      </c>
      <c r="C448" s="119">
        <v>662</v>
      </c>
      <c r="D448" s="107" t="s">
        <v>7017</v>
      </c>
      <c r="E448" s="107" t="s">
        <v>5580</v>
      </c>
      <c r="F448" s="107" t="s">
        <v>1767</v>
      </c>
      <c r="G448" s="107" t="s">
        <v>10</v>
      </c>
      <c r="H448" s="107" t="s">
        <v>11</v>
      </c>
      <c r="I448">
        <v>4.0999999999999996</v>
      </c>
      <c r="J448" s="107" t="s">
        <v>12</v>
      </c>
      <c r="K448" s="107" t="s">
        <v>161</v>
      </c>
      <c r="L448" s="107" t="s">
        <v>580</v>
      </c>
      <c r="M448" t="s">
        <v>1734</v>
      </c>
      <c r="N448" s="107" t="s">
        <v>21</v>
      </c>
      <c r="O448" s="107" t="s">
        <v>3732</v>
      </c>
      <c r="P448" s="107" t="s">
        <v>3470</v>
      </c>
      <c r="Q448" s="107" t="s">
        <v>17</v>
      </c>
    </row>
    <row r="449" spans="2:17" ht="15">
      <c r="B449" s="118" t="s">
        <v>1599</v>
      </c>
      <c r="C449" s="119">
        <v>661</v>
      </c>
      <c r="D449" s="107" t="s">
        <v>2687</v>
      </c>
      <c r="E449" s="107" t="s">
        <v>5581</v>
      </c>
      <c r="F449" s="107" t="s">
        <v>377</v>
      </c>
      <c r="G449" s="107" t="s">
        <v>10</v>
      </c>
      <c r="H449" s="107" t="s">
        <v>11</v>
      </c>
      <c r="I449">
        <v>7</v>
      </c>
      <c r="J449" s="107" t="s">
        <v>12</v>
      </c>
      <c r="K449" s="107" t="s">
        <v>34</v>
      </c>
      <c r="L449" s="107" t="s">
        <v>15</v>
      </c>
      <c r="M449" t="s">
        <v>15</v>
      </c>
      <c r="N449" s="107" t="s">
        <v>85</v>
      </c>
      <c r="O449" s="107" t="s">
        <v>3732</v>
      </c>
      <c r="P449" s="107" t="s">
        <v>3470</v>
      </c>
      <c r="Q449" s="107" t="s">
        <v>56</v>
      </c>
    </row>
    <row r="450" spans="2:17" ht="15">
      <c r="B450" s="118" t="s">
        <v>1599</v>
      </c>
      <c r="C450" s="119">
        <v>660</v>
      </c>
      <c r="D450" s="107" t="s">
        <v>1721</v>
      </c>
      <c r="E450" s="107" t="s">
        <v>5581</v>
      </c>
      <c r="F450" s="107" t="s">
        <v>3503</v>
      </c>
      <c r="G450" s="107" t="s">
        <v>10</v>
      </c>
      <c r="H450" s="107" t="s">
        <v>11</v>
      </c>
      <c r="I450">
        <v>3</v>
      </c>
      <c r="J450" s="107" t="s">
        <v>12</v>
      </c>
      <c r="K450" s="107" t="s">
        <v>27</v>
      </c>
      <c r="L450" s="107" t="s">
        <v>15</v>
      </c>
      <c r="M450" t="s">
        <v>15</v>
      </c>
      <c r="N450" s="107" t="s">
        <v>14</v>
      </c>
      <c r="O450" s="107" t="s">
        <v>3732</v>
      </c>
      <c r="P450" s="107" t="s">
        <v>3098</v>
      </c>
      <c r="Q450" s="107" t="s">
        <v>35</v>
      </c>
    </row>
    <row r="451" spans="2:17" ht="15">
      <c r="B451" s="118" t="s">
        <v>15</v>
      </c>
      <c r="C451" s="119">
        <v>659</v>
      </c>
      <c r="D451" s="107" t="s">
        <v>7018</v>
      </c>
      <c r="E451" s="107" t="s">
        <v>5581</v>
      </c>
      <c r="F451" s="107" t="s">
        <v>1768</v>
      </c>
      <c r="G451" s="107" t="s">
        <v>10</v>
      </c>
      <c r="H451" s="107" t="s">
        <v>11</v>
      </c>
      <c r="I451">
        <v>3</v>
      </c>
      <c r="J451" s="107" t="s">
        <v>12</v>
      </c>
      <c r="K451" s="107" t="s">
        <v>29</v>
      </c>
      <c r="L451" s="107" t="s">
        <v>15</v>
      </c>
      <c r="M451" t="s">
        <v>15</v>
      </c>
      <c r="N451" s="107" t="s">
        <v>14</v>
      </c>
      <c r="O451" s="107" t="s">
        <v>3732</v>
      </c>
      <c r="P451" s="107" t="s">
        <v>3470</v>
      </c>
      <c r="Q451" s="107" t="s">
        <v>50</v>
      </c>
    </row>
    <row r="452" spans="2:17" ht="15">
      <c r="B452" s="118" t="s">
        <v>1599</v>
      </c>
      <c r="C452" s="119">
        <v>658</v>
      </c>
      <c r="D452" s="107" t="s">
        <v>1726</v>
      </c>
      <c r="E452" s="107" t="s">
        <v>5582</v>
      </c>
      <c r="F452" s="107" t="s">
        <v>110</v>
      </c>
      <c r="G452" s="107" t="s">
        <v>10</v>
      </c>
      <c r="H452" s="107" t="s">
        <v>11</v>
      </c>
      <c r="I452">
        <v>3</v>
      </c>
      <c r="J452" s="107" t="s">
        <v>12</v>
      </c>
      <c r="K452" s="107" t="s">
        <v>327</v>
      </c>
      <c r="L452" s="107" t="s">
        <v>15</v>
      </c>
      <c r="M452" t="s">
        <v>15</v>
      </c>
      <c r="N452" s="107" t="s">
        <v>14</v>
      </c>
      <c r="O452" s="107" t="s">
        <v>3732</v>
      </c>
      <c r="P452" s="107" t="s">
        <v>3470</v>
      </c>
      <c r="Q452" s="107" t="s">
        <v>56</v>
      </c>
    </row>
    <row r="453" spans="2:17" ht="15">
      <c r="B453" s="118" t="s">
        <v>15</v>
      </c>
      <c r="C453" s="119">
        <v>657</v>
      </c>
      <c r="D453" s="107" t="s">
        <v>7019</v>
      </c>
      <c r="E453" s="107" t="s">
        <v>5582</v>
      </c>
      <c r="F453" s="107" t="s">
        <v>1769</v>
      </c>
      <c r="G453" s="107" t="s">
        <v>10</v>
      </c>
      <c r="H453" s="107" t="s">
        <v>11</v>
      </c>
      <c r="I453">
        <v>3</v>
      </c>
      <c r="J453" s="107" t="s">
        <v>12</v>
      </c>
      <c r="K453" s="107" t="s">
        <v>34</v>
      </c>
      <c r="L453" s="107" t="s">
        <v>1770</v>
      </c>
      <c r="M453" t="s">
        <v>1771</v>
      </c>
      <c r="N453" s="107" t="s">
        <v>14</v>
      </c>
      <c r="O453" s="107" t="s">
        <v>3732</v>
      </c>
      <c r="P453" s="107" t="s">
        <v>3470</v>
      </c>
      <c r="Q453" s="107" t="s">
        <v>26</v>
      </c>
    </row>
    <row r="454" spans="2:17" ht="15">
      <c r="B454" s="118" t="s">
        <v>1599</v>
      </c>
      <c r="C454" s="119">
        <v>656</v>
      </c>
      <c r="D454" s="107" t="s">
        <v>1727</v>
      </c>
      <c r="E454" s="107" t="s">
        <v>5582</v>
      </c>
      <c r="F454" s="107" t="s">
        <v>145</v>
      </c>
      <c r="G454" s="107" t="s">
        <v>10</v>
      </c>
      <c r="H454" s="107" t="s">
        <v>11</v>
      </c>
      <c r="I454">
        <v>13.6</v>
      </c>
      <c r="J454" s="107" t="s">
        <v>135</v>
      </c>
      <c r="K454" s="107" t="s">
        <v>157</v>
      </c>
      <c r="L454" s="107" t="s">
        <v>359</v>
      </c>
      <c r="M454" t="s">
        <v>1728</v>
      </c>
      <c r="N454" s="107" t="s">
        <v>14</v>
      </c>
      <c r="O454" s="107" t="s">
        <v>3732</v>
      </c>
      <c r="P454" s="107" t="s">
        <v>3470</v>
      </c>
      <c r="Q454" s="107" t="s">
        <v>26</v>
      </c>
    </row>
    <row r="455" spans="2:17" ht="15">
      <c r="B455" s="118" t="s">
        <v>15</v>
      </c>
      <c r="C455" s="119">
        <v>655</v>
      </c>
      <c r="D455" s="107" t="s">
        <v>1772</v>
      </c>
      <c r="E455" s="107" t="s">
        <v>5582</v>
      </c>
      <c r="F455" s="107" t="s">
        <v>1773</v>
      </c>
      <c r="G455" s="107" t="s">
        <v>10</v>
      </c>
      <c r="H455" s="107" t="s">
        <v>11</v>
      </c>
      <c r="I455">
        <v>6.85</v>
      </c>
      <c r="J455" s="107" t="s">
        <v>12</v>
      </c>
      <c r="K455" s="107" t="s">
        <v>108</v>
      </c>
      <c r="L455" s="107" t="s">
        <v>15</v>
      </c>
      <c r="M455" t="s">
        <v>15</v>
      </c>
      <c r="N455" s="107" t="s">
        <v>14</v>
      </c>
      <c r="O455" s="107" t="s">
        <v>3719</v>
      </c>
      <c r="P455" s="107" t="s">
        <v>3470</v>
      </c>
      <c r="Q455" s="107" t="s">
        <v>65</v>
      </c>
    </row>
    <row r="456" spans="2:17" ht="15">
      <c r="B456" s="118" t="s">
        <v>1599</v>
      </c>
      <c r="C456" s="119">
        <v>654</v>
      </c>
      <c r="D456" s="107" t="s">
        <v>1722</v>
      </c>
      <c r="E456" s="107" t="s">
        <v>5582</v>
      </c>
      <c r="F456" s="107" t="s">
        <v>1723</v>
      </c>
      <c r="G456" s="107" t="s">
        <v>10</v>
      </c>
      <c r="H456" s="107" t="s">
        <v>11</v>
      </c>
      <c r="I456">
        <v>1.4</v>
      </c>
      <c r="J456" s="107" t="s">
        <v>12</v>
      </c>
      <c r="K456" s="107" t="s">
        <v>1462</v>
      </c>
      <c r="L456" s="107" t="s">
        <v>25</v>
      </c>
      <c r="M456" t="s">
        <v>102</v>
      </c>
      <c r="N456" s="107" t="s">
        <v>21</v>
      </c>
      <c r="O456" s="107" t="s">
        <v>3732</v>
      </c>
      <c r="P456" s="107" t="s">
        <v>3470</v>
      </c>
      <c r="Q456" s="107" t="s">
        <v>101</v>
      </c>
    </row>
    <row r="457" spans="2:17" ht="15">
      <c r="B457" s="118" t="s">
        <v>15</v>
      </c>
      <c r="C457" s="119">
        <v>653</v>
      </c>
      <c r="D457" s="107" t="s">
        <v>1886</v>
      </c>
      <c r="E457" s="107" t="s">
        <v>5904</v>
      </c>
      <c r="F457" s="107" t="s">
        <v>1887</v>
      </c>
      <c r="G457" s="107" t="s">
        <v>10</v>
      </c>
      <c r="H457" s="107" t="s">
        <v>98</v>
      </c>
      <c r="I457">
        <v>2.1</v>
      </c>
      <c r="J457" s="107" t="s">
        <v>119</v>
      </c>
      <c r="K457" s="107" t="s">
        <v>29</v>
      </c>
      <c r="L457" s="107" t="s">
        <v>55</v>
      </c>
      <c r="M457" t="s">
        <v>1730</v>
      </c>
      <c r="N457" s="107" t="s">
        <v>30</v>
      </c>
      <c r="O457" s="107" t="s">
        <v>2688</v>
      </c>
      <c r="P457" s="107" t="s">
        <v>3471</v>
      </c>
      <c r="Q457" s="107" t="s">
        <v>56</v>
      </c>
    </row>
    <row r="458" spans="2:17" ht="15">
      <c r="B458" s="118" t="s">
        <v>15</v>
      </c>
      <c r="C458" s="119">
        <v>652</v>
      </c>
      <c r="D458" s="107" t="s">
        <v>7020</v>
      </c>
      <c r="E458" s="107" t="s">
        <v>5671</v>
      </c>
      <c r="F458" s="107" t="s">
        <v>1889</v>
      </c>
      <c r="G458" s="107" t="s">
        <v>10</v>
      </c>
      <c r="H458" s="107" t="s">
        <v>98</v>
      </c>
      <c r="I458">
        <v>0.5</v>
      </c>
      <c r="J458" s="107" t="s">
        <v>12</v>
      </c>
      <c r="K458" s="107" t="s">
        <v>302</v>
      </c>
      <c r="L458" s="107" t="s">
        <v>15</v>
      </c>
      <c r="M458" t="s">
        <v>15</v>
      </c>
      <c r="N458" s="107" t="s">
        <v>30</v>
      </c>
      <c r="O458" s="107" t="s">
        <v>15</v>
      </c>
      <c r="P458" s="107" t="s">
        <v>3470</v>
      </c>
      <c r="Q458" s="107" t="s">
        <v>56</v>
      </c>
    </row>
    <row r="459" spans="2:17" ht="15">
      <c r="B459" s="118" t="s">
        <v>1775</v>
      </c>
      <c r="C459" s="119">
        <v>651</v>
      </c>
      <c r="D459" s="107" t="s">
        <v>7021</v>
      </c>
      <c r="E459" s="107" t="s">
        <v>5671</v>
      </c>
      <c r="F459" s="107" t="s">
        <v>1774</v>
      </c>
      <c r="G459" s="107" t="s">
        <v>10</v>
      </c>
      <c r="H459" s="107" t="s">
        <v>11</v>
      </c>
      <c r="I459">
        <v>40</v>
      </c>
      <c r="J459" s="107" t="s">
        <v>12</v>
      </c>
      <c r="K459" s="107" t="s">
        <v>826</v>
      </c>
      <c r="L459" s="107" t="s">
        <v>271</v>
      </c>
      <c r="M459" t="s">
        <v>39</v>
      </c>
      <c r="N459" s="107" t="s">
        <v>30</v>
      </c>
      <c r="O459" s="107" t="s">
        <v>3732</v>
      </c>
      <c r="P459" s="107" t="s">
        <v>3098</v>
      </c>
      <c r="Q459" s="107" t="s">
        <v>35</v>
      </c>
    </row>
    <row r="460" spans="2:17" ht="15">
      <c r="B460" s="118" t="s">
        <v>15</v>
      </c>
      <c r="C460" s="119">
        <v>650</v>
      </c>
      <c r="D460" s="107" t="s">
        <v>1888</v>
      </c>
      <c r="E460" s="107" t="s">
        <v>5671</v>
      </c>
      <c r="F460" s="107" t="s">
        <v>1283</v>
      </c>
      <c r="G460" s="107" t="s">
        <v>10</v>
      </c>
      <c r="H460" s="107" t="s">
        <v>90</v>
      </c>
      <c r="I460">
        <v>0.6</v>
      </c>
      <c r="J460" s="107" t="s">
        <v>119</v>
      </c>
      <c r="K460" s="107" t="s">
        <v>61</v>
      </c>
      <c r="L460" s="107" t="s">
        <v>15</v>
      </c>
      <c r="M460" t="s">
        <v>15</v>
      </c>
      <c r="N460" s="107" t="s">
        <v>85</v>
      </c>
      <c r="O460" s="107" t="s">
        <v>15</v>
      </c>
      <c r="P460" s="107" t="s">
        <v>3470</v>
      </c>
      <c r="Q460" s="107" t="s">
        <v>22</v>
      </c>
    </row>
    <row r="461" spans="2:17" ht="15">
      <c r="B461" s="118" t="s">
        <v>1775</v>
      </c>
      <c r="C461" s="119">
        <v>649</v>
      </c>
      <c r="D461" s="107" t="s">
        <v>7022</v>
      </c>
      <c r="E461" s="107" t="s">
        <v>5583</v>
      </c>
      <c r="F461" s="107" t="s">
        <v>4244</v>
      </c>
      <c r="G461" s="107" t="s">
        <v>10</v>
      </c>
      <c r="H461" s="107" t="s">
        <v>11</v>
      </c>
      <c r="I461">
        <v>5</v>
      </c>
      <c r="J461" s="107" t="s">
        <v>12</v>
      </c>
      <c r="K461" s="107" t="s">
        <v>19</v>
      </c>
      <c r="L461" s="107" t="s">
        <v>25</v>
      </c>
      <c r="M461" t="s">
        <v>1728</v>
      </c>
      <c r="N461" s="107" t="s">
        <v>30</v>
      </c>
      <c r="O461" s="107" t="s">
        <v>2721</v>
      </c>
      <c r="P461" s="107" t="s">
        <v>3471</v>
      </c>
      <c r="Q461" s="107" t="s">
        <v>28</v>
      </c>
    </row>
    <row r="462" spans="2:17" ht="15">
      <c r="B462" s="118" t="s">
        <v>1599</v>
      </c>
      <c r="C462" s="119">
        <v>648</v>
      </c>
      <c r="D462" s="107" t="s">
        <v>1598</v>
      </c>
      <c r="E462" s="107" t="s">
        <v>5583</v>
      </c>
      <c r="F462" s="107" t="s">
        <v>3231</v>
      </c>
      <c r="G462" s="107" t="s">
        <v>104</v>
      </c>
      <c r="H462" s="107" t="s">
        <v>98</v>
      </c>
      <c r="I462">
        <v>1.2</v>
      </c>
      <c r="J462" s="107" t="s">
        <v>12</v>
      </c>
      <c r="K462" s="107" t="s">
        <v>1388</v>
      </c>
      <c r="L462" s="107" t="s">
        <v>15</v>
      </c>
      <c r="M462" t="s">
        <v>15</v>
      </c>
      <c r="N462" s="107" t="s">
        <v>30</v>
      </c>
      <c r="O462" s="107" t="s">
        <v>5469</v>
      </c>
      <c r="P462" s="107" t="s">
        <v>3470</v>
      </c>
      <c r="Q462" s="107" t="s">
        <v>28</v>
      </c>
    </row>
    <row r="463" spans="2:17" ht="15">
      <c r="B463" s="118" t="s">
        <v>15</v>
      </c>
      <c r="C463" s="119">
        <v>647</v>
      </c>
      <c r="D463" s="107" t="s">
        <v>7023</v>
      </c>
      <c r="E463" s="107" t="s">
        <v>5819</v>
      </c>
      <c r="F463" s="107" t="s">
        <v>1777</v>
      </c>
      <c r="G463" s="107" t="s">
        <v>10</v>
      </c>
      <c r="H463" s="107" t="s">
        <v>11</v>
      </c>
      <c r="I463">
        <v>3.28</v>
      </c>
      <c r="J463" s="107" t="s">
        <v>1652</v>
      </c>
      <c r="K463" s="107" t="s">
        <v>31</v>
      </c>
      <c r="L463" s="107" t="s">
        <v>15</v>
      </c>
      <c r="M463" t="s">
        <v>15</v>
      </c>
      <c r="N463" s="107" t="s">
        <v>21</v>
      </c>
      <c r="O463" s="107" t="s">
        <v>3732</v>
      </c>
      <c r="P463" s="107" t="s">
        <v>3470</v>
      </c>
      <c r="Q463" s="107" t="s">
        <v>28</v>
      </c>
    </row>
    <row r="464" spans="2:17" ht="15">
      <c r="B464" s="118" t="s">
        <v>1599</v>
      </c>
      <c r="C464" s="119">
        <v>646</v>
      </c>
      <c r="D464" s="107" t="s">
        <v>138</v>
      </c>
      <c r="E464" s="107" t="s">
        <v>5584</v>
      </c>
      <c r="F464" s="107" t="s">
        <v>139</v>
      </c>
      <c r="G464" s="107" t="s">
        <v>10</v>
      </c>
      <c r="H464" s="107" t="s">
        <v>11</v>
      </c>
      <c r="I464">
        <v>13.7</v>
      </c>
      <c r="J464" s="107" t="s">
        <v>12</v>
      </c>
      <c r="K464" s="107" t="s">
        <v>140</v>
      </c>
      <c r="L464" s="107" t="s">
        <v>62</v>
      </c>
      <c r="M464" t="s">
        <v>1729</v>
      </c>
      <c r="N464" s="107" t="s">
        <v>14</v>
      </c>
      <c r="O464" s="107" t="s">
        <v>3719</v>
      </c>
      <c r="P464" s="107" t="s">
        <v>3470</v>
      </c>
      <c r="Q464" s="107" t="s">
        <v>65</v>
      </c>
    </row>
    <row r="465" spans="2:17" ht="15">
      <c r="B465" s="118" t="s">
        <v>15</v>
      </c>
      <c r="C465" s="119">
        <v>645</v>
      </c>
      <c r="D465" s="107" t="s">
        <v>7024</v>
      </c>
      <c r="E465" s="107" t="s">
        <v>5585</v>
      </c>
      <c r="F465" s="107" t="s">
        <v>1778</v>
      </c>
      <c r="G465" s="107" t="s">
        <v>10</v>
      </c>
      <c r="H465" s="107" t="s">
        <v>11</v>
      </c>
      <c r="I465">
        <v>3.2</v>
      </c>
      <c r="J465" s="107" t="s">
        <v>12</v>
      </c>
      <c r="K465" s="107" t="s">
        <v>46</v>
      </c>
      <c r="L465" s="107" t="s">
        <v>15</v>
      </c>
      <c r="M465" t="s">
        <v>15</v>
      </c>
      <c r="N465" s="107" t="s">
        <v>21</v>
      </c>
      <c r="O465" s="107" t="s">
        <v>3732</v>
      </c>
      <c r="P465" s="107" t="s">
        <v>3470</v>
      </c>
      <c r="Q465" s="107" t="s">
        <v>22</v>
      </c>
    </row>
    <row r="466" spans="2:17" ht="15">
      <c r="B466" s="118" t="s">
        <v>15</v>
      </c>
      <c r="C466" s="119">
        <v>644</v>
      </c>
      <c r="D466" s="107" t="s">
        <v>7025</v>
      </c>
      <c r="E466" s="107" t="s">
        <v>5585</v>
      </c>
      <c r="F466" s="107" t="s">
        <v>1779</v>
      </c>
      <c r="G466" s="107" t="s">
        <v>10</v>
      </c>
      <c r="H466" s="107" t="s">
        <v>11</v>
      </c>
      <c r="I466">
        <v>3</v>
      </c>
      <c r="J466" s="107" t="s">
        <v>12</v>
      </c>
      <c r="K466" s="107" t="s">
        <v>1780</v>
      </c>
      <c r="L466" s="107" t="s">
        <v>15</v>
      </c>
      <c r="M466" t="s">
        <v>15</v>
      </c>
      <c r="N466" s="107" t="s">
        <v>14</v>
      </c>
      <c r="O466" s="107" t="s">
        <v>3732</v>
      </c>
      <c r="P466" s="107" t="s">
        <v>3470</v>
      </c>
      <c r="Q466" s="107" t="s">
        <v>45</v>
      </c>
    </row>
    <row r="467" spans="2:17" ht="15">
      <c r="B467" s="118" t="s">
        <v>15</v>
      </c>
      <c r="C467" s="119">
        <v>643</v>
      </c>
      <c r="D467" s="107" t="s">
        <v>1896</v>
      </c>
      <c r="E467" s="107" t="s">
        <v>5585</v>
      </c>
      <c r="F467" s="107" t="s">
        <v>1897</v>
      </c>
      <c r="G467" s="107" t="s">
        <v>10</v>
      </c>
      <c r="H467" s="107" t="s">
        <v>98</v>
      </c>
      <c r="I467">
        <v>0.5</v>
      </c>
      <c r="J467" s="107" t="s">
        <v>119</v>
      </c>
      <c r="K467" s="107" t="s">
        <v>309</v>
      </c>
      <c r="L467" s="107" t="s">
        <v>15</v>
      </c>
      <c r="M467" t="s">
        <v>15</v>
      </c>
      <c r="N467" s="107" t="s">
        <v>14</v>
      </c>
      <c r="O467" s="107" t="s">
        <v>15</v>
      </c>
      <c r="P467" s="107" t="s">
        <v>3471</v>
      </c>
      <c r="Q467" s="107" t="s">
        <v>131</v>
      </c>
    </row>
    <row r="468" spans="2:17" ht="15">
      <c r="B468" s="118" t="s">
        <v>15</v>
      </c>
      <c r="C468" s="119">
        <v>642</v>
      </c>
      <c r="D468" s="107" t="s">
        <v>7026</v>
      </c>
      <c r="E468" s="107" t="s">
        <v>5585</v>
      </c>
      <c r="F468" s="107" t="s">
        <v>1899</v>
      </c>
      <c r="G468" s="107" t="s">
        <v>10</v>
      </c>
      <c r="H468" s="107" t="s">
        <v>90</v>
      </c>
      <c r="I468">
        <v>0.56000000000000005</v>
      </c>
      <c r="J468" s="107" t="s">
        <v>12</v>
      </c>
      <c r="K468" s="107" t="s">
        <v>13</v>
      </c>
      <c r="L468" s="107" t="s">
        <v>15</v>
      </c>
      <c r="M468" t="s">
        <v>15</v>
      </c>
      <c r="N468" s="107" t="s">
        <v>21</v>
      </c>
      <c r="O468" s="107" t="s">
        <v>15</v>
      </c>
      <c r="P468" s="107" t="s">
        <v>3470</v>
      </c>
      <c r="Q468" s="107" t="s">
        <v>17</v>
      </c>
    </row>
    <row r="469" spans="2:17" ht="15">
      <c r="B469" s="118" t="s">
        <v>1599</v>
      </c>
      <c r="C469" s="119">
        <v>641</v>
      </c>
      <c r="D469" s="107" t="s">
        <v>182</v>
      </c>
      <c r="E469" s="107" t="s">
        <v>5585</v>
      </c>
      <c r="F469" s="107" t="s">
        <v>86</v>
      </c>
      <c r="G469" s="107" t="s">
        <v>10</v>
      </c>
      <c r="H469" s="107" t="s">
        <v>98</v>
      </c>
      <c r="I469">
        <v>1.75</v>
      </c>
      <c r="J469" s="107" t="s">
        <v>12</v>
      </c>
      <c r="K469" s="107" t="s">
        <v>184</v>
      </c>
      <c r="L469" s="107" t="s">
        <v>185</v>
      </c>
      <c r="M469" t="s">
        <v>63</v>
      </c>
      <c r="N469" s="107" t="s">
        <v>14</v>
      </c>
      <c r="O469" s="107" t="s">
        <v>15</v>
      </c>
      <c r="P469" s="107" t="s">
        <v>3470</v>
      </c>
      <c r="Q469" s="107" t="s">
        <v>50</v>
      </c>
    </row>
    <row r="470" spans="2:17" ht="15">
      <c r="B470" s="118" t="s">
        <v>15</v>
      </c>
      <c r="C470" s="119">
        <v>640</v>
      </c>
      <c r="D470" s="107" t="s">
        <v>7027</v>
      </c>
      <c r="E470" s="107" t="s">
        <v>5585</v>
      </c>
      <c r="F470" s="107" t="s">
        <v>1781</v>
      </c>
      <c r="G470" s="107" t="s">
        <v>10</v>
      </c>
      <c r="H470" s="107" t="s">
        <v>11</v>
      </c>
      <c r="I470">
        <v>4.05</v>
      </c>
      <c r="J470" s="107" t="s">
        <v>12</v>
      </c>
      <c r="K470" s="107" t="s">
        <v>49</v>
      </c>
      <c r="L470" s="107" t="s">
        <v>44</v>
      </c>
      <c r="M470" t="s">
        <v>39</v>
      </c>
      <c r="N470" s="107" t="s">
        <v>21</v>
      </c>
      <c r="O470" s="107" t="s">
        <v>3732</v>
      </c>
      <c r="P470" s="107" t="s">
        <v>3471</v>
      </c>
      <c r="Q470" s="107" t="s">
        <v>50</v>
      </c>
    </row>
    <row r="471" spans="2:17" ht="15">
      <c r="B471" s="118" t="s">
        <v>15</v>
      </c>
      <c r="C471" s="119">
        <v>639</v>
      </c>
      <c r="D471" s="107" t="s">
        <v>7028</v>
      </c>
      <c r="E471" s="107" t="s">
        <v>5905</v>
      </c>
      <c r="F471" s="107" t="s">
        <v>1782</v>
      </c>
      <c r="G471" s="107" t="s">
        <v>10</v>
      </c>
      <c r="H471" s="107" t="s">
        <v>11</v>
      </c>
      <c r="I471">
        <v>4.3</v>
      </c>
      <c r="J471" s="107" t="s">
        <v>12</v>
      </c>
      <c r="K471" s="107" t="s">
        <v>46</v>
      </c>
      <c r="L471" s="107" t="s">
        <v>15</v>
      </c>
      <c r="M471" t="s">
        <v>15</v>
      </c>
      <c r="N471" s="107" t="s">
        <v>14</v>
      </c>
      <c r="O471" s="107" t="s">
        <v>3732</v>
      </c>
      <c r="P471" s="107" t="s">
        <v>3470</v>
      </c>
      <c r="Q471" s="107" t="s">
        <v>28</v>
      </c>
    </row>
    <row r="472" spans="2:17" ht="15">
      <c r="B472" s="118" t="s">
        <v>15</v>
      </c>
      <c r="C472" s="119">
        <v>638</v>
      </c>
      <c r="D472" s="107" t="s">
        <v>7029</v>
      </c>
      <c r="E472" s="107" t="s">
        <v>5905</v>
      </c>
      <c r="F472" s="107" t="s">
        <v>86</v>
      </c>
      <c r="G472" s="107" t="s">
        <v>10</v>
      </c>
      <c r="H472" s="107" t="s">
        <v>11</v>
      </c>
      <c r="I472">
        <v>12</v>
      </c>
      <c r="J472" s="107" t="s">
        <v>12</v>
      </c>
      <c r="K472" s="107" t="s">
        <v>64</v>
      </c>
      <c r="L472" s="107" t="s">
        <v>15</v>
      </c>
      <c r="M472" t="s">
        <v>15</v>
      </c>
      <c r="N472" s="107" t="s">
        <v>14</v>
      </c>
      <c r="O472" s="107" t="s">
        <v>3732</v>
      </c>
      <c r="P472" s="107" t="s">
        <v>3470</v>
      </c>
      <c r="Q472" s="107" t="s">
        <v>50</v>
      </c>
    </row>
    <row r="473" spans="2:17" ht="15">
      <c r="B473" s="118" t="s">
        <v>15</v>
      </c>
      <c r="C473" s="119">
        <v>637</v>
      </c>
      <c r="D473" s="107" t="s">
        <v>7030</v>
      </c>
      <c r="E473" s="107" t="s">
        <v>5672</v>
      </c>
      <c r="F473" s="107" t="s">
        <v>1783</v>
      </c>
      <c r="G473" s="107" t="s">
        <v>10</v>
      </c>
      <c r="H473" s="107" t="s">
        <v>11</v>
      </c>
      <c r="I473">
        <v>5.2969999999999997</v>
      </c>
      <c r="J473" s="107" t="s">
        <v>12</v>
      </c>
      <c r="K473" s="107" t="s">
        <v>46</v>
      </c>
      <c r="L473" s="107" t="s">
        <v>15</v>
      </c>
      <c r="M473" t="s">
        <v>15</v>
      </c>
      <c r="N473" s="107" t="s">
        <v>21</v>
      </c>
      <c r="O473" s="107" t="s">
        <v>3732</v>
      </c>
      <c r="P473" s="107" t="s">
        <v>3470</v>
      </c>
      <c r="Q473" s="107" t="s">
        <v>50</v>
      </c>
    </row>
    <row r="474" spans="2:17" ht="15">
      <c r="B474" s="118" t="s">
        <v>1775</v>
      </c>
      <c r="C474" s="119">
        <v>636</v>
      </c>
      <c r="D474" s="107" t="s">
        <v>1784</v>
      </c>
      <c r="E474" s="107" t="s">
        <v>5672</v>
      </c>
      <c r="F474" s="107" t="s">
        <v>141</v>
      </c>
      <c r="G474" s="107" t="s">
        <v>10</v>
      </c>
      <c r="H474" s="107" t="s">
        <v>11</v>
      </c>
      <c r="I474">
        <v>11</v>
      </c>
      <c r="J474" s="107" t="s">
        <v>12</v>
      </c>
      <c r="K474" s="107" t="s">
        <v>142</v>
      </c>
      <c r="L474" s="107" t="s">
        <v>40</v>
      </c>
      <c r="M474" t="s">
        <v>1728</v>
      </c>
      <c r="N474" s="107" t="s">
        <v>14</v>
      </c>
      <c r="O474" s="107" t="s">
        <v>3719</v>
      </c>
      <c r="P474" s="107" t="s">
        <v>3098</v>
      </c>
      <c r="Q474" s="107" t="s">
        <v>35</v>
      </c>
    </row>
    <row r="475" spans="2:17" ht="15">
      <c r="B475" s="118" t="s">
        <v>15</v>
      </c>
      <c r="C475" s="119">
        <v>635</v>
      </c>
      <c r="D475" s="107" t="s">
        <v>1903</v>
      </c>
      <c r="E475" s="107" t="s">
        <v>5906</v>
      </c>
      <c r="F475" s="107" t="s">
        <v>1827</v>
      </c>
      <c r="G475" s="107" t="s">
        <v>10</v>
      </c>
      <c r="H475" s="107" t="s">
        <v>90</v>
      </c>
      <c r="I475">
        <v>0.97</v>
      </c>
      <c r="J475" s="107" t="s">
        <v>119</v>
      </c>
      <c r="K475" s="107" t="s">
        <v>54</v>
      </c>
      <c r="L475" s="107" t="s">
        <v>15</v>
      </c>
      <c r="M475" t="s">
        <v>15</v>
      </c>
      <c r="N475" s="107" t="s">
        <v>30</v>
      </c>
      <c r="O475" s="107" t="s">
        <v>15</v>
      </c>
      <c r="P475" s="107" t="s">
        <v>3470</v>
      </c>
      <c r="Q475" s="107" t="s">
        <v>26</v>
      </c>
    </row>
    <row r="476" spans="2:17" ht="15">
      <c r="B476" s="118" t="s">
        <v>15</v>
      </c>
      <c r="C476" s="119">
        <v>634</v>
      </c>
      <c r="D476" s="107" t="s">
        <v>7031</v>
      </c>
      <c r="E476" s="107" t="s">
        <v>5586</v>
      </c>
      <c r="F476" s="107" t="s">
        <v>1911</v>
      </c>
      <c r="G476" s="107" t="s">
        <v>10</v>
      </c>
      <c r="H476" s="107" t="s">
        <v>98</v>
      </c>
      <c r="I476">
        <v>0.6</v>
      </c>
      <c r="J476" s="107" t="s">
        <v>1713</v>
      </c>
      <c r="K476" s="107" t="s">
        <v>1909</v>
      </c>
      <c r="L476" s="107" t="s">
        <v>15</v>
      </c>
      <c r="M476" t="s">
        <v>15</v>
      </c>
      <c r="N476" s="107" t="s">
        <v>21</v>
      </c>
      <c r="O476" s="107" t="s">
        <v>15</v>
      </c>
      <c r="P476" s="107" t="s">
        <v>3470</v>
      </c>
      <c r="Q476" s="107" t="s">
        <v>28</v>
      </c>
    </row>
    <row r="477" spans="2:17" ht="15">
      <c r="B477" s="118" t="s">
        <v>1599</v>
      </c>
      <c r="C477" s="119">
        <v>633</v>
      </c>
      <c r="D477" s="107" t="s">
        <v>109</v>
      </c>
      <c r="E477" s="107" t="s">
        <v>5586</v>
      </c>
      <c r="F477" s="107" t="s">
        <v>110</v>
      </c>
      <c r="G477" s="107" t="s">
        <v>10</v>
      </c>
      <c r="H477" s="107" t="s">
        <v>11</v>
      </c>
      <c r="I477">
        <v>4</v>
      </c>
      <c r="J477" s="107" t="s">
        <v>12</v>
      </c>
      <c r="K477" s="107" t="s">
        <v>67</v>
      </c>
      <c r="L477" s="107" t="s">
        <v>15</v>
      </c>
      <c r="M477" t="s">
        <v>15</v>
      </c>
      <c r="N477" s="107" t="s">
        <v>14</v>
      </c>
      <c r="O477" s="107" t="s">
        <v>3732</v>
      </c>
      <c r="P477" s="107" t="s">
        <v>3470</v>
      </c>
      <c r="Q477" s="107" t="s">
        <v>56</v>
      </c>
    </row>
    <row r="478" spans="2:17" ht="15">
      <c r="B478" s="118" t="s">
        <v>15</v>
      </c>
      <c r="C478" s="119">
        <v>632</v>
      </c>
      <c r="D478" s="107" t="s">
        <v>7032</v>
      </c>
      <c r="E478" s="107" t="s">
        <v>5586</v>
      </c>
      <c r="F478" s="107" t="s">
        <v>1785</v>
      </c>
      <c r="G478" s="107" t="s">
        <v>10</v>
      </c>
      <c r="H478" s="107" t="s">
        <v>11</v>
      </c>
      <c r="I478">
        <v>3.4</v>
      </c>
      <c r="J478" s="107" t="s">
        <v>12</v>
      </c>
      <c r="K478" s="107" t="s">
        <v>19</v>
      </c>
      <c r="L478" s="107" t="s">
        <v>15</v>
      </c>
      <c r="M478" t="s">
        <v>15</v>
      </c>
      <c r="N478" s="107" t="s">
        <v>21</v>
      </c>
      <c r="O478" s="107" t="s">
        <v>3732</v>
      </c>
      <c r="P478" s="107" t="s">
        <v>3470</v>
      </c>
      <c r="Q478" s="107" t="s">
        <v>28</v>
      </c>
    </row>
    <row r="479" spans="2:17" ht="15">
      <c r="B479" s="118" t="s">
        <v>15</v>
      </c>
      <c r="C479" s="119">
        <v>631</v>
      </c>
      <c r="D479" s="107" t="s">
        <v>7033</v>
      </c>
      <c r="E479" s="107" t="s">
        <v>5586</v>
      </c>
      <c r="F479" s="107" t="s">
        <v>1787</v>
      </c>
      <c r="G479" s="107" t="s">
        <v>10</v>
      </c>
      <c r="H479" s="107" t="s">
        <v>11</v>
      </c>
      <c r="I479">
        <v>2</v>
      </c>
      <c r="J479" s="107" t="s">
        <v>12</v>
      </c>
      <c r="K479" s="107" t="s">
        <v>36</v>
      </c>
      <c r="L479" s="107" t="s">
        <v>143</v>
      </c>
      <c r="M479" t="s">
        <v>63</v>
      </c>
      <c r="N479" s="107" t="s">
        <v>14</v>
      </c>
      <c r="O479" s="107" t="s">
        <v>3732</v>
      </c>
      <c r="P479" s="107" t="s">
        <v>3470</v>
      </c>
      <c r="Q479" s="107" t="s">
        <v>17</v>
      </c>
    </row>
    <row r="480" spans="2:17" ht="15">
      <c r="B480" s="118" t="s">
        <v>15</v>
      </c>
      <c r="C480" s="119">
        <v>630</v>
      </c>
      <c r="D480" s="107" t="s">
        <v>7034</v>
      </c>
      <c r="E480" s="107" t="s">
        <v>5586</v>
      </c>
      <c r="F480" s="107" t="s">
        <v>1788</v>
      </c>
      <c r="G480" s="107" t="s">
        <v>10</v>
      </c>
      <c r="H480" s="107" t="s">
        <v>11</v>
      </c>
      <c r="I480">
        <v>3</v>
      </c>
      <c r="J480" s="107" t="s">
        <v>12</v>
      </c>
      <c r="K480" s="107" t="s">
        <v>49</v>
      </c>
      <c r="L480" s="107" t="s">
        <v>20</v>
      </c>
      <c r="M480" t="s">
        <v>1610</v>
      </c>
      <c r="N480" s="107" t="s">
        <v>21</v>
      </c>
      <c r="O480" s="107" t="s">
        <v>3732</v>
      </c>
      <c r="P480" s="107" t="s">
        <v>3470</v>
      </c>
      <c r="Q480" s="107" t="s">
        <v>50</v>
      </c>
    </row>
    <row r="481" spans="2:17" ht="15">
      <c r="B481" s="118" t="s">
        <v>15</v>
      </c>
      <c r="C481" s="119">
        <v>629</v>
      </c>
      <c r="D481" s="107" t="s">
        <v>7035</v>
      </c>
      <c r="E481" s="107" t="s">
        <v>5586</v>
      </c>
      <c r="F481" s="107" t="s">
        <v>2796</v>
      </c>
      <c r="G481" s="107" t="s">
        <v>10</v>
      </c>
      <c r="H481" s="107" t="s">
        <v>11</v>
      </c>
      <c r="I481">
        <v>4.0999999999999996</v>
      </c>
      <c r="J481" s="107" t="s">
        <v>12</v>
      </c>
      <c r="K481" s="107" t="s">
        <v>108</v>
      </c>
      <c r="L481" s="107" t="s">
        <v>15</v>
      </c>
      <c r="M481" t="s">
        <v>15</v>
      </c>
      <c r="N481" s="107" t="s">
        <v>21</v>
      </c>
      <c r="O481" s="107" t="s">
        <v>3732</v>
      </c>
      <c r="P481" s="107" t="s">
        <v>3470</v>
      </c>
      <c r="Q481" s="107" t="s">
        <v>48</v>
      </c>
    </row>
    <row r="482" spans="2:17" ht="15">
      <c r="B482" s="118" t="s">
        <v>1599</v>
      </c>
      <c r="C482" s="119">
        <v>628</v>
      </c>
      <c r="D482" s="107" t="s">
        <v>111</v>
      </c>
      <c r="E482" s="107" t="s">
        <v>5587</v>
      </c>
      <c r="F482" s="107" t="s">
        <v>112</v>
      </c>
      <c r="G482" s="107" t="s">
        <v>10</v>
      </c>
      <c r="H482" s="107" t="s">
        <v>11</v>
      </c>
      <c r="I482">
        <v>10</v>
      </c>
      <c r="J482" s="107" t="s">
        <v>12</v>
      </c>
      <c r="K482" s="107" t="s">
        <v>61</v>
      </c>
      <c r="L482" s="107" t="s">
        <v>120</v>
      </c>
      <c r="M482" t="s">
        <v>1730</v>
      </c>
      <c r="N482" s="107" t="s">
        <v>14</v>
      </c>
      <c r="O482" s="107" t="s">
        <v>3732</v>
      </c>
      <c r="P482" s="107" t="s">
        <v>3470</v>
      </c>
      <c r="Q482" s="107" t="s">
        <v>56</v>
      </c>
    </row>
    <row r="483" spans="2:17" ht="15">
      <c r="B483" s="118" t="s">
        <v>1599</v>
      </c>
      <c r="C483" s="119">
        <v>627</v>
      </c>
      <c r="D483" s="107" t="s">
        <v>113</v>
      </c>
      <c r="E483" s="107" t="s">
        <v>5588</v>
      </c>
      <c r="F483" s="107" t="s">
        <v>114</v>
      </c>
      <c r="G483" s="107" t="s">
        <v>10</v>
      </c>
      <c r="H483" s="107" t="s">
        <v>11</v>
      </c>
      <c r="I483">
        <v>10.25</v>
      </c>
      <c r="J483" s="107" t="s">
        <v>12</v>
      </c>
      <c r="K483" s="107" t="s">
        <v>64</v>
      </c>
      <c r="L483" s="107" t="s">
        <v>115</v>
      </c>
      <c r="M483" t="s">
        <v>1728</v>
      </c>
      <c r="N483" s="107" t="s">
        <v>14</v>
      </c>
      <c r="O483" s="107" t="s">
        <v>3732</v>
      </c>
      <c r="P483" s="107" t="s">
        <v>3470</v>
      </c>
      <c r="Q483" s="107" t="s">
        <v>26</v>
      </c>
    </row>
    <row r="484" spans="2:17" ht="15">
      <c r="B484" s="118" t="s">
        <v>15</v>
      </c>
      <c r="C484" s="119">
        <v>626</v>
      </c>
      <c r="D484" s="107" t="s">
        <v>7036</v>
      </c>
      <c r="E484" s="107" t="s">
        <v>5673</v>
      </c>
      <c r="F484" s="107" t="s">
        <v>1789</v>
      </c>
      <c r="G484" s="107" t="s">
        <v>10</v>
      </c>
      <c r="H484" s="107" t="s">
        <v>11</v>
      </c>
      <c r="I484">
        <v>12.2</v>
      </c>
      <c r="J484" s="107" t="s">
        <v>12</v>
      </c>
      <c r="K484" s="107" t="s">
        <v>24</v>
      </c>
      <c r="L484" s="107" t="s">
        <v>25</v>
      </c>
      <c r="M484" t="s">
        <v>1608</v>
      </c>
      <c r="N484" s="107" t="s">
        <v>30</v>
      </c>
      <c r="O484" s="107" t="s">
        <v>3732</v>
      </c>
      <c r="P484" s="107" t="s">
        <v>3470</v>
      </c>
      <c r="Q484" s="107" t="s">
        <v>26</v>
      </c>
    </row>
    <row r="485" spans="2:17" ht="15">
      <c r="B485" s="118" t="s">
        <v>1775</v>
      </c>
      <c r="C485" s="119">
        <v>625</v>
      </c>
      <c r="D485" s="107" t="s">
        <v>1916</v>
      </c>
      <c r="E485" s="107" t="s">
        <v>5673</v>
      </c>
      <c r="F485" s="107" t="s">
        <v>3571</v>
      </c>
      <c r="G485" s="107" t="s">
        <v>1912</v>
      </c>
      <c r="H485" s="107" t="s">
        <v>11</v>
      </c>
      <c r="I485">
        <v>10</v>
      </c>
      <c r="J485" s="107" t="s">
        <v>135</v>
      </c>
      <c r="K485" s="107" t="s">
        <v>1913</v>
      </c>
      <c r="L485" s="107" t="s">
        <v>1914</v>
      </c>
      <c r="M485" t="s">
        <v>1746</v>
      </c>
      <c r="N485" s="107" t="s">
        <v>14</v>
      </c>
      <c r="O485" s="107" t="s">
        <v>5474</v>
      </c>
      <c r="P485" s="107" t="s">
        <v>3098</v>
      </c>
      <c r="Q485" s="107" t="s">
        <v>127</v>
      </c>
    </row>
    <row r="486" spans="2:17" ht="15">
      <c r="B486" s="118" t="s">
        <v>15</v>
      </c>
      <c r="C486" s="119">
        <v>624</v>
      </c>
      <c r="D486" s="107" t="s">
        <v>7037</v>
      </c>
      <c r="E486" s="107" t="s">
        <v>5589</v>
      </c>
      <c r="F486" s="107" t="s">
        <v>2798</v>
      </c>
      <c r="G486" s="107" t="s">
        <v>10</v>
      </c>
      <c r="H486" s="107" t="s">
        <v>11</v>
      </c>
      <c r="I486">
        <v>5</v>
      </c>
      <c r="J486" s="107" t="s">
        <v>12</v>
      </c>
      <c r="K486" s="107" t="s">
        <v>49</v>
      </c>
      <c r="L486" s="107" t="s">
        <v>44</v>
      </c>
      <c r="M486" t="s">
        <v>39</v>
      </c>
      <c r="N486" s="107" t="s">
        <v>21</v>
      </c>
      <c r="O486" s="107" t="s">
        <v>3732</v>
      </c>
      <c r="P486" s="107" t="s">
        <v>3470</v>
      </c>
      <c r="Q486" s="107" t="s">
        <v>26</v>
      </c>
    </row>
    <row r="487" spans="2:17" ht="15">
      <c r="B487" s="118" t="s">
        <v>1775</v>
      </c>
      <c r="C487" s="119">
        <v>623</v>
      </c>
      <c r="D487" s="107" t="s">
        <v>7038</v>
      </c>
      <c r="E487" s="107" t="s">
        <v>5589</v>
      </c>
      <c r="F487" s="107" t="s">
        <v>144</v>
      </c>
      <c r="G487" s="107" t="s">
        <v>10</v>
      </c>
      <c r="H487" s="107" t="s">
        <v>11</v>
      </c>
      <c r="I487">
        <v>15</v>
      </c>
      <c r="J487" s="107" t="s">
        <v>12</v>
      </c>
      <c r="K487" s="107" t="s">
        <v>116</v>
      </c>
      <c r="L487" s="107" t="s">
        <v>40</v>
      </c>
      <c r="M487" t="s">
        <v>102</v>
      </c>
      <c r="N487" s="107" t="s">
        <v>30</v>
      </c>
      <c r="O487" s="107" t="s">
        <v>3732</v>
      </c>
      <c r="P487" s="107" t="s">
        <v>1609</v>
      </c>
      <c r="Q487" s="107" t="s">
        <v>65</v>
      </c>
    </row>
    <row r="488" spans="2:17" ht="15">
      <c r="B488" s="118" t="s">
        <v>15</v>
      </c>
      <c r="C488" s="119">
        <v>622</v>
      </c>
      <c r="D488" s="107" t="s">
        <v>1924</v>
      </c>
      <c r="E488" s="107" t="s">
        <v>5589</v>
      </c>
      <c r="F488" s="107" t="s">
        <v>1317</v>
      </c>
      <c r="G488" s="107" t="s">
        <v>10</v>
      </c>
      <c r="H488" s="107" t="s">
        <v>98</v>
      </c>
      <c r="I488">
        <v>1.25</v>
      </c>
      <c r="J488" s="107" t="s">
        <v>119</v>
      </c>
      <c r="K488" s="107" t="s">
        <v>1922</v>
      </c>
      <c r="L488" s="107" t="s">
        <v>1575</v>
      </c>
      <c r="M488" t="s">
        <v>1608</v>
      </c>
      <c r="N488" s="107" t="s">
        <v>14</v>
      </c>
      <c r="O488" s="107" t="s">
        <v>15</v>
      </c>
      <c r="P488" s="107" t="s">
        <v>3470</v>
      </c>
      <c r="Q488" s="107" t="s">
        <v>72</v>
      </c>
    </row>
    <row r="489" spans="2:17" ht="15">
      <c r="B489" s="118" t="s">
        <v>15</v>
      </c>
      <c r="C489" s="119">
        <v>621</v>
      </c>
      <c r="D489" s="107" t="s">
        <v>7039</v>
      </c>
      <c r="E489" s="107" t="s">
        <v>5589</v>
      </c>
      <c r="F489" s="107" t="s">
        <v>1791</v>
      </c>
      <c r="G489" s="107" t="s">
        <v>10</v>
      </c>
      <c r="H489" s="107" t="s">
        <v>11</v>
      </c>
      <c r="I489">
        <v>2.2999999999999998</v>
      </c>
      <c r="J489" s="107" t="s">
        <v>12</v>
      </c>
      <c r="K489" s="107" t="s">
        <v>36</v>
      </c>
      <c r="L489" s="107" t="s">
        <v>15</v>
      </c>
      <c r="M489" t="s">
        <v>15</v>
      </c>
      <c r="N489" s="107" t="s">
        <v>21</v>
      </c>
      <c r="O489" s="107" t="s">
        <v>3732</v>
      </c>
      <c r="P489" s="107" t="s">
        <v>3470</v>
      </c>
      <c r="Q489" s="107" t="s">
        <v>26</v>
      </c>
    </row>
    <row r="490" spans="2:17" ht="15">
      <c r="B490" s="118" t="s">
        <v>1599</v>
      </c>
      <c r="C490" s="119">
        <v>620</v>
      </c>
      <c r="D490" s="107" t="s">
        <v>100</v>
      </c>
      <c r="E490" s="107" t="s">
        <v>5589</v>
      </c>
      <c r="F490" s="107" t="s">
        <v>3481</v>
      </c>
      <c r="G490" s="107" t="s">
        <v>10</v>
      </c>
      <c r="H490" s="107" t="s">
        <v>11</v>
      </c>
      <c r="I490">
        <v>1</v>
      </c>
      <c r="J490" s="107" t="s">
        <v>12</v>
      </c>
      <c r="K490" s="107" t="s">
        <v>27</v>
      </c>
      <c r="L490" s="107" t="s">
        <v>15</v>
      </c>
      <c r="M490" t="s">
        <v>15</v>
      </c>
      <c r="N490" s="107" t="s">
        <v>21</v>
      </c>
      <c r="O490" s="107" t="s">
        <v>5475</v>
      </c>
      <c r="P490" s="107" t="s">
        <v>3470</v>
      </c>
      <c r="Q490" s="107" t="s">
        <v>101</v>
      </c>
    </row>
    <row r="491" spans="2:17" ht="15">
      <c r="B491" s="118" t="s">
        <v>15</v>
      </c>
      <c r="C491" s="119">
        <v>619</v>
      </c>
      <c r="D491" s="107" t="s">
        <v>7040</v>
      </c>
      <c r="E491" s="107" t="s">
        <v>5820</v>
      </c>
      <c r="F491" s="107" t="s">
        <v>1793</v>
      </c>
      <c r="G491" s="107" t="s">
        <v>10</v>
      </c>
      <c r="H491" s="107" t="s">
        <v>11</v>
      </c>
      <c r="I491">
        <v>11.7</v>
      </c>
      <c r="J491" s="107" t="s">
        <v>12</v>
      </c>
      <c r="K491" s="107" t="s">
        <v>49</v>
      </c>
      <c r="L491" s="107" t="s">
        <v>44</v>
      </c>
      <c r="M491" t="s">
        <v>39</v>
      </c>
      <c r="N491" s="107" t="s">
        <v>21</v>
      </c>
      <c r="O491" s="107" t="s">
        <v>3732</v>
      </c>
      <c r="P491" s="107" t="s">
        <v>3470</v>
      </c>
      <c r="Q491" s="107" t="s">
        <v>26</v>
      </c>
    </row>
    <row r="492" spans="2:17" ht="15">
      <c r="B492" s="118" t="s">
        <v>15</v>
      </c>
      <c r="C492" s="119">
        <v>618</v>
      </c>
      <c r="D492" s="107" t="s">
        <v>7041</v>
      </c>
      <c r="E492" s="107" t="s">
        <v>5820</v>
      </c>
      <c r="F492" s="107" t="s">
        <v>1933</v>
      </c>
      <c r="G492" s="107" t="s">
        <v>10</v>
      </c>
      <c r="H492" s="107" t="s">
        <v>98</v>
      </c>
      <c r="I492">
        <v>0.47</v>
      </c>
      <c r="J492" s="107" t="s">
        <v>12</v>
      </c>
      <c r="K492" s="107" t="s">
        <v>727</v>
      </c>
      <c r="L492" s="107" t="s">
        <v>15</v>
      </c>
      <c r="M492" t="s">
        <v>15</v>
      </c>
      <c r="N492" s="107" t="s">
        <v>70</v>
      </c>
      <c r="O492" s="107" t="s">
        <v>15</v>
      </c>
      <c r="P492" s="107" t="s">
        <v>3470</v>
      </c>
      <c r="Q492" s="107" t="s">
        <v>56</v>
      </c>
    </row>
    <row r="493" spans="2:17" ht="15">
      <c r="B493" s="118" t="s">
        <v>15</v>
      </c>
      <c r="C493" s="119">
        <v>617</v>
      </c>
      <c r="D493" s="107" t="s">
        <v>7042</v>
      </c>
      <c r="E493" s="107" t="s">
        <v>5820</v>
      </c>
      <c r="F493" s="107" t="s">
        <v>1928</v>
      </c>
      <c r="G493" s="107" t="s">
        <v>10</v>
      </c>
      <c r="H493" s="107" t="s">
        <v>98</v>
      </c>
      <c r="I493">
        <v>2.5</v>
      </c>
      <c r="J493" s="107" t="s">
        <v>12</v>
      </c>
      <c r="K493" s="107" t="s">
        <v>309</v>
      </c>
      <c r="L493" s="107" t="s">
        <v>1927</v>
      </c>
      <c r="M493" t="s">
        <v>1610</v>
      </c>
      <c r="N493" s="107" t="s">
        <v>14</v>
      </c>
      <c r="O493" s="107" t="s">
        <v>15</v>
      </c>
      <c r="P493" s="107" t="s">
        <v>3470</v>
      </c>
      <c r="Q493" s="107" t="s">
        <v>26</v>
      </c>
    </row>
    <row r="494" spans="2:17" ht="15">
      <c r="B494" s="118" t="s">
        <v>15</v>
      </c>
      <c r="C494" s="119">
        <v>616</v>
      </c>
      <c r="D494" s="107" t="s">
        <v>1930</v>
      </c>
      <c r="E494" s="107" t="s">
        <v>5820</v>
      </c>
      <c r="F494" s="107" t="s">
        <v>181</v>
      </c>
      <c r="G494" s="107" t="s">
        <v>10</v>
      </c>
      <c r="H494" s="107" t="s">
        <v>98</v>
      </c>
      <c r="I494">
        <v>0.5</v>
      </c>
      <c r="J494" s="107" t="s">
        <v>119</v>
      </c>
      <c r="K494" s="107" t="s">
        <v>184</v>
      </c>
      <c r="L494" s="107" t="s">
        <v>15</v>
      </c>
      <c r="M494" t="s">
        <v>15</v>
      </c>
      <c r="N494" s="107" t="s">
        <v>85</v>
      </c>
      <c r="O494" s="107" t="s">
        <v>15</v>
      </c>
      <c r="P494" s="107" t="s">
        <v>181</v>
      </c>
      <c r="Q494" s="107" t="s">
        <v>181</v>
      </c>
    </row>
    <row r="495" spans="2:17" ht="15">
      <c r="B495" s="118" t="s">
        <v>15</v>
      </c>
      <c r="C495" s="119">
        <v>615</v>
      </c>
      <c r="D495" s="107" t="s">
        <v>7043</v>
      </c>
      <c r="E495" s="107" t="s">
        <v>5821</v>
      </c>
      <c r="F495" s="107" t="s">
        <v>1794</v>
      </c>
      <c r="G495" s="107" t="s">
        <v>10</v>
      </c>
      <c r="H495" s="107" t="s">
        <v>11</v>
      </c>
      <c r="I495">
        <v>2</v>
      </c>
      <c r="J495" s="107" t="s">
        <v>12</v>
      </c>
      <c r="K495" s="107" t="s">
        <v>61</v>
      </c>
      <c r="L495" s="107" t="s">
        <v>15</v>
      </c>
      <c r="M495" t="s">
        <v>15</v>
      </c>
      <c r="N495" s="107" t="s">
        <v>14</v>
      </c>
      <c r="O495" s="107" t="s">
        <v>3732</v>
      </c>
      <c r="P495" s="107" t="s">
        <v>3470</v>
      </c>
      <c r="Q495" s="107" t="s">
        <v>17</v>
      </c>
    </row>
    <row r="496" spans="2:17" ht="15">
      <c r="B496" s="118" t="s">
        <v>15</v>
      </c>
      <c r="C496" s="119">
        <v>614</v>
      </c>
      <c r="D496" s="107" t="s">
        <v>7044</v>
      </c>
      <c r="E496" s="107" t="s">
        <v>5821</v>
      </c>
      <c r="F496" s="107" t="s">
        <v>1763</v>
      </c>
      <c r="G496" s="107" t="s">
        <v>10</v>
      </c>
      <c r="H496" s="107" t="s">
        <v>11</v>
      </c>
      <c r="I496">
        <v>4.0410000000000004</v>
      </c>
      <c r="J496" s="107" t="s">
        <v>12</v>
      </c>
      <c r="K496" s="107" t="s">
        <v>27</v>
      </c>
      <c r="L496" s="107" t="s">
        <v>15</v>
      </c>
      <c r="M496" t="s">
        <v>15</v>
      </c>
      <c r="N496" s="107" t="s">
        <v>30</v>
      </c>
      <c r="O496" s="107" t="s">
        <v>3732</v>
      </c>
      <c r="P496" s="107" t="s">
        <v>3471</v>
      </c>
      <c r="Q496" s="107" t="s">
        <v>17</v>
      </c>
    </row>
    <row r="497" spans="2:17" ht="15">
      <c r="B497" s="118" t="s">
        <v>15</v>
      </c>
      <c r="C497" s="119">
        <v>613</v>
      </c>
      <c r="D497" s="107" t="s">
        <v>7045</v>
      </c>
      <c r="E497" s="107" t="s">
        <v>5821</v>
      </c>
      <c r="F497" s="107" t="s">
        <v>1797</v>
      </c>
      <c r="G497" s="107" t="s">
        <v>10</v>
      </c>
      <c r="H497" s="107" t="s">
        <v>11</v>
      </c>
      <c r="I497">
        <v>2.78</v>
      </c>
      <c r="J497" s="107" t="s">
        <v>12</v>
      </c>
      <c r="K497" s="107" t="s">
        <v>64</v>
      </c>
      <c r="L497" s="107" t="s">
        <v>15</v>
      </c>
      <c r="M497" t="s">
        <v>15</v>
      </c>
      <c r="N497" s="107" t="s">
        <v>21</v>
      </c>
      <c r="O497" s="107" t="s">
        <v>3732</v>
      </c>
      <c r="P497" s="107" t="s">
        <v>3470</v>
      </c>
      <c r="Q497" s="107" t="s">
        <v>22</v>
      </c>
    </row>
    <row r="498" spans="2:17" ht="15">
      <c r="B498" s="118" t="s">
        <v>15</v>
      </c>
      <c r="C498" s="119">
        <v>612</v>
      </c>
      <c r="D498" s="107" t="s">
        <v>7046</v>
      </c>
      <c r="E498" s="107" t="s">
        <v>5821</v>
      </c>
      <c r="F498" s="107" t="s">
        <v>1795</v>
      </c>
      <c r="G498" s="107" t="s">
        <v>10</v>
      </c>
      <c r="H498" s="107" t="s">
        <v>11</v>
      </c>
      <c r="I498">
        <v>5.5</v>
      </c>
      <c r="J498" s="107" t="s">
        <v>12</v>
      </c>
      <c r="K498" s="107" t="s">
        <v>27</v>
      </c>
      <c r="L498" s="107" t="s">
        <v>1796</v>
      </c>
      <c r="M498" t="s">
        <v>63</v>
      </c>
      <c r="N498" s="107" t="s">
        <v>14</v>
      </c>
      <c r="O498" s="107" t="s">
        <v>3732</v>
      </c>
      <c r="P498" s="107" t="s">
        <v>3470</v>
      </c>
      <c r="Q498" s="107" t="s">
        <v>50</v>
      </c>
    </row>
    <row r="499" spans="2:17" ht="15">
      <c r="B499" s="118" t="s">
        <v>15</v>
      </c>
      <c r="C499" s="119">
        <v>611</v>
      </c>
      <c r="D499" s="107" t="s">
        <v>7047</v>
      </c>
      <c r="E499" s="107" t="s">
        <v>5822</v>
      </c>
      <c r="F499" s="107" t="s">
        <v>1798</v>
      </c>
      <c r="G499" s="107" t="s">
        <v>10</v>
      </c>
      <c r="H499" s="107" t="s">
        <v>11</v>
      </c>
      <c r="I499">
        <v>0.94</v>
      </c>
      <c r="J499" s="107" t="s">
        <v>12</v>
      </c>
      <c r="K499" s="107" t="s">
        <v>13</v>
      </c>
      <c r="L499" s="107" t="s">
        <v>15</v>
      </c>
      <c r="M499" t="s">
        <v>15</v>
      </c>
      <c r="N499" s="107" t="s">
        <v>21</v>
      </c>
      <c r="O499" s="107" t="s">
        <v>3732</v>
      </c>
      <c r="P499" s="107" t="s">
        <v>3470</v>
      </c>
      <c r="Q499" s="107" t="s">
        <v>103</v>
      </c>
    </row>
    <row r="500" spans="2:17" ht="15">
      <c r="B500" s="118" t="s">
        <v>15</v>
      </c>
      <c r="C500" s="119">
        <v>610</v>
      </c>
      <c r="D500" s="107" t="s">
        <v>7048</v>
      </c>
      <c r="E500" s="107" t="s">
        <v>5822</v>
      </c>
      <c r="F500" s="107" t="s">
        <v>1799</v>
      </c>
      <c r="G500" s="107" t="s">
        <v>10</v>
      </c>
      <c r="H500" s="107" t="s">
        <v>11</v>
      </c>
      <c r="I500">
        <v>3.4</v>
      </c>
      <c r="J500" s="107" t="s">
        <v>12</v>
      </c>
      <c r="K500" s="107" t="s">
        <v>19</v>
      </c>
      <c r="L500" s="107" t="s">
        <v>15</v>
      </c>
      <c r="M500" t="s">
        <v>15</v>
      </c>
      <c r="N500" s="107" t="s">
        <v>21</v>
      </c>
      <c r="O500" s="107" t="s">
        <v>3732</v>
      </c>
      <c r="P500" s="107" t="s">
        <v>3470</v>
      </c>
      <c r="Q500" s="107" t="s">
        <v>103</v>
      </c>
    </row>
    <row r="501" spans="2:17" ht="15">
      <c r="B501" s="118" t="s">
        <v>15</v>
      </c>
      <c r="C501" s="119">
        <v>609</v>
      </c>
      <c r="D501" s="107" t="s">
        <v>7049</v>
      </c>
      <c r="E501" s="107" t="s">
        <v>5822</v>
      </c>
      <c r="F501" s="107" t="s">
        <v>1768</v>
      </c>
      <c r="G501" s="107" t="s">
        <v>10</v>
      </c>
      <c r="H501" s="107" t="s">
        <v>98</v>
      </c>
      <c r="I501">
        <v>0.5</v>
      </c>
      <c r="J501" s="107" t="s">
        <v>12</v>
      </c>
      <c r="K501" s="107" t="s">
        <v>302</v>
      </c>
      <c r="L501" s="107" t="s">
        <v>15</v>
      </c>
      <c r="M501" t="s">
        <v>15</v>
      </c>
      <c r="N501" s="107" t="s">
        <v>30</v>
      </c>
      <c r="O501" s="107" t="s">
        <v>15</v>
      </c>
      <c r="P501" s="107" t="s">
        <v>3470</v>
      </c>
      <c r="Q501" s="107" t="s">
        <v>50</v>
      </c>
    </row>
    <row r="502" spans="2:17" ht="15">
      <c r="B502" s="118" t="s">
        <v>15</v>
      </c>
      <c r="C502" s="119">
        <v>608</v>
      </c>
      <c r="D502" s="107" t="s">
        <v>7050</v>
      </c>
      <c r="E502" s="107" t="s">
        <v>5823</v>
      </c>
      <c r="F502" s="107" t="s">
        <v>1800</v>
      </c>
      <c r="G502" s="107" t="s">
        <v>10</v>
      </c>
      <c r="H502" s="107" t="s">
        <v>11</v>
      </c>
      <c r="I502">
        <v>6.8</v>
      </c>
      <c r="J502" s="107" t="s">
        <v>12</v>
      </c>
      <c r="K502" s="107" t="s">
        <v>49</v>
      </c>
      <c r="L502" s="107" t="s">
        <v>20</v>
      </c>
      <c r="M502" t="s">
        <v>1610</v>
      </c>
      <c r="N502" s="107" t="s">
        <v>21</v>
      </c>
      <c r="O502" s="107" t="s">
        <v>3732</v>
      </c>
      <c r="P502" s="107" t="s">
        <v>3470</v>
      </c>
      <c r="Q502" s="107" t="s">
        <v>26</v>
      </c>
    </row>
    <row r="503" spans="2:17" ht="15">
      <c r="B503" s="118" t="s">
        <v>1599</v>
      </c>
      <c r="C503" s="119">
        <v>607</v>
      </c>
      <c r="D503" s="107" t="s">
        <v>18</v>
      </c>
      <c r="E503" s="107" t="s">
        <v>5590</v>
      </c>
      <c r="F503" s="107" t="s">
        <v>148</v>
      </c>
      <c r="G503" s="107" t="s">
        <v>10</v>
      </c>
      <c r="H503" s="107" t="s">
        <v>11</v>
      </c>
      <c r="I503">
        <v>8.75</v>
      </c>
      <c r="J503" s="107" t="s">
        <v>12</v>
      </c>
      <c r="K503" s="107" t="s">
        <v>19</v>
      </c>
      <c r="L503" s="107" t="s">
        <v>20</v>
      </c>
      <c r="M503" t="s">
        <v>63</v>
      </c>
      <c r="N503" s="107" t="s">
        <v>21</v>
      </c>
      <c r="O503" s="107" t="s">
        <v>3732</v>
      </c>
      <c r="P503" s="107" t="s">
        <v>3470</v>
      </c>
      <c r="Q503" s="107" t="s">
        <v>22</v>
      </c>
    </row>
    <row r="504" spans="2:17" ht="15">
      <c r="B504" s="118" t="s">
        <v>15</v>
      </c>
      <c r="C504" s="119">
        <v>606</v>
      </c>
      <c r="D504" s="107" t="s">
        <v>7051</v>
      </c>
      <c r="E504" s="107" t="s">
        <v>5590</v>
      </c>
      <c r="F504" s="107" t="s">
        <v>1942</v>
      </c>
      <c r="G504" s="107" t="s">
        <v>10</v>
      </c>
      <c r="H504" s="107" t="s">
        <v>90</v>
      </c>
      <c r="I504">
        <v>0.24</v>
      </c>
      <c r="J504" s="107" t="s">
        <v>12</v>
      </c>
      <c r="K504" s="107" t="s">
        <v>13</v>
      </c>
      <c r="L504" s="107" t="s">
        <v>15</v>
      </c>
      <c r="M504" t="s">
        <v>15</v>
      </c>
      <c r="N504" s="107" t="s">
        <v>21</v>
      </c>
      <c r="O504" s="107" t="s">
        <v>15</v>
      </c>
      <c r="P504" s="107" t="s">
        <v>3470</v>
      </c>
      <c r="Q504" s="107" t="s">
        <v>17</v>
      </c>
    </row>
    <row r="505" spans="2:17" ht="15">
      <c r="B505" s="118" t="s">
        <v>15</v>
      </c>
      <c r="C505" s="119">
        <v>605</v>
      </c>
      <c r="D505" s="107" t="s">
        <v>7052</v>
      </c>
      <c r="E505" s="107" t="s">
        <v>5590</v>
      </c>
      <c r="F505" s="107" t="s">
        <v>1801</v>
      </c>
      <c r="G505" s="107" t="s">
        <v>10</v>
      </c>
      <c r="H505" s="107" t="s">
        <v>11</v>
      </c>
      <c r="I505">
        <v>6.6</v>
      </c>
      <c r="J505" s="107" t="s">
        <v>12</v>
      </c>
      <c r="K505" s="107" t="s">
        <v>1802</v>
      </c>
      <c r="L505" s="107" t="s">
        <v>95</v>
      </c>
      <c r="M505" t="s">
        <v>1729</v>
      </c>
      <c r="N505" s="107" t="s">
        <v>14</v>
      </c>
      <c r="O505" s="107" t="s">
        <v>3732</v>
      </c>
      <c r="P505" s="107" t="s">
        <v>3470</v>
      </c>
      <c r="Q505" s="107" t="s">
        <v>17</v>
      </c>
    </row>
    <row r="506" spans="2:17" ht="15">
      <c r="B506" s="118" t="s">
        <v>1599</v>
      </c>
      <c r="C506" s="119">
        <v>604</v>
      </c>
      <c r="D506" s="107" t="s">
        <v>23</v>
      </c>
      <c r="E506" s="107" t="s">
        <v>5591</v>
      </c>
      <c r="F506" s="107" t="s">
        <v>2800</v>
      </c>
      <c r="G506" s="107" t="s">
        <v>10</v>
      </c>
      <c r="H506" s="107" t="s">
        <v>11</v>
      </c>
      <c r="I506">
        <v>17</v>
      </c>
      <c r="J506" s="107" t="s">
        <v>12</v>
      </c>
      <c r="K506" s="107" t="s">
        <v>24</v>
      </c>
      <c r="L506" s="107" t="s">
        <v>25</v>
      </c>
      <c r="M506" t="s">
        <v>1608</v>
      </c>
      <c r="N506" s="107" t="s">
        <v>14</v>
      </c>
      <c r="O506" s="107" t="s">
        <v>3732</v>
      </c>
      <c r="P506" s="107" t="s">
        <v>3470</v>
      </c>
      <c r="Q506" s="107" t="s">
        <v>26</v>
      </c>
    </row>
    <row r="507" spans="2:17" ht="15">
      <c r="B507" s="118" t="s">
        <v>1599</v>
      </c>
      <c r="C507" s="119">
        <v>603</v>
      </c>
      <c r="D507" s="107" t="s">
        <v>206</v>
      </c>
      <c r="E507" s="107" t="s">
        <v>5591</v>
      </c>
      <c r="F507" s="107" t="s">
        <v>208</v>
      </c>
      <c r="G507" s="107" t="s">
        <v>10</v>
      </c>
      <c r="H507" s="107" t="s">
        <v>98</v>
      </c>
      <c r="I507">
        <v>1.58</v>
      </c>
      <c r="J507" s="107" t="s">
        <v>119</v>
      </c>
      <c r="K507" s="107" t="s">
        <v>209</v>
      </c>
      <c r="L507" s="107" t="s">
        <v>185</v>
      </c>
      <c r="M507" t="s">
        <v>1729</v>
      </c>
      <c r="N507" s="107" t="s">
        <v>30</v>
      </c>
      <c r="O507" s="107" t="s">
        <v>15</v>
      </c>
      <c r="P507" s="107" t="s">
        <v>3470</v>
      </c>
      <c r="Q507" s="107" t="s">
        <v>72</v>
      </c>
    </row>
    <row r="508" spans="2:17" ht="15">
      <c r="B508" s="118" t="s">
        <v>15</v>
      </c>
      <c r="C508" s="119">
        <v>602</v>
      </c>
      <c r="D508" s="107" t="s">
        <v>7053</v>
      </c>
      <c r="E508" s="107" t="s">
        <v>5591</v>
      </c>
      <c r="F508" s="107" t="s">
        <v>1803</v>
      </c>
      <c r="G508" s="107" t="s">
        <v>10</v>
      </c>
      <c r="H508" s="107" t="s">
        <v>11</v>
      </c>
      <c r="I508">
        <v>2.0499999999999998</v>
      </c>
      <c r="J508" s="107" t="s">
        <v>12</v>
      </c>
      <c r="K508" s="107" t="s">
        <v>27</v>
      </c>
      <c r="L508" s="107" t="s">
        <v>15</v>
      </c>
      <c r="M508" t="s">
        <v>15</v>
      </c>
      <c r="N508" s="107" t="s">
        <v>21</v>
      </c>
      <c r="O508" s="107" t="s">
        <v>3732</v>
      </c>
      <c r="P508" s="107" t="s">
        <v>3470</v>
      </c>
      <c r="Q508" s="107" t="s">
        <v>28</v>
      </c>
    </row>
    <row r="509" spans="2:17" ht="15">
      <c r="B509" s="118" t="s">
        <v>15</v>
      </c>
      <c r="C509" s="119">
        <v>601</v>
      </c>
      <c r="D509" s="107" t="s">
        <v>7054</v>
      </c>
      <c r="E509" s="107" t="s">
        <v>5791</v>
      </c>
      <c r="F509" s="107" t="s">
        <v>1948</v>
      </c>
      <c r="G509" s="107" t="s">
        <v>10</v>
      </c>
      <c r="H509" s="107" t="s">
        <v>11</v>
      </c>
      <c r="I509">
        <v>10.5</v>
      </c>
      <c r="J509" s="107" t="s">
        <v>12</v>
      </c>
      <c r="K509" s="107" t="s">
        <v>637</v>
      </c>
      <c r="L509" s="107" t="s">
        <v>15</v>
      </c>
      <c r="M509" t="s">
        <v>15</v>
      </c>
      <c r="N509" s="107" t="s">
        <v>14</v>
      </c>
      <c r="O509" s="107" t="s">
        <v>2721</v>
      </c>
      <c r="P509" s="107" t="s">
        <v>3470</v>
      </c>
      <c r="Q509" s="107" t="s">
        <v>126</v>
      </c>
    </row>
    <row r="510" spans="2:17" ht="15">
      <c r="B510" s="118" t="s">
        <v>15</v>
      </c>
      <c r="C510" s="119">
        <v>600</v>
      </c>
      <c r="D510" s="107" t="s">
        <v>7055</v>
      </c>
      <c r="E510" s="107" t="s">
        <v>5592</v>
      </c>
      <c r="F510" s="107" t="s">
        <v>1804</v>
      </c>
      <c r="G510" s="107" t="s">
        <v>10</v>
      </c>
      <c r="H510" s="107" t="s">
        <v>11</v>
      </c>
      <c r="I510">
        <v>3</v>
      </c>
      <c r="J510" s="107" t="s">
        <v>12</v>
      </c>
      <c r="K510" s="107" t="s">
        <v>29</v>
      </c>
      <c r="L510" s="107" t="s">
        <v>15</v>
      </c>
      <c r="M510" t="s">
        <v>15</v>
      </c>
      <c r="N510" s="107" t="s">
        <v>30</v>
      </c>
      <c r="O510" s="107" t="s">
        <v>3732</v>
      </c>
      <c r="P510" s="107" t="s">
        <v>3470</v>
      </c>
      <c r="Q510" s="107" t="s">
        <v>17</v>
      </c>
    </row>
    <row r="511" spans="2:17" ht="15">
      <c r="B511" s="118" t="s">
        <v>1599</v>
      </c>
      <c r="C511" s="119">
        <v>599</v>
      </c>
      <c r="D511" s="107" t="s">
        <v>123</v>
      </c>
      <c r="E511" s="107" t="s">
        <v>5592</v>
      </c>
      <c r="F511" s="107" t="s">
        <v>3495</v>
      </c>
      <c r="G511" s="107" t="s">
        <v>10</v>
      </c>
      <c r="H511" s="107" t="s">
        <v>11</v>
      </c>
      <c r="I511">
        <v>16</v>
      </c>
      <c r="J511" s="107" t="s">
        <v>12</v>
      </c>
      <c r="K511" s="107" t="s">
        <v>31</v>
      </c>
      <c r="L511" s="107" t="s">
        <v>15</v>
      </c>
      <c r="M511" t="s">
        <v>15</v>
      </c>
      <c r="N511" s="107" t="s">
        <v>14</v>
      </c>
      <c r="O511" s="107" t="s">
        <v>3732</v>
      </c>
      <c r="P511" s="107" t="s">
        <v>3470</v>
      </c>
      <c r="Q511" s="107" t="s">
        <v>33</v>
      </c>
    </row>
    <row r="512" spans="2:17" ht="15">
      <c r="B512" s="118" t="s">
        <v>15</v>
      </c>
      <c r="C512" s="119">
        <v>598</v>
      </c>
      <c r="D512" s="107" t="s">
        <v>7056</v>
      </c>
      <c r="E512" s="107" t="s">
        <v>5674</v>
      </c>
      <c r="F512" s="107" t="s">
        <v>3520</v>
      </c>
      <c r="G512" s="107" t="s">
        <v>151</v>
      </c>
      <c r="H512" s="107" t="s">
        <v>98</v>
      </c>
      <c r="I512">
        <v>20</v>
      </c>
      <c r="J512" s="107" t="s">
        <v>222</v>
      </c>
      <c r="K512" s="107" t="s">
        <v>1425</v>
      </c>
      <c r="L512" s="107" t="s">
        <v>1950</v>
      </c>
      <c r="M512" t="s">
        <v>1739</v>
      </c>
      <c r="N512" s="107" t="s">
        <v>14</v>
      </c>
      <c r="O512" s="107" t="s">
        <v>3733</v>
      </c>
      <c r="P512" s="107" t="s">
        <v>3098</v>
      </c>
      <c r="Q512" s="107" t="s">
        <v>35</v>
      </c>
    </row>
    <row r="513" spans="2:17" ht="15">
      <c r="B513" s="118" t="s">
        <v>15</v>
      </c>
      <c r="C513" s="119">
        <v>597</v>
      </c>
      <c r="D513" s="107" t="s">
        <v>7057</v>
      </c>
      <c r="E513" s="107" t="s">
        <v>5593</v>
      </c>
      <c r="F513" s="107" t="s">
        <v>1805</v>
      </c>
      <c r="G513" s="107" t="s">
        <v>10</v>
      </c>
      <c r="H513" s="107" t="s">
        <v>11</v>
      </c>
      <c r="I513">
        <v>2.65</v>
      </c>
      <c r="J513" s="107" t="s">
        <v>12</v>
      </c>
      <c r="K513" s="107" t="s">
        <v>34</v>
      </c>
      <c r="L513" s="107" t="s">
        <v>15</v>
      </c>
      <c r="M513" t="s">
        <v>15</v>
      </c>
      <c r="N513" s="107" t="s">
        <v>21</v>
      </c>
      <c r="O513" s="107" t="s">
        <v>3732</v>
      </c>
      <c r="P513" s="107" t="s">
        <v>3470</v>
      </c>
      <c r="Q513" s="107" t="s">
        <v>33</v>
      </c>
    </row>
    <row r="514" spans="2:17" ht="15">
      <c r="B514" s="118" t="s">
        <v>1806</v>
      </c>
      <c r="C514" s="119">
        <v>596</v>
      </c>
      <c r="D514" s="107" t="s">
        <v>7058</v>
      </c>
      <c r="E514" s="107" t="s">
        <v>5593</v>
      </c>
      <c r="F514" s="107" t="s">
        <v>3521</v>
      </c>
      <c r="G514" s="107" t="s">
        <v>10</v>
      </c>
      <c r="H514" s="107" t="s">
        <v>11</v>
      </c>
      <c r="I514">
        <v>7</v>
      </c>
      <c r="J514" s="107" t="s">
        <v>12</v>
      </c>
      <c r="K514" s="107" t="s">
        <v>34</v>
      </c>
      <c r="L514" s="107" t="s">
        <v>15</v>
      </c>
      <c r="M514" t="s">
        <v>15</v>
      </c>
      <c r="N514" s="107" t="s">
        <v>14</v>
      </c>
      <c r="O514" s="107" t="s">
        <v>3732</v>
      </c>
      <c r="P514" s="107" t="s">
        <v>3098</v>
      </c>
      <c r="Q514" s="107" t="s">
        <v>35</v>
      </c>
    </row>
    <row r="515" spans="2:17" ht="15">
      <c r="B515" s="118" t="s">
        <v>1599</v>
      </c>
      <c r="C515" s="119">
        <v>595</v>
      </c>
      <c r="D515" s="107" t="s">
        <v>220</v>
      </c>
      <c r="E515" s="107" t="s">
        <v>5593</v>
      </c>
      <c r="F515" s="107" t="s">
        <v>648</v>
      </c>
      <c r="G515" s="107" t="s">
        <v>221</v>
      </c>
      <c r="H515" s="107" t="s">
        <v>98</v>
      </c>
      <c r="I515">
        <v>3</v>
      </c>
      <c r="J515" s="107" t="s">
        <v>222</v>
      </c>
      <c r="K515" s="107" t="s">
        <v>223</v>
      </c>
      <c r="L515" s="107" t="s">
        <v>2690</v>
      </c>
      <c r="M515" t="s">
        <v>1610</v>
      </c>
      <c r="N515" s="107" t="s">
        <v>14</v>
      </c>
      <c r="O515" s="107" t="s">
        <v>2691</v>
      </c>
      <c r="P515" s="107" t="s">
        <v>3098</v>
      </c>
      <c r="Q515" s="107" t="s">
        <v>35</v>
      </c>
    </row>
    <row r="516" spans="2:17" ht="15">
      <c r="B516" s="118" t="s">
        <v>15</v>
      </c>
      <c r="C516" s="119">
        <v>594</v>
      </c>
      <c r="D516" s="107" t="s">
        <v>7059</v>
      </c>
      <c r="E516" s="107" t="s">
        <v>5824</v>
      </c>
      <c r="F516" s="107" t="s">
        <v>7060</v>
      </c>
      <c r="G516" s="107" t="s">
        <v>10</v>
      </c>
      <c r="H516" s="107" t="s">
        <v>11</v>
      </c>
      <c r="I516">
        <v>4.2</v>
      </c>
      <c r="J516" s="107" t="s">
        <v>12</v>
      </c>
      <c r="K516" s="107" t="s">
        <v>19</v>
      </c>
      <c r="L516" s="107" t="s">
        <v>78</v>
      </c>
      <c r="M516" t="s">
        <v>1608</v>
      </c>
      <c r="N516" s="107" t="s">
        <v>21</v>
      </c>
      <c r="O516" s="107" t="s">
        <v>3732</v>
      </c>
      <c r="P516" s="107" t="s">
        <v>3470</v>
      </c>
      <c r="Q516" s="107" t="s">
        <v>26</v>
      </c>
    </row>
    <row r="517" spans="2:17" ht="15">
      <c r="B517" s="118" t="s">
        <v>15</v>
      </c>
      <c r="C517" s="119">
        <v>593</v>
      </c>
      <c r="D517" s="107" t="s">
        <v>7061</v>
      </c>
      <c r="E517" s="107" t="s">
        <v>5825</v>
      </c>
      <c r="F517" s="107" t="s">
        <v>1955</v>
      </c>
      <c r="G517" s="107" t="s">
        <v>10</v>
      </c>
      <c r="H517" s="107" t="s">
        <v>98</v>
      </c>
      <c r="I517">
        <v>0.125</v>
      </c>
      <c r="J517" s="107" t="s">
        <v>12</v>
      </c>
      <c r="K517" s="107" t="s">
        <v>727</v>
      </c>
      <c r="L517" s="107" t="s">
        <v>15</v>
      </c>
      <c r="M517" t="s">
        <v>15</v>
      </c>
      <c r="N517" s="107" t="s">
        <v>21</v>
      </c>
      <c r="O517" s="107" t="s">
        <v>15</v>
      </c>
      <c r="P517" s="107" t="s">
        <v>3470</v>
      </c>
      <c r="Q517" s="107" t="s">
        <v>129</v>
      </c>
    </row>
    <row r="518" spans="2:17" ht="15">
      <c r="B518" s="118" t="s">
        <v>15</v>
      </c>
      <c r="C518" s="119">
        <v>592</v>
      </c>
      <c r="D518" s="107" t="s">
        <v>7062</v>
      </c>
      <c r="E518" s="107" t="s">
        <v>5826</v>
      </c>
      <c r="F518" s="107" t="s">
        <v>2791</v>
      </c>
      <c r="G518" s="107" t="s">
        <v>10</v>
      </c>
      <c r="H518" s="107" t="s">
        <v>11</v>
      </c>
      <c r="I518">
        <v>11</v>
      </c>
      <c r="J518" s="107" t="s">
        <v>12</v>
      </c>
      <c r="K518" s="107" t="s">
        <v>13</v>
      </c>
      <c r="L518" s="107" t="s">
        <v>15</v>
      </c>
      <c r="M518" t="s">
        <v>15</v>
      </c>
      <c r="N518" s="107" t="s">
        <v>21</v>
      </c>
      <c r="O518" s="107" t="s">
        <v>3732</v>
      </c>
      <c r="P518" s="107" t="s">
        <v>3470</v>
      </c>
      <c r="Q518" s="107" t="s">
        <v>37</v>
      </c>
    </row>
    <row r="519" spans="2:17" ht="15">
      <c r="B519" s="118" t="s">
        <v>15</v>
      </c>
      <c r="C519" s="119">
        <v>591</v>
      </c>
      <c r="D519" s="107" t="s">
        <v>7063</v>
      </c>
      <c r="E519" s="107" t="s">
        <v>5826</v>
      </c>
      <c r="F519" s="107" t="s">
        <v>1956</v>
      </c>
      <c r="G519" s="107" t="s">
        <v>10</v>
      </c>
      <c r="H519" s="107" t="s">
        <v>90</v>
      </c>
      <c r="I519">
        <v>0.37</v>
      </c>
      <c r="J519" s="107" t="s">
        <v>12</v>
      </c>
      <c r="K519" s="107" t="s">
        <v>13</v>
      </c>
      <c r="L519" s="107" t="s">
        <v>95</v>
      </c>
      <c r="M519" t="s">
        <v>1736</v>
      </c>
      <c r="N519" s="107" t="s">
        <v>21</v>
      </c>
      <c r="O519" s="107" t="s">
        <v>15</v>
      </c>
      <c r="P519" s="107" t="s">
        <v>3470</v>
      </c>
      <c r="Q519" s="107" t="s">
        <v>17</v>
      </c>
    </row>
    <row r="520" spans="2:17" ht="15">
      <c r="B520" s="118" t="s">
        <v>2686</v>
      </c>
      <c r="C520" s="119">
        <v>590</v>
      </c>
      <c r="D520" s="107" t="s">
        <v>226</v>
      </c>
      <c r="E520" s="107" t="s">
        <v>5594</v>
      </c>
      <c r="F520" s="107" t="s">
        <v>3572</v>
      </c>
      <c r="G520" s="107" t="s">
        <v>229</v>
      </c>
      <c r="H520" s="107" t="s">
        <v>98</v>
      </c>
      <c r="I520">
        <v>4</v>
      </c>
      <c r="J520" s="107" t="s">
        <v>12</v>
      </c>
      <c r="K520" s="107" t="s">
        <v>230</v>
      </c>
      <c r="L520" s="107" t="s">
        <v>231</v>
      </c>
      <c r="M520" t="s">
        <v>1731</v>
      </c>
      <c r="N520" s="107" t="s">
        <v>14</v>
      </c>
      <c r="O520" s="107" t="s">
        <v>15</v>
      </c>
      <c r="P520" s="107" t="s">
        <v>3098</v>
      </c>
      <c r="Q520" s="107" t="s">
        <v>127</v>
      </c>
    </row>
    <row r="521" spans="2:17" ht="15">
      <c r="B521" s="118" t="s">
        <v>15</v>
      </c>
      <c r="C521" s="119">
        <v>589</v>
      </c>
      <c r="D521" s="107" t="s">
        <v>7064</v>
      </c>
      <c r="E521" s="107" t="s">
        <v>5675</v>
      </c>
      <c r="F521" s="107" t="s">
        <v>1808</v>
      </c>
      <c r="G521" s="107" t="s">
        <v>10</v>
      </c>
      <c r="H521" s="107" t="s">
        <v>11</v>
      </c>
      <c r="I521">
        <v>6.8</v>
      </c>
      <c r="J521" s="107" t="s">
        <v>12</v>
      </c>
      <c r="K521" s="107" t="s">
        <v>38</v>
      </c>
      <c r="L521" s="107" t="s">
        <v>20</v>
      </c>
      <c r="M521" t="s">
        <v>39</v>
      </c>
      <c r="N521" s="107" t="s">
        <v>21</v>
      </c>
      <c r="O521" s="107" t="s">
        <v>3732</v>
      </c>
      <c r="P521" s="107" t="s">
        <v>3470</v>
      </c>
      <c r="Q521" s="107" t="s">
        <v>26</v>
      </c>
    </row>
    <row r="522" spans="2:17" ht="15">
      <c r="B522" s="118" t="s">
        <v>1775</v>
      </c>
      <c r="C522" s="119">
        <v>588</v>
      </c>
      <c r="D522" s="107" t="s">
        <v>7065</v>
      </c>
      <c r="E522" s="107" t="s">
        <v>5675</v>
      </c>
      <c r="F522" s="107" t="s">
        <v>1960</v>
      </c>
      <c r="G522" s="107" t="s">
        <v>1629</v>
      </c>
      <c r="H522" s="107" t="s">
        <v>98</v>
      </c>
      <c r="I522">
        <v>12.5</v>
      </c>
      <c r="J522" s="107" t="s">
        <v>12</v>
      </c>
      <c r="K522" s="107" t="s">
        <v>1958</v>
      </c>
      <c r="L522" s="107" t="s">
        <v>568</v>
      </c>
      <c r="M522" t="s">
        <v>1730</v>
      </c>
      <c r="N522" s="107" t="s">
        <v>512</v>
      </c>
      <c r="O522" s="107" t="s">
        <v>15</v>
      </c>
      <c r="P522" s="107" t="s">
        <v>3098</v>
      </c>
      <c r="Q522" s="107" t="s">
        <v>127</v>
      </c>
    </row>
    <row r="523" spans="2:17" ht="15">
      <c r="B523" s="118" t="s">
        <v>15</v>
      </c>
      <c r="C523" s="119">
        <v>587</v>
      </c>
      <c r="D523" s="107" t="s">
        <v>7066</v>
      </c>
      <c r="E523" s="107" t="s">
        <v>5595</v>
      </c>
      <c r="F523" s="107" t="s">
        <v>1974</v>
      </c>
      <c r="G523" s="107" t="s">
        <v>10</v>
      </c>
      <c r="H523" s="107" t="s">
        <v>98</v>
      </c>
      <c r="I523">
        <v>0.62</v>
      </c>
      <c r="J523" s="107" t="s">
        <v>1713</v>
      </c>
      <c r="K523" s="107" t="s">
        <v>1970</v>
      </c>
      <c r="L523" s="107" t="s">
        <v>1971</v>
      </c>
      <c r="M523" t="s">
        <v>39</v>
      </c>
      <c r="N523" s="107" t="s">
        <v>21</v>
      </c>
      <c r="O523" s="107" t="s">
        <v>15</v>
      </c>
      <c r="P523" s="107" t="s">
        <v>3470</v>
      </c>
      <c r="Q523" s="107" t="s">
        <v>28</v>
      </c>
    </row>
    <row r="524" spans="2:17" ht="15">
      <c r="B524" s="118" t="s">
        <v>1599</v>
      </c>
      <c r="C524" s="119">
        <v>586</v>
      </c>
      <c r="D524" s="107" t="s">
        <v>245</v>
      </c>
      <c r="E524" s="107" t="s">
        <v>5595</v>
      </c>
      <c r="F524" s="107" t="s">
        <v>247</v>
      </c>
      <c r="G524" s="107" t="s">
        <v>104</v>
      </c>
      <c r="H524" s="107" t="s">
        <v>98</v>
      </c>
      <c r="I524">
        <v>1.6</v>
      </c>
      <c r="J524" s="107" t="s">
        <v>12</v>
      </c>
      <c r="K524" s="107" t="s">
        <v>248</v>
      </c>
      <c r="L524" s="107" t="s">
        <v>249</v>
      </c>
      <c r="M524" t="s">
        <v>39</v>
      </c>
      <c r="N524" s="107" t="s">
        <v>14</v>
      </c>
      <c r="O524" s="107" t="s">
        <v>15</v>
      </c>
      <c r="P524" s="107" t="s">
        <v>3470</v>
      </c>
      <c r="Q524" s="107" t="s">
        <v>28</v>
      </c>
    </row>
    <row r="525" spans="2:17" ht="15">
      <c r="B525" s="118" t="s">
        <v>15</v>
      </c>
      <c r="C525" s="119">
        <v>585</v>
      </c>
      <c r="D525" s="107" t="s">
        <v>7067</v>
      </c>
      <c r="E525" s="107" t="s">
        <v>5595</v>
      </c>
      <c r="F525" s="107" t="s">
        <v>1969</v>
      </c>
      <c r="G525" s="107" t="s">
        <v>10</v>
      </c>
      <c r="H525" s="107" t="s">
        <v>98</v>
      </c>
      <c r="I525">
        <v>2.2000000000000002</v>
      </c>
      <c r="J525" s="107" t="s">
        <v>135</v>
      </c>
      <c r="K525" s="107" t="s">
        <v>995</v>
      </c>
      <c r="L525" s="107" t="s">
        <v>15</v>
      </c>
      <c r="M525" t="s">
        <v>15</v>
      </c>
      <c r="N525" s="107" t="s">
        <v>30</v>
      </c>
      <c r="O525" s="107" t="s">
        <v>15</v>
      </c>
      <c r="P525" s="107" t="s">
        <v>3470</v>
      </c>
      <c r="Q525" s="107" t="s">
        <v>128</v>
      </c>
    </row>
    <row r="526" spans="2:17" ht="15">
      <c r="B526" s="118" t="s">
        <v>15</v>
      </c>
      <c r="C526" s="119">
        <v>584</v>
      </c>
      <c r="D526" s="107" t="s">
        <v>7068</v>
      </c>
      <c r="E526" s="107" t="s">
        <v>5595</v>
      </c>
      <c r="F526" s="107" t="s">
        <v>1809</v>
      </c>
      <c r="G526" s="107" t="s">
        <v>10</v>
      </c>
      <c r="H526" s="107" t="s">
        <v>11</v>
      </c>
      <c r="I526">
        <v>2.1</v>
      </c>
      <c r="J526" s="107" t="s">
        <v>12</v>
      </c>
      <c r="K526" s="107" t="s">
        <v>19</v>
      </c>
      <c r="L526" s="107" t="s">
        <v>40</v>
      </c>
      <c r="M526" t="s">
        <v>39</v>
      </c>
      <c r="N526" s="107" t="s">
        <v>21</v>
      </c>
      <c r="O526" s="107" t="s">
        <v>3732</v>
      </c>
      <c r="P526" s="107" t="s">
        <v>3470</v>
      </c>
      <c r="Q526" s="107" t="s">
        <v>26</v>
      </c>
    </row>
    <row r="527" spans="2:17" ht="15">
      <c r="B527" s="118" t="s">
        <v>2686</v>
      </c>
      <c r="C527" s="119">
        <v>583</v>
      </c>
      <c r="D527" s="107" t="s">
        <v>236</v>
      </c>
      <c r="E527" s="107" t="s">
        <v>5595</v>
      </c>
      <c r="F527" s="107" t="s">
        <v>3563</v>
      </c>
      <c r="G527" s="107" t="s">
        <v>239</v>
      </c>
      <c r="H527" s="107" t="s">
        <v>98</v>
      </c>
      <c r="I527">
        <v>6</v>
      </c>
      <c r="J527" s="107" t="s">
        <v>12</v>
      </c>
      <c r="K527" s="107" t="s">
        <v>240</v>
      </c>
      <c r="L527" s="107" t="s">
        <v>241</v>
      </c>
      <c r="M527" t="s">
        <v>1732</v>
      </c>
      <c r="N527" s="107" t="s">
        <v>14</v>
      </c>
      <c r="O527" s="107" t="s">
        <v>15</v>
      </c>
      <c r="P527" s="107" t="s">
        <v>3098</v>
      </c>
      <c r="Q527" s="107" t="s">
        <v>35</v>
      </c>
    </row>
    <row r="528" spans="2:17" ht="15">
      <c r="B528" s="118" t="s">
        <v>1775</v>
      </c>
      <c r="C528" s="119">
        <v>582</v>
      </c>
      <c r="D528" s="107" t="s">
        <v>7069</v>
      </c>
      <c r="E528" s="107" t="s">
        <v>5595</v>
      </c>
      <c r="F528" s="107" t="s">
        <v>3563</v>
      </c>
      <c r="G528" s="107" t="s">
        <v>239</v>
      </c>
      <c r="H528" s="107" t="s">
        <v>462</v>
      </c>
      <c r="I528">
        <v>27</v>
      </c>
      <c r="J528" s="107" t="s">
        <v>135</v>
      </c>
      <c r="K528" s="107" t="s">
        <v>64</v>
      </c>
      <c r="L528" s="107" t="s">
        <v>443</v>
      </c>
      <c r="M528" t="s">
        <v>1730</v>
      </c>
      <c r="N528" s="107" t="s">
        <v>14</v>
      </c>
      <c r="O528" s="107" t="s">
        <v>15</v>
      </c>
      <c r="P528" s="107" t="s">
        <v>3098</v>
      </c>
      <c r="Q528" s="107" t="s">
        <v>35</v>
      </c>
    </row>
    <row r="529" spans="2:17" ht="15">
      <c r="B529" s="118" t="s">
        <v>1775</v>
      </c>
      <c r="C529" s="119">
        <v>581</v>
      </c>
      <c r="D529" s="107" t="s">
        <v>7070</v>
      </c>
      <c r="E529" s="107" t="s">
        <v>5595</v>
      </c>
      <c r="F529" s="107" t="s">
        <v>3563</v>
      </c>
      <c r="G529" s="107" t="s">
        <v>239</v>
      </c>
      <c r="H529" s="107" t="s">
        <v>11</v>
      </c>
      <c r="I529">
        <v>38</v>
      </c>
      <c r="J529" s="107" t="s">
        <v>135</v>
      </c>
      <c r="K529" s="107" t="s">
        <v>1962</v>
      </c>
      <c r="L529" s="107" t="s">
        <v>349</v>
      </c>
      <c r="M529" t="s">
        <v>1963</v>
      </c>
      <c r="N529" s="107" t="s">
        <v>14</v>
      </c>
      <c r="O529" s="107" t="s">
        <v>2721</v>
      </c>
      <c r="P529" s="107" t="s">
        <v>3098</v>
      </c>
      <c r="Q529" s="107" t="s">
        <v>35</v>
      </c>
    </row>
    <row r="530" spans="2:17" ht="15">
      <c r="B530" s="118" t="s">
        <v>15</v>
      </c>
      <c r="C530" s="119">
        <v>580</v>
      </c>
      <c r="D530" s="107" t="s">
        <v>7071</v>
      </c>
      <c r="E530" s="107" t="s">
        <v>5827</v>
      </c>
      <c r="F530" s="107" t="s">
        <v>1810</v>
      </c>
      <c r="G530" s="107" t="s">
        <v>10</v>
      </c>
      <c r="H530" s="107" t="s">
        <v>11</v>
      </c>
      <c r="I530">
        <v>3.5</v>
      </c>
      <c r="J530" s="107" t="s">
        <v>12</v>
      </c>
      <c r="K530" s="107" t="s">
        <v>34</v>
      </c>
      <c r="L530" s="107" t="s">
        <v>15</v>
      </c>
      <c r="M530" t="s">
        <v>15</v>
      </c>
      <c r="N530" s="107" t="s">
        <v>21</v>
      </c>
      <c r="O530" s="107" t="s">
        <v>3732</v>
      </c>
      <c r="P530" s="107" t="s">
        <v>3470</v>
      </c>
      <c r="Q530" s="107" t="s">
        <v>26</v>
      </c>
    </row>
    <row r="531" spans="2:17" ht="15">
      <c r="B531" s="118" t="s">
        <v>15</v>
      </c>
      <c r="C531" s="119">
        <v>579</v>
      </c>
      <c r="D531" s="107" t="s">
        <v>7072</v>
      </c>
      <c r="E531" s="107" t="s">
        <v>5907</v>
      </c>
      <c r="F531" s="107" t="s">
        <v>1811</v>
      </c>
      <c r="G531" s="107" t="s">
        <v>10</v>
      </c>
      <c r="H531" s="107" t="s">
        <v>11</v>
      </c>
      <c r="I531">
        <v>3.72</v>
      </c>
      <c r="J531" s="107" t="s">
        <v>12</v>
      </c>
      <c r="K531" s="107" t="s">
        <v>41</v>
      </c>
      <c r="L531" s="107" t="s">
        <v>15</v>
      </c>
      <c r="M531" t="s">
        <v>15</v>
      </c>
      <c r="N531" s="107" t="s">
        <v>30</v>
      </c>
      <c r="O531" s="107" t="s">
        <v>3732</v>
      </c>
      <c r="P531" s="107" t="s">
        <v>3470</v>
      </c>
      <c r="Q531" s="107" t="s">
        <v>26</v>
      </c>
    </row>
    <row r="532" spans="2:17" ht="15">
      <c r="B532" s="118" t="s">
        <v>15</v>
      </c>
      <c r="C532" s="119">
        <v>578</v>
      </c>
      <c r="D532" s="107" t="s">
        <v>7073</v>
      </c>
      <c r="E532" s="107" t="s">
        <v>5596</v>
      </c>
      <c r="F532" s="107" t="s">
        <v>1983</v>
      </c>
      <c r="G532" s="107" t="s">
        <v>10</v>
      </c>
      <c r="H532" s="107" t="s">
        <v>90</v>
      </c>
      <c r="I532">
        <v>0.75</v>
      </c>
      <c r="J532" s="107" t="s">
        <v>12</v>
      </c>
      <c r="K532" s="107" t="s">
        <v>13</v>
      </c>
      <c r="L532" s="107" t="s">
        <v>359</v>
      </c>
      <c r="M532" t="s">
        <v>39</v>
      </c>
      <c r="N532" s="107" t="s">
        <v>70</v>
      </c>
      <c r="O532" s="107" t="s">
        <v>15</v>
      </c>
      <c r="P532" s="107" t="s">
        <v>3470</v>
      </c>
      <c r="Q532" s="107" t="s">
        <v>17</v>
      </c>
    </row>
    <row r="533" spans="2:17" ht="15">
      <c r="B533" s="118" t="s">
        <v>1599</v>
      </c>
      <c r="C533" s="119">
        <v>577</v>
      </c>
      <c r="D533" s="107" t="s">
        <v>42</v>
      </c>
      <c r="E533" s="107" t="s">
        <v>5596</v>
      </c>
      <c r="F533" s="107" t="s">
        <v>1612</v>
      </c>
      <c r="G533" s="107" t="s">
        <v>10</v>
      </c>
      <c r="H533" s="107" t="s">
        <v>11</v>
      </c>
      <c r="I533">
        <v>6.4</v>
      </c>
      <c r="J533" s="107" t="s">
        <v>12</v>
      </c>
      <c r="K533" s="107" t="s">
        <v>43</v>
      </c>
      <c r="L533" s="107" t="s">
        <v>44</v>
      </c>
      <c r="M533" t="s">
        <v>1733</v>
      </c>
      <c r="N533" s="107" t="s">
        <v>21</v>
      </c>
      <c r="O533" s="107" t="s">
        <v>3732</v>
      </c>
      <c r="P533" s="107" t="s">
        <v>3470</v>
      </c>
      <c r="Q533" s="107" t="s">
        <v>45</v>
      </c>
    </row>
    <row r="534" spans="2:17" ht="15">
      <c r="B534" s="118" t="s">
        <v>15</v>
      </c>
      <c r="C534" s="119">
        <v>576</v>
      </c>
      <c r="D534" s="107" t="s">
        <v>7074</v>
      </c>
      <c r="E534" s="107" t="s">
        <v>5596</v>
      </c>
      <c r="F534" s="107" t="s">
        <v>1980</v>
      </c>
      <c r="G534" s="107" t="s">
        <v>10</v>
      </c>
      <c r="H534" s="107" t="s">
        <v>98</v>
      </c>
      <c r="I534">
        <v>0.47</v>
      </c>
      <c r="J534" s="107" t="s">
        <v>12</v>
      </c>
      <c r="K534" s="107" t="s">
        <v>727</v>
      </c>
      <c r="L534" s="107" t="s">
        <v>1979</v>
      </c>
      <c r="M534" t="s">
        <v>39</v>
      </c>
      <c r="N534" s="107" t="s">
        <v>70</v>
      </c>
      <c r="O534" s="107" t="s">
        <v>15</v>
      </c>
      <c r="P534" s="107" t="s">
        <v>3470</v>
      </c>
      <c r="Q534" s="107" t="s">
        <v>56</v>
      </c>
    </row>
    <row r="535" spans="2:17" ht="15">
      <c r="B535" s="118" t="s">
        <v>15</v>
      </c>
      <c r="C535" s="119">
        <v>575</v>
      </c>
      <c r="D535" s="107" t="s">
        <v>7075</v>
      </c>
      <c r="E535" s="107" t="s">
        <v>5596</v>
      </c>
      <c r="F535" s="107" t="s">
        <v>1978</v>
      </c>
      <c r="G535" s="107" t="s">
        <v>10</v>
      </c>
      <c r="H535" s="107" t="s">
        <v>98</v>
      </c>
      <c r="I535">
        <v>0.5</v>
      </c>
      <c r="J535" s="107" t="s">
        <v>12</v>
      </c>
      <c r="K535" s="107" t="s">
        <v>731</v>
      </c>
      <c r="L535" s="107" t="s">
        <v>185</v>
      </c>
      <c r="M535" t="s">
        <v>39</v>
      </c>
      <c r="N535" s="107" t="s">
        <v>70</v>
      </c>
      <c r="O535" s="107" t="s">
        <v>15</v>
      </c>
      <c r="P535" s="107" t="s">
        <v>3470</v>
      </c>
      <c r="Q535" s="107" t="s">
        <v>56</v>
      </c>
    </row>
    <row r="536" spans="2:17" ht="15">
      <c r="B536" s="118" t="s">
        <v>15</v>
      </c>
      <c r="C536" s="119">
        <v>574</v>
      </c>
      <c r="D536" s="107" t="s">
        <v>7076</v>
      </c>
      <c r="E536" s="107" t="s">
        <v>5828</v>
      </c>
      <c r="F536" s="107" t="s">
        <v>1812</v>
      </c>
      <c r="G536" s="107" t="s">
        <v>10</v>
      </c>
      <c r="H536" s="107" t="s">
        <v>11</v>
      </c>
      <c r="I536">
        <v>2.58</v>
      </c>
      <c r="J536" s="107" t="s">
        <v>12</v>
      </c>
      <c r="K536" s="107" t="s">
        <v>46</v>
      </c>
      <c r="L536" s="107" t="s">
        <v>15</v>
      </c>
      <c r="M536" t="s">
        <v>15</v>
      </c>
      <c r="N536" s="107" t="s">
        <v>21</v>
      </c>
      <c r="O536" s="107" t="s">
        <v>3732</v>
      </c>
      <c r="P536" s="107" t="s">
        <v>3470</v>
      </c>
      <c r="Q536" s="107" t="s">
        <v>22</v>
      </c>
    </row>
    <row r="537" spans="2:17" ht="15">
      <c r="B537" s="118" t="s">
        <v>15</v>
      </c>
      <c r="C537" s="119">
        <v>573</v>
      </c>
      <c r="D537" s="107" t="s">
        <v>7077</v>
      </c>
      <c r="E537" s="107" t="s">
        <v>5829</v>
      </c>
      <c r="F537" s="107" t="s">
        <v>1813</v>
      </c>
      <c r="G537" s="107" t="s">
        <v>10</v>
      </c>
      <c r="H537" s="107" t="s">
        <v>11</v>
      </c>
      <c r="I537">
        <v>5.78</v>
      </c>
      <c r="J537" s="107" t="s">
        <v>1713</v>
      </c>
      <c r="K537" s="107" t="s">
        <v>47</v>
      </c>
      <c r="L537" s="107" t="s">
        <v>15</v>
      </c>
      <c r="M537" t="s">
        <v>15</v>
      </c>
      <c r="N537" s="107" t="s">
        <v>21</v>
      </c>
      <c r="O537" s="107" t="s">
        <v>3732</v>
      </c>
      <c r="P537" s="107" t="s">
        <v>3470</v>
      </c>
      <c r="Q537" s="107" t="s">
        <v>48</v>
      </c>
    </row>
    <row r="538" spans="2:17" ht="15">
      <c r="B538" s="118" t="s">
        <v>15</v>
      </c>
      <c r="C538" s="119">
        <v>572</v>
      </c>
      <c r="D538" s="107" t="s">
        <v>7078</v>
      </c>
      <c r="E538" s="107" t="s">
        <v>5829</v>
      </c>
      <c r="F538" s="107" t="s">
        <v>1814</v>
      </c>
      <c r="G538" s="107" t="s">
        <v>10</v>
      </c>
      <c r="H538" s="107" t="s">
        <v>11</v>
      </c>
      <c r="I538">
        <v>3.45</v>
      </c>
      <c r="J538" s="107" t="s">
        <v>12</v>
      </c>
      <c r="K538" s="107" t="s">
        <v>49</v>
      </c>
      <c r="L538" s="107" t="s">
        <v>40</v>
      </c>
      <c r="M538" t="s">
        <v>1608</v>
      </c>
      <c r="N538" s="107" t="s">
        <v>21</v>
      </c>
      <c r="O538" s="107" t="s">
        <v>3732</v>
      </c>
      <c r="P538" s="107" t="s">
        <v>3470</v>
      </c>
      <c r="Q538" s="107" t="s">
        <v>50</v>
      </c>
    </row>
    <row r="539" spans="2:17" ht="15">
      <c r="B539" s="118" t="s">
        <v>1599</v>
      </c>
      <c r="C539" s="119">
        <v>571</v>
      </c>
      <c r="D539" s="107" t="s">
        <v>255</v>
      </c>
      <c r="E539" s="107" t="s">
        <v>5597</v>
      </c>
      <c r="F539" s="107" t="s">
        <v>1613</v>
      </c>
      <c r="G539" s="107" t="s">
        <v>10</v>
      </c>
      <c r="H539" s="107" t="s">
        <v>98</v>
      </c>
      <c r="I539">
        <v>2</v>
      </c>
      <c r="J539" s="107" t="s">
        <v>12</v>
      </c>
      <c r="K539" s="107" t="s">
        <v>256</v>
      </c>
      <c r="L539" s="107" t="s">
        <v>257</v>
      </c>
      <c r="M539" t="s">
        <v>39</v>
      </c>
      <c r="N539" s="107" t="s">
        <v>30</v>
      </c>
      <c r="O539" s="107" t="s">
        <v>15</v>
      </c>
      <c r="P539" s="107" t="s">
        <v>3470</v>
      </c>
      <c r="Q539" s="107" t="s">
        <v>26</v>
      </c>
    </row>
    <row r="540" spans="2:17" ht="15">
      <c r="B540" s="118" t="s">
        <v>15</v>
      </c>
      <c r="C540" s="119">
        <v>570</v>
      </c>
      <c r="D540" s="107" t="s">
        <v>7079</v>
      </c>
      <c r="E540" s="107" t="s">
        <v>5597</v>
      </c>
      <c r="F540" s="107" t="s">
        <v>1815</v>
      </c>
      <c r="G540" s="107" t="s">
        <v>10</v>
      </c>
      <c r="H540" s="107" t="s">
        <v>11</v>
      </c>
      <c r="I540">
        <v>1.25</v>
      </c>
      <c r="J540" s="107" t="s">
        <v>12</v>
      </c>
      <c r="K540" s="107" t="s">
        <v>31</v>
      </c>
      <c r="L540" s="107" t="s">
        <v>15</v>
      </c>
      <c r="M540" t="s">
        <v>15</v>
      </c>
      <c r="N540" s="107" t="s">
        <v>21</v>
      </c>
      <c r="O540" s="107" t="s">
        <v>3732</v>
      </c>
      <c r="P540" s="107" t="s">
        <v>3470</v>
      </c>
      <c r="Q540" s="107" t="s">
        <v>28</v>
      </c>
    </row>
    <row r="541" spans="2:17" ht="15">
      <c r="B541" s="118" t="s">
        <v>15</v>
      </c>
      <c r="C541" s="119">
        <v>569</v>
      </c>
      <c r="D541" s="107" t="s">
        <v>1987</v>
      </c>
      <c r="E541" s="107" t="s">
        <v>5908</v>
      </c>
      <c r="F541" s="107" t="s">
        <v>1988</v>
      </c>
      <c r="G541" s="107" t="s">
        <v>10</v>
      </c>
      <c r="H541" s="107" t="s">
        <v>90</v>
      </c>
      <c r="I541">
        <v>0.6</v>
      </c>
      <c r="J541" s="107" t="s">
        <v>119</v>
      </c>
      <c r="K541" s="107" t="s">
        <v>61</v>
      </c>
      <c r="L541" s="107" t="s">
        <v>15</v>
      </c>
      <c r="M541" t="s">
        <v>15</v>
      </c>
      <c r="N541" s="107" t="s">
        <v>30</v>
      </c>
      <c r="O541" s="107" t="s">
        <v>15</v>
      </c>
      <c r="P541" s="107" t="s">
        <v>3470</v>
      </c>
      <c r="Q541" s="107" t="s">
        <v>26</v>
      </c>
    </row>
    <row r="542" spans="2:17" ht="15">
      <c r="B542" s="118" t="s">
        <v>1599</v>
      </c>
      <c r="C542" s="119">
        <v>568</v>
      </c>
      <c r="D542" s="107" t="s">
        <v>51</v>
      </c>
      <c r="E542" s="107" t="s">
        <v>5598</v>
      </c>
      <c r="F542" s="107" t="s">
        <v>145</v>
      </c>
      <c r="G542" s="107" t="s">
        <v>10</v>
      </c>
      <c r="H542" s="107" t="s">
        <v>11</v>
      </c>
      <c r="I542">
        <v>11.3</v>
      </c>
      <c r="J542" s="107" t="s">
        <v>12</v>
      </c>
      <c r="K542" s="107" t="s">
        <v>47</v>
      </c>
      <c r="L542" s="107" t="s">
        <v>52</v>
      </c>
      <c r="M542" t="s">
        <v>1734</v>
      </c>
      <c r="N542" s="107" t="s">
        <v>14</v>
      </c>
      <c r="O542" s="107" t="s">
        <v>3732</v>
      </c>
      <c r="P542" s="107" t="s">
        <v>3470</v>
      </c>
      <c r="Q542" s="107" t="s">
        <v>26</v>
      </c>
    </row>
    <row r="543" spans="2:17" ht="15">
      <c r="B543" s="118" t="s">
        <v>15</v>
      </c>
      <c r="C543" s="119">
        <v>567</v>
      </c>
      <c r="D543" s="107" t="s">
        <v>7080</v>
      </c>
      <c r="E543" s="107" t="s">
        <v>5909</v>
      </c>
      <c r="F543" s="107" t="s">
        <v>892</v>
      </c>
      <c r="G543" s="107" t="s">
        <v>1989</v>
      </c>
      <c r="H543" s="107" t="s">
        <v>98</v>
      </c>
      <c r="I543">
        <v>3</v>
      </c>
      <c r="J543" s="107" t="s">
        <v>12</v>
      </c>
      <c r="K543" s="107" t="s">
        <v>873</v>
      </c>
      <c r="L543" s="107" t="s">
        <v>1042</v>
      </c>
      <c r="M543" t="s">
        <v>1990</v>
      </c>
      <c r="N543" s="107" t="s">
        <v>512</v>
      </c>
      <c r="O543" s="107" t="s">
        <v>15</v>
      </c>
      <c r="P543" s="107" t="s">
        <v>1609</v>
      </c>
      <c r="Q543" s="107" t="s">
        <v>126</v>
      </c>
    </row>
    <row r="544" spans="2:17" ht="15">
      <c r="B544" s="118" t="s">
        <v>1599</v>
      </c>
      <c r="C544" s="119">
        <v>566</v>
      </c>
      <c r="D544" s="107" t="s">
        <v>53</v>
      </c>
      <c r="E544" s="107" t="s">
        <v>5599</v>
      </c>
      <c r="F544" s="107" t="s">
        <v>146</v>
      </c>
      <c r="G544" s="107" t="s">
        <v>10</v>
      </c>
      <c r="H544" s="107" t="s">
        <v>11</v>
      </c>
      <c r="I544">
        <v>5.6</v>
      </c>
      <c r="J544" s="107" t="s">
        <v>12</v>
      </c>
      <c r="K544" s="107" t="s">
        <v>54</v>
      </c>
      <c r="L544" s="107" t="s">
        <v>55</v>
      </c>
      <c r="M544" t="s">
        <v>1610</v>
      </c>
      <c r="N544" s="107" t="s">
        <v>14</v>
      </c>
      <c r="O544" s="107" t="s">
        <v>3732</v>
      </c>
      <c r="P544" s="107" t="s">
        <v>3470</v>
      </c>
      <c r="Q544" s="107" t="s">
        <v>56</v>
      </c>
    </row>
    <row r="545" spans="2:17" ht="15">
      <c r="B545" s="118" t="s">
        <v>15</v>
      </c>
      <c r="C545" s="119">
        <v>565</v>
      </c>
      <c r="D545" s="107" t="s">
        <v>7081</v>
      </c>
      <c r="E545" s="107" t="s">
        <v>5676</v>
      </c>
      <c r="F545" s="107" t="s">
        <v>1816</v>
      </c>
      <c r="G545" s="107" t="s">
        <v>10</v>
      </c>
      <c r="H545" s="107" t="s">
        <v>11</v>
      </c>
      <c r="I545">
        <v>2.2000000000000002</v>
      </c>
      <c r="J545" s="107" t="s">
        <v>12</v>
      </c>
      <c r="K545" s="107" t="s">
        <v>57</v>
      </c>
      <c r="L545" s="107" t="s">
        <v>15</v>
      </c>
      <c r="M545" t="s">
        <v>15</v>
      </c>
      <c r="N545" s="107" t="s">
        <v>21</v>
      </c>
      <c r="O545" s="107" t="s">
        <v>3732</v>
      </c>
      <c r="P545" s="107" t="s">
        <v>3470</v>
      </c>
      <c r="Q545" s="107" t="s">
        <v>33</v>
      </c>
    </row>
    <row r="546" spans="2:17" ht="15">
      <c r="B546" s="118" t="s">
        <v>1775</v>
      </c>
      <c r="C546" s="119">
        <v>564</v>
      </c>
      <c r="D546" s="107" t="s">
        <v>7082</v>
      </c>
      <c r="E546" s="107" t="s">
        <v>5676</v>
      </c>
      <c r="F546" s="107" t="s">
        <v>3573</v>
      </c>
      <c r="G546" s="107" t="s">
        <v>1991</v>
      </c>
      <c r="H546" s="107" t="s">
        <v>11</v>
      </c>
      <c r="I546">
        <v>25</v>
      </c>
      <c r="J546" s="107" t="s">
        <v>135</v>
      </c>
      <c r="K546" s="107" t="s">
        <v>1962</v>
      </c>
      <c r="L546" s="107" t="s">
        <v>349</v>
      </c>
      <c r="M546" t="s">
        <v>1963</v>
      </c>
      <c r="N546" s="107" t="s">
        <v>14</v>
      </c>
      <c r="O546" s="107" t="s">
        <v>2721</v>
      </c>
      <c r="P546" s="107" t="s">
        <v>3098</v>
      </c>
      <c r="Q546" s="107" t="s">
        <v>127</v>
      </c>
    </row>
    <row r="547" spans="2:17" ht="15">
      <c r="B547" s="118" t="s">
        <v>1775</v>
      </c>
      <c r="C547" s="119">
        <v>563</v>
      </c>
      <c r="D547" s="107" t="s">
        <v>7083</v>
      </c>
      <c r="E547" s="107" t="s">
        <v>5910</v>
      </c>
      <c r="F547" s="107" t="s">
        <v>1817</v>
      </c>
      <c r="G547" s="107" t="s">
        <v>10</v>
      </c>
      <c r="H547" s="107" t="s">
        <v>11</v>
      </c>
      <c r="I547">
        <v>20.5</v>
      </c>
      <c r="J547" s="107" t="s">
        <v>12</v>
      </c>
      <c r="K547" s="107" t="s">
        <v>19</v>
      </c>
      <c r="L547" s="107" t="s">
        <v>40</v>
      </c>
      <c r="M547" t="s">
        <v>39</v>
      </c>
      <c r="N547" s="107" t="s">
        <v>14</v>
      </c>
      <c r="O547" s="107" t="s">
        <v>3732</v>
      </c>
      <c r="P547" s="107" t="s">
        <v>1609</v>
      </c>
      <c r="Q547" s="107" t="s">
        <v>35</v>
      </c>
    </row>
    <row r="548" spans="2:17" ht="15">
      <c r="B548" s="118" t="s">
        <v>15</v>
      </c>
      <c r="C548" s="119">
        <v>562</v>
      </c>
      <c r="D548" s="107" t="s">
        <v>7084</v>
      </c>
      <c r="E548" s="107" t="s">
        <v>5830</v>
      </c>
      <c r="F548" s="107" t="s">
        <v>1818</v>
      </c>
      <c r="G548" s="107" t="s">
        <v>10</v>
      </c>
      <c r="H548" s="107" t="s">
        <v>11</v>
      </c>
      <c r="I548">
        <v>10.65</v>
      </c>
      <c r="J548" s="107" t="s">
        <v>12</v>
      </c>
      <c r="K548" s="107" t="s">
        <v>13</v>
      </c>
      <c r="L548" s="107" t="s">
        <v>15</v>
      </c>
      <c r="M548" t="s">
        <v>15</v>
      </c>
      <c r="N548" s="107" t="s">
        <v>21</v>
      </c>
      <c r="O548" s="107" t="s">
        <v>3732</v>
      </c>
      <c r="P548" s="107" t="s">
        <v>3470</v>
      </c>
      <c r="Q548" s="107" t="s">
        <v>22</v>
      </c>
    </row>
    <row r="549" spans="2:17" ht="15">
      <c r="B549" s="118" t="s">
        <v>15</v>
      </c>
      <c r="C549" s="119">
        <v>561</v>
      </c>
      <c r="D549" s="107" t="s">
        <v>7085</v>
      </c>
      <c r="E549" s="107" t="s">
        <v>5830</v>
      </c>
      <c r="F549" s="107" t="s">
        <v>2793</v>
      </c>
      <c r="G549" s="107" t="s">
        <v>10</v>
      </c>
      <c r="H549" s="107" t="s">
        <v>98</v>
      </c>
      <c r="I549">
        <v>0.5</v>
      </c>
      <c r="J549" s="107" t="s">
        <v>12</v>
      </c>
      <c r="K549" s="107" t="s">
        <v>309</v>
      </c>
      <c r="L549" s="107" t="s">
        <v>15</v>
      </c>
      <c r="M549" t="s">
        <v>15</v>
      </c>
      <c r="N549" s="107" t="s">
        <v>21</v>
      </c>
      <c r="O549" s="107" t="s">
        <v>15</v>
      </c>
      <c r="P549" s="107" t="s">
        <v>3470</v>
      </c>
      <c r="Q549" s="107" t="s">
        <v>37</v>
      </c>
    </row>
    <row r="550" spans="2:17" ht="15">
      <c r="B550" s="118" t="s">
        <v>15</v>
      </c>
      <c r="C550" s="119">
        <v>560</v>
      </c>
      <c r="D550" s="107" t="s">
        <v>7086</v>
      </c>
      <c r="E550" s="107" t="s">
        <v>5830</v>
      </c>
      <c r="F550" s="107" t="s">
        <v>1819</v>
      </c>
      <c r="G550" s="107" t="s">
        <v>10</v>
      </c>
      <c r="H550" s="107" t="s">
        <v>11</v>
      </c>
      <c r="I550">
        <v>1</v>
      </c>
      <c r="J550" s="107" t="s">
        <v>12</v>
      </c>
      <c r="K550" s="107" t="s">
        <v>24</v>
      </c>
      <c r="L550" s="107" t="s">
        <v>15</v>
      </c>
      <c r="M550" t="s">
        <v>15</v>
      </c>
      <c r="N550" s="107" t="s">
        <v>21</v>
      </c>
      <c r="O550" s="107" t="s">
        <v>3732</v>
      </c>
      <c r="P550" s="107" t="s">
        <v>3470</v>
      </c>
      <c r="Q550" s="107" t="s">
        <v>26</v>
      </c>
    </row>
    <row r="551" spans="2:17" ht="15">
      <c r="B551" s="118" t="s">
        <v>15</v>
      </c>
      <c r="C551" s="119">
        <v>559</v>
      </c>
      <c r="D551" s="107" t="s">
        <v>7087</v>
      </c>
      <c r="E551" s="107" t="s">
        <v>5830</v>
      </c>
      <c r="F551" s="107" t="s">
        <v>1820</v>
      </c>
      <c r="G551" s="107" t="s">
        <v>10</v>
      </c>
      <c r="H551" s="107" t="s">
        <v>11</v>
      </c>
      <c r="I551">
        <v>5.08</v>
      </c>
      <c r="J551" s="107" t="s">
        <v>12</v>
      </c>
      <c r="K551" s="107" t="s">
        <v>59</v>
      </c>
      <c r="L551" s="107" t="s">
        <v>15</v>
      </c>
      <c r="M551" t="s">
        <v>15</v>
      </c>
      <c r="N551" s="107" t="s">
        <v>21</v>
      </c>
      <c r="O551" s="107" t="s">
        <v>3732</v>
      </c>
      <c r="P551" s="107" t="s">
        <v>3470</v>
      </c>
      <c r="Q551" s="107" t="s">
        <v>26</v>
      </c>
    </row>
    <row r="552" spans="2:17" ht="15">
      <c r="B552" s="118" t="s">
        <v>15</v>
      </c>
      <c r="C552" s="119">
        <v>558</v>
      </c>
      <c r="D552" s="107" t="s">
        <v>1998</v>
      </c>
      <c r="E552" s="107" t="s">
        <v>5830</v>
      </c>
      <c r="F552" s="107" t="s">
        <v>1999</v>
      </c>
      <c r="G552" s="107" t="s">
        <v>10</v>
      </c>
      <c r="H552" s="107" t="s">
        <v>98</v>
      </c>
      <c r="I552">
        <v>0.25</v>
      </c>
      <c r="J552" s="107" t="s">
        <v>1656</v>
      </c>
      <c r="K552" s="107" t="s">
        <v>318</v>
      </c>
      <c r="L552" s="107" t="s">
        <v>15</v>
      </c>
      <c r="M552" t="s">
        <v>15</v>
      </c>
      <c r="N552" s="107" t="s">
        <v>30</v>
      </c>
      <c r="O552" s="107" t="s">
        <v>15</v>
      </c>
      <c r="P552" s="107" t="s">
        <v>3470</v>
      </c>
      <c r="Q552" s="107" t="s">
        <v>56</v>
      </c>
    </row>
    <row r="553" spans="2:17" ht="15">
      <c r="B553" s="118" t="s">
        <v>15</v>
      </c>
      <c r="C553" s="119">
        <v>557</v>
      </c>
      <c r="D553" s="107" t="s">
        <v>7088</v>
      </c>
      <c r="E553" s="107" t="s">
        <v>5830</v>
      </c>
      <c r="F553" s="107" t="s">
        <v>3235</v>
      </c>
      <c r="G553" s="107" t="s">
        <v>10</v>
      </c>
      <c r="H553" s="107" t="s">
        <v>98</v>
      </c>
      <c r="I553">
        <v>1.1499999999999999</v>
      </c>
      <c r="J553" s="107" t="s">
        <v>119</v>
      </c>
      <c r="K553" s="107" t="s">
        <v>880</v>
      </c>
      <c r="L553" s="107" t="s">
        <v>15</v>
      </c>
      <c r="M553" t="s">
        <v>15</v>
      </c>
      <c r="N553" s="107" t="s">
        <v>30</v>
      </c>
      <c r="O553" s="107" t="s">
        <v>15</v>
      </c>
      <c r="P553" s="107" t="s">
        <v>3470</v>
      </c>
      <c r="Q553" s="107" t="s">
        <v>56</v>
      </c>
    </row>
    <row r="554" spans="2:17" ht="15">
      <c r="B554" s="118" t="s">
        <v>15</v>
      </c>
      <c r="C554" s="119">
        <v>556</v>
      </c>
      <c r="D554" s="107" t="s">
        <v>7089</v>
      </c>
      <c r="E554" s="107" t="s">
        <v>5600</v>
      </c>
      <c r="F554" s="107" t="s">
        <v>1821</v>
      </c>
      <c r="G554" s="107" t="s">
        <v>10</v>
      </c>
      <c r="H554" s="107" t="s">
        <v>11</v>
      </c>
      <c r="I554">
        <v>2.2999999999999998</v>
      </c>
      <c r="J554" s="107" t="s">
        <v>12</v>
      </c>
      <c r="K554" s="107" t="s">
        <v>34</v>
      </c>
      <c r="L554" s="107" t="s">
        <v>15</v>
      </c>
      <c r="M554" t="s">
        <v>15</v>
      </c>
      <c r="N554" s="107" t="s">
        <v>21</v>
      </c>
      <c r="O554" s="107" t="s">
        <v>3732</v>
      </c>
      <c r="P554" s="107" t="s">
        <v>3470</v>
      </c>
      <c r="Q554" s="107" t="s">
        <v>26</v>
      </c>
    </row>
    <row r="555" spans="2:17" ht="15">
      <c r="B555" s="118" t="s">
        <v>1599</v>
      </c>
      <c r="C555" s="119">
        <v>555</v>
      </c>
      <c r="D555" s="107" t="s">
        <v>60</v>
      </c>
      <c r="E555" s="107" t="s">
        <v>5600</v>
      </c>
      <c r="F555" s="107" t="s">
        <v>3503</v>
      </c>
      <c r="G555" s="107" t="s">
        <v>10</v>
      </c>
      <c r="H555" s="107" t="s">
        <v>11</v>
      </c>
      <c r="I555">
        <v>6</v>
      </c>
      <c r="J555" s="107" t="s">
        <v>12</v>
      </c>
      <c r="K555" s="107" t="s">
        <v>61</v>
      </c>
      <c r="L555" s="107" t="s">
        <v>15</v>
      </c>
      <c r="M555" t="s">
        <v>15</v>
      </c>
      <c r="N555" s="107" t="s">
        <v>14</v>
      </c>
      <c r="O555" s="107" t="s">
        <v>3732</v>
      </c>
      <c r="P555" s="107" t="s">
        <v>3098</v>
      </c>
      <c r="Q555" s="107" t="s">
        <v>35</v>
      </c>
    </row>
    <row r="556" spans="2:17" ht="15">
      <c r="B556" s="118" t="s">
        <v>15</v>
      </c>
      <c r="C556" s="119">
        <v>554</v>
      </c>
      <c r="D556" s="107" t="s">
        <v>7090</v>
      </c>
      <c r="E556" s="107" t="s">
        <v>5600</v>
      </c>
      <c r="F556" s="107" t="s">
        <v>1822</v>
      </c>
      <c r="G556" s="107" t="s">
        <v>10</v>
      </c>
      <c r="H556" s="107" t="s">
        <v>11</v>
      </c>
      <c r="I556">
        <v>20</v>
      </c>
      <c r="J556" s="107" t="s">
        <v>12</v>
      </c>
      <c r="K556" s="107" t="s">
        <v>34</v>
      </c>
      <c r="L556" s="107" t="s">
        <v>62</v>
      </c>
      <c r="M556" t="s">
        <v>63</v>
      </c>
      <c r="N556" s="107" t="s">
        <v>14</v>
      </c>
      <c r="O556" s="107" t="s">
        <v>3732</v>
      </c>
      <c r="P556" s="107" t="s">
        <v>3470</v>
      </c>
      <c r="Q556" s="107" t="s">
        <v>26</v>
      </c>
    </row>
    <row r="557" spans="2:17" ht="15">
      <c r="B557" s="118" t="s">
        <v>15</v>
      </c>
      <c r="C557" s="119">
        <v>553</v>
      </c>
      <c r="D557" s="107" t="s">
        <v>7091</v>
      </c>
      <c r="E557" s="107" t="s">
        <v>5600</v>
      </c>
      <c r="F557" s="107" t="s">
        <v>2004</v>
      </c>
      <c r="G557" s="107" t="s">
        <v>10</v>
      </c>
      <c r="H557" s="107" t="s">
        <v>98</v>
      </c>
      <c r="I557">
        <v>0.31</v>
      </c>
      <c r="J557" s="107" t="s">
        <v>12</v>
      </c>
      <c r="K557" s="107" t="s">
        <v>727</v>
      </c>
      <c r="L557" s="107" t="s">
        <v>15</v>
      </c>
      <c r="M557" t="s">
        <v>15</v>
      </c>
      <c r="N557" s="107" t="s">
        <v>70</v>
      </c>
      <c r="O557" s="107" t="s">
        <v>15</v>
      </c>
      <c r="P557" s="107" t="s">
        <v>3470</v>
      </c>
      <c r="Q557" s="107" t="s">
        <v>56</v>
      </c>
    </row>
    <row r="558" spans="2:17" ht="15">
      <c r="B558" s="118" t="s">
        <v>15</v>
      </c>
      <c r="C558" s="119">
        <v>552</v>
      </c>
      <c r="D558" s="107" t="s">
        <v>7092</v>
      </c>
      <c r="E558" s="107" t="s">
        <v>5600</v>
      </c>
      <c r="F558" s="107" t="s">
        <v>2002</v>
      </c>
      <c r="G558" s="107" t="s">
        <v>10</v>
      </c>
      <c r="H558" s="107" t="s">
        <v>98</v>
      </c>
      <c r="I558">
        <v>1.2</v>
      </c>
      <c r="J558" s="107" t="s">
        <v>119</v>
      </c>
      <c r="K558" s="107" t="s">
        <v>1476</v>
      </c>
      <c r="L558" s="107" t="s">
        <v>319</v>
      </c>
      <c r="M558" t="s">
        <v>102</v>
      </c>
      <c r="N558" s="107" t="s">
        <v>30</v>
      </c>
      <c r="O558" s="107" t="s">
        <v>15</v>
      </c>
      <c r="P558" s="107" t="s">
        <v>3470</v>
      </c>
      <c r="Q558" s="107" t="s">
        <v>56</v>
      </c>
    </row>
    <row r="559" spans="2:17" ht="15">
      <c r="B559" s="118" t="s">
        <v>1599</v>
      </c>
      <c r="C559" s="119">
        <v>551</v>
      </c>
      <c r="D559" s="107" t="s">
        <v>5952</v>
      </c>
      <c r="E559" s="107" t="s">
        <v>5600</v>
      </c>
      <c r="F559" s="107" t="s">
        <v>5489</v>
      </c>
      <c r="G559" s="107" t="s">
        <v>10</v>
      </c>
      <c r="H559" s="107" t="s">
        <v>98</v>
      </c>
      <c r="I559">
        <v>1.9</v>
      </c>
      <c r="J559" s="107" t="s">
        <v>12</v>
      </c>
      <c r="K559" s="107" t="s">
        <v>264</v>
      </c>
      <c r="L559" s="107" t="s">
        <v>2052</v>
      </c>
      <c r="M559">
        <v>40</v>
      </c>
      <c r="N559" s="107" t="s">
        <v>30</v>
      </c>
      <c r="O559" s="107" t="s">
        <v>15</v>
      </c>
      <c r="P559" s="107" t="s">
        <v>3471</v>
      </c>
      <c r="Q559" s="107" t="s">
        <v>72</v>
      </c>
    </row>
    <row r="560" spans="2:17" ht="15">
      <c r="B560" s="118" t="s">
        <v>15</v>
      </c>
      <c r="C560" s="119">
        <v>550</v>
      </c>
      <c r="D560" s="107" t="s">
        <v>7093</v>
      </c>
      <c r="E560" s="107" t="s">
        <v>5600</v>
      </c>
      <c r="F560" s="107" t="s">
        <v>892</v>
      </c>
      <c r="G560" s="107" t="s">
        <v>1989</v>
      </c>
      <c r="H560" s="107" t="s">
        <v>98</v>
      </c>
      <c r="I560">
        <v>4</v>
      </c>
      <c r="J560" s="107" t="s">
        <v>135</v>
      </c>
      <c r="K560" s="107" t="s">
        <v>873</v>
      </c>
      <c r="L560" s="107" t="s">
        <v>15</v>
      </c>
      <c r="M560" t="s">
        <v>15</v>
      </c>
      <c r="N560" s="107" t="s">
        <v>512</v>
      </c>
      <c r="O560" s="107" t="s">
        <v>15</v>
      </c>
      <c r="P560" s="107" t="s">
        <v>1609</v>
      </c>
      <c r="Q560" s="107" t="s">
        <v>126</v>
      </c>
    </row>
    <row r="561" spans="2:17" ht="15">
      <c r="B561" s="118" t="s">
        <v>15</v>
      </c>
      <c r="C561" s="119">
        <v>549</v>
      </c>
      <c r="D561" s="107" t="s">
        <v>7094</v>
      </c>
      <c r="E561" s="107" t="s">
        <v>5677</v>
      </c>
      <c r="F561" s="107" t="s">
        <v>1823</v>
      </c>
      <c r="G561" s="107" t="s">
        <v>10</v>
      </c>
      <c r="H561" s="107" t="s">
        <v>11</v>
      </c>
      <c r="I561">
        <v>7.25</v>
      </c>
      <c r="J561" s="107" t="s">
        <v>12</v>
      </c>
      <c r="K561" s="107" t="s">
        <v>27</v>
      </c>
      <c r="L561" s="107" t="s">
        <v>15</v>
      </c>
      <c r="M561" t="s">
        <v>15</v>
      </c>
      <c r="N561" s="107" t="s">
        <v>21</v>
      </c>
      <c r="O561" s="107" t="s">
        <v>3732</v>
      </c>
      <c r="P561" s="107" t="s">
        <v>3470</v>
      </c>
      <c r="Q561" s="107" t="s">
        <v>22</v>
      </c>
    </row>
    <row r="562" spans="2:17" ht="15">
      <c r="B562" s="118" t="s">
        <v>1775</v>
      </c>
      <c r="C562" s="119">
        <v>548</v>
      </c>
      <c r="D562" s="107" t="s">
        <v>7095</v>
      </c>
      <c r="E562" s="107" t="s">
        <v>5677</v>
      </c>
      <c r="F562" s="107" t="s">
        <v>3567</v>
      </c>
      <c r="G562" s="107" t="s">
        <v>1991</v>
      </c>
      <c r="H562" s="107" t="s">
        <v>98</v>
      </c>
      <c r="I562">
        <v>6</v>
      </c>
      <c r="J562" s="107" t="s">
        <v>12</v>
      </c>
      <c r="K562" s="107" t="s">
        <v>2012</v>
      </c>
      <c r="L562" s="107" t="s">
        <v>2013</v>
      </c>
      <c r="M562" t="s">
        <v>1746</v>
      </c>
      <c r="N562" s="107" t="s">
        <v>14</v>
      </c>
      <c r="O562" s="107" t="s">
        <v>3727</v>
      </c>
      <c r="P562" s="107" t="s">
        <v>3098</v>
      </c>
      <c r="Q562" s="107" t="s">
        <v>127</v>
      </c>
    </row>
    <row r="563" spans="2:17" ht="15">
      <c r="B563" s="118" t="s">
        <v>1775</v>
      </c>
      <c r="C563" s="119">
        <v>547</v>
      </c>
      <c r="D563" s="107" t="s">
        <v>7096</v>
      </c>
      <c r="E563" s="107" t="s">
        <v>5677</v>
      </c>
      <c r="F563" s="107" t="s">
        <v>3576</v>
      </c>
      <c r="G563" s="107" t="s">
        <v>1991</v>
      </c>
      <c r="H563" s="107" t="s">
        <v>98</v>
      </c>
      <c r="I563">
        <v>9</v>
      </c>
      <c r="J563" s="107" t="s">
        <v>12</v>
      </c>
      <c r="K563" s="107" t="s">
        <v>64</v>
      </c>
      <c r="L563" s="107" t="s">
        <v>2010</v>
      </c>
      <c r="M563" t="s">
        <v>2011</v>
      </c>
      <c r="N563" s="107" t="s">
        <v>14</v>
      </c>
      <c r="O563" s="107" t="s">
        <v>15</v>
      </c>
      <c r="P563" s="107" t="s">
        <v>3098</v>
      </c>
      <c r="Q563" s="107" t="s">
        <v>127</v>
      </c>
    </row>
    <row r="564" spans="2:17" ht="15">
      <c r="B564" s="118" t="s">
        <v>1775</v>
      </c>
      <c r="C564" s="119">
        <v>546</v>
      </c>
      <c r="D564" s="107" t="s">
        <v>7097</v>
      </c>
      <c r="E564" s="107" t="s">
        <v>5677</v>
      </c>
      <c r="F564" s="107" t="s">
        <v>3575</v>
      </c>
      <c r="G564" s="107" t="s">
        <v>1991</v>
      </c>
      <c r="H564" s="107" t="s">
        <v>11</v>
      </c>
      <c r="I564">
        <v>25</v>
      </c>
      <c r="J564" s="107" t="s">
        <v>135</v>
      </c>
      <c r="K564" s="107" t="s">
        <v>91</v>
      </c>
      <c r="L564" s="107" t="s">
        <v>349</v>
      </c>
      <c r="M564" t="s">
        <v>1730</v>
      </c>
      <c r="N564" s="107" t="s">
        <v>14</v>
      </c>
      <c r="O564" s="107" t="s">
        <v>2721</v>
      </c>
      <c r="P564" s="107" t="s">
        <v>3098</v>
      </c>
      <c r="Q564" s="107" t="s">
        <v>127</v>
      </c>
    </row>
    <row r="565" spans="2:17" ht="15">
      <c r="B565" s="118" t="s">
        <v>15</v>
      </c>
      <c r="C565" s="119">
        <v>545</v>
      </c>
      <c r="D565" s="107" t="s">
        <v>7098</v>
      </c>
      <c r="E565" s="107" t="s">
        <v>5677</v>
      </c>
      <c r="F565" s="107" t="s">
        <v>3574</v>
      </c>
      <c r="G565" s="107" t="s">
        <v>1991</v>
      </c>
      <c r="H565" s="107" t="s">
        <v>2006</v>
      </c>
      <c r="I565">
        <v>5</v>
      </c>
      <c r="J565" s="107" t="s">
        <v>12</v>
      </c>
      <c r="K565" s="107" t="s">
        <v>2007</v>
      </c>
      <c r="L565" s="107" t="s">
        <v>2008</v>
      </c>
      <c r="M565" t="s">
        <v>102</v>
      </c>
      <c r="N565" s="107" t="s">
        <v>14</v>
      </c>
      <c r="O565" s="107" t="s">
        <v>3727</v>
      </c>
      <c r="P565" s="107" t="s">
        <v>3098</v>
      </c>
      <c r="Q565" s="107" t="s">
        <v>127</v>
      </c>
    </row>
    <row r="566" spans="2:17" ht="15">
      <c r="B566" s="118" t="s">
        <v>2686</v>
      </c>
      <c r="C566" s="119">
        <v>544</v>
      </c>
      <c r="D566" s="107" t="s">
        <v>268</v>
      </c>
      <c r="E566" s="107" t="s">
        <v>5601</v>
      </c>
      <c r="F566" s="107" t="s">
        <v>3577</v>
      </c>
      <c r="G566" s="107" t="s">
        <v>125</v>
      </c>
      <c r="H566" s="107" t="s">
        <v>11</v>
      </c>
      <c r="I566">
        <v>20</v>
      </c>
      <c r="J566" s="107" t="s">
        <v>135</v>
      </c>
      <c r="K566" s="107" t="s">
        <v>270</v>
      </c>
      <c r="L566" s="107" t="s">
        <v>271</v>
      </c>
      <c r="M566" t="s">
        <v>1728</v>
      </c>
      <c r="N566" s="107" t="s">
        <v>14</v>
      </c>
      <c r="O566" s="107" t="s">
        <v>3036</v>
      </c>
      <c r="P566" s="107" t="s">
        <v>3098</v>
      </c>
      <c r="Q566" s="107" t="s">
        <v>127</v>
      </c>
    </row>
    <row r="567" spans="2:17" ht="15">
      <c r="B567" s="118" t="s">
        <v>15</v>
      </c>
      <c r="C567" s="119">
        <v>543</v>
      </c>
      <c r="D567" s="107" t="s">
        <v>7099</v>
      </c>
      <c r="E567" s="107" t="s">
        <v>5601</v>
      </c>
      <c r="F567" s="107" t="s">
        <v>1824</v>
      </c>
      <c r="G567" s="107" t="s">
        <v>10</v>
      </c>
      <c r="H567" s="107" t="s">
        <v>11</v>
      </c>
      <c r="I567">
        <v>3.35</v>
      </c>
      <c r="J567" s="107" t="s">
        <v>12</v>
      </c>
      <c r="K567" s="107" t="s">
        <v>34</v>
      </c>
      <c r="L567" s="107" t="s">
        <v>15</v>
      </c>
      <c r="M567" t="s">
        <v>15</v>
      </c>
      <c r="N567" s="107" t="s">
        <v>21</v>
      </c>
      <c r="O567" s="107" t="s">
        <v>3732</v>
      </c>
      <c r="P567" s="107" t="s">
        <v>3470</v>
      </c>
      <c r="Q567" s="107" t="s">
        <v>17</v>
      </c>
    </row>
    <row r="568" spans="2:17" ht="15">
      <c r="B568" s="118" t="s">
        <v>15</v>
      </c>
      <c r="C568" s="119">
        <v>542</v>
      </c>
      <c r="D568" s="107" t="s">
        <v>7100</v>
      </c>
      <c r="E568" s="107" t="s">
        <v>5601</v>
      </c>
      <c r="F568" s="107" t="s">
        <v>1825</v>
      </c>
      <c r="G568" s="107" t="s">
        <v>10</v>
      </c>
      <c r="H568" s="107" t="s">
        <v>11</v>
      </c>
      <c r="I568">
        <v>6</v>
      </c>
      <c r="J568" s="107" t="s">
        <v>12</v>
      </c>
      <c r="K568" s="107" t="s">
        <v>64</v>
      </c>
      <c r="L568" s="107" t="s">
        <v>15</v>
      </c>
      <c r="M568" t="s">
        <v>15</v>
      </c>
      <c r="N568" s="107" t="s">
        <v>14</v>
      </c>
      <c r="O568" s="107" t="s">
        <v>3732</v>
      </c>
      <c r="P568" s="107" t="s">
        <v>3470</v>
      </c>
      <c r="Q568" s="107" t="s">
        <v>65</v>
      </c>
    </row>
    <row r="569" spans="2:17" ht="15">
      <c r="B569" s="118" t="s">
        <v>15</v>
      </c>
      <c r="C569" s="119">
        <v>541</v>
      </c>
      <c r="D569" s="107" t="s">
        <v>7101</v>
      </c>
      <c r="E569" s="107" t="s">
        <v>5792</v>
      </c>
      <c r="F569" s="107" t="s">
        <v>3331</v>
      </c>
      <c r="G569" s="107" t="s">
        <v>10</v>
      </c>
      <c r="H569" s="107" t="s">
        <v>11</v>
      </c>
      <c r="I569">
        <v>4.28</v>
      </c>
      <c r="J569" s="107" t="s">
        <v>12</v>
      </c>
      <c r="K569" s="107" t="s">
        <v>24</v>
      </c>
      <c r="L569" s="107" t="s">
        <v>15</v>
      </c>
      <c r="M569" t="s">
        <v>15</v>
      </c>
      <c r="N569" s="107" t="s">
        <v>21</v>
      </c>
      <c r="O569" s="107" t="s">
        <v>2721</v>
      </c>
      <c r="P569" s="107" t="s">
        <v>3470</v>
      </c>
      <c r="Q569" s="107" t="s">
        <v>33</v>
      </c>
    </row>
    <row r="570" spans="2:17" ht="15">
      <c r="B570" s="118" t="s">
        <v>1775</v>
      </c>
      <c r="C570" s="119">
        <v>540</v>
      </c>
      <c r="D570" s="107" t="s">
        <v>7102</v>
      </c>
      <c r="E570" s="107" t="s">
        <v>5792</v>
      </c>
      <c r="F570" s="107" t="s">
        <v>1826</v>
      </c>
      <c r="G570" s="107" t="s">
        <v>10</v>
      </c>
      <c r="H570" s="107" t="s">
        <v>11</v>
      </c>
      <c r="I570">
        <v>20</v>
      </c>
      <c r="J570" s="107" t="s">
        <v>12</v>
      </c>
      <c r="K570" s="107" t="s">
        <v>19</v>
      </c>
      <c r="L570" s="107" t="s">
        <v>40</v>
      </c>
      <c r="M570" t="s">
        <v>39</v>
      </c>
      <c r="N570" s="107" t="s">
        <v>30</v>
      </c>
      <c r="O570" s="107" t="s">
        <v>3732</v>
      </c>
      <c r="P570" s="107" t="s">
        <v>1609</v>
      </c>
      <c r="Q570" s="107" t="s">
        <v>65</v>
      </c>
    </row>
    <row r="571" spans="2:17" ht="15">
      <c r="B571" s="118" t="s">
        <v>15</v>
      </c>
      <c r="C571" s="119">
        <v>539</v>
      </c>
      <c r="D571" s="107" t="s">
        <v>7103</v>
      </c>
      <c r="E571" s="107" t="s">
        <v>5792</v>
      </c>
      <c r="F571" s="107" t="s">
        <v>2018</v>
      </c>
      <c r="G571" s="107" t="s">
        <v>1629</v>
      </c>
      <c r="H571" s="107" t="s">
        <v>98</v>
      </c>
      <c r="I571">
        <v>4</v>
      </c>
      <c r="J571" s="107" t="s">
        <v>1657</v>
      </c>
      <c r="K571" s="107" t="s">
        <v>1405</v>
      </c>
      <c r="L571" s="107" t="s">
        <v>965</v>
      </c>
      <c r="M571" t="s">
        <v>1610</v>
      </c>
      <c r="N571" s="107" t="s">
        <v>14</v>
      </c>
      <c r="O571" s="107" t="s">
        <v>15</v>
      </c>
      <c r="P571" s="107" t="s">
        <v>3471</v>
      </c>
      <c r="Q571" s="107" t="s">
        <v>26</v>
      </c>
    </row>
    <row r="572" spans="2:17" ht="15">
      <c r="B572" s="118" t="s">
        <v>15</v>
      </c>
      <c r="C572" s="119">
        <v>538</v>
      </c>
      <c r="D572" s="107" t="s">
        <v>7104</v>
      </c>
      <c r="E572" s="107" t="s">
        <v>5792</v>
      </c>
      <c r="F572" s="107" t="s">
        <v>114</v>
      </c>
      <c r="G572" s="107" t="s">
        <v>10</v>
      </c>
      <c r="H572" s="107" t="s">
        <v>11</v>
      </c>
      <c r="I572">
        <v>14.25</v>
      </c>
      <c r="J572" s="107" t="s">
        <v>12</v>
      </c>
      <c r="K572" s="107" t="s">
        <v>47</v>
      </c>
      <c r="L572" s="107" t="s">
        <v>66</v>
      </c>
      <c r="M572" t="s">
        <v>1737</v>
      </c>
      <c r="N572" s="107" t="s">
        <v>14</v>
      </c>
      <c r="O572" s="107" t="s">
        <v>3732</v>
      </c>
      <c r="P572" s="107" t="s">
        <v>3470</v>
      </c>
      <c r="Q572" s="107" t="s">
        <v>26</v>
      </c>
    </row>
    <row r="573" spans="2:17" ht="15">
      <c r="B573" s="118" t="s">
        <v>15</v>
      </c>
      <c r="C573" s="119">
        <v>537</v>
      </c>
      <c r="D573" s="107" t="s">
        <v>7105</v>
      </c>
      <c r="E573" s="107" t="s">
        <v>5831</v>
      </c>
      <c r="F573" s="107" t="s">
        <v>1827</v>
      </c>
      <c r="G573" s="107" t="s">
        <v>10</v>
      </c>
      <c r="H573" s="107" t="s">
        <v>11</v>
      </c>
      <c r="I573">
        <v>7.7</v>
      </c>
      <c r="J573" s="107" t="s">
        <v>12</v>
      </c>
      <c r="K573" s="107" t="s">
        <v>67</v>
      </c>
      <c r="L573" s="107" t="s">
        <v>15</v>
      </c>
      <c r="M573" t="s">
        <v>15</v>
      </c>
      <c r="N573" s="107" t="s">
        <v>14</v>
      </c>
      <c r="O573" s="107" t="s">
        <v>3732</v>
      </c>
      <c r="P573" s="107" t="s">
        <v>3470</v>
      </c>
      <c r="Q573" s="107" t="s">
        <v>26</v>
      </c>
    </row>
    <row r="574" spans="2:17" ht="15">
      <c r="B574" s="118" t="s">
        <v>1806</v>
      </c>
      <c r="C574" s="119">
        <v>536</v>
      </c>
      <c r="D574" s="107" t="s">
        <v>7106</v>
      </c>
      <c r="E574" s="107" t="s">
        <v>5831</v>
      </c>
      <c r="F574" s="107" t="s">
        <v>2022</v>
      </c>
      <c r="G574" s="107" t="s">
        <v>10</v>
      </c>
      <c r="H574" s="107" t="s">
        <v>98</v>
      </c>
      <c r="I574">
        <v>1</v>
      </c>
      <c r="J574" s="107" t="s">
        <v>12</v>
      </c>
      <c r="K574" s="107" t="s">
        <v>309</v>
      </c>
      <c r="L574" s="107" t="s">
        <v>55</v>
      </c>
      <c r="M574" t="s">
        <v>1736</v>
      </c>
      <c r="N574" s="107" t="s">
        <v>21</v>
      </c>
      <c r="O574" s="107" t="s">
        <v>15</v>
      </c>
      <c r="P574" s="107" t="s">
        <v>3470</v>
      </c>
      <c r="Q574" s="107" t="s">
        <v>50</v>
      </c>
    </row>
    <row r="575" spans="2:17" ht="15">
      <c r="B575" s="118" t="s">
        <v>15</v>
      </c>
      <c r="C575" s="119">
        <v>535</v>
      </c>
      <c r="D575" s="107" t="s">
        <v>7107</v>
      </c>
      <c r="E575" s="107" t="s">
        <v>5911</v>
      </c>
      <c r="F575" s="107" t="s">
        <v>1828</v>
      </c>
      <c r="G575" s="107" t="s">
        <v>10</v>
      </c>
      <c r="H575" s="107" t="s">
        <v>11</v>
      </c>
      <c r="I575">
        <v>9.1999999999999993</v>
      </c>
      <c r="J575" s="107" t="s">
        <v>12</v>
      </c>
      <c r="K575" s="107" t="s">
        <v>67</v>
      </c>
      <c r="L575" s="107" t="s">
        <v>68</v>
      </c>
      <c r="M575" t="s">
        <v>63</v>
      </c>
      <c r="N575" s="107" t="s">
        <v>14</v>
      </c>
      <c r="O575" s="107" t="s">
        <v>3732</v>
      </c>
      <c r="P575" s="107" t="s">
        <v>3470</v>
      </c>
      <c r="Q575" s="107" t="s">
        <v>26</v>
      </c>
    </row>
    <row r="576" spans="2:17" ht="15">
      <c r="B576" s="118" t="s">
        <v>15</v>
      </c>
      <c r="C576" s="119">
        <v>534</v>
      </c>
      <c r="D576" s="107" t="s">
        <v>7108</v>
      </c>
      <c r="E576" s="107" t="s">
        <v>5832</v>
      </c>
      <c r="F576" s="107" t="s">
        <v>1830</v>
      </c>
      <c r="G576" s="107" t="s">
        <v>10</v>
      </c>
      <c r="H576" s="107" t="s">
        <v>11</v>
      </c>
      <c r="I576">
        <v>3.62</v>
      </c>
      <c r="J576" s="107" t="s">
        <v>12</v>
      </c>
      <c r="K576" s="107" t="s">
        <v>41</v>
      </c>
      <c r="L576" s="107" t="s">
        <v>15</v>
      </c>
      <c r="M576" t="s">
        <v>15</v>
      </c>
      <c r="N576" s="107" t="s">
        <v>21</v>
      </c>
      <c r="O576" s="107" t="s">
        <v>3732</v>
      </c>
      <c r="P576" s="107" t="s">
        <v>3470</v>
      </c>
      <c r="Q576" s="107" t="s">
        <v>37</v>
      </c>
    </row>
    <row r="577" spans="2:17" ht="15">
      <c r="B577" s="118" t="s">
        <v>15</v>
      </c>
      <c r="C577" s="119">
        <v>533</v>
      </c>
      <c r="D577" s="107" t="s">
        <v>7109</v>
      </c>
      <c r="E577" s="107" t="s">
        <v>5833</v>
      </c>
      <c r="F577" s="107" t="s">
        <v>2794</v>
      </c>
      <c r="G577" s="107" t="s">
        <v>10</v>
      </c>
      <c r="H577" s="107" t="s">
        <v>11</v>
      </c>
      <c r="I577">
        <v>6</v>
      </c>
      <c r="J577" s="107" t="s">
        <v>12</v>
      </c>
      <c r="K577" s="107" t="s">
        <v>69</v>
      </c>
      <c r="L577" s="107" t="s">
        <v>15</v>
      </c>
      <c r="M577" t="s">
        <v>15</v>
      </c>
      <c r="N577" s="107" t="s">
        <v>21</v>
      </c>
      <c r="O577" s="107" t="s">
        <v>3732</v>
      </c>
      <c r="P577" s="107" t="s">
        <v>3470</v>
      </c>
      <c r="Q577" s="107" t="s">
        <v>37</v>
      </c>
    </row>
    <row r="578" spans="2:17" ht="15">
      <c r="B578" s="118" t="s">
        <v>15</v>
      </c>
      <c r="C578" s="119">
        <v>532</v>
      </c>
      <c r="D578" s="107" t="s">
        <v>7110</v>
      </c>
      <c r="E578" s="107" t="s">
        <v>5834</v>
      </c>
      <c r="F578" s="107" t="s">
        <v>1831</v>
      </c>
      <c r="G578" s="107" t="s">
        <v>10</v>
      </c>
      <c r="H578" s="107" t="s">
        <v>11</v>
      </c>
      <c r="I578">
        <v>5.21</v>
      </c>
      <c r="J578" s="107" t="s">
        <v>12</v>
      </c>
      <c r="K578" s="107" t="s">
        <v>34</v>
      </c>
      <c r="L578" s="107" t="s">
        <v>62</v>
      </c>
      <c r="M578" t="s">
        <v>63</v>
      </c>
      <c r="N578" s="107" t="s">
        <v>21</v>
      </c>
      <c r="O578" s="107" t="s">
        <v>3732</v>
      </c>
      <c r="P578" s="107" t="s">
        <v>3470</v>
      </c>
      <c r="Q578" s="107" t="s">
        <v>17</v>
      </c>
    </row>
    <row r="579" spans="2:17" ht="15">
      <c r="B579" s="118" t="s">
        <v>15</v>
      </c>
      <c r="C579" s="119">
        <v>531</v>
      </c>
      <c r="D579" s="107" t="s">
        <v>7111</v>
      </c>
      <c r="E579" s="107" t="s">
        <v>5834</v>
      </c>
      <c r="F579" s="107" t="s">
        <v>1832</v>
      </c>
      <c r="G579" s="107" t="s">
        <v>10</v>
      </c>
      <c r="H579" s="107" t="s">
        <v>11</v>
      </c>
      <c r="I579">
        <v>6.75</v>
      </c>
      <c r="J579" s="107" t="s">
        <v>12</v>
      </c>
      <c r="K579" s="107" t="s">
        <v>34</v>
      </c>
      <c r="L579" s="107" t="s">
        <v>62</v>
      </c>
      <c r="M579" t="s">
        <v>63</v>
      </c>
      <c r="N579" s="107" t="s">
        <v>21</v>
      </c>
      <c r="O579" s="107" t="s">
        <v>3732</v>
      </c>
      <c r="P579" s="107" t="s">
        <v>3470</v>
      </c>
      <c r="Q579" s="107" t="s">
        <v>17</v>
      </c>
    </row>
    <row r="580" spans="2:17" ht="15">
      <c r="B580" s="118" t="s">
        <v>15</v>
      </c>
      <c r="C580" s="119">
        <v>530</v>
      </c>
      <c r="D580" s="107" t="s">
        <v>7112</v>
      </c>
      <c r="E580" s="107" t="s">
        <v>5835</v>
      </c>
      <c r="F580" s="107" t="s">
        <v>1833</v>
      </c>
      <c r="G580" s="107" t="s">
        <v>10</v>
      </c>
      <c r="H580" s="107" t="s">
        <v>11</v>
      </c>
      <c r="I580">
        <v>2.85</v>
      </c>
      <c r="J580" s="107" t="s">
        <v>12</v>
      </c>
      <c r="K580" s="107" t="s">
        <v>61</v>
      </c>
      <c r="L580" s="107" t="s">
        <v>15</v>
      </c>
      <c r="M580" t="s">
        <v>15</v>
      </c>
      <c r="N580" s="107" t="s">
        <v>70</v>
      </c>
      <c r="O580" s="107" t="s">
        <v>3732</v>
      </c>
      <c r="P580" s="107" t="s">
        <v>3470</v>
      </c>
      <c r="Q580" s="107" t="s">
        <v>56</v>
      </c>
    </row>
    <row r="581" spans="2:17" ht="15">
      <c r="B581" s="118" t="s">
        <v>15</v>
      </c>
      <c r="C581" s="119">
        <v>529</v>
      </c>
      <c r="D581" s="107" t="s">
        <v>7113</v>
      </c>
      <c r="E581" s="107" t="s">
        <v>5602</v>
      </c>
      <c r="F581" s="107" t="s">
        <v>3096</v>
      </c>
      <c r="G581" s="107" t="s">
        <v>10</v>
      </c>
      <c r="H581" s="107" t="s">
        <v>11</v>
      </c>
      <c r="I581">
        <v>4.16</v>
      </c>
      <c r="J581" s="107" t="s">
        <v>12</v>
      </c>
      <c r="K581" s="107" t="s">
        <v>71</v>
      </c>
      <c r="L581" s="107" t="s">
        <v>15</v>
      </c>
      <c r="M581" t="s">
        <v>15</v>
      </c>
      <c r="N581" s="107" t="s">
        <v>14</v>
      </c>
      <c r="O581" s="107" t="s">
        <v>3732</v>
      </c>
      <c r="P581" s="107" t="s">
        <v>3470</v>
      </c>
      <c r="Q581" s="107" t="s">
        <v>72</v>
      </c>
    </row>
    <row r="582" spans="2:17" ht="15">
      <c r="B582" s="118" t="s">
        <v>1599</v>
      </c>
      <c r="C582" s="119">
        <v>528</v>
      </c>
      <c r="D582" s="107" t="s">
        <v>73</v>
      </c>
      <c r="E582" s="107" t="s">
        <v>5602</v>
      </c>
      <c r="F582" s="107" t="s">
        <v>74</v>
      </c>
      <c r="G582" s="107" t="s">
        <v>10</v>
      </c>
      <c r="H582" s="107" t="s">
        <v>11</v>
      </c>
      <c r="I582">
        <v>9.6999999999999993</v>
      </c>
      <c r="J582" s="107" t="s">
        <v>12</v>
      </c>
      <c r="K582" s="107" t="s">
        <v>75</v>
      </c>
      <c r="L582" s="107" t="s">
        <v>15</v>
      </c>
      <c r="M582" t="s">
        <v>15</v>
      </c>
      <c r="N582" s="107" t="s">
        <v>21</v>
      </c>
      <c r="O582" s="107" t="s">
        <v>3732</v>
      </c>
      <c r="P582" s="107" t="s">
        <v>3470</v>
      </c>
      <c r="Q582" s="107" t="s">
        <v>48</v>
      </c>
    </row>
    <row r="583" spans="2:17" ht="15">
      <c r="B583" s="118" t="s">
        <v>15</v>
      </c>
      <c r="C583" s="119">
        <v>527</v>
      </c>
      <c r="D583" s="107" t="s">
        <v>7114</v>
      </c>
      <c r="E583" s="107" t="s">
        <v>5602</v>
      </c>
      <c r="F583" s="107" t="s">
        <v>2801</v>
      </c>
      <c r="G583" s="107" t="s">
        <v>10</v>
      </c>
      <c r="H583" s="107" t="s">
        <v>98</v>
      </c>
      <c r="I583">
        <v>0.47</v>
      </c>
      <c r="J583" s="107" t="s">
        <v>1713</v>
      </c>
      <c r="K583" s="107" t="s">
        <v>318</v>
      </c>
      <c r="L583" s="107" t="s">
        <v>15</v>
      </c>
      <c r="M583" t="s">
        <v>15</v>
      </c>
      <c r="N583" s="107" t="s">
        <v>21</v>
      </c>
      <c r="O583" s="107" t="s">
        <v>15</v>
      </c>
      <c r="P583" s="107" t="s">
        <v>3470</v>
      </c>
      <c r="Q583" s="107" t="s">
        <v>28</v>
      </c>
    </row>
    <row r="584" spans="2:17" ht="15">
      <c r="B584" s="118" t="s">
        <v>15</v>
      </c>
      <c r="C584" s="119">
        <v>526</v>
      </c>
      <c r="D584" s="107" t="s">
        <v>7115</v>
      </c>
      <c r="E584" s="107" t="s">
        <v>5793</v>
      </c>
      <c r="F584" s="107" t="s">
        <v>1835</v>
      </c>
      <c r="G584" s="107" t="s">
        <v>10</v>
      </c>
      <c r="H584" s="107" t="s">
        <v>11</v>
      </c>
      <c r="I584">
        <v>4</v>
      </c>
      <c r="J584" s="107" t="s">
        <v>12</v>
      </c>
      <c r="K584" s="107" t="s">
        <v>29</v>
      </c>
      <c r="L584" s="107" t="s">
        <v>15</v>
      </c>
      <c r="M584" t="s">
        <v>15</v>
      </c>
      <c r="N584" s="107" t="s">
        <v>14</v>
      </c>
      <c r="O584" s="107" t="s">
        <v>3732</v>
      </c>
      <c r="P584" s="107" t="s">
        <v>3470</v>
      </c>
      <c r="Q584" s="107" t="s">
        <v>56</v>
      </c>
    </row>
    <row r="585" spans="2:17" ht="15">
      <c r="B585" s="118" t="s">
        <v>15</v>
      </c>
      <c r="C585" s="119">
        <v>525</v>
      </c>
      <c r="D585" s="107" t="s">
        <v>7116</v>
      </c>
      <c r="E585" s="107" t="s">
        <v>5793</v>
      </c>
      <c r="F585" s="107" t="s">
        <v>1123</v>
      </c>
      <c r="G585" s="107" t="s">
        <v>10</v>
      </c>
      <c r="H585" s="107" t="s">
        <v>98</v>
      </c>
      <c r="I585">
        <v>7.2999999999999995E-2</v>
      </c>
      <c r="J585" s="107" t="s">
        <v>119</v>
      </c>
      <c r="K585" s="107" t="s">
        <v>318</v>
      </c>
      <c r="L585" s="107" t="s">
        <v>15</v>
      </c>
      <c r="M585" t="s">
        <v>15</v>
      </c>
      <c r="N585" s="107" t="s">
        <v>30</v>
      </c>
      <c r="O585" s="107" t="s">
        <v>15</v>
      </c>
      <c r="P585" s="107" t="s">
        <v>1609</v>
      </c>
      <c r="Q585" s="107" t="s">
        <v>65</v>
      </c>
    </row>
    <row r="586" spans="2:17" ht="15">
      <c r="B586" s="118" t="s">
        <v>15</v>
      </c>
      <c r="C586" s="119">
        <v>524</v>
      </c>
      <c r="D586" s="107" t="s">
        <v>7117</v>
      </c>
      <c r="E586" s="107" t="s">
        <v>5793</v>
      </c>
      <c r="F586" s="107" t="s">
        <v>1123</v>
      </c>
      <c r="G586" s="107" t="s">
        <v>10</v>
      </c>
      <c r="H586" s="107" t="s">
        <v>462</v>
      </c>
      <c r="I586">
        <v>1.5489999999999999</v>
      </c>
      <c r="J586" s="107" t="s">
        <v>119</v>
      </c>
      <c r="K586" s="107" t="s">
        <v>318</v>
      </c>
      <c r="L586" s="107" t="s">
        <v>15</v>
      </c>
      <c r="M586" t="s">
        <v>15</v>
      </c>
      <c r="N586" s="107" t="s">
        <v>30</v>
      </c>
      <c r="O586" s="107" t="s">
        <v>15</v>
      </c>
      <c r="P586" s="107" t="s">
        <v>1609</v>
      </c>
      <c r="Q586" s="107" t="s">
        <v>65</v>
      </c>
    </row>
    <row r="587" spans="2:17" ht="15">
      <c r="B587" s="118" t="s">
        <v>15</v>
      </c>
      <c r="C587" s="119">
        <v>523</v>
      </c>
      <c r="D587" s="107" t="s">
        <v>7118</v>
      </c>
      <c r="E587" s="107" t="s">
        <v>5793</v>
      </c>
      <c r="F587" s="107" t="s">
        <v>1123</v>
      </c>
      <c r="G587" s="107" t="s">
        <v>10</v>
      </c>
      <c r="H587" s="107" t="s">
        <v>11</v>
      </c>
      <c r="I587">
        <v>0.51800000000000002</v>
      </c>
      <c r="J587" s="107" t="s">
        <v>119</v>
      </c>
      <c r="K587" s="107" t="s">
        <v>318</v>
      </c>
      <c r="L587" s="107" t="s">
        <v>15</v>
      </c>
      <c r="M587" t="s">
        <v>15</v>
      </c>
      <c r="N587" s="107" t="s">
        <v>30</v>
      </c>
      <c r="O587" s="107" t="s">
        <v>2721</v>
      </c>
      <c r="P587" s="107" t="s">
        <v>1609</v>
      </c>
      <c r="Q587" s="107" t="s">
        <v>65</v>
      </c>
    </row>
    <row r="588" spans="2:17" ht="15">
      <c r="B588" s="118" t="s">
        <v>15</v>
      </c>
      <c r="C588" s="119">
        <v>522</v>
      </c>
      <c r="D588" s="107" t="s">
        <v>7119</v>
      </c>
      <c r="E588" s="107" t="s">
        <v>5793</v>
      </c>
      <c r="F588" s="107" t="s">
        <v>3334</v>
      </c>
      <c r="G588" s="107" t="s">
        <v>10</v>
      </c>
      <c r="H588" s="107" t="s">
        <v>98</v>
      </c>
      <c r="I588">
        <v>1.5209999999999999</v>
      </c>
      <c r="J588" s="107" t="s">
        <v>119</v>
      </c>
      <c r="K588" s="107" t="s">
        <v>1029</v>
      </c>
      <c r="L588" s="107" t="s">
        <v>15</v>
      </c>
      <c r="M588" t="s">
        <v>15</v>
      </c>
      <c r="N588" s="107" t="s">
        <v>30</v>
      </c>
      <c r="O588" s="107" t="s">
        <v>15</v>
      </c>
      <c r="P588" s="107" t="s">
        <v>1609</v>
      </c>
      <c r="Q588" s="107" t="s">
        <v>65</v>
      </c>
    </row>
    <row r="589" spans="2:17" ht="15">
      <c r="B589" s="118" t="s">
        <v>15</v>
      </c>
      <c r="C589" s="119">
        <v>521</v>
      </c>
      <c r="D589" s="107" t="s">
        <v>7120</v>
      </c>
      <c r="E589" s="107" t="s">
        <v>5836</v>
      </c>
      <c r="F589" s="107" t="s">
        <v>3515</v>
      </c>
      <c r="G589" s="107" t="s">
        <v>10</v>
      </c>
      <c r="H589" s="107" t="s">
        <v>11</v>
      </c>
      <c r="I589">
        <v>3.92</v>
      </c>
      <c r="J589" s="107" t="s">
        <v>12</v>
      </c>
      <c r="K589" s="107" t="s">
        <v>34</v>
      </c>
      <c r="L589" s="107" t="s">
        <v>40</v>
      </c>
      <c r="M589" t="s">
        <v>1736</v>
      </c>
      <c r="N589" s="107" t="s">
        <v>21</v>
      </c>
      <c r="O589" s="107" t="s">
        <v>3732</v>
      </c>
      <c r="P589" s="107" t="s">
        <v>3470</v>
      </c>
      <c r="Q589" s="107" t="s">
        <v>17</v>
      </c>
    </row>
    <row r="590" spans="2:17" ht="15">
      <c r="B590" s="118" t="s">
        <v>15</v>
      </c>
      <c r="C590" s="119">
        <v>520</v>
      </c>
      <c r="D590" s="107" t="s">
        <v>7121</v>
      </c>
      <c r="E590" s="107" t="s">
        <v>5603</v>
      </c>
      <c r="F590" s="107" t="s">
        <v>1836</v>
      </c>
      <c r="G590" s="107" t="s">
        <v>10</v>
      </c>
      <c r="H590" s="107" t="s">
        <v>11</v>
      </c>
      <c r="I590">
        <v>3.5</v>
      </c>
      <c r="J590" s="107" t="s">
        <v>12</v>
      </c>
      <c r="K590" s="107" t="s">
        <v>36</v>
      </c>
      <c r="L590" s="107" t="s">
        <v>15</v>
      </c>
      <c r="M590" t="s">
        <v>15</v>
      </c>
      <c r="N590" s="107" t="s">
        <v>21</v>
      </c>
      <c r="O590" s="107" t="s">
        <v>3732</v>
      </c>
      <c r="P590" s="107" t="s">
        <v>3470</v>
      </c>
      <c r="Q590" s="107" t="s">
        <v>56</v>
      </c>
    </row>
    <row r="591" spans="2:17" ht="15">
      <c r="B591" s="118" t="s">
        <v>1599</v>
      </c>
      <c r="C591" s="119">
        <v>519</v>
      </c>
      <c r="D591" s="107" t="s">
        <v>76</v>
      </c>
      <c r="E591" s="107" t="s">
        <v>5603</v>
      </c>
      <c r="F591" s="107" t="s">
        <v>117</v>
      </c>
      <c r="G591" s="107" t="s">
        <v>10</v>
      </c>
      <c r="H591" s="107" t="s">
        <v>11</v>
      </c>
      <c r="I591">
        <v>6</v>
      </c>
      <c r="J591" s="107" t="s">
        <v>12</v>
      </c>
      <c r="K591" s="107" t="s">
        <v>75</v>
      </c>
      <c r="L591" s="107" t="s">
        <v>15</v>
      </c>
      <c r="M591" t="s">
        <v>15</v>
      </c>
      <c r="N591" s="107" t="s">
        <v>21</v>
      </c>
      <c r="O591" s="107" t="s">
        <v>3732</v>
      </c>
      <c r="P591" s="107" t="s">
        <v>3470</v>
      </c>
      <c r="Q591" s="107" t="s">
        <v>56</v>
      </c>
    </row>
    <row r="592" spans="2:17" ht="15">
      <c r="B592" s="118" t="s">
        <v>1599</v>
      </c>
      <c r="C592" s="119">
        <v>518</v>
      </c>
      <c r="D592" s="107" t="s">
        <v>77</v>
      </c>
      <c r="E592" s="107" t="s">
        <v>5604</v>
      </c>
      <c r="F592" s="107" t="s">
        <v>118</v>
      </c>
      <c r="G592" s="107" t="s">
        <v>10</v>
      </c>
      <c r="H592" s="107" t="s">
        <v>11</v>
      </c>
      <c r="I592">
        <v>2</v>
      </c>
      <c r="J592" s="107" t="s">
        <v>12</v>
      </c>
      <c r="K592" s="107" t="s">
        <v>46</v>
      </c>
      <c r="L592" s="107" t="s">
        <v>15</v>
      </c>
      <c r="M592" t="s">
        <v>15</v>
      </c>
      <c r="N592" s="107" t="s">
        <v>14</v>
      </c>
      <c r="O592" s="107" t="s">
        <v>3732</v>
      </c>
      <c r="P592" s="107" t="s">
        <v>3470</v>
      </c>
      <c r="Q592" s="107" t="s">
        <v>56</v>
      </c>
    </row>
    <row r="593" spans="2:17" ht="15">
      <c r="B593" s="118" t="s">
        <v>15</v>
      </c>
      <c r="C593" s="119">
        <v>517</v>
      </c>
      <c r="D593" s="107" t="s">
        <v>7122</v>
      </c>
      <c r="E593" s="107" t="s">
        <v>5604</v>
      </c>
      <c r="F593" s="107" t="s">
        <v>2803</v>
      </c>
      <c r="G593" s="107" t="s">
        <v>105</v>
      </c>
      <c r="H593" s="107" t="s">
        <v>90</v>
      </c>
      <c r="I593">
        <v>1</v>
      </c>
      <c r="J593" s="107" t="s">
        <v>12</v>
      </c>
      <c r="K593" s="107" t="s">
        <v>47</v>
      </c>
      <c r="L593" s="107" t="s">
        <v>724</v>
      </c>
      <c r="M593" t="s">
        <v>1608</v>
      </c>
      <c r="N593" s="107" t="s">
        <v>30</v>
      </c>
      <c r="O593" s="107" t="s">
        <v>15</v>
      </c>
      <c r="P593" s="107" t="s">
        <v>3470</v>
      </c>
      <c r="Q593" s="107" t="s">
        <v>17</v>
      </c>
    </row>
    <row r="594" spans="2:17" ht="15">
      <c r="B594" s="118" t="s">
        <v>15</v>
      </c>
      <c r="C594" s="119">
        <v>516</v>
      </c>
      <c r="D594" s="107" t="s">
        <v>7123</v>
      </c>
      <c r="E594" s="107" t="s">
        <v>5837</v>
      </c>
      <c r="F594" s="107" t="s">
        <v>2033</v>
      </c>
      <c r="G594" s="107" t="s">
        <v>10</v>
      </c>
      <c r="H594" s="107" t="s">
        <v>90</v>
      </c>
      <c r="I594">
        <v>1.42</v>
      </c>
      <c r="J594" s="107" t="s">
        <v>119</v>
      </c>
      <c r="K594" s="107" t="s">
        <v>75</v>
      </c>
      <c r="L594" s="107" t="s">
        <v>15</v>
      </c>
      <c r="M594" t="s">
        <v>15</v>
      </c>
      <c r="N594" s="107" t="s">
        <v>163</v>
      </c>
      <c r="O594" s="107" t="s">
        <v>15</v>
      </c>
      <c r="P594" s="107" t="s">
        <v>3470</v>
      </c>
      <c r="Q594" s="107" t="s">
        <v>17</v>
      </c>
    </row>
    <row r="595" spans="2:17" ht="15">
      <c r="B595" s="118" t="s">
        <v>15</v>
      </c>
      <c r="C595" s="119">
        <v>515</v>
      </c>
      <c r="D595" s="107" t="s">
        <v>7124</v>
      </c>
      <c r="E595" s="107" t="s">
        <v>5837</v>
      </c>
      <c r="F595" s="107" t="s">
        <v>1814</v>
      </c>
      <c r="G595" s="107" t="s">
        <v>10</v>
      </c>
      <c r="H595" s="107" t="s">
        <v>11</v>
      </c>
      <c r="I595">
        <v>16.399999999999999</v>
      </c>
      <c r="J595" s="107" t="s">
        <v>12</v>
      </c>
      <c r="K595" s="107" t="s">
        <v>34</v>
      </c>
      <c r="L595" s="107" t="s">
        <v>78</v>
      </c>
      <c r="M595" t="s">
        <v>39</v>
      </c>
      <c r="N595" s="107" t="s">
        <v>21</v>
      </c>
      <c r="O595" s="107" t="s">
        <v>3732</v>
      </c>
      <c r="P595" s="107" t="s">
        <v>3470</v>
      </c>
      <c r="Q595" s="107" t="s">
        <v>50</v>
      </c>
    </row>
    <row r="596" spans="2:17" ht="15">
      <c r="B596" s="118" t="s">
        <v>15</v>
      </c>
      <c r="C596" s="119">
        <v>514</v>
      </c>
      <c r="D596" s="107" t="s">
        <v>7125</v>
      </c>
      <c r="E596" s="107" t="s">
        <v>5838</v>
      </c>
      <c r="F596" s="107" t="s">
        <v>1837</v>
      </c>
      <c r="G596" s="107" t="s">
        <v>10</v>
      </c>
      <c r="H596" s="107" t="s">
        <v>11</v>
      </c>
      <c r="I596">
        <v>6</v>
      </c>
      <c r="J596" s="107" t="s">
        <v>12</v>
      </c>
      <c r="K596" s="107" t="s">
        <v>19</v>
      </c>
      <c r="L596" s="107" t="s">
        <v>40</v>
      </c>
      <c r="M596" t="s">
        <v>39</v>
      </c>
      <c r="N596" s="107" t="s">
        <v>21</v>
      </c>
      <c r="O596" s="107" t="s">
        <v>3732</v>
      </c>
      <c r="P596" s="107" t="s">
        <v>3470</v>
      </c>
      <c r="Q596" s="107" t="s">
        <v>26</v>
      </c>
    </row>
    <row r="597" spans="2:17" ht="15">
      <c r="B597" s="118" t="s">
        <v>1599</v>
      </c>
      <c r="C597" s="119">
        <v>513</v>
      </c>
      <c r="D597" s="107" t="s">
        <v>79</v>
      </c>
      <c r="E597" s="107" t="s">
        <v>5605</v>
      </c>
      <c r="F597" s="107" t="s">
        <v>80</v>
      </c>
      <c r="G597" s="107" t="s">
        <v>10</v>
      </c>
      <c r="H597" s="107" t="s">
        <v>11</v>
      </c>
      <c r="I597">
        <v>7.5</v>
      </c>
      <c r="J597" s="107" t="s">
        <v>12</v>
      </c>
      <c r="K597" s="107" t="s">
        <v>34</v>
      </c>
      <c r="L597" s="107" t="s">
        <v>62</v>
      </c>
      <c r="M597" t="s">
        <v>63</v>
      </c>
      <c r="N597" s="107" t="s">
        <v>70</v>
      </c>
      <c r="O597" s="107" t="s">
        <v>3732</v>
      </c>
      <c r="P597" s="107" t="s">
        <v>3471</v>
      </c>
      <c r="Q597" s="107" t="s">
        <v>17</v>
      </c>
    </row>
    <row r="598" spans="2:17" ht="15">
      <c r="B598" s="118" t="s">
        <v>15</v>
      </c>
      <c r="C598" s="119">
        <v>512</v>
      </c>
      <c r="D598" s="107" t="s">
        <v>7126</v>
      </c>
      <c r="E598" s="107" t="s">
        <v>5606</v>
      </c>
      <c r="F598" s="107" t="s">
        <v>2037</v>
      </c>
      <c r="G598" s="107" t="s">
        <v>10</v>
      </c>
      <c r="H598" s="107" t="s">
        <v>98</v>
      </c>
      <c r="I598">
        <v>1.5</v>
      </c>
      <c r="J598" s="107" t="s">
        <v>119</v>
      </c>
      <c r="K598" s="107" t="s">
        <v>309</v>
      </c>
      <c r="L598" s="107" t="s">
        <v>15</v>
      </c>
      <c r="M598" t="s">
        <v>15</v>
      </c>
      <c r="N598" s="107" t="s">
        <v>85</v>
      </c>
      <c r="O598" s="107" t="s">
        <v>15</v>
      </c>
      <c r="P598" s="107" t="s">
        <v>3470</v>
      </c>
      <c r="Q598" s="107" t="s">
        <v>26</v>
      </c>
    </row>
    <row r="599" spans="2:17" ht="15">
      <c r="B599" s="118" t="s">
        <v>2686</v>
      </c>
      <c r="C599" s="119">
        <v>511</v>
      </c>
      <c r="D599" s="107" t="s">
        <v>81</v>
      </c>
      <c r="E599" s="107" t="s">
        <v>5606</v>
      </c>
      <c r="F599" s="107" t="s">
        <v>137</v>
      </c>
      <c r="G599" s="107" t="s">
        <v>82</v>
      </c>
      <c r="H599" s="107" t="s">
        <v>11</v>
      </c>
      <c r="I599">
        <v>24</v>
      </c>
      <c r="J599" s="107" t="s">
        <v>12</v>
      </c>
      <c r="K599" s="107" t="s">
        <v>83</v>
      </c>
      <c r="L599" s="107" t="s">
        <v>84</v>
      </c>
      <c r="M599" t="s">
        <v>1610</v>
      </c>
      <c r="N599" s="107" t="s">
        <v>85</v>
      </c>
      <c r="O599" s="107" t="s">
        <v>5475</v>
      </c>
      <c r="P599" s="107" t="s">
        <v>3098</v>
      </c>
      <c r="Q599" s="107" t="s">
        <v>35</v>
      </c>
    </row>
    <row r="600" spans="2:17" ht="15">
      <c r="B600" s="118" t="s">
        <v>1806</v>
      </c>
      <c r="C600" s="119">
        <v>510</v>
      </c>
      <c r="D600" s="107" t="s">
        <v>2040</v>
      </c>
      <c r="E600" s="107" t="s">
        <v>5678</v>
      </c>
      <c r="F600" s="107" t="s">
        <v>3578</v>
      </c>
      <c r="G600" s="107" t="s">
        <v>1611</v>
      </c>
      <c r="H600" s="107" t="s">
        <v>98</v>
      </c>
      <c r="I600">
        <v>2.5</v>
      </c>
      <c r="J600" s="107" t="s">
        <v>135</v>
      </c>
      <c r="K600" s="107" t="s">
        <v>2038</v>
      </c>
      <c r="L600" s="107" t="s">
        <v>2039</v>
      </c>
      <c r="M600" t="s">
        <v>1608</v>
      </c>
      <c r="N600" s="107" t="s">
        <v>14</v>
      </c>
      <c r="O600" s="107" t="s">
        <v>6675</v>
      </c>
      <c r="P600" s="107" t="s">
        <v>3098</v>
      </c>
      <c r="Q600" s="107" t="s">
        <v>127</v>
      </c>
    </row>
    <row r="601" spans="2:17" ht="15">
      <c r="B601" s="118" t="s">
        <v>15</v>
      </c>
      <c r="C601" s="119">
        <v>509</v>
      </c>
      <c r="D601" s="107" t="s">
        <v>7127</v>
      </c>
      <c r="E601" s="107" t="s">
        <v>5912</v>
      </c>
      <c r="F601" s="107" t="s">
        <v>1838</v>
      </c>
      <c r="G601" s="107" t="s">
        <v>10</v>
      </c>
      <c r="H601" s="107" t="s">
        <v>11</v>
      </c>
      <c r="I601">
        <v>7.7</v>
      </c>
      <c r="J601" s="107" t="s">
        <v>12</v>
      </c>
      <c r="K601" s="107" t="s">
        <v>1839</v>
      </c>
      <c r="L601" s="107" t="s">
        <v>15</v>
      </c>
      <c r="M601" t="s">
        <v>15</v>
      </c>
      <c r="N601" s="107" t="s">
        <v>14</v>
      </c>
      <c r="O601" s="107" t="s">
        <v>3732</v>
      </c>
      <c r="P601" s="107" t="s">
        <v>3470</v>
      </c>
      <c r="Q601" s="107" t="s">
        <v>45</v>
      </c>
    </row>
    <row r="602" spans="2:17" ht="15">
      <c r="B602" s="118" t="s">
        <v>15</v>
      </c>
      <c r="C602" s="119">
        <v>508</v>
      </c>
      <c r="D602" s="107" t="s">
        <v>7128</v>
      </c>
      <c r="E602" s="107" t="s">
        <v>5717</v>
      </c>
      <c r="F602" s="107" t="s">
        <v>1840</v>
      </c>
      <c r="G602" s="107" t="s">
        <v>10</v>
      </c>
      <c r="H602" s="107" t="s">
        <v>11</v>
      </c>
      <c r="I602">
        <v>6.79</v>
      </c>
      <c r="J602" s="107" t="s">
        <v>12</v>
      </c>
      <c r="K602" s="107" t="s">
        <v>19</v>
      </c>
      <c r="L602" s="107" t="s">
        <v>40</v>
      </c>
      <c r="M602" t="s">
        <v>39</v>
      </c>
      <c r="N602" s="107" t="s">
        <v>21</v>
      </c>
      <c r="O602" s="107" t="s">
        <v>3732</v>
      </c>
      <c r="P602" s="107" t="s">
        <v>3470</v>
      </c>
      <c r="Q602" s="107" t="s">
        <v>26</v>
      </c>
    </row>
    <row r="603" spans="2:17" ht="15">
      <c r="B603" s="118" t="s">
        <v>15</v>
      </c>
      <c r="C603" s="119">
        <v>507</v>
      </c>
      <c r="D603" s="107" t="s">
        <v>2042</v>
      </c>
      <c r="E603" s="107" t="s">
        <v>5717</v>
      </c>
      <c r="F603" s="107" t="s">
        <v>1182</v>
      </c>
      <c r="G603" s="107" t="s">
        <v>106</v>
      </c>
      <c r="H603" s="107" t="s">
        <v>98</v>
      </c>
      <c r="I603">
        <v>2.5299999999999998</v>
      </c>
      <c r="J603" s="107" t="s">
        <v>12</v>
      </c>
      <c r="K603" s="107" t="s">
        <v>880</v>
      </c>
      <c r="L603" s="107" t="s">
        <v>15</v>
      </c>
      <c r="M603" t="s">
        <v>15</v>
      </c>
      <c r="N603" s="107" t="s">
        <v>14</v>
      </c>
      <c r="O603" s="107" t="s">
        <v>2688</v>
      </c>
      <c r="P603" s="107" t="s">
        <v>3470</v>
      </c>
      <c r="Q603" s="107" t="s">
        <v>128</v>
      </c>
    </row>
    <row r="604" spans="2:17" ht="15">
      <c r="B604" s="118" t="s">
        <v>15</v>
      </c>
      <c r="C604" s="119">
        <v>506</v>
      </c>
      <c r="D604" s="107" t="s">
        <v>1935</v>
      </c>
      <c r="E604" s="107" t="s">
        <v>5717</v>
      </c>
      <c r="F604" s="107" t="s">
        <v>1795</v>
      </c>
      <c r="G604" s="107" t="s">
        <v>104</v>
      </c>
      <c r="H604" s="107" t="s">
        <v>98</v>
      </c>
      <c r="I604">
        <v>3.5</v>
      </c>
      <c r="J604" s="107" t="s">
        <v>12</v>
      </c>
      <c r="K604" s="107" t="s">
        <v>727</v>
      </c>
      <c r="L604" s="107" t="s">
        <v>2041</v>
      </c>
      <c r="M604" t="s">
        <v>1608</v>
      </c>
      <c r="N604" s="107" t="s">
        <v>14</v>
      </c>
      <c r="O604" s="107" t="s">
        <v>5469</v>
      </c>
      <c r="P604" s="107" t="s">
        <v>3470</v>
      </c>
      <c r="Q604" s="107" t="s">
        <v>50</v>
      </c>
    </row>
    <row r="605" spans="2:17" ht="15">
      <c r="B605" s="118" t="s">
        <v>15</v>
      </c>
      <c r="C605" s="119">
        <v>505</v>
      </c>
      <c r="D605" s="107" t="s">
        <v>7129</v>
      </c>
      <c r="E605" s="107" t="s">
        <v>5717</v>
      </c>
      <c r="F605" s="107" t="s">
        <v>1841</v>
      </c>
      <c r="G605" s="107" t="s">
        <v>10</v>
      </c>
      <c r="H605" s="107" t="s">
        <v>11</v>
      </c>
      <c r="I605">
        <v>4.4000000000000004</v>
      </c>
      <c r="J605" s="107" t="s">
        <v>12</v>
      </c>
      <c r="K605" s="107" t="s">
        <v>61</v>
      </c>
      <c r="L605" s="107" t="s">
        <v>15</v>
      </c>
      <c r="M605" t="s">
        <v>15</v>
      </c>
      <c r="N605" s="107" t="s">
        <v>14</v>
      </c>
      <c r="O605" s="107" t="s">
        <v>3732</v>
      </c>
      <c r="P605" s="107" t="s">
        <v>3470</v>
      </c>
      <c r="Q605" s="107" t="s">
        <v>56</v>
      </c>
    </row>
    <row r="606" spans="2:17" ht="15">
      <c r="B606" s="118" t="s">
        <v>15</v>
      </c>
      <c r="C606" s="119">
        <v>504</v>
      </c>
      <c r="D606" s="107" t="s">
        <v>7130</v>
      </c>
      <c r="E606" s="107" t="s">
        <v>5717</v>
      </c>
      <c r="F606" s="107" t="s">
        <v>3438</v>
      </c>
      <c r="G606" s="107" t="s">
        <v>10</v>
      </c>
      <c r="H606" s="107" t="s">
        <v>11</v>
      </c>
      <c r="I606">
        <v>40</v>
      </c>
      <c r="J606" s="107" t="s">
        <v>135</v>
      </c>
      <c r="K606" s="107" t="s">
        <v>2287</v>
      </c>
      <c r="L606" s="107" t="s">
        <v>15</v>
      </c>
      <c r="M606" t="s">
        <v>15</v>
      </c>
      <c r="N606" s="107" t="s">
        <v>14</v>
      </c>
      <c r="O606" s="107" t="s">
        <v>2721</v>
      </c>
      <c r="P606" s="107" t="s">
        <v>3327</v>
      </c>
      <c r="Q606" s="107" t="s">
        <v>127</v>
      </c>
    </row>
    <row r="607" spans="2:17" ht="15">
      <c r="B607" s="118" t="s">
        <v>15</v>
      </c>
      <c r="C607" s="119">
        <v>503</v>
      </c>
      <c r="D607" s="107" t="s">
        <v>7131</v>
      </c>
      <c r="E607" s="107" t="s">
        <v>5679</v>
      </c>
      <c r="F607" s="107" t="s">
        <v>7132</v>
      </c>
      <c r="G607" s="107" t="s">
        <v>10</v>
      </c>
      <c r="H607" s="107" t="s">
        <v>11</v>
      </c>
      <c r="I607">
        <v>3.5</v>
      </c>
      <c r="J607" s="107" t="s">
        <v>12</v>
      </c>
      <c r="K607" s="107" t="s">
        <v>64</v>
      </c>
      <c r="L607" s="107" t="s">
        <v>15</v>
      </c>
      <c r="M607" t="s">
        <v>15</v>
      </c>
      <c r="N607" s="107" t="s">
        <v>21</v>
      </c>
      <c r="O607" s="107" t="s">
        <v>3732</v>
      </c>
      <c r="P607" s="107" t="s">
        <v>3470</v>
      </c>
      <c r="Q607" s="107" t="s">
        <v>26</v>
      </c>
    </row>
    <row r="608" spans="2:17" ht="15">
      <c r="B608" s="118" t="s">
        <v>15</v>
      </c>
      <c r="C608" s="119">
        <v>502</v>
      </c>
      <c r="D608" s="107" t="s">
        <v>7133</v>
      </c>
      <c r="E608" s="107" t="s">
        <v>5679</v>
      </c>
      <c r="F608" s="107" t="s">
        <v>1842</v>
      </c>
      <c r="G608" s="107" t="s">
        <v>10</v>
      </c>
      <c r="H608" s="107" t="s">
        <v>11</v>
      </c>
      <c r="I608">
        <v>8.3000000000000007</v>
      </c>
      <c r="J608" s="107" t="s">
        <v>12</v>
      </c>
      <c r="K608" s="107" t="s">
        <v>27</v>
      </c>
      <c r="L608" s="107" t="s">
        <v>1796</v>
      </c>
      <c r="M608" t="s">
        <v>63</v>
      </c>
      <c r="N608" s="107" t="s">
        <v>14</v>
      </c>
      <c r="O608" s="107" t="s">
        <v>3732</v>
      </c>
      <c r="P608" s="107" t="s">
        <v>3470</v>
      </c>
      <c r="Q608" s="107" t="s">
        <v>17</v>
      </c>
    </row>
    <row r="609" spans="2:17" ht="15">
      <c r="B609" s="118" t="s">
        <v>1775</v>
      </c>
      <c r="C609" s="119">
        <v>501</v>
      </c>
      <c r="D609" s="107" t="s">
        <v>2044</v>
      </c>
      <c r="E609" s="107" t="s">
        <v>5679</v>
      </c>
      <c r="F609" s="107" t="s">
        <v>2045</v>
      </c>
      <c r="G609" s="107" t="s">
        <v>10</v>
      </c>
      <c r="H609" s="107" t="s">
        <v>98</v>
      </c>
      <c r="I609">
        <v>2.4</v>
      </c>
      <c r="J609" s="107" t="s">
        <v>1656</v>
      </c>
      <c r="K609" s="107" t="s">
        <v>309</v>
      </c>
      <c r="L609" s="107" t="s">
        <v>1950</v>
      </c>
      <c r="M609" t="s">
        <v>1737</v>
      </c>
      <c r="N609" s="107" t="s">
        <v>30</v>
      </c>
      <c r="O609" s="107" t="s">
        <v>15</v>
      </c>
      <c r="P609" s="107" t="s">
        <v>3098</v>
      </c>
      <c r="Q609" s="107" t="s">
        <v>48</v>
      </c>
    </row>
    <row r="610" spans="2:17" ht="15">
      <c r="B610" s="118" t="s">
        <v>15</v>
      </c>
      <c r="C610" s="119">
        <v>500</v>
      </c>
      <c r="D610" s="107" t="s">
        <v>7134</v>
      </c>
      <c r="E610" s="107" t="s">
        <v>5680</v>
      </c>
      <c r="F610" s="107" t="s">
        <v>1187</v>
      </c>
      <c r="G610" s="107" t="s">
        <v>10</v>
      </c>
      <c r="H610" s="107" t="s">
        <v>98</v>
      </c>
      <c r="I610">
        <v>0.82</v>
      </c>
      <c r="J610" s="107" t="s">
        <v>12</v>
      </c>
      <c r="K610" s="107" t="s">
        <v>302</v>
      </c>
      <c r="L610" s="107" t="s">
        <v>257</v>
      </c>
      <c r="M610" t="s">
        <v>1736</v>
      </c>
      <c r="N610" s="107" t="s">
        <v>30</v>
      </c>
      <c r="O610" s="107" t="s">
        <v>15</v>
      </c>
      <c r="P610" s="107" t="s">
        <v>3470</v>
      </c>
      <c r="Q610" s="107" t="s">
        <v>17</v>
      </c>
    </row>
    <row r="611" spans="2:17" ht="15">
      <c r="B611" s="118" t="s">
        <v>1775</v>
      </c>
      <c r="C611" s="119">
        <v>499</v>
      </c>
      <c r="D611" s="107" t="s">
        <v>7135</v>
      </c>
      <c r="E611" s="107" t="s">
        <v>5680</v>
      </c>
      <c r="F611" s="107" t="s">
        <v>3579</v>
      </c>
      <c r="G611" s="107" t="s">
        <v>1912</v>
      </c>
      <c r="H611" s="107" t="s">
        <v>98</v>
      </c>
      <c r="I611">
        <v>3</v>
      </c>
      <c r="J611" s="107" t="s">
        <v>12</v>
      </c>
      <c r="K611" s="107" t="s">
        <v>297</v>
      </c>
      <c r="L611" s="107" t="s">
        <v>241</v>
      </c>
      <c r="M611" t="s">
        <v>1735</v>
      </c>
      <c r="N611" s="107" t="s">
        <v>14</v>
      </c>
      <c r="O611" s="107" t="s">
        <v>15</v>
      </c>
      <c r="P611" s="107" t="s">
        <v>3098</v>
      </c>
      <c r="Q611" s="107" t="s">
        <v>127</v>
      </c>
    </row>
    <row r="612" spans="2:17" ht="15">
      <c r="B612" s="118" t="s">
        <v>15</v>
      </c>
      <c r="C612" s="119">
        <v>498</v>
      </c>
      <c r="D612" s="107" t="s">
        <v>7136</v>
      </c>
      <c r="E612" s="107" t="s">
        <v>5607</v>
      </c>
      <c r="F612" s="107" t="s">
        <v>3335</v>
      </c>
      <c r="G612" s="107" t="s">
        <v>10</v>
      </c>
      <c r="H612" s="107" t="s">
        <v>11</v>
      </c>
      <c r="I612">
        <v>2.66</v>
      </c>
      <c r="J612" s="107" t="s">
        <v>12</v>
      </c>
      <c r="K612" s="107" t="s">
        <v>75</v>
      </c>
      <c r="L612" s="107" t="s">
        <v>15</v>
      </c>
      <c r="M612" t="s">
        <v>15</v>
      </c>
      <c r="N612" s="107" t="s">
        <v>21</v>
      </c>
      <c r="O612" s="107" t="s">
        <v>3732</v>
      </c>
      <c r="P612" s="107" t="s">
        <v>3470</v>
      </c>
      <c r="Q612" s="107" t="s">
        <v>33</v>
      </c>
    </row>
    <row r="613" spans="2:17" ht="15">
      <c r="B613" s="118" t="s">
        <v>15</v>
      </c>
      <c r="C613" s="119">
        <v>497</v>
      </c>
      <c r="D613" s="107" t="s">
        <v>7137</v>
      </c>
      <c r="E613" s="107" t="s">
        <v>5607</v>
      </c>
      <c r="F613" s="107" t="s">
        <v>2050</v>
      </c>
      <c r="G613" s="107" t="s">
        <v>10</v>
      </c>
      <c r="H613" s="107" t="s">
        <v>98</v>
      </c>
      <c r="I613">
        <v>0.45</v>
      </c>
      <c r="J613" s="107" t="s">
        <v>12</v>
      </c>
      <c r="K613" s="107" t="s">
        <v>302</v>
      </c>
      <c r="L613" s="107" t="s">
        <v>15</v>
      </c>
      <c r="M613" t="s">
        <v>15</v>
      </c>
      <c r="N613" s="107" t="s">
        <v>14</v>
      </c>
      <c r="O613" s="107" t="s">
        <v>15</v>
      </c>
      <c r="P613" s="107" t="s">
        <v>3470</v>
      </c>
      <c r="Q613" s="107" t="s">
        <v>129</v>
      </c>
    </row>
    <row r="614" spans="2:17" ht="15">
      <c r="B614" s="118" t="s">
        <v>15</v>
      </c>
      <c r="C614" s="119">
        <v>496</v>
      </c>
      <c r="D614" s="107" t="s">
        <v>1606</v>
      </c>
      <c r="E614" s="107" t="s">
        <v>5607</v>
      </c>
      <c r="F614" s="107" t="s">
        <v>1920</v>
      </c>
      <c r="G614" s="107" t="s">
        <v>10</v>
      </c>
      <c r="H614" s="107" t="s">
        <v>98</v>
      </c>
      <c r="I614">
        <v>0.4</v>
      </c>
      <c r="J614" s="107" t="s">
        <v>12</v>
      </c>
      <c r="K614" s="107" t="s">
        <v>731</v>
      </c>
      <c r="L614" s="107" t="s">
        <v>15</v>
      </c>
      <c r="M614" t="s">
        <v>15</v>
      </c>
      <c r="N614" s="107" t="s">
        <v>14</v>
      </c>
      <c r="O614" s="107" t="s">
        <v>5469</v>
      </c>
      <c r="P614" s="107" t="s">
        <v>3470</v>
      </c>
      <c r="Q614" s="107" t="s">
        <v>101</v>
      </c>
    </row>
    <row r="615" spans="2:17" ht="15">
      <c r="B615" s="118" t="s">
        <v>1599</v>
      </c>
      <c r="C615" s="119">
        <v>495</v>
      </c>
      <c r="D615" s="107" t="s">
        <v>87</v>
      </c>
      <c r="E615" s="107" t="s">
        <v>5607</v>
      </c>
      <c r="F615" s="107" t="s">
        <v>2976</v>
      </c>
      <c r="G615" s="107" t="s">
        <v>10</v>
      </c>
      <c r="H615" s="107" t="s">
        <v>11</v>
      </c>
      <c r="I615">
        <v>2.8</v>
      </c>
      <c r="J615" s="107" t="s">
        <v>12</v>
      </c>
      <c r="K615" s="107" t="s">
        <v>24</v>
      </c>
      <c r="L615" s="107" t="s">
        <v>15</v>
      </c>
      <c r="M615" t="s">
        <v>15</v>
      </c>
      <c r="N615" s="107" t="s">
        <v>21</v>
      </c>
      <c r="O615" s="107" t="s">
        <v>3732</v>
      </c>
      <c r="P615" s="107" t="s">
        <v>3470</v>
      </c>
      <c r="Q615" s="107" t="s">
        <v>50</v>
      </c>
    </row>
    <row r="616" spans="2:17" ht="15">
      <c r="B616" s="118" t="s">
        <v>15</v>
      </c>
      <c r="C616" s="119">
        <v>494</v>
      </c>
      <c r="D616" s="107" t="s">
        <v>7138</v>
      </c>
      <c r="E616" s="107" t="s">
        <v>5607</v>
      </c>
      <c r="F616" s="107" t="s">
        <v>86</v>
      </c>
      <c r="G616" s="107" t="s">
        <v>10</v>
      </c>
      <c r="H616" s="107" t="s">
        <v>11</v>
      </c>
      <c r="I616">
        <v>7</v>
      </c>
      <c r="J616" s="107" t="s">
        <v>12</v>
      </c>
      <c r="K616" s="107" t="s">
        <v>64</v>
      </c>
      <c r="L616" s="107" t="s">
        <v>15</v>
      </c>
      <c r="M616" t="s">
        <v>15</v>
      </c>
      <c r="N616" s="107" t="s">
        <v>14</v>
      </c>
      <c r="O616" s="107" t="s">
        <v>3732</v>
      </c>
      <c r="P616" s="107" t="s">
        <v>3470</v>
      </c>
      <c r="Q616" s="107" t="s">
        <v>50</v>
      </c>
    </row>
    <row r="617" spans="2:17" ht="15">
      <c r="B617" s="118" t="s">
        <v>15</v>
      </c>
      <c r="C617" s="119">
        <v>493</v>
      </c>
      <c r="D617" s="107" t="s">
        <v>7139</v>
      </c>
      <c r="E617" s="107" t="s">
        <v>5607</v>
      </c>
      <c r="F617" s="107" t="s">
        <v>2049</v>
      </c>
      <c r="G617" s="107" t="s">
        <v>10</v>
      </c>
      <c r="H617" s="107" t="s">
        <v>98</v>
      </c>
      <c r="I617">
        <v>1</v>
      </c>
      <c r="J617" s="107" t="s">
        <v>12</v>
      </c>
      <c r="K617" s="107" t="s">
        <v>302</v>
      </c>
      <c r="L617" s="107" t="s">
        <v>15</v>
      </c>
      <c r="M617" t="s">
        <v>15</v>
      </c>
      <c r="N617" s="107" t="s">
        <v>30</v>
      </c>
      <c r="O617" s="107" t="s">
        <v>15</v>
      </c>
      <c r="P617" s="107" t="s">
        <v>3470</v>
      </c>
      <c r="Q617" s="107" t="s">
        <v>17</v>
      </c>
    </row>
    <row r="618" spans="2:17" ht="15">
      <c r="B618" s="118" t="s">
        <v>15</v>
      </c>
      <c r="C618" s="119">
        <v>492</v>
      </c>
      <c r="D618" s="107" t="s">
        <v>7140</v>
      </c>
      <c r="E618" s="107" t="s">
        <v>5607</v>
      </c>
      <c r="F618" s="107" t="s">
        <v>5470</v>
      </c>
      <c r="G618" s="107" t="s">
        <v>10</v>
      </c>
      <c r="H618" s="107" t="s">
        <v>98</v>
      </c>
      <c r="I618">
        <v>2</v>
      </c>
      <c r="J618" s="107" t="s">
        <v>119</v>
      </c>
      <c r="K618" s="107" t="s">
        <v>309</v>
      </c>
      <c r="L618" s="107" t="s">
        <v>2047</v>
      </c>
      <c r="M618" t="s">
        <v>1608</v>
      </c>
      <c r="N618" s="107" t="s">
        <v>30</v>
      </c>
      <c r="O618" s="107" t="s">
        <v>6655</v>
      </c>
      <c r="P618" s="107" t="s">
        <v>3470</v>
      </c>
      <c r="Q618" s="107" t="s">
        <v>72</v>
      </c>
    </row>
    <row r="619" spans="2:17" ht="15">
      <c r="B619" s="118" t="s">
        <v>15</v>
      </c>
      <c r="C619" s="119">
        <v>491</v>
      </c>
      <c r="D619" s="107" t="s">
        <v>7141</v>
      </c>
      <c r="E619" s="107" t="s">
        <v>5607</v>
      </c>
      <c r="F619" s="107" t="s">
        <v>1759</v>
      </c>
      <c r="G619" s="107" t="s">
        <v>10</v>
      </c>
      <c r="H619" s="107" t="s">
        <v>98</v>
      </c>
      <c r="I619">
        <v>5.5</v>
      </c>
      <c r="J619" s="107" t="s">
        <v>12</v>
      </c>
      <c r="K619" s="107" t="s">
        <v>1923</v>
      </c>
      <c r="L619" s="107" t="s">
        <v>1575</v>
      </c>
      <c r="M619" t="s">
        <v>1608</v>
      </c>
      <c r="N619" s="107" t="s">
        <v>85</v>
      </c>
      <c r="O619" s="107" t="s">
        <v>15</v>
      </c>
      <c r="P619" s="107" t="s">
        <v>3471</v>
      </c>
      <c r="Q619" s="107" t="s">
        <v>127</v>
      </c>
    </row>
    <row r="620" spans="2:17" ht="15">
      <c r="B620" s="118" t="s">
        <v>15</v>
      </c>
      <c r="C620" s="119">
        <v>490</v>
      </c>
      <c r="D620" s="107" t="s">
        <v>7142</v>
      </c>
      <c r="E620" s="107" t="s">
        <v>5607</v>
      </c>
      <c r="F620" s="107" t="s">
        <v>1843</v>
      </c>
      <c r="G620" s="107" t="s">
        <v>10</v>
      </c>
      <c r="H620" s="107" t="s">
        <v>11</v>
      </c>
      <c r="I620">
        <v>3.1</v>
      </c>
      <c r="J620" s="107" t="s">
        <v>12</v>
      </c>
      <c r="K620" s="107" t="s">
        <v>36</v>
      </c>
      <c r="L620" s="107" t="s">
        <v>15</v>
      </c>
      <c r="M620" t="s">
        <v>15</v>
      </c>
      <c r="N620" s="107" t="s">
        <v>21</v>
      </c>
      <c r="O620" s="107" t="s">
        <v>3732</v>
      </c>
      <c r="P620" s="107" t="s">
        <v>3470</v>
      </c>
      <c r="Q620" s="107" t="s">
        <v>17</v>
      </c>
    </row>
    <row r="621" spans="2:17" ht="15">
      <c r="B621" s="118" t="s">
        <v>1599</v>
      </c>
      <c r="C621" s="119">
        <v>489</v>
      </c>
      <c r="D621" s="107" t="s">
        <v>88</v>
      </c>
      <c r="E621" s="107" t="s">
        <v>5608</v>
      </c>
      <c r="F621" s="107" t="s">
        <v>1615</v>
      </c>
      <c r="G621" s="107" t="s">
        <v>10</v>
      </c>
      <c r="H621" s="107" t="s">
        <v>11</v>
      </c>
      <c r="I621">
        <v>8.8000000000000007</v>
      </c>
      <c r="J621" s="107" t="s">
        <v>12</v>
      </c>
      <c r="K621" s="107" t="s">
        <v>27</v>
      </c>
      <c r="L621" s="107" t="s">
        <v>15</v>
      </c>
      <c r="M621" t="s">
        <v>15</v>
      </c>
      <c r="N621" s="107" t="s">
        <v>14</v>
      </c>
      <c r="O621" s="107" t="s">
        <v>3732</v>
      </c>
      <c r="P621" s="107" t="s">
        <v>3470</v>
      </c>
      <c r="Q621" s="107" t="s">
        <v>26</v>
      </c>
    </row>
    <row r="622" spans="2:17" ht="15">
      <c r="B622" s="118" t="s">
        <v>15</v>
      </c>
      <c r="C622" s="119">
        <v>488</v>
      </c>
      <c r="D622" s="107" t="s">
        <v>7143</v>
      </c>
      <c r="E622" s="107" t="s">
        <v>5608</v>
      </c>
      <c r="F622" s="107" t="s">
        <v>1844</v>
      </c>
      <c r="G622" s="107" t="s">
        <v>10</v>
      </c>
      <c r="H622" s="107" t="s">
        <v>11</v>
      </c>
      <c r="I622">
        <v>6</v>
      </c>
      <c r="J622" s="107" t="s">
        <v>12</v>
      </c>
      <c r="K622" s="107" t="s">
        <v>34</v>
      </c>
      <c r="L622" s="107" t="s">
        <v>15</v>
      </c>
      <c r="M622" t="s">
        <v>15</v>
      </c>
      <c r="N622" s="107" t="s">
        <v>21</v>
      </c>
      <c r="O622" s="107" t="s">
        <v>3732</v>
      </c>
      <c r="P622" s="107" t="s">
        <v>3470</v>
      </c>
      <c r="Q622" s="107" t="s">
        <v>26</v>
      </c>
    </row>
    <row r="623" spans="2:17" ht="15">
      <c r="B623" s="118" t="s">
        <v>15</v>
      </c>
      <c r="C623" s="119">
        <v>487</v>
      </c>
      <c r="D623" s="107" t="s">
        <v>7144</v>
      </c>
      <c r="E623" s="107" t="s">
        <v>5913</v>
      </c>
      <c r="F623" s="107" t="s">
        <v>2053</v>
      </c>
      <c r="G623" s="107" t="s">
        <v>10</v>
      </c>
      <c r="H623" s="107" t="s">
        <v>98</v>
      </c>
      <c r="I623">
        <v>3</v>
      </c>
      <c r="J623" s="107" t="s">
        <v>12</v>
      </c>
      <c r="K623" s="107" t="s">
        <v>2052</v>
      </c>
      <c r="L623" s="107" t="s">
        <v>1979</v>
      </c>
      <c r="M623" t="s">
        <v>63</v>
      </c>
      <c r="N623" s="107" t="s">
        <v>30</v>
      </c>
      <c r="O623" s="107" t="s">
        <v>15</v>
      </c>
      <c r="P623" s="107" t="s">
        <v>3470</v>
      </c>
      <c r="Q623" s="107" t="s">
        <v>26</v>
      </c>
    </row>
    <row r="624" spans="2:17" ht="15">
      <c r="B624" s="118" t="s">
        <v>15</v>
      </c>
      <c r="C624" s="119">
        <v>486</v>
      </c>
      <c r="D624" s="107" t="s">
        <v>7145</v>
      </c>
      <c r="E624" s="107" t="s">
        <v>5913</v>
      </c>
      <c r="F624" s="107" t="s">
        <v>1845</v>
      </c>
      <c r="G624" s="107" t="s">
        <v>10</v>
      </c>
      <c r="H624" s="107" t="s">
        <v>11</v>
      </c>
      <c r="I624">
        <v>4.8</v>
      </c>
      <c r="J624" s="107" t="s">
        <v>1652</v>
      </c>
      <c r="K624" s="107" t="s">
        <v>31</v>
      </c>
      <c r="L624" s="107" t="s">
        <v>15</v>
      </c>
      <c r="M624" t="s">
        <v>15</v>
      </c>
      <c r="N624" s="107" t="s">
        <v>14</v>
      </c>
      <c r="O624" s="107" t="s">
        <v>3732</v>
      </c>
      <c r="P624" s="107" t="s">
        <v>3470</v>
      </c>
      <c r="Q624" s="107" t="s">
        <v>22</v>
      </c>
    </row>
    <row r="625" spans="2:17" ht="15">
      <c r="B625" s="118" t="s">
        <v>2686</v>
      </c>
      <c r="C625" s="119">
        <v>485</v>
      </c>
      <c r="D625" s="107" t="s">
        <v>294</v>
      </c>
      <c r="E625" s="107" t="s">
        <v>5609</v>
      </c>
      <c r="F625" s="107" t="s">
        <v>3563</v>
      </c>
      <c r="G625" s="107" t="s">
        <v>296</v>
      </c>
      <c r="H625" s="107" t="s">
        <v>98</v>
      </c>
      <c r="I625">
        <v>2</v>
      </c>
      <c r="J625" s="107" t="s">
        <v>12</v>
      </c>
      <c r="K625" s="107" t="s">
        <v>297</v>
      </c>
      <c r="L625" s="107" t="s">
        <v>241</v>
      </c>
      <c r="M625" t="s">
        <v>1735</v>
      </c>
      <c r="N625" s="107" t="s">
        <v>14</v>
      </c>
      <c r="O625" s="107" t="s">
        <v>15</v>
      </c>
      <c r="P625" s="107" t="s">
        <v>3098</v>
      </c>
      <c r="Q625" s="107" t="s">
        <v>35</v>
      </c>
    </row>
    <row r="626" spans="2:17" ht="15">
      <c r="B626" s="118" t="s">
        <v>1775</v>
      </c>
      <c r="C626" s="119">
        <v>484</v>
      </c>
      <c r="D626" s="107" t="s">
        <v>2056</v>
      </c>
      <c r="E626" s="107" t="s">
        <v>5609</v>
      </c>
      <c r="F626" s="107" t="s">
        <v>3563</v>
      </c>
      <c r="G626" s="107" t="s">
        <v>296</v>
      </c>
      <c r="H626" s="107" t="s">
        <v>11</v>
      </c>
      <c r="I626">
        <v>14.2</v>
      </c>
      <c r="J626" s="107" t="s">
        <v>135</v>
      </c>
      <c r="K626" s="107" t="s">
        <v>2055</v>
      </c>
      <c r="L626" s="107" t="s">
        <v>349</v>
      </c>
      <c r="M626" t="s">
        <v>1728</v>
      </c>
      <c r="N626" s="107" t="s">
        <v>14</v>
      </c>
      <c r="O626" s="107" t="s">
        <v>2721</v>
      </c>
      <c r="P626" s="107" t="s">
        <v>3098</v>
      </c>
      <c r="Q626" s="107" t="s">
        <v>35</v>
      </c>
    </row>
    <row r="627" spans="2:17" ht="15">
      <c r="B627" s="118" t="s">
        <v>15</v>
      </c>
      <c r="C627" s="119">
        <v>483</v>
      </c>
      <c r="D627" s="107" t="s">
        <v>2054</v>
      </c>
      <c r="E627" s="107" t="s">
        <v>5609</v>
      </c>
      <c r="F627" s="107" t="s">
        <v>1208</v>
      </c>
      <c r="G627" s="107" t="s">
        <v>1604</v>
      </c>
      <c r="H627" s="107" t="s">
        <v>98</v>
      </c>
      <c r="I627">
        <v>1.1000000000000001</v>
      </c>
      <c r="J627" s="107" t="s">
        <v>135</v>
      </c>
      <c r="K627" s="107" t="s">
        <v>302</v>
      </c>
      <c r="L627" s="107" t="s">
        <v>15</v>
      </c>
      <c r="M627" t="s">
        <v>15</v>
      </c>
      <c r="N627" s="107" t="s">
        <v>30</v>
      </c>
      <c r="O627" s="107" t="s">
        <v>15</v>
      </c>
      <c r="P627" s="107" t="s">
        <v>3470</v>
      </c>
      <c r="Q627" s="107" t="s">
        <v>94</v>
      </c>
    </row>
    <row r="628" spans="2:17" ht="15">
      <c r="B628" s="118" t="s">
        <v>15</v>
      </c>
      <c r="C628" s="119">
        <v>482</v>
      </c>
      <c r="D628" s="107" t="s">
        <v>1890</v>
      </c>
      <c r="E628" s="107" t="s">
        <v>5609</v>
      </c>
      <c r="F628" s="107" t="s">
        <v>3231</v>
      </c>
      <c r="G628" s="107" t="s">
        <v>104</v>
      </c>
      <c r="H628" s="107" t="s">
        <v>98</v>
      </c>
      <c r="I628">
        <v>1.2</v>
      </c>
      <c r="J628" s="107" t="s">
        <v>12</v>
      </c>
      <c r="K628" s="107" t="s">
        <v>1388</v>
      </c>
      <c r="L628" s="107" t="s">
        <v>319</v>
      </c>
      <c r="M628" t="s">
        <v>63</v>
      </c>
      <c r="N628" s="107" t="s">
        <v>30</v>
      </c>
      <c r="O628" s="107" t="s">
        <v>5469</v>
      </c>
      <c r="P628" s="107" t="s">
        <v>3470</v>
      </c>
      <c r="Q628" s="107" t="s">
        <v>28</v>
      </c>
    </row>
    <row r="629" spans="2:17" ht="15">
      <c r="B629" s="118" t="s">
        <v>1775</v>
      </c>
      <c r="C629" s="119">
        <v>481</v>
      </c>
      <c r="D629" s="107" t="s">
        <v>2058</v>
      </c>
      <c r="E629" s="107" t="s">
        <v>5718</v>
      </c>
      <c r="F629" s="107" t="s">
        <v>539</v>
      </c>
      <c r="G629" s="107" t="s">
        <v>394</v>
      </c>
      <c r="H629" s="107" t="s">
        <v>98</v>
      </c>
      <c r="I629">
        <v>2</v>
      </c>
      <c r="J629" s="107" t="s">
        <v>119</v>
      </c>
      <c r="K629" s="107" t="s">
        <v>2057</v>
      </c>
      <c r="L629" s="107" t="s">
        <v>1979</v>
      </c>
      <c r="M629" t="s">
        <v>1728</v>
      </c>
      <c r="N629" s="107" t="s">
        <v>30</v>
      </c>
      <c r="O629" s="107" t="s">
        <v>2688</v>
      </c>
      <c r="P629" s="107" t="s">
        <v>3470</v>
      </c>
      <c r="Q629" s="107" t="s">
        <v>56</v>
      </c>
    </row>
    <row r="630" spans="2:17" ht="15">
      <c r="B630" s="118" t="s">
        <v>15</v>
      </c>
      <c r="C630" s="119">
        <v>480</v>
      </c>
      <c r="D630" s="107" t="s">
        <v>2062</v>
      </c>
      <c r="E630" s="107" t="s">
        <v>5681</v>
      </c>
      <c r="F630" s="107" t="s">
        <v>2064</v>
      </c>
      <c r="G630" s="107" t="s">
        <v>10</v>
      </c>
      <c r="H630" s="107" t="s">
        <v>98</v>
      </c>
      <c r="I630">
        <v>0.85</v>
      </c>
      <c r="J630" s="107" t="s">
        <v>12</v>
      </c>
      <c r="K630" s="107" t="s">
        <v>727</v>
      </c>
      <c r="L630" s="107" t="s">
        <v>185</v>
      </c>
      <c r="M630" t="s">
        <v>1736</v>
      </c>
      <c r="N630" s="107" t="s">
        <v>21</v>
      </c>
      <c r="O630" s="107" t="s">
        <v>2688</v>
      </c>
      <c r="P630" s="107" t="s">
        <v>3470</v>
      </c>
      <c r="Q630" s="107" t="s">
        <v>37</v>
      </c>
    </row>
    <row r="631" spans="2:17" ht="15">
      <c r="B631" s="118" t="s">
        <v>15</v>
      </c>
      <c r="C631" s="119">
        <v>479</v>
      </c>
      <c r="D631" s="107" t="s">
        <v>7146</v>
      </c>
      <c r="E631" s="107" t="s">
        <v>5681</v>
      </c>
      <c r="F631" s="107" t="s">
        <v>3599</v>
      </c>
      <c r="G631" s="107" t="s">
        <v>10</v>
      </c>
      <c r="H631" s="107" t="s">
        <v>11</v>
      </c>
      <c r="I631">
        <v>2.1</v>
      </c>
      <c r="J631" s="107" t="s">
        <v>12</v>
      </c>
      <c r="K631" s="107" t="s">
        <v>57</v>
      </c>
      <c r="L631" s="107" t="s">
        <v>15</v>
      </c>
      <c r="M631" t="s">
        <v>15</v>
      </c>
      <c r="N631" s="107" t="s">
        <v>21</v>
      </c>
      <c r="O631" s="107" t="s">
        <v>3732</v>
      </c>
      <c r="P631" s="107" t="s">
        <v>3470</v>
      </c>
      <c r="Q631" s="107" t="s">
        <v>45</v>
      </c>
    </row>
    <row r="632" spans="2:17" ht="15">
      <c r="B632" s="118" t="s">
        <v>15</v>
      </c>
      <c r="C632" s="119">
        <v>478</v>
      </c>
      <c r="D632" s="107" t="s">
        <v>7147</v>
      </c>
      <c r="E632" s="107" t="s">
        <v>5681</v>
      </c>
      <c r="F632" s="107" t="s">
        <v>2804</v>
      </c>
      <c r="G632" s="107" t="s">
        <v>10</v>
      </c>
      <c r="H632" s="107" t="s">
        <v>98</v>
      </c>
      <c r="I632">
        <v>1.05</v>
      </c>
      <c r="J632" s="107" t="s">
        <v>119</v>
      </c>
      <c r="K632" s="107" t="s">
        <v>309</v>
      </c>
      <c r="L632" s="107" t="s">
        <v>15</v>
      </c>
      <c r="M632" t="s">
        <v>15</v>
      </c>
      <c r="N632" s="107" t="s">
        <v>85</v>
      </c>
      <c r="O632" s="107" t="s">
        <v>15</v>
      </c>
      <c r="P632" s="107" t="s">
        <v>3470</v>
      </c>
      <c r="Q632" s="107" t="s">
        <v>26</v>
      </c>
    </row>
    <row r="633" spans="2:17" ht="15">
      <c r="B633" s="118" t="s">
        <v>1775</v>
      </c>
      <c r="C633" s="119">
        <v>477</v>
      </c>
      <c r="D633" s="107" t="s">
        <v>7148</v>
      </c>
      <c r="E633" s="107" t="s">
        <v>5681</v>
      </c>
      <c r="F633" s="107" t="s">
        <v>3580</v>
      </c>
      <c r="G633" s="107" t="s">
        <v>1912</v>
      </c>
      <c r="H633" s="107" t="s">
        <v>98</v>
      </c>
      <c r="I633">
        <v>5</v>
      </c>
      <c r="J633" s="107" t="s">
        <v>12</v>
      </c>
      <c r="K633" s="107" t="s">
        <v>2059</v>
      </c>
      <c r="L633" s="107" t="s">
        <v>2060</v>
      </c>
      <c r="M633" t="s">
        <v>1608</v>
      </c>
      <c r="N633" s="107" t="s">
        <v>14</v>
      </c>
      <c r="O633" s="107" t="s">
        <v>3727</v>
      </c>
      <c r="P633" s="107" t="s">
        <v>3098</v>
      </c>
      <c r="Q633" s="107" t="s">
        <v>127</v>
      </c>
    </row>
    <row r="634" spans="2:17" ht="15">
      <c r="B634" s="118" t="s">
        <v>15</v>
      </c>
      <c r="C634" s="119">
        <v>476</v>
      </c>
      <c r="D634" s="107" t="s">
        <v>7149</v>
      </c>
      <c r="E634" s="107" t="s">
        <v>5682</v>
      </c>
      <c r="F634" s="107" t="s">
        <v>2067</v>
      </c>
      <c r="G634" s="107" t="s">
        <v>10</v>
      </c>
      <c r="H634" s="107" t="s">
        <v>98</v>
      </c>
      <c r="I634">
        <v>1.1399999999999999</v>
      </c>
      <c r="J634" s="107" t="s">
        <v>119</v>
      </c>
      <c r="K634" s="107" t="s">
        <v>302</v>
      </c>
      <c r="L634" s="107" t="s">
        <v>257</v>
      </c>
      <c r="M634" t="s">
        <v>1736</v>
      </c>
      <c r="N634" s="107" t="s">
        <v>70</v>
      </c>
      <c r="O634" s="107" t="s">
        <v>15</v>
      </c>
      <c r="P634" s="107" t="s">
        <v>3470</v>
      </c>
      <c r="Q634" s="107" t="s">
        <v>56</v>
      </c>
    </row>
    <row r="635" spans="2:17" ht="15">
      <c r="B635" s="118" t="s">
        <v>1775</v>
      </c>
      <c r="C635" s="119">
        <v>475</v>
      </c>
      <c r="D635" s="107" t="s">
        <v>2065</v>
      </c>
      <c r="E635" s="107" t="s">
        <v>5682</v>
      </c>
      <c r="F635" s="107" t="s">
        <v>3581</v>
      </c>
      <c r="G635" s="107" t="s">
        <v>1912</v>
      </c>
      <c r="H635" s="107" t="s">
        <v>98</v>
      </c>
      <c r="I635">
        <v>4</v>
      </c>
      <c r="J635" s="107" t="s">
        <v>12</v>
      </c>
      <c r="K635" s="107" t="s">
        <v>297</v>
      </c>
      <c r="L635" s="107" t="s">
        <v>241</v>
      </c>
      <c r="M635" t="s">
        <v>1735</v>
      </c>
      <c r="N635" s="107" t="s">
        <v>14</v>
      </c>
      <c r="O635" s="107" t="s">
        <v>2688</v>
      </c>
      <c r="P635" s="107" t="s">
        <v>3098</v>
      </c>
      <c r="Q635" s="107" t="s">
        <v>127</v>
      </c>
    </row>
    <row r="636" spans="2:17" ht="15">
      <c r="B636" s="118" t="s">
        <v>1775</v>
      </c>
      <c r="C636" s="119">
        <v>474</v>
      </c>
      <c r="D636" s="107" t="s">
        <v>7150</v>
      </c>
      <c r="E636" s="107" t="s">
        <v>5683</v>
      </c>
      <c r="F636" s="107" t="s">
        <v>1960</v>
      </c>
      <c r="G636" s="107" t="s">
        <v>151</v>
      </c>
      <c r="H636" s="107" t="s">
        <v>98</v>
      </c>
      <c r="I636">
        <v>6.5</v>
      </c>
      <c r="J636" s="107" t="s">
        <v>12</v>
      </c>
      <c r="K636" s="107" t="s">
        <v>2068</v>
      </c>
      <c r="L636" s="107" t="s">
        <v>2069</v>
      </c>
      <c r="M636" t="s">
        <v>1737</v>
      </c>
      <c r="N636" s="107" t="s">
        <v>512</v>
      </c>
      <c r="O636" s="107" t="s">
        <v>15</v>
      </c>
      <c r="P636" s="107" t="s">
        <v>3098</v>
      </c>
      <c r="Q636" s="107" t="s">
        <v>127</v>
      </c>
    </row>
    <row r="637" spans="2:17" ht="15">
      <c r="B637" s="118" t="s">
        <v>15</v>
      </c>
      <c r="C637" s="119">
        <v>473</v>
      </c>
      <c r="D637" s="107" t="s">
        <v>2072</v>
      </c>
      <c r="E637" s="107" t="s">
        <v>5719</v>
      </c>
      <c r="F637" s="107" t="s">
        <v>586</v>
      </c>
      <c r="G637" s="107" t="s">
        <v>394</v>
      </c>
      <c r="H637" s="107" t="s">
        <v>98</v>
      </c>
      <c r="I637">
        <v>3</v>
      </c>
      <c r="J637" s="107" t="s">
        <v>12</v>
      </c>
      <c r="K637" s="107" t="s">
        <v>1405</v>
      </c>
      <c r="L637" s="107" t="s">
        <v>2071</v>
      </c>
      <c r="M637" t="s">
        <v>1737</v>
      </c>
      <c r="N637" s="107" t="s">
        <v>14</v>
      </c>
      <c r="O637" s="107" t="s">
        <v>5469</v>
      </c>
      <c r="P637" s="107" t="s">
        <v>3470</v>
      </c>
      <c r="Q637" s="107" t="s">
        <v>17</v>
      </c>
    </row>
    <row r="638" spans="2:17" ht="15">
      <c r="B638" s="118" t="s">
        <v>15</v>
      </c>
      <c r="C638" s="119">
        <v>472</v>
      </c>
      <c r="D638" s="107" t="s">
        <v>7151</v>
      </c>
      <c r="E638" s="107" t="s">
        <v>5839</v>
      </c>
      <c r="F638" s="107" t="s">
        <v>3600</v>
      </c>
      <c r="G638" s="107" t="s">
        <v>10</v>
      </c>
      <c r="H638" s="107" t="s">
        <v>11</v>
      </c>
      <c r="I638">
        <v>5.29</v>
      </c>
      <c r="J638" s="107" t="s">
        <v>12</v>
      </c>
      <c r="K638" s="107" t="s">
        <v>31</v>
      </c>
      <c r="L638" s="107" t="s">
        <v>15</v>
      </c>
      <c r="M638" t="s">
        <v>15</v>
      </c>
      <c r="N638" s="107" t="s">
        <v>21</v>
      </c>
      <c r="O638" s="107" t="s">
        <v>3732</v>
      </c>
      <c r="P638" s="107" t="s">
        <v>3470</v>
      </c>
      <c r="Q638" s="107" t="s">
        <v>22</v>
      </c>
    </row>
    <row r="639" spans="2:17" ht="15">
      <c r="B639" s="118" t="s">
        <v>15</v>
      </c>
      <c r="C639" s="119">
        <v>471</v>
      </c>
      <c r="D639" s="107" t="s">
        <v>7152</v>
      </c>
      <c r="E639" s="107" t="s">
        <v>5839</v>
      </c>
      <c r="F639" s="107" t="s">
        <v>2073</v>
      </c>
      <c r="G639" s="107" t="s">
        <v>10</v>
      </c>
      <c r="H639" s="107" t="s">
        <v>98</v>
      </c>
      <c r="I639">
        <v>0.192</v>
      </c>
      <c r="J639" s="107" t="s">
        <v>12</v>
      </c>
      <c r="K639" s="107" t="s">
        <v>1425</v>
      </c>
      <c r="L639" s="107" t="s">
        <v>15</v>
      </c>
      <c r="M639" t="s">
        <v>15</v>
      </c>
      <c r="N639" s="107" t="s">
        <v>30</v>
      </c>
      <c r="O639" s="107" t="s">
        <v>15</v>
      </c>
      <c r="P639" s="107" t="s">
        <v>3470</v>
      </c>
      <c r="Q639" s="107" t="s">
        <v>17</v>
      </c>
    </row>
    <row r="640" spans="2:17" ht="15">
      <c r="B640" s="118" t="s">
        <v>15</v>
      </c>
      <c r="C640" s="119">
        <v>470</v>
      </c>
      <c r="D640" s="107" t="s">
        <v>7153</v>
      </c>
      <c r="E640" s="107" t="s">
        <v>5720</v>
      </c>
      <c r="F640" s="107" t="s">
        <v>2075</v>
      </c>
      <c r="G640" s="107" t="s">
        <v>10</v>
      </c>
      <c r="H640" s="107" t="s">
        <v>98</v>
      </c>
      <c r="I640">
        <v>1.7250000000000001</v>
      </c>
      <c r="J640" s="107" t="s">
        <v>12</v>
      </c>
      <c r="K640" s="107" t="s">
        <v>2052</v>
      </c>
      <c r="L640" s="107" t="s">
        <v>15</v>
      </c>
      <c r="M640" t="s">
        <v>15</v>
      </c>
      <c r="N640" s="107" t="s">
        <v>14</v>
      </c>
      <c r="O640" s="107" t="s">
        <v>15</v>
      </c>
      <c r="P640" s="107" t="s">
        <v>3470</v>
      </c>
      <c r="Q640" s="107" t="s">
        <v>17</v>
      </c>
    </row>
    <row r="641" spans="2:17" ht="15">
      <c r="B641" s="118" t="s">
        <v>15</v>
      </c>
      <c r="C641" s="119">
        <v>469</v>
      </c>
      <c r="D641" s="107" t="s">
        <v>7154</v>
      </c>
      <c r="E641" s="107" t="s">
        <v>5720</v>
      </c>
      <c r="F641" s="107" t="s">
        <v>1846</v>
      </c>
      <c r="G641" s="107" t="s">
        <v>10</v>
      </c>
      <c r="H641" s="107" t="s">
        <v>11</v>
      </c>
      <c r="I641">
        <v>5.5</v>
      </c>
      <c r="J641" s="107" t="s">
        <v>12</v>
      </c>
      <c r="K641" s="107" t="s">
        <v>64</v>
      </c>
      <c r="L641" s="107" t="s">
        <v>15</v>
      </c>
      <c r="M641" t="s">
        <v>15</v>
      </c>
      <c r="N641" s="107" t="s">
        <v>21</v>
      </c>
      <c r="O641" s="107" t="s">
        <v>3732</v>
      </c>
      <c r="P641" s="107" t="s">
        <v>3470</v>
      </c>
      <c r="Q641" s="107" t="s">
        <v>22</v>
      </c>
    </row>
    <row r="642" spans="2:17" ht="15">
      <c r="B642" s="118" t="s">
        <v>15</v>
      </c>
      <c r="C642" s="119">
        <v>468</v>
      </c>
      <c r="D642" s="107" t="s">
        <v>7155</v>
      </c>
      <c r="E642" s="107" t="s">
        <v>5720</v>
      </c>
      <c r="F642" s="107" t="s">
        <v>1424</v>
      </c>
      <c r="G642" s="107" t="s">
        <v>105</v>
      </c>
      <c r="H642" s="107" t="s">
        <v>98</v>
      </c>
      <c r="I642">
        <v>2</v>
      </c>
      <c r="J642" s="107" t="s">
        <v>12</v>
      </c>
      <c r="K642" s="107" t="s">
        <v>1330</v>
      </c>
      <c r="L642" s="107" t="s">
        <v>1979</v>
      </c>
      <c r="M642" t="s">
        <v>1737</v>
      </c>
      <c r="N642" s="107" t="s">
        <v>30</v>
      </c>
      <c r="O642" s="107" t="s">
        <v>15</v>
      </c>
      <c r="P642" s="107" t="s">
        <v>3470</v>
      </c>
      <c r="Q642" s="107" t="s">
        <v>56</v>
      </c>
    </row>
    <row r="643" spans="2:17" ht="15">
      <c r="B643" s="118" t="s">
        <v>15</v>
      </c>
      <c r="C643" s="119">
        <v>467</v>
      </c>
      <c r="D643" s="107" t="s">
        <v>7156</v>
      </c>
      <c r="E643" s="107" t="s">
        <v>5720</v>
      </c>
      <c r="F643" s="107" t="s">
        <v>1847</v>
      </c>
      <c r="G643" s="107" t="s">
        <v>10</v>
      </c>
      <c r="H643" s="107" t="s">
        <v>11</v>
      </c>
      <c r="I643">
        <v>3.3</v>
      </c>
      <c r="J643" s="107" t="s">
        <v>12</v>
      </c>
      <c r="K643" s="107" t="s">
        <v>34</v>
      </c>
      <c r="L643" s="107" t="s">
        <v>15</v>
      </c>
      <c r="M643" t="s">
        <v>15</v>
      </c>
      <c r="N643" s="107" t="s">
        <v>21</v>
      </c>
      <c r="O643" s="107" t="s">
        <v>3732</v>
      </c>
      <c r="P643" s="107" t="s">
        <v>3470</v>
      </c>
      <c r="Q643" s="107" t="s">
        <v>26</v>
      </c>
    </row>
    <row r="644" spans="2:17" ht="15">
      <c r="B644" s="118" t="s">
        <v>15</v>
      </c>
      <c r="C644" s="119">
        <v>466</v>
      </c>
      <c r="D644" s="107" t="s">
        <v>7157</v>
      </c>
      <c r="E644" s="107" t="s">
        <v>5914</v>
      </c>
      <c r="F644" s="107" t="s">
        <v>1848</v>
      </c>
      <c r="G644" s="107" t="s">
        <v>10</v>
      </c>
      <c r="H644" s="107" t="s">
        <v>11</v>
      </c>
      <c r="I644">
        <v>8.8000000000000007</v>
      </c>
      <c r="J644" s="107" t="s">
        <v>12</v>
      </c>
      <c r="K644" s="107" t="s">
        <v>29</v>
      </c>
      <c r="L644" s="107" t="s">
        <v>15</v>
      </c>
      <c r="M644" t="s">
        <v>15</v>
      </c>
      <c r="N644" s="107" t="s">
        <v>85</v>
      </c>
      <c r="O644" s="107" t="s">
        <v>3732</v>
      </c>
      <c r="P644" s="107" t="s">
        <v>3470</v>
      </c>
      <c r="Q644" s="107" t="s">
        <v>56</v>
      </c>
    </row>
    <row r="645" spans="2:17" ht="15">
      <c r="B645" s="118" t="s">
        <v>15</v>
      </c>
      <c r="C645" s="119">
        <v>465</v>
      </c>
      <c r="D645" s="107" t="s">
        <v>7158</v>
      </c>
      <c r="E645" s="107" t="s">
        <v>5914</v>
      </c>
      <c r="F645" s="107" t="s">
        <v>2077</v>
      </c>
      <c r="G645" s="107" t="s">
        <v>10</v>
      </c>
      <c r="H645" s="107" t="s">
        <v>98</v>
      </c>
      <c r="I645">
        <v>1.21</v>
      </c>
      <c r="J645" s="107" t="s">
        <v>119</v>
      </c>
      <c r="K645" s="107" t="s">
        <v>2076</v>
      </c>
      <c r="L645" s="107" t="s">
        <v>15</v>
      </c>
      <c r="M645" t="s">
        <v>15</v>
      </c>
      <c r="N645" s="107" t="s">
        <v>30</v>
      </c>
      <c r="O645" s="107" t="s">
        <v>15</v>
      </c>
      <c r="P645" s="107" t="s">
        <v>3470</v>
      </c>
      <c r="Q645" s="107" t="s">
        <v>56</v>
      </c>
    </row>
    <row r="646" spans="2:17" ht="15">
      <c r="B646" s="118" t="s">
        <v>15</v>
      </c>
      <c r="C646" s="119">
        <v>464</v>
      </c>
      <c r="D646" s="107" t="s">
        <v>7159</v>
      </c>
      <c r="E646" s="107" t="s">
        <v>5914</v>
      </c>
      <c r="F646" s="107" t="s">
        <v>1283</v>
      </c>
      <c r="G646" s="107" t="s">
        <v>10</v>
      </c>
      <c r="H646" s="107" t="s">
        <v>90</v>
      </c>
      <c r="I646">
        <v>0.95</v>
      </c>
      <c r="J646" s="107" t="s">
        <v>119</v>
      </c>
      <c r="K646" s="107" t="s">
        <v>13</v>
      </c>
      <c r="L646" s="107" t="s">
        <v>15</v>
      </c>
      <c r="M646" t="s">
        <v>15</v>
      </c>
      <c r="N646" s="107" t="s">
        <v>85</v>
      </c>
      <c r="O646" s="107" t="s">
        <v>15</v>
      </c>
      <c r="P646" s="107" t="s">
        <v>3470</v>
      </c>
      <c r="Q646" s="107" t="s">
        <v>22</v>
      </c>
    </row>
    <row r="647" spans="2:17" ht="15">
      <c r="B647" s="118" t="s">
        <v>15</v>
      </c>
      <c r="C647" s="119">
        <v>463</v>
      </c>
      <c r="D647" s="107" t="s">
        <v>7160</v>
      </c>
      <c r="E647" s="107" t="s">
        <v>5840</v>
      </c>
      <c r="F647" s="107" t="s">
        <v>1849</v>
      </c>
      <c r="G647" s="107" t="s">
        <v>10</v>
      </c>
      <c r="H647" s="107" t="s">
        <v>11</v>
      </c>
      <c r="I647">
        <v>13.3</v>
      </c>
      <c r="J647" s="107" t="s">
        <v>12</v>
      </c>
      <c r="K647" s="107" t="s">
        <v>64</v>
      </c>
      <c r="L647" s="107" t="s">
        <v>15</v>
      </c>
      <c r="M647" t="s">
        <v>15</v>
      </c>
      <c r="N647" s="107" t="s">
        <v>163</v>
      </c>
      <c r="O647" s="107" t="s">
        <v>3732</v>
      </c>
      <c r="P647" s="107" t="s">
        <v>3470</v>
      </c>
      <c r="Q647" s="107" t="s">
        <v>56</v>
      </c>
    </row>
    <row r="648" spans="2:17" ht="15">
      <c r="B648" s="118" t="s">
        <v>15</v>
      </c>
      <c r="C648" s="119">
        <v>462</v>
      </c>
      <c r="D648" s="107" t="s">
        <v>7161</v>
      </c>
      <c r="E648" s="107" t="s">
        <v>5840</v>
      </c>
      <c r="F648" s="107" t="s">
        <v>3712</v>
      </c>
      <c r="G648" s="107" t="s">
        <v>10</v>
      </c>
      <c r="H648" s="107" t="s">
        <v>11</v>
      </c>
      <c r="I648">
        <v>5</v>
      </c>
      <c r="J648" s="107" t="s">
        <v>12</v>
      </c>
      <c r="K648" s="107" t="s">
        <v>49</v>
      </c>
      <c r="L648" s="107" t="s">
        <v>15</v>
      </c>
      <c r="M648" t="s">
        <v>15</v>
      </c>
      <c r="N648" s="107" t="s">
        <v>14</v>
      </c>
      <c r="O648" s="107" t="s">
        <v>3732</v>
      </c>
      <c r="P648" s="107" t="s">
        <v>3470</v>
      </c>
      <c r="Q648" s="107" t="s">
        <v>17</v>
      </c>
    </row>
    <row r="649" spans="2:17" ht="15">
      <c r="B649" s="118" t="s">
        <v>1599</v>
      </c>
      <c r="C649" s="119">
        <v>461</v>
      </c>
      <c r="D649" s="107" t="s">
        <v>299</v>
      </c>
      <c r="E649" s="107" t="s">
        <v>5610</v>
      </c>
      <c r="F649" s="107" t="s">
        <v>2978</v>
      </c>
      <c r="G649" s="107" t="s">
        <v>10</v>
      </c>
      <c r="H649" s="107" t="s">
        <v>98</v>
      </c>
      <c r="I649">
        <v>0.91</v>
      </c>
      <c r="J649" s="107" t="s">
        <v>119</v>
      </c>
      <c r="K649" s="107" t="s">
        <v>302</v>
      </c>
      <c r="L649" s="107" t="s">
        <v>15</v>
      </c>
      <c r="M649" t="s">
        <v>15</v>
      </c>
      <c r="N649" s="107" t="s">
        <v>30</v>
      </c>
      <c r="O649" s="107" t="s">
        <v>15</v>
      </c>
      <c r="P649" s="107" t="s">
        <v>3470</v>
      </c>
      <c r="Q649" s="107" t="s">
        <v>56</v>
      </c>
    </row>
    <row r="650" spans="2:17" ht="15">
      <c r="B650" s="118" t="s">
        <v>15</v>
      </c>
      <c r="C650" s="119">
        <v>460</v>
      </c>
      <c r="D650" s="107" t="s">
        <v>7162</v>
      </c>
      <c r="E650" s="107" t="s">
        <v>5915</v>
      </c>
      <c r="F650" s="107" t="s">
        <v>1850</v>
      </c>
      <c r="G650" s="107" t="s">
        <v>10</v>
      </c>
      <c r="H650" s="107" t="s">
        <v>11</v>
      </c>
      <c r="I650">
        <v>3.75</v>
      </c>
      <c r="J650" s="107" t="s">
        <v>12</v>
      </c>
      <c r="K650" s="107" t="s">
        <v>1780</v>
      </c>
      <c r="L650" s="107" t="s">
        <v>15</v>
      </c>
      <c r="M650" t="s">
        <v>15</v>
      </c>
      <c r="N650" s="107" t="s">
        <v>14</v>
      </c>
      <c r="O650" s="107" t="s">
        <v>3732</v>
      </c>
      <c r="P650" s="107" t="s">
        <v>3470</v>
      </c>
      <c r="Q650" s="107" t="s">
        <v>26</v>
      </c>
    </row>
    <row r="651" spans="2:17" ht="15">
      <c r="B651" s="118" t="s">
        <v>1599</v>
      </c>
      <c r="C651" s="119">
        <v>459</v>
      </c>
      <c r="D651" s="107" t="s">
        <v>306</v>
      </c>
      <c r="E651" s="107" t="s">
        <v>5611</v>
      </c>
      <c r="F651" s="107" t="s">
        <v>307</v>
      </c>
      <c r="G651" s="107" t="s">
        <v>308</v>
      </c>
      <c r="H651" s="107" t="s">
        <v>98</v>
      </c>
      <c r="I651">
        <v>2.08</v>
      </c>
      <c r="J651" s="107" t="s">
        <v>119</v>
      </c>
      <c r="K651" s="107" t="s">
        <v>309</v>
      </c>
      <c r="L651" s="107" t="s">
        <v>55</v>
      </c>
      <c r="M651" t="s">
        <v>1736</v>
      </c>
      <c r="N651" s="107" t="s">
        <v>85</v>
      </c>
      <c r="O651" s="107" t="s">
        <v>15</v>
      </c>
      <c r="P651" s="107" t="s">
        <v>3470</v>
      </c>
      <c r="Q651" s="107" t="s">
        <v>26</v>
      </c>
    </row>
    <row r="652" spans="2:17" ht="15">
      <c r="B652" s="118" t="s">
        <v>15</v>
      </c>
      <c r="C652" s="119">
        <v>458</v>
      </c>
      <c r="D652" s="107" t="s">
        <v>7163</v>
      </c>
      <c r="E652" s="107" t="s">
        <v>5611</v>
      </c>
      <c r="F652" s="107" t="s">
        <v>2079</v>
      </c>
      <c r="G652" s="107" t="s">
        <v>10</v>
      </c>
      <c r="H652" s="107" t="s">
        <v>90</v>
      </c>
      <c r="I652">
        <v>1.3</v>
      </c>
      <c r="J652" s="107" t="s">
        <v>12</v>
      </c>
      <c r="K652" s="107" t="s">
        <v>31</v>
      </c>
      <c r="L652" s="107" t="s">
        <v>443</v>
      </c>
      <c r="M652" t="s">
        <v>63</v>
      </c>
      <c r="N652" s="107" t="s">
        <v>163</v>
      </c>
      <c r="O652" s="107" t="s">
        <v>15</v>
      </c>
      <c r="P652" s="107" t="s">
        <v>3470</v>
      </c>
      <c r="Q652" s="107" t="s">
        <v>17</v>
      </c>
    </row>
    <row r="653" spans="2:17" ht="15">
      <c r="B653" s="118" t="s">
        <v>1775</v>
      </c>
      <c r="C653" s="119">
        <v>457</v>
      </c>
      <c r="D653" s="107" t="s">
        <v>2086</v>
      </c>
      <c r="E653" s="107" t="s">
        <v>5794</v>
      </c>
      <c r="F653" s="107" t="s">
        <v>2083</v>
      </c>
      <c r="G653" s="107" t="s">
        <v>10</v>
      </c>
      <c r="H653" s="107" t="s">
        <v>11</v>
      </c>
      <c r="I653">
        <v>11</v>
      </c>
      <c r="J653" s="107" t="s">
        <v>102</v>
      </c>
      <c r="K653" s="107" t="s">
        <v>2085</v>
      </c>
      <c r="L653" s="107" t="s">
        <v>84</v>
      </c>
      <c r="M653" t="s">
        <v>1740</v>
      </c>
      <c r="N653" s="107" t="s">
        <v>14</v>
      </c>
      <c r="O653" s="107" t="s">
        <v>3601</v>
      </c>
      <c r="P653" s="107" t="s">
        <v>3327</v>
      </c>
      <c r="Q653" s="107" t="s">
        <v>65</v>
      </c>
    </row>
    <row r="654" spans="2:17" ht="15">
      <c r="B654" s="118" t="s">
        <v>1775</v>
      </c>
      <c r="C654" s="119">
        <v>456</v>
      </c>
      <c r="D654" s="107" t="s">
        <v>2084</v>
      </c>
      <c r="E654" s="107" t="s">
        <v>5794</v>
      </c>
      <c r="F654" s="107" t="s">
        <v>2083</v>
      </c>
      <c r="G654" s="107" t="s">
        <v>10</v>
      </c>
      <c r="H654" s="107" t="s">
        <v>11</v>
      </c>
      <c r="I654">
        <v>15</v>
      </c>
      <c r="J654" s="107" t="s">
        <v>12</v>
      </c>
      <c r="K654" s="107" t="s">
        <v>988</v>
      </c>
      <c r="L654" s="107" t="s">
        <v>599</v>
      </c>
      <c r="M654" t="s">
        <v>1739</v>
      </c>
      <c r="N654" s="107" t="s">
        <v>14</v>
      </c>
      <c r="O654" s="107" t="s">
        <v>3036</v>
      </c>
      <c r="P654" s="107" t="s">
        <v>3327</v>
      </c>
      <c r="Q654" s="107" t="s">
        <v>65</v>
      </c>
    </row>
    <row r="655" spans="2:17" ht="15">
      <c r="B655" s="118" t="s">
        <v>1775</v>
      </c>
      <c r="C655" s="119">
        <v>455</v>
      </c>
      <c r="D655" s="107" t="s">
        <v>2082</v>
      </c>
      <c r="E655" s="107" t="s">
        <v>5794</v>
      </c>
      <c r="F655" s="107" t="s">
        <v>2083</v>
      </c>
      <c r="G655" s="107" t="s">
        <v>10</v>
      </c>
      <c r="H655" s="107" t="s">
        <v>11</v>
      </c>
      <c r="I655">
        <v>24</v>
      </c>
      <c r="J655" s="107" t="s">
        <v>135</v>
      </c>
      <c r="K655" s="107" t="s">
        <v>2080</v>
      </c>
      <c r="L655" s="107" t="s">
        <v>704</v>
      </c>
      <c r="M655" t="s">
        <v>1738</v>
      </c>
      <c r="N655" s="107" t="s">
        <v>14</v>
      </c>
      <c r="O655" s="107" t="s">
        <v>2721</v>
      </c>
      <c r="P655" s="107" t="s">
        <v>3327</v>
      </c>
      <c r="Q655" s="107" t="s">
        <v>65</v>
      </c>
    </row>
    <row r="656" spans="2:17" ht="15">
      <c r="B656" s="118" t="s">
        <v>15</v>
      </c>
      <c r="C656" s="119">
        <v>454</v>
      </c>
      <c r="D656" s="107" t="s">
        <v>7164</v>
      </c>
      <c r="E656" s="107" t="s">
        <v>5794</v>
      </c>
      <c r="F656" s="107" t="s">
        <v>1928</v>
      </c>
      <c r="G656" s="107" t="s">
        <v>10</v>
      </c>
      <c r="H656" s="107" t="s">
        <v>98</v>
      </c>
      <c r="I656">
        <v>1</v>
      </c>
      <c r="J656" s="107" t="s">
        <v>12</v>
      </c>
      <c r="K656" s="107" t="s">
        <v>29</v>
      </c>
      <c r="L656" s="107" t="s">
        <v>120</v>
      </c>
      <c r="M656" t="s">
        <v>1736</v>
      </c>
      <c r="N656" s="107" t="s">
        <v>14</v>
      </c>
      <c r="O656" s="107" t="s">
        <v>15</v>
      </c>
      <c r="P656" s="107" t="s">
        <v>3470</v>
      </c>
      <c r="Q656" s="107" t="s">
        <v>26</v>
      </c>
    </row>
    <row r="657" spans="2:17" ht="15">
      <c r="B657" s="118" t="s">
        <v>1806</v>
      </c>
      <c r="C657" s="119">
        <v>453</v>
      </c>
      <c r="D657" s="107" t="s">
        <v>7165</v>
      </c>
      <c r="E657" s="107" t="s">
        <v>5795</v>
      </c>
      <c r="F657" s="107" t="s">
        <v>2088</v>
      </c>
      <c r="G657" s="107" t="s">
        <v>10</v>
      </c>
      <c r="H657" s="107" t="s">
        <v>11</v>
      </c>
      <c r="I657">
        <v>20</v>
      </c>
      <c r="J657" s="107" t="s">
        <v>12</v>
      </c>
      <c r="K657" s="107" t="s">
        <v>988</v>
      </c>
      <c r="L657" s="107" t="s">
        <v>599</v>
      </c>
      <c r="M657" t="s">
        <v>1739</v>
      </c>
      <c r="N657" s="107" t="s">
        <v>14</v>
      </c>
      <c r="O657" s="107" t="s">
        <v>6655</v>
      </c>
      <c r="P657" s="107" t="s">
        <v>3327</v>
      </c>
      <c r="Q657" s="107" t="s">
        <v>65</v>
      </c>
    </row>
    <row r="658" spans="2:17" ht="15">
      <c r="B658" s="118" t="s">
        <v>15</v>
      </c>
      <c r="C658" s="119">
        <v>452</v>
      </c>
      <c r="D658" s="107" t="s">
        <v>7166</v>
      </c>
      <c r="E658" s="107" t="s">
        <v>5721</v>
      </c>
      <c r="F658" s="107" t="s">
        <v>2089</v>
      </c>
      <c r="G658" s="107" t="s">
        <v>104</v>
      </c>
      <c r="H658" s="107" t="s">
        <v>98</v>
      </c>
      <c r="I658">
        <v>2.1</v>
      </c>
      <c r="J658" s="107" t="s">
        <v>12</v>
      </c>
      <c r="K658" s="107" t="s">
        <v>727</v>
      </c>
      <c r="L658" s="107" t="s">
        <v>1979</v>
      </c>
      <c r="M658" t="s">
        <v>39</v>
      </c>
      <c r="N658" s="107" t="s">
        <v>14</v>
      </c>
      <c r="O658" s="107" t="s">
        <v>15</v>
      </c>
      <c r="P658" s="107" t="s">
        <v>3470</v>
      </c>
      <c r="Q658" s="107" t="s">
        <v>28</v>
      </c>
    </row>
    <row r="659" spans="2:17" ht="15">
      <c r="B659" s="118" t="s">
        <v>1775</v>
      </c>
      <c r="C659" s="119">
        <v>451</v>
      </c>
      <c r="D659" s="107" t="s">
        <v>1852</v>
      </c>
      <c r="E659" s="107" t="s">
        <v>5721</v>
      </c>
      <c r="F659" s="107" t="s">
        <v>1853</v>
      </c>
      <c r="G659" s="107" t="s">
        <v>89</v>
      </c>
      <c r="H659" s="107" t="s">
        <v>90</v>
      </c>
      <c r="I659">
        <v>0.5</v>
      </c>
      <c r="J659" s="107" t="s">
        <v>119</v>
      </c>
      <c r="K659" s="107" t="s">
        <v>91</v>
      </c>
      <c r="L659" s="107" t="s">
        <v>15</v>
      </c>
      <c r="M659" t="s">
        <v>15</v>
      </c>
      <c r="N659" s="107" t="s">
        <v>30</v>
      </c>
      <c r="O659" s="107" t="s">
        <v>3719</v>
      </c>
      <c r="P659" s="107" t="s">
        <v>3470</v>
      </c>
      <c r="Q659" s="107" t="s">
        <v>35</v>
      </c>
    </row>
    <row r="660" spans="2:17" ht="15">
      <c r="B660" s="118" t="s">
        <v>1775</v>
      </c>
      <c r="C660" s="119">
        <v>450</v>
      </c>
      <c r="D660" s="107" t="s">
        <v>1854</v>
      </c>
      <c r="E660" s="107" t="s">
        <v>5721</v>
      </c>
      <c r="F660" s="107" t="s">
        <v>1853</v>
      </c>
      <c r="G660" s="107" t="s">
        <v>89</v>
      </c>
      <c r="H660" s="107" t="s">
        <v>11</v>
      </c>
      <c r="I660">
        <v>10</v>
      </c>
      <c r="J660" s="107" t="s">
        <v>12</v>
      </c>
      <c r="K660" s="107" t="s">
        <v>92</v>
      </c>
      <c r="L660" s="107" t="s">
        <v>15</v>
      </c>
      <c r="M660" t="s">
        <v>15</v>
      </c>
      <c r="N660" s="107" t="s">
        <v>30</v>
      </c>
      <c r="O660" s="107" t="s">
        <v>3719</v>
      </c>
      <c r="P660" s="107" t="s">
        <v>3470</v>
      </c>
      <c r="Q660" s="107" t="s">
        <v>35</v>
      </c>
    </row>
    <row r="661" spans="2:17" ht="15">
      <c r="B661" s="118" t="s">
        <v>1775</v>
      </c>
      <c r="C661" s="119">
        <v>449</v>
      </c>
      <c r="D661" s="107" t="s">
        <v>2093</v>
      </c>
      <c r="E661" s="107" t="s">
        <v>5796</v>
      </c>
      <c r="F661" s="107" t="s">
        <v>2092</v>
      </c>
      <c r="G661" s="107" t="s">
        <v>10</v>
      </c>
      <c r="H661" s="107" t="s">
        <v>11</v>
      </c>
      <c r="I661">
        <v>12</v>
      </c>
      <c r="J661" s="107" t="s">
        <v>102</v>
      </c>
      <c r="K661" s="107" t="s">
        <v>505</v>
      </c>
      <c r="L661" s="107" t="s">
        <v>84</v>
      </c>
      <c r="M661" t="s">
        <v>1739</v>
      </c>
      <c r="N661" s="107" t="s">
        <v>14</v>
      </c>
      <c r="O661" s="107" t="s">
        <v>5474</v>
      </c>
      <c r="P661" s="107" t="s">
        <v>3327</v>
      </c>
      <c r="Q661" s="107" t="s">
        <v>130</v>
      </c>
    </row>
    <row r="662" spans="2:17" ht="15">
      <c r="B662" s="118" t="s">
        <v>1775</v>
      </c>
      <c r="C662" s="119">
        <v>448</v>
      </c>
      <c r="D662" s="107" t="s">
        <v>2094</v>
      </c>
      <c r="E662" s="107" t="s">
        <v>5796</v>
      </c>
      <c r="F662" s="107" t="s">
        <v>2092</v>
      </c>
      <c r="G662" s="107" t="s">
        <v>10</v>
      </c>
      <c r="H662" s="107" t="s">
        <v>11</v>
      </c>
      <c r="I662">
        <v>26</v>
      </c>
      <c r="J662" s="107" t="s">
        <v>12</v>
      </c>
      <c r="K662" s="107" t="s">
        <v>988</v>
      </c>
      <c r="L662" s="107" t="s">
        <v>599</v>
      </c>
      <c r="M662" t="s">
        <v>1739</v>
      </c>
      <c r="N662" s="107" t="s">
        <v>14</v>
      </c>
      <c r="O662" s="107" t="s">
        <v>5474</v>
      </c>
      <c r="P662" s="107" t="s">
        <v>3327</v>
      </c>
      <c r="Q662" s="107" t="s">
        <v>130</v>
      </c>
    </row>
    <row r="663" spans="2:17" ht="15">
      <c r="B663" s="118" t="s">
        <v>1775</v>
      </c>
      <c r="C663" s="119">
        <v>447</v>
      </c>
      <c r="D663" s="107" t="s">
        <v>2091</v>
      </c>
      <c r="E663" s="107" t="s">
        <v>5796</v>
      </c>
      <c r="F663" s="107" t="s">
        <v>2092</v>
      </c>
      <c r="G663" s="107" t="s">
        <v>10</v>
      </c>
      <c r="H663" s="107" t="s">
        <v>11</v>
      </c>
      <c r="I663">
        <v>12</v>
      </c>
      <c r="J663" s="107" t="s">
        <v>135</v>
      </c>
      <c r="K663" s="107" t="s">
        <v>2080</v>
      </c>
      <c r="L663" s="107" t="s">
        <v>704</v>
      </c>
      <c r="M663" t="s">
        <v>1738</v>
      </c>
      <c r="N663" s="107" t="s">
        <v>14</v>
      </c>
      <c r="O663" s="107" t="s">
        <v>3601</v>
      </c>
      <c r="P663" s="107" t="s">
        <v>3327</v>
      </c>
      <c r="Q663" s="107" t="s">
        <v>130</v>
      </c>
    </row>
    <row r="664" spans="2:17" ht="15">
      <c r="B664" s="118" t="s">
        <v>1599</v>
      </c>
      <c r="C664" s="119">
        <v>446</v>
      </c>
      <c r="D664" s="107" t="s">
        <v>93</v>
      </c>
      <c r="E664" s="107" t="s">
        <v>5612</v>
      </c>
      <c r="F664" s="107" t="s">
        <v>162</v>
      </c>
      <c r="G664" s="107" t="s">
        <v>10</v>
      </c>
      <c r="H664" s="107" t="s">
        <v>11</v>
      </c>
      <c r="I664">
        <v>5</v>
      </c>
      <c r="J664" s="107" t="s">
        <v>12</v>
      </c>
      <c r="K664" s="107" t="s">
        <v>34</v>
      </c>
      <c r="L664" s="107" t="s">
        <v>15</v>
      </c>
      <c r="M664" t="s">
        <v>15</v>
      </c>
      <c r="N664" s="107" t="s">
        <v>14</v>
      </c>
      <c r="O664" s="107" t="s">
        <v>3732</v>
      </c>
      <c r="P664" s="107" t="s">
        <v>3470</v>
      </c>
      <c r="Q664" s="107" t="s">
        <v>22</v>
      </c>
    </row>
    <row r="665" spans="2:17" ht="15">
      <c r="B665" s="118" t="s">
        <v>15</v>
      </c>
      <c r="C665" s="119">
        <v>445</v>
      </c>
      <c r="D665" s="107" t="s">
        <v>7167</v>
      </c>
      <c r="E665" s="107" t="s">
        <v>5612</v>
      </c>
      <c r="F665" s="107" t="s">
        <v>1808</v>
      </c>
      <c r="G665" s="107" t="s">
        <v>10</v>
      </c>
      <c r="H665" s="107" t="s">
        <v>90</v>
      </c>
      <c r="I665">
        <v>1</v>
      </c>
      <c r="J665" s="107" t="s">
        <v>12</v>
      </c>
      <c r="K665" s="107" t="s">
        <v>36</v>
      </c>
      <c r="L665" s="107" t="s">
        <v>143</v>
      </c>
      <c r="M665" t="s">
        <v>63</v>
      </c>
      <c r="N665" s="107" t="s">
        <v>21</v>
      </c>
      <c r="O665" s="107" t="s">
        <v>15</v>
      </c>
      <c r="P665" s="107" t="s">
        <v>3470</v>
      </c>
      <c r="Q665" s="107" t="s">
        <v>26</v>
      </c>
    </row>
    <row r="666" spans="2:17" ht="15">
      <c r="B666" s="118" t="s">
        <v>15</v>
      </c>
      <c r="C666" s="119">
        <v>444</v>
      </c>
      <c r="D666" s="107" t="s">
        <v>7168</v>
      </c>
      <c r="E666" s="107" t="s">
        <v>5612</v>
      </c>
      <c r="F666" s="107" t="s">
        <v>3516</v>
      </c>
      <c r="G666" s="107" t="s">
        <v>10</v>
      </c>
      <c r="H666" s="107" t="s">
        <v>90</v>
      </c>
      <c r="I666">
        <v>0.46</v>
      </c>
      <c r="J666" s="107" t="s">
        <v>12</v>
      </c>
      <c r="K666" s="107" t="s">
        <v>75</v>
      </c>
      <c r="L666" s="107" t="s">
        <v>15</v>
      </c>
      <c r="M666" t="s">
        <v>15</v>
      </c>
      <c r="N666" s="107" t="s">
        <v>21</v>
      </c>
      <c r="O666" s="107" t="s">
        <v>15</v>
      </c>
      <c r="P666" s="107" t="s">
        <v>3470</v>
      </c>
      <c r="Q666" s="107" t="s">
        <v>17</v>
      </c>
    </row>
    <row r="667" spans="2:17" ht="15">
      <c r="B667" s="118" t="s">
        <v>15</v>
      </c>
      <c r="C667" s="119">
        <v>443</v>
      </c>
      <c r="D667" s="107" t="s">
        <v>7169</v>
      </c>
      <c r="E667" s="107" t="s">
        <v>5916</v>
      </c>
      <c r="F667" s="107" t="s">
        <v>2096</v>
      </c>
      <c r="G667" s="107" t="s">
        <v>10</v>
      </c>
      <c r="H667" s="107" t="s">
        <v>98</v>
      </c>
      <c r="I667">
        <v>1.1000000000000001</v>
      </c>
      <c r="J667" s="107" t="s">
        <v>12</v>
      </c>
      <c r="K667" s="107" t="s">
        <v>727</v>
      </c>
      <c r="L667" s="107" t="s">
        <v>185</v>
      </c>
      <c r="M667" t="s">
        <v>1736</v>
      </c>
      <c r="N667" s="107" t="s">
        <v>30</v>
      </c>
      <c r="O667" s="107" t="s">
        <v>15</v>
      </c>
      <c r="P667" s="107" t="s">
        <v>3470</v>
      </c>
      <c r="Q667" s="107" t="s">
        <v>56</v>
      </c>
    </row>
    <row r="668" spans="2:17" ht="15">
      <c r="B668" s="118" t="s">
        <v>15</v>
      </c>
      <c r="C668" s="119">
        <v>442</v>
      </c>
      <c r="D668" s="107" t="s">
        <v>1855</v>
      </c>
      <c r="E668" s="107" t="s">
        <v>5916</v>
      </c>
      <c r="F668" s="107" t="s">
        <v>1773</v>
      </c>
      <c r="G668" s="107" t="s">
        <v>10</v>
      </c>
      <c r="H668" s="107" t="s">
        <v>11</v>
      </c>
      <c r="I668">
        <v>7</v>
      </c>
      <c r="J668" s="107" t="s">
        <v>12</v>
      </c>
      <c r="K668" s="107" t="s">
        <v>13</v>
      </c>
      <c r="L668" s="107" t="s">
        <v>15</v>
      </c>
      <c r="M668" t="s">
        <v>15</v>
      </c>
      <c r="N668" s="107" t="s">
        <v>14</v>
      </c>
      <c r="O668" s="107" t="s">
        <v>3719</v>
      </c>
      <c r="P668" s="107" t="s">
        <v>3470</v>
      </c>
      <c r="Q668" s="107" t="s">
        <v>65</v>
      </c>
    </row>
    <row r="669" spans="2:17" ht="15">
      <c r="B669" s="118" t="s">
        <v>1775</v>
      </c>
      <c r="C669" s="119">
        <v>441</v>
      </c>
      <c r="D669" s="107" t="s">
        <v>7170</v>
      </c>
      <c r="E669" s="107" t="s">
        <v>5684</v>
      </c>
      <c r="F669" s="107" t="s">
        <v>2098</v>
      </c>
      <c r="G669" s="107" t="s">
        <v>401</v>
      </c>
      <c r="H669" s="107" t="s">
        <v>98</v>
      </c>
      <c r="I669">
        <v>3</v>
      </c>
      <c r="J669" s="107" t="s">
        <v>12</v>
      </c>
      <c r="K669" s="107" t="s">
        <v>1689</v>
      </c>
      <c r="L669" s="107" t="s">
        <v>231</v>
      </c>
      <c r="M669" t="s">
        <v>1741</v>
      </c>
      <c r="N669" s="107" t="s">
        <v>30</v>
      </c>
      <c r="O669" s="107" t="s">
        <v>15</v>
      </c>
      <c r="P669" s="107" t="s">
        <v>3098</v>
      </c>
      <c r="Q669" s="107" t="s">
        <v>35</v>
      </c>
    </row>
    <row r="670" spans="2:17" ht="15">
      <c r="B670" s="118" t="s">
        <v>1599</v>
      </c>
      <c r="C670" s="119">
        <v>440</v>
      </c>
      <c r="D670" s="107" t="s">
        <v>315</v>
      </c>
      <c r="E670" s="107" t="s">
        <v>5613</v>
      </c>
      <c r="F670" s="107" t="s">
        <v>317</v>
      </c>
      <c r="G670" s="107" t="s">
        <v>10</v>
      </c>
      <c r="H670" s="107" t="s">
        <v>98</v>
      </c>
      <c r="I670">
        <v>2</v>
      </c>
      <c r="J670" s="107" t="s">
        <v>222</v>
      </c>
      <c r="K670" s="107" t="s">
        <v>318</v>
      </c>
      <c r="L670" s="107" t="s">
        <v>319</v>
      </c>
      <c r="M670" t="s">
        <v>1736</v>
      </c>
      <c r="N670" s="107" t="s">
        <v>14</v>
      </c>
      <c r="O670" s="107" t="s">
        <v>2691</v>
      </c>
      <c r="P670" s="107" t="s">
        <v>3098</v>
      </c>
      <c r="Q670" s="107" t="s">
        <v>72</v>
      </c>
    </row>
    <row r="671" spans="2:17" ht="15">
      <c r="B671" s="118" t="s">
        <v>15</v>
      </c>
      <c r="C671" s="119">
        <v>439</v>
      </c>
      <c r="D671" s="107" t="s">
        <v>7171</v>
      </c>
      <c r="E671" s="107" t="s">
        <v>5613</v>
      </c>
      <c r="F671" s="107" t="s">
        <v>2099</v>
      </c>
      <c r="G671" s="107" t="s">
        <v>10</v>
      </c>
      <c r="H671" s="107" t="s">
        <v>98</v>
      </c>
      <c r="I671">
        <v>1.625</v>
      </c>
      <c r="J671" s="107" t="s">
        <v>12</v>
      </c>
      <c r="K671" s="107" t="s">
        <v>184</v>
      </c>
      <c r="L671" s="107" t="s">
        <v>15</v>
      </c>
      <c r="M671" t="s">
        <v>15</v>
      </c>
      <c r="N671" s="107" t="s">
        <v>14</v>
      </c>
      <c r="O671" s="107" t="s">
        <v>15</v>
      </c>
      <c r="P671" s="107" t="s">
        <v>3470</v>
      </c>
      <c r="Q671" s="107" t="s">
        <v>17</v>
      </c>
    </row>
    <row r="672" spans="2:17" ht="15">
      <c r="B672" s="118" t="s">
        <v>15</v>
      </c>
      <c r="C672" s="119">
        <v>438</v>
      </c>
      <c r="D672" s="107" t="s">
        <v>7172</v>
      </c>
      <c r="E672" s="107" t="s">
        <v>5613</v>
      </c>
      <c r="F672" s="107" t="s">
        <v>1856</v>
      </c>
      <c r="G672" s="107" t="s">
        <v>10</v>
      </c>
      <c r="H672" s="107" t="s">
        <v>11</v>
      </c>
      <c r="I672">
        <v>3.85</v>
      </c>
      <c r="J672" s="107" t="s">
        <v>12</v>
      </c>
      <c r="K672" s="107" t="s">
        <v>24</v>
      </c>
      <c r="L672" s="107" t="s">
        <v>15</v>
      </c>
      <c r="M672" t="s">
        <v>15</v>
      </c>
      <c r="N672" s="107" t="s">
        <v>21</v>
      </c>
      <c r="O672" s="107" t="s">
        <v>3732</v>
      </c>
      <c r="P672" s="107" t="s">
        <v>3471</v>
      </c>
      <c r="Q672" s="107" t="s">
        <v>50</v>
      </c>
    </row>
    <row r="673" spans="2:17" ht="15">
      <c r="B673" s="118" t="s">
        <v>15</v>
      </c>
      <c r="C673" s="119">
        <v>437</v>
      </c>
      <c r="D673" s="107" t="s">
        <v>7173</v>
      </c>
      <c r="E673" s="107" t="s">
        <v>5841</v>
      </c>
      <c r="F673" s="107" t="s">
        <v>1857</v>
      </c>
      <c r="G673" s="107" t="s">
        <v>10</v>
      </c>
      <c r="H673" s="107" t="s">
        <v>11</v>
      </c>
      <c r="I673">
        <v>2.4</v>
      </c>
      <c r="J673" s="107" t="s">
        <v>12</v>
      </c>
      <c r="K673" s="107" t="s">
        <v>57</v>
      </c>
      <c r="L673" s="107" t="s">
        <v>15</v>
      </c>
      <c r="M673" t="s">
        <v>15</v>
      </c>
      <c r="N673" s="107" t="s">
        <v>14</v>
      </c>
      <c r="O673" s="107" t="s">
        <v>3732</v>
      </c>
      <c r="P673" s="107" t="s">
        <v>3470</v>
      </c>
      <c r="Q673" s="107" t="s">
        <v>26</v>
      </c>
    </row>
    <row r="674" spans="2:17" ht="15">
      <c r="B674" s="118" t="s">
        <v>1806</v>
      </c>
      <c r="C674" s="119">
        <v>436</v>
      </c>
      <c r="D674" s="107" t="s">
        <v>2021</v>
      </c>
      <c r="E674" s="107" t="s">
        <v>5841</v>
      </c>
      <c r="F674" s="107" t="s">
        <v>2100</v>
      </c>
      <c r="G674" s="107" t="s">
        <v>10</v>
      </c>
      <c r="H674" s="107" t="s">
        <v>98</v>
      </c>
      <c r="I674">
        <v>2</v>
      </c>
      <c r="J674" s="107" t="s">
        <v>12</v>
      </c>
      <c r="K674" s="107" t="s">
        <v>29</v>
      </c>
      <c r="L674" s="107" t="s">
        <v>120</v>
      </c>
      <c r="M674" t="s">
        <v>1736</v>
      </c>
      <c r="N674" s="107" t="s">
        <v>21</v>
      </c>
      <c r="O674" s="107" t="s">
        <v>5469</v>
      </c>
      <c r="P674" s="107" t="s">
        <v>3470</v>
      </c>
      <c r="Q674" s="107" t="s">
        <v>50</v>
      </c>
    </row>
    <row r="675" spans="2:17" ht="15">
      <c r="B675" s="118" t="s">
        <v>15</v>
      </c>
      <c r="C675" s="119">
        <v>435</v>
      </c>
      <c r="D675" s="107" t="s">
        <v>7174</v>
      </c>
      <c r="E675" s="107" t="s">
        <v>5842</v>
      </c>
      <c r="F675" s="107" t="s">
        <v>2102</v>
      </c>
      <c r="G675" s="107" t="s">
        <v>10</v>
      </c>
      <c r="H675" s="107" t="s">
        <v>90</v>
      </c>
      <c r="I675">
        <v>0.35</v>
      </c>
      <c r="J675" s="107" t="s">
        <v>12</v>
      </c>
      <c r="K675" s="107" t="s">
        <v>13</v>
      </c>
      <c r="L675" s="107" t="s">
        <v>15</v>
      </c>
      <c r="M675" t="s">
        <v>15</v>
      </c>
      <c r="N675" s="107" t="s">
        <v>21</v>
      </c>
      <c r="O675" s="107" t="s">
        <v>15</v>
      </c>
      <c r="P675" s="107" t="s">
        <v>3470</v>
      </c>
      <c r="Q675" s="107" t="s">
        <v>48</v>
      </c>
    </row>
    <row r="676" spans="2:17" ht="15">
      <c r="B676" s="118" t="s">
        <v>1775</v>
      </c>
      <c r="C676" s="119">
        <v>434</v>
      </c>
      <c r="D676" s="107" t="s">
        <v>7175</v>
      </c>
      <c r="E676" s="107" t="s">
        <v>5722</v>
      </c>
      <c r="F676" s="107" t="s">
        <v>3499</v>
      </c>
      <c r="G676" s="107" t="s">
        <v>1622</v>
      </c>
      <c r="H676" s="107" t="s">
        <v>98</v>
      </c>
      <c r="I676">
        <v>5</v>
      </c>
      <c r="J676" s="107" t="s">
        <v>1657</v>
      </c>
      <c r="K676" s="107" t="s">
        <v>46</v>
      </c>
      <c r="L676" s="107" t="s">
        <v>432</v>
      </c>
      <c r="M676" t="s">
        <v>1728</v>
      </c>
      <c r="N676" s="107" t="s">
        <v>30</v>
      </c>
      <c r="O676" s="107" t="s">
        <v>15</v>
      </c>
      <c r="P676" s="107" t="s">
        <v>3471</v>
      </c>
      <c r="Q676" s="107" t="s">
        <v>35</v>
      </c>
    </row>
    <row r="677" spans="2:17" ht="15">
      <c r="B677" s="118" t="s">
        <v>15</v>
      </c>
      <c r="C677" s="119">
        <v>433</v>
      </c>
      <c r="D677" s="107" t="s">
        <v>7176</v>
      </c>
      <c r="E677" s="107" t="s">
        <v>5614</v>
      </c>
      <c r="F677" s="107" t="s">
        <v>2995</v>
      </c>
      <c r="G677" s="107" t="s">
        <v>10</v>
      </c>
      <c r="H677" s="107" t="s">
        <v>98</v>
      </c>
      <c r="I677">
        <v>1.64</v>
      </c>
      <c r="J677" s="107" t="s">
        <v>12</v>
      </c>
      <c r="K677" s="107" t="s">
        <v>727</v>
      </c>
      <c r="L677" s="107" t="s">
        <v>15</v>
      </c>
      <c r="M677" t="s">
        <v>15</v>
      </c>
      <c r="N677" s="107" t="s">
        <v>30</v>
      </c>
      <c r="O677" s="107" t="s">
        <v>15</v>
      </c>
      <c r="P677" s="107" t="s">
        <v>3470</v>
      </c>
      <c r="Q677" s="107" t="s">
        <v>17</v>
      </c>
    </row>
    <row r="678" spans="2:17" ht="15">
      <c r="B678" s="118" t="s">
        <v>1599</v>
      </c>
      <c r="C678" s="119">
        <v>432</v>
      </c>
      <c r="D678" s="107" t="s">
        <v>149</v>
      </c>
      <c r="E678" s="107" t="s">
        <v>5614</v>
      </c>
      <c r="F678" s="107" t="s">
        <v>150</v>
      </c>
      <c r="G678" s="107" t="s">
        <v>10</v>
      </c>
      <c r="H678" s="107" t="s">
        <v>11</v>
      </c>
      <c r="I678">
        <v>9.5</v>
      </c>
      <c r="J678" s="107" t="s">
        <v>12</v>
      </c>
      <c r="K678" s="107" t="s">
        <v>34</v>
      </c>
      <c r="L678" s="107" t="s">
        <v>15</v>
      </c>
      <c r="M678" t="s">
        <v>15</v>
      </c>
      <c r="N678" s="107" t="s">
        <v>21</v>
      </c>
      <c r="O678" s="107" t="s">
        <v>3732</v>
      </c>
      <c r="P678" s="107" t="s">
        <v>3470</v>
      </c>
      <c r="Q678" s="107" t="s">
        <v>26</v>
      </c>
    </row>
    <row r="679" spans="2:17" ht="15">
      <c r="B679" s="118" t="s">
        <v>15</v>
      </c>
      <c r="C679" s="119">
        <v>431</v>
      </c>
      <c r="D679" s="107" t="s">
        <v>7177</v>
      </c>
      <c r="E679" s="107" t="s">
        <v>5917</v>
      </c>
      <c r="F679" s="107" t="s">
        <v>3524</v>
      </c>
      <c r="G679" s="107" t="s">
        <v>10</v>
      </c>
      <c r="H679" s="107" t="s">
        <v>98</v>
      </c>
      <c r="I679">
        <v>1</v>
      </c>
      <c r="J679" s="107" t="s">
        <v>119</v>
      </c>
      <c r="K679" s="107" t="s">
        <v>1425</v>
      </c>
      <c r="L679" s="107" t="s">
        <v>15</v>
      </c>
      <c r="M679" t="s">
        <v>15</v>
      </c>
      <c r="N679" s="107" t="s">
        <v>14</v>
      </c>
      <c r="O679" s="107" t="s">
        <v>15</v>
      </c>
      <c r="P679" s="107" t="s">
        <v>3470</v>
      </c>
      <c r="Q679" s="107" t="s">
        <v>129</v>
      </c>
    </row>
    <row r="680" spans="2:17" ht="15">
      <c r="B680" s="118" t="s">
        <v>15</v>
      </c>
      <c r="C680" s="119">
        <v>430</v>
      </c>
      <c r="D680" s="107" t="s">
        <v>7130</v>
      </c>
      <c r="E680" s="107" t="s">
        <v>5797</v>
      </c>
      <c r="F680" s="107" t="s">
        <v>3438</v>
      </c>
      <c r="G680" s="107" t="s">
        <v>10</v>
      </c>
      <c r="H680" s="107" t="s">
        <v>11</v>
      </c>
      <c r="I680">
        <v>35</v>
      </c>
      <c r="J680" s="107" t="s">
        <v>135</v>
      </c>
      <c r="K680" s="107" t="s">
        <v>2287</v>
      </c>
      <c r="L680" s="107" t="s">
        <v>15</v>
      </c>
      <c r="M680" t="s">
        <v>15</v>
      </c>
      <c r="N680" s="107" t="s">
        <v>14</v>
      </c>
      <c r="O680" s="107" t="s">
        <v>2721</v>
      </c>
      <c r="P680" s="107" t="s">
        <v>3327</v>
      </c>
      <c r="Q680" s="107" t="s">
        <v>127</v>
      </c>
    </row>
    <row r="681" spans="2:17" ht="15">
      <c r="B681" s="118" t="s">
        <v>1599</v>
      </c>
      <c r="C681" s="119">
        <v>429</v>
      </c>
      <c r="D681" s="107" t="s">
        <v>324</v>
      </c>
      <c r="E681" s="107" t="s">
        <v>5615</v>
      </c>
      <c r="F681" s="107" t="s">
        <v>326</v>
      </c>
      <c r="G681" s="107" t="s">
        <v>10</v>
      </c>
      <c r="H681" s="107" t="s">
        <v>98</v>
      </c>
      <c r="I681">
        <v>0.93500000000000005</v>
      </c>
      <c r="J681" s="107" t="s">
        <v>119</v>
      </c>
      <c r="K681" s="107" t="s">
        <v>327</v>
      </c>
      <c r="L681" s="107" t="s">
        <v>328</v>
      </c>
      <c r="M681" t="s">
        <v>63</v>
      </c>
      <c r="N681" s="107" t="s">
        <v>163</v>
      </c>
      <c r="O681" s="107" t="s">
        <v>15</v>
      </c>
      <c r="P681" s="107" t="s">
        <v>3470</v>
      </c>
      <c r="Q681" s="107" t="s">
        <v>17</v>
      </c>
    </row>
    <row r="682" spans="2:17" ht="15">
      <c r="B682" s="118" t="s">
        <v>15</v>
      </c>
      <c r="C682" s="119">
        <v>428</v>
      </c>
      <c r="D682" s="107" t="s">
        <v>7178</v>
      </c>
      <c r="E682" s="107" t="s">
        <v>5843</v>
      </c>
      <c r="F682" s="107" t="s">
        <v>2112</v>
      </c>
      <c r="G682" s="107" t="s">
        <v>10</v>
      </c>
      <c r="H682" s="107" t="s">
        <v>98</v>
      </c>
      <c r="I682">
        <v>2</v>
      </c>
      <c r="J682" s="107" t="s">
        <v>12</v>
      </c>
      <c r="K682" s="107" t="s">
        <v>29</v>
      </c>
      <c r="L682" s="107" t="s">
        <v>2110</v>
      </c>
      <c r="M682" t="s">
        <v>1728</v>
      </c>
      <c r="N682" s="107" t="s">
        <v>21</v>
      </c>
      <c r="O682" s="107" t="s">
        <v>15</v>
      </c>
      <c r="P682" s="107" t="s">
        <v>3470</v>
      </c>
      <c r="Q682" s="107" t="s">
        <v>45</v>
      </c>
    </row>
    <row r="683" spans="2:17" ht="15">
      <c r="B683" s="118" t="s">
        <v>15</v>
      </c>
      <c r="C683" s="119">
        <v>427</v>
      </c>
      <c r="D683" s="107" t="s">
        <v>7179</v>
      </c>
      <c r="E683" s="107" t="s">
        <v>5843</v>
      </c>
      <c r="F683" s="107" t="s">
        <v>2109</v>
      </c>
      <c r="G683" s="107" t="s">
        <v>10</v>
      </c>
      <c r="H683" s="107" t="s">
        <v>98</v>
      </c>
      <c r="I683">
        <v>0.8</v>
      </c>
      <c r="J683" s="107" t="s">
        <v>12</v>
      </c>
      <c r="K683" s="107" t="s">
        <v>1270</v>
      </c>
      <c r="L683" s="107" t="s">
        <v>15</v>
      </c>
      <c r="M683" t="s">
        <v>15</v>
      </c>
      <c r="N683" s="107" t="s">
        <v>163</v>
      </c>
      <c r="O683" s="107" t="s">
        <v>15</v>
      </c>
      <c r="P683" s="107" t="s">
        <v>3470</v>
      </c>
      <c r="Q683" s="107" t="s">
        <v>17</v>
      </c>
    </row>
    <row r="684" spans="2:17" ht="15">
      <c r="B684" s="118" t="s">
        <v>15</v>
      </c>
      <c r="C684" s="119">
        <v>426</v>
      </c>
      <c r="D684" s="107" t="s">
        <v>7180</v>
      </c>
      <c r="E684" s="107" t="s">
        <v>5844</v>
      </c>
      <c r="F684" s="107" t="s">
        <v>2118</v>
      </c>
      <c r="G684" s="107" t="s">
        <v>10</v>
      </c>
      <c r="H684" s="107" t="s">
        <v>90</v>
      </c>
      <c r="I684">
        <v>0.32</v>
      </c>
      <c r="J684" s="107" t="s">
        <v>12</v>
      </c>
      <c r="K684" s="107" t="s">
        <v>24</v>
      </c>
      <c r="L684" s="107" t="s">
        <v>15</v>
      </c>
      <c r="M684" t="s">
        <v>15</v>
      </c>
      <c r="N684" s="107" t="s">
        <v>21</v>
      </c>
      <c r="O684" s="107" t="s">
        <v>15</v>
      </c>
      <c r="P684" s="107" t="s">
        <v>3470</v>
      </c>
      <c r="Q684" s="107" t="s">
        <v>94</v>
      </c>
    </row>
    <row r="685" spans="2:17" ht="15">
      <c r="B685" s="118" t="s">
        <v>15</v>
      </c>
      <c r="C685" s="119">
        <v>425</v>
      </c>
      <c r="D685" s="107" t="s">
        <v>7181</v>
      </c>
      <c r="E685" s="107" t="s">
        <v>5844</v>
      </c>
      <c r="F685" s="107" t="s">
        <v>2114</v>
      </c>
      <c r="G685" s="107" t="s">
        <v>10</v>
      </c>
      <c r="H685" s="107" t="s">
        <v>90</v>
      </c>
      <c r="I685">
        <v>0.5</v>
      </c>
      <c r="J685" s="107" t="s">
        <v>12</v>
      </c>
      <c r="K685" s="107" t="s">
        <v>750</v>
      </c>
      <c r="L685" s="107" t="s">
        <v>15</v>
      </c>
      <c r="M685" t="s">
        <v>15</v>
      </c>
      <c r="N685" s="107" t="s">
        <v>70</v>
      </c>
      <c r="O685" s="107" t="s">
        <v>15</v>
      </c>
      <c r="P685" s="107" t="s">
        <v>3470</v>
      </c>
      <c r="Q685" s="107" t="s">
        <v>17</v>
      </c>
    </row>
    <row r="686" spans="2:17" ht="15">
      <c r="B686" s="118" t="s">
        <v>15</v>
      </c>
      <c r="C686" s="119">
        <v>424</v>
      </c>
      <c r="D686" s="107" t="s">
        <v>7182</v>
      </c>
      <c r="E686" s="107" t="s">
        <v>5844</v>
      </c>
      <c r="F686" s="107" t="s">
        <v>2115</v>
      </c>
      <c r="G686" s="107" t="s">
        <v>10</v>
      </c>
      <c r="H686" s="107" t="s">
        <v>90</v>
      </c>
      <c r="I686">
        <v>0.5</v>
      </c>
      <c r="J686" s="107" t="s">
        <v>12</v>
      </c>
      <c r="K686" s="107" t="s">
        <v>750</v>
      </c>
      <c r="L686" s="107" t="s">
        <v>40</v>
      </c>
      <c r="M686" t="s">
        <v>63</v>
      </c>
      <c r="N686" s="107" t="s">
        <v>70</v>
      </c>
      <c r="O686" s="107" t="s">
        <v>15</v>
      </c>
      <c r="P686" s="107" t="s">
        <v>3470</v>
      </c>
      <c r="Q686" s="107" t="s">
        <v>17</v>
      </c>
    </row>
    <row r="687" spans="2:17" ht="15">
      <c r="B687" s="118" t="s">
        <v>1599</v>
      </c>
      <c r="C687" s="119">
        <v>423</v>
      </c>
      <c r="D687" s="107" t="s">
        <v>333</v>
      </c>
      <c r="E687" s="107" t="s">
        <v>5616</v>
      </c>
      <c r="F687" s="107" t="s">
        <v>335</v>
      </c>
      <c r="G687" s="107" t="s">
        <v>10</v>
      </c>
      <c r="H687" s="107" t="s">
        <v>98</v>
      </c>
      <c r="I687">
        <v>1.2</v>
      </c>
      <c r="J687" s="107" t="s">
        <v>119</v>
      </c>
      <c r="K687" s="107" t="s">
        <v>327</v>
      </c>
      <c r="L687" s="107" t="s">
        <v>328</v>
      </c>
      <c r="M687" t="s">
        <v>63</v>
      </c>
      <c r="N687" s="107" t="s">
        <v>163</v>
      </c>
      <c r="O687" s="107" t="s">
        <v>15</v>
      </c>
      <c r="P687" s="107" t="s">
        <v>3470</v>
      </c>
      <c r="Q687" s="107" t="s">
        <v>17</v>
      </c>
    </row>
    <row r="688" spans="2:17" ht="15">
      <c r="B688" s="118" t="s">
        <v>15</v>
      </c>
      <c r="C688" s="119">
        <v>422</v>
      </c>
      <c r="D688" s="107" t="s">
        <v>7176</v>
      </c>
      <c r="E688" s="107" t="s">
        <v>5918</v>
      </c>
      <c r="F688" s="107" t="s">
        <v>2105</v>
      </c>
      <c r="G688" s="107" t="s">
        <v>10</v>
      </c>
      <c r="H688" s="107" t="s">
        <v>98</v>
      </c>
      <c r="I688">
        <v>2.2999999999999998</v>
      </c>
      <c r="J688" s="107" t="s">
        <v>12</v>
      </c>
      <c r="K688" s="107" t="s">
        <v>727</v>
      </c>
      <c r="L688" s="107" t="s">
        <v>15</v>
      </c>
      <c r="M688" t="s">
        <v>15</v>
      </c>
      <c r="N688" s="107" t="s">
        <v>30</v>
      </c>
      <c r="O688" s="107" t="s">
        <v>15</v>
      </c>
      <c r="P688" s="107" t="s">
        <v>3470</v>
      </c>
      <c r="Q688" s="107" t="s">
        <v>17</v>
      </c>
    </row>
    <row r="689" spans="2:17" ht="15">
      <c r="B689" s="118" t="s">
        <v>15</v>
      </c>
      <c r="C689" s="119">
        <v>421</v>
      </c>
      <c r="D689" s="107" t="s">
        <v>7183</v>
      </c>
      <c r="E689" s="107" t="s">
        <v>5918</v>
      </c>
      <c r="F689" s="107" t="s">
        <v>2120</v>
      </c>
      <c r="G689" s="107" t="s">
        <v>10</v>
      </c>
      <c r="H689" s="107" t="s">
        <v>98</v>
      </c>
      <c r="I689">
        <v>0.8</v>
      </c>
      <c r="J689" s="107" t="s">
        <v>119</v>
      </c>
      <c r="K689" s="107" t="s">
        <v>29</v>
      </c>
      <c r="L689" s="107" t="s">
        <v>1134</v>
      </c>
      <c r="M689" t="s">
        <v>1610</v>
      </c>
      <c r="N689" s="107" t="s">
        <v>30</v>
      </c>
      <c r="O689" s="107" t="s">
        <v>15</v>
      </c>
      <c r="P689" s="107" t="s">
        <v>3470</v>
      </c>
      <c r="Q689" s="107" t="s">
        <v>56</v>
      </c>
    </row>
    <row r="690" spans="2:17" ht="15">
      <c r="B690" s="118" t="s">
        <v>15</v>
      </c>
      <c r="C690" s="119">
        <v>420</v>
      </c>
      <c r="D690" s="107" t="s">
        <v>7184</v>
      </c>
      <c r="E690" s="107" t="s">
        <v>5918</v>
      </c>
      <c r="F690" s="107" t="s">
        <v>2996</v>
      </c>
      <c r="G690" s="107" t="s">
        <v>10</v>
      </c>
      <c r="H690" s="107" t="s">
        <v>98</v>
      </c>
      <c r="I690">
        <v>0.22700000000000001</v>
      </c>
      <c r="J690" s="107" t="s">
        <v>12</v>
      </c>
      <c r="K690" s="107" t="s">
        <v>302</v>
      </c>
      <c r="L690" s="107" t="s">
        <v>15</v>
      </c>
      <c r="M690" t="s">
        <v>15</v>
      </c>
      <c r="N690" s="107" t="s">
        <v>14</v>
      </c>
      <c r="O690" s="107" t="s">
        <v>15</v>
      </c>
      <c r="P690" s="107" t="s">
        <v>3470</v>
      </c>
      <c r="Q690" s="107" t="s">
        <v>101</v>
      </c>
    </row>
    <row r="691" spans="2:17" ht="15">
      <c r="B691" s="118" t="s">
        <v>15</v>
      </c>
      <c r="C691" s="119">
        <v>419</v>
      </c>
      <c r="D691" s="107" t="s">
        <v>7185</v>
      </c>
      <c r="E691" s="107" t="s">
        <v>5845</v>
      </c>
      <c r="F691" s="107" t="s">
        <v>2121</v>
      </c>
      <c r="G691" s="107" t="s">
        <v>10</v>
      </c>
      <c r="H691" s="107" t="s">
        <v>98</v>
      </c>
      <c r="I691">
        <v>1</v>
      </c>
      <c r="J691" s="107" t="s">
        <v>12</v>
      </c>
      <c r="K691" s="107" t="s">
        <v>61</v>
      </c>
      <c r="L691" s="107" t="s">
        <v>15</v>
      </c>
      <c r="M691" t="s">
        <v>15</v>
      </c>
      <c r="N691" s="107" t="s">
        <v>163</v>
      </c>
      <c r="O691" s="107" t="s">
        <v>15</v>
      </c>
      <c r="P691" s="107" t="s">
        <v>3470</v>
      </c>
      <c r="Q691" s="107" t="s">
        <v>17</v>
      </c>
    </row>
    <row r="692" spans="2:17" ht="15">
      <c r="B692" s="118" t="s">
        <v>15</v>
      </c>
      <c r="C692" s="119">
        <v>418</v>
      </c>
      <c r="D692" s="107" t="s">
        <v>7186</v>
      </c>
      <c r="E692" s="107" t="s">
        <v>5723</v>
      </c>
      <c r="F692" s="107" t="s">
        <v>2124</v>
      </c>
      <c r="G692" s="107" t="s">
        <v>10</v>
      </c>
      <c r="H692" s="107" t="s">
        <v>98</v>
      </c>
      <c r="I692">
        <v>1.0780000000000001</v>
      </c>
      <c r="J692" s="107" t="s">
        <v>119</v>
      </c>
      <c r="K692" s="107" t="s">
        <v>54</v>
      </c>
      <c r="L692" s="107" t="s">
        <v>1134</v>
      </c>
      <c r="M692" t="s">
        <v>63</v>
      </c>
      <c r="N692" s="107" t="s">
        <v>30</v>
      </c>
      <c r="O692" s="107" t="s">
        <v>15</v>
      </c>
      <c r="P692" s="107" t="s">
        <v>3470</v>
      </c>
      <c r="Q692" s="107" t="s">
        <v>131</v>
      </c>
    </row>
    <row r="693" spans="2:17" ht="15">
      <c r="B693" s="118" t="s">
        <v>15</v>
      </c>
      <c r="C693" s="119">
        <v>417</v>
      </c>
      <c r="D693" s="107" t="s">
        <v>7187</v>
      </c>
      <c r="E693" s="107" t="s">
        <v>5919</v>
      </c>
      <c r="F693" s="107" t="s">
        <v>2126</v>
      </c>
      <c r="G693" s="107" t="s">
        <v>10</v>
      </c>
      <c r="H693" s="107" t="s">
        <v>98</v>
      </c>
      <c r="I693">
        <v>2</v>
      </c>
      <c r="J693" s="107" t="s">
        <v>12</v>
      </c>
      <c r="K693" s="107" t="s">
        <v>54</v>
      </c>
      <c r="L693" s="107" t="s">
        <v>2125</v>
      </c>
      <c r="M693" t="s">
        <v>39</v>
      </c>
      <c r="N693" s="107" t="s">
        <v>30</v>
      </c>
      <c r="O693" s="107" t="s">
        <v>15</v>
      </c>
      <c r="P693" s="107" t="s">
        <v>3470</v>
      </c>
      <c r="Q693" s="107" t="s">
        <v>17</v>
      </c>
    </row>
    <row r="694" spans="2:17" ht="15">
      <c r="B694" s="118" t="s">
        <v>15</v>
      </c>
      <c r="C694" s="119">
        <v>416</v>
      </c>
      <c r="D694" s="107" t="s">
        <v>7188</v>
      </c>
      <c r="E694" s="107" t="s">
        <v>5920</v>
      </c>
      <c r="F694" s="107" t="s">
        <v>2130</v>
      </c>
      <c r="G694" s="107" t="s">
        <v>10</v>
      </c>
      <c r="H694" s="107" t="s">
        <v>98</v>
      </c>
      <c r="I694">
        <v>1.1000000000000001</v>
      </c>
      <c r="J694" s="107" t="s">
        <v>12</v>
      </c>
      <c r="K694" s="107" t="s">
        <v>1923</v>
      </c>
      <c r="L694" s="107" t="s">
        <v>2129</v>
      </c>
      <c r="M694" t="s">
        <v>1610</v>
      </c>
      <c r="N694" s="107" t="s">
        <v>30</v>
      </c>
      <c r="O694" s="107" t="s">
        <v>15</v>
      </c>
      <c r="P694" s="107" t="s">
        <v>3470</v>
      </c>
      <c r="Q694" s="107" t="s">
        <v>56</v>
      </c>
    </row>
    <row r="695" spans="2:17" ht="15">
      <c r="B695" s="118" t="s">
        <v>15</v>
      </c>
      <c r="C695" s="119">
        <v>415</v>
      </c>
      <c r="D695" s="107" t="s">
        <v>7184</v>
      </c>
      <c r="E695" s="107" t="s">
        <v>5920</v>
      </c>
      <c r="F695" s="107" t="s">
        <v>1238</v>
      </c>
      <c r="G695" s="107" t="s">
        <v>10</v>
      </c>
      <c r="H695" s="107" t="s">
        <v>98</v>
      </c>
      <c r="I695">
        <v>0.3</v>
      </c>
      <c r="J695" s="107" t="s">
        <v>12</v>
      </c>
      <c r="K695" s="107" t="s">
        <v>302</v>
      </c>
      <c r="L695" s="107" t="s">
        <v>15</v>
      </c>
      <c r="M695" t="s">
        <v>15</v>
      </c>
      <c r="N695" s="107" t="s">
        <v>14</v>
      </c>
      <c r="O695" s="107" t="s">
        <v>15</v>
      </c>
      <c r="P695" s="107" t="s">
        <v>3470</v>
      </c>
      <c r="Q695" s="107" t="s">
        <v>101</v>
      </c>
    </row>
    <row r="696" spans="2:17" ht="15">
      <c r="B696" s="118" t="s">
        <v>15</v>
      </c>
      <c r="C696" s="119">
        <v>414</v>
      </c>
      <c r="D696" s="107" t="s">
        <v>7189</v>
      </c>
      <c r="E696" s="107" t="s">
        <v>5920</v>
      </c>
      <c r="F696" s="107" t="s">
        <v>2128</v>
      </c>
      <c r="G696" s="107" t="s">
        <v>10</v>
      </c>
      <c r="H696" s="107" t="s">
        <v>98</v>
      </c>
      <c r="I696">
        <v>0.36</v>
      </c>
      <c r="J696" s="107" t="s">
        <v>12</v>
      </c>
      <c r="K696" s="107" t="s">
        <v>1425</v>
      </c>
      <c r="L696" s="107" t="s">
        <v>15</v>
      </c>
      <c r="M696" t="s">
        <v>15</v>
      </c>
      <c r="N696" s="107" t="s">
        <v>85</v>
      </c>
      <c r="O696" s="107" t="s">
        <v>15</v>
      </c>
      <c r="P696" s="107" t="s">
        <v>3470</v>
      </c>
      <c r="Q696" s="107" t="s">
        <v>26</v>
      </c>
    </row>
    <row r="697" spans="2:17" ht="15">
      <c r="B697" s="118" t="s">
        <v>15</v>
      </c>
      <c r="C697" s="119">
        <v>413</v>
      </c>
      <c r="D697" s="107" t="s">
        <v>7190</v>
      </c>
      <c r="E697" s="107" t="s">
        <v>5617</v>
      </c>
      <c r="F697" s="107" t="s">
        <v>2131</v>
      </c>
      <c r="G697" s="107" t="s">
        <v>10</v>
      </c>
      <c r="H697" s="107" t="s">
        <v>98</v>
      </c>
      <c r="I697">
        <v>0.77</v>
      </c>
      <c r="J697" s="107" t="s">
        <v>12</v>
      </c>
      <c r="K697" s="107" t="s">
        <v>909</v>
      </c>
      <c r="L697" s="107" t="s">
        <v>68</v>
      </c>
      <c r="M697" t="s">
        <v>39</v>
      </c>
      <c r="N697" s="107" t="s">
        <v>21</v>
      </c>
      <c r="O697" s="107" t="s">
        <v>15</v>
      </c>
      <c r="P697" s="107" t="s">
        <v>3470</v>
      </c>
      <c r="Q697" s="107" t="s">
        <v>37</v>
      </c>
    </row>
    <row r="698" spans="2:17" ht="15">
      <c r="B698" s="118" t="s">
        <v>1599</v>
      </c>
      <c r="C698" s="119">
        <v>412</v>
      </c>
      <c r="D698" s="107" t="s">
        <v>337</v>
      </c>
      <c r="E698" s="107" t="s">
        <v>5617</v>
      </c>
      <c r="F698" s="107" t="s">
        <v>145</v>
      </c>
      <c r="G698" s="107" t="s">
        <v>104</v>
      </c>
      <c r="H698" s="107" t="s">
        <v>98</v>
      </c>
      <c r="I698">
        <v>3</v>
      </c>
      <c r="J698" s="107" t="s">
        <v>12</v>
      </c>
      <c r="K698" s="107" t="s">
        <v>57</v>
      </c>
      <c r="L698" s="107" t="s">
        <v>338</v>
      </c>
      <c r="M698" t="s">
        <v>1608</v>
      </c>
      <c r="N698" s="107" t="s">
        <v>14</v>
      </c>
      <c r="O698" s="107" t="s">
        <v>15</v>
      </c>
      <c r="P698" s="107" t="s">
        <v>3470</v>
      </c>
      <c r="Q698" s="107" t="s">
        <v>26</v>
      </c>
    </row>
    <row r="699" spans="2:17" ht="15">
      <c r="B699" s="118" t="s">
        <v>15</v>
      </c>
      <c r="C699" s="119">
        <v>411</v>
      </c>
      <c r="D699" s="107" t="s">
        <v>5952</v>
      </c>
      <c r="E699" s="107" t="s">
        <v>5617</v>
      </c>
      <c r="F699" s="107" t="s">
        <v>3332</v>
      </c>
      <c r="G699" s="107" t="s">
        <v>10</v>
      </c>
      <c r="H699" s="107" t="s">
        <v>98</v>
      </c>
      <c r="I699">
        <v>3</v>
      </c>
      <c r="J699" s="107" t="s">
        <v>12</v>
      </c>
      <c r="K699" s="107" t="s">
        <v>264</v>
      </c>
      <c r="L699" s="107" t="s">
        <v>1971</v>
      </c>
      <c r="M699" t="s">
        <v>1608</v>
      </c>
      <c r="N699" s="107" t="s">
        <v>30</v>
      </c>
      <c r="O699" s="107" t="s">
        <v>15</v>
      </c>
      <c r="P699" s="107" t="s">
        <v>3471</v>
      </c>
      <c r="Q699" s="107" t="s">
        <v>72</v>
      </c>
    </row>
    <row r="700" spans="2:17" ht="15">
      <c r="B700" s="118" t="s">
        <v>15</v>
      </c>
      <c r="C700" s="119">
        <v>410</v>
      </c>
      <c r="D700" s="107" t="s">
        <v>7191</v>
      </c>
      <c r="E700" s="107" t="s">
        <v>5846</v>
      </c>
      <c r="F700" s="107" t="s">
        <v>1858</v>
      </c>
      <c r="G700" s="107" t="s">
        <v>10</v>
      </c>
      <c r="H700" s="107" t="s">
        <v>11</v>
      </c>
      <c r="I700">
        <v>10</v>
      </c>
      <c r="J700" s="107" t="s">
        <v>12</v>
      </c>
      <c r="K700" s="107" t="s">
        <v>46</v>
      </c>
      <c r="L700" s="107" t="s">
        <v>15</v>
      </c>
      <c r="M700" t="s">
        <v>15</v>
      </c>
      <c r="N700" s="107" t="s">
        <v>14</v>
      </c>
      <c r="O700" s="107" t="s">
        <v>3732</v>
      </c>
      <c r="P700" s="107" t="s">
        <v>3470</v>
      </c>
      <c r="Q700" s="107" t="s">
        <v>94</v>
      </c>
    </row>
    <row r="701" spans="2:17" ht="15">
      <c r="B701" s="118" t="s">
        <v>15</v>
      </c>
      <c r="C701" s="119">
        <v>409</v>
      </c>
      <c r="D701" s="107" t="s">
        <v>7192</v>
      </c>
      <c r="E701" s="107" t="s">
        <v>5846</v>
      </c>
      <c r="F701" s="107" t="s">
        <v>2137</v>
      </c>
      <c r="G701" s="107" t="s">
        <v>10</v>
      </c>
      <c r="H701" s="107" t="s">
        <v>90</v>
      </c>
      <c r="I701">
        <v>0.48</v>
      </c>
      <c r="J701" s="107" t="s">
        <v>1713</v>
      </c>
      <c r="K701" s="107" t="s">
        <v>19</v>
      </c>
      <c r="L701" s="107" t="s">
        <v>44</v>
      </c>
      <c r="M701" t="s">
        <v>1736</v>
      </c>
      <c r="N701" s="107" t="s">
        <v>21</v>
      </c>
      <c r="O701" s="107" t="s">
        <v>15</v>
      </c>
      <c r="P701" s="107" t="s">
        <v>3470</v>
      </c>
      <c r="Q701" s="107" t="s">
        <v>56</v>
      </c>
    </row>
    <row r="702" spans="2:17" ht="15">
      <c r="B702" s="118" t="s">
        <v>15</v>
      </c>
      <c r="C702" s="119">
        <v>408</v>
      </c>
      <c r="D702" s="107" t="s">
        <v>2133</v>
      </c>
      <c r="E702" s="107" t="s">
        <v>5846</v>
      </c>
      <c r="F702" s="107" t="s">
        <v>2135</v>
      </c>
      <c r="G702" s="107" t="s">
        <v>10</v>
      </c>
      <c r="H702" s="107" t="s">
        <v>98</v>
      </c>
      <c r="I702">
        <v>1</v>
      </c>
      <c r="J702" s="107" t="s">
        <v>12</v>
      </c>
      <c r="K702" s="107" t="s">
        <v>27</v>
      </c>
      <c r="L702" s="107" t="s">
        <v>15</v>
      </c>
      <c r="M702" t="s">
        <v>15</v>
      </c>
      <c r="N702" s="107" t="s">
        <v>21</v>
      </c>
      <c r="O702" s="107" t="s">
        <v>2688</v>
      </c>
      <c r="P702" s="107" t="s">
        <v>3471</v>
      </c>
      <c r="Q702" s="107" t="s">
        <v>28</v>
      </c>
    </row>
    <row r="703" spans="2:17" ht="15">
      <c r="B703" s="118" t="s">
        <v>15</v>
      </c>
      <c r="C703" s="119">
        <v>407</v>
      </c>
      <c r="D703" s="107" t="s">
        <v>7193</v>
      </c>
      <c r="E703" s="107" t="s">
        <v>5921</v>
      </c>
      <c r="F703" s="107" t="s">
        <v>3336</v>
      </c>
      <c r="G703" s="107" t="s">
        <v>10</v>
      </c>
      <c r="H703" s="107" t="s">
        <v>98</v>
      </c>
      <c r="I703">
        <v>7.9489999999999998</v>
      </c>
      <c r="J703" s="107" t="s">
        <v>2138</v>
      </c>
      <c r="K703" s="107" t="s">
        <v>29</v>
      </c>
      <c r="L703" s="107" t="s">
        <v>15</v>
      </c>
      <c r="M703" t="s">
        <v>15</v>
      </c>
      <c r="N703" s="107" t="s">
        <v>14</v>
      </c>
      <c r="O703" s="107" t="s">
        <v>15</v>
      </c>
      <c r="P703" s="107" t="s">
        <v>1609</v>
      </c>
      <c r="Q703" s="107" t="s">
        <v>65</v>
      </c>
    </row>
    <row r="704" spans="2:17" ht="15">
      <c r="B704" s="118" t="s">
        <v>15</v>
      </c>
      <c r="C704" s="119">
        <v>406</v>
      </c>
      <c r="D704" s="107" t="s">
        <v>7194</v>
      </c>
      <c r="E704" s="107" t="s">
        <v>5922</v>
      </c>
      <c r="F704" s="107" t="s">
        <v>2140</v>
      </c>
      <c r="G704" s="107" t="s">
        <v>10</v>
      </c>
      <c r="H704" s="107" t="s">
        <v>98</v>
      </c>
      <c r="I704">
        <v>0.62</v>
      </c>
      <c r="J704" s="107" t="s">
        <v>119</v>
      </c>
      <c r="K704" s="107" t="s">
        <v>29</v>
      </c>
      <c r="L704" s="107" t="s">
        <v>15</v>
      </c>
      <c r="M704" t="s">
        <v>15</v>
      </c>
      <c r="N704" s="107" t="s">
        <v>14</v>
      </c>
      <c r="O704" s="107" t="s">
        <v>15</v>
      </c>
      <c r="P704" s="107" t="s">
        <v>3471</v>
      </c>
      <c r="Q704" s="107" t="s">
        <v>129</v>
      </c>
    </row>
    <row r="705" spans="2:17" ht="15">
      <c r="B705" s="118" t="s">
        <v>15</v>
      </c>
      <c r="C705" s="119">
        <v>405</v>
      </c>
      <c r="D705" s="107" t="s">
        <v>7195</v>
      </c>
      <c r="E705" s="107" t="s">
        <v>5922</v>
      </c>
      <c r="F705" s="107" t="s">
        <v>2128</v>
      </c>
      <c r="G705" s="107" t="s">
        <v>10</v>
      </c>
      <c r="H705" s="107" t="s">
        <v>98</v>
      </c>
      <c r="I705">
        <v>0.74</v>
      </c>
      <c r="J705" s="107" t="s">
        <v>12</v>
      </c>
      <c r="K705" s="107" t="s">
        <v>1425</v>
      </c>
      <c r="L705" s="107" t="s">
        <v>15</v>
      </c>
      <c r="M705" t="s">
        <v>15</v>
      </c>
      <c r="N705" s="107" t="s">
        <v>85</v>
      </c>
      <c r="O705" s="107" t="s">
        <v>15</v>
      </c>
      <c r="P705" s="107" t="s">
        <v>3470</v>
      </c>
      <c r="Q705" s="107" t="s">
        <v>26</v>
      </c>
    </row>
    <row r="706" spans="2:17" ht="15">
      <c r="B706" s="118" t="s">
        <v>15</v>
      </c>
      <c r="C706" s="119">
        <v>404</v>
      </c>
      <c r="D706" s="107" t="s">
        <v>2143</v>
      </c>
      <c r="E706" s="107" t="s">
        <v>5724</v>
      </c>
      <c r="F706" s="107" t="s">
        <v>2997</v>
      </c>
      <c r="G706" s="107" t="s">
        <v>105</v>
      </c>
      <c r="H706" s="107" t="s">
        <v>98</v>
      </c>
      <c r="I706">
        <v>0.6</v>
      </c>
      <c r="J706" s="107" t="s">
        <v>12</v>
      </c>
      <c r="K706" s="107" t="s">
        <v>46</v>
      </c>
      <c r="L706" s="107" t="s">
        <v>1971</v>
      </c>
      <c r="M706" t="s">
        <v>63</v>
      </c>
      <c r="N706" s="107" t="s">
        <v>30</v>
      </c>
      <c r="O706" s="107" t="s">
        <v>2688</v>
      </c>
      <c r="P706" s="107" t="s">
        <v>3470</v>
      </c>
      <c r="Q706" s="107" t="s">
        <v>17</v>
      </c>
    </row>
    <row r="707" spans="2:17" ht="15">
      <c r="B707" s="118" t="s">
        <v>15</v>
      </c>
      <c r="C707" s="119">
        <v>403</v>
      </c>
      <c r="D707" s="107" t="s">
        <v>7196</v>
      </c>
      <c r="E707" s="107" t="s">
        <v>5724</v>
      </c>
      <c r="F707" s="107" t="s">
        <v>1558</v>
      </c>
      <c r="G707" s="107" t="s">
        <v>105</v>
      </c>
      <c r="H707" s="107" t="s">
        <v>98</v>
      </c>
      <c r="I707">
        <v>0.6</v>
      </c>
      <c r="J707" s="107" t="s">
        <v>12</v>
      </c>
      <c r="K707" s="107" t="s">
        <v>46</v>
      </c>
      <c r="L707" s="107" t="s">
        <v>15</v>
      </c>
      <c r="M707" t="s">
        <v>15</v>
      </c>
      <c r="N707" s="107" t="s">
        <v>30</v>
      </c>
      <c r="O707" s="107" t="s">
        <v>15</v>
      </c>
      <c r="P707" s="107" t="s">
        <v>3470</v>
      </c>
      <c r="Q707" s="107" t="s">
        <v>17</v>
      </c>
    </row>
    <row r="708" spans="2:17" ht="15">
      <c r="B708" s="118" t="s">
        <v>15</v>
      </c>
      <c r="C708" s="119">
        <v>402</v>
      </c>
      <c r="D708" s="107" t="s">
        <v>7197</v>
      </c>
      <c r="E708" s="107" t="s">
        <v>5724</v>
      </c>
      <c r="F708" s="107" t="s">
        <v>2142</v>
      </c>
      <c r="G708" s="107" t="s">
        <v>10</v>
      </c>
      <c r="H708" s="107" t="s">
        <v>90</v>
      </c>
      <c r="I708">
        <v>0.46</v>
      </c>
      <c r="J708" s="107" t="s">
        <v>12</v>
      </c>
      <c r="K708" s="107" t="s">
        <v>815</v>
      </c>
      <c r="L708" s="107" t="s">
        <v>15</v>
      </c>
      <c r="M708" t="s">
        <v>15</v>
      </c>
      <c r="N708" s="107" t="s">
        <v>21</v>
      </c>
      <c r="O708" s="107" t="s">
        <v>15</v>
      </c>
      <c r="P708" s="107" t="s">
        <v>3470</v>
      </c>
      <c r="Q708" s="107" t="s">
        <v>17</v>
      </c>
    </row>
    <row r="709" spans="2:17" ht="15">
      <c r="B709" s="118" t="s">
        <v>15</v>
      </c>
      <c r="C709" s="119">
        <v>401</v>
      </c>
      <c r="D709" s="107" t="s">
        <v>7198</v>
      </c>
      <c r="E709" s="107" t="s">
        <v>5725</v>
      </c>
      <c r="F709" s="107" t="s">
        <v>2154</v>
      </c>
      <c r="G709" s="107" t="s">
        <v>10</v>
      </c>
      <c r="H709" s="107" t="s">
        <v>98</v>
      </c>
      <c r="I709">
        <v>1.153</v>
      </c>
      <c r="J709" s="107" t="s">
        <v>119</v>
      </c>
      <c r="K709" s="107" t="s">
        <v>625</v>
      </c>
      <c r="L709" s="107" t="s">
        <v>15</v>
      </c>
      <c r="M709" t="s">
        <v>15</v>
      </c>
      <c r="N709" s="107" t="s">
        <v>479</v>
      </c>
      <c r="O709" s="107" t="s">
        <v>15</v>
      </c>
      <c r="P709" s="107" t="s">
        <v>1609</v>
      </c>
      <c r="Q709" s="107" t="s">
        <v>17</v>
      </c>
    </row>
    <row r="710" spans="2:17" ht="15">
      <c r="B710" s="118" t="s">
        <v>15</v>
      </c>
      <c r="C710" s="119">
        <v>400</v>
      </c>
      <c r="D710" s="107" t="s">
        <v>7199</v>
      </c>
      <c r="E710" s="107" t="s">
        <v>5725</v>
      </c>
      <c r="F710" s="107" t="s">
        <v>1820</v>
      </c>
      <c r="G710" s="107" t="s">
        <v>10</v>
      </c>
      <c r="H710" s="107" t="s">
        <v>11</v>
      </c>
      <c r="I710">
        <v>8</v>
      </c>
      <c r="J710" s="107" t="s">
        <v>12</v>
      </c>
      <c r="K710" s="107" t="s">
        <v>34</v>
      </c>
      <c r="L710" s="107" t="s">
        <v>15</v>
      </c>
      <c r="M710" t="s">
        <v>15</v>
      </c>
      <c r="N710" s="107" t="s">
        <v>21</v>
      </c>
      <c r="O710" s="107" t="s">
        <v>3732</v>
      </c>
      <c r="P710" s="107" t="s">
        <v>3470</v>
      </c>
      <c r="Q710" s="107" t="s">
        <v>26</v>
      </c>
    </row>
    <row r="711" spans="2:17" ht="15">
      <c r="B711" s="118" t="s">
        <v>15</v>
      </c>
      <c r="C711" s="119">
        <v>399</v>
      </c>
      <c r="D711" s="107" t="s">
        <v>7200</v>
      </c>
      <c r="E711" s="107" t="s">
        <v>5725</v>
      </c>
      <c r="F711" s="107" t="s">
        <v>2153</v>
      </c>
      <c r="G711" s="107" t="s">
        <v>10</v>
      </c>
      <c r="H711" s="107" t="s">
        <v>98</v>
      </c>
      <c r="I711">
        <v>0.22</v>
      </c>
      <c r="J711" s="107" t="s">
        <v>12</v>
      </c>
      <c r="K711" s="107" t="s">
        <v>2150</v>
      </c>
      <c r="L711" s="107" t="s">
        <v>15</v>
      </c>
      <c r="M711" t="s">
        <v>15</v>
      </c>
      <c r="N711" s="107" t="s">
        <v>21</v>
      </c>
      <c r="O711" s="107" t="s">
        <v>6655</v>
      </c>
      <c r="P711" s="107" t="s">
        <v>3470</v>
      </c>
      <c r="Q711" s="107" t="s">
        <v>72</v>
      </c>
    </row>
    <row r="712" spans="2:17" ht="15">
      <c r="B712" s="118" t="s">
        <v>15</v>
      </c>
      <c r="C712" s="119">
        <v>398</v>
      </c>
      <c r="D712" s="107" t="s">
        <v>7201</v>
      </c>
      <c r="E712" s="107" t="s">
        <v>5725</v>
      </c>
      <c r="F712" s="107" t="s">
        <v>2145</v>
      </c>
      <c r="G712" s="107" t="s">
        <v>401</v>
      </c>
      <c r="H712" s="107" t="s">
        <v>98</v>
      </c>
      <c r="I712">
        <v>0.5</v>
      </c>
      <c r="J712" s="107" t="s">
        <v>119</v>
      </c>
      <c r="K712" s="107" t="s">
        <v>727</v>
      </c>
      <c r="L712" s="107" t="s">
        <v>185</v>
      </c>
      <c r="M712" t="s">
        <v>1736</v>
      </c>
      <c r="N712" s="107" t="s">
        <v>30</v>
      </c>
      <c r="O712" s="107" t="s">
        <v>15</v>
      </c>
      <c r="P712" s="107" t="s">
        <v>3470</v>
      </c>
      <c r="Q712" s="107" t="s">
        <v>131</v>
      </c>
    </row>
    <row r="713" spans="2:17" ht="15">
      <c r="B713" s="118" t="s">
        <v>15</v>
      </c>
      <c r="C713" s="119">
        <v>397</v>
      </c>
      <c r="D713" s="107" t="s">
        <v>7202</v>
      </c>
      <c r="E713" s="107" t="s">
        <v>5725</v>
      </c>
      <c r="F713" s="107" t="s">
        <v>2149</v>
      </c>
      <c r="G713" s="107" t="s">
        <v>10</v>
      </c>
      <c r="H713" s="107" t="s">
        <v>98</v>
      </c>
      <c r="I713">
        <v>0.96</v>
      </c>
      <c r="J713" s="107" t="s">
        <v>1713</v>
      </c>
      <c r="K713" s="107" t="s">
        <v>29</v>
      </c>
      <c r="L713" s="107" t="s">
        <v>15</v>
      </c>
      <c r="M713" t="s">
        <v>15</v>
      </c>
      <c r="N713" s="107" t="s">
        <v>21</v>
      </c>
      <c r="O713" s="107" t="s">
        <v>15</v>
      </c>
      <c r="P713" s="107" t="s">
        <v>3470</v>
      </c>
      <c r="Q713" s="107" t="s">
        <v>28</v>
      </c>
    </row>
    <row r="714" spans="2:17" ht="15">
      <c r="B714" s="118" t="s">
        <v>15</v>
      </c>
      <c r="C714" s="119">
        <v>396</v>
      </c>
      <c r="D714" s="107" t="s">
        <v>7203</v>
      </c>
      <c r="E714" s="107" t="s">
        <v>5725</v>
      </c>
      <c r="F714" s="107" t="s">
        <v>2147</v>
      </c>
      <c r="G714" s="107" t="s">
        <v>10</v>
      </c>
      <c r="H714" s="107" t="s">
        <v>98</v>
      </c>
      <c r="I714">
        <v>4</v>
      </c>
      <c r="J714" s="107" t="s">
        <v>12</v>
      </c>
      <c r="K714" s="107" t="s">
        <v>2146</v>
      </c>
      <c r="L714" s="107" t="s">
        <v>338</v>
      </c>
      <c r="M714" t="s">
        <v>1734</v>
      </c>
      <c r="N714" s="107" t="s">
        <v>30</v>
      </c>
      <c r="O714" s="107" t="s">
        <v>15</v>
      </c>
      <c r="P714" s="107" t="s">
        <v>3470</v>
      </c>
      <c r="Q714" s="107" t="s">
        <v>26</v>
      </c>
    </row>
    <row r="715" spans="2:17" ht="15">
      <c r="B715" s="118" t="s">
        <v>15</v>
      </c>
      <c r="C715" s="119">
        <v>395</v>
      </c>
      <c r="D715" s="107" t="s">
        <v>7204</v>
      </c>
      <c r="E715" s="107" t="s">
        <v>5726</v>
      </c>
      <c r="F715" s="107" t="s">
        <v>2157</v>
      </c>
      <c r="G715" s="107" t="s">
        <v>10</v>
      </c>
      <c r="H715" s="107" t="s">
        <v>98</v>
      </c>
      <c r="I715">
        <v>1.44</v>
      </c>
      <c r="J715" s="107" t="s">
        <v>12</v>
      </c>
      <c r="K715" s="107" t="s">
        <v>1270</v>
      </c>
      <c r="L715" s="107" t="s">
        <v>15</v>
      </c>
      <c r="M715" t="s">
        <v>15</v>
      </c>
      <c r="N715" s="107" t="s">
        <v>70</v>
      </c>
      <c r="O715" s="107" t="s">
        <v>15</v>
      </c>
      <c r="P715" s="107" t="s">
        <v>3470</v>
      </c>
      <c r="Q715" s="107" t="s">
        <v>131</v>
      </c>
    </row>
    <row r="716" spans="2:17" ht="15">
      <c r="B716" s="118" t="s">
        <v>15</v>
      </c>
      <c r="C716" s="119">
        <v>394</v>
      </c>
      <c r="D716" s="107" t="s">
        <v>7205</v>
      </c>
      <c r="E716" s="107" t="s">
        <v>5726</v>
      </c>
      <c r="F716" s="107" t="s">
        <v>2158</v>
      </c>
      <c r="G716" s="107" t="s">
        <v>10</v>
      </c>
      <c r="H716" s="107" t="s">
        <v>98</v>
      </c>
      <c r="I716">
        <v>1.45</v>
      </c>
      <c r="J716" s="107" t="s">
        <v>12</v>
      </c>
      <c r="K716" s="107" t="s">
        <v>309</v>
      </c>
      <c r="L716" s="107" t="s">
        <v>1575</v>
      </c>
      <c r="M716" t="s">
        <v>39</v>
      </c>
      <c r="N716" s="107" t="s">
        <v>14</v>
      </c>
      <c r="O716" s="107" t="s">
        <v>15</v>
      </c>
      <c r="P716" s="107" t="s">
        <v>3470</v>
      </c>
      <c r="Q716" s="107" t="s">
        <v>17</v>
      </c>
    </row>
    <row r="717" spans="2:17" ht="15">
      <c r="B717" s="118" t="s">
        <v>1806</v>
      </c>
      <c r="C717" s="119">
        <v>393</v>
      </c>
      <c r="D717" s="107" t="s">
        <v>7206</v>
      </c>
      <c r="E717" s="107" t="s">
        <v>5726</v>
      </c>
      <c r="F717" s="107" t="s">
        <v>2155</v>
      </c>
      <c r="G717" s="107" t="s">
        <v>10</v>
      </c>
      <c r="H717" s="107" t="s">
        <v>11</v>
      </c>
      <c r="I717">
        <v>10</v>
      </c>
      <c r="J717" s="107" t="s">
        <v>12</v>
      </c>
      <c r="K717" s="107" t="s">
        <v>2156</v>
      </c>
      <c r="L717" s="107" t="s">
        <v>980</v>
      </c>
      <c r="M717" t="s">
        <v>1733</v>
      </c>
      <c r="N717" s="107" t="s">
        <v>14</v>
      </c>
      <c r="O717" s="107" t="s">
        <v>6655</v>
      </c>
      <c r="P717" s="107" t="s">
        <v>3327</v>
      </c>
      <c r="Q717" s="107" t="s">
        <v>127</v>
      </c>
    </row>
    <row r="718" spans="2:17" ht="15">
      <c r="B718" s="118" t="s">
        <v>1806</v>
      </c>
      <c r="C718" s="119">
        <v>392</v>
      </c>
      <c r="D718" s="107" t="s">
        <v>7207</v>
      </c>
      <c r="E718" s="107" t="s">
        <v>5726</v>
      </c>
      <c r="F718" s="107" t="s">
        <v>2155</v>
      </c>
      <c r="G718" s="107" t="s">
        <v>10</v>
      </c>
      <c r="H718" s="107" t="s">
        <v>11</v>
      </c>
      <c r="I718">
        <v>20</v>
      </c>
      <c r="J718" s="107" t="s">
        <v>135</v>
      </c>
      <c r="K718" s="107" t="s">
        <v>484</v>
      </c>
      <c r="L718" s="107" t="s">
        <v>540</v>
      </c>
      <c r="M718" t="s">
        <v>39</v>
      </c>
      <c r="N718" s="107" t="s">
        <v>14</v>
      </c>
      <c r="O718" s="107" t="s">
        <v>6655</v>
      </c>
      <c r="P718" s="107" t="s">
        <v>3327</v>
      </c>
      <c r="Q718" s="107" t="s">
        <v>127</v>
      </c>
    </row>
    <row r="719" spans="2:17" ht="15">
      <c r="B719" s="118" t="s">
        <v>15</v>
      </c>
      <c r="C719" s="119">
        <v>391</v>
      </c>
      <c r="D719" s="107" t="s">
        <v>7208</v>
      </c>
      <c r="E719" s="107" t="s">
        <v>5685</v>
      </c>
      <c r="F719" s="107" t="s">
        <v>1948</v>
      </c>
      <c r="G719" s="107" t="s">
        <v>10</v>
      </c>
      <c r="H719" s="107" t="s">
        <v>11</v>
      </c>
      <c r="I719">
        <v>14.3</v>
      </c>
      <c r="J719" s="107" t="s">
        <v>12</v>
      </c>
      <c r="K719" s="107" t="s">
        <v>1388</v>
      </c>
      <c r="L719" s="107" t="s">
        <v>15</v>
      </c>
      <c r="M719" t="s">
        <v>15</v>
      </c>
      <c r="N719" s="107" t="s">
        <v>14</v>
      </c>
      <c r="O719" s="107" t="s">
        <v>2721</v>
      </c>
      <c r="P719" s="107" t="s">
        <v>3470</v>
      </c>
      <c r="Q719" s="107" t="s">
        <v>126</v>
      </c>
    </row>
    <row r="720" spans="2:17" ht="15">
      <c r="B720" s="118" t="s">
        <v>15</v>
      </c>
      <c r="C720" s="119">
        <v>390</v>
      </c>
      <c r="D720" s="107" t="s">
        <v>2164</v>
      </c>
      <c r="E720" s="107" t="s">
        <v>5685</v>
      </c>
      <c r="F720" s="107" t="s">
        <v>247</v>
      </c>
      <c r="G720" s="107" t="s">
        <v>104</v>
      </c>
      <c r="H720" s="107" t="s">
        <v>98</v>
      </c>
      <c r="I720">
        <v>2.5</v>
      </c>
      <c r="J720" s="107" t="s">
        <v>12</v>
      </c>
      <c r="K720" s="107" t="s">
        <v>29</v>
      </c>
      <c r="L720" s="107" t="s">
        <v>2071</v>
      </c>
      <c r="M720" t="s">
        <v>39</v>
      </c>
      <c r="N720" s="107" t="s">
        <v>14</v>
      </c>
      <c r="O720" s="107" t="s">
        <v>5469</v>
      </c>
      <c r="P720" s="107" t="s">
        <v>3470</v>
      </c>
      <c r="Q720" s="107" t="s">
        <v>28</v>
      </c>
    </row>
    <row r="721" spans="2:17" ht="15">
      <c r="B721" s="118" t="s">
        <v>15</v>
      </c>
      <c r="C721" s="119">
        <v>389</v>
      </c>
      <c r="D721" s="107" t="s">
        <v>7209</v>
      </c>
      <c r="E721" s="107" t="s">
        <v>5685</v>
      </c>
      <c r="F721" s="107" t="s">
        <v>2163</v>
      </c>
      <c r="G721" s="107" t="s">
        <v>401</v>
      </c>
      <c r="H721" s="107" t="s">
        <v>98</v>
      </c>
      <c r="I721">
        <v>1</v>
      </c>
      <c r="J721" s="107" t="s">
        <v>12</v>
      </c>
      <c r="K721" s="107" t="s">
        <v>909</v>
      </c>
      <c r="L721" s="107" t="s">
        <v>2162</v>
      </c>
      <c r="M721" t="s">
        <v>1736</v>
      </c>
      <c r="N721" s="107" t="s">
        <v>70</v>
      </c>
      <c r="O721" s="107" t="s">
        <v>15</v>
      </c>
      <c r="P721" s="107" t="s">
        <v>3470</v>
      </c>
      <c r="Q721" s="107" t="s">
        <v>131</v>
      </c>
    </row>
    <row r="722" spans="2:17" ht="15">
      <c r="B722" s="118" t="s">
        <v>1775</v>
      </c>
      <c r="C722" s="119">
        <v>388</v>
      </c>
      <c r="D722" s="107" t="s">
        <v>7210</v>
      </c>
      <c r="E722" s="107" t="s">
        <v>5685</v>
      </c>
      <c r="F722" s="107" t="s">
        <v>2161</v>
      </c>
      <c r="G722" s="107" t="s">
        <v>1629</v>
      </c>
      <c r="H722" s="107" t="s">
        <v>11</v>
      </c>
      <c r="I722">
        <v>50</v>
      </c>
      <c r="J722" s="107" t="s">
        <v>12</v>
      </c>
      <c r="K722" s="107" t="s">
        <v>505</v>
      </c>
      <c r="L722" s="107" t="s">
        <v>599</v>
      </c>
      <c r="M722" t="s">
        <v>1734</v>
      </c>
      <c r="N722" s="107" t="s">
        <v>30</v>
      </c>
      <c r="O722" s="107" t="s">
        <v>2721</v>
      </c>
      <c r="P722" s="107" t="s">
        <v>3098</v>
      </c>
      <c r="Q722" s="107" t="s">
        <v>17</v>
      </c>
    </row>
    <row r="723" spans="2:17" ht="15">
      <c r="B723" s="118" t="s">
        <v>15</v>
      </c>
      <c r="C723" s="119">
        <v>387</v>
      </c>
      <c r="D723" s="107" t="s">
        <v>7211</v>
      </c>
      <c r="E723" s="107" t="s">
        <v>5727</v>
      </c>
      <c r="F723" s="107" t="s">
        <v>1858</v>
      </c>
      <c r="G723" s="107" t="s">
        <v>151</v>
      </c>
      <c r="H723" s="107" t="s">
        <v>98</v>
      </c>
      <c r="I723">
        <v>3.5</v>
      </c>
      <c r="J723" s="107" t="s">
        <v>12</v>
      </c>
      <c r="K723" s="107" t="s">
        <v>69</v>
      </c>
      <c r="L723" s="107" t="s">
        <v>338</v>
      </c>
      <c r="M723" t="s">
        <v>1730</v>
      </c>
      <c r="N723" s="107" t="s">
        <v>14</v>
      </c>
      <c r="O723" s="107" t="s">
        <v>15</v>
      </c>
      <c r="P723" s="107" t="s">
        <v>3470</v>
      </c>
      <c r="Q723" s="107" t="s">
        <v>94</v>
      </c>
    </row>
    <row r="724" spans="2:17" ht="15">
      <c r="B724" s="118" t="s">
        <v>15</v>
      </c>
      <c r="C724" s="119">
        <v>386</v>
      </c>
      <c r="D724" s="107" t="s">
        <v>7212</v>
      </c>
      <c r="E724" s="107" t="s">
        <v>5847</v>
      </c>
      <c r="F724" s="107" t="s">
        <v>2167</v>
      </c>
      <c r="G724" s="107" t="s">
        <v>10</v>
      </c>
      <c r="H724" s="107" t="s">
        <v>98</v>
      </c>
      <c r="I724">
        <v>0.57499999999999996</v>
      </c>
      <c r="J724" s="107" t="s">
        <v>12</v>
      </c>
      <c r="K724" s="107" t="s">
        <v>57</v>
      </c>
      <c r="L724" s="107" t="s">
        <v>66</v>
      </c>
      <c r="M724" t="s">
        <v>1736</v>
      </c>
      <c r="N724" s="107" t="s">
        <v>21</v>
      </c>
      <c r="O724" s="107" t="s">
        <v>15</v>
      </c>
      <c r="P724" s="107" t="s">
        <v>3470</v>
      </c>
      <c r="Q724" s="107" t="s">
        <v>17</v>
      </c>
    </row>
    <row r="725" spans="2:17" ht="15">
      <c r="B725" s="118" t="s">
        <v>15</v>
      </c>
      <c r="C725" s="119">
        <v>385</v>
      </c>
      <c r="D725" s="107" t="s">
        <v>7213</v>
      </c>
      <c r="E725" s="107" t="s">
        <v>5847</v>
      </c>
      <c r="F725" s="107" t="s">
        <v>2165</v>
      </c>
      <c r="G725" s="107" t="s">
        <v>10</v>
      </c>
      <c r="H725" s="107" t="s">
        <v>98</v>
      </c>
      <c r="I725">
        <v>2</v>
      </c>
      <c r="J725" s="107" t="s">
        <v>12</v>
      </c>
      <c r="K725" s="107" t="s">
        <v>184</v>
      </c>
      <c r="L725" s="107" t="s">
        <v>185</v>
      </c>
      <c r="M725" t="s">
        <v>63</v>
      </c>
      <c r="N725" s="107" t="s">
        <v>14</v>
      </c>
      <c r="O725" s="107" t="s">
        <v>15</v>
      </c>
      <c r="P725" s="107" t="s">
        <v>3470</v>
      </c>
      <c r="Q725" s="107" t="s">
        <v>2166</v>
      </c>
    </row>
    <row r="726" spans="2:17" ht="15">
      <c r="B726" s="118" t="s">
        <v>15</v>
      </c>
      <c r="C726" s="119">
        <v>384</v>
      </c>
      <c r="D726" s="107" t="s">
        <v>7214</v>
      </c>
      <c r="E726" s="107" t="s">
        <v>5618</v>
      </c>
      <c r="F726" s="107" t="s">
        <v>2171</v>
      </c>
      <c r="G726" s="107" t="s">
        <v>10</v>
      </c>
      <c r="H726" s="107" t="s">
        <v>98</v>
      </c>
      <c r="I726">
        <v>0.57499999999999996</v>
      </c>
      <c r="J726" s="107" t="s">
        <v>12</v>
      </c>
      <c r="K726" s="107" t="s">
        <v>57</v>
      </c>
      <c r="L726" s="107" t="s">
        <v>66</v>
      </c>
      <c r="M726" t="s">
        <v>1736</v>
      </c>
      <c r="N726" s="107" t="s">
        <v>21</v>
      </c>
      <c r="O726" s="107" t="s">
        <v>15</v>
      </c>
      <c r="P726" s="107" t="s">
        <v>3470</v>
      </c>
      <c r="Q726" s="107" t="s">
        <v>17</v>
      </c>
    </row>
    <row r="727" spans="2:17" ht="15">
      <c r="B727" s="118" t="s">
        <v>15</v>
      </c>
      <c r="C727" s="119">
        <v>383</v>
      </c>
      <c r="D727" s="107" t="s">
        <v>7215</v>
      </c>
      <c r="E727" s="107" t="s">
        <v>5618</v>
      </c>
      <c r="F727" s="107" t="s">
        <v>2170</v>
      </c>
      <c r="G727" s="107" t="s">
        <v>10</v>
      </c>
      <c r="H727" s="107" t="s">
        <v>98</v>
      </c>
      <c r="I727">
        <v>0.84</v>
      </c>
      <c r="J727" s="107" t="s">
        <v>12</v>
      </c>
      <c r="K727" s="107" t="s">
        <v>29</v>
      </c>
      <c r="L727" s="107" t="s">
        <v>15</v>
      </c>
      <c r="M727" t="s">
        <v>15</v>
      </c>
      <c r="N727" s="107" t="s">
        <v>14</v>
      </c>
      <c r="O727" s="107" t="s">
        <v>15</v>
      </c>
      <c r="P727" s="107" t="s">
        <v>3470</v>
      </c>
      <c r="Q727" s="107" t="s">
        <v>33</v>
      </c>
    </row>
    <row r="728" spans="2:17" ht="15">
      <c r="B728" s="118" t="s">
        <v>15</v>
      </c>
      <c r="C728" s="119">
        <v>382</v>
      </c>
      <c r="D728" s="107" t="s">
        <v>7216</v>
      </c>
      <c r="E728" s="107" t="s">
        <v>5618</v>
      </c>
      <c r="F728" s="107" t="s">
        <v>5525</v>
      </c>
      <c r="G728" s="107" t="s">
        <v>10</v>
      </c>
      <c r="H728" s="107" t="s">
        <v>90</v>
      </c>
      <c r="I728">
        <v>0.6</v>
      </c>
      <c r="J728" s="107" t="s">
        <v>12</v>
      </c>
      <c r="K728" s="107" t="s">
        <v>1871</v>
      </c>
      <c r="L728" s="107" t="s">
        <v>15</v>
      </c>
      <c r="M728" t="s">
        <v>15</v>
      </c>
      <c r="N728" s="107" t="s">
        <v>21</v>
      </c>
      <c r="O728" s="107" t="s">
        <v>15</v>
      </c>
      <c r="P728" s="107" t="s">
        <v>3471</v>
      </c>
      <c r="Q728" s="107" t="s">
        <v>37</v>
      </c>
    </row>
    <row r="729" spans="2:17" ht="15">
      <c r="B729" s="118" t="s">
        <v>1599</v>
      </c>
      <c r="C729" s="119">
        <v>381</v>
      </c>
      <c r="D729" s="107" t="s">
        <v>339</v>
      </c>
      <c r="E729" s="107" t="s">
        <v>5618</v>
      </c>
      <c r="F729" s="107" t="s">
        <v>341</v>
      </c>
      <c r="G729" s="107" t="s">
        <v>10</v>
      </c>
      <c r="H729" s="107" t="s">
        <v>98</v>
      </c>
      <c r="I729">
        <v>1.4</v>
      </c>
      <c r="J729" s="107" t="s">
        <v>12</v>
      </c>
      <c r="K729" s="107" t="s">
        <v>264</v>
      </c>
      <c r="L729" s="107" t="s">
        <v>15</v>
      </c>
      <c r="M729" t="s">
        <v>15</v>
      </c>
      <c r="N729" s="107" t="s">
        <v>70</v>
      </c>
      <c r="O729" s="107" t="s">
        <v>15</v>
      </c>
      <c r="P729" s="107" t="s">
        <v>3471</v>
      </c>
      <c r="Q729" s="107" t="s">
        <v>129</v>
      </c>
    </row>
    <row r="730" spans="2:17" ht="15">
      <c r="B730" s="118" t="s">
        <v>15</v>
      </c>
      <c r="C730" s="119">
        <v>380</v>
      </c>
      <c r="D730" s="107" t="s">
        <v>7217</v>
      </c>
      <c r="E730" s="107" t="s">
        <v>5848</v>
      </c>
      <c r="F730" s="107" t="s">
        <v>2173</v>
      </c>
      <c r="G730" s="107" t="s">
        <v>10</v>
      </c>
      <c r="H730" s="107" t="s">
        <v>98</v>
      </c>
      <c r="I730">
        <v>0.92500000000000004</v>
      </c>
      <c r="J730" s="107" t="s">
        <v>12</v>
      </c>
      <c r="K730" s="107" t="s">
        <v>27</v>
      </c>
      <c r="L730" s="107" t="s">
        <v>359</v>
      </c>
      <c r="M730" t="s">
        <v>1736</v>
      </c>
      <c r="N730" s="107" t="s">
        <v>21</v>
      </c>
      <c r="O730" s="107" t="s">
        <v>15</v>
      </c>
      <c r="P730" s="107" t="s">
        <v>3470</v>
      </c>
      <c r="Q730" s="107" t="s">
        <v>50</v>
      </c>
    </row>
    <row r="731" spans="2:17" ht="15">
      <c r="B731" s="118" t="s">
        <v>15</v>
      </c>
      <c r="C731" s="119">
        <v>379</v>
      </c>
      <c r="D731" s="107" t="s">
        <v>7218</v>
      </c>
      <c r="E731" s="107" t="s">
        <v>5619</v>
      </c>
      <c r="F731" s="107" t="s">
        <v>1859</v>
      </c>
      <c r="G731" s="107" t="s">
        <v>10</v>
      </c>
      <c r="H731" s="107" t="s">
        <v>11</v>
      </c>
      <c r="I731">
        <v>4</v>
      </c>
      <c r="J731" s="107" t="s">
        <v>12</v>
      </c>
      <c r="K731" s="107" t="s">
        <v>152</v>
      </c>
      <c r="L731" s="107" t="s">
        <v>15</v>
      </c>
      <c r="M731" t="s">
        <v>15</v>
      </c>
      <c r="N731" s="107" t="s">
        <v>163</v>
      </c>
      <c r="O731" s="107" t="s">
        <v>3732</v>
      </c>
      <c r="P731" s="107" t="s">
        <v>3470</v>
      </c>
      <c r="Q731" s="107" t="s">
        <v>56</v>
      </c>
    </row>
    <row r="732" spans="2:17" ht="15">
      <c r="B732" s="118" t="s">
        <v>15</v>
      </c>
      <c r="C732" s="119">
        <v>378</v>
      </c>
      <c r="D732" s="107" t="s">
        <v>2176</v>
      </c>
      <c r="E732" s="107" t="s">
        <v>5619</v>
      </c>
      <c r="F732" s="107" t="s">
        <v>614</v>
      </c>
      <c r="G732" s="107" t="s">
        <v>1645</v>
      </c>
      <c r="H732" s="107" t="s">
        <v>98</v>
      </c>
      <c r="I732">
        <v>1</v>
      </c>
      <c r="J732" s="107" t="s">
        <v>12</v>
      </c>
      <c r="K732" s="107" t="s">
        <v>29</v>
      </c>
      <c r="L732" s="107" t="s">
        <v>15</v>
      </c>
      <c r="M732" t="s">
        <v>15</v>
      </c>
      <c r="N732" s="107" t="s">
        <v>14</v>
      </c>
      <c r="O732" s="107" t="s">
        <v>2688</v>
      </c>
      <c r="P732" s="107" t="s">
        <v>3470</v>
      </c>
      <c r="Q732" s="107" t="s">
        <v>56</v>
      </c>
    </row>
    <row r="733" spans="2:17" ht="15">
      <c r="B733" s="118" t="s">
        <v>1599</v>
      </c>
      <c r="C733" s="119">
        <v>377</v>
      </c>
      <c r="D733" s="107" t="s">
        <v>345</v>
      </c>
      <c r="E733" s="107" t="s">
        <v>5619</v>
      </c>
      <c r="F733" s="107" t="s">
        <v>347</v>
      </c>
      <c r="G733" s="107" t="s">
        <v>10</v>
      </c>
      <c r="H733" s="107" t="s">
        <v>90</v>
      </c>
      <c r="I733">
        <v>0.44500000000000001</v>
      </c>
      <c r="J733" s="107" t="s">
        <v>12</v>
      </c>
      <c r="K733" s="107" t="s">
        <v>348</v>
      </c>
      <c r="L733" s="107" t="s">
        <v>349</v>
      </c>
      <c r="M733" t="s">
        <v>102</v>
      </c>
      <c r="N733" s="107" t="s">
        <v>21</v>
      </c>
      <c r="O733" s="107" t="s">
        <v>15</v>
      </c>
      <c r="P733" s="107" t="s">
        <v>3470</v>
      </c>
      <c r="Q733" s="107" t="s">
        <v>17</v>
      </c>
    </row>
    <row r="734" spans="2:17" ht="15">
      <c r="B734" s="118" t="s">
        <v>15</v>
      </c>
      <c r="C734" s="119">
        <v>376</v>
      </c>
      <c r="D734" s="107" t="s">
        <v>7219</v>
      </c>
      <c r="E734" s="107" t="s">
        <v>5728</v>
      </c>
      <c r="F734" s="107" t="s">
        <v>1170</v>
      </c>
      <c r="G734" s="107" t="s">
        <v>151</v>
      </c>
      <c r="H734" s="107" t="s">
        <v>98</v>
      </c>
      <c r="I734">
        <v>3.5</v>
      </c>
      <c r="J734" s="107" t="s">
        <v>12</v>
      </c>
      <c r="K734" s="107" t="s">
        <v>57</v>
      </c>
      <c r="L734" s="107" t="s">
        <v>338</v>
      </c>
      <c r="M734" t="s">
        <v>1608</v>
      </c>
      <c r="N734" s="107" t="s">
        <v>14</v>
      </c>
      <c r="O734" s="107" t="s">
        <v>15</v>
      </c>
      <c r="P734" s="107" t="s">
        <v>3470</v>
      </c>
      <c r="Q734" s="107" t="s">
        <v>94</v>
      </c>
    </row>
    <row r="735" spans="2:17" ht="15">
      <c r="B735" s="118" t="s">
        <v>15</v>
      </c>
      <c r="C735" s="119">
        <v>375</v>
      </c>
      <c r="D735" s="107" t="s">
        <v>7220</v>
      </c>
      <c r="E735" s="107" t="s">
        <v>5728</v>
      </c>
      <c r="F735" s="107" t="s">
        <v>3515</v>
      </c>
      <c r="G735" s="107" t="s">
        <v>10</v>
      </c>
      <c r="H735" s="107" t="s">
        <v>90</v>
      </c>
      <c r="I735">
        <v>0.62</v>
      </c>
      <c r="J735" s="107" t="s">
        <v>12</v>
      </c>
      <c r="K735" s="107" t="s">
        <v>2055</v>
      </c>
      <c r="L735" s="107" t="s">
        <v>694</v>
      </c>
      <c r="M735" t="s">
        <v>102</v>
      </c>
      <c r="N735" s="107" t="s">
        <v>21</v>
      </c>
      <c r="O735" s="107" t="s">
        <v>15</v>
      </c>
      <c r="P735" s="107" t="s">
        <v>3470</v>
      </c>
      <c r="Q735" s="107" t="s">
        <v>17</v>
      </c>
    </row>
    <row r="736" spans="2:17" ht="15">
      <c r="B736" s="118" t="s">
        <v>15</v>
      </c>
      <c r="C736" s="119">
        <v>374</v>
      </c>
      <c r="D736" s="107" t="s">
        <v>7221</v>
      </c>
      <c r="E736" s="107" t="s">
        <v>5620</v>
      </c>
      <c r="F736" s="107" t="s">
        <v>2180</v>
      </c>
      <c r="G736" s="107" t="s">
        <v>10</v>
      </c>
      <c r="H736" s="107" t="s">
        <v>98</v>
      </c>
      <c r="I736">
        <v>2.4969999999999999</v>
      </c>
      <c r="J736" s="107" t="s">
        <v>12</v>
      </c>
      <c r="K736" s="107" t="s">
        <v>57</v>
      </c>
      <c r="L736" s="107" t="s">
        <v>66</v>
      </c>
      <c r="M736" t="s">
        <v>1736</v>
      </c>
      <c r="N736" s="107" t="s">
        <v>21</v>
      </c>
      <c r="O736" s="107" t="s">
        <v>15</v>
      </c>
      <c r="P736" s="107" t="s">
        <v>3471</v>
      </c>
      <c r="Q736" s="107" t="s">
        <v>35</v>
      </c>
    </row>
    <row r="737" spans="2:17" ht="15">
      <c r="B737" s="118" t="s">
        <v>15</v>
      </c>
      <c r="C737" s="119">
        <v>373</v>
      </c>
      <c r="D737" s="107" t="s">
        <v>7222</v>
      </c>
      <c r="E737" s="107" t="s">
        <v>5620</v>
      </c>
      <c r="F737" s="107" t="s">
        <v>3337</v>
      </c>
      <c r="G737" s="107" t="s">
        <v>10</v>
      </c>
      <c r="H737" s="107" t="s">
        <v>90</v>
      </c>
      <c r="I737">
        <v>0.8</v>
      </c>
      <c r="J737" s="107" t="s">
        <v>12</v>
      </c>
      <c r="K737" s="107" t="s">
        <v>384</v>
      </c>
      <c r="L737" s="107" t="s">
        <v>15</v>
      </c>
      <c r="M737" t="s">
        <v>15</v>
      </c>
      <c r="N737" s="107" t="s">
        <v>30</v>
      </c>
      <c r="O737" s="107" t="s">
        <v>15</v>
      </c>
      <c r="P737" s="107" t="s">
        <v>3470</v>
      </c>
      <c r="Q737" s="107" t="s">
        <v>26</v>
      </c>
    </row>
    <row r="738" spans="2:17" ht="15">
      <c r="B738" s="118" t="s">
        <v>1599</v>
      </c>
      <c r="C738" s="119">
        <v>372</v>
      </c>
      <c r="D738" s="107" t="s">
        <v>354</v>
      </c>
      <c r="E738" s="107" t="s">
        <v>5620</v>
      </c>
      <c r="F738" s="107" t="s">
        <v>356</v>
      </c>
      <c r="G738" s="107" t="s">
        <v>10</v>
      </c>
      <c r="H738" s="107" t="s">
        <v>90</v>
      </c>
      <c r="I738">
        <v>0.4</v>
      </c>
      <c r="J738" s="107" t="s">
        <v>12</v>
      </c>
      <c r="K738" s="107" t="s">
        <v>158</v>
      </c>
      <c r="L738" s="107" t="s">
        <v>15</v>
      </c>
      <c r="M738" t="s">
        <v>15</v>
      </c>
      <c r="N738" s="107" t="s">
        <v>21</v>
      </c>
      <c r="O738" s="107" t="s">
        <v>15</v>
      </c>
      <c r="P738" s="107" t="s">
        <v>3470</v>
      </c>
      <c r="Q738" s="107" t="s">
        <v>17</v>
      </c>
    </row>
    <row r="739" spans="2:17" ht="15">
      <c r="B739" s="118" t="s">
        <v>15</v>
      </c>
      <c r="C739" s="119">
        <v>371</v>
      </c>
      <c r="D739" s="107" t="s">
        <v>7223</v>
      </c>
      <c r="E739" s="107" t="s">
        <v>5849</v>
      </c>
      <c r="F739" s="107" t="s">
        <v>2182</v>
      </c>
      <c r="G739" s="107" t="s">
        <v>10</v>
      </c>
      <c r="H739" s="107" t="s">
        <v>98</v>
      </c>
      <c r="I739">
        <v>0.93</v>
      </c>
      <c r="J739" s="107" t="s">
        <v>12</v>
      </c>
      <c r="K739" s="107" t="s">
        <v>909</v>
      </c>
      <c r="L739" s="107" t="s">
        <v>15</v>
      </c>
      <c r="M739" t="s">
        <v>15</v>
      </c>
      <c r="N739" s="107" t="s">
        <v>21</v>
      </c>
      <c r="O739" s="107" t="s">
        <v>15</v>
      </c>
      <c r="P739" s="107" t="s">
        <v>3470</v>
      </c>
      <c r="Q739" s="107" t="s">
        <v>50</v>
      </c>
    </row>
    <row r="740" spans="2:17" ht="15">
      <c r="B740" s="118" t="s">
        <v>1775</v>
      </c>
      <c r="C740" s="119">
        <v>370</v>
      </c>
      <c r="D740" s="107" t="s">
        <v>2183</v>
      </c>
      <c r="E740" s="107" t="s">
        <v>5729</v>
      </c>
      <c r="F740" s="107" t="s">
        <v>1258</v>
      </c>
      <c r="G740" s="107" t="s">
        <v>104</v>
      </c>
      <c r="H740" s="107" t="s">
        <v>98</v>
      </c>
      <c r="I740">
        <v>2</v>
      </c>
      <c r="J740" s="107" t="s">
        <v>12</v>
      </c>
      <c r="K740" s="107" t="s">
        <v>264</v>
      </c>
      <c r="L740" s="107" t="s">
        <v>15</v>
      </c>
      <c r="M740" t="s">
        <v>15</v>
      </c>
      <c r="N740" s="107" t="s">
        <v>14</v>
      </c>
      <c r="O740" s="107" t="s">
        <v>5469</v>
      </c>
      <c r="P740" s="107" t="s">
        <v>3470</v>
      </c>
      <c r="Q740" s="107" t="s">
        <v>22</v>
      </c>
    </row>
    <row r="741" spans="2:17" ht="15">
      <c r="B741" s="118" t="s">
        <v>15</v>
      </c>
      <c r="C741" s="119">
        <v>369</v>
      </c>
      <c r="D741" s="107" t="s">
        <v>7224</v>
      </c>
      <c r="E741" s="107" t="s">
        <v>5850</v>
      </c>
      <c r="F741" s="107" t="s">
        <v>1911</v>
      </c>
      <c r="G741" s="107" t="s">
        <v>10</v>
      </c>
      <c r="H741" s="107" t="s">
        <v>98</v>
      </c>
      <c r="I741">
        <v>0.96</v>
      </c>
      <c r="J741" s="107" t="s">
        <v>1713</v>
      </c>
      <c r="K741" s="107" t="s">
        <v>29</v>
      </c>
      <c r="L741" s="107" t="s">
        <v>15</v>
      </c>
      <c r="M741" t="s">
        <v>15</v>
      </c>
      <c r="N741" s="107" t="s">
        <v>21</v>
      </c>
      <c r="O741" s="107" t="s">
        <v>15</v>
      </c>
      <c r="P741" s="107" t="s">
        <v>3470</v>
      </c>
      <c r="Q741" s="107" t="s">
        <v>28</v>
      </c>
    </row>
    <row r="742" spans="2:17" ht="15">
      <c r="B742" s="118" t="s">
        <v>15</v>
      </c>
      <c r="C742" s="119">
        <v>368</v>
      </c>
      <c r="D742" s="107" t="s">
        <v>7225</v>
      </c>
      <c r="E742" s="107" t="s">
        <v>5850</v>
      </c>
      <c r="F742" s="107" t="s">
        <v>2184</v>
      </c>
      <c r="G742" s="107" t="s">
        <v>10</v>
      </c>
      <c r="H742" s="107" t="s">
        <v>98</v>
      </c>
      <c r="I742">
        <v>0.745</v>
      </c>
      <c r="J742" s="107" t="s">
        <v>12</v>
      </c>
      <c r="K742" s="107" t="s">
        <v>69</v>
      </c>
      <c r="L742" s="107" t="s">
        <v>2162</v>
      </c>
      <c r="M742" t="s">
        <v>39</v>
      </c>
      <c r="N742" s="107" t="s">
        <v>21</v>
      </c>
      <c r="O742" s="107" t="s">
        <v>15</v>
      </c>
      <c r="P742" s="107" t="s">
        <v>3470</v>
      </c>
      <c r="Q742" s="107" t="s">
        <v>37</v>
      </c>
    </row>
    <row r="743" spans="2:17" ht="15">
      <c r="B743" s="118" t="s">
        <v>15</v>
      </c>
      <c r="C743" s="119">
        <v>367</v>
      </c>
      <c r="D743" s="107" t="s">
        <v>7226</v>
      </c>
      <c r="E743" s="107" t="s">
        <v>5851</v>
      </c>
      <c r="F743" s="107" t="s">
        <v>2186</v>
      </c>
      <c r="G743" s="107" t="s">
        <v>10</v>
      </c>
      <c r="H743" s="107" t="s">
        <v>98</v>
      </c>
      <c r="I743">
        <v>0.41</v>
      </c>
      <c r="J743" s="107" t="s">
        <v>119</v>
      </c>
      <c r="K743" s="107" t="s">
        <v>29</v>
      </c>
      <c r="L743" s="107" t="s">
        <v>1971</v>
      </c>
      <c r="M743" t="s">
        <v>63</v>
      </c>
      <c r="N743" s="107" t="s">
        <v>85</v>
      </c>
      <c r="O743" s="107" t="s">
        <v>15</v>
      </c>
      <c r="P743" s="107" t="s">
        <v>3470</v>
      </c>
      <c r="Q743" s="107" t="s">
        <v>65</v>
      </c>
    </row>
    <row r="744" spans="2:17" ht="15">
      <c r="B744" s="118" t="s">
        <v>15</v>
      </c>
      <c r="C744" s="119">
        <v>366</v>
      </c>
      <c r="D744" s="107" t="s">
        <v>7227</v>
      </c>
      <c r="E744" s="107" t="s">
        <v>5851</v>
      </c>
      <c r="F744" s="107" t="s">
        <v>2805</v>
      </c>
      <c r="G744" s="107" t="s">
        <v>10</v>
      </c>
      <c r="H744" s="107" t="s">
        <v>98</v>
      </c>
      <c r="I744">
        <v>0.41</v>
      </c>
      <c r="J744" s="107" t="s">
        <v>12</v>
      </c>
      <c r="K744" s="107" t="s">
        <v>61</v>
      </c>
      <c r="L744" s="107" t="s">
        <v>15</v>
      </c>
      <c r="M744" t="s">
        <v>15</v>
      </c>
      <c r="N744" s="107" t="s">
        <v>21</v>
      </c>
      <c r="O744" s="107" t="s">
        <v>15</v>
      </c>
      <c r="P744" s="107" t="s">
        <v>3470</v>
      </c>
      <c r="Q744" s="107" t="s">
        <v>131</v>
      </c>
    </row>
    <row r="745" spans="2:17" ht="15">
      <c r="B745" s="118" t="s">
        <v>15</v>
      </c>
      <c r="C745" s="119">
        <v>365</v>
      </c>
      <c r="D745" s="107" t="s">
        <v>7228</v>
      </c>
      <c r="E745" s="107" t="s">
        <v>5852</v>
      </c>
      <c r="F745" s="107" t="s">
        <v>2190</v>
      </c>
      <c r="G745" s="107" t="s">
        <v>10</v>
      </c>
      <c r="H745" s="107" t="s">
        <v>90</v>
      </c>
      <c r="I745">
        <v>0.46500000000000002</v>
      </c>
      <c r="J745" s="107" t="s">
        <v>12</v>
      </c>
      <c r="K745" s="107" t="s">
        <v>815</v>
      </c>
      <c r="L745" s="107" t="s">
        <v>15</v>
      </c>
      <c r="M745" t="s">
        <v>15</v>
      </c>
      <c r="N745" s="107" t="s">
        <v>21</v>
      </c>
      <c r="O745" s="107" t="s">
        <v>15</v>
      </c>
      <c r="P745" s="107" t="s">
        <v>3470</v>
      </c>
      <c r="Q745" s="107" t="s">
        <v>17</v>
      </c>
    </row>
    <row r="746" spans="2:17" ht="15">
      <c r="B746" s="118" t="s">
        <v>15</v>
      </c>
      <c r="C746" s="119">
        <v>364</v>
      </c>
      <c r="D746" s="107" t="s">
        <v>7229</v>
      </c>
      <c r="E746" s="107" t="s">
        <v>5852</v>
      </c>
      <c r="F746" s="107" t="s">
        <v>2188</v>
      </c>
      <c r="G746" s="107" t="s">
        <v>10</v>
      </c>
      <c r="H746" s="107" t="s">
        <v>98</v>
      </c>
      <c r="I746">
        <v>0.5</v>
      </c>
      <c r="J746" s="107" t="s">
        <v>12</v>
      </c>
      <c r="K746" s="107" t="s">
        <v>61</v>
      </c>
      <c r="L746" s="107" t="s">
        <v>15</v>
      </c>
      <c r="M746" t="s">
        <v>15</v>
      </c>
      <c r="N746" s="107" t="s">
        <v>21</v>
      </c>
      <c r="O746" s="107" t="s">
        <v>15</v>
      </c>
      <c r="P746" s="107" t="s">
        <v>3470</v>
      </c>
      <c r="Q746" s="107" t="s">
        <v>45</v>
      </c>
    </row>
    <row r="747" spans="2:17" ht="15">
      <c r="B747" s="118" t="s">
        <v>15</v>
      </c>
      <c r="C747" s="119">
        <v>363</v>
      </c>
      <c r="D747" s="107" t="s">
        <v>7230</v>
      </c>
      <c r="E747" s="107" t="s">
        <v>5621</v>
      </c>
      <c r="F747" s="107" t="s">
        <v>2196</v>
      </c>
      <c r="G747" s="107" t="s">
        <v>10</v>
      </c>
      <c r="H747" s="107" t="s">
        <v>98</v>
      </c>
      <c r="I747">
        <v>0.28199999999999997</v>
      </c>
      <c r="J747" s="107" t="s">
        <v>12</v>
      </c>
      <c r="K747" s="107" t="s">
        <v>27</v>
      </c>
      <c r="L747" s="107" t="s">
        <v>15</v>
      </c>
      <c r="M747" t="s">
        <v>15</v>
      </c>
      <c r="N747" s="107" t="s">
        <v>21</v>
      </c>
      <c r="O747" s="107" t="s">
        <v>15</v>
      </c>
      <c r="P747" s="107" t="s">
        <v>3470</v>
      </c>
      <c r="Q747" s="107" t="s">
        <v>56</v>
      </c>
    </row>
    <row r="748" spans="2:17" ht="15">
      <c r="B748" s="118" t="s">
        <v>15</v>
      </c>
      <c r="C748" s="119">
        <v>362</v>
      </c>
      <c r="D748" s="107" t="s">
        <v>7231</v>
      </c>
      <c r="E748" s="107" t="s">
        <v>5621</v>
      </c>
      <c r="F748" s="107" t="s">
        <v>2194</v>
      </c>
      <c r="G748" s="107" t="s">
        <v>10</v>
      </c>
      <c r="H748" s="107" t="s">
        <v>98</v>
      </c>
      <c r="I748">
        <v>0.62</v>
      </c>
      <c r="J748" s="107" t="s">
        <v>1713</v>
      </c>
      <c r="K748" s="107" t="s">
        <v>61</v>
      </c>
      <c r="L748" s="107" t="s">
        <v>1971</v>
      </c>
      <c r="M748" t="s">
        <v>39</v>
      </c>
      <c r="N748" s="107" t="s">
        <v>14</v>
      </c>
      <c r="O748" s="107" t="s">
        <v>15</v>
      </c>
      <c r="P748" s="107" t="s">
        <v>3470</v>
      </c>
      <c r="Q748" s="107" t="s">
        <v>17</v>
      </c>
    </row>
    <row r="749" spans="2:17" ht="15">
      <c r="B749" s="118" t="s">
        <v>1599</v>
      </c>
      <c r="C749" s="119">
        <v>361</v>
      </c>
      <c r="D749" s="107" t="s">
        <v>153</v>
      </c>
      <c r="E749" s="107" t="s">
        <v>5621</v>
      </c>
      <c r="F749" s="107" t="s">
        <v>2800</v>
      </c>
      <c r="G749" s="107" t="s">
        <v>10</v>
      </c>
      <c r="H749" s="107" t="s">
        <v>11</v>
      </c>
      <c r="I749">
        <v>10</v>
      </c>
      <c r="J749" s="107" t="s">
        <v>12</v>
      </c>
      <c r="K749" s="107" t="s">
        <v>49</v>
      </c>
      <c r="L749" s="107" t="s">
        <v>15</v>
      </c>
      <c r="M749" t="s">
        <v>15</v>
      </c>
      <c r="N749" s="107" t="s">
        <v>14</v>
      </c>
      <c r="O749" s="107" t="s">
        <v>3732</v>
      </c>
      <c r="P749" s="107" t="s">
        <v>3470</v>
      </c>
      <c r="Q749" s="107" t="s">
        <v>26</v>
      </c>
    </row>
    <row r="750" spans="2:17" ht="15">
      <c r="B750" s="118" t="s">
        <v>15</v>
      </c>
      <c r="C750" s="119">
        <v>360</v>
      </c>
      <c r="D750" s="107" t="s">
        <v>7232</v>
      </c>
      <c r="E750" s="107" t="s">
        <v>5621</v>
      </c>
      <c r="F750" s="107" t="s">
        <v>3338</v>
      </c>
      <c r="G750" s="107" t="s">
        <v>10</v>
      </c>
      <c r="H750" s="107" t="s">
        <v>98</v>
      </c>
      <c r="I750">
        <v>2</v>
      </c>
      <c r="J750" s="107" t="s">
        <v>12</v>
      </c>
      <c r="K750" s="107" t="s">
        <v>46</v>
      </c>
      <c r="L750" s="107" t="s">
        <v>2162</v>
      </c>
      <c r="M750" t="s">
        <v>1610</v>
      </c>
      <c r="N750" s="107" t="s">
        <v>30</v>
      </c>
      <c r="O750" s="107" t="s">
        <v>15</v>
      </c>
      <c r="P750" s="107" t="s">
        <v>3471</v>
      </c>
      <c r="Q750" s="107" t="s">
        <v>56</v>
      </c>
    </row>
    <row r="751" spans="2:17" ht="15">
      <c r="B751" s="118" t="s">
        <v>15</v>
      </c>
      <c r="C751" s="119">
        <v>359</v>
      </c>
      <c r="D751" s="107" t="s">
        <v>7233</v>
      </c>
      <c r="E751" s="107" t="s">
        <v>5621</v>
      </c>
      <c r="F751" s="107" t="s">
        <v>2193</v>
      </c>
      <c r="G751" s="107" t="s">
        <v>10</v>
      </c>
      <c r="H751" s="107" t="s">
        <v>98</v>
      </c>
      <c r="I751">
        <v>1</v>
      </c>
      <c r="J751" s="107" t="s">
        <v>12</v>
      </c>
      <c r="K751" s="107" t="s">
        <v>61</v>
      </c>
      <c r="L751" s="107" t="s">
        <v>15</v>
      </c>
      <c r="M751" t="s">
        <v>15</v>
      </c>
      <c r="N751" s="107" t="s">
        <v>21</v>
      </c>
      <c r="O751" s="107" t="s">
        <v>15</v>
      </c>
      <c r="P751" s="107" t="s">
        <v>3470</v>
      </c>
      <c r="Q751" s="107" t="s">
        <v>45</v>
      </c>
    </row>
    <row r="752" spans="2:17" ht="15">
      <c r="B752" s="118" t="s">
        <v>15</v>
      </c>
      <c r="C752" s="119">
        <v>358</v>
      </c>
      <c r="D752" s="107" t="s">
        <v>7234</v>
      </c>
      <c r="E752" s="107" t="s">
        <v>5730</v>
      </c>
      <c r="F752" s="107" t="s">
        <v>146</v>
      </c>
      <c r="G752" s="107" t="s">
        <v>104</v>
      </c>
      <c r="H752" s="107" t="s">
        <v>98</v>
      </c>
      <c r="I752">
        <v>0.91</v>
      </c>
      <c r="J752" s="107" t="s">
        <v>12</v>
      </c>
      <c r="K752" s="107" t="s">
        <v>31</v>
      </c>
      <c r="L752" s="107" t="s">
        <v>120</v>
      </c>
      <c r="M752" t="s">
        <v>1736</v>
      </c>
      <c r="N752" s="107" t="s">
        <v>14</v>
      </c>
      <c r="O752" s="107" t="s">
        <v>15</v>
      </c>
      <c r="P752" s="107" t="s">
        <v>3470</v>
      </c>
      <c r="Q752" s="107" t="s">
        <v>56</v>
      </c>
    </row>
    <row r="753" spans="2:17" ht="15">
      <c r="B753" s="118" t="s">
        <v>15</v>
      </c>
      <c r="C753" s="119">
        <v>357</v>
      </c>
      <c r="D753" s="107" t="s">
        <v>7235</v>
      </c>
      <c r="E753" s="107" t="s">
        <v>5730</v>
      </c>
      <c r="F753" s="107" t="s">
        <v>2198</v>
      </c>
      <c r="G753" s="107" t="s">
        <v>10</v>
      </c>
      <c r="H753" s="107" t="s">
        <v>90</v>
      </c>
      <c r="I753">
        <v>1.6</v>
      </c>
      <c r="J753" s="107" t="s">
        <v>12</v>
      </c>
      <c r="K753" s="107" t="s">
        <v>590</v>
      </c>
      <c r="L753" s="107" t="s">
        <v>599</v>
      </c>
      <c r="M753" t="s">
        <v>102</v>
      </c>
      <c r="N753" s="107" t="s">
        <v>21</v>
      </c>
      <c r="O753" s="107" t="s">
        <v>15</v>
      </c>
      <c r="P753" s="107" t="s">
        <v>3470</v>
      </c>
      <c r="Q753" s="107" t="s">
        <v>17</v>
      </c>
    </row>
    <row r="754" spans="2:17" ht="15">
      <c r="B754" s="118" t="s">
        <v>15</v>
      </c>
      <c r="C754" s="119">
        <v>356</v>
      </c>
      <c r="D754" s="107" t="s">
        <v>7236</v>
      </c>
      <c r="E754" s="107" t="s">
        <v>5730</v>
      </c>
      <c r="F754" s="107" t="s">
        <v>2155</v>
      </c>
      <c r="G754" s="107" t="s">
        <v>10</v>
      </c>
      <c r="H754" s="107" t="s">
        <v>11</v>
      </c>
      <c r="I754">
        <v>20</v>
      </c>
      <c r="J754" s="107" t="s">
        <v>63</v>
      </c>
      <c r="K754" s="107" t="s">
        <v>2197</v>
      </c>
      <c r="L754" s="107" t="s">
        <v>15</v>
      </c>
      <c r="M754" t="s">
        <v>15</v>
      </c>
      <c r="N754" s="107" t="s">
        <v>14</v>
      </c>
      <c r="O754" s="107" t="s">
        <v>2721</v>
      </c>
      <c r="P754" s="107" t="s">
        <v>3327</v>
      </c>
      <c r="Q754" s="107" t="s">
        <v>127</v>
      </c>
    </row>
    <row r="755" spans="2:17" ht="15">
      <c r="B755" s="118" t="s">
        <v>15</v>
      </c>
      <c r="C755" s="119">
        <v>355</v>
      </c>
      <c r="D755" s="107" t="s">
        <v>7237</v>
      </c>
      <c r="E755" s="107" t="s">
        <v>5853</v>
      </c>
      <c r="F755" s="107" t="s">
        <v>2200</v>
      </c>
      <c r="G755" s="107" t="s">
        <v>10</v>
      </c>
      <c r="H755" s="107" t="s">
        <v>90</v>
      </c>
      <c r="I755">
        <v>1.47</v>
      </c>
      <c r="J755" s="107" t="s">
        <v>12</v>
      </c>
      <c r="K755" s="107" t="s">
        <v>778</v>
      </c>
      <c r="L755" s="107" t="s">
        <v>15</v>
      </c>
      <c r="M755" t="s">
        <v>15</v>
      </c>
      <c r="N755" s="107" t="s">
        <v>21</v>
      </c>
      <c r="O755" s="107" t="s">
        <v>15</v>
      </c>
      <c r="P755" s="107" t="s">
        <v>3470</v>
      </c>
      <c r="Q755" s="107" t="s">
        <v>22</v>
      </c>
    </row>
    <row r="756" spans="2:17" ht="15">
      <c r="B756" s="118" t="s">
        <v>15</v>
      </c>
      <c r="C756" s="119">
        <v>354</v>
      </c>
      <c r="D756" s="107" t="s">
        <v>7238</v>
      </c>
      <c r="E756" s="107" t="s">
        <v>5853</v>
      </c>
      <c r="F756" s="107" t="s">
        <v>1861</v>
      </c>
      <c r="G756" s="107" t="s">
        <v>10</v>
      </c>
      <c r="H756" s="107" t="s">
        <v>11</v>
      </c>
      <c r="I756">
        <v>3</v>
      </c>
      <c r="J756" s="107" t="s">
        <v>6193</v>
      </c>
      <c r="K756" s="107" t="s">
        <v>154</v>
      </c>
      <c r="L756" s="107" t="s">
        <v>155</v>
      </c>
      <c r="M756" t="s">
        <v>1734</v>
      </c>
      <c r="N756" s="107" t="s">
        <v>14</v>
      </c>
      <c r="O756" s="107" t="s">
        <v>3732</v>
      </c>
      <c r="P756" s="107" t="s">
        <v>3470</v>
      </c>
      <c r="Q756" s="107" t="s">
        <v>17</v>
      </c>
    </row>
    <row r="757" spans="2:17" ht="15">
      <c r="B757" s="118" t="s">
        <v>15</v>
      </c>
      <c r="C757" s="119">
        <v>353</v>
      </c>
      <c r="D757" s="107" t="s">
        <v>7239</v>
      </c>
      <c r="E757" s="107" t="s">
        <v>5853</v>
      </c>
      <c r="F757" s="107" t="s">
        <v>1123</v>
      </c>
      <c r="G757" s="107" t="s">
        <v>10</v>
      </c>
      <c r="H757" s="107" t="s">
        <v>98</v>
      </c>
      <c r="I757">
        <v>9.8000000000000004E-2</v>
      </c>
      <c r="J757" s="107" t="s">
        <v>119</v>
      </c>
      <c r="K757" s="107" t="s">
        <v>29</v>
      </c>
      <c r="L757" s="107" t="s">
        <v>15</v>
      </c>
      <c r="M757" t="s">
        <v>15</v>
      </c>
      <c r="N757" s="107" t="s">
        <v>30</v>
      </c>
      <c r="O757" s="107" t="s">
        <v>15</v>
      </c>
      <c r="P757" s="107" t="s">
        <v>1609</v>
      </c>
      <c r="Q757" s="107" t="s">
        <v>65</v>
      </c>
    </row>
    <row r="758" spans="2:17" ht="15">
      <c r="B758" s="118" t="s">
        <v>15</v>
      </c>
      <c r="C758" s="119">
        <v>352</v>
      </c>
      <c r="D758" s="107" t="s">
        <v>7240</v>
      </c>
      <c r="E758" s="107" t="s">
        <v>5853</v>
      </c>
      <c r="F758" s="107" t="s">
        <v>1123</v>
      </c>
      <c r="G758" s="107" t="s">
        <v>10</v>
      </c>
      <c r="H758" s="107" t="s">
        <v>462</v>
      </c>
      <c r="I758">
        <v>2.2559999999999998</v>
      </c>
      <c r="J758" s="107" t="s">
        <v>119</v>
      </c>
      <c r="K758" s="107" t="s">
        <v>29</v>
      </c>
      <c r="L758" s="107" t="s">
        <v>15</v>
      </c>
      <c r="M758" t="s">
        <v>15</v>
      </c>
      <c r="N758" s="107" t="s">
        <v>30</v>
      </c>
      <c r="O758" s="107" t="s">
        <v>15</v>
      </c>
      <c r="P758" s="107" t="s">
        <v>1609</v>
      </c>
      <c r="Q758" s="107" t="s">
        <v>65</v>
      </c>
    </row>
    <row r="759" spans="2:17" ht="15">
      <c r="B759" s="118" t="s">
        <v>15</v>
      </c>
      <c r="C759" s="119">
        <v>351</v>
      </c>
      <c r="D759" s="107" t="s">
        <v>7241</v>
      </c>
      <c r="E759" s="107" t="s">
        <v>5798</v>
      </c>
      <c r="F759" s="107" t="s">
        <v>2201</v>
      </c>
      <c r="G759" s="107" t="s">
        <v>10</v>
      </c>
      <c r="H759" s="107" t="s">
        <v>98</v>
      </c>
      <c r="I759">
        <v>2</v>
      </c>
      <c r="J759" s="107" t="s">
        <v>12</v>
      </c>
      <c r="K759" s="107" t="s">
        <v>909</v>
      </c>
      <c r="L759" s="107" t="s">
        <v>15</v>
      </c>
      <c r="M759" t="s">
        <v>15</v>
      </c>
      <c r="N759" s="107" t="s">
        <v>21</v>
      </c>
      <c r="O759" s="107" t="s">
        <v>15</v>
      </c>
      <c r="P759" s="107" t="s">
        <v>3470</v>
      </c>
      <c r="Q759" s="107" t="s">
        <v>45</v>
      </c>
    </row>
    <row r="760" spans="2:17" ht="15">
      <c r="B760" s="118" t="s">
        <v>15</v>
      </c>
      <c r="C760" s="119">
        <v>350</v>
      </c>
      <c r="D760" s="107" t="s">
        <v>7130</v>
      </c>
      <c r="E760" s="107" t="s">
        <v>5798</v>
      </c>
      <c r="F760" s="107" t="s">
        <v>3438</v>
      </c>
      <c r="G760" s="107" t="s">
        <v>10</v>
      </c>
      <c r="H760" s="107" t="s">
        <v>11</v>
      </c>
      <c r="I760">
        <v>40</v>
      </c>
      <c r="J760" s="107" t="s">
        <v>135</v>
      </c>
      <c r="K760" s="107" t="s">
        <v>2287</v>
      </c>
      <c r="L760" s="107" t="s">
        <v>15</v>
      </c>
      <c r="M760" t="s">
        <v>15</v>
      </c>
      <c r="N760" s="107" t="s">
        <v>14</v>
      </c>
      <c r="O760" s="107" t="s">
        <v>2721</v>
      </c>
      <c r="P760" s="107" t="s">
        <v>3327</v>
      </c>
      <c r="Q760" s="107" t="s">
        <v>127</v>
      </c>
    </row>
    <row r="761" spans="2:17" ht="15">
      <c r="B761" s="118" t="s">
        <v>15</v>
      </c>
      <c r="C761" s="119">
        <v>349</v>
      </c>
      <c r="D761" s="107" t="s">
        <v>2204</v>
      </c>
      <c r="E761" s="107" t="s">
        <v>5731</v>
      </c>
      <c r="F761" s="107" t="s">
        <v>2998</v>
      </c>
      <c r="G761" s="107" t="s">
        <v>106</v>
      </c>
      <c r="H761" s="107" t="s">
        <v>98</v>
      </c>
      <c r="I761">
        <v>0.5</v>
      </c>
      <c r="J761" s="107" t="s">
        <v>12</v>
      </c>
      <c r="K761" s="107" t="s">
        <v>46</v>
      </c>
      <c r="L761" s="107" t="s">
        <v>2203</v>
      </c>
      <c r="M761" t="s">
        <v>39</v>
      </c>
      <c r="N761" s="107" t="s">
        <v>30</v>
      </c>
      <c r="O761" s="107" t="s">
        <v>2688</v>
      </c>
      <c r="P761" s="107" t="s">
        <v>3470</v>
      </c>
      <c r="Q761" s="107" t="s">
        <v>132</v>
      </c>
    </row>
    <row r="762" spans="2:17" ht="15">
      <c r="B762" s="118" t="s">
        <v>15</v>
      </c>
      <c r="C762" s="119">
        <v>348</v>
      </c>
      <c r="D762" s="107" t="s">
        <v>2202</v>
      </c>
      <c r="E762" s="107" t="s">
        <v>5731</v>
      </c>
      <c r="F762" s="107" t="s">
        <v>905</v>
      </c>
      <c r="G762" s="107" t="s">
        <v>10</v>
      </c>
      <c r="H762" s="107" t="s">
        <v>98</v>
      </c>
      <c r="I762">
        <v>0.5</v>
      </c>
      <c r="J762" s="107" t="s">
        <v>1666</v>
      </c>
      <c r="K762" s="107" t="s">
        <v>46</v>
      </c>
      <c r="L762" s="107" t="s">
        <v>15</v>
      </c>
      <c r="M762" t="s">
        <v>15</v>
      </c>
      <c r="N762" s="107" t="s">
        <v>30</v>
      </c>
      <c r="O762" s="107" t="s">
        <v>2688</v>
      </c>
      <c r="P762" s="107" t="s">
        <v>3470</v>
      </c>
      <c r="Q762" s="107" t="s">
        <v>132</v>
      </c>
    </row>
    <row r="763" spans="2:17" ht="15">
      <c r="B763" s="118" t="s">
        <v>15</v>
      </c>
      <c r="C763" s="119">
        <v>347</v>
      </c>
      <c r="D763" s="107" t="s">
        <v>7242</v>
      </c>
      <c r="E763" s="107" t="s">
        <v>5731</v>
      </c>
      <c r="F763" s="107" t="s">
        <v>2191</v>
      </c>
      <c r="G763" s="107" t="s">
        <v>104</v>
      </c>
      <c r="H763" s="107" t="s">
        <v>98</v>
      </c>
      <c r="I763">
        <v>2</v>
      </c>
      <c r="J763" s="107" t="s">
        <v>12</v>
      </c>
      <c r="K763" s="107" t="s">
        <v>29</v>
      </c>
      <c r="L763" s="107" t="s">
        <v>2071</v>
      </c>
      <c r="M763" t="s">
        <v>39</v>
      </c>
      <c r="N763" s="107" t="s">
        <v>14</v>
      </c>
      <c r="O763" s="107" t="s">
        <v>15</v>
      </c>
      <c r="P763" s="107" t="s">
        <v>3470</v>
      </c>
      <c r="Q763" s="107" t="s">
        <v>45</v>
      </c>
    </row>
    <row r="764" spans="2:17" ht="15">
      <c r="B764" s="118" t="s">
        <v>15</v>
      </c>
      <c r="C764" s="119">
        <v>346</v>
      </c>
      <c r="D764" s="107" t="s">
        <v>7243</v>
      </c>
      <c r="E764" s="107" t="s">
        <v>5731</v>
      </c>
      <c r="F764" s="107" t="s">
        <v>2073</v>
      </c>
      <c r="G764" s="107" t="s">
        <v>10</v>
      </c>
      <c r="H764" s="107" t="s">
        <v>98</v>
      </c>
      <c r="I764">
        <v>2.0499999999999998</v>
      </c>
      <c r="J764" s="107" t="s">
        <v>12</v>
      </c>
      <c r="K764" s="107" t="s">
        <v>1425</v>
      </c>
      <c r="L764" s="107" t="s">
        <v>2125</v>
      </c>
      <c r="M764" t="s">
        <v>1736</v>
      </c>
      <c r="N764" s="107" t="s">
        <v>30</v>
      </c>
      <c r="O764" s="107" t="s">
        <v>15</v>
      </c>
      <c r="P764" s="107" t="s">
        <v>3470</v>
      </c>
      <c r="Q764" s="107" t="s">
        <v>17</v>
      </c>
    </row>
    <row r="765" spans="2:17" ht="15">
      <c r="B765" s="118" t="s">
        <v>15</v>
      </c>
      <c r="C765" s="119">
        <v>345</v>
      </c>
      <c r="D765" s="107" t="s">
        <v>7244</v>
      </c>
      <c r="E765" s="107" t="s">
        <v>5732</v>
      </c>
      <c r="F765" s="107" t="s">
        <v>1424</v>
      </c>
      <c r="G765" s="107" t="s">
        <v>105</v>
      </c>
      <c r="H765" s="107" t="s">
        <v>98</v>
      </c>
      <c r="I765">
        <v>3</v>
      </c>
      <c r="J765" s="107" t="s">
        <v>12</v>
      </c>
      <c r="K765" s="107" t="s">
        <v>61</v>
      </c>
      <c r="L765" s="107" t="s">
        <v>2205</v>
      </c>
      <c r="M765" t="s">
        <v>1610</v>
      </c>
      <c r="N765" s="107" t="s">
        <v>14</v>
      </c>
      <c r="O765" s="107" t="s">
        <v>15</v>
      </c>
      <c r="P765" s="107" t="s">
        <v>3470</v>
      </c>
      <c r="Q765" s="107" t="s">
        <v>56</v>
      </c>
    </row>
    <row r="766" spans="2:17" ht="15">
      <c r="B766" s="118" t="s">
        <v>15</v>
      </c>
      <c r="C766" s="119">
        <v>344</v>
      </c>
      <c r="D766" s="107" t="s">
        <v>7245</v>
      </c>
      <c r="E766" s="107" t="s">
        <v>5923</v>
      </c>
      <c r="F766" s="107" t="s">
        <v>2206</v>
      </c>
      <c r="G766" s="107" t="s">
        <v>1967</v>
      </c>
      <c r="H766" s="107" t="s">
        <v>98</v>
      </c>
      <c r="I766">
        <v>3</v>
      </c>
      <c r="J766" s="107" t="s">
        <v>12</v>
      </c>
      <c r="K766" s="107" t="s">
        <v>1909</v>
      </c>
      <c r="L766" s="107" t="s">
        <v>15</v>
      </c>
      <c r="M766" t="s">
        <v>15</v>
      </c>
      <c r="N766" s="107" t="s">
        <v>14</v>
      </c>
      <c r="O766" s="107" t="s">
        <v>15</v>
      </c>
      <c r="P766" s="107" t="s">
        <v>3470</v>
      </c>
      <c r="Q766" s="107" t="s">
        <v>50</v>
      </c>
    </row>
    <row r="767" spans="2:17" ht="15">
      <c r="B767" s="118" t="s">
        <v>15</v>
      </c>
      <c r="C767" s="119">
        <v>343</v>
      </c>
      <c r="D767" s="107" t="s">
        <v>7246</v>
      </c>
      <c r="E767" s="107" t="s">
        <v>5854</v>
      </c>
      <c r="F767" s="107" t="s">
        <v>2207</v>
      </c>
      <c r="G767" s="107" t="s">
        <v>10</v>
      </c>
      <c r="H767" s="107" t="s">
        <v>90</v>
      </c>
      <c r="I767">
        <v>1.35</v>
      </c>
      <c r="J767" s="107" t="s">
        <v>12</v>
      </c>
      <c r="K767" s="107" t="s">
        <v>83</v>
      </c>
      <c r="L767" s="107" t="s">
        <v>15</v>
      </c>
      <c r="M767" t="s">
        <v>15</v>
      </c>
      <c r="N767" s="107" t="s">
        <v>21</v>
      </c>
      <c r="O767" s="107" t="s">
        <v>15</v>
      </c>
      <c r="P767" s="107" t="s">
        <v>3470</v>
      </c>
      <c r="Q767" s="107" t="s">
        <v>17</v>
      </c>
    </row>
    <row r="768" spans="2:17" ht="15">
      <c r="B768" s="118" t="s">
        <v>1599</v>
      </c>
      <c r="C768" s="119">
        <v>342</v>
      </c>
      <c r="D768" s="107" t="s">
        <v>156</v>
      </c>
      <c r="E768" s="107" t="s">
        <v>5622</v>
      </c>
      <c r="F768" s="107" t="s">
        <v>1615</v>
      </c>
      <c r="G768" s="107" t="s">
        <v>10</v>
      </c>
      <c r="H768" s="107" t="s">
        <v>11</v>
      </c>
      <c r="I768">
        <v>10</v>
      </c>
      <c r="J768" s="107" t="s">
        <v>12</v>
      </c>
      <c r="K768" s="107" t="s">
        <v>157</v>
      </c>
      <c r="L768" s="107" t="s">
        <v>95</v>
      </c>
      <c r="M768" t="s">
        <v>1737</v>
      </c>
      <c r="N768" s="107" t="s">
        <v>14</v>
      </c>
      <c r="O768" s="107" t="s">
        <v>3732</v>
      </c>
      <c r="P768" s="107" t="s">
        <v>3470</v>
      </c>
      <c r="Q768" s="107" t="s">
        <v>26</v>
      </c>
    </row>
    <row r="769" spans="2:17" ht="15">
      <c r="B769" s="118" t="s">
        <v>15</v>
      </c>
      <c r="C769" s="119">
        <v>341</v>
      </c>
      <c r="D769" s="107" t="s">
        <v>7247</v>
      </c>
      <c r="E769" s="107" t="s">
        <v>5686</v>
      </c>
      <c r="F769" s="107" t="s">
        <v>1862</v>
      </c>
      <c r="G769" s="107" t="s">
        <v>10</v>
      </c>
      <c r="H769" s="107" t="s">
        <v>11</v>
      </c>
      <c r="I769">
        <v>4.9000000000000004</v>
      </c>
      <c r="J769" s="107" t="s">
        <v>12</v>
      </c>
      <c r="K769" s="107" t="s">
        <v>46</v>
      </c>
      <c r="L769" s="107" t="s">
        <v>15</v>
      </c>
      <c r="M769" t="s">
        <v>15</v>
      </c>
      <c r="N769" s="107" t="s">
        <v>14</v>
      </c>
      <c r="O769" s="107" t="s">
        <v>3732</v>
      </c>
      <c r="P769" s="107" t="s">
        <v>3470</v>
      </c>
      <c r="Q769" s="107" t="s">
        <v>26</v>
      </c>
    </row>
    <row r="770" spans="2:17" ht="15">
      <c r="B770" s="118" t="s">
        <v>15</v>
      </c>
      <c r="C770" s="119">
        <v>340</v>
      </c>
      <c r="D770" s="107" t="s">
        <v>7248</v>
      </c>
      <c r="E770" s="107" t="s">
        <v>5686</v>
      </c>
      <c r="F770" s="107" t="s">
        <v>2209</v>
      </c>
      <c r="G770" s="107" t="s">
        <v>10</v>
      </c>
      <c r="H770" s="107" t="s">
        <v>98</v>
      </c>
      <c r="I770">
        <v>2.2400000000000002</v>
      </c>
      <c r="J770" s="107" t="s">
        <v>6193</v>
      </c>
      <c r="K770" s="107" t="s">
        <v>31</v>
      </c>
      <c r="L770" s="107" t="s">
        <v>15</v>
      </c>
      <c r="M770" t="s">
        <v>15</v>
      </c>
      <c r="N770" s="107" t="s">
        <v>14</v>
      </c>
      <c r="O770" s="107" t="s">
        <v>2689</v>
      </c>
      <c r="P770" s="107" t="s">
        <v>3098</v>
      </c>
      <c r="Q770" s="107" t="s">
        <v>65</v>
      </c>
    </row>
    <row r="771" spans="2:17" ht="15">
      <c r="B771" s="118" t="s">
        <v>1775</v>
      </c>
      <c r="C771" s="119">
        <v>339</v>
      </c>
      <c r="D771" s="107" t="s">
        <v>7249</v>
      </c>
      <c r="E771" s="107" t="s">
        <v>5686</v>
      </c>
      <c r="F771" s="107" t="s">
        <v>3582</v>
      </c>
      <c r="G771" s="107" t="s">
        <v>1912</v>
      </c>
      <c r="H771" s="107" t="s">
        <v>11</v>
      </c>
      <c r="I771">
        <v>25</v>
      </c>
      <c r="J771" s="107" t="s">
        <v>12</v>
      </c>
      <c r="K771" s="107" t="s">
        <v>590</v>
      </c>
      <c r="L771" s="107" t="s">
        <v>1914</v>
      </c>
      <c r="M771" t="s">
        <v>1728</v>
      </c>
      <c r="N771" s="107" t="s">
        <v>14</v>
      </c>
      <c r="O771" s="107" t="s">
        <v>2721</v>
      </c>
      <c r="P771" s="107" t="s">
        <v>3098</v>
      </c>
      <c r="Q771" s="107" t="s">
        <v>127</v>
      </c>
    </row>
    <row r="772" spans="2:17" ht="15">
      <c r="B772" s="118" t="s">
        <v>15</v>
      </c>
      <c r="C772" s="119">
        <v>338</v>
      </c>
      <c r="D772" s="107" t="s">
        <v>7250</v>
      </c>
      <c r="E772" s="107" t="s">
        <v>5733</v>
      </c>
      <c r="F772" s="107" t="s">
        <v>2807</v>
      </c>
      <c r="G772" s="107" t="s">
        <v>10</v>
      </c>
      <c r="H772" s="107" t="s">
        <v>98</v>
      </c>
      <c r="I772">
        <v>0.71</v>
      </c>
      <c r="J772" s="107" t="s">
        <v>1713</v>
      </c>
      <c r="K772" s="107" t="s">
        <v>64</v>
      </c>
      <c r="L772" s="107" t="s">
        <v>15</v>
      </c>
      <c r="M772" t="s">
        <v>15</v>
      </c>
      <c r="N772" s="107" t="s">
        <v>21</v>
      </c>
      <c r="O772" s="107" t="s">
        <v>15</v>
      </c>
      <c r="P772" s="107" t="s">
        <v>3470</v>
      </c>
      <c r="Q772" s="107" t="s">
        <v>37</v>
      </c>
    </row>
    <row r="773" spans="2:17" ht="15">
      <c r="B773" s="118" t="s">
        <v>15</v>
      </c>
      <c r="C773" s="119">
        <v>337</v>
      </c>
      <c r="D773" s="107" t="s">
        <v>7251</v>
      </c>
      <c r="E773" s="107" t="s">
        <v>5733</v>
      </c>
      <c r="F773" s="107" t="s">
        <v>2215</v>
      </c>
      <c r="G773" s="107" t="s">
        <v>10</v>
      </c>
      <c r="H773" s="107" t="s">
        <v>90</v>
      </c>
      <c r="I773">
        <v>0.3</v>
      </c>
      <c r="J773" s="107" t="s">
        <v>1713</v>
      </c>
      <c r="K773" s="107" t="s">
        <v>815</v>
      </c>
      <c r="L773" s="107" t="s">
        <v>15</v>
      </c>
      <c r="M773" t="s">
        <v>15</v>
      </c>
      <c r="N773" s="107" t="s">
        <v>21</v>
      </c>
      <c r="O773" s="107" t="s">
        <v>15</v>
      </c>
      <c r="P773" s="107" t="s">
        <v>3470</v>
      </c>
      <c r="Q773" s="107" t="s">
        <v>17</v>
      </c>
    </row>
    <row r="774" spans="2:17" ht="15">
      <c r="B774" s="118" t="s">
        <v>15</v>
      </c>
      <c r="C774" s="119">
        <v>336</v>
      </c>
      <c r="D774" s="107" t="s">
        <v>7252</v>
      </c>
      <c r="E774" s="107" t="s">
        <v>5733</v>
      </c>
      <c r="F774" s="107" t="s">
        <v>2213</v>
      </c>
      <c r="G774" s="107" t="s">
        <v>10</v>
      </c>
      <c r="H774" s="107" t="s">
        <v>98</v>
      </c>
      <c r="I774">
        <v>0.4</v>
      </c>
      <c r="J774" s="107" t="s">
        <v>119</v>
      </c>
      <c r="K774" s="107" t="s">
        <v>57</v>
      </c>
      <c r="L774" s="107" t="s">
        <v>15</v>
      </c>
      <c r="M774" t="s">
        <v>15</v>
      </c>
      <c r="N774" s="107" t="s">
        <v>70</v>
      </c>
      <c r="O774" s="107" t="s">
        <v>15</v>
      </c>
      <c r="P774" s="107" t="s">
        <v>3470</v>
      </c>
      <c r="Q774" s="107" t="s">
        <v>17</v>
      </c>
    </row>
    <row r="775" spans="2:17" ht="15">
      <c r="B775" s="118" t="s">
        <v>15</v>
      </c>
      <c r="C775" s="119">
        <v>335</v>
      </c>
      <c r="D775" s="107" t="s">
        <v>7253</v>
      </c>
      <c r="E775" s="107" t="s">
        <v>5733</v>
      </c>
      <c r="F775" s="107" t="s">
        <v>2211</v>
      </c>
      <c r="G775" s="107" t="s">
        <v>308</v>
      </c>
      <c r="H775" s="107" t="s">
        <v>90</v>
      </c>
      <c r="I775">
        <v>0.9</v>
      </c>
      <c r="J775" s="107" t="s">
        <v>12</v>
      </c>
      <c r="K775" s="107" t="s">
        <v>897</v>
      </c>
      <c r="L775" s="107" t="s">
        <v>615</v>
      </c>
      <c r="M775" t="s">
        <v>39</v>
      </c>
      <c r="N775" s="107" t="s">
        <v>30</v>
      </c>
      <c r="O775" s="107" t="s">
        <v>15</v>
      </c>
      <c r="P775" s="107" t="s">
        <v>3470</v>
      </c>
      <c r="Q775" s="107" t="s">
        <v>26</v>
      </c>
    </row>
    <row r="776" spans="2:17" ht="15">
      <c r="B776" s="118" t="s">
        <v>1599</v>
      </c>
      <c r="C776" s="119">
        <v>334</v>
      </c>
      <c r="D776" s="107" t="s">
        <v>357</v>
      </c>
      <c r="E776" s="107" t="s">
        <v>5623</v>
      </c>
      <c r="F776" s="107" t="s">
        <v>3364</v>
      </c>
      <c r="G776" s="107" t="s">
        <v>105</v>
      </c>
      <c r="H776" s="107" t="s">
        <v>98</v>
      </c>
      <c r="I776">
        <v>3</v>
      </c>
      <c r="J776" s="107" t="s">
        <v>119</v>
      </c>
      <c r="K776" s="107" t="s">
        <v>358</v>
      </c>
      <c r="L776" s="107" t="s">
        <v>359</v>
      </c>
      <c r="M776" t="s">
        <v>1610</v>
      </c>
      <c r="N776" s="107" t="s">
        <v>85</v>
      </c>
      <c r="O776" s="107" t="s">
        <v>15</v>
      </c>
      <c r="P776" s="107" t="s">
        <v>3470</v>
      </c>
      <c r="Q776" s="107" t="s">
        <v>26</v>
      </c>
    </row>
    <row r="777" spans="2:17" ht="15">
      <c r="B777" s="118" t="s">
        <v>1775</v>
      </c>
      <c r="C777" s="119">
        <v>333</v>
      </c>
      <c r="D777" s="107" t="s">
        <v>7254</v>
      </c>
      <c r="E777" s="107" t="s">
        <v>5623</v>
      </c>
      <c r="F777" s="107" t="s">
        <v>1002</v>
      </c>
      <c r="G777" s="107" t="s">
        <v>151</v>
      </c>
      <c r="H777" s="107" t="s">
        <v>98</v>
      </c>
      <c r="I777">
        <v>1.1000000000000001</v>
      </c>
      <c r="J777" s="107" t="s">
        <v>12</v>
      </c>
      <c r="K777" s="107" t="s">
        <v>909</v>
      </c>
      <c r="L777" s="107" t="s">
        <v>68</v>
      </c>
      <c r="M777" t="s">
        <v>39</v>
      </c>
      <c r="N777" s="107" t="s">
        <v>30</v>
      </c>
      <c r="O777" s="107" t="s">
        <v>15</v>
      </c>
      <c r="P777" s="107" t="s">
        <v>3470</v>
      </c>
      <c r="Q777" s="107" t="s">
        <v>56</v>
      </c>
    </row>
    <row r="778" spans="2:17" ht="15">
      <c r="B778" s="118" t="s">
        <v>15</v>
      </c>
      <c r="C778" s="119">
        <v>332</v>
      </c>
      <c r="D778" s="107" t="s">
        <v>7255</v>
      </c>
      <c r="E778" s="107" t="s">
        <v>5734</v>
      </c>
      <c r="F778" s="107" t="s">
        <v>146</v>
      </c>
      <c r="G778" s="107" t="s">
        <v>104</v>
      </c>
      <c r="H778" s="107" t="s">
        <v>98</v>
      </c>
      <c r="I778">
        <v>1.7</v>
      </c>
      <c r="J778" s="107" t="s">
        <v>12</v>
      </c>
      <c r="K778" s="107" t="s">
        <v>31</v>
      </c>
      <c r="L778" s="107" t="s">
        <v>66</v>
      </c>
      <c r="M778" t="s">
        <v>1610</v>
      </c>
      <c r="N778" s="107" t="s">
        <v>14</v>
      </c>
      <c r="O778" s="107" t="s">
        <v>15</v>
      </c>
      <c r="P778" s="107" t="s">
        <v>3470</v>
      </c>
      <c r="Q778" s="107" t="s">
        <v>56</v>
      </c>
    </row>
    <row r="779" spans="2:17" ht="15">
      <c r="B779" s="118" t="s">
        <v>15</v>
      </c>
      <c r="C779" s="119">
        <v>331</v>
      </c>
      <c r="D779" s="107" t="s">
        <v>7256</v>
      </c>
      <c r="E779" s="107" t="s">
        <v>5734</v>
      </c>
      <c r="F779" s="107" t="s">
        <v>2225</v>
      </c>
      <c r="G779" s="107" t="s">
        <v>10</v>
      </c>
      <c r="H779" s="107" t="s">
        <v>98</v>
      </c>
      <c r="I779">
        <v>0.56999999999999995</v>
      </c>
      <c r="J779" s="107" t="s">
        <v>12</v>
      </c>
      <c r="K779" s="107" t="s">
        <v>61</v>
      </c>
      <c r="L779" s="107" t="s">
        <v>15</v>
      </c>
      <c r="M779" t="s">
        <v>15</v>
      </c>
      <c r="N779" s="107" t="s">
        <v>70</v>
      </c>
      <c r="O779" s="107" t="s">
        <v>15</v>
      </c>
      <c r="P779" s="107" t="s">
        <v>3470</v>
      </c>
      <c r="Q779" s="107" t="s">
        <v>56</v>
      </c>
    </row>
    <row r="780" spans="2:17" ht="15">
      <c r="B780" s="118" t="s">
        <v>15</v>
      </c>
      <c r="C780" s="119">
        <v>330</v>
      </c>
      <c r="D780" s="107" t="s">
        <v>7257</v>
      </c>
      <c r="E780" s="107" t="s">
        <v>5734</v>
      </c>
      <c r="F780" s="107" t="s">
        <v>2224</v>
      </c>
      <c r="G780" s="107" t="s">
        <v>10</v>
      </c>
      <c r="H780" s="107" t="s">
        <v>98</v>
      </c>
      <c r="I780">
        <v>0.63</v>
      </c>
      <c r="J780" s="107" t="s">
        <v>12</v>
      </c>
      <c r="K780" s="107" t="s">
        <v>909</v>
      </c>
      <c r="L780" s="107" t="s">
        <v>15</v>
      </c>
      <c r="M780" t="s">
        <v>15</v>
      </c>
      <c r="N780" s="107" t="s">
        <v>70</v>
      </c>
      <c r="O780" s="107" t="s">
        <v>15</v>
      </c>
      <c r="P780" s="107" t="s">
        <v>3470</v>
      </c>
      <c r="Q780" s="107" t="s">
        <v>56</v>
      </c>
    </row>
    <row r="781" spans="2:17" ht="15">
      <c r="B781" s="118" t="s">
        <v>15</v>
      </c>
      <c r="C781" s="119">
        <v>329</v>
      </c>
      <c r="D781" s="107" t="s">
        <v>7258</v>
      </c>
      <c r="E781" s="107" t="s">
        <v>5734</v>
      </c>
      <c r="F781" s="107" t="s">
        <v>2219</v>
      </c>
      <c r="G781" s="107" t="s">
        <v>10</v>
      </c>
      <c r="H781" s="107" t="s">
        <v>98</v>
      </c>
      <c r="I781">
        <v>0.21199999999999999</v>
      </c>
      <c r="J781" s="107" t="s">
        <v>2217</v>
      </c>
      <c r="K781" s="107" t="s">
        <v>727</v>
      </c>
      <c r="L781" s="107" t="s">
        <v>15</v>
      </c>
      <c r="M781" t="s">
        <v>15</v>
      </c>
      <c r="N781" s="107" t="s">
        <v>30</v>
      </c>
      <c r="O781" s="107" t="s">
        <v>15</v>
      </c>
      <c r="P781" s="107" t="s">
        <v>3471</v>
      </c>
      <c r="Q781" s="107" t="s">
        <v>56</v>
      </c>
    </row>
    <row r="782" spans="2:17" ht="15">
      <c r="B782" s="118" t="s">
        <v>15</v>
      </c>
      <c r="C782" s="119">
        <v>328</v>
      </c>
      <c r="D782" s="107" t="s">
        <v>2221</v>
      </c>
      <c r="E782" s="107" t="s">
        <v>5734</v>
      </c>
      <c r="F782" s="107" t="s">
        <v>2222</v>
      </c>
      <c r="G782" s="107" t="s">
        <v>1991</v>
      </c>
      <c r="H782" s="107" t="s">
        <v>98</v>
      </c>
      <c r="I782">
        <v>1</v>
      </c>
      <c r="J782" s="107" t="s">
        <v>12</v>
      </c>
      <c r="K782" s="107" t="s">
        <v>24</v>
      </c>
      <c r="L782" s="107" t="s">
        <v>143</v>
      </c>
      <c r="M782" t="s">
        <v>39</v>
      </c>
      <c r="N782" s="107" t="s">
        <v>70</v>
      </c>
      <c r="O782" s="107" t="s">
        <v>2688</v>
      </c>
      <c r="P782" s="107" t="s">
        <v>1609</v>
      </c>
      <c r="Q782" s="107" t="s">
        <v>65</v>
      </c>
    </row>
    <row r="783" spans="2:17" ht="15">
      <c r="B783" s="118" t="s">
        <v>15</v>
      </c>
      <c r="C783" s="119">
        <v>327</v>
      </c>
      <c r="D783" s="107" t="s">
        <v>7259</v>
      </c>
      <c r="E783" s="107" t="s">
        <v>5855</v>
      </c>
      <c r="F783" s="107" t="s">
        <v>2231</v>
      </c>
      <c r="G783" s="107" t="s">
        <v>10</v>
      </c>
      <c r="H783" s="107" t="s">
        <v>90</v>
      </c>
      <c r="I783">
        <v>0.72</v>
      </c>
      <c r="J783" s="107" t="s">
        <v>12</v>
      </c>
      <c r="K783" s="107" t="s">
        <v>124</v>
      </c>
      <c r="L783" s="107" t="s">
        <v>15</v>
      </c>
      <c r="M783" t="s">
        <v>15</v>
      </c>
      <c r="N783" s="107" t="s">
        <v>70</v>
      </c>
      <c r="O783" s="107" t="s">
        <v>15</v>
      </c>
      <c r="P783" s="107" t="s">
        <v>3470</v>
      </c>
      <c r="Q783" s="107" t="s">
        <v>26</v>
      </c>
    </row>
    <row r="784" spans="2:17" ht="15">
      <c r="B784" s="118" t="s">
        <v>15</v>
      </c>
      <c r="C784" s="119">
        <v>326</v>
      </c>
      <c r="D784" s="107" t="s">
        <v>7260</v>
      </c>
      <c r="E784" s="107" t="s">
        <v>5855</v>
      </c>
      <c r="F784" s="107" t="s">
        <v>2230</v>
      </c>
      <c r="G784" s="107" t="s">
        <v>10</v>
      </c>
      <c r="H784" s="107" t="s">
        <v>98</v>
      </c>
      <c r="I784">
        <v>1.0760000000000001</v>
      </c>
      <c r="J784" s="107" t="s">
        <v>119</v>
      </c>
      <c r="K784" s="107" t="s">
        <v>625</v>
      </c>
      <c r="L784" s="107" t="s">
        <v>15</v>
      </c>
      <c r="M784" t="s">
        <v>15</v>
      </c>
      <c r="N784" s="107" t="s">
        <v>479</v>
      </c>
      <c r="O784" s="107" t="s">
        <v>15</v>
      </c>
      <c r="P784" s="107" t="s">
        <v>1609</v>
      </c>
      <c r="Q784" s="107" t="s">
        <v>65</v>
      </c>
    </row>
    <row r="785" spans="2:17" ht="15">
      <c r="B785" s="118" t="s">
        <v>1775</v>
      </c>
      <c r="C785" s="119">
        <v>325</v>
      </c>
      <c r="D785" s="107" t="s">
        <v>2228</v>
      </c>
      <c r="E785" s="107" t="s">
        <v>5855</v>
      </c>
      <c r="F785" s="107" t="s">
        <v>2229</v>
      </c>
      <c r="G785" s="107" t="s">
        <v>151</v>
      </c>
      <c r="H785" s="107" t="s">
        <v>98</v>
      </c>
      <c r="I785">
        <v>4</v>
      </c>
      <c r="J785" s="107" t="s">
        <v>12</v>
      </c>
      <c r="K785" s="107" t="s">
        <v>64</v>
      </c>
      <c r="L785" s="107" t="s">
        <v>25</v>
      </c>
      <c r="M785" t="s">
        <v>39</v>
      </c>
      <c r="N785" s="107" t="s">
        <v>14</v>
      </c>
      <c r="O785" s="107" t="s">
        <v>5469</v>
      </c>
      <c r="P785" s="107" t="s">
        <v>3470</v>
      </c>
      <c r="Q785" s="107" t="s">
        <v>65</v>
      </c>
    </row>
    <row r="786" spans="2:17" ht="15">
      <c r="B786" s="118" t="s">
        <v>1775</v>
      </c>
      <c r="C786" s="119">
        <v>324</v>
      </c>
      <c r="D786" s="107" t="s">
        <v>7261</v>
      </c>
      <c r="E786" s="107" t="s">
        <v>5855</v>
      </c>
      <c r="F786" s="107" t="s">
        <v>3339</v>
      </c>
      <c r="G786" s="107" t="s">
        <v>2226</v>
      </c>
      <c r="H786" s="107" t="s">
        <v>98</v>
      </c>
      <c r="I786">
        <v>3</v>
      </c>
      <c r="J786" s="107" t="s">
        <v>12</v>
      </c>
      <c r="K786" s="107" t="s">
        <v>2227</v>
      </c>
      <c r="L786" s="107" t="s">
        <v>241</v>
      </c>
      <c r="M786" t="s">
        <v>2095</v>
      </c>
      <c r="N786" s="107" t="s">
        <v>30</v>
      </c>
      <c r="O786" s="107" t="s">
        <v>15</v>
      </c>
      <c r="P786" s="107" t="s">
        <v>3471</v>
      </c>
      <c r="Q786" s="107" t="s">
        <v>127</v>
      </c>
    </row>
    <row r="787" spans="2:17" ht="15">
      <c r="B787" s="118" t="s">
        <v>1775</v>
      </c>
      <c r="C787" s="119">
        <v>323</v>
      </c>
      <c r="D787" s="107" t="s">
        <v>7262</v>
      </c>
      <c r="E787" s="107" t="s">
        <v>5735</v>
      </c>
      <c r="F787" s="107" t="s">
        <v>2236</v>
      </c>
      <c r="G787" s="107" t="s">
        <v>747</v>
      </c>
      <c r="H787" s="107" t="s">
        <v>98</v>
      </c>
      <c r="I787">
        <v>6.25</v>
      </c>
      <c r="J787" s="107" t="s">
        <v>1663</v>
      </c>
      <c r="K787" s="107" t="s">
        <v>2237</v>
      </c>
      <c r="L787" s="107" t="s">
        <v>2238</v>
      </c>
      <c r="M787" t="s">
        <v>1737</v>
      </c>
      <c r="N787" s="107" t="s">
        <v>14</v>
      </c>
      <c r="O787" s="107" t="s">
        <v>15</v>
      </c>
      <c r="P787" s="107" t="s">
        <v>3471</v>
      </c>
      <c r="Q787" s="107" t="s">
        <v>127</v>
      </c>
    </row>
    <row r="788" spans="2:17" ht="15">
      <c r="B788" s="118" t="s">
        <v>1775</v>
      </c>
      <c r="C788" s="119">
        <v>322</v>
      </c>
      <c r="D788" s="107" t="s">
        <v>2235</v>
      </c>
      <c r="E788" s="107" t="s">
        <v>5735</v>
      </c>
      <c r="F788" s="107" t="s">
        <v>2236</v>
      </c>
      <c r="G788" s="107" t="s">
        <v>747</v>
      </c>
      <c r="H788" s="107" t="s">
        <v>98</v>
      </c>
      <c r="I788">
        <v>6.25</v>
      </c>
      <c r="J788" s="107" t="s">
        <v>63</v>
      </c>
      <c r="K788" s="107" t="s">
        <v>2233</v>
      </c>
      <c r="L788" s="107" t="s">
        <v>2234</v>
      </c>
      <c r="M788" t="s">
        <v>39</v>
      </c>
      <c r="N788" s="107" t="s">
        <v>14</v>
      </c>
      <c r="O788" s="107" t="s">
        <v>2688</v>
      </c>
      <c r="P788" s="107" t="s">
        <v>3471</v>
      </c>
      <c r="Q788" s="107" t="s">
        <v>127</v>
      </c>
    </row>
    <row r="789" spans="2:17" ht="15">
      <c r="B789" s="118" t="s">
        <v>15</v>
      </c>
      <c r="C789" s="119">
        <v>321</v>
      </c>
      <c r="D789" s="107" t="s">
        <v>7263</v>
      </c>
      <c r="E789" s="107" t="s">
        <v>5735</v>
      </c>
      <c r="F789" s="107" t="s">
        <v>96</v>
      </c>
      <c r="G789" s="107" t="s">
        <v>10</v>
      </c>
      <c r="H789" s="107" t="s">
        <v>11</v>
      </c>
      <c r="I789">
        <v>5</v>
      </c>
      <c r="J789" s="107" t="s">
        <v>12</v>
      </c>
      <c r="K789" s="107" t="s">
        <v>158</v>
      </c>
      <c r="L789" s="107" t="s">
        <v>15</v>
      </c>
      <c r="M789" t="s">
        <v>15</v>
      </c>
      <c r="N789" s="107" t="s">
        <v>14</v>
      </c>
      <c r="O789" s="107" t="s">
        <v>3732</v>
      </c>
      <c r="P789" s="107" t="s">
        <v>3470</v>
      </c>
      <c r="Q789" s="107" t="s">
        <v>26</v>
      </c>
    </row>
    <row r="790" spans="2:17" ht="15">
      <c r="B790" s="118" t="s">
        <v>15</v>
      </c>
      <c r="C790" s="119">
        <v>320</v>
      </c>
      <c r="D790" s="107" t="s">
        <v>2232</v>
      </c>
      <c r="E790" s="107" t="s">
        <v>5735</v>
      </c>
      <c r="F790" s="107" t="s">
        <v>1269</v>
      </c>
      <c r="G790" s="107" t="s">
        <v>104</v>
      </c>
      <c r="H790" s="107" t="s">
        <v>98</v>
      </c>
      <c r="I790">
        <v>5</v>
      </c>
      <c r="J790" s="107" t="s">
        <v>12</v>
      </c>
      <c r="K790" s="107" t="s">
        <v>75</v>
      </c>
      <c r="L790" s="107" t="s">
        <v>663</v>
      </c>
      <c r="M790" t="s">
        <v>1739</v>
      </c>
      <c r="N790" s="107" t="s">
        <v>14</v>
      </c>
      <c r="O790" s="107" t="s">
        <v>5469</v>
      </c>
      <c r="P790" s="107" t="s">
        <v>3470</v>
      </c>
      <c r="Q790" s="107" t="s">
        <v>72</v>
      </c>
    </row>
    <row r="791" spans="2:17" ht="15">
      <c r="B791" s="118" t="s">
        <v>15</v>
      </c>
      <c r="C791" s="119">
        <v>319</v>
      </c>
      <c r="D791" s="107" t="s">
        <v>7264</v>
      </c>
      <c r="E791" s="107" t="s">
        <v>5735</v>
      </c>
      <c r="F791" s="107" t="s">
        <v>2219</v>
      </c>
      <c r="G791" s="107" t="s">
        <v>10</v>
      </c>
      <c r="H791" s="107" t="s">
        <v>98</v>
      </c>
      <c r="I791">
        <v>0.94699999999999995</v>
      </c>
      <c r="J791" s="107" t="s">
        <v>2217</v>
      </c>
      <c r="K791" s="107" t="s">
        <v>61</v>
      </c>
      <c r="L791" s="107" t="s">
        <v>15</v>
      </c>
      <c r="M791" t="s">
        <v>15</v>
      </c>
      <c r="N791" s="107" t="s">
        <v>30</v>
      </c>
      <c r="O791" s="107" t="s">
        <v>15</v>
      </c>
      <c r="P791" s="107" t="s">
        <v>3471</v>
      </c>
      <c r="Q791" s="107" t="s">
        <v>56</v>
      </c>
    </row>
    <row r="792" spans="2:17" ht="15">
      <c r="B792" s="118" t="s">
        <v>15</v>
      </c>
      <c r="C792" s="119">
        <v>318</v>
      </c>
      <c r="D792" s="107" t="s">
        <v>7265</v>
      </c>
      <c r="E792" s="107" t="s">
        <v>5687</v>
      </c>
      <c r="F792" s="107" t="s">
        <v>2246</v>
      </c>
      <c r="G792" s="107" t="s">
        <v>10</v>
      </c>
      <c r="H792" s="107" t="s">
        <v>90</v>
      </c>
      <c r="I792">
        <v>0.27</v>
      </c>
      <c r="J792" s="107" t="s">
        <v>1713</v>
      </c>
      <c r="K792" s="107" t="s">
        <v>490</v>
      </c>
      <c r="L792" s="107" t="s">
        <v>15</v>
      </c>
      <c r="M792" t="s">
        <v>15</v>
      </c>
      <c r="N792" s="107" t="s">
        <v>21</v>
      </c>
      <c r="O792" s="107" t="s">
        <v>15</v>
      </c>
      <c r="P792" s="107" t="s">
        <v>3470</v>
      </c>
      <c r="Q792" s="107" t="s">
        <v>33</v>
      </c>
    </row>
    <row r="793" spans="2:17" ht="15">
      <c r="B793" s="118" t="s">
        <v>15</v>
      </c>
      <c r="C793" s="119">
        <v>317</v>
      </c>
      <c r="D793" s="107" t="s">
        <v>7266</v>
      </c>
      <c r="E793" s="107" t="s">
        <v>5687</v>
      </c>
      <c r="F793" s="107" t="s">
        <v>2244</v>
      </c>
      <c r="G793" s="107" t="s">
        <v>10</v>
      </c>
      <c r="H793" s="107" t="s">
        <v>90</v>
      </c>
      <c r="I793">
        <v>0.5</v>
      </c>
      <c r="J793" s="107" t="s">
        <v>119</v>
      </c>
      <c r="K793" s="107" t="s">
        <v>509</v>
      </c>
      <c r="L793" s="107" t="s">
        <v>15</v>
      </c>
      <c r="M793" t="s">
        <v>15</v>
      </c>
      <c r="N793" s="107" t="s">
        <v>70</v>
      </c>
      <c r="O793" s="107" t="s">
        <v>15</v>
      </c>
      <c r="P793" s="107" t="s">
        <v>3470</v>
      </c>
      <c r="Q793" s="107" t="s">
        <v>17</v>
      </c>
    </row>
    <row r="794" spans="2:17" ht="15">
      <c r="B794" s="118" t="s">
        <v>15</v>
      </c>
      <c r="C794" s="119">
        <v>316</v>
      </c>
      <c r="D794" s="107" t="s">
        <v>7267</v>
      </c>
      <c r="E794" s="107" t="s">
        <v>5687</v>
      </c>
      <c r="F794" s="107" t="s">
        <v>2999</v>
      </c>
      <c r="G794" s="107" t="s">
        <v>2239</v>
      </c>
      <c r="H794" s="107" t="s">
        <v>98</v>
      </c>
      <c r="I794">
        <v>1</v>
      </c>
      <c r="J794" s="107" t="s">
        <v>102</v>
      </c>
      <c r="K794" s="107" t="s">
        <v>558</v>
      </c>
      <c r="L794" s="107" t="s">
        <v>2692</v>
      </c>
      <c r="M794" t="s">
        <v>1736</v>
      </c>
      <c r="N794" s="107" t="s">
        <v>14</v>
      </c>
      <c r="O794" s="107" t="s">
        <v>15</v>
      </c>
      <c r="P794" s="107" t="s">
        <v>3098</v>
      </c>
      <c r="Q794" s="107" t="s">
        <v>127</v>
      </c>
    </row>
    <row r="795" spans="2:17" ht="15">
      <c r="B795" s="118" t="s">
        <v>15</v>
      </c>
      <c r="C795" s="119">
        <v>315</v>
      </c>
      <c r="D795" s="107" t="s">
        <v>7268</v>
      </c>
      <c r="E795" s="107" t="s">
        <v>5856</v>
      </c>
      <c r="F795" s="107" t="s">
        <v>2249</v>
      </c>
      <c r="G795" s="107" t="s">
        <v>10</v>
      </c>
      <c r="H795" s="107" t="s">
        <v>98</v>
      </c>
      <c r="I795">
        <v>0.6</v>
      </c>
      <c r="J795" s="107" t="s">
        <v>12</v>
      </c>
      <c r="K795" s="107" t="s">
        <v>46</v>
      </c>
      <c r="L795" s="107" t="s">
        <v>15</v>
      </c>
      <c r="M795" t="s">
        <v>15</v>
      </c>
      <c r="N795" s="107" t="s">
        <v>21</v>
      </c>
      <c r="O795" s="107" t="s">
        <v>15</v>
      </c>
      <c r="P795" s="107" t="s">
        <v>3470</v>
      </c>
      <c r="Q795" s="107" t="s">
        <v>50</v>
      </c>
    </row>
    <row r="796" spans="2:17" ht="15">
      <c r="B796" s="118" t="s">
        <v>15</v>
      </c>
      <c r="C796" s="119">
        <v>314</v>
      </c>
      <c r="D796" s="107" t="s">
        <v>7269</v>
      </c>
      <c r="E796" s="107" t="s">
        <v>5856</v>
      </c>
      <c r="F796" s="107" t="s">
        <v>2247</v>
      </c>
      <c r="G796" s="107" t="s">
        <v>10</v>
      </c>
      <c r="H796" s="107" t="s">
        <v>98</v>
      </c>
      <c r="I796">
        <v>1.1499999999999999</v>
      </c>
      <c r="J796" s="107" t="s">
        <v>119</v>
      </c>
      <c r="K796" s="107" t="s">
        <v>309</v>
      </c>
      <c r="L796" s="107" t="s">
        <v>15</v>
      </c>
      <c r="M796" t="s">
        <v>15</v>
      </c>
      <c r="N796" s="107" t="s">
        <v>30</v>
      </c>
      <c r="O796" s="107" t="s">
        <v>15</v>
      </c>
      <c r="P796" s="107" t="s">
        <v>3470</v>
      </c>
      <c r="Q796" s="107" t="s">
        <v>17</v>
      </c>
    </row>
    <row r="797" spans="2:17" ht="15">
      <c r="B797" s="118" t="s">
        <v>15</v>
      </c>
      <c r="C797" s="119">
        <v>313</v>
      </c>
      <c r="D797" s="107" t="s">
        <v>7270</v>
      </c>
      <c r="E797" s="107" t="s">
        <v>5924</v>
      </c>
      <c r="F797" s="107" t="s">
        <v>1863</v>
      </c>
      <c r="G797" s="107" t="s">
        <v>10</v>
      </c>
      <c r="H797" s="107" t="s">
        <v>11</v>
      </c>
      <c r="I797">
        <v>11</v>
      </c>
      <c r="J797" s="107" t="s">
        <v>12</v>
      </c>
      <c r="K797" s="107" t="s">
        <v>38</v>
      </c>
      <c r="L797" s="107" t="s">
        <v>15</v>
      </c>
      <c r="M797" t="s">
        <v>15</v>
      </c>
      <c r="N797" s="107" t="s">
        <v>14</v>
      </c>
      <c r="O797" s="107" t="s">
        <v>3732</v>
      </c>
      <c r="P797" s="107" t="s">
        <v>3470</v>
      </c>
      <c r="Q797" s="107" t="s">
        <v>26</v>
      </c>
    </row>
    <row r="798" spans="2:17" ht="15">
      <c r="B798" s="118" t="s">
        <v>1599</v>
      </c>
      <c r="C798" s="119">
        <v>312</v>
      </c>
      <c r="D798" s="107" t="s">
        <v>362</v>
      </c>
      <c r="E798" s="107" t="s">
        <v>5624</v>
      </c>
      <c r="F798" s="107" t="s">
        <v>363</v>
      </c>
      <c r="G798" s="107" t="s">
        <v>10</v>
      </c>
      <c r="H798" s="107" t="s">
        <v>98</v>
      </c>
      <c r="I798">
        <v>0.3</v>
      </c>
      <c r="J798" s="107" t="s">
        <v>12</v>
      </c>
      <c r="K798" s="107" t="s">
        <v>46</v>
      </c>
      <c r="L798" s="107" t="s">
        <v>15</v>
      </c>
      <c r="M798" t="s">
        <v>15</v>
      </c>
      <c r="N798" s="107" t="s">
        <v>21</v>
      </c>
      <c r="O798" s="107" t="s">
        <v>15</v>
      </c>
      <c r="P798" s="107" t="s">
        <v>3470</v>
      </c>
      <c r="Q798" s="107" t="s">
        <v>126</v>
      </c>
    </row>
    <row r="799" spans="2:17" ht="15">
      <c r="B799" s="118" t="s">
        <v>15</v>
      </c>
      <c r="C799" s="119">
        <v>311</v>
      </c>
      <c r="D799" s="107" t="s">
        <v>2251</v>
      </c>
      <c r="E799" s="107" t="s">
        <v>5736</v>
      </c>
      <c r="F799" s="107" t="s">
        <v>3096</v>
      </c>
      <c r="G799" s="107" t="s">
        <v>104</v>
      </c>
      <c r="H799" s="107" t="s">
        <v>98</v>
      </c>
      <c r="I799">
        <v>5</v>
      </c>
      <c r="J799" s="107" t="s">
        <v>1713</v>
      </c>
      <c r="K799" s="107" t="s">
        <v>27</v>
      </c>
      <c r="L799" s="107" t="s">
        <v>2162</v>
      </c>
      <c r="M799" t="s">
        <v>1739</v>
      </c>
      <c r="N799" s="107" t="s">
        <v>14</v>
      </c>
      <c r="O799" s="107" t="s">
        <v>2688</v>
      </c>
      <c r="P799" s="107" t="s">
        <v>3470</v>
      </c>
      <c r="Q799" s="107" t="s">
        <v>72</v>
      </c>
    </row>
    <row r="800" spans="2:17" ht="15">
      <c r="B800" s="118" t="s">
        <v>15</v>
      </c>
      <c r="C800" s="119">
        <v>310</v>
      </c>
      <c r="D800" s="107" t="s">
        <v>7271</v>
      </c>
      <c r="E800" s="107" t="s">
        <v>5688</v>
      </c>
      <c r="F800" s="107" t="s">
        <v>2255</v>
      </c>
      <c r="G800" s="107" t="s">
        <v>10</v>
      </c>
      <c r="H800" s="107" t="s">
        <v>98</v>
      </c>
      <c r="I800">
        <v>0.46</v>
      </c>
      <c r="J800" s="107" t="s">
        <v>12</v>
      </c>
      <c r="K800" s="107" t="s">
        <v>24</v>
      </c>
      <c r="L800" s="107" t="s">
        <v>143</v>
      </c>
      <c r="M800" t="s">
        <v>39</v>
      </c>
      <c r="N800" s="107" t="s">
        <v>70</v>
      </c>
      <c r="O800" s="107" t="s">
        <v>15</v>
      </c>
      <c r="P800" s="107" t="s">
        <v>3470</v>
      </c>
      <c r="Q800" s="107" t="s">
        <v>17</v>
      </c>
    </row>
    <row r="801" spans="2:17" ht="15">
      <c r="B801" s="118" t="s">
        <v>1775</v>
      </c>
      <c r="C801" s="119">
        <v>309</v>
      </c>
      <c r="D801" s="107" t="s">
        <v>2254</v>
      </c>
      <c r="E801" s="107" t="s">
        <v>5688</v>
      </c>
      <c r="F801" s="107" t="s">
        <v>3583</v>
      </c>
      <c r="G801" s="107" t="s">
        <v>2252</v>
      </c>
      <c r="H801" s="107" t="s">
        <v>462</v>
      </c>
      <c r="I801">
        <v>35</v>
      </c>
      <c r="J801" s="107" t="s">
        <v>135</v>
      </c>
      <c r="K801" s="107" t="s">
        <v>505</v>
      </c>
      <c r="L801" s="107" t="s">
        <v>1914</v>
      </c>
      <c r="M801" t="s">
        <v>1745</v>
      </c>
      <c r="N801" s="107" t="s">
        <v>14</v>
      </c>
      <c r="O801" s="107" t="s">
        <v>15</v>
      </c>
      <c r="P801" s="107" t="s">
        <v>3098</v>
      </c>
      <c r="Q801" s="107" t="s">
        <v>127</v>
      </c>
    </row>
    <row r="802" spans="2:17" ht="15">
      <c r="B802" s="118" t="s">
        <v>1775</v>
      </c>
      <c r="C802" s="119">
        <v>308</v>
      </c>
      <c r="D802" s="107" t="s">
        <v>7272</v>
      </c>
      <c r="E802" s="107" t="s">
        <v>5688</v>
      </c>
      <c r="F802" s="107" t="s">
        <v>3583</v>
      </c>
      <c r="G802" s="107" t="s">
        <v>2252</v>
      </c>
      <c r="H802" s="107" t="s">
        <v>11</v>
      </c>
      <c r="I802">
        <v>25</v>
      </c>
      <c r="J802" s="107" t="s">
        <v>102</v>
      </c>
      <c r="K802" s="107" t="s">
        <v>590</v>
      </c>
      <c r="L802" s="107" t="s">
        <v>1914</v>
      </c>
      <c r="M802" t="s">
        <v>1728</v>
      </c>
      <c r="N802" s="107" t="s">
        <v>14</v>
      </c>
      <c r="O802" s="107" t="s">
        <v>2721</v>
      </c>
      <c r="P802" s="107" t="s">
        <v>3098</v>
      </c>
      <c r="Q802" s="107" t="s">
        <v>127</v>
      </c>
    </row>
    <row r="803" spans="2:17" ht="15">
      <c r="B803" s="118" t="s">
        <v>15</v>
      </c>
      <c r="C803" s="119">
        <v>307</v>
      </c>
      <c r="D803" s="107" t="s">
        <v>7273</v>
      </c>
      <c r="E803" s="107" t="s">
        <v>5925</v>
      </c>
      <c r="F803" s="107" t="s">
        <v>2194</v>
      </c>
      <c r="G803" s="107" t="s">
        <v>10</v>
      </c>
      <c r="H803" s="107" t="s">
        <v>98</v>
      </c>
      <c r="I803">
        <v>2.38</v>
      </c>
      <c r="J803" s="107" t="s">
        <v>12</v>
      </c>
      <c r="K803" s="107" t="s">
        <v>61</v>
      </c>
      <c r="L803" s="107" t="s">
        <v>2205</v>
      </c>
      <c r="M803" t="s">
        <v>1610</v>
      </c>
      <c r="N803" s="107" t="s">
        <v>14</v>
      </c>
      <c r="O803" s="107" t="s">
        <v>15</v>
      </c>
      <c r="P803" s="107" t="s">
        <v>3470</v>
      </c>
      <c r="Q803" s="107" t="s">
        <v>17</v>
      </c>
    </row>
    <row r="804" spans="2:17" ht="15">
      <c r="B804" s="118" t="s">
        <v>15</v>
      </c>
      <c r="C804" s="119">
        <v>306</v>
      </c>
      <c r="D804" s="107" t="s">
        <v>7274</v>
      </c>
      <c r="E804" s="107" t="s">
        <v>5925</v>
      </c>
      <c r="F804" s="107" t="s">
        <v>2120</v>
      </c>
      <c r="G804" s="107" t="s">
        <v>10</v>
      </c>
      <c r="H804" s="107" t="s">
        <v>98</v>
      </c>
      <c r="I804">
        <v>1</v>
      </c>
      <c r="J804" s="107" t="s">
        <v>119</v>
      </c>
      <c r="K804" s="107" t="s">
        <v>69</v>
      </c>
      <c r="L804" s="107" t="s">
        <v>2205</v>
      </c>
      <c r="M804" t="s">
        <v>1610</v>
      </c>
      <c r="N804" s="107" t="s">
        <v>30</v>
      </c>
      <c r="O804" s="107" t="s">
        <v>15</v>
      </c>
      <c r="P804" s="107" t="s">
        <v>3470</v>
      </c>
      <c r="Q804" s="107" t="s">
        <v>56</v>
      </c>
    </row>
    <row r="805" spans="2:17" ht="15">
      <c r="B805" s="118" t="s">
        <v>15</v>
      </c>
      <c r="C805" s="119">
        <v>305</v>
      </c>
      <c r="D805" s="107" t="s">
        <v>2258</v>
      </c>
      <c r="E805" s="107" t="s">
        <v>5689</v>
      </c>
      <c r="F805" s="107" t="s">
        <v>3000</v>
      </c>
      <c r="G805" s="107" t="s">
        <v>10</v>
      </c>
      <c r="H805" s="107" t="s">
        <v>98</v>
      </c>
      <c r="I805">
        <v>0.26</v>
      </c>
      <c r="J805" s="107" t="s">
        <v>12</v>
      </c>
      <c r="K805" s="107" t="s">
        <v>29</v>
      </c>
      <c r="L805" s="107" t="s">
        <v>15</v>
      </c>
      <c r="M805" t="s">
        <v>15</v>
      </c>
      <c r="N805" s="107" t="s">
        <v>14</v>
      </c>
      <c r="O805" s="107" t="s">
        <v>2688</v>
      </c>
      <c r="P805" s="107" t="s">
        <v>3470</v>
      </c>
      <c r="Q805" s="107" t="s">
        <v>33</v>
      </c>
    </row>
    <row r="806" spans="2:17" ht="15">
      <c r="B806" s="118" t="s">
        <v>1775</v>
      </c>
      <c r="C806" s="119">
        <v>304</v>
      </c>
      <c r="D806" s="107" t="s">
        <v>2257</v>
      </c>
      <c r="E806" s="107" t="s">
        <v>5689</v>
      </c>
      <c r="F806" s="107" t="s">
        <v>3584</v>
      </c>
      <c r="G806" s="107" t="s">
        <v>401</v>
      </c>
      <c r="H806" s="107" t="s">
        <v>98</v>
      </c>
      <c r="I806">
        <v>4</v>
      </c>
      <c r="J806" s="107" t="s">
        <v>12</v>
      </c>
      <c r="K806" s="107" t="s">
        <v>402</v>
      </c>
      <c r="L806" s="107" t="s">
        <v>2256</v>
      </c>
      <c r="M806" t="s">
        <v>1731</v>
      </c>
      <c r="N806" s="107" t="s">
        <v>14</v>
      </c>
      <c r="O806" s="107" t="s">
        <v>2688</v>
      </c>
      <c r="P806" s="107" t="s">
        <v>3098</v>
      </c>
      <c r="Q806" s="107" t="s">
        <v>35</v>
      </c>
    </row>
    <row r="807" spans="2:17" ht="15">
      <c r="B807" s="118" t="s">
        <v>15</v>
      </c>
      <c r="C807" s="119">
        <v>303</v>
      </c>
      <c r="D807" s="107" t="s">
        <v>7275</v>
      </c>
      <c r="E807" s="107" t="s">
        <v>5625</v>
      </c>
      <c r="F807" s="107" t="s">
        <v>2261</v>
      </c>
      <c r="G807" s="107" t="s">
        <v>10</v>
      </c>
      <c r="H807" s="107" t="s">
        <v>90</v>
      </c>
      <c r="I807">
        <v>0.4</v>
      </c>
      <c r="J807" s="107" t="s">
        <v>2217</v>
      </c>
      <c r="K807" s="107" t="s">
        <v>518</v>
      </c>
      <c r="L807" s="107" t="s">
        <v>15</v>
      </c>
      <c r="M807" t="s">
        <v>15</v>
      </c>
      <c r="N807" s="107" t="s">
        <v>70</v>
      </c>
      <c r="O807" s="107" t="s">
        <v>15</v>
      </c>
      <c r="P807" s="107" t="s">
        <v>3470</v>
      </c>
      <c r="Q807" s="107" t="s">
        <v>56</v>
      </c>
    </row>
    <row r="808" spans="2:17" ht="15">
      <c r="B808" s="118" t="s">
        <v>1599</v>
      </c>
      <c r="C808" s="119">
        <v>302</v>
      </c>
      <c r="D808" s="107" t="s">
        <v>159</v>
      </c>
      <c r="E808" s="107" t="s">
        <v>5625</v>
      </c>
      <c r="F808" s="107" t="s">
        <v>3340</v>
      </c>
      <c r="G808" s="107" t="s">
        <v>10</v>
      </c>
      <c r="H808" s="107" t="s">
        <v>11</v>
      </c>
      <c r="I808">
        <v>7.6</v>
      </c>
      <c r="J808" s="107" t="s">
        <v>12</v>
      </c>
      <c r="K808" s="107" t="s">
        <v>19</v>
      </c>
      <c r="L808" s="107" t="s">
        <v>15</v>
      </c>
      <c r="M808" t="s">
        <v>15</v>
      </c>
      <c r="N808" s="107" t="s">
        <v>21</v>
      </c>
      <c r="O808" s="107" t="s">
        <v>3732</v>
      </c>
      <c r="P808" s="107" t="s">
        <v>3470</v>
      </c>
      <c r="Q808" s="107" t="s">
        <v>97</v>
      </c>
    </row>
    <row r="809" spans="2:17" ht="15">
      <c r="B809" s="118" t="s">
        <v>15</v>
      </c>
      <c r="C809" s="119">
        <v>301</v>
      </c>
      <c r="D809" s="107" t="s">
        <v>7276</v>
      </c>
      <c r="E809" s="107" t="s">
        <v>5626</v>
      </c>
      <c r="F809" s="107" t="s">
        <v>3242</v>
      </c>
      <c r="G809" s="107" t="s">
        <v>10</v>
      </c>
      <c r="H809" s="107" t="s">
        <v>98</v>
      </c>
      <c r="I809">
        <v>0.57999999999999996</v>
      </c>
      <c r="J809" s="107" t="s">
        <v>1666</v>
      </c>
      <c r="K809" s="107" t="s">
        <v>750</v>
      </c>
      <c r="L809" s="107" t="s">
        <v>15</v>
      </c>
      <c r="M809" t="s">
        <v>15</v>
      </c>
      <c r="N809" s="107" t="s">
        <v>21</v>
      </c>
      <c r="O809" s="107" t="s">
        <v>15</v>
      </c>
      <c r="P809" s="107" t="s">
        <v>3470</v>
      </c>
      <c r="Q809" s="107" t="s">
        <v>37</v>
      </c>
    </row>
    <row r="810" spans="2:17" ht="15">
      <c r="B810" s="118" t="s">
        <v>1599</v>
      </c>
      <c r="C810" s="119">
        <v>300</v>
      </c>
      <c r="D810" s="107" t="s">
        <v>370</v>
      </c>
      <c r="E810" s="107" t="s">
        <v>5626</v>
      </c>
      <c r="F810" s="107" t="s">
        <v>372</v>
      </c>
      <c r="G810" s="107" t="s">
        <v>105</v>
      </c>
      <c r="H810" s="107" t="s">
        <v>98</v>
      </c>
      <c r="I810">
        <v>3</v>
      </c>
      <c r="J810" s="107" t="s">
        <v>12</v>
      </c>
      <c r="K810" s="107" t="s">
        <v>59</v>
      </c>
      <c r="L810" s="107" t="s">
        <v>95</v>
      </c>
      <c r="M810" t="s">
        <v>1730</v>
      </c>
      <c r="N810" s="107" t="s">
        <v>14</v>
      </c>
      <c r="O810" s="107" t="s">
        <v>15</v>
      </c>
      <c r="P810" s="107" t="s">
        <v>3470</v>
      </c>
      <c r="Q810" s="107" t="s">
        <v>101</v>
      </c>
    </row>
    <row r="811" spans="2:17" ht="15">
      <c r="B811" s="118" t="s">
        <v>15</v>
      </c>
      <c r="C811" s="119">
        <v>299</v>
      </c>
      <c r="D811" s="107" t="s">
        <v>7277</v>
      </c>
      <c r="E811" s="107" t="s">
        <v>5626</v>
      </c>
      <c r="F811" s="107" t="s">
        <v>2219</v>
      </c>
      <c r="G811" s="107" t="s">
        <v>10</v>
      </c>
      <c r="H811" s="107" t="s">
        <v>98</v>
      </c>
      <c r="I811">
        <v>0.7</v>
      </c>
      <c r="J811" s="107" t="s">
        <v>119</v>
      </c>
      <c r="K811" s="107" t="s">
        <v>727</v>
      </c>
      <c r="L811" s="107" t="s">
        <v>15</v>
      </c>
      <c r="M811" t="s">
        <v>15</v>
      </c>
      <c r="N811" s="107" t="s">
        <v>30</v>
      </c>
      <c r="O811" s="107" t="s">
        <v>15</v>
      </c>
      <c r="P811" s="107" t="s">
        <v>3471</v>
      </c>
      <c r="Q811" s="107" t="s">
        <v>56</v>
      </c>
    </row>
    <row r="812" spans="2:17" ht="15">
      <c r="B812" s="118" t="s">
        <v>15</v>
      </c>
      <c r="C812" s="119">
        <v>298</v>
      </c>
      <c r="D812" s="107" t="s">
        <v>7278</v>
      </c>
      <c r="E812" s="107" t="s">
        <v>5926</v>
      </c>
      <c r="F812" s="107" t="s">
        <v>2262</v>
      </c>
      <c r="G812" s="107" t="s">
        <v>151</v>
      </c>
      <c r="H812" s="107" t="s">
        <v>98</v>
      </c>
      <c r="I812">
        <v>2.7</v>
      </c>
      <c r="J812" s="107" t="s">
        <v>119</v>
      </c>
      <c r="K812" s="107" t="s">
        <v>36</v>
      </c>
      <c r="L812" s="107" t="s">
        <v>359</v>
      </c>
      <c r="M812" t="s">
        <v>1608</v>
      </c>
      <c r="N812" s="107" t="s">
        <v>85</v>
      </c>
      <c r="O812" s="107" t="s">
        <v>15</v>
      </c>
      <c r="P812" s="107" t="s">
        <v>3470</v>
      </c>
      <c r="Q812" s="107" t="s">
        <v>17</v>
      </c>
    </row>
    <row r="813" spans="2:17" ht="15">
      <c r="B813" s="118" t="s">
        <v>2686</v>
      </c>
      <c r="C813" s="119">
        <v>297</v>
      </c>
      <c r="D813" s="107" t="s">
        <v>376</v>
      </c>
      <c r="E813" s="107" t="s">
        <v>5627</v>
      </c>
      <c r="F813" s="107" t="s">
        <v>377</v>
      </c>
      <c r="G813" s="107" t="s">
        <v>151</v>
      </c>
      <c r="H813" s="107" t="s">
        <v>98</v>
      </c>
      <c r="I813">
        <v>7.5</v>
      </c>
      <c r="J813" s="107" t="s">
        <v>12</v>
      </c>
      <c r="K813" s="107" t="s">
        <v>27</v>
      </c>
      <c r="L813" s="107" t="s">
        <v>66</v>
      </c>
      <c r="M813" t="s">
        <v>1608</v>
      </c>
      <c r="N813" s="107" t="s">
        <v>85</v>
      </c>
      <c r="O813" s="107" t="s">
        <v>15</v>
      </c>
      <c r="P813" s="107" t="s">
        <v>3470</v>
      </c>
      <c r="Q813" s="107" t="s">
        <v>56</v>
      </c>
    </row>
    <row r="814" spans="2:17" ht="15">
      <c r="B814" s="118" t="s">
        <v>15</v>
      </c>
      <c r="C814" s="119">
        <v>296</v>
      </c>
      <c r="D814" s="107" t="s">
        <v>7279</v>
      </c>
      <c r="E814" s="107" t="s">
        <v>5627</v>
      </c>
      <c r="F814" s="107" t="s">
        <v>2263</v>
      </c>
      <c r="G814" s="107" t="s">
        <v>10</v>
      </c>
      <c r="H814" s="107" t="s">
        <v>98</v>
      </c>
      <c r="I814">
        <v>2</v>
      </c>
      <c r="J814" s="107" t="s">
        <v>12</v>
      </c>
      <c r="K814" s="107" t="s">
        <v>61</v>
      </c>
      <c r="L814" s="107" t="s">
        <v>68</v>
      </c>
      <c r="M814" t="s">
        <v>1736</v>
      </c>
      <c r="N814" s="107" t="s">
        <v>14</v>
      </c>
      <c r="O814" s="107" t="s">
        <v>15</v>
      </c>
      <c r="P814" s="107" t="s">
        <v>3470</v>
      </c>
      <c r="Q814" s="107" t="s">
        <v>50</v>
      </c>
    </row>
    <row r="815" spans="2:17" ht="15">
      <c r="B815" s="118" t="s">
        <v>15</v>
      </c>
      <c r="C815" s="119">
        <v>295</v>
      </c>
      <c r="D815" s="107" t="s">
        <v>7280</v>
      </c>
      <c r="E815" s="107" t="s">
        <v>5857</v>
      </c>
      <c r="F815" s="107" t="s">
        <v>3602</v>
      </c>
      <c r="G815" s="107" t="s">
        <v>10</v>
      </c>
      <c r="H815" s="107" t="s">
        <v>98</v>
      </c>
      <c r="I815">
        <v>0.29499999999999998</v>
      </c>
      <c r="J815" s="107" t="s">
        <v>12</v>
      </c>
      <c r="K815" s="107" t="s">
        <v>46</v>
      </c>
      <c r="L815" s="107" t="s">
        <v>15</v>
      </c>
      <c r="M815" t="s">
        <v>15</v>
      </c>
      <c r="N815" s="107" t="s">
        <v>21</v>
      </c>
      <c r="O815" s="107" t="s">
        <v>15</v>
      </c>
      <c r="P815" s="107" t="s">
        <v>3470</v>
      </c>
      <c r="Q815" s="107" t="s">
        <v>50</v>
      </c>
    </row>
    <row r="816" spans="2:17" ht="15">
      <c r="B816" s="118" t="s">
        <v>15</v>
      </c>
      <c r="C816" s="119">
        <v>294</v>
      </c>
      <c r="D816" s="107" t="s">
        <v>7281</v>
      </c>
      <c r="E816" s="107" t="s">
        <v>5857</v>
      </c>
      <c r="F816" s="107" t="s">
        <v>2269</v>
      </c>
      <c r="G816" s="107" t="s">
        <v>10</v>
      </c>
      <c r="H816" s="107" t="s">
        <v>98</v>
      </c>
      <c r="I816">
        <v>0.22</v>
      </c>
      <c r="J816" s="107" t="s">
        <v>12</v>
      </c>
      <c r="K816" s="107" t="s">
        <v>46</v>
      </c>
      <c r="L816" s="107" t="s">
        <v>15</v>
      </c>
      <c r="M816" t="s">
        <v>15</v>
      </c>
      <c r="N816" s="107" t="s">
        <v>21</v>
      </c>
      <c r="O816" s="107" t="s">
        <v>15</v>
      </c>
      <c r="P816" s="107" t="s">
        <v>3470</v>
      </c>
      <c r="Q816" s="107" t="s">
        <v>50</v>
      </c>
    </row>
    <row r="817" spans="2:17" ht="15">
      <c r="B817" s="118" t="s">
        <v>15</v>
      </c>
      <c r="C817" s="119">
        <v>293</v>
      </c>
      <c r="D817" s="107" t="s">
        <v>7282</v>
      </c>
      <c r="E817" s="107" t="s">
        <v>5857</v>
      </c>
      <c r="F817" s="107" t="s">
        <v>1864</v>
      </c>
      <c r="G817" s="107" t="s">
        <v>10</v>
      </c>
      <c r="H817" s="107" t="s">
        <v>11</v>
      </c>
      <c r="I817">
        <v>1.95</v>
      </c>
      <c r="J817" s="107" t="s">
        <v>12</v>
      </c>
      <c r="K817" s="107" t="s">
        <v>1865</v>
      </c>
      <c r="L817" s="107" t="s">
        <v>15</v>
      </c>
      <c r="M817" t="s">
        <v>15</v>
      </c>
      <c r="N817" s="107" t="s">
        <v>14</v>
      </c>
      <c r="O817" s="107" t="s">
        <v>3732</v>
      </c>
      <c r="P817" s="107" t="s">
        <v>3470</v>
      </c>
      <c r="Q817" s="107" t="s">
        <v>26</v>
      </c>
    </row>
    <row r="818" spans="2:17" ht="15">
      <c r="B818" s="118" t="s">
        <v>15</v>
      </c>
      <c r="C818" s="119">
        <v>292</v>
      </c>
      <c r="D818" s="107" t="s">
        <v>7283</v>
      </c>
      <c r="E818" s="107" t="s">
        <v>5857</v>
      </c>
      <c r="F818" s="107" t="s">
        <v>2267</v>
      </c>
      <c r="G818" s="107" t="s">
        <v>10</v>
      </c>
      <c r="H818" s="107" t="s">
        <v>98</v>
      </c>
      <c r="I818">
        <v>0.3</v>
      </c>
      <c r="J818" s="107" t="s">
        <v>1713</v>
      </c>
      <c r="K818" s="107" t="s">
        <v>46</v>
      </c>
      <c r="L818" s="107" t="s">
        <v>15</v>
      </c>
      <c r="M818" t="s">
        <v>15</v>
      </c>
      <c r="N818" s="107" t="s">
        <v>21</v>
      </c>
      <c r="O818" s="107" t="s">
        <v>15</v>
      </c>
      <c r="P818" s="107" t="s">
        <v>3470</v>
      </c>
      <c r="Q818" s="107" t="s">
        <v>50</v>
      </c>
    </row>
    <row r="819" spans="2:17" ht="15">
      <c r="B819" s="118" t="s">
        <v>15</v>
      </c>
      <c r="C819" s="119">
        <v>291</v>
      </c>
      <c r="D819" s="107" t="s">
        <v>7284</v>
      </c>
      <c r="E819" s="107" t="s">
        <v>5857</v>
      </c>
      <c r="F819" s="107" t="s">
        <v>2266</v>
      </c>
      <c r="G819" s="107" t="s">
        <v>394</v>
      </c>
      <c r="H819" s="107" t="s">
        <v>98</v>
      </c>
      <c r="I819">
        <v>5</v>
      </c>
      <c r="J819" s="107" t="s">
        <v>102</v>
      </c>
      <c r="K819" s="107" t="s">
        <v>19</v>
      </c>
      <c r="L819" s="107" t="s">
        <v>2265</v>
      </c>
      <c r="M819" t="s">
        <v>1741</v>
      </c>
      <c r="N819" s="107" t="s">
        <v>30</v>
      </c>
      <c r="O819" s="107" t="s">
        <v>15</v>
      </c>
      <c r="P819" s="107" t="s">
        <v>3471</v>
      </c>
      <c r="Q819" s="107" t="s">
        <v>127</v>
      </c>
    </row>
    <row r="820" spans="2:17" ht="15">
      <c r="B820" s="118" t="s">
        <v>15</v>
      </c>
      <c r="C820" s="119">
        <v>290</v>
      </c>
      <c r="D820" s="107" t="s">
        <v>7285</v>
      </c>
      <c r="E820" s="107" t="s">
        <v>5927</v>
      </c>
      <c r="F820" s="107" t="s">
        <v>2219</v>
      </c>
      <c r="G820" s="107" t="s">
        <v>10</v>
      </c>
      <c r="H820" s="107" t="s">
        <v>98</v>
      </c>
      <c r="I820">
        <v>1.25</v>
      </c>
      <c r="J820" s="107" t="s">
        <v>119</v>
      </c>
      <c r="K820" s="107" t="s">
        <v>727</v>
      </c>
      <c r="L820" s="107" t="s">
        <v>15</v>
      </c>
      <c r="M820" t="s">
        <v>15</v>
      </c>
      <c r="N820" s="107" t="s">
        <v>30</v>
      </c>
      <c r="O820" s="107" t="s">
        <v>15</v>
      </c>
      <c r="P820" s="107" t="s">
        <v>3471</v>
      </c>
      <c r="Q820" s="107" t="s">
        <v>56</v>
      </c>
    </row>
    <row r="821" spans="2:17" ht="15">
      <c r="B821" s="118" t="s">
        <v>15</v>
      </c>
      <c r="C821" s="119">
        <v>289</v>
      </c>
      <c r="D821" s="107" t="s">
        <v>7286</v>
      </c>
      <c r="E821" s="107" t="s">
        <v>5858</v>
      </c>
      <c r="F821" s="107" t="s">
        <v>2050</v>
      </c>
      <c r="G821" s="107" t="s">
        <v>10</v>
      </c>
      <c r="H821" s="107" t="s">
        <v>98</v>
      </c>
      <c r="I821">
        <v>0.58599999999999997</v>
      </c>
      <c r="J821" s="107" t="s">
        <v>12</v>
      </c>
      <c r="K821" s="107" t="s">
        <v>2076</v>
      </c>
      <c r="L821" s="107" t="s">
        <v>15</v>
      </c>
      <c r="M821" t="s">
        <v>15</v>
      </c>
      <c r="N821" s="107" t="s">
        <v>14</v>
      </c>
      <c r="O821" s="107" t="s">
        <v>15</v>
      </c>
      <c r="P821" s="107" t="s">
        <v>3470</v>
      </c>
      <c r="Q821" s="107" t="s">
        <v>129</v>
      </c>
    </row>
    <row r="822" spans="2:17" ht="15">
      <c r="B822" s="118" t="s">
        <v>15</v>
      </c>
      <c r="C822" s="119">
        <v>288</v>
      </c>
      <c r="D822" s="107" t="s">
        <v>7287</v>
      </c>
      <c r="E822" s="107" t="s">
        <v>5858</v>
      </c>
      <c r="F822" s="107" t="s">
        <v>1283</v>
      </c>
      <c r="G822" s="107" t="s">
        <v>10</v>
      </c>
      <c r="H822" s="107" t="s">
        <v>98</v>
      </c>
      <c r="I822">
        <v>3</v>
      </c>
      <c r="J822" s="107" t="s">
        <v>12</v>
      </c>
      <c r="K822" s="107" t="s">
        <v>1923</v>
      </c>
      <c r="L822" s="107" t="s">
        <v>55</v>
      </c>
      <c r="M822" t="s">
        <v>39</v>
      </c>
      <c r="N822" s="107" t="s">
        <v>14</v>
      </c>
      <c r="O822" s="107" t="s">
        <v>15</v>
      </c>
      <c r="P822" s="107" t="s">
        <v>3470</v>
      </c>
      <c r="Q822" s="107" t="s">
        <v>22</v>
      </c>
    </row>
    <row r="823" spans="2:17" ht="15">
      <c r="B823" s="118" t="s">
        <v>15</v>
      </c>
      <c r="C823" s="119">
        <v>287</v>
      </c>
      <c r="D823" s="107" t="s">
        <v>7288</v>
      </c>
      <c r="E823" s="107" t="s">
        <v>5858</v>
      </c>
      <c r="F823" s="107" t="s">
        <v>2271</v>
      </c>
      <c r="G823" s="107" t="s">
        <v>10</v>
      </c>
      <c r="H823" s="107" t="s">
        <v>90</v>
      </c>
      <c r="I823">
        <v>0.48</v>
      </c>
      <c r="J823" s="107" t="s">
        <v>12</v>
      </c>
      <c r="K823" s="107" t="s">
        <v>455</v>
      </c>
      <c r="L823" s="107" t="s">
        <v>15</v>
      </c>
      <c r="M823" t="s">
        <v>15</v>
      </c>
      <c r="N823" s="107" t="s">
        <v>21</v>
      </c>
      <c r="O823" s="107" t="s">
        <v>15</v>
      </c>
      <c r="P823" s="107" t="s">
        <v>3470</v>
      </c>
      <c r="Q823" s="107" t="s">
        <v>50</v>
      </c>
    </row>
    <row r="824" spans="2:17" ht="15">
      <c r="B824" s="118" t="s">
        <v>15</v>
      </c>
      <c r="C824" s="119">
        <v>286</v>
      </c>
      <c r="D824" s="107" t="s">
        <v>7289</v>
      </c>
      <c r="E824" s="107" t="s">
        <v>5859</v>
      </c>
      <c r="F824" s="107" t="s">
        <v>2275</v>
      </c>
      <c r="G824" s="107" t="s">
        <v>10</v>
      </c>
      <c r="H824" s="107" t="s">
        <v>98</v>
      </c>
      <c r="I824">
        <v>0.2</v>
      </c>
      <c r="J824" s="107" t="s">
        <v>119</v>
      </c>
      <c r="K824" s="107" t="s">
        <v>49</v>
      </c>
      <c r="L824" s="107" t="s">
        <v>15</v>
      </c>
      <c r="M824" t="s">
        <v>15</v>
      </c>
      <c r="N824" s="107" t="s">
        <v>70</v>
      </c>
      <c r="O824" s="107" t="s">
        <v>15</v>
      </c>
      <c r="P824" s="107" t="s">
        <v>3470</v>
      </c>
      <c r="Q824" s="107" t="s">
        <v>17</v>
      </c>
    </row>
    <row r="825" spans="2:17" ht="15">
      <c r="B825" s="118" t="s">
        <v>15</v>
      </c>
      <c r="C825" s="119">
        <v>285</v>
      </c>
      <c r="D825" s="107" t="s">
        <v>7290</v>
      </c>
      <c r="E825" s="107" t="s">
        <v>5859</v>
      </c>
      <c r="F825" s="107" t="s">
        <v>2219</v>
      </c>
      <c r="G825" s="107" t="s">
        <v>10</v>
      </c>
      <c r="H825" s="107" t="s">
        <v>98</v>
      </c>
      <c r="I825">
        <v>0.45</v>
      </c>
      <c r="J825" s="107" t="s">
        <v>119</v>
      </c>
      <c r="K825" s="107" t="s">
        <v>727</v>
      </c>
      <c r="L825" s="107" t="s">
        <v>15</v>
      </c>
      <c r="M825" t="s">
        <v>15</v>
      </c>
      <c r="N825" s="107" t="s">
        <v>30</v>
      </c>
      <c r="O825" s="107" t="s">
        <v>15</v>
      </c>
      <c r="P825" s="107" t="s">
        <v>3471</v>
      </c>
      <c r="Q825" s="107" t="s">
        <v>56</v>
      </c>
    </row>
    <row r="826" spans="2:17" ht="15">
      <c r="B826" s="118" t="s">
        <v>15</v>
      </c>
      <c r="C826" s="119">
        <v>284</v>
      </c>
      <c r="D826" s="107" t="s">
        <v>7291</v>
      </c>
      <c r="E826" s="107" t="s">
        <v>5859</v>
      </c>
      <c r="F826" s="107" t="s">
        <v>2274</v>
      </c>
      <c r="G826" s="107" t="s">
        <v>10</v>
      </c>
      <c r="H826" s="107" t="s">
        <v>98</v>
      </c>
      <c r="I826">
        <v>0.28499999999999998</v>
      </c>
      <c r="J826" s="107" t="s">
        <v>119</v>
      </c>
      <c r="K826" s="107" t="s">
        <v>64</v>
      </c>
      <c r="L826" s="107" t="s">
        <v>15</v>
      </c>
      <c r="M826" t="s">
        <v>15</v>
      </c>
      <c r="N826" s="107" t="s">
        <v>21</v>
      </c>
      <c r="O826" s="107" t="s">
        <v>15</v>
      </c>
      <c r="P826" s="107" t="s">
        <v>3470</v>
      </c>
      <c r="Q826" s="107" t="s">
        <v>56</v>
      </c>
    </row>
    <row r="827" spans="2:17" ht="15">
      <c r="B827" s="118" t="s">
        <v>15</v>
      </c>
      <c r="C827" s="119">
        <v>283</v>
      </c>
      <c r="D827" s="107" t="s">
        <v>7292</v>
      </c>
      <c r="E827" s="107" t="s">
        <v>5737</v>
      </c>
      <c r="F827" s="107" t="s">
        <v>208</v>
      </c>
      <c r="G827" s="107" t="s">
        <v>10</v>
      </c>
      <c r="H827" s="107" t="s">
        <v>98</v>
      </c>
      <c r="I827">
        <v>1.42</v>
      </c>
      <c r="J827" s="107" t="s">
        <v>119</v>
      </c>
      <c r="K827" s="107" t="s">
        <v>64</v>
      </c>
      <c r="L827" s="107" t="s">
        <v>359</v>
      </c>
      <c r="M827" t="s">
        <v>1610</v>
      </c>
      <c r="N827" s="107" t="s">
        <v>30</v>
      </c>
      <c r="O827" s="107" t="s">
        <v>15</v>
      </c>
      <c r="P827" s="107" t="s">
        <v>3470</v>
      </c>
      <c r="Q827" s="107" t="s">
        <v>72</v>
      </c>
    </row>
    <row r="828" spans="2:17" ht="15">
      <c r="B828" s="118" t="s">
        <v>15</v>
      </c>
      <c r="C828" s="119">
        <v>282</v>
      </c>
      <c r="D828" s="107" t="s">
        <v>7293</v>
      </c>
      <c r="E828" s="107" t="s">
        <v>5737</v>
      </c>
      <c r="F828" s="107" t="s">
        <v>2276</v>
      </c>
      <c r="G828" s="107" t="s">
        <v>104</v>
      </c>
      <c r="H828" s="107" t="s">
        <v>98</v>
      </c>
      <c r="I828">
        <v>3</v>
      </c>
      <c r="J828" s="107" t="s">
        <v>12</v>
      </c>
      <c r="K828" s="107" t="s">
        <v>57</v>
      </c>
      <c r="L828" s="107" t="s">
        <v>68</v>
      </c>
      <c r="M828" t="s">
        <v>1610</v>
      </c>
      <c r="N828" s="107" t="s">
        <v>30</v>
      </c>
      <c r="O828" s="107" t="s">
        <v>15</v>
      </c>
      <c r="P828" s="107" t="s">
        <v>3470</v>
      </c>
      <c r="Q828" s="107" t="s">
        <v>56</v>
      </c>
    </row>
    <row r="829" spans="2:17" ht="15">
      <c r="B829" s="118" t="s">
        <v>15</v>
      </c>
      <c r="C829" s="119">
        <v>281</v>
      </c>
      <c r="D829" s="107" t="s">
        <v>7294</v>
      </c>
      <c r="E829" s="107" t="s">
        <v>5860</v>
      </c>
      <c r="F829" s="107" t="s">
        <v>2282</v>
      </c>
      <c r="G829" s="107" t="s">
        <v>10</v>
      </c>
      <c r="H829" s="107" t="s">
        <v>98</v>
      </c>
      <c r="I829">
        <v>0.32</v>
      </c>
      <c r="J829" s="107" t="s">
        <v>1713</v>
      </c>
      <c r="K829" s="107" t="s">
        <v>2280</v>
      </c>
      <c r="L829" s="107" t="s">
        <v>15</v>
      </c>
      <c r="M829" t="s">
        <v>15</v>
      </c>
      <c r="N829" s="107" t="s">
        <v>21</v>
      </c>
      <c r="O829" s="107" t="s">
        <v>15</v>
      </c>
      <c r="P829" s="107" t="s">
        <v>3470</v>
      </c>
      <c r="Q829" s="107" t="s">
        <v>56</v>
      </c>
    </row>
    <row r="830" spans="2:17" ht="15">
      <c r="B830" s="118" t="s">
        <v>15</v>
      </c>
      <c r="C830" s="119">
        <v>280</v>
      </c>
      <c r="D830" s="107" t="s">
        <v>7295</v>
      </c>
      <c r="E830" s="107" t="s">
        <v>5860</v>
      </c>
      <c r="F830" s="107" t="s">
        <v>2279</v>
      </c>
      <c r="G830" s="107" t="s">
        <v>10</v>
      </c>
      <c r="H830" s="107" t="s">
        <v>98</v>
      </c>
      <c r="I830">
        <v>0.96499999999999997</v>
      </c>
      <c r="J830" s="107" t="s">
        <v>12</v>
      </c>
      <c r="K830" s="107" t="s">
        <v>13</v>
      </c>
      <c r="L830" s="107" t="s">
        <v>359</v>
      </c>
      <c r="M830" t="s">
        <v>39</v>
      </c>
      <c r="N830" s="107" t="s">
        <v>21</v>
      </c>
      <c r="O830" s="107" t="s">
        <v>15</v>
      </c>
      <c r="P830" s="107" t="s">
        <v>3470</v>
      </c>
      <c r="Q830" s="107" t="s">
        <v>37</v>
      </c>
    </row>
    <row r="831" spans="2:17" ht="15">
      <c r="B831" s="118" t="s">
        <v>15</v>
      </c>
      <c r="C831" s="119">
        <v>279</v>
      </c>
      <c r="D831" s="107" t="s">
        <v>7296</v>
      </c>
      <c r="E831" s="107" t="s">
        <v>5860</v>
      </c>
      <c r="F831" s="107" t="s">
        <v>2278</v>
      </c>
      <c r="G831" s="107" t="s">
        <v>10</v>
      </c>
      <c r="H831" s="107" t="s">
        <v>90</v>
      </c>
      <c r="I831">
        <v>0.33</v>
      </c>
      <c r="J831" s="107" t="s">
        <v>119</v>
      </c>
      <c r="K831" s="107" t="s">
        <v>518</v>
      </c>
      <c r="L831" s="107" t="s">
        <v>15</v>
      </c>
      <c r="M831" t="s">
        <v>15</v>
      </c>
      <c r="N831" s="107" t="s">
        <v>163</v>
      </c>
      <c r="O831" s="107" t="s">
        <v>15</v>
      </c>
      <c r="P831" s="107" t="s">
        <v>3470</v>
      </c>
      <c r="Q831" s="107" t="s">
        <v>17</v>
      </c>
    </row>
    <row r="832" spans="2:17" ht="15">
      <c r="B832" s="118" t="s">
        <v>15</v>
      </c>
      <c r="C832" s="119">
        <v>278</v>
      </c>
      <c r="D832" s="107" t="s">
        <v>7297</v>
      </c>
      <c r="E832" s="107" t="s">
        <v>5928</v>
      </c>
      <c r="F832" s="107" t="s">
        <v>2286</v>
      </c>
      <c r="G832" s="107" t="s">
        <v>10</v>
      </c>
      <c r="H832" s="107" t="s">
        <v>98</v>
      </c>
      <c r="I832">
        <v>1.1000000000000001</v>
      </c>
      <c r="J832" s="107" t="s">
        <v>119</v>
      </c>
      <c r="K832" s="107" t="s">
        <v>727</v>
      </c>
      <c r="L832" s="107" t="s">
        <v>185</v>
      </c>
      <c r="M832" t="s">
        <v>1736</v>
      </c>
      <c r="N832" s="107" t="s">
        <v>14</v>
      </c>
      <c r="O832" s="107" t="s">
        <v>15</v>
      </c>
      <c r="P832" s="107" t="s">
        <v>3470</v>
      </c>
      <c r="Q832" s="107" t="s">
        <v>128</v>
      </c>
    </row>
    <row r="833" spans="2:17" ht="15">
      <c r="B833" s="118" t="s">
        <v>15</v>
      </c>
      <c r="C833" s="119">
        <v>277</v>
      </c>
      <c r="D833" s="107" t="s">
        <v>2283</v>
      </c>
      <c r="E833" s="107" t="s">
        <v>5928</v>
      </c>
      <c r="F833" s="107" t="s">
        <v>2284</v>
      </c>
      <c r="G833" s="107" t="s">
        <v>10</v>
      </c>
      <c r="H833" s="107" t="s">
        <v>98</v>
      </c>
      <c r="I833">
        <v>1</v>
      </c>
      <c r="J833" s="107" t="s">
        <v>1666</v>
      </c>
      <c r="K833" s="107" t="s">
        <v>64</v>
      </c>
      <c r="L833" s="107" t="s">
        <v>338</v>
      </c>
      <c r="M833" t="s">
        <v>63</v>
      </c>
      <c r="N833" s="107" t="s">
        <v>14</v>
      </c>
      <c r="O833" s="107" t="s">
        <v>2688</v>
      </c>
      <c r="P833" s="107" t="s">
        <v>3470</v>
      </c>
      <c r="Q833" s="107" t="s">
        <v>56</v>
      </c>
    </row>
    <row r="834" spans="2:17" ht="15">
      <c r="B834" s="118" t="s">
        <v>15</v>
      </c>
      <c r="C834" s="119">
        <v>276</v>
      </c>
      <c r="D834" s="107" t="s">
        <v>7298</v>
      </c>
      <c r="E834" s="107" t="s">
        <v>5799</v>
      </c>
      <c r="F834" s="107" t="s">
        <v>2155</v>
      </c>
      <c r="G834" s="107" t="s">
        <v>10</v>
      </c>
      <c r="H834" s="107" t="s">
        <v>11</v>
      </c>
      <c r="I834">
        <v>45</v>
      </c>
      <c r="J834" s="107" t="s">
        <v>102</v>
      </c>
      <c r="K834" s="107" t="s">
        <v>515</v>
      </c>
      <c r="L834" s="107" t="s">
        <v>15</v>
      </c>
      <c r="M834" t="s">
        <v>15</v>
      </c>
      <c r="N834" s="107" t="s">
        <v>14</v>
      </c>
      <c r="O834" s="107" t="s">
        <v>2721</v>
      </c>
      <c r="P834" s="107" t="s">
        <v>3327</v>
      </c>
      <c r="Q834" s="107" t="s">
        <v>127</v>
      </c>
    </row>
    <row r="835" spans="2:17" ht="15">
      <c r="B835" s="118" t="s">
        <v>15</v>
      </c>
      <c r="C835" s="119">
        <v>275</v>
      </c>
      <c r="D835" s="107" t="s">
        <v>7299</v>
      </c>
      <c r="E835" s="107" t="s">
        <v>5799</v>
      </c>
      <c r="F835" s="107" t="s">
        <v>2155</v>
      </c>
      <c r="G835" s="107" t="s">
        <v>10</v>
      </c>
      <c r="H835" s="107" t="s">
        <v>11</v>
      </c>
      <c r="I835">
        <v>25</v>
      </c>
      <c r="J835" s="107" t="s">
        <v>12</v>
      </c>
      <c r="K835" s="107" t="s">
        <v>2288</v>
      </c>
      <c r="L835" s="107" t="s">
        <v>15</v>
      </c>
      <c r="M835" t="s">
        <v>15</v>
      </c>
      <c r="N835" s="107" t="s">
        <v>14</v>
      </c>
      <c r="O835" s="107" t="s">
        <v>2721</v>
      </c>
      <c r="P835" s="107" t="s">
        <v>3327</v>
      </c>
      <c r="Q835" s="107" t="s">
        <v>127</v>
      </c>
    </row>
    <row r="836" spans="2:17" ht="15">
      <c r="B836" s="118" t="s">
        <v>15</v>
      </c>
      <c r="C836" s="119">
        <v>274</v>
      </c>
      <c r="D836" s="107" t="s">
        <v>7130</v>
      </c>
      <c r="E836" s="107" t="s">
        <v>5799</v>
      </c>
      <c r="F836" s="107" t="s">
        <v>2155</v>
      </c>
      <c r="G836" s="107" t="s">
        <v>10</v>
      </c>
      <c r="H836" s="107" t="s">
        <v>11</v>
      </c>
      <c r="I836">
        <v>25</v>
      </c>
      <c r="J836" s="107" t="s">
        <v>135</v>
      </c>
      <c r="K836" s="107" t="s">
        <v>2287</v>
      </c>
      <c r="L836" s="107" t="s">
        <v>15</v>
      </c>
      <c r="M836" t="s">
        <v>15</v>
      </c>
      <c r="N836" s="107" t="s">
        <v>14</v>
      </c>
      <c r="O836" s="107" t="s">
        <v>2721</v>
      </c>
      <c r="P836" s="107" t="s">
        <v>3327</v>
      </c>
      <c r="Q836" s="107" t="s">
        <v>127</v>
      </c>
    </row>
    <row r="837" spans="2:17" ht="15">
      <c r="B837" s="118" t="s">
        <v>15</v>
      </c>
      <c r="C837" s="119">
        <v>273</v>
      </c>
      <c r="D837" s="107" t="s">
        <v>7300</v>
      </c>
      <c r="E837" s="107" t="s">
        <v>5738</v>
      </c>
      <c r="F837" s="107" t="s">
        <v>2809</v>
      </c>
      <c r="G837" s="107" t="s">
        <v>10</v>
      </c>
      <c r="H837" s="107" t="s">
        <v>98</v>
      </c>
      <c r="I837">
        <v>1</v>
      </c>
      <c r="J837" s="107" t="s">
        <v>12</v>
      </c>
      <c r="K837" s="107" t="s">
        <v>2076</v>
      </c>
      <c r="L837" s="107" t="s">
        <v>15</v>
      </c>
      <c r="M837" t="s">
        <v>15</v>
      </c>
      <c r="N837" s="107" t="s">
        <v>14</v>
      </c>
      <c r="O837" s="107" t="s">
        <v>15</v>
      </c>
      <c r="P837" s="107" t="s">
        <v>3470</v>
      </c>
      <c r="Q837" s="107" t="s">
        <v>37</v>
      </c>
    </row>
    <row r="838" spans="2:17" ht="15">
      <c r="B838" s="118" t="s">
        <v>15</v>
      </c>
      <c r="C838" s="119">
        <v>272</v>
      </c>
      <c r="D838" s="107" t="s">
        <v>440</v>
      </c>
      <c r="E838" s="107" t="s">
        <v>5738</v>
      </c>
      <c r="F838" s="107" t="s">
        <v>3002</v>
      </c>
      <c r="G838" s="107" t="s">
        <v>89</v>
      </c>
      <c r="H838" s="107" t="s">
        <v>98</v>
      </c>
      <c r="I838">
        <v>0.5</v>
      </c>
      <c r="J838" s="107" t="s">
        <v>12</v>
      </c>
      <c r="K838" s="107" t="s">
        <v>31</v>
      </c>
      <c r="L838" s="107" t="s">
        <v>735</v>
      </c>
      <c r="M838" t="s">
        <v>1736</v>
      </c>
      <c r="N838" s="107" t="s">
        <v>14</v>
      </c>
      <c r="O838" s="107" t="s">
        <v>5469</v>
      </c>
      <c r="P838" s="107" t="s">
        <v>3470</v>
      </c>
      <c r="Q838" s="107" t="s">
        <v>134</v>
      </c>
    </row>
    <row r="839" spans="2:17" ht="15">
      <c r="B839" s="118" t="s">
        <v>15</v>
      </c>
      <c r="C839" s="119">
        <v>271</v>
      </c>
      <c r="D839" s="107" t="s">
        <v>7301</v>
      </c>
      <c r="E839" s="107" t="s">
        <v>5738</v>
      </c>
      <c r="F839" s="107" t="s">
        <v>2212</v>
      </c>
      <c r="G839" s="107" t="s">
        <v>10</v>
      </c>
      <c r="H839" s="107" t="s">
        <v>98</v>
      </c>
      <c r="I839">
        <v>0.3</v>
      </c>
      <c r="J839" s="107" t="s">
        <v>119</v>
      </c>
      <c r="K839" s="107" t="s">
        <v>778</v>
      </c>
      <c r="L839" s="107" t="s">
        <v>15</v>
      </c>
      <c r="M839" t="s">
        <v>15</v>
      </c>
      <c r="N839" s="107" t="s">
        <v>30</v>
      </c>
      <c r="O839" s="107" t="s">
        <v>15</v>
      </c>
      <c r="P839" s="107" t="s">
        <v>3470</v>
      </c>
      <c r="Q839" s="107" t="s">
        <v>17</v>
      </c>
    </row>
    <row r="840" spans="2:17" ht="15">
      <c r="B840" s="118" t="s">
        <v>15</v>
      </c>
      <c r="C840" s="119">
        <v>270</v>
      </c>
      <c r="D840" s="107" t="s">
        <v>7302</v>
      </c>
      <c r="E840" s="107" t="s">
        <v>5738</v>
      </c>
      <c r="F840" s="107" t="s">
        <v>3001</v>
      </c>
      <c r="G840" s="107" t="s">
        <v>10</v>
      </c>
      <c r="H840" s="107" t="s">
        <v>98</v>
      </c>
      <c r="I840">
        <v>0.4</v>
      </c>
      <c r="J840" s="107" t="s">
        <v>12</v>
      </c>
      <c r="K840" s="107" t="s">
        <v>2293</v>
      </c>
      <c r="L840" s="107" t="s">
        <v>857</v>
      </c>
      <c r="M840" t="s">
        <v>2294</v>
      </c>
      <c r="N840" s="107" t="s">
        <v>14</v>
      </c>
      <c r="O840" s="107" t="s">
        <v>15</v>
      </c>
      <c r="P840" s="107" t="s">
        <v>3470</v>
      </c>
      <c r="Q840" s="107" t="s">
        <v>2166</v>
      </c>
    </row>
    <row r="841" spans="2:17" ht="15">
      <c r="B841" s="118" t="s">
        <v>15</v>
      </c>
      <c r="C841" s="119">
        <v>269</v>
      </c>
      <c r="D841" s="107" t="s">
        <v>7303</v>
      </c>
      <c r="E841" s="107" t="s">
        <v>5738</v>
      </c>
      <c r="F841" s="107" t="s">
        <v>2292</v>
      </c>
      <c r="G841" s="107" t="s">
        <v>10</v>
      </c>
      <c r="H841" s="107" t="s">
        <v>98</v>
      </c>
      <c r="I841">
        <v>0.7</v>
      </c>
      <c r="J841" s="107" t="s">
        <v>12</v>
      </c>
      <c r="K841" s="107" t="s">
        <v>38</v>
      </c>
      <c r="L841" s="107" t="s">
        <v>15</v>
      </c>
      <c r="M841" t="s">
        <v>15</v>
      </c>
      <c r="N841" s="107" t="s">
        <v>21</v>
      </c>
      <c r="O841" s="107" t="s">
        <v>15</v>
      </c>
      <c r="P841" s="107" t="s">
        <v>3470</v>
      </c>
      <c r="Q841" s="107" t="s">
        <v>131</v>
      </c>
    </row>
    <row r="842" spans="2:17" ht="15">
      <c r="B842" s="118" t="s">
        <v>15</v>
      </c>
      <c r="C842" s="119">
        <v>268</v>
      </c>
      <c r="D842" s="107" t="s">
        <v>7304</v>
      </c>
      <c r="E842" s="107" t="s">
        <v>5738</v>
      </c>
      <c r="F842" s="107" t="s">
        <v>2290</v>
      </c>
      <c r="G842" s="107" t="s">
        <v>10</v>
      </c>
      <c r="H842" s="107" t="s">
        <v>98</v>
      </c>
      <c r="I842">
        <v>0.96499999999999997</v>
      </c>
      <c r="J842" s="107" t="s">
        <v>12</v>
      </c>
      <c r="K842" s="107" t="s">
        <v>64</v>
      </c>
      <c r="L842" s="107" t="s">
        <v>15</v>
      </c>
      <c r="M842" t="s">
        <v>15</v>
      </c>
      <c r="N842" s="107" t="s">
        <v>21</v>
      </c>
      <c r="O842" s="107" t="s">
        <v>15</v>
      </c>
      <c r="P842" s="107" t="s">
        <v>3470</v>
      </c>
      <c r="Q842" s="107" t="s">
        <v>26</v>
      </c>
    </row>
    <row r="843" spans="2:17" ht="15">
      <c r="B843" s="118" t="s">
        <v>15</v>
      </c>
      <c r="C843" s="119">
        <v>267</v>
      </c>
      <c r="D843" s="107" t="s">
        <v>7305</v>
      </c>
      <c r="E843" s="107" t="s">
        <v>5861</v>
      </c>
      <c r="F843" s="107" t="s">
        <v>2301</v>
      </c>
      <c r="G843" s="107" t="s">
        <v>10</v>
      </c>
      <c r="H843" s="107" t="s">
        <v>98</v>
      </c>
      <c r="I843">
        <v>0.32</v>
      </c>
      <c r="J843" s="107" t="s">
        <v>12</v>
      </c>
      <c r="K843" s="107" t="s">
        <v>64</v>
      </c>
      <c r="L843" s="107" t="s">
        <v>15</v>
      </c>
      <c r="M843" t="s">
        <v>15</v>
      </c>
      <c r="N843" s="107" t="s">
        <v>70</v>
      </c>
      <c r="O843" s="107" t="s">
        <v>15</v>
      </c>
      <c r="P843" s="107" t="s">
        <v>3470</v>
      </c>
      <c r="Q843" s="107" t="s">
        <v>17</v>
      </c>
    </row>
    <row r="844" spans="2:17" ht="15">
      <c r="B844" s="118" t="s">
        <v>15</v>
      </c>
      <c r="C844" s="119">
        <v>266</v>
      </c>
      <c r="D844" s="107" t="s">
        <v>7306</v>
      </c>
      <c r="E844" s="107" t="s">
        <v>5861</v>
      </c>
      <c r="F844" s="107" t="s">
        <v>2986</v>
      </c>
      <c r="G844" s="107" t="s">
        <v>10</v>
      </c>
      <c r="H844" s="107" t="s">
        <v>98</v>
      </c>
      <c r="I844">
        <v>1</v>
      </c>
      <c r="J844" s="107" t="s">
        <v>12</v>
      </c>
      <c r="K844" s="107" t="s">
        <v>19</v>
      </c>
      <c r="L844" s="107" t="s">
        <v>15</v>
      </c>
      <c r="M844" t="s">
        <v>15</v>
      </c>
      <c r="N844" s="107" t="s">
        <v>21</v>
      </c>
      <c r="O844" s="107" t="s">
        <v>15</v>
      </c>
      <c r="P844" s="107" t="s">
        <v>3470</v>
      </c>
      <c r="Q844" s="107" t="s">
        <v>50</v>
      </c>
    </row>
    <row r="845" spans="2:17" ht="15">
      <c r="B845" s="118" t="s">
        <v>15</v>
      </c>
      <c r="C845" s="119">
        <v>265</v>
      </c>
      <c r="D845" s="107" t="s">
        <v>7307</v>
      </c>
      <c r="E845" s="107" t="s">
        <v>5861</v>
      </c>
      <c r="F845" s="107" t="s">
        <v>2299</v>
      </c>
      <c r="G845" s="107" t="s">
        <v>10</v>
      </c>
      <c r="H845" s="107" t="s">
        <v>98</v>
      </c>
      <c r="I845">
        <v>0.6</v>
      </c>
      <c r="J845" s="107" t="s">
        <v>12</v>
      </c>
      <c r="K845" s="107" t="s">
        <v>64</v>
      </c>
      <c r="L845" s="107" t="s">
        <v>15</v>
      </c>
      <c r="M845" t="s">
        <v>15</v>
      </c>
      <c r="N845" s="107" t="s">
        <v>21</v>
      </c>
      <c r="O845" s="107" t="s">
        <v>15</v>
      </c>
      <c r="P845" s="107" t="s">
        <v>3470</v>
      </c>
      <c r="Q845" s="107" t="s">
        <v>50</v>
      </c>
    </row>
    <row r="846" spans="2:17" ht="15">
      <c r="B846" s="118" t="s">
        <v>15</v>
      </c>
      <c r="C846" s="119">
        <v>264</v>
      </c>
      <c r="D846" s="107" t="s">
        <v>2143</v>
      </c>
      <c r="E846" s="107" t="s">
        <v>5690</v>
      </c>
      <c r="F846" s="107" t="s">
        <v>1558</v>
      </c>
      <c r="G846" s="107" t="s">
        <v>105</v>
      </c>
      <c r="H846" s="107" t="s">
        <v>98</v>
      </c>
      <c r="I846">
        <v>2.5</v>
      </c>
      <c r="J846" s="107" t="s">
        <v>12</v>
      </c>
      <c r="K846" s="107" t="s">
        <v>46</v>
      </c>
      <c r="L846" s="107" t="s">
        <v>2162</v>
      </c>
      <c r="M846" t="s">
        <v>1610</v>
      </c>
      <c r="N846" s="107" t="s">
        <v>30</v>
      </c>
      <c r="O846" s="107" t="s">
        <v>2688</v>
      </c>
      <c r="P846" s="107" t="s">
        <v>3470</v>
      </c>
      <c r="Q846" s="107" t="s">
        <v>17</v>
      </c>
    </row>
    <row r="847" spans="2:17" ht="15">
      <c r="B847" s="118" t="s">
        <v>15</v>
      </c>
      <c r="C847" s="119">
        <v>263</v>
      </c>
      <c r="D847" s="107" t="s">
        <v>2305</v>
      </c>
      <c r="E847" s="107" t="s">
        <v>5690</v>
      </c>
      <c r="F847" s="107" t="s">
        <v>3330</v>
      </c>
      <c r="G847" s="107" t="s">
        <v>1634</v>
      </c>
      <c r="H847" s="107" t="s">
        <v>98</v>
      </c>
      <c r="I847">
        <v>5</v>
      </c>
      <c r="J847" s="107" t="s">
        <v>12</v>
      </c>
      <c r="K847" s="107" t="s">
        <v>750</v>
      </c>
      <c r="L847" s="107" t="s">
        <v>95</v>
      </c>
      <c r="M847" t="s">
        <v>1730</v>
      </c>
      <c r="N847" s="107" t="s">
        <v>30</v>
      </c>
      <c r="O847" s="107" t="s">
        <v>2688</v>
      </c>
      <c r="P847" s="107" t="s">
        <v>3470</v>
      </c>
      <c r="Q847" s="107" t="s">
        <v>56</v>
      </c>
    </row>
    <row r="848" spans="2:17" ht="15">
      <c r="B848" s="118" t="s">
        <v>1775</v>
      </c>
      <c r="C848" s="119">
        <v>262</v>
      </c>
      <c r="D848" s="107" t="s">
        <v>2304</v>
      </c>
      <c r="E848" s="107" t="s">
        <v>5690</v>
      </c>
      <c r="F848" s="107" t="s">
        <v>3585</v>
      </c>
      <c r="G848" s="107" t="s">
        <v>1912</v>
      </c>
      <c r="H848" s="107" t="s">
        <v>98</v>
      </c>
      <c r="I848">
        <v>5</v>
      </c>
      <c r="J848" s="107" t="s">
        <v>12</v>
      </c>
      <c r="K848" s="107" t="s">
        <v>2302</v>
      </c>
      <c r="L848" s="107" t="s">
        <v>2303</v>
      </c>
      <c r="M848" t="s">
        <v>1728</v>
      </c>
      <c r="N848" s="107" t="s">
        <v>14</v>
      </c>
      <c r="O848" s="107" t="s">
        <v>2688</v>
      </c>
      <c r="P848" s="107" t="s">
        <v>3098</v>
      </c>
      <c r="Q848" s="107" t="s">
        <v>127</v>
      </c>
    </row>
    <row r="849" spans="2:17" ht="15">
      <c r="B849" s="118" t="s">
        <v>15</v>
      </c>
      <c r="C849" s="119">
        <v>261</v>
      </c>
      <c r="D849" s="107" t="s">
        <v>7308</v>
      </c>
      <c r="E849" s="107" t="s">
        <v>5739</v>
      </c>
      <c r="F849" s="107" t="s">
        <v>825</v>
      </c>
      <c r="G849" s="107" t="s">
        <v>104</v>
      </c>
      <c r="H849" s="107" t="s">
        <v>98</v>
      </c>
      <c r="I849">
        <v>3</v>
      </c>
      <c r="J849" s="107" t="s">
        <v>12</v>
      </c>
      <c r="K849" s="107" t="s">
        <v>31</v>
      </c>
      <c r="L849" s="107" t="s">
        <v>2162</v>
      </c>
      <c r="M849" t="s">
        <v>1608</v>
      </c>
      <c r="N849" s="107" t="s">
        <v>14</v>
      </c>
      <c r="O849" s="107" t="s">
        <v>15</v>
      </c>
      <c r="P849" s="107" t="s">
        <v>3470</v>
      </c>
      <c r="Q849" s="107" t="s">
        <v>56</v>
      </c>
    </row>
    <row r="850" spans="2:17" ht="15">
      <c r="B850" s="118" t="s">
        <v>15</v>
      </c>
      <c r="C850" s="119">
        <v>260</v>
      </c>
      <c r="D850" s="107" t="s">
        <v>7309</v>
      </c>
      <c r="E850" s="107" t="s">
        <v>5739</v>
      </c>
      <c r="F850" s="107" t="s">
        <v>2307</v>
      </c>
      <c r="G850" s="107" t="s">
        <v>10</v>
      </c>
      <c r="H850" s="107" t="s">
        <v>98</v>
      </c>
      <c r="I850">
        <v>0.7</v>
      </c>
      <c r="J850" s="107" t="s">
        <v>12</v>
      </c>
      <c r="K850" s="107" t="s">
        <v>41</v>
      </c>
      <c r="L850" s="107" t="s">
        <v>2071</v>
      </c>
      <c r="M850" t="s">
        <v>1608</v>
      </c>
      <c r="N850" s="107" t="s">
        <v>14</v>
      </c>
      <c r="O850" s="107" t="s">
        <v>15</v>
      </c>
      <c r="P850" s="107" t="s">
        <v>3470</v>
      </c>
      <c r="Q850" s="107" t="s">
        <v>97</v>
      </c>
    </row>
    <row r="851" spans="2:17" ht="15">
      <c r="B851" s="118" t="s">
        <v>15</v>
      </c>
      <c r="C851" s="119">
        <v>259</v>
      </c>
      <c r="D851" s="107" t="s">
        <v>7310</v>
      </c>
      <c r="E851" s="107" t="s">
        <v>5739</v>
      </c>
      <c r="F851" s="107" t="s">
        <v>1002</v>
      </c>
      <c r="G851" s="107" t="s">
        <v>151</v>
      </c>
      <c r="H851" s="107" t="s">
        <v>98</v>
      </c>
      <c r="I851">
        <v>5</v>
      </c>
      <c r="J851" s="107" t="s">
        <v>12</v>
      </c>
      <c r="K851" s="107" t="s">
        <v>75</v>
      </c>
      <c r="L851" s="107" t="s">
        <v>2306</v>
      </c>
      <c r="M851" t="s">
        <v>1610</v>
      </c>
      <c r="N851" s="107" t="s">
        <v>30</v>
      </c>
      <c r="O851" s="107" t="s">
        <v>15</v>
      </c>
      <c r="P851" s="107" t="s">
        <v>3470</v>
      </c>
      <c r="Q851" s="107" t="s">
        <v>56</v>
      </c>
    </row>
    <row r="852" spans="2:17" ht="15">
      <c r="B852" s="118" t="s">
        <v>15</v>
      </c>
      <c r="C852" s="119">
        <v>258</v>
      </c>
      <c r="D852" s="107" t="s">
        <v>2204</v>
      </c>
      <c r="E852" s="107" t="s">
        <v>5740</v>
      </c>
      <c r="F852" s="107" t="s">
        <v>905</v>
      </c>
      <c r="G852" s="107" t="s">
        <v>106</v>
      </c>
      <c r="H852" s="107" t="s">
        <v>98</v>
      </c>
      <c r="I852">
        <v>2</v>
      </c>
      <c r="J852" s="107" t="s">
        <v>12</v>
      </c>
      <c r="K852" s="107" t="s">
        <v>46</v>
      </c>
      <c r="L852" s="107" t="s">
        <v>66</v>
      </c>
      <c r="M852" t="s">
        <v>39</v>
      </c>
      <c r="N852" s="107" t="s">
        <v>30</v>
      </c>
      <c r="O852" s="107" t="s">
        <v>2688</v>
      </c>
      <c r="P852" s="107" t="s">
        <v>3470</v>
      </c>
      <c r="Q852" s="107" t="s">
        <v>132</v>
      </c>
    </row>
    <row r="853" spans="2:17" ht="15">
      <c r="B853" s="118" t="s">
        <v>15</v>
      </c>
      <c r="C853" s="119">
        <v>257</v>
      </c>
      <c r="D853" s="107" t="s">
        <v>7311</v>
      </c>
      <c r="E853" s="107" t="s">
        <v>5740</v>
      </c>
      <c r="F853" s="107" t="s">
        <v>2310</v>
      </c>
      <c r="G853" s="107" t="s">
        <v>10</v>
      </c>
      <c r="H853" s="107" t="s">
        <v>98</v>
      </c>
      <c r="I853">
        <v>1.5</v>
      </c>
      <c r="J853" s="107" t="s">
        <v>12</v>
      </c>
      <c r="K853" s="107" t="s">
        <v>38</v>
      </c>
      <c r="L853" s="107" t="s">
        <v>44</v>
      </c>
      <c r="M853" t="s">
        <v>63</v>
      </c>
      <c r="N853" s="107" t="s">
        <v>21</v>
      </c>
      <c r="O853" s="107" t="s">
        <v>15</v>
      </c>
      <c r="P853" s="107" t="s">
        <v>3470</v>
      </c>
      <c r="Q853" s="107" t="s">
        <v>26</v>
      </c>
    </row>
    <row r="854" spans="2:17" ht="15">
      <c r="B854" s="118" t="s">
        <v>15</v>
      </c>
      <c r="C854" s="119">
        <v>256</v>
      </c>
      <c r="D854" s="107" t="s">
        <v>7312</v>
      </c>
      <c r="E854" s="107" t="s">
        <v>5628</v>
      </c>
      <c r="F854" s="107" t="s">
        <v>2317</v>
      </c>
      <c r="G854" s="107" t="s">
        <v>104</v>
      </c>
      <c r="H854" s="107" t="s">
        <v>98</v>
      </c>
      <c r="I854">
        <v>1.1000000000000001</v>
      </c>
      <c r="J854" s="107" t="s">
        <v>12</v>
      </c>
      <c r="K854" s="107" t="s">
        <v>64</v>
      </c>
      <c r="L854" s="107" t="s">
        <v>143</v>
      </c>
      <c r="M854" t="s">
        <v>1736</v>
      </c>
      <c r="N854" s="107" t="s">
        <v>30</v>
      </c>
      <c r="O854" s="107" t="s">
        <v>15</v>
      </c>
      <c r="P854" s="107" t="s">
        <v>3470</v>
      </c>
      <c r="Q854" s="107" t="s">
        <v>56</v>
      </c>
    </row>
    <row r="855" spans="2:17" ht="15">
      <c r="B855" s="118" t="s">
        <v>1599</v>
      </c>
      <c r="C855" s="119">
        <v>255</v>
      </c>
      <c r="D855" s="107" t="s">
        <v>160</v>
      </c>
      <c r="E855" s="107" t="s">
        <v>5628</v>
      </c>
      <c r="F855" s="107" t="s">
        <v>147</v>
      </c>
      <c r="G855" s="107" t="s">
        <v>10</v>
      </c>
      <c r="H855" s="107" t="s">
        <v>11</v>
      </c>
      <c r="I855">
        <v>6</v>
      </c>
      <c r="J855" s="107" t="s">
        <v>12</v>
      </c>
      <c r="K855" s="107" t="s">
        <v>49</v>
      </c>
      <c r="L855" s="107" t="s">
        <v>15</v>
      </c>
      <c r="M855" t="s">
        <v>15</v>
      </c>
      <c r="N855" s="107" t="s">
        <v>14</v>
      </c>
      <c r="O855" s="107" t="s">
        <v>3732</v>
      </c>
      <c r="P855" s="107" t="s">
        <v>3470</v>
      </c>
      <c r="Q855" s="107" t="s">
        <v>56</v>
      </c>
    </row>
    <row r="856" spans="2:17" ht="15">
      <c r="B856" s="118" t="s">
        <v>15</v>
      </c>
      <c r="C856" s="119">
        <v>254</v>
      </c>
      <c r="D856" s="107" t="s">
        <v>2313</v>
      </c>
      <c r="E856" s="107" t="s">
        <v>5628</v>
      </c>
      <c r="F856" s="107" t="s">
        <v>3586</v>
      </c>
      <c r="G856" s="107" t="s">
        <v>1991</v>
      </c>
      <c r="H856" s="107" t="s">
        <v>2311</v>
      </c>
      <c r="I856">
        <v>3.5</v>
      </c>
      <c r="J856" s="107" t="s">
        <v>135</v>
      </c>
      <c r="K856" s="107" t="s">
        <v>505</v>
      </c>
      <c r="L856" s="107" t="s">
        <v>2312</v>
      </c>
      <c r="M856" t="s">
        <v>39</v>
      </c>
      <c r="N856" s="107" t="s">
        <v>14</v>
      </c>
      <c r="O856" s="107" t="s">
        <v>15</v>
      </c>
      <c r="P856" s="107" t="s">
        <v>3098</v>
      </c>
      <c r="Q856" s="107" t="s">
        <v>127</v>
      </c>
    </row>
    <row r="857" spans="2:17" ht="15">
      <c r="B857" s="118" t="s">
        <v>15</v>
      </c>
      <c r="C857" s="119">
        <v>253</v>
      </c>
      <c r="D857" s="107" t="s">
        <v>7313</v>
      </c>
      <c r="E857" s="107" t="s">
        <v>5628</v>
      </c>
      <c r="F857" s="107" t="s">
        <v>2315</v>
      </c>
      <c r="G857" s="107" t="s">
        <v>10</v>
      </c>
      <c r="H857" s="107" t="s">
        <v>98</v>
      </c>
      <c r="I857">
        <v>0.62</v>
      </c>
      <c r="J857" s="107" t="s">
        <v>12</v>
      </c>
      <c r="K857" s="107" t="s">
        <v>49</v>
      </c>
      <c r="L857" s="107" t="s">
        <v>849</v>
      </c>
      <c r="M857" t="s">
        <v>63</v>
      </c>
      <c r="N857" s="107" t="s">
        <v>163</v>
      </c>
      <c r="O857" s="107" t="s">
        <v>15</v>
      </c>
      <c r="P857" s="107" t="s">
        <v>3470</v>
      </c>
      <c r="Q857" s="107" t="s">
        <v>17</v>
      </c>
    </row>
    <row r="858" spans="2:17" ht="15">
      <c r="B858" s="118" t="s">
        <v>15</v>
      </c>
      <c r="C858" s="119">
        <v>252</v>
      </c>
      <c r="D858" s="107" t="s">
        <v>7314</v>
      </c>
      <c r="E858" s="107" t="s">
        <v>5800</v>
      </c>
      <c r="F858" s="107" t="s">
        <v>2324</v>
      </c>
      <c r="G858" s="107" t="s">
        <v>10</v>
      </c>
      <c r="H858" s="107" t="s">
        <v>98</v>
      </c>
      <c r="I858">
        <v>0.56000000000000005</v>
      </c>
      <c r="J858" s="107" t="s">
        <v>119</v>
      </c>
      <c r="K858" s="107" t="s">
        <v>19</v>
      </c>
      <c r="L858" s="107" t="s">
        <v>15</v>
      </c>
      <c r="M858" t="s">
        <v>15</v>
      </c>
      <c r="N858" s="107" t="s">
        <v>14</v>
      </c>
      <c r="O858" s="107" t="s">
        <v>15</v>
      </c>
      <c r="P858" s="107" t="s">
        <v>1609</v>
      </c>
      <c r="Q858" s="107" t="s">
        <v>33</v>
      </c>
    </row>
    <row r="859" spans="2:17" ht="15">
      <c r="B859" s="118" t="s">
        <v>15</v>
      </c>
      <c r="C859" s="119">
        <v>251</v>
      </c>
      <c r="D859" s="107" t="s">
        <v>7315</v>
      </c>
      <c r="E859" s="107" t="s">
        <v>5800</v>
      </c>
      <c r="F859" s="107" t="s">
        <v>2323</v>
      </c>
      <c r="G859" s="107" t="s">
        <v>10</v>
      </c>
      <c r="H859" s="107" t="s">
        <v>98</v>
      </c>
      <c r="I859">
        <v>0.48</v>
      </c>
      <c r="J859" s="107" t="s">
        <v>12</v>
      </c>
      <c r="K859" s="107" t="s">
        <v>1044</v>
      </c>
      <c r="L859" s="107" t="s">
        <v>15</v>
      </c>
      <c r="M859" t="s">
        <v>15</v>
      </c>
      <c r="N859" s="107" t="s">
        <v>70</v>
      </c>
      <c r="O859" s="107" t="s">
        <v>15</v>
      </c>
      <c r="P859" s="107" t="s">
        <v>3470</v>
      </c>
      <c r="Q859" s="107" t="s">
        <v>17</v>
      </c>
    </row>
    <row r="860" spans="2:17" ht="15">
      <c r="B860" s="118" t="s">
        <v>15</v>
      </c>
      <c r="C860" s="119">
        <v>250</v>
      </c>
      <c r="D860" s="107" t="s">
        <v>7316</v>
      </c>
      <c r="E860" s="107" t="s">
        <v>5800</v>
      </c>
      <c r="F860" s="107" t="s">
        <v>2322</v>
      </c>
      <c r="G860" s="107" t="s">
        <v>10</v>
      </c>
      <c r="H860" s="107" t="s">
        <v>90</v>
      </c>
      <c r="I860">
        <v>0.93</v>
      </c>
      <c r="J860" s="107" t="s">
        <v>1713</v>
      </c>
      <c r="K860" s="107" t="s">
        <v>572</v>
      </c>
      <c r="L860" s="107" t="s">
        <v>15</v>
      </c>
      <c r="M860" t="s">
        <v>15</v>
      </c>
      <c r="N860" s="107" t="s">
        <v>21</v>
      </c>
      <c r="O860" s="107" t="s">
        <v>15</v>
      </c>
      <c r="P860" s="107" t="s">
        <v>3470</v>
      </c>
      <c r="Q860" s="107" t="s">
        <v>48</v>
      </c>
    </row>
    <row r="861" spans="2:17" ht="15">
      <c r="B861" s="118" t="s">
        <v>15</v>
      </c>
      <c r="C861" s="119">
        <v>249</v>
      </c>
      <c r="D861" s="107" t="s">
        <v>7317</v>
      </c>
      <c r="E861" s="107" t="s">
        <v>5800</v>
      </c>
      <c r="F861" s="107" t="s">
        <v>2321</v>
      </c>
      <c r="G861" s="107" t="s">
        <v>2318</v>
      </c>
      <c r="H861" s="107" t="s">
        <v>11</v>
      </c>
      <c r="I861">
        <v>5.0999999999999996</v>
      </c>
      <c r="J861" s="107" t="s">
        <v>12</v>
      </c>
      <c r="K861" s="107" t="s">
        <v>2319</v>
      </c>
      <c r="L861" s="107" t="s">
        <v>15</v>
      </c>
      <c r="M861" t="s">
        <v>15</v>
      </c>
      <c r="N861" s="107" t="s">
        <v>85</v>
      </c>
      <c r="O861" s="107" t="s">
        <v>2721</v>
      </c>
      <c r="P861" s="107" t="s">
        <v>1609</v>
      </c>
      <c r="Q861" s="107" t="s">
        <v>65</v>
      </c>
    </row>
    <row r="862" spans="2:17" ht="15">
      <c r="B862" s="118" t="s">
        <v>1599</v>
      </c>
      <c r="C862" s="119">
        <v>248</v>
      </c>
      <c r="D862" s="107" t="s">
        <v>387</v>
      </c>
      <c r="E862" s="107" t="s">
        <v>5629</v>
      </c>
      <c r="F862" s="107" t="s">
        <v>3004</v>
      </c>
      <c r="G862" s="107" t="s">
        <v>105</v>
      </c>
      <c r="H862" s="107" t="s">
        <v>98</v>
      </c>
      <c r="I862">
        <v>0.4</v>
      </c>
      <c r="J862" s="107" t="s">
        <v>12</v>
      </c>
      <c r="K862" s="107" t="s">
        <v>71</v>
      </c>
      <c r="L862" s="107" t="s">
        <v>68</v>
      </c>
      <c r="M862" t="s">
        <v>1610</v>
      </c>
      <c r="N862" s="107" t="s">
        <v>14</v>
      </c>
      <c r="O862" s="107" t="s">
        <v>15</v>
      </c>
      <c r="P862" s="107" t="s">
        <v>3470</v>
      </c>
      <c r="Q862" s="107" t="s">
        <v>33</v>
      </c>
    </row>
    <row r="863" spans="2:17" ht="15">
      <c r="B863" s="118" t="s">
        <v>1599</v>
      </c>
      <c r="C863" s="119">
        <v>247</v>
      </c>
      <c r="D863" s="107" t="s">
        <v>701</v>
      </c>
      <c r="E863" s="107" t="s">
        <v>5629</v>
      </c>
      <c r="F863" s="107" t="s">
        <v>3003</v>
      </c>
      <c r="G863" s="107" t="s">
        <v>104</v>
      </c>
      <c r="H863" s="107" t="s">
        <v>98</v>
      </c>
      <c r="I863">
        <v>1</v>
      </c>
      <c r="J863" s="107" t="s">
        <v>545</v>
      </c>
      <c r="K863" s="107" t="s">
        <v>384</v>
      </c>
      <c r="L863" s="107" t="s">
        <v>15</v>
      </c>
      <c r="M863" t="s">
        <v>15</v>
      </c>
      <c r="N863" s="107" t="s">
        <v>30</v>
      </c>
      <c r="O863" s="107" t="s">
        <v>3720</v>
      </c>
      <c r="P863" s="107" t="s">
        <v>3470</v>
      </c>
      <c r="Q863" s="107" t="s">
        <v>65</v>
      </c>
    </row>
    <row r="864" spans="2:17" ht="15">
      <c r="B864" s="118" t="s">
        <v>15</v>
      </c>
      <c r="C864" s="119">
        <v>246</v>
      </c>
      <c r="D864" s="107" t="s">
        <v>7318</v>
      </c>
      <c r="E864" s="107" t="s">
        <v>5629</v>
      </c>
      <c r="F864" s="107" t="s">
        <v>2329</v>
      </c>
      <c r="G864" s="107" t="s">
        <v>10</v>
      </c>
      <c r="H864" s="107" t="s">
        <v>98</v>
      </c>
      <c r="I864">
        <v>1.05</v>
      </c>
      <c r="J864" s="107" t="s">
        <v>12</v>
      </c>
      <c r="K864" s="107" t="s">
        <v>2146</v>
      </c>
      <c r="L864" s="107" t="s">
        <v>15</v>
      </c>
      <c r="M864" t="s">
        <v>15</v>
      </c>
      <c r="N864" s="107" t="s">
        <v>14</v>
      </c>
      <c r="O864" s="107" t="s">
        <v>15</v>
      </c>
      <c r="P864" s="107" t="s">
        <v>3470</v>
      </c>
      <c r="Q864" s="107" t="s">
        <v>26</v>
      </c>
    </row>
    <row r="865" spans="2:17" ht="15">
      <c r="B865" s="118" t="s">
        <v>15</v>
      </c>
      <c r="C865" s="119">
        <v>245</v>
      </c>
      <c r="D865" s="107" t="s">
        <v>7319</v>
      </c>
      <c r="E865" s="107" t="s">
        <v>5629</v>
      </c>
      <c r="F865" s="107" t="s">
        <v>3342</v>
      </c>
      <c r="G865" s="107" t="s">
        <v>10</v>
      </c>
      <c r="H865" s="107" t="s">
        <v>90</v>
      </c>
      <c r="I865">
        <v>0.375</v>
      </c>
      <c r="J865" s="107" t="s">
        <v>119</v>
      </c>
      <c r="K865" s="107" t="s">
        <v>2328</v>
      </c>
      <c r="L865" s="107" t="s">
        <v>15</v>
      </c>
      <c r="M865" t="s">
        <v>15</v>
      </c>
      <c r="N865" s="107" t="s">
        <v>21</v>
      </c>
      <c r="O865" s="107" t="s">
        <v>15</v>
      </c>
      <c r="P865" s="107" t="s">
        <v>3470</v>
      </c>
      <c r="Q865" s="107" t="s">
        <v>17</v>
      </c>
    </row>
    <row r="866" spans="2:17" ht="15">
      <c r="B866" s="118" t="s">
        <v>15</v>
      </c>
      <c r="C866" s="119">
        <v>244</v>
      </c>
      <c r="D866" s="107" t="s">
        <v>7320</v>
      </c>
      <c r="E866" s="107" t="s">
        <v>5629</v>
      </c>
      <c r="F866" s="107" t="s">
        <v>2327</v>
      </c>
      <c r="G866" s="107" t="s">
        <v>10</v>
      </c>
      <c r="H866" s="107" t="s">
        <v>98</v>
      </c>
      <c r="I866">
        <v>1.5</v>
      </c>
      <c r="J866" s="107" t="s">
        <v>12</v>
      </c>
      <c r="K866" s="107" t="s">
        <v>873</v>
      </c>
      <c r="L866" s="107" t="s">
        <v>15</v>
      </c>
      <c r="M866" t="s">
        <v>15</v>
      </c>
      <c r="N866" s="107" t="s">
        <v>30</v>
      </c>
      <c r="O866" s="107" t="s">
        <v>15</v>
      </c>
      <c r="P866" s="107" t="s">
        <v>1609</v>
      </c>
      <c r="Q866" s="107" t="s">
        <v>26</v>
      </c>
    </row>
    <row r="867" spans="2:17" ht="15">
      <c r="B867" s="118" t="s">
        <v>15</v>
      </c>
      <c r="C867" s="119">
        <v>243</v>
      </c>
      <c r="D867" s="107" t="s">
        <v>7321</v>
      </c>
      <c r="E867" s="107" t="s">
        <v>5629</v>
      </c>
      <c r="F867" s="107" t="s">
        <v>2182</v>
      </c>
      <c r="G867" s="107" t="s">
        <v>10</v>
      </c>
      <c r="H867" s="107" t="s">
        <v>98</v>
      </c>
      <c r="I867">
        <v>1</v>
      </c>
      <c r="J867" s="107" t="s">
        <v>12</v>
      </c>
      <c r="K867" s="107" t="s">
        <v>64</v>
      </c>
      <c r="L867" s="107" t="s">
        <v>15</v>
      </c>
      <c r="M867" t="s">
        <v>15</v>
      </c>
      <c r="N867" s="107" t="s">
        <v>21</v>
      </c>
      <c r="O867" s="107" t="s">
        <v>15</v>
      </c>
      <c r="P867" s="107" t="s">
        <v>3470</v>
      </c>
      <c r="Q867" s="107" t="s">
        <v>50</v>
      </c>
    </row>
    <row r="868" spans="2:17" ht="15">
      <c r="B868" s="118" t="s">
        <v>1775</v>
      </c>
      <c r="C868" s="119">
        <v>242</v>
      </c>
      <c r="D868" s="107" t="s">
        <v>7322</v>
      </c>
      <c r="E868" s="107" t="s">
        <v>5629</v>
      </c>
      <c r="F868" s="107" t="s">
        <v>2325</v>
      </c>
      <c r="G868" s="107" t="s">
        <v>105</v>
      </c>
      <c r="H868" s="107" t="s">
        <v>98</v>
      </c>
      <c r="I868">
        <v>5</v>
      </c>
      <c r="J868" s="107" t="s">
        <v>12</v>
      </c>
      <c r="K868" s="107" t="s">
        <v>38</v>
      </c>
      <c r="L868" s="107" t="s">
        <v>62</v>
      </c>
      <c r="M868" t="s">
        <v>1608</v>
      </c>
      <c r="N868" s="107" t="s">
        <v>30</v>
      </c>
      <c r="O868" s="107" t="s">
        <v>15</v>
      </c>
      <c r="P868" s="107" t="s">
        <v>3470</v>
      </c>
      <c r="Q868" s="107" t="s">
        <v>45</v>
      </c>
    </row>
    <row r="869" spans="2:17" ht="15">
      <c r="B869" s="118" t="s">
        <v>15</v>
      </c>
      <c r="C869" s="119">
        <v>241</v>
      </c>
      <c r="D869" s="107" t="s">
        <v>2331</v>
      </c>
      <c r="E869" s="107" t="s">
        <v>5929</v>
      </c>
      <c r="F869" s="107" t="s">
        <v>2332</v>
      </c>
      <c r="G869" s="107" t="s">
        <v>10</v>
      </c>
      <c r="H869" s="107" t="s">
        <v>98</v>
      </c>
      <c r="I869">
        <v>1</v>
      </c>
      <c r="J869" s="107" t="s">
        <v>119</v>
      </c>
      <c r="K869" s="107" t="s">
        <v>1476</v>
      </c>
      <c r="L869" s="107" t="s">
        <v>15</v>
      </c>
      <c r="M869" t="s">
        <v>15</v>
      </c>
      <c r="N869" s="107" t="s">
        <v>30</v>
      </c>
      <c r="O869" s="107" t="s">
        <v>2688</v>
      </c>
      <c r="P869" s="107" t="s">
        <v>1609</v>
      </c>
      <c r="Q869" s="107" t="s">
        <v>35</v>
      </c>
    </row>
    <row r="870" spans="2:17" ht="15">
      <c r="B870" s="118" t="s">
        <v>15</v>
      </c>
      <c r="C870" s="119">
        <v>240</v>
      </c>
      <c r="D870" s="107" t="s">
        <v>7323</v>
      </c>
      <c r="E870" s="107" t="s">
        <v>5929</v>
      </c>
      <c r="F870" s="107" t="s">
        <v>2295</v>
      </c>
      <c r="G870" s="107" t="s">
        <v>10</v>
      </c>
      <c r="H870" s="107" t="s">
        <v>98</v>
      </c>
      <c r="I870">
        <v>1.6</v>
      </c>
      <c r="J870" s="107" t="s">
        <v>12</v>
      </c>
      <c r="K870" s="107" t="s">
        <v>2293</v>
      </c>
      <c r="L870" s="107" t="s">
        <v>2306</v>
      </c>
      <c r="M870" t="s">
        <v>1730</v>
      </c>
      <c r="N870" s="107" t="s">
        <v>14</v>
      </c>
      <c r="O870" s="107" t="s">
        <v>15</v>
      </c>
      <c r="P870" s="107" t="s">
        <v>3470</v>
      </c>
      <c r="Q870" s="107" t="s">
        <v>2166</v>
      </c>
    </row>
    <row r="871" spans="2:17" ht="15">
      <c r="B871" s="118" t="s">
        <v>15</v>
      </c>
      <c r="C871" s="119">
        <v>239</v>
      </c>
      <c r="D871" s="107" t="s">
        <v>7324</v>
      </c>
      <c r="E871" s="107" t="s">
        <v>5862</v>
      </c>
      <c r="F871" s="107" t="s">
        <v>2050</v>
      </c>
      <c r="G871" s="107" t="s">
        <v>10</v>
      </c>
      <c r="H871" s="107" t="s">
        <v>98</v>
      </c>
      <c r="I871">
        <v>1.65</v>
      </c>
      <c r="J871" s="107" t="s">
        <v>12</v>
      </c>
      <c r="K871" s="107" t="s">
        <v>2076</v>
      </c>
      <c r="L871" s="107" t="s">
        <v>15</v>
      </c>
      <c r="M871" t="s">
        <v>15</v>
      </c>
      <c r="N871" s="107" t="s">
        <v>14</v>
      </c>
      <c r="O871" s="107" t="s">
        <v>15</v>
      </c>
      <c r="P871" s="107" t="s">
        <v>3470</v>
      </c>
      <c r="Q871" s="107" t="s">
        <v>129</v>
      </c>
    </row>
    <row r="872" spans="2:17" ht="15">
      <c r="B872" s="118" t="s">
        <v>15</v>
      </c>
      <c r="C872" s="119">
        <v>238</v>
      </c>
      <c r="D872" s="107" t="s">
        <v>7325</v>
      </c>
      <c r="E872" s="107" t="s">
        <v>5862</v>
      </c>
      <c r="F872" s="107" t="s">
        <v>3005</v>
      </c>
      <c r="G872" s="107" t="s">
        <v>10</v>
      </c>
      <c r="H872" s="107" t="s">
        <v>98</v>
      </c>
      <c r="I872">
        <v>1</v>
      </c>
      <c r="J872" s="107" t="s">
        <v>12</v>
      </c>
      <c r="K872" s="107" t="s">
        <v>46</v>
      </c>
      <c r="L872" s="107" t="s">
        <v>15</v>
      </c>
      <c r="M872" t="s">
        <v>15</v>
      </c>
      <c r="N872" s="107" t="s">
        <v>30</v>
      </c>
      <c r="O872" s="107" t="s">
        <v>15</v>
      </c>
      <c r="P872" s="107" t="s">
        <v>3470</v>
      </c>
      <c r="Q872" s="107" t="s">
        <v>17</v>
      </c>
    </row>
    <row r="873" spans="2:17" ht="15">
      <c r="B873" s="118" t="s">
        <v>15</v>
      </c>
      <c r="C873" s="119">
        <v>237</v>
      </c>
      <c r="D873" s="107" t="s">
        <v>7326</v>
      </c>
      <c r="E873" s="107" t="s">
        <v>5862</v>
      </c>
      <c r="F873" s="107" t="s">
        <v>2338</v>
      </c>
      <c r="G873" s="107" t="s">
        <v>10</v>
      </c>
      <c r="H873" s="107" t="s">
        <v>98</v>
      </c>
      <c r="I873">
        <v>0.27</v>
      </c>
      <c r="J873" s="107" t="s">
        <v>12</v>
      </c>
      <c r="K873" s="107" t="s">
        <v>38</v>
      </c>
      <c r="L873" s="107" t="s">
        <v>15</v>
      </c>
      <c r="M873" t="s">
        <v>15</v>
      </c>
      <c r="N873" s="107" t="s">
        <v>70</v>
      </c>
      <c r="O873" s="107" t="s">
        <v>15</v>
      </c>
      <c r="P873" s="107" t="s">
        <v>3470</v>
      </c>
      <c r="Q873" s="107" t="s">
        <v>17</v>
      </c>
    </row>
    <row r="874" spans="2:17" ht="15">
      <c r="B874" s="118" t="s">
        <v>15</v>
      </c>
      <c r="C874" s="119">
        <v>236</v>
      </c>
      <c r="D874" s="107" t="s">
        <v>7327</v>
      </c>
      <c r="E874" s="107" t="s">
        <v>5862</v>
      </c>
      <c r="F874" s="107" t="s">
        <v>2339</v>
      </c>
      <c r="G874" s="107" t="s">
        <v>10</v>
      </c>
      <c r="H874" s="107" t="s">
        <v>98</v>
      </c>
      <c r="I874">
        <v>0.9</v>
      </c>
      <c r="J874" s="107" t="s">
        <v>12</v>
      </c>
      <c r="K874" s="107" t="s">
        <v>38</v>
      </c>
      <c r="L874" s="107" t="s">
        <v>15</v>
      </c>
      <c r="M874" t="s">
        <v>15</v>
      </c>
      <c r="N874" s="107" t="s">
        <v>70</v>
      </c>
      <c r="O874" s="107" t="s">
        <v>15</v>
      </c>
      <c r="P874" s="107" t="s">
        <v>3470</v>
      </c>
      <c r="Q874" s="107" t="s">
        <v>17</v>
      </c>
    </row>
    <row r="875" spans="2:17" ht="15">
      <c r="B875" s="118" t="s">
        <v>15</v>
      </c>
      <c r="C875" s="119">
        <v>235</v>
      </c>
      <c r="D875" s="107" t="s">
        <v>7328</v>
      </c>
      <c r="E875" s="107" t="s">
        <v>5862</v>
      </c>
      <c r="F875" s="107" t="s">
        <v>2340</v>
      </c>
      <c r="G875" s="107" t="s">
        <v>10</v>
      </c>
      <c r="H875" s="107" t="s">
        <v>98</v>
      </c>
      <c r="I875">
        <v>0.48</v>
      </c>
      <c r="J875" s="107" t="s">
        <v>12</v>
      </c>
      <c r="K875" s="107" t="s">
        <v>38</v>
      </c>
      <c r="L875" s="107" t="s">
        <v>15</v>
      </c>
      <c r="M875" t="s">
        <v>15</v>
      </c>
      <c r="N875" s="107" t="s">
        <v>70</v>
      </c>
      <c r="O875" s="107" t="s">
        <v>15</v>
      </c>
      <c r="P875" s="107" t="s">
        <v>3470</v>
      </c>
      <c r="Q875" s="107" t="s">
        <v>17</v>
      </c>
    </row>
    <row r="876" spans="2:17" ht="15">
      <c r="B876" s="118" t="s">
        <v>15</v>
      </c>
      <c r="C876" s="119">
        <v>234</v>
      </c>
      <c r="D876" s="107" t="s">
        <v>7329</v>
      </c>
      <c r="E876" s="107" t="s">
        <v>5862</v>
      </c>
      <c r="F876" s="107" t="s">
        <v>2335</v>
      </c>
      <c r="G876" s="107" t="s">
        <v>10</v>
      </c>
      <c r="H876" s="107" t="s">
        <v>90</v>
      </c>
      <c r="I876">
        <v>0.11</v>
      </c>
      <c r="J876" s="107" t="s">
        <v>12</v>
      </c>
      <c r="K876" s="107" t="s">
        <v>484</v>
      </c>
      <c r="L876" s="107" t="s">
        <v>15</v>
      </c>
      <c r="M876" t="s">
        <v>15</v>
      </c>
      <c r="N876" s="107" t="s">
        <v>21</v>
      </c>
      <c r="O876" s="107" t="s">
        <v>15</v>
      </c>
      <c r="P876" s="107" t="s">
        <v>3470</v>
      </c>
      <c r="Q876" s="107" t="s">
        <v>56</v>
      </c>
    </row>
    <row r="877" spans="2:17" ht="15">
      <c r="B877" s="118" t="s">
        <v>15</v>
      </c>
      <c r="C877" s="119">
        <v>233</v>
      </c>
      <c r="D877" s="107" t="s">
        <v>7330</v>
      </c>
      <c r="E877" s="107" t="s">
        <v>5930</v>
      </c>
      <c r="F877" s="107" t="s">
        <v>2343</v>
      </c>
      <c r="G877" s="107" t="s">
        <v>10</v>
      </c>
      <c r="H877" s="107" t="s">
        <v>98</v>
      </c>
      <c r="I877">
        <v>1</v>
      </c>
      <c r="J877" s="107" t="s">
        <v>12</v>
      </c>
      <c r="K877" s="107" t="s">
        <v>318</v>
      </c>
      <c r="L877" s="107" t="s">
        <v>15</v>
      </c>
      <c r="M877" t="s">
        <v>15</v>
      </c>
      <c r="N877" s="107" t="s">
        <v>14</v>
      </c>
      <c r="O877" s="107" t="s">
        <v>15</v>
      </c>
      <c r="P877" s="107" t="s">
        <v>3470</v>
      </c>
      <c r="Q877" s="107" t="s">
        <v>133</v>
      </c>
    </row>
    <row r="878" spans="2:17" ht="15">
      <c r="B878" s="118" t="s">
        <v>15</v>
      </c>
      <c r="C878" s="119">
        <v>232</v>
      </c>
      <c r="D878" s="107" t="s">
        <v>1925</v>
      </c>
      <c r="E878" s="107" t="s">
        <v>5930</v>
      </c>
      <c r="F878" s="107" t="s">
        <v>1317</v>
      </c>
      <c r="G878" s="107" t="s">
        <v>1604</v>
      </c>
      <c r="H878" s="107" t="s">
        <v>98</v>
      </c>
      <c r="I878">
        <v>5</v>
      </c>
      <c r="J878" s="107" t="s">
        <v>12</v>
      </c>
      <c r="K878" s="107" t="s">
        <v>71</v>
      </c>
      <c r="L878" s="107" t="s">
        <v>2342</v>
      </c>
      <c r="M878" t="s">
        <v>1608</v>
      </c>
      <c r="N878" s="107" t="s">
        <v>14</v>
      </c>
      <c r="O878" s="107" t="s">
        <v>2688</v>
      </c>
      <c r="P878" s="107" t="s">
        <v>3470</v>
      </c>
      <c r="Q878" s="107" t="s">
        <v>72</v>
      </c>
    </row>
    <row r="879" spans="2:17" ht="15">
      <c r="B879" s="118" t="s">
        <v>15</v>
      </c>
      <c r="C879" s="119">
        <v>231</v>
      </c>
      <c r="D879" s="107" t="s">
        <v>2348</v>
      </c>
      <c r="E879" s="107" t="s">
        <v>5863</v>
      </c>
      <c r="F879" s="107" t="s">
        <v>2350</v>
      </c>
      <c r="G879" s="107" t="s">
        <v>10</v>
      </c>
      <c r="H879" s="107" t="s">
        <v>90</v>
      </c>
      <c r="I879">
        <v>1.39</v>
      </c>
      <c r="J879" s="107" t="s">
        <v>12</v>
      </c>
      <c r="K879" s="107" t="s">
        <v>628</v>
      </c>
      <c r="L879" s="107" t="s">
        <v>980</v>
      </c>
      <c r="M879" t="s">
        <v>63</v>
      </c>
      <c r="N879" s="107" t="s">
        <v>21</v>
      </c>
      <c r="O879" s="107" t="s">
        <v>2688</v>
      </c>
      <c r="P879" s="107" t="s">
        <v>3470</v>
      </c>
      <c r="Q879" s="107" t="s">
        <v>17</v>
      </c>
    </row>
    <row r="880" spans="2:17" ht="15">
      <c r="B880" s="118" t="s">
        <v>15</v>
      </c>
      <c r="C880" s="119">
        <v>230</v>
      </c>
      <c r="D880" s="107" t="s">
        <v>7331</v>
      </c>
      <c r="E880" s="107" t="s">
        <v>5863</v>
      </c>
      <c r="F880" s="107" t="s">
        <v>2347</v>
      </c>
      <c r="G880" s="107" t="s">
        <v>1629</v>
      </c>
      <c r="H880" s="107" t="s">
        <v>98</v>
      </c>
      <c r="I880">
        <v>5</v>
      </c>
      <c r="J880" s="107" t="s">
        <v>102</v>
      </c>
      <c r="K880" s="107" t="s">
        <v>19</v>
      </c>
      <c r="L880" s="107" t="s">
        <v>2346</v>
      </c>
      <c r="M880" t="s">
        <v>1728</v>
      </c>
      <c r="N880" s="107" t="s">
        <v>30</v>
      </c>
      <c r="O880" s="107" t="s">
        <v>15</v>
      </c>
      <c r="P880" s="107" t="s">
        <v>3471</v>
      </c>
      <c r="Q880" s="107" t="s">
        <v>65</v>
      </c>
    </row>
    <row r="881" spans="2:17" ht="15">
      <c r="B881" s="118" t="s">
        <v>15</v>
      </c>
      <c r="C881" s="119">
        <v>229</v>
      </c>
      <c r="D881" s="107" t="s">
        <v>7332</v>
      </c>
      <c r="E881" s="107" t="s">
        <v>5863</v>
      </c>
      <c r="F881" s="107" t="s">
        <v>2345</v>
      </c>
      <c r="G881" s="107" t="s">
        <v>10</v>
      </c>
      <c r="H881" s="107" t="s">
        <v>98</v>
      </c>
      <c r="I881">
        <v>0.70499999999999996</v>
      </c>
      <c r="J881" s="107" t="s">
        <v>12</v>
      </c>
      <c r="K881" s="107" t="s">
        <v>64</v>
      </c>
      <c r="L881" s="107" t="s">
        <v>15</v>
      </c>
      <c r="M881" t="s">
        <v>15</v>
      </c>
      <c r="N881" s="107" t="s">
        <v>21</v>
      </c>
      <c r="O881" s="107" t="s">
        <v>15</v>
      </c>
      <c r="P881" s="107" t="s">
        <v>3470</v>
      </c>
      <c r="Q881" s="107" t="s">
        <v>48</v>
      </c>
    </row>
    <row r="882" spans="2:17" ht="15">
      <c r="B882" s="118" t="s">
        <v>15</v>
      </c>
      <c r="C882" s="119">
        <v>228</v>
      </c>
      <c r="D882" s="107" t="s">
        <v>2258</v>
      </c>
      <c r="E882" s="107" t="s">
        <v>5691</v>
      </c>
      <c r="F882" s="107" t="s">
        <v>2259</v>
      </c>
      <c r="G882" s="107" t="s">
        <v>10</v>
      </c>
      <c r="H882" s="107" t="s">
        <v>98</v>
      </c>
      <c r="I882">
        <v>2.0699999999999998</v>
      </c>
      <c r="J882" s="107" t="s">
        <v>12</v>
      </c>
      <c r="K882" s="107" t="s">
        <v>29</v>
      </c>
      <c r="L882" s="107" t="s">
        <v>1134</v>
      </c>
      <c r="M882" t="s">
        <v>1610</v>
      </c>
      <c r="N882" s="107" t="s">
        <v>14</v>
      </c>
      <c r="O882" s="107" t="s">
        <v>2688</v>
      </c>
      <c r="P882" s="107" t="s">
        <v>3470</v>
      </c>
      <c r="Q882" s="107" t="s">
        <v>33</v>
      </c>
    </row>
    <row r="883" spans="2:17" ht="15">
      <c r="B883" s="118" t="s">
        <v>1775</v>
      </c>
      <c r="C883" s="119">
        <v>227</v>
      </c>
      <c r="D883" s="107" t="s">
        <v>2351</v>
      </c>
      <c r="E883" s="107" t="s">
        <v>5691</v>
      </c>
      <c r="F883" s="107" t="s">
        <v>3567</v>
      </c>
      <c r="G883" s="107" t="s">
        <v>1991</v>
      </c>
      <c r="H883" s="107" t="s">
        <v>11</v>
      </c>
      <c r="I883">
        <v>20</v>
      </c>
      <c r="J883" s="107" t="s">
        <v>135</v>
      </c>
      <c r="K883" s="107" t="s">
        <v>778</v>
      </c>
      <c r="L883" s="107" t="s">
        <v>155</v>
      </c>
      <c r="M883" t="s">
        <v>1745</v>
      </c>
      <c r="N883" s="107" t="s">
        <v>14</v>
      </c>
      <c r="O883" s="107" t="s">
        <v>3036</v>
      </c>
      <c r="P883" s="107" t="s">
        <v>3098</v>
      </c>
      <c r="Q883" s="107" t="s">
        <v>127</v>
      </c>
    </row>
    <row r="884" spans="2:17" ht="15">
      <c r="B884" s="118" t="s">
        <v>1775</v>
      </c>
      <c r="C884" s="119">
        <v>226</v>
      </c>
      <c r="D884" s="107" t="s">
        <v>2355</v>
      </c>
      <c r="E884" s="107" t="s">
        <v>5691</v>
      </c>
      <c r="F884" s="107" t="s">
        <v>3576</v>
      </c>
      <c r="G884" s="107" t="s">
        <v>1991</v>
      </c>
      <c r="H884" s="107" t="s">
        <v>98</v>
      </c>
      <c r="I884">
        <v>12</v>
      </c>
      <c r="J884" s="107" t="s">
        <v>12</v>
      </c>
      <c r="K884" s="107" t="s">
        <v>590</v>
      </c>
      <c r="L884" s="107" t="s">
        <v>760</v>
      </c>
      <c r="M884" t="s">
        <v>1746</v>
      </c>
      <c r="N884" s="107" t="s">
        <v>14</v>
      </c>
      <c r="O884" s="107" t="s">
        <v>2688</v>
      </c>
      <c r="P884" s="107" t="s">
        <v>3098</v>
      </c>
      <c r="Q884" s="107" t="s">
        <v>127</v>
      </c>
    </row>
    <row r="885" spans="2:17" ht="15">
      <c r="B885" s="118" t="s">
        <v>1775</v>
      </c>
      <c r="C885" s="119">
        <v>225</v>
      </c>
      <c r="D885" s="107" t="s">
        <v>2354</v>
      </c>
      <c r="E885" s="107" t="s">
        <v>5691</v>
      </c>
      <c r="F885" s="107" t="s">
        <v>3576</v>
      </c>
      <c r="G885" s="107" t="s">
        <v>1991</v>
      </c>
      <c r="H885" s="107" t="s">
        <v>462</v>
      </c>
      <c r="I885">
        <v>20</v>
      </c>
      <c r="J885" s="107" t="s">
        <v>135</v>
      </c>
      <c r="K885" s="107" t="s">
        <v>590</v>
      </c>
      <c r="L885" s="107" t="s">
        <v>659</v>
      </c>
      <c r="M885" t="s">
        <v>1608</v>
      </c>
      <c r="N885" s="107" t="s">
        <v>14</v>
      </c>
      <c r="O885" s="107" t="s">
        <v>2688</v>
      </c>
      <c r="P885" s="107" t="s">
        <v>3098</v>
      </c>
      <c r="Q885" s="107" t="s">
        <v>127</v>
      </c>
    </row>
    <row r="886" spans="2:17" ht="15">
      <c r="B886" s="118" t="s">
        <v>2693</v>
      </c>
      <c r="C886" s="119">
        <v>224</v>
      </c>
      <c r="D886" s="107" t="s">
        <v>2358</v>
      </c>
      <c r="E886" s="107" t="s">
        <v>5691</v>
      </c>
      <c r="F886" s="107" t="s">
        <v>3575</v>
      </c>
      <c r="G886" s="107" t="s">
        <v>1991</v>
      </c>
      <c r="H886" s="107" t="s">
        <v>98</v>
      </c>
      <c r="I886">
        <v>6</v>
      </c>
      <c r="J886" s="107" t="s">
        <v>12</v>
      </c>
      <c r="K886" s="107" t="s">
        <v>2356</v>
      </c>
      <c r="L886" s="107" t="s">
        <v>2357</v>
      </c>
      <c r="M886" t="s">
        <v>1608</v>
      </c>
      <c r="N886" s="107" t="s">
        <v>14</v>
      </c>
      <c r="O886" s="107" t="s">
        <v>3730</v>
      </c>
      <c r="P886" s="107" t="s">
        <v>3098</v>
      </c>
      <c r="Q886" s="107" t="s">
        <v>127</v>
      </c>
    </row>
    <row r="887" spans="2:17" ht="15">
      <c r="B887" s="118" t="s">
        <v>1775</v>
      </c>
      <c r="C887" s="119">
        <v>223</v>
      </c>
      <c r="D887" s="107" t="s">
        <v>2353</v>
      </c>
      <c r="E887" s="107" t="s">
        <v>5691</v>
      </c>
      <c r="F887" s="107" t="s">
        <v>3587</v>
      </c>
      <c r="G887" s="107" t="s">
        <v>1991</v>
      </c>
      <c r="H887" s="107" t="s">
        <v>90</v>
      </c>
      <c r="I887">
        <v>3</v>
      </c>
      <c r="J887" s="107" t="s">
        <v>12</v>
      </c>
      <c r="K887" s="107" t="s">
        <v>689</v>
      </c>
      <c r="L887" s="107" t="s">
        <v>2352</v>
      </c>
      <c r="M887" t="s">
        <v>39</v>
      </c>
      <c r="N887" s="107" t="s">
        <v>14</v>
      </c>
      <c r="O887" s="107" t="s">
        <v>2688</v>
      </c>
      <c r="P887" s="107" t="s">
        <v>3098</v>
      </c>
      <c r="Q887" s="107" t="s">
        <v>127</v>
      </c>
    </row>
    <row r="888" spans="2:17" ht="15">
      <c r="B888" s="118" t="s">
        <v>1775</v>
      </c>
      <c r="C888" s="119">
        <v>222</v>
      </c>
      <c r="D888" s="107" t="s">
        <v>7333</v>
      </c>
      <c r="E888" s="107" t="s">
        <v>5692</v>
      </c>
      <c r="F888" s="107" t="s">
        <v>1774</v>
      </c>
      <c r="G888" s="107" t="s">
        <v>1631</v>
      </c>
      <c r="H888" s="107" t="s">
        <v>98</v>
      </c>
      <c r="I888">
        <v>1.5</v>
      </c>
      <c r="J888" s="107" t="s">
        <v>102</v>
      </c>
      <c r="K888" s="107" t="s">
        <v>19</v>
      </c>
      <c r="L888" s="107" t="s">
        <v>498</v>
      </c>
      <c r="M888" t="s">
        <v>15</v>
      </c>
      <c r="N888" s="107" t="s">
        <v>30</v>
      </c>
      <c r="O888" s="107" t="s">
        <v>15</v>
      </c>
      <c r="P888" s="107" t="s">
        <v>3098</v>
      </c>
      <c r="Q888" s="107" t="s">
        <v>35</v>
      </c>
    </row>
    <row r="889" spans="2:17" ht="15">
      <c r="B889" s="118" t="s">
        <v>15</v>
      </c>
      <c r="C889" s="119">
        <v>221</v>
      </c>
      <c r="D889" s="107" t="s">
        <v>7334</v>
      </c>
      <c r="E889" s="107" t="s">
        <v>5692</v>
      </c>
      <c r="F889" s="107" t="s">
        <v>2361</v>
      </c>
      <c r="G889" s="107" t="s">
        <v>2359</v>
      </c>
      <c r="H889" s="107" t="s">
        <v>98</v>
      </c>
      <c r="I889">
        <v>1.9</v>
      </c>
      <c r="J889" s="107" t="s">
        <v>119</v>
      </c>
      <c r="K889" s="107" t="s">
        <v>731</v>
      </c>
      <c r="L889" s="107" t="s">
        <v>15</v>
      </c>
      <c r="M889" t="s">
        <v>15</v>
      </c>
      <c r="N889" s="107" t="s">
        <v>512</v>
      </c>
      <c r="O889" s="107" t="s">
        <v>15</v>
      </c>
      <c r="P889" s="107" t="s">
        <v>3098</v>
      </c>
      <c r="Q889" s="107" t="s">
        <v>133</v>
      </c>
    </row>
    <row r="890" spans="2:17" ht="15">
      <c r="B890" s="118" t="s">
        <v>15</v>
      </c>
      <c r="C890" s="119">
        <v>220</v>
      </c>
      <c r="D890" s="107" t="s">
        <v>7335</v>
      </c>
      <c r="E890" s="107" t="s">
        <v>5864</v>
      </c>
      <c r="F890" s="107" t="s">
        <v>2364</v>
      </c>
      <c r="G890" s="107" t="s">
        <v>10</v>
      </c>
      <c r="H890" s="107" t="s">
        <v>98</v>
      </c>
      <c r="I890">
        <v>0.4</v>
      </c>
      <c r="J890" s="107" t="s">
        <v>12</v>
      </c>
      <c r="K890" s="107" t="s">
        <v>38</v>
      </c>
      <c r="L890" s="107" t="s">
        <v>15</v>
      </c>
      <c r="M890" t="s">
        <v>15</v>
      </c>
      <c r="N890" s="107" t="s">
        <v>21</v>
      </c>
      <c r="O890" s="107" t="s">
        <v>15</v>
      </c>
      <c r="P890" s="107" t="s">
        <v>3470</v>
      </c>
      <c r="Q890" s="107" t="s">
        <v>26</v>
      </c>
    </row>
    <row r="891" spans="2:17" ht="15">
      <c r="B891" s="118" t="s">
        <v>15</v>
      </c>
      <c r="C891" s="119">
        <v>219</v>
      </c>
      <c r="D891" s="107" t="s">
        <v>7336</v>
      </c>
      <c r="E891" s="107" t="s">
        <v>5864</v>
      </c>
      <c r="F891" s="107" t="s">
        <v>2362</v>
      </c>
      <c r="G891" s="107" t="s">
        <v>10</v>
      </c>
      <c r="H891" s="107" t="s">
        <v>90</v>
      </c>
      <c r="I891">
        <v>0.4</v>
      </c>
      <c r="J891" s="107" t="s">
        <v>12</v>
      </c>
      <c r="K891" s="107" t="s">
        <v>572</v>
      </c>
      <c r="L891" s="107" t="s">
        <v>15</v>
      </c>
      <c r="M891" t="s">
        <v>15</v>
      </c>
      <c r="N891" s="107" t="s">
        <v>21</v>
      </c>
      <c r="O891" s="107" t="s">
        <v>15</v>
      </c>
      <c r="P891" s="107" t="s">
        <v>3470</v>
      </c>
      <c r="Q891" s="107" t="s">
        <v>17</v>
      </c>
    </row>
    <row r="892" spans="2:17" ht="15">
      <c r="B892" s="118" t="s">
        <v>15</v>
      </c>
      <c r="C892" s="119">
        <v>218</v>
      </c>
      <c r="D892" s="107" t="s">
        <v>7337</v>
      </c>
      <c r="E892" s="107" t="s">
        <v>5864</v>
      </c>
      <c r="F892" s="107" t="s">
        <v>2810</v>
      </c>
      <c r="G892" s="107" t="s">
        <v>10</v>
      </c>
      <c r="H892" s="107" t="s">
        <v>90</v>
      </c>
      <c r="I892">
        <v>0.63</v>
      </c>
      <c r="J892" s="107" t="s">
        <v>12</v>
      </c>
      <c r="K892" s="107" t="s">
        <v>628</v>
      </c>
      <c r="L892" s="107" t="s">
        <v>15</v>
      </c>
      <c r="M892" t="s">
        <v>15</v>
      </c>
      <c r="N892" s="107" t="s">
        <v>21</v>
      </c>
      <c r="O892" s="107" t="s">
        <v>15</v>
      </c>
      <c r="P892" s="107" t="s">
        <v>3470</v>
      </c>
      <c r="Q892" s="107" t="s">
        <v>26</v>
      </c>
    </row>
    <row r="893" spans="2:17" ht="15">
      <c r="B893" s="118" t="s">
        <v>15</v>
      </c>
      <c r="C893" s="119">
        <v>217</v>
      </c>
      <c r="D893" s="107" t="s">
        <v>7338</v>
      </c>
      <c r="E893" s="107" t="s">
        <v>5864</v>
      </c>
      <c r="F893" s="107" t="s">
        <v>2812</v>
      </c>
      <c r="G893" s="107" t="s">
        <v>10</v>
      </c>
      <c r="H893" s="107" t="s">
        <v>90</v>
      </c>
      <c r="I893">
        <v>0.9</v>
      </c>
      <c r="J893" s="107" t="s">
        <v>12</v>
      </c>
      <c r="K893" s="107" t="s">
        <v>628</v>
      </c>
      <c r="L893" s="107" t="s">
        <v>15</v>
      </c>
      <c r="M893" t="s">
        <v>15</v>
      </c>
      <c r="N893" s="107" t="s">
        <v>21</v>
      </c>
      <c r="O893" s="107" t="s">
        <v>15</v>
      </c>
      <c r="P893" s="107" t="s">
        <v>3470</v>
      </c>
      <c r="Q893" s="107" t="s">
        <v>26</v>
      </c>
    </row>
    <row r="894" spans="2:17" ht="15">
      <c r="B894" s="118" t="s">
        <v>2686</v>
      </c>
      <c r="C894" s="119">
        <v>216</v>
      </c>
      <c r="D894" s="107" t="s">
        <v>392</v>
      </c>
      <c r="E894" s="107" t="s">
        <v>5630</v>
      </c>
      <c r="F894" s="107" t="s">
        <v>141</v>
      </c>
      <c r="G894" s="107" t="s">
        <v>394</v>
      </c>
      <c r="H894" s="107" t="s">
        <v>98</v>
      </c>
      <c r="I894">
        <v>4.5</v>
      </c>
      <c r="J894" s="107" t="s">
        <v>12</v>
      </c>
      <c r="K894" s="107" t="s">
        <v>395</v>
      </c>
      <c r="L894" s="107" t="s">
        <v>396</v>
      </c>
      <c r="M894" t="s">
        <v>1728</v>
      </c>
      <c r="N894" s="107" t="s">
        <v>30</v>
      </c>
      <c r="O894" s="107" t="s">
        <v>15</v>
      </c>
      <c r="P894" s="107" t="s">
        <v>3098</v>
      </c>
      <c r="Q894" s="107" t="s">
        <v>35</v>
      </c>
    </row>
    <row r="895" spans="2:17" ht="15">
      <c r="B895" s="118" t="s">
        <v>15</v>
      </c>
      <c r="C895" s="119">
        <v>215</v>
      </c>
      <c r="D895" s="107" t="s">
        <v>7339</v>
      </c>
      <c r="E895" s="107" t="s">
        <v>5865</v>
      </c>
      <c r="F895" s="107" t="s">
        <v>2367</v>
      </c>
      <c r="G895" s="107" t="s">
        <v>10</v>
      </c>
      <c r="H895" s="107" t="s">
        <v>98</v>
      </c>
      <c r="I895">
        <v>1.3</v>
      </c>
      <c r="J895" s="107" t="s">
        <v>12</v>
      </c>
      <c r="K895" s="107" t="s">
        <v>49</v>
      </c>
      <c r="L895" s="107" t="s">
        <v>44</v>
      </c>
      <c r="M895" t="s">
        <v>39</v>
      </c>
      <c r="N895" s="107" t="s">
        <v>70</v>
      </c>
      <c r="O895" s="107" t="s">
        <v>15</v>
      </c>
      <c r="P895" s="107" t="s">
        <v>3470</v>
      </c>
      <c r="Q895" s="107" t="s">
        <v>17</v>
      </c>
    </row>
    <row r="896" spans="2:17" ht="15">
      <c r="B896" s="118" t="s">
        <v>15</v>
      </c>
      <c r="C896" s="119">
        <v>214</v>
      </c>
      <c r="D896" s="107" t="s">
        <v>7340</v>
      </c>
      <c r="E896" s="107" t="s">
        <v>5866</v>
      </c>
      <c r="F896" s="107" t="s">
        <v>2269</v>
      </c>
      <c r="G896" s="107" t="s">
        <v>10</v>
      </c>
      <c r="H896" s="107" t="s">
        <v>98</v>
      </c>
      <c r="I896">
        <v>1</v>
      </c>
      <c r="J896" s="107" t="s">
        <v>12</v>
      </c>
      <c r="K896" s="107" t="s">
        <v>64</v>
      </c>
      <c r="L896" s="107" t="s">
        <v>15</v>
      </c>
      <c r="M896" t="s">
        <v>15</v>
      </c>
      <c r="N896" s="107" t="s">
        <v>21</v>
      </c>
      <c r="O896" s="107" t="s">
        <v>15</v>
      </c>
      <c r="P896" s="107" t="s">
        <v>3470</v>
      </c>
      <c r="Q896" s="107" t="s">
        <v>50</v>
      </c>
    </row>
    <row r="897" spans="2:17" ht="15">
      <c r="B897" s="118" t="s">
        <v>15</v>
      </c>
      <c r="C897" s="119">
        <v>213</v>
      </c>
      <c r="D897" s="107" t="s">
        <v>7341</v>
      </c>
      <c r="E897" s="107" t="s">
        <v>5866</v>
      </c>
      <c r="F897" s="107" t="s">
        <v>2369</v>
      </c>
      <c r="G897" s="107" t="s">
        <v>10</v>
      </c>
      <c r="H897" s="107" t="s">
        <v>90</v>
      </c>
      <c r="I897">
        <v>0.65</v>
      </c>
      <c r="J897" s="107" t="s">
        <v>12</v>
      </c>
      <c r="K897" s="107" t="s">
        <v>628</v>
      </c>
      <c r="L897" s="107" t="s">
        <v>15</v>
      </c>
      <c r="M897" t="s">
        <v>15</v>
      </c>
      <c r="N897" s="107" t="s">
        <v>21</v>
      </c>
      <c r="O897" s="107" t="s">
        <v>15</v>
      </c>
      <c r="P897" s="107" t="s">
        <v>3470</v>
      </c>
      <c r="Q897" s="107" t="s">
        <v>26</v>
      </c>
    </row>
    <row r="898" spans="2:17" ht="15">
      <c r="B898" s="118" t="s">
        <v>15</v>
      </c>
      <c r="C898" s="119">
        <v>212</v>
      </c>
      <c r="D898" s="107" t="s">
        <v>7342</v>
      </c>
      <c r="E898" s="107" t="s">
        <v>5866</v>
      </c>
      <c r="F898" s="107" t="s">
        <v>2370</v>
      </c>
      <c r="G898" s="107" t="s">
        <v>10</v>
      </c>
      <c r="H898" s="107" t="s">
        <v>90</v>
      </c>
      <c r="I898">
        <v>0.75</v>
      </c>
      <c r="J898" s="107" t="s">
        <v>12</v>
      </c>
      <c r="K898" s="107" t="s">
        <v>628</v>
      </c>
      <c r="L898" s="107" t="s">
        <v>831</v>
      </c>
      <c r="M898" t="s">
        <v>1608</v>
      </c>
      <c r="N898" s="107" t="s">
        <v>21</v>
      </c>
      <c r="O898" s="107" t="s">
        <v>15</v>
      </c>
      <c r="P898" s="107" t="s">
        <v>3470</v>
      </c>
      <c r="Q898" s="107" t="s">
        <v>26</v>
      </c>
    </row>
    <row r="899" spans="2:17" ht="15">
      <c r="B899" s="118" t="s">
        <v>15</v>
      </c>
      <c r="C899" s="119">
        <v>211</v>
      </c>
      <c r="D899" s="107" t="s">
        <v>7343</v>
      </c>
      <c r="E899" s="107" t="s">
        <v>5867</v>
      </c>
      <c r="F899" s="107" t="s">
        <v>2372</v>
      </c>
      <c r="G899" s="107" t="s">
        <v>10</v>
      </c>
      <c r="H899" s="107" t="s">
        <v>90</v>
      </c>
      <c r="I899">
        <v>0.66</v>
      </c>
      <c r="J899" s="107" t="s">
        <v>2217</v>
      </c>
      <c r="K899" s="107" t="s">
        <v>509</v>
      </c>
      <c r="L899" s="107" t="s">
        <v>15</v>
      </c>
      <c r="M899" t="s">
        <v>15</v>
      </c>
      <c r="N899" s="107" t="s">
        <v>21</v>
      </c>
      <c r="O899" s="107" t="s">
        <v>15</v>
      </c>
      <c r="P899" s="107" t="s">
        <v>3470</v>
      </c>
      <c r="Q899" s="107" t="s">
        <v>130</v>
      </c>
    </row>
    <row r="900" spans="2:17" ht="15">
      <c r="B900" s="118" t="s">
        <v>15</v>
      </c>
      <c r="C900" s="119">
        <v>210</v>
      </c>
      <c r="D900" s="107" t="s">
        <v>2375</v>
      </c>
      <c r="E900" s="107" t="s">
        <v>5631</v>
      </c>
      <c r="F900" s="107" t="s">
        <v>2376</v>
      </c>
      <c r="G900" s="107" t="s">
        <v>1678</v>
      </c>
      <c r="H900" s="107" t="s">
        <v>98</v>
      </c>
      <c r="I900">
        <v>5.5</v>
      </c>
      <c r="J900" s="107" t="s">
        <v>102</v>
      </c>
      <c r="K900" s="107" t="s">
        <v>2374</v>
      </c>
      <c r="L900" s="107" t="s">
        <v>2694</v>
      </c>
      <c r="M900" t="s">
        <v>1610</v>
      </c>
      <c r="N900" s="107" t="s">
        <v>14</v>
      </c>
      <c r="O900" s="107" t="s">
        <v>2688</v>
      </c>
      <c r="P900" s="107" t="s">
        <v>3471</v>
      </c>
      <c r="Q900" s="107" t="s">
        <v>103</v>
      </c>
    </row>
    <row r="901" spans="2:17" ht="15">
      <c r="B901" s="118" t="s">
        <v>2686</v>
      </c>
      <c r="C901" s="119">
        <v>209</v>
      </c>
      <c r="D901" s="107" t="s">
        <v>399</v>
      </c>
      <c r="E901" s="107" t="s">
        <v>5631</v>
      </c>
      <c r="F901" s="107" t="s">
        <v>3588</v>
      </c>
      <c r="G901" s="107" t="s">
        <v>401</v>
      </c>
      <c r="H901" s="107" t="s">
        <v>98</v>
      </c>
      <c r="I901">
        <v>6.5</v>
      </c>
      <c r="J901" s="107" t="s">
        <v>12</v>
      </c>
      <c r="K901" s="107" t="s">
        <v>402</v>
      </c>
      <c r="L901" s="107" t="s">
        <v>403</v>
      </c>
      <c r="M901" t="s">
        <v>1732</v>
      </c>
      <c r="N901" s="107" t="s">
        <v>14</v>
      </c>
      <c r="O901" s="107" t="s">
        <v>2688</v>
      </c>
      <c r="P901" s="107" t="s">
        <v>3098</v>
      </c>
      <c r="Q901" s="107" t="s">
        <v>72</v>
      </c>
    </row>
    <row r="902" spans="2:17" ht="15">
      <c r="B902" s="118" t="s">
        <v>1775</v>
      </c>
      <c r="C902" s="119">
        <v>208</v>
      </c>
      <c r="D902" s="107" t="s">
        <v>7344</v>
      </c>
      <c r="E902" s="107" t="s">
        <v>5631</v>
      </c>
      <c r="F902" s="107" t="s">
        <v>2098</v>
      </c>
      <c r="G902" s="107" t="s">
        <v>401</v>
      </c>
      <c r="H902" s="107" t="s">
        <v>98</v>
      </c>
      <c r="I902">
        <v>3</v>
      </c>
      <c r="J902" s="107" t="s">
        <v>12</v>
      </c>
      <c r="K902" s="107" t="s">
        <v>815</v>
      </c>
      <c r="L902" s="107" t="s">
        <v>498</v>
      </c>
      <c r="M902" t="s">
        <v>1744</v>
      </c>
      <c r="N902" s="107" t="s">
        <v>14</v>
      </c>
      <c r="O902" s="107" t="s">
        <v>15</v>
      </c>
      <c r="P902" s="107" t="s">
        <v>3098</v>
      </c>
      <c r="Q902" s="107" t="s">
        <v>35</v>
      </c>
    </row>
    <row r="903" spans="2:17" ht="15">
      <c r="B903" s="118" t="s">
        <v>15</v>
      </c>
      <c r="C903" s="119">
        <v>207</v>
      </c>
      <c r="D903" s="107" t="s">
        <v>7345</v>
      </c>
      <c r="E903" s="107" t="s">
        <v>5693</v>
      </c>
      <c r="F903" s="107" t="s">
        <v>2379</v>
      </c>
      <c r="G903" s="107" t="s">
        <v>10</v>
      </c>
      <c r="H903" s="107" t="s">
        <v>98</v>
      </c>
      <c r="I903">
        <v>1.45</v>
      </c>
      <c r="J903" s="107" t="s">
        <v>12</v>
      </c>
      <c r="K903" s="107" t="s">
        <v>750</v>
      </c>
      <c r="L903" s="107" t="s">
        <v>62</v>
      </c>
      <c r="M903" t="s">
        <v>39</v>
      </c>
      <c r="N903" s="107" t="s">
        <v>21</v>
      </c>
      <c r="O903" s="107" t="s">
        <v>15</v>
      </c>
      <c r="P903" s="107" t="s">
        <v>3470</v>
      </c>
      <c r="Q903" s="107" t="s">
        <v>22</v>
      </c>
    </row>
    <row r="904" spans="2:17" ht="15">
      <c r="B904" s="118" t="s">
        <v>1775</v>
      </c>
      <c r="C904" s="119">
        <v>206</v>
      </c>
      <c r="D904" s="107" t="s">
        <v>2377</v>
      </c>
      <c r="E904" s="107" t="s">
        <v>5693</v>
      </c>
      <c r="F904" s="107" t="s">
        <v>3568</v>
      </c>
      <c r="G904" s="107" t="s">
        <v>1991</v>
      </c>
      <c r="H904" s="107" t="s">
        <v>98</v>
      </c>
      <c r="I904">
        <v>10</v>
      </c>
      <c r="J904" s="107" t="s">
        <v>12</v>
      </c>
      <c r="K904" s="107" t="s">
        <v>2302</v>
      </c>
      <c r="L904" s="107" t="s">
        <v>795</v>
      </c>
      <c r="M904" t="s">
        <v>1732</v>
      </c>
      <c r="N904" s="107" t="s">
        <v>14</v>
      </c>
      <c r="O904" s="107" t="s">
        <v>2688</v>
      </c>
      <c r="P904" s="107" t="s">
        <v>3098</v>
      </c>
      <c r="Q904" s="107" t="s">
        <v>127</v>
      </c>
    </row>
    <row r="905" spans="2:17" ht="15">
      <c r="B905" s="118" t="s">
        <v>1775</v>
      </c>
      <c r="C905" s="119">
        <v>205</v>
      </c>
      <c r="D905" s="107" t="s">
        <v>2314</v>
      </c>
      <c r="E905" s="107" t="s">
        <v>5693</v>
      </c>
      <c r="F905" s="107" t="s">
        <v>3568</v>
      </c>
      <c r="G905" s="107" t="s">
        <v>1991</v>
      </c>
      <c r="H905" s="107" t="s">
        <v>11</v>
      </c>
      <c r="I905">
        <v>10</v>
      </c>
      <c r="J905" s="107" t="s">
        <v>135</v>
      </c>
      <c r="K905" s="107" t="s">
        <v>826</v>
      </c>
      <c r="L905" s="107" t="s">
        <v>546</v>
      </c>
      <c r="M905" t="s">
        <v>1728</v>
      </c>
      <c r="N905" s="107" t="s">
        <v>14</v>
      </c>
      <c r="O905" s="107" t="s">
        <v>3036</v>
      </c>
      <c r="P905" s="107" t="s">
        <v>3098</v>
      </c>
      <c r="Q905" s="107" t="s">
        <v>127</v>
      </c>
    </row>
    <row r="906" spans="2:17" ht="15">
      <c r="B906" s="118" t="s">
        <v>15</v>
      </c>
      <c r="C906" s="119">
        <v>204</v>
      </c>
      <c r="D906" s="107" t="s">
        <v>7346</v>
      </c>
      <c r="E906" s="107" t="s">
        <v>5868</v>
      </c>
      <c r="F906" s="107" t="s">
        <v>2382</v>
      </c>
      <c r="G906" s="107" t="s">
        <v>10</v>
      </c>
      <c r="H906" s="107" t="s">
        <v>98</v>
      </c>
      <c r="I906">
        <v>1.5</v>
      </c>
      <c r="J906" s="107" t="s">
        <v>12</v>
      </c>
      <c r="K906" s="107" t="s">
        <v>19</v>
      </c>
      <c r="L906" s="107" t="s">
        <v>15</v>
      </c>
      <c r="M906" t="s">
        <v>15</v>
      </c>
      <c r="N906" s="107" t="s">
        <v>70</v>
      </c>
      <c r="O906" s="107" t="s">
        <v>15</v>
      </c>
      <c r="P906" s="107" t="s">
        <v>3470</v>
      </c>
      <c r="Q906" s="107" t="s">
        <v>26</v>
      </c>
    </row>
    <row r="907" spans="2:17" ht="15">
      <c r="B907" s="118" t="s">
        <v>15</v>
      </c>
      <c r="C907" s="119">
        <v>203</v>
      </c>
      <c r="D907" s="107" t="s">
        <v>7347</v>
      </c>
      <c r="E907" s="107" t="s">
        <v>5868</v>
      </c>
      <c r="F907" s="107" t="s">
        <v>2381</v>
      </c>
      <c r="G907" s="107" t="s">
        <v>10</v>
      </c>
      <c r="H907" s="107" t="s">
        <v>98</v>
      </c>
      <c r="I907">
        <v>0.36</v>
      </c>
      <c r="J907" s="107" t="s">
        <v>1713</v>
      </c>
      <c r="K907" s="107" t="s">
        <v>49</v>
      </c>
      <c r="L907" s="107" t="s">
        <v>15</v>
      </c>
      <c r="M907" t="s">
        <v>15</v>
      </c>
      <c r="N907" s="107" t="s">
        <v>21</v>
      </c>
      <c r="O907" s="107" t="s">
        <v>15</v>
      </c>
      <c r="P907" s="107" t="s">
        <v>3470</v>
      </c>
      <c r="Q907" s="107" t="s">
        <v>17</v>
      </c>
    </row>
    <row r="908" spans="2:17" ht="15">
      <c r="B908" s="118" t="s">
        <v>15</v>
      </c>
      <c r="C908" s="119">
        <v>202</v>
      </c>
      <c r="D908" s="107" t="s">
        <v>387</v>
      </c>
      <c r="E908" s="107" t="s">
        <v>5741</v>
      </c>
      <c r="F908" s="107" t="s">
        <v>389</v>
      </c>
      <c r="G908" s="107" t="s">
        <v>105</v>
      </c>
      <c r="H908" s="107" t="s">
        <v>98</v>
      </c>
      <c r="I908">
        <v>2.6</v>
      </c>
      <c r="J908" s="107" t="s">
        <v>12</v>
      </c>
      <c r="K908" s="107" t="s">
        <v>71</v>
      </c>
      <c r="L908" s="107" t="s">
        <v>443</v>
      </c>
      <c r="M908" t="s">
        <v>1736</v>
      </c>
      <c r="N908" s="107" t="s">
        <v>14</v>
      </c>
      <c r="O908" s="107" t="s">
        <v>15</v>
      </c>
      <c r="P908" s="107" t="s">
        <v>3470</v>
      </c>
      <c r="Q908" s="107" t="s">
        <v>33</v>
      </c>
    </row>
    <row r="909" spans="2:17" ht="15">
      <c r="B909" s="118" t="s">
        <v>15</v>
      </c>
      <c r="C909" s="119">
        <v>201</v>
      </c>
      <c r="D909" s="107" t="s">
        <v>7348</v>
      </c>
      <c r="E909" s="107" t="s">
        <v>5694</v>
      </c>
      <c r="F909" s="107" t="s">
        <v>2813</v>
      </c>
      <c r="G909" s="107" t="s">
        <v>10</v>
      </c>
      <c r="H909" s="107" t="s">
        <v>98</v>
      </c>
      <c r="I909">
        <v>0.6</v>
      </c>
      <c r="J909" s="107" t="s">
        <v>12</v>
      </c>
      <c r="K909" s="107" t="s">
        <v>34</v>
      </c>
      <c r="L909" s="107" t="s">
        <v>15</v>
      </c>
      <c r="M909" t="s">
        <v>15</v>
      </c>
      <c r="N909" s="107" t="s">
        <v>21</v>
      </c>
      <c r="O909" s="107" t="s">
        <v>15</v>
      </c>
      <c r="P909" s="107" t="s">
        <v>3470</v>
      </c>
      <c r="Q909" s="107" t="s">
        <v>37</v>
      </c>
    </row>
    <row r="910" spans="2:17" ht="15">
      <c r="B910" s="118" t="s">
        <v>15</v>
      </c>
      <c r="C910" s="119">
        <v>200</v>
      </c>
      <c r="D910" s="107" t="s">
        <v>7349</v>
      </c>
      <c r="E910" s="107" t="s">
        <v>5694</v>
      </c>
      <c r="F910" s="107" t="s">
        <v>2386</v>
      </c>
      <c r="G910" s="107" t="s">
        <v>10</v>
      </c>
      <c r="H910" s="107" t="s">
        <v>98</v>
      </c>
      <c r="I910">
        <v>1</v>
      </c>
      <c r="J910" s="107" t="s">
        <v>12</v>
      </c>
      <c r="K910" s="107" t="s">
        <v>38</v>
      </c>
      <c r="L910" s="107" t="s">
        <v>44</v>
      </c>
      <c r="M910" t="s">
        <v>63</v>
      </c>
      <c r="N910" s="107" t="s">
        <v>21</v>
      </c>
      <c r="O910" s="107" t="s">
        <v>15</v>
      </c>
      <c r="P910" s="107" t="s">
        <v>3470</v>
      </c>
      <c r="Q910" s="107" t="s">
        <v>26</v>
      </c>
    </row>
    <row r="911" spans="2:17" ht="15">
      <c r="B911" s="118" t="s">
        <v>1775</v>
      </c>
      <c r="C911" s="119">
        <v>199</v>
      </c>
      <c r="D911" s="107" t="s">
        <v>7350</v>
      </c>
      <c r="E911" s="107" t="s">
        <v>5694</v>
      </c>
      <c r="F911" s="107" t="s">
        <v>2098</v>
      </c>
      <c r="G911" s="107" t="s">
        <v>401</v>
      </c>
      <c r="H911" s="107" t="s">
        <v>90</v>
      </c>
      <c r="I911">
        <v>1</v>
      </c>
      <c r="J911" s="107" t="s">
        <v>12</v>
      </c>
      <c r="K911" s="107" t="s">
        <v>561</v>
      </c>
      <c r="L911" s="107" t="s">
        <v>2383</v>
      </c>
      <c r="M911" t="s">
        <v>2384</v>
      </c>
      <c r="N911" s="107" t="s">
        <v>14</v>
      </c>
      <c r="O911" s="107" t="s">
        <v>6672</v>
      </c>
      <c r="P911" s="107" t="s">
        <v>3098</v>
      </c>
      <c r="Q911" s="107" t="s">
        <v>35</v>
      </c>
    </row>
    <row r="912" spans="2:17" ht="15">
      <c r="B912" s="118" t="s">
        <v>15</v>
      </c>
      <c r="C912" s="119">
        <v>198</v>
      </c>
      <c r="D912" s="107" t="s">
        <v>7325</v>
      </c>
      <c r="E912" s="107" t="s">
        <v>5632</v>
      </c>
      <c r="F912" s="107" t="s">
        <v>2341</v>
      </c>
      <c r="G912" s="107" t="s">
        <v>10</v>
      </c>
      <c r="H912" s="107" t="s">
        <v>98</v>
      </c>
      <c r="I912">
        <v>2</v>
      </c>
      <c r="J912" s="107" t="s">
        <v>12</v>
      </c>
      <c r="K912" s="107" t="s">
        <v>46</v>
      </c>
      <c r="L912" s="107" t="s">
        <v>443</v>
      </c>
      <c r="M912" t="s">
        <v>1736</v>
      </c>
      <c r="N912" s="107" t="s">
        <v>30</v>
      </c>
      <c r="O912" s="107" t="s">
        <v>15</v>
      </c>
      <c r="P912" s="107" t="s">
        <v>3470</v>
      </c>
      <c r="Q912" s="107" t="s">
        <v>17</v>
      </c>
    </row>
    <row r="913" spans="2:17" ht="15">
      <c r="B913" s="118" t="s">
        <v>15</v>
      </c>
      <c r="C913" s="119">
        <v>197</v>
      </c>
      <c r="D913" s="107" t="s">
        <v>7351</v>
      </c>
      <c r="E913" s="107" t="s">
        <v>5632</v>
      </c>
      <c r="F913" s="107" t="s">
        <v>3244</v>
      </c>
      <c r="G913" s="107" t="s">
        <v>10</v>
      </c>
      <c r="H913" s="107" t="s">
        <v>98</v>
      </c>
      <c r="I913">
        <v>1.01</v>
      </c>
      <c r="J913" s="107" t="s">
        <v>119</v>
      </c>
      <c r="K913" s="107" t="s">
        <v>49</v>
      </c>
      <c r="L913" s="107" t="s">
        <v>15</v>
      </c>
      <c r="M913" t="s">
        <v>15</v>
      </c>
      <c r="N913" s="107" t="s">
        <v>163</v>
      </c>
      <c r="O913" s="107" t="s">
        <v>15</v>
      </c>
      <c r="P913" s="107" t="s">
        <v>3470</v>
      </c>
      <c r="Q913" s="107" t="s">
        <v>17</v>
      </c>
    </row>
    <row r="914" spans="2:17" ht="15">
      <c r="B914" s="118" t="s">
        <v>1599</v>
      </c>
      <c r="C914" s="119">
        <v>196</v>
      </c>
      <c r="D914" s="107" t="s">
        <v>407</v>
      </c>
      <c r="E914" s="107" t="s">
        <v>5632</v>
      </c>
      <c r="F914" s="107" t="s">
        <v>408</v>
      </c>
      <c r="G914" s="107" t="s">
        <v>10</v>
      </c>
      <c r="H914" s="107" t="s">
        <v>98</v>
      </c>
      <c r="I914">
        <v>5</v>
      </c>
      <c r="J914" s="107" t="s">
        <v>12</v>
      </c>
      <c r="K914" s="107" t="s">
        <v>64</v>
      </c>
      <c r="L914" s="107" t="s">
        <v>143</v>
      </c>
      <c r="M914" t="s">
        <v>1736</v>
      </c>
      <c r="N914" s="107" t="s">
        <v>14</v>
      </c>
      <c r="O914" s="107" t="s">
        <v>15</v>
      </c>
      <c r="P914" s="107" t="s">
        <v>3470</v>
      </c>
      <c r="Q914" s="107" t="s">
        <v>50</v>
      </c>
    </row>
    <row r="915" spans="2:17" ht="15">
      <c r="B915" s="118" t="s">
        <v>15</v>
      </c>
      <c r="C915" s="119">
        <v>195</v>
      </c>
      <c r="D915" s="107" t="s">
        <v>7352</v>
      </c>
      <c r="E915" s="107" t="s">
        <v>5632</v>
      </c>
      <c r="F915" s="107" t="s">
        <v>3603</v>
      </c>
      <c r="G915" s="107" t="s">
        <v>10</v>
      </c>
      <c r="H915" s="107" t="s">
        <v>98</v>
      </c>
      <c r="I915">
        <v>0.7</v>
      </c>
      <c r="J915" s="107" t="s">
        <v>12</v>
      </c>
      <c r="K915" s="107" t="s">
        <v>34</v>
      </c>
      <c r="L915" s="107" t="s">
        <v>15</v>
      </c>
      <c r="M915" t="s">
        <v>15</v>
      </c>
      <c r="N915" s="107" t="s">
        <v>21</v>
      </c>
      <c r="O915" s="107" t="s">
        <v>15</v>
      </c>
      <c r="P915" s="107" t="s">
        <v>3470</v>
      </c>
      <c r="Q915" s="107" t="s">
        <v>50</v>
      </c>
    </row>
    <row r="916" spans="2:17" ht="15">
      <c r="B916" s="118" t="s">
        <v>1775</v>
      </c>
      <c r="C916" s="119">
        <v>194</v>
      </c>
      <c r="D916" s="107" t="s">
        <v>7353</v>
      </c>
      <c r="E916" s="107" t="s">
        <v>5695</v>
      </c>
      <c r="F916" s="107" t="s">
        <v>2392</v>
      </c>
      <c r="G916" s="107" t="s">
        <v>10</v>
      </c>
      <c r="H916" s="107" t="s">
        <v>98</v>
      </c>
      <c r="I916">
        <v>2</v>
      </c>
      <c r="J916" s="107" t="s">
        <v>12</v>
      </c>
      <c r="K916" s="107" t="s">
        <v>34</v>
      </c>
      <c r="L916" s="107" t="s">
        <v>15</v>
      </c>
      <c r="M916" t="s">
        <v>15</v>
      </c>
      <c r="N916" s="107" t="s">
        <v>30</v>
      </c>
      <c r="O916" s="107" t="s">
        <v>15</v>
      </c>
      <c r="P916" s="107" t="s">
        <v>3098</v>
      </c>
      <c r="Q916" s="107" t="s">
        <v>35</v>
      </c>
    </row>
    <row r="917" spans="2:17" ht="15">
      <c r="B917" s="118" t="s">
        <v>15</v>
      </c>
      <c r="C917" s="119">
        <v>193</v>
      </c>
      <c r="D917" s="107" t="s">
        <v>7354</v>
      </c>
      <c r="E917" s="107" t="s">
        <v>5695</v>
      </c>
      <c r="F917" s="107" t="s">
        <v>2389</v>
      </c>
      <c r="G917" s="107" t="s">
        <v>10</v>
      </c>
      <c r="H917" s="107" t="s">
        <v>98</v>
      </c>
      <c r="I917">
        <v>1.2</v>
      </c>
      <c r="J917" s="107" t="s">
        <v>12</v>
      </c>
      <c r="K917" s="107" t="s">
        <v>49</v>
      </c>
      <c r="L917" s="107" t="s">
        <v>15</v>
      </c>
      <c r="M917" t="s">
        <v>15</v>
      </c>
      <c r="N917" s="107" t="s">
        <v>70</v>
      </c>
      <c r="O917" s="107" t="s">
        <v>15</v>
      </c>
      <c r="P917" s="107" t="s">
        <v>3470</v>
      </c>
      <c r="Q917" s="107" t="s">
        <v>17</v>
      </c>
    </row>
    <row r="918" spans="2:17" ht="15">
      <c r="B918" s="118" t="s">
        <v>15</v>
      </c>
      <c r="C918" s="119">
        <v>192</v>
      </c>
      <c r="D918" s="107" t="s">
        <v>7355</v>
      </c>
      <c r="E918" s="107" t="s">
        <v>5695</v>
      </c>
      <c r="F918" s="107" t="s">
        <v>2390</v>
      </c>
      <c r="G918" s="107" t="s">
        <v>10</v>
      </c>
      <c r="H918" s="107" t="s">
        <v>98</v>
      </c>
      <c r="I918">
        <v>0.44</v>
      </c>
      <c r="J918" s="107" t="s">
        <v>12</v>
      </c>
      <c r="K918" s="107" t="s">
        <v>49</v>
      </c>
      <c r="L918" s="107" t="s">
        <v>15</v>
      </c>
      <c r="M918" t="s">
        <v>15</v>
      </c>
      <c r="N918" s="107" t="s">
        <v>70</v>
      </c>
      <c r="O918" s="107" t="s">
        <v>15</v>
      </c>
      <c r="P918" s="107" t="s">
        <v>3470</v>
      </c>
      <c r="Q918" s="107" t="s">
        <v>17</v>
      </c>
    </row>
    <row r="919" spans="2:17" ht="15">
      <c r="B919" s="118" t="s">
        <v>15</v>
      </c>
      <c r="C919" s="119">
        <v>191</v>
      </c>
      <c r="D919" s="107" t="s">
        <v>7356</v>
      </c>
      <c r="E919" s="107" t="s">
        <v>5695</v>
      </c>
      <c r="F919" s="107" t="s">
        <v>2388</v>
      </c>
      <c r="G919" s="107" t="s">
        <v>10</v>
      </c>
      <c r="H919" s="107" t="s">
        <v>98</v>
      </c>
      <c r="I919">
        <v>1</v>
      </c>
      <c r="J919" s="107" t="s">
        <v>12</v>
      </c>
      <c r="K919" s="107" t="s">
        <v>309</v>
      </c>
      <c r="L919" s="107" t="s">
        <v>15</v>
      </c>
      <c r="M919" t="s">
        <v>15</v>
      </c>
      <c r="N919" s="107" t="s">
        <v>30</v>
      </c>
      <c r="O919" s="107" t="s">
        <v>15</v>
      </c>
      <c r="P919" s="107" t="s">
        <v>3470</v>
      </c>
      <c r="Q919" s="107" t="s">
        <v>17</v>
      </c>
    </row>
    <row r="920" spans="2:17" ht="15">
      <c r="B920" s="118" t="s">
        <v>15</v>
      </c>
      <c r="C920" s="119">
        <v>190</v>
      </c>
      <c r="D920" s="107" t="s">
        <v>7357</v>
      </c>
      <c r="E920" s="107" t="s">
        <v>5695</v>
      </c>
      <c r="F920" s="107" t="s">
        <v>1283</v>
      </c>
      <c r="G920" s="107" t="s">
        <v>10</v>
      </c>
      <c r="H920" s="107" t="s">
        <v>98</v>
      </c>
      <c r="I920">
        <v>0.6</v>
      </c>
      <c r="J920" s="107" t="s">
        <v>119</v>
      </c>
      <c r="K920" s="107" t="s">
        <v>46</v>
      </c>
      <c r="L920" s="107" t="s">
        <v>15</v>
      </c>
      <c r="M920" t="s">
        <v>15</v>
      </c>
      <c r="N920" s="107" t="s">
        <v>30</v>
      </c>
      <c r="O920" s="107" t="s">
        <v>15</v>
      </c>
      <c r="P920" s="107" t="s">
        <v>3470</v>
      </c>
      <c r="Q920" s="107" t="s">
        <v>22</v>
      </c>
    </row>
    <row r="921" spans="2:17" ht="15">
      <c r="B921" s="118" t="s">
        <v>2686</v>
      </c>
      <c r="C921" s="119">
        <v>189</v>
      </c>
      <c r="D921" s="107" t="s">
        <v>413</v>
      </c>
      <c r="E921" s="107" t="s">
        <v>5633</v>
      </c>
      <c r="F921" s="107" t="s">
        <v>414</v>
      </c>
      <c r="G921" s="107" t="s">
        <v>415</v>
      </c>
      <c r="H921" s="107" t="s">
        <v>98</v>
      </c>
      <c r="I921">
        <v>5</v>
      </c>
      <c r="J921" s="107" t="s">
        <v>12</v>
      </c>
      <c r="K921" s="107" t="s">
        <v>384</v>
      </c>
      <c r="L921" s="107" t="s">
        <v>416</v>
      </c>
      <c r="M921" t="s">
        <v>1728</v>
      </c>
      <c r="N921" s="107" t="s">
        <v>30</v>
      </c>
      <c r="O921" s="107" t="s">
        <v>15</v>
      </c>
      <c r="P921" s="107" t="s">
        <v>3098</v>
      </c>
      <c r="Q921" s="107" t="s">
        <v>127</v>
      </c>
    </row>
    <row r="922" spans="2:17" ht="15">
      <c r="B922" s="118" t="s">
        <v>15</v>
      </c>
      <c r="C922" s="119">
        <v>188</v>
      </c>
      <c r="D922" s="107" t="s">
        <v>7358</v>
      </c>
      <c r="E922" s="107" t="s">
        <v>5633</v>
      </c>
      <c r="F922" s="107" t="s">
        <v>5150</v>
      </c>
      <c r="G922" s="107" t="s">
        <v>10</v>
      </c>
      <c r="H922" s="107" t="s">
        <v>98</v>
      </c>
      <c r="I922">
        <v>0.84</v>
      </c>
      <c r="J922" s="107" t="s">
        <v>12</v>
      </c>
      <c r="K922" s="107" t="s">
        <v>64</v>
      </c>
      <c r="L922" s="107" t="s">
        <v>15</v>
      </c>
      <c r="M922" t="s">
        <v>15</v>
      </c>
      <c r="N922" s="107" t="s">
        <v>70</v>
      </c>
      <c r="O922" s="107" t="s">
        <v>15</v>
      </c>
      <c r="P922" s="107" t="s">
        <v>3470</v>
      </c>
      <c r="Q922" s="107" t="s">
        <v>17</v>
      </c>
    </row>
    <row r="923" spans="2:17" ht="15">
      <c r="B923" s="118" t="s">
        <v>15</v>
      </c>
      <c r="C923" s="119">
        <v>187</v>
      </c>
      <c r="D923" s="107" t="s">
        <v>7359</v>
      </c>
      <c r="E923" s="107" t="s">
        <v>5633</v>
      </c>
      <c r="F923" s="107" t="s">
        <v>2397</v>
      </c>
      <c r="G923" s="107" t="s">
        <v>10</v>
      </c>
      <c r="H923" s="107" t="s">
        <v>98</v>
      </c>
      <c r="I923">
        <v>2.2000000000000002</v>
      </c>
      <c r="J923" s="107" t="s">
        <v>12</v>
      </c>
      <c r="K923" s="107" t="s">
        <v>13</v>
      </c>
      <c r="L923" s="107" t="s">
        <v>25</v>
      </c>
      <c r="M923" t="s">
        <v>63</v>
      </c>
      <c r="N923" s="107" t="s">
        <v>14</v>
      </c>
      <c r="O923" s="107" t="s">
        <v>15</v>
      </c>
      <c r="P923" s="107" t="s">
        <v>3470</v>
      </c>
      <c r="Q923" s="107" t="s">
        <v>22</v>
      </c>
    </row>
    <row r="924" spans="2:17" ht="15">
      <c r="B924" s="118" t="s">
        <v>1599</v>
      </c>
      <c r="C924" s="119">
        <v>186</v>
      </c>
      <c r="D924" s="107" t="s">
        <v>410</v>
      </c>
      <c r="E924" s="107" t="s">
        <v>5633</v>
      </c>
      <c r="F924" s="107" t="s">
        <v>648</v>
      </c>
      <c r="G924" s="107" t="s">
        <v>412</v>
      </c>
      <c r="H924" s="107" t="s">
        <v>98</v>
      </c>
      <c r="I924">
        <v>6.5</v>
      </c>
      <c r="J924" s="107" t="s">
        <v>222</v>
      </c>
      <c r="K924" s="107" t="s">
        <v>309</v>
      </c>
      <c r="L924" s="107" t="s">
        <v>1575</v>
      </c>
      <c r="M924" t="s">
        <v>39</v>
      </c>
      <c r="N924" s="107" t="s">
        <v>14</v>
      </c>
      <c r="O924" s="107" t="s">
        <v>2691</v>
      </c>
      <c r="P924" s="107" t="s">
        <v>3098</v>
      </c>
      <c r="Q924" s="107" t="s">
        <v>35</v>
      </c>
    </row>
    <row r="925" spans="2:17" ht="15">
      <c r="B925" s="118" t="s">
        <v>2693</v>
      </c>
      <c r="C925" s="119">
        <v>185</v>
      </c>
      <c r="D925" s="107" t="s">
        <v>2395</v>
      </c>
      <c r="E925" s="107" t="s">
        <v>5633</v>
      </c>
      <c r="F925" s="107" t="s">
        <v>3570</v>
      </c>
      <c r="G925" s="107" t="s">
        <v>1912</v>
      </c>
      <c r="H925" s="107" t="s">
        <v>98</v>
      </c>
      <c r="I925">
        <v>10</v>
      </c>
      <c r="J925" s="107" t="s">
        <v>12</v>
      </c>
      <c r="K925" s="107" t="s">
        <v>2394</v>
      </c>
      <c r="L925" s="107" t="s">
        <v>2357</v>
      </c>
      <c r="M925" t="s">
        <v>1740</v>
      </c>
      <c r="N925" s="107" t="s">
        <v>14</v>
      </c>
      <c r="O925" s="107" t="s">
        <v>3730</v>
      </c>
      <c r="P925" s="107" t="s">
        <v>3098</v>
      </c>
      <c r="Q925" s="107" t="s">
        <v>127</v>
      </c>
    </row>
    <row r="926" spans="2:17" ht="15">
      <c r="B926" s="118" t="s">
        <v>1775</v>
      </c>
      <c r="C926" s="119">
        <v>184</v>
      </c>
      <c r="D926" s="107" t="s">
        <v>1918</v>
      </c>
      <c r="E926" s="107" t="s">
        <v>5633</v>
      </c>
      <c r="F926" s="107" t="s">
        <v>3589</v>
      </c>
      <c r="G926" s="107" t="s">
        <v>1912</v>
      </c>
      <c r="H926" s="107" t="s">
        <v>98</v>
      </c>
      <c r="I926">
        <v>5</v>
      </c>
      <c r="J926" s="107" t="s">
        <v>12</v>
      </c>
      <c r="K926" s="107" t="s">
        <v>402</v>
      </c>
      <c r="L926" s="107" t="s">
        <v>451</v>
      </c>
      <c r="M926" t="s">
        <v>1608</v>
      </c>
      <c r="N926" s="107" t="s">
        <v>14</v>
      </c>
      <c r="O926" s="107" t="s">
        <v>2688</v>
      </c>
      <c r="P926" s="107" t="s">
        <v>3098</v>
      </c>
      <c r="Q926" s="107" t="s">
        <v>127</v>
      </c>
    </row>
    <row r="927" spans="2:17" ht="15">
      <c r="B927" s="118" t="s">
        <v>1775</v>
      </c>
      <c r="C927" s="119">
        <v>183</v>
      </c>
      <c r="D927" s="107" t="s">
        <v>2393</v>
      </c>
      <c r="E927" s="107" t="s">
        <v>5633</v>
      </c>
      <c r="F927" s="107" t="s">
        <v>3580</v>
      </c>
      <c r="G927" s="107" t="s">
        <v>1912</v>
      </c>
      <c r="H927" s="107" t="s">
        <v>90</v>
      </c>
      <c r="I927">
        <v>5</v>
      </c>
      <c r="J927" s="107" t="s">
        <v>12</v>
      </c>
      <c r="K927" s="107" t="s">
        <v>575</v>
      </c>
      <c r="L927" s="107" t="s">
        <v>2352</v>
      </c>
      <c r="M927" t="s">
        <v>39</v>
      </c>
      <c r="N927" s="107" t="s">
        <v>14</v>
      </c>
      <c r="O927" s="107" t="s">
        <v>2688</v>
      </c>
      <c r="P927" s="107" t="s">
        <v>3098</v>
      </c>
      <c r="Q927" s="107" t="s">
        <v>127</v>
      </c>
    </row>
    <row r="928" spans="2:17" ht="15">
      <c r="B928" s="118" t="s">
        <v>15</v>
      </c>
      <c r="C928" s="119">
        <v>182</v>
      </c>
      <c r="D928" s="107" t="s">
        <v>2398</v>
      </c>
      <c r="E928" s="107" t="s">
        <v>5869</v>
      </c>
      <c r="F928" s="107" t="s">
        <v>2400</v>
      </c>
      <c r="G928" s="107" t="s">
        <v>308</v>
      </c>
      <c r="H928" s="107" t="s">
        <v>98</v>
      </c>
      <c r="I928">
        <v>2</v>
      </c>
      <c r="J928" s="107" t="s">
        <v>12</v>
      </c>
      <c r="K928" s="107" t="s">
        <v>49</v>
      </c>
      <c r="L928" s="107" t="s">
        <v>580</v>
      </c>
      <c r="M928" t="s">
        <v>1736</v>
      </c>
      <c r="N928" s="107" t="s">
        <v>70</v>
      </c>
      <c r="O928" s="107" t="s">
        <v>2688</v>
      </c>
      <c r="P928" s="107" t="s">
        <v>1609</v>
      </c>
      <c r="Q928" s="107" t="s">
        <v>127</v>
      </c>
    </row>
    <row r="929" spans="2:17" ht="15">
      <c r="B929" s="118" t="s">
        <v>15</v>
      </c>
      <c r="C929" s="119">
        <v>181</v>
      </c>
      <c r="D929" s="107" t="s">
        <v>7360</v>
      </c>
      <c r="E929" s="107" t="s">
        <v>5869</v>
      </c>
      <c r="F929" s="107" t="s">
        <v>1887</v>
      </c>
      <c r="G929" s="107" t="s">
        <v>10</v>
      </c>
      <c r="H929" s="107" t="s">
        <v>98</v>
      </c>
      <c r="I929">
        <v>1</v>
      </c>
      <c r="J929" s="107" t="s">
        <v>119</v>
      </c>
      <c r="K929" s="107" t="s">
        <v>91</v>
      </c>
      <c r="L929" s="107" t="s">
        <v>1914</v>
      </c>
      <c r="M929" t="s">
        <v>1608</v>
      </c>
      <c r="N929" s="107" t="s">
        <v>30</v>
      </c>
      <c r="O929" s="107" t="s">
        <v>6655</v>
      </c>
      <c r="P929" s="107" t="s">
        <v>3471</v>
      </c>
      <c r="Q929" s="107" t="s">
        <v>56</v>
      </c>
    </row>
    <row r="930" spans="2:17" ht="15">
      <c r="B930" s="118" t="s">
        <v>15</v>
      </c>
      <c r="C930" s="119">
        <v>180</v>
      </c>
      <c r="D930" s="107" t="s">
        <v>7361</v>
      </c>
      <c r="E930" s="107" t="s">
        <v>5870</v>
      </c>
      <c r="F930" s="107" t="s">
        <v>1811</v>
      </c>
      <c r="G930" s="107" t="s">
        <v>10</v>
      </c>
      <c r="H930" s="107" t="s">
        <v>98</v>
      </c>
      <c r="I930">
        <v>0.5</v>
      </c>
      <c r="J930" s="107" t="s">
        <v>12</v>
      </c>
      <c r="K930" s="107" t="s">
        <v>1839</v>
      </c>
      <c r="L930" s="107" t="s">
        <v>15</v>
      </c>
      <c r="M930" t="s">
        <v>15</v>
      </c>
      <c r="N930" s="107" t="s">
        <v>30</v>
      </c>
      <c r="O930" s="107" t="s">
        <v>15</v>
      </c>
      <c r="P930" s="107" t="s">
        <v>3470</v>
      </c>
      <c r="Q930" s="107" t="s">
        <v>26</v>
      </c>
    </row>
    <row r="931" spans="2:17" ht="15">
      <c r="B931" s="118" t="s">
        <v>15</v>
      </c>
      <c r="C931" s="119">
        <v>179</v>
      </c>
      <c r="D931" s="107" t="s">
        <v>7362</v>
      </c>
      <c r="E931" s="107" t="s">
        <v>5870</v>
      </c>
      <c r="F931" s="107" t="s">
        <v>2401</v>
      </c>
      <c r="G931" s="107" t="s">
        <v>10</v>
      </c>
      <c r="H931" s="107" t="s">
        <v>98</v>
      </c>
      <c r="I931">
        <v>1.42</v>
      </c>
      <c r="J931" s="107" t="s">
        <v>12</v>
      </c>
      <c r="K931" s="107" t="s">
        <v>815</v>
      </c>
      <c r="L931" s="107" t="s">
        <v>271</v>
      </c>
      <c r="M931" t="s">
        <v>63</v>
      </c>
      <c r="N931" s="107" t="s">
        <v>21</v>
      </c>
      <c r="O931" s="107" t="s">
        <v>15</v>
      </c>
      <c r="P931" s="107" t="s">
        <v>3470</v>
      </c>
      <c r="Q931" s="107" t="s">
        <v>26</v>
      </c>
    </row>
    <row r="932" spans="2:17" ht="15">
      <c r="B932" s="118" t="s">
        <v>15</v>
      </c>
      <c r="C932" s="119">
        <v>178</v>
      </c>
      <c r="D932" s="107" t="s">
        <v>7363</v>
      </c>
      <c r="E932" s="107" t="s">
        <v>5870</v>
      </c>
      <c r="F932" s="107" t="s">
        <v>2298</v>
      </c>
      <c r="G932" s="107" t="s">
        <v>10</v>
      </c>
      <c r="H932" s="107" t="s">
        <v>98</v>
      </c>
      <c r="I932">
        <v>2.04</v>
      </c>
      <c r="J932" s="107" t="s">
        <v>12</v>
      </c>
      <c r="K932" s="107" t="s">
        <v>309</v>
      </c>
      <c r="L932" s="107" t="s">
        <v>55</v>
      </c>
      <c r="M932" t="s">
        <v>1736</v>
      </c>
      <c r="N932" s="107" t="s">
        <v>14</v>
      </c>
      <c r="O932" s="107" t="s">
        <v>15</v>
      </c>
      <c r="P932" s="107" t="s">
        <v>3470</v>
      </c>
      <c r="Q932" s="107" t="s">
        <v>50</v>
      </c>
    </row>
    <row r="933" spans="2:17" ht="15">
      <c r="B933" s="118" t="s">
        <v>1775</v>
      </c>
      <c r="C933" s="119">
        <v>177</v>
      </c>
      <c r="D933" s="107" t="s">
        <v>7364</v>
      </c>
      <c r="E933" s="107" t="s">
        <v>5634</v>
      </c>
      <c r="F933" s="107" t="s">
        <v>147</v>
      </c>
      <c r="G933" s="107" t="s">
        <v>10</v>
      </c>
      <c r="H933" s="107" t="s">
        <v>11</v>
      </c>
      <c r="I933">
        <v>6</v>
      </c>
      <c r="J933" s="107" t="s">
        <v>12</v>
      </c>
      <c r="K933" s="107" t="s">
        <v>49</v>
      </c>
      <c r="L933" s="107" t="s">
        <v>15</v>
      </c>
      <c r="M933" t="s">
        <v>15</v>
      </c>
      <c r="N933" s="107" t="s">
        <v>14</v>
      </c>
      <c r="O933" s="107" t="s">
        <v>3732</v>
      </c>
      <c r="P933" s="107" t="s">
        <v>3470</v>
      </c>
      <c r="Q933" s="107" t="s">
        <v>56</v>
      </c>
    </row>
    <row r="934" spans="2:17" ht="15">
      <c r="B934" s="118" t="s">
        <v>15</v>
      </c>
      <c r="C934" s="119">
        <v>176</v>
      </c>
      <c r="D934" s="107" t="s">
        <v>7365</v>
      </c>
      <c r="E934" s="107" t="s">
        <v>5634</v>
      </c>
      <c r="F934" s="107" t="s">
        <v>1897</v>
      </c>
      <c r="G934" s="107" t="s">
        <v>10</v>
      </c>
      <c r="H934" s="107" t="s">
        <v>98</v>
      </c>
      <c r="I934">
        <v>0.5</v>
      </c>
      <c r="J934" s="107" t="s">
        <v>119</v>
      </c>
      <c r="K934" s="107" t="s">
        <v>64</v>
      </c>
      <c r="L934" s="107" t="s">
        <v>15</v>
      </c>
      <c r="M934" t="s">
        <v>15</v>
      </c>
      <c r="N934" s="107" t="s">
        <v>14</v>
      </c>
      <c r="O934" s="107" t="s">
        <v>15</v>
      </c>
      <c r="P934" s="107" t="s">
        <v>3471</v>
      </c>
      <c r="Q934" s="107" t="s">
        <v>131</v>
      </c>
    </row>
    <row r="935" spans="2:17" ht="15">
      <c r="B935" s="118" t="s">
        <v>15</v>
      </c>
      <c r="C935" s="119">
        <v>175</v>
      </c>
      <c r="D935" s="107" t="s">
        <v>7366</v>
      </c>
      <c r="E935" s="107" t="s">
        <v>5634</v>
      </c>
      <c r="F935" s="107" t="s">
        <v>2407</v>
      </c>
      <c r="G935" s="107" t="s">
        <v>10</v>
      </c>
      <c r="H935" s="107" t="s">
        <v>98</v>
      </c>
      <c r="I935">
        <v>0.3</v>
      </c>
      <c r="J935" s="107" t="s">
        <v>1713</v>
      </c>
      <c r="K935" s="107" t="s">
        <v>815</v>
      </c>
      <c r="L935" s="107" t="s">
        <v>15</v>
      </c>
      <c r="M935" t="s">
        <v>15</v>
      </c>
      <c r="N935" s="107" t="s">
        <v>21</v>
      </c>
      <c r="O935" s="107" t="s">
        <v>15</v>
      </c>
      <c r="P935" s="107" t="s">
        <v>3470</v>
      </c>
      <c r="Q935" s="107" t="s">
        <v>17</v>
      </c>
    </row>
    <row r="936" spans="2:17" ht="15">
      <c r="B936" s="118" t="s">
        <v>2686</v>
      </c>
      <c r="C936" s="119">
        <v>174</v>
      </c>
      <c r="D936" s="107" t="s">
        <v>425</v>
      </c>
      <c r="E936" s="107" t="s">
        <v>5634</v>
      </c>
      <c r="F936" s="107" t="s">
        <v>3246</v>
      </c>
      <c r="G936" s="107" t="s">
        <v>221</v>
      </c>
      <c r="H936" s="107" t="s">
        <v>98</v>
      </c>
      <c r="I936">
        <v>6</v>
      </c>
      <c r="J936" s="107" t="s">
        <v>222</v>
      </c>
      <c r="K936" s="107" t="s">
        <v>27</v>
      </c>
      <c r="L936" s="107" t="s">
        <v>427</v>
      </c>
      <c r="M936" t="s">
        <v>1738</v>
      </c>
      <c r="N936" s="107" t="s">
        <v>14</v>
      </c>
      <c r="O936" s="107" t="s">
        <v>2691</v>
      </c>
      <c r="P936" s="107" t="s">
        <v>3098</v>
      </c>
      <c r="Q936" s="107" t="s">
        <v>127</v>
      </c>
    </row>
    <row r="937" spans="2:17" ht="15">
      <c r="B937" s="118" t="s">
        <v>15</v>
      </c>
      <c r="C937" s="119">
        <v>173</v>
      </c>
      <c r="D937" s="107" t="s">
        <v>2405</v>
      </c>
      <c r="E937" s="107" t="s">
        <v>5634</v>
      </c>
      <c r="F937" s="107" t="s">
        <v>2406</v>
      </c>
      <c r="G937" s="107" t="s">
        <v>104</v>
      </c>
      <c r="H937" s="107" t="s">
        <v>98</v>
      </c>
      <c r="I937">
        <v>2.2999999999999998</v>
      </c>
      <c r="J937" s="107" t="s">
        <v>12</v>
      </c>
      <c r="K937" s="107" t="s">
        <v>909</v>
      </c>
      <c r="L937" s="107" t="s">
        <v>120</v>
      </c>
      <c r="M937" t="s">
        <v>1730</v>
      </c>
      <c r="N937" s="107" t="s">
        <v>30</v>
      </c>
      <c r="O937" s="107" t="s">
        <v>5471</v>
      </c>
      <c r="P937" s="107" t="s">
        <v>3471</v>
      </c>
      <c r="Q937" s="107" t="s">
        <v>128</v>
      </c>
    </row>
    <row r="938" spans="2:17" ht="15">
      <c r="B938" s="118" t="s">
        <v>1599</v>
      </c>
      <c r="C938" s="119">
        <v>172</v>
      </c>
      <c r="D938" s="107" t="s">
        <v>419</v>
      </c>
      <c r="E938" s="107" t="s">
        <v>5634</v>
      </c>
      <c r="F938" s="107" t="s">
        <v>420</v>
      </c>
      <c r="G938" s="107" t="s">
        <v>421</v>
      </c>
      <c r="H938" s="107" t="s">
        <v>98</v>
      </c>
      <c r="I938">
        <v>5</v>
      </c>
      <c r="J938" s="107" t="s">
        <v>6193</v>
      </c>
      <c r="K938" s="107" t="s">
        <v>240</v>
      </c>
      <c r="L938" s="107" t="s">
        <v>422</v>
      </c>
      <c r="M938" t="s">
        <v>1610</v>
      </c>
      <c r="N938" s="107" t="s">
        <v>14</v>
      </c>
      <c r="O938" s="107" t="s">
        <v>2689</v>
      </c>
      <c r="P938" s="107" t="s">
        <v>3098</v>
      </c>
      <c r="Q938" s="107" t="s">
        <v>234</v>
      </c>
    </row>
    <row r="939" spans="2:17" ht="15">
      <c r="B939" s="118" t="s">
        <v>1775</v>
      </c>
      <c r="C939" s="119">
        <v>171</v>
      </c>
      <c r="D939" s="107" t="s">
        <v>7367</v>
      </c>
      <c r="E939" s="107" t="s">
        <v>5635</v>
      </c>
      <c r="F939" s="107" t="s">
        <v>1046</v>
      </c>
      <c r="G939" s="107" t="s">
        <v>1624</v>
      </c>
      <c r="H939" s="107" t="s">
        <v>98</v>
      </c>
      <c r="I939">
        <v>5</v>
      </c>
      <c r="J939" s="107" t="s">
        <v>1657</v>
      </c>
      <c r="K939" s="107" t="s">
        <v>750</v>
      </c>
      <c r="L939" s="107" t="s">
        <v>143</v>
      </c>
      <c r="M939" t="s">
        <v>1608</v>
      </c>
      <c r="N939" s="107" t="s">
        <v>30</v>
      </c>
      <c r="O939" s="107" t="s">
        <v>15</v>
      </c>
      <c r="P939" s="107" t="s">
        <v>3470</v>
      </c>
      <c r="Q939" s="107" t="s">
        <v>26</v>
      </c>
    </row>
    <row r="940" spans="2:17" ht="15">
      <c r="B940" s="118" t="s">
        <v>2686</v>
      </c>
      <c r="C940" s="119">
        <v>170</v>
      </c>
      <c r="D940" s="107" t="s">
        <v>429</v>
      </c>
      <c r="E940" s="107" t="s">
        <v>5635</v>
      </c>
      <c r="F940" s="107" t="s">
        <v>430</v>
      </c>
      <c r="G940" s="107" t="s">
        <v>89</v>
      </c>
      <c r="H940" s="107" t="s">
        <v>98</v>
      </c>
      <c r="I940">
        <v>3</v>
      </c>
      <c r="J940" s="107" t="s">
        <v>12</v>
      </c>
      <c r="K940" s="107" t="s">
        <v>431</v>
      </c>
      <c r="L940" s="107" t="s">
        <v>432</v>
      </c>
      <c r="M940" t="s">
        <v>1739</v>
      </c>
      <c r="N940" s="107" t="s">
        <v>30</v>
      </c>
      <c r="O940" s="107" t="s">
        <v>15</v>
      </c>
      <c r="P940" s="107" t="s">
        <v>3098</v>
      </c>
      <c r="Q940" s="107" t="s">
        <v>65</v>
      </c>
    </row>
    <row r="941" spans="2:17" ht="15">
      <c r="B941" s="118" t="s">
        <v>15</v>
      </c>
      <c r="C941" s="119">
        <v>169</v>
      </c>
      <c r="D941" s="107" t="s">
        <v>2016</v>
      </c>
      <c r="E941" s="107" t="s">
        <v>5871</v>
      </c>
      <c r="F941" s="107" t="s">
        <v>2409</v>
      </c>
      <c r="G941" s="107" t="s">
        <v>10</v>
      </c>
      <c r="H941" s="107" t="s">
        <v>98</v>
      </c>
      <c r="I941">
        <v>2</v>
      </c>
      <c r="J941" s="107" t="s">
        <v>12</v>
      </c>
      <c r="K941" s="107" t="s">
        <v>815</v>
      </c>
      <c r="L941" s="107" t="s">
        <v>15</v>
      </c>
      <c r="M941" t="s">
        <v>15</v>
      </c>
      <c r="N941" s="107" t="s">
        <v>21</v>
      </c>
      <c r="O941" s="107" t="s">
        <v>5469</v>
      </c>
      <c r="P941" s="107" t="s">
        <v>3470</v>
      </c>
      <c r="Q941" s="107" t="s">
        <v>65</v>
      </c>
    </row>
    <row r="942" spans="2:17" ht="15">
      <c r="B942" s="118" t="s">
        <v>15</v>
      </c>
      <c r="C942" s="119">
        <v>168</v>
      </c>
      <c r="D942" s="107" t="s">
        <v>7368</v>
      </c>
      <c r="E942" s="107" t="s">
        <v>5872</v>
      </c>
      <c r="F942" s="107" t="s">
        <v>2411</v>
      </c>
      <c r="G942" s="107" t="s">
        <v>10</v>
      </c>
      <c r="H942" s="107" t="s">
        <v>98</v>
      </c>
      <c r="I942">
        <v>0.33</v>
      </c>
      <c r="J942" s="107" t="s">
        <v>1666</v>
      </c>
      <c r="K942" s="107" t="s">
        <v>19</v>
      </c>
      <c r="L942" s="107" t="s">
        <v>15</v>
      </c>
      <c r="M942" t="s">
        <v>15</v>
      </c>
      <c r="N942" s="107" t="s">
        <v>21</v>
      </c>
      <c r="O942" s="107" t="s">
        <v>15</v>
      </c>
      <c r="P942" s="107" t="s">
        <v>1609</v>
      </c>
      <c r="Q942" s="107" t="s">
        <v>33</v>
      </c>
    </row>
    <row r="943" spans="2:17" ht="15">
      <c r="B943" s="118" t="s">
        <v>15</v>
      </c>
      <c r="C943" s="119">
        <v>167</v>
      </c>
      <c r="D943" s="107" t="s">
        <v>2414</v>
      </c>
      <c r="E943" s="107" t="s">
        <v>5873</v>
      </c>
      <c r="F943" s="107" t="s">
        <v>2415</v>
      </c>
      <c r="G943" s="107" t="s">
        <v>10</v>
      </c>
      <c r="H943" s="107" t="s">
        <v>98</v>
      </c>
      <c r="I943">
        <v>0.57499999999999996</v>
      </c>
      <c r="J943" s="107" t="s">
        <v>12</v>
      </c>
      <c r="K943" s="107" t="s">
        <v>1871</v>
      </c>
      <c r="L943" s="107" t="s">
        <v>1006</v>
      </c>
      <c r="M943" t="s">
        <v>1736</v>
      </c>
      <c r="N943" s="107" t="s">
        <v>21</v>
      </c>
      <c r="O943" s="107" t="s">
        <v>2688</v>
      </c>
      <c r="P943" s="107" t="s">
        <v>3470</v>
      </c>
      <c r="Q943" s="107" t="s">
        <v>26</v>
      </c>
    </row>
    <row r="944" spans="2:17" ht="15">
      <c r="B944" s="118" t="s">
        <v>15</v>
      </c>
      <c r="C944" s="119">
        <v>166</v>
      </c>
      <c r="D944" s="107" t="s">
        <v>7369</v>
      </c>
      <c r="E944" s="107" t="s">
        <v>5873</v>
      </c>
      <c r="F944" s="107" t="s">
        <v>2413</v>
      </c>
      <c r="G944" s="107" t="s">
        <v>10</v>
      </c>
      <c r="H944" s="107" t="s">
        <v>98</v>
      </c>
      <c r="I944">
        <v>0.48</v>
      </c>
      <c r="J944" s="107" t="s">
        <v>12</v>
      </c>
      <c r="K944" s="107" t="s">
        <v>815</v>
      </c>
      <c r="L944" s="107" t="s">
        <v>15</v>
      </c>
      <c r="M944" t="s">
        <v>15</v>
      </c>
      <c r="N944" s="107" t="s">
        <v>21</v>
      </c>
      <c r="O944" s="107" t="s">
        <v>15</v>
      </c>
      <c r="P944" s="107" t="s">
        <v>3470</v>
      </c>
      <c r="Q944" s="107" t="s">
        <v>17</v>
      </c>
    </row>
    <row r="945" spans="2:17" ht="15">
      <c r="B945" s="118" t="s">
        <v>15</v>
      </c>
      <c r="C945" s="119">
        <v>165</v>
      </c>
      <c r="D945" s="107" t="s">
        <v>7370</v>
      </c>
      <c r="E945" s="107" t="s">
        <v>5742</v>
      </c>
      <c r="F945" s="107" t="s">
        <v>2419</v>
      </c>
      <c r="G945" s="107" t="s">
        <v>1645</v>
      </c>
      <c r="H945" s="107" t="s">
        <v>98</v>
      </c>
      <c r="I945">
        <v>3</v>
      </c>
      <c r="J945" s="107" t="s">
        <v>12</v>
      </c>
      <c r="K945" s="107" t="s">
        <v>64</v>
      </c>
      <c r="L945" s="107" t="s">
        <v>359</v>
      </c>
      <c r="M945" t="s">
        <v>1610</v>
      </c>
      <c r="N945" s="107" t="s">
        <v>14</v>
      </c>
      <c r="O945" s="107" t="s">
        <v>15</v>
      </c>
      <c r="P945" s="107" t="s">
        <v>3470</v>
      </c>
      <c r="Q945" s="107" t="s">
        <v>28</v>
      </c>
    </row>
    <row r="946" spans="2:17" ht="15">
      <c r="B946" s="118" t="s">
        <v>15</v>
      </c>
      <c r="C946" s="119">
        <v>164</v>
      </c>
      <c r="D946" s="107" t="s">
        <v>7371</v>
      </c>
      <c r="E946" s="107" t="s">
        <v>5742</v>
      </c>
      <c r="F946" s="107" t="s">
        <v>2418</v>
      </c>
      <c r="G946" s="107" t="s">
        <v>151</v>
      </c>
      <c r="H946" s="107" t="s">
        <v>98</v>
      </c>
      <c r="I946">
        <v>2</v>
      </c>
      <c r="J946" s="107" t="s">
        <v>12</v>
      </c>
      <c r="K946" s="107" t="s">
        <v>815</v>
      </c>
      <c r="L946" s="107" t="s">
        <v>44</v>
      </c>
      <c r="M946" t="s">
        <v>1730</v>
      </c>
      <c r="N946" s="107" t="s">
        <v>14</v>
      </c>
      <c r="O946" s="107" t="s">
        <v>15</v>
      </c>
      <c r="P946" s="107" t="s">
        <v>3470</v>
      </c>
      <c r="Q946" s="107" t="s">
        <v>37</v>
      </c>
    </row>
    <row r="947" spans="2:17" ht="15">
      <c r="B947" s="118" t="s">
        <v>15</v>
      </c>
      <c r="C947" s="119">
        <v>163</v>
      </c>
      <c r="D947" s="107" t="s">
        <v>2416</v>
      </c>
      <c r="E947" s="107" t="s">
        <v>5742</v>
      </c>
      <c r="F947" s="107" t="s">
        <v>2417</v>
      </c>
      <c r="G947" s="107" t="s">
        <v>478</v>
      </c>
      <c r="H947" s="107" t="s">
        <v>98</v>
      </c>
      <c r="I947">
        <v>3</v>
      </c>
      <c r="J947" s="107" t="s">
        <v>12</v>
      </c>
      <c r="K947" s="107" t="s">
        <v>19</v>
      </c>
      <c r="L947" s="107" t="s">
        <v>62</v>
      </c>
      <c r="M947" t="s">
        <v>1610</v>
      </c>
      <c r="N947" s="107" t="s">
        <v>14</v>
      </c>
      <c r="O947" s="107" t="s">
        <v>2688</v>
      </c>
      <c r="P947" s="107" t="s">
        <v>3470</v>
      </c>
      <c r="Q947" s="107" t="s">
        <v>17</v>
      </c>
    </row>
    <row r="948" spans="2:17" ht="15">
      <c r="B948" s="118" t="s">
        <v>15</v>
      </c>
      <c r="C948" s="119">
        <v>162</v>
      </c>
      <c r="D948" s="107" t="s">
        <v>7372</v>
      </c>
      <c r="E948" s="107" t="s">
        <v>5931</v>
      </c>
      <c r="F948" s="107" t="s">
        <v>2420</v>
      </c>
      <c r="G948" s="107" t="s">
        <v>1645</v>
      </c>
      <c r="H948" s="107" t="s">
        <v>98</v>
      </c>
      <c r="I948">
        <v>1</v>
      </c>
      <c r="J948" s="107" t="s">
        <v>12</v>
      </c>
      <c r="K948" s="107" t="s">
        <v>38</v>
      </c>
      <c r="L948" s="107" t="s">
        <v>44</v>
      </c>
      <c r="M948" t="s">
        <v>63</v>
      </c>
      <c r="N948" s="107" t="s">
        <v>30</v>
      </c>
      <c r="O948" s="107" t="s">
        <v>15</v>
      </c>
      <c r="P948" s="107" t="s">
        <v>3470</v>
      </c>
      <c r="Q948" s="107" t="s">
        <v>26</v>
      </c>
    </row>
    <row r="949" spans="2:17" ht="15">
      <c r="B949" s="118" t="s">
        <v>15</v>
      </c>
      <c r="C949" s="119">
        <v>161</v>
      </c>
      <c r="D949" s="107" t="s">
        <v>2424</v>
      </c>
      <c r="E949" s="107" t="s">
        <v>5874</v>
      </c>
      <c r="F949" s="107" t="s">
        <v>2426</v>
      </c>
      <c r="G949" s="107" t="s">
        <v>10</v>
      </c>
      <c r="H949" s="107" t="s">
        <v>98</v>
      </c>
      <c r="I949">
        <v>0.6</v>
      </c>
      <c r="J949" s="107" t="s">
        <v>135</v>
      </c>
      <c r="K949" s="107" t="s">
        <v>826</v>
      </c>
      <c r="L949" s="107" t="s">
        <v>15</v>
      </c>
      <c r="M949" t="s">
        <v>15</v>
      </c>
      <c r="N949" s="107" t="s">
        <v>70</v>
      </c>
      <c r="O949" s="107" t="s">
        <v>15</v>
      </c>
      <c r="P949" s="107" t="s">
        <v>3471</v>
      </c>
      <c r="Q949" s="107" t="s">
        <v>56</v>
      </c>
    </row>
    <row r="950" spans="2:17" ht="15">
      <c r="B950" s="118" t="s">
        <v>15</v>
      </c>
      <c r="C950" s="119">
        <v>160</v>
      </c>
      <c r="D950" s="107" t="s">
        <v>7373</v>
      </c>
      <c r="E950" s="107" t="s">
        <v>5874</v>
      </c>
      <c r="F950" s="107" t="s">
        <v>2429</v>
      </c>
      <c r="G950" s="107" t="s">
        <v>10</v>
      </c>
      <c r="H950" s="107" t="s">
        <v>98</v>
      </c>
      <c r="I950">
        <v>2.44</v>
      </c>
      <c r="J950" s="107" t="s">
        <v>1713</v>
      </c>
      <c r="K950" s="107" t="s">
        <v>64</v>
      </c>
      <c r="L950" s="107" t="s">
        <v>15</v>
      </c>
      <c r="M950" t="s">
        <v>15</v>
      </c>
      <c r="N950" s="107" t="s">
        <v>21</v>
      </c>
      <c r="O950" s="107" t="s">
        <v>15</v>
      </c>
      <c r="P950" s="107" t="s">
        <v>3470</v>
      </c>
      <c r="Q950" s="107" t="s">
        <v>28</v>
      </c>
    </row>
    <row r="951" spans="2:17" ht="15">
      <c r="B951" s="118" t="s">
        <v>15</v>
      </c>
      <c r="C951" s="119">
        <v>159</v>
      </c>
      <c r="D951" s="107" t="s">
        <v>7374</v>
      </c>
      <c r="E951" s="107" t="s">
        <v>5874</v>
      </c>
      <c r="F951" s="107" t="s">
        <v>2388</v>
      </c>
      <c r="G951" s="107" t="s">
        <v>10</v>
      </c>
      <c r="H951" s="107" t="s">
        <v>98</v>
      </c>
      <c r="I951">
        <v>2.2200000000000002</v>
      </c>
      <c r="J951" s="107" t="s">
        <v>12</v>
      </c>
      <c r="K951" s="107" t="s">
        <v>309</v>
      </c>
      <c r="L951" s="107" t="s">
        <v>15</v>
      </c>
      <c r="M951" t="s">
        <v>15</v>
      </c>
      <c r="N951" s="107" t="s">
        <v>30</v>
      </c>
      <c r="O951" s="107" t="s">
        <v>15</v>
      </c>
      <c r="P951" s="107" t="s">
        <v>3470</v>
      </c>
      <c r="Q951" s="107" t="s">
        <v>17</v>
      </c>
    </row>
    <row r="952" spans="2:17" ht="15">
      <c r="B952" s="118" t="s">
        <v>15</v>
      </c>
      <c r="C952" s="119">
        <v>158</v>
      </c>
      <c r="D952" s="107" t="s">
        <v>7375</v>
      </c>
      <c r="E952" s="107" t="s">
        <v>5874</v>
      </c>
      <c r="F952" s="107" t="s">
        <v>2427</v>
      </c>
      <c r="G952" s="107" t="s">
        <v>10</v>
      </c>
      <c r="H952" s="107" t="s">
        <v>98</v>
      </c>
      <c r="I952">
        <v>0.49</v>
      </c>
      <c r="J952" s="107" t="s">
        <v>12</v>
      </c>
      <c r="K952" s="107" t="s">
        <v>826</v>
      </c>
      <c r="L952" s="107" t="s">
        <v>1914</v>
      </c>
      <c r="M952" t="s">
        <v>1736</v>
      </c>
      <c r="N952" s="107" t="s">
        <v>21</v>
      </c>
      <c r="O952" s="107" t="s">
        <v>15</v>
      </c>
      <c r="P952" s="107" t="s">
        <v>3470</v>
      </c>
      <c r="Q952" s="107" t="s">
        <v>26</v>
      </c>
    </row>
    <row r="953" spans="2:17" ht="15">
      <c r="B953" s="118" t="s">
        <v>15</v>
      </c>
      <c r="C953" s="119">
        <v>157</v>
      </c>
      <c r="D953" s="107" t="s">
        <v>7376</v>
      </c>
      <c r="E953" s="107" t="s">
        <v>5874</v>
      </c>
      <c r="F953" s="107" t="s">
        <v>1864</v>
      </c>
      <c r="G953" s="107" t="s">
        <v>10</v>
      </c>
      <c r="H953" s="107" t="s">
        <v>98</v>
      </c>
      <c r="I953">
        <v>0.45500000000000002</v>
      </c>
      <c r="J953" s="107" t="s">
        <v>12</v>
      </c>
      <c r="K953" s="107" t="s">
        <v>19</v>
      </c>
      <c r="L953" s="107" t="s">
        <v>15</v>
      </c>
      <c r="M953" t="s">
        <v>15</v>
      </c>
      <c r="N953" s="107" t="s">
        <v>14</v>
      </c>
      <c r="O953" s="107" t="s">
        <v>15</v>
      </c>
      <c r="P953" s="107" t="s">
        <v>3470</v>
      </c>
      <c r="Q953" s="107" t="s">
        <v>26</v>
      </c>
    </row>
    <row r="954" spans="2:17" ht="15">
      <c r="B954" s="118" t="s">
        <v>15</v>
      </c>
      <c r="C954" s="119">
        <v>156</v>
      </c>
      <c r="D954" s="107" t="s">
        <v>7377</v>
      </c>
      <c r="E954" s="107" t="s">
        <v>5874</v>
      </c>
      <c r="F954" s="107" t="s">
        <v>2422</v>
      </c>
      <c r="G954" s="107" t="s">
        <v>10</v>
      </c>
      <c r="H954" s="107" t="s">
        <v>98</v>
      </c>
      <c r="I954">
        <v>0.35</v>
      </c>
      <c r="J954" s="107" t="s">
        <v>12</v>
      </c>
      <c r="K954" s="107" t="s">
        <v>158</v>
      </c>
      <c r="L954" s="107" t="s">
        <v>1914</v>
      </c>
      <c r="M954" t="s">
        <v>63</v>
      </c>
      <c r="N954" s="107" t="s">
        <v>21</v>
      </c>
      <c r="O954" s="107" t="s">
        <v>15</v>
      </c>
      <c r="P954" s="107" t="s">
        <v>3470</v>
      </c>
      <c r="Q954" s="107" t="s">
        <v>17</v>
      </c>
    </row>
    <row r="955" spans="2:17" ht="15">
      <c r="B955" s="118" t="s">
        <v>15</v>
      </c>
      <c r="C955" s="119">
        <v>155</v>
      </c>
      <c r="D955" s="107" t="s">
        <v>7378</v>
      </c>
      <c r="E955" s="107" t="s">
        <v>5875</v>
      </c>
      <c r="F955" s="107" t="s">
        <v>2435</v>
      </c>
      <c r="G955" s="107" t="s">
        <v>10</v>
      </c>
      <c r="H955" s="107" t="s">
        <v>98</v>
      </c>
      <c r="I955">
        <v>0.28999999999999998</v>
      </c>
      <c r="J955" s="107" t="s">
        <v>12</v>
      </c>
      <c r="K955" s="107" t="s">
        <v>778</v>
      </c>
      <c r="L955" s="107" t="s">
        <v>615</v>
      </c>
      <c r="M955" t="s">
        <v>63</v>
      </c>
      <c r="N955" s="107" t="s">
        <v>21</v>
      </c>
      <c r="O955" s="107" t="s">
        <v>15</v>
      </c>
      <c r="P955" s="107" t="s">
        <v>3470</v>
      </c>
      <c r="Q955" s="107" t="s">
        <v>26</v>
      </c>
    </row>
    <row r="956" spans="2:17" ht="15">
      <c r="B956" s="118" t="s">
        <v>15</v>
      </c>
      <c r="C956" s="119">
        <v>154</v>
      </c>
      <c r="D956" s="107" t="s">
        <v>2432</v>
      </c>
      <c r="E956" s="107" t="s">
        <v>5875</v>
      </c>
      <c r="F956" s="107" t="s">
        <v>3247</v>
      </c>
      <c r="G956" s="107" t="s">
        <v>912</v>
      </c>
      <c r="H956" s="107" t="s">
        <v>98</v>
      </c>
      <c r="I956">
        <v>3.5</v>
      </c>
      <c r="J956" s="107" t="s">
        <v>102</v>
      </c>
      <c r="K956" s="107" t="s">
        <v>402</v>
      </c>
      <c r="L956" s="107" t="s">
        <v>671</v>
      </c>
      <c r="M956" t="s">
        <v>1728</v>
      </c>
      <c r="N956" s="107" t="s">
        <v>30</v>
      </c>
      <c r="O956" s="107" t="s">
        <v>2688</v>
      </c>
      <c r="P956" s="107" t="s">
        <v>3471</v>
      </c>
      <c r="Q956" s="107" t="s">
        <v>127</v>
      </c>
    </row>
    <row r="957" spans="2:17" ht="15">
      <c r="B957" s="118" t="s">
        <v>15</v>
      </c>
      <c r="C957" s="119">
        <v>153</v>
      </c>
      <c r="D957" s="107" t="s">
        <v>7379</v>
      </c>
      <c r="E957" s="107" t="s">
        <v>5875</v>
      </c>
      <c r="F957" s="107" t="s">
        <v>3247</v>
      </c>
      <c r="G957" s="107" t="s">
        <v>912</v>
      </c>
      <c r="H957" s="107" t="s">
        <v>98</v>
      </c>
      <c r="I957">
        <v>6.5</v>
      </c>
      <c r="J957" s="107" t="s">
        <v>12</v>
      </c>
      <c r="K957" s="107" t="s">
        <v>2302</v>
      </c>
      <c r="L957" s="107" t="s">
        <v>498</v>
      </c>
      <c r="M957" t="s">
        <v>1728</v>
      </c>
      <c r="N957" s="107" t="s">
        <v>30</v>
      </c>
      <c r="O957" s="107" t="s">
        <v>15</v>
      </c>
      <c r="P957" s="107" t="s">
        <v>3471</v>
      </c>
      <c r="Q957" s="107" t="s">
        <v>127</v>
      </c>
    </row>
    <row r="958" spans="2:17" ht="15">
      <c r="B958" s="118" t="s">
        <v>15</v>
      </c>
      <c r="C958" s="119">
        <v>152</v>
      </c>
      <c r="D958" s="107" t="s">
        <v>7380</v>
      </c>
      <c r="E958" s="107" t="s">
        <v>5875</v>
      </c>
      <c r="F958" s="107" t="s">
        <v>2430</v>
      </c>
      <c r="G958" s="107" t="s">
        <v>10</v>
      </c>
      <c r="H958" s="107" t="s">
        <v>98</v>
      </c>
      <c r="I958">
        <v>1</v>
      </c>
      <c r="J958" s="107" t="s">
        <v>12</v>
      </c>
      <c r="K958" s="107" t="s">
        <v>327</v>
      </c>
      <c r="L958" s="107" t="s">
        <v>15</v>
      </c>
      <c r="M958" t="s">
        <v>15</v>
      </c>
      <c r="N958" s="107" t="s">
        <v>14</v>
      </c>
      <c r="O958" s="107" t="s">
        <v>15</v>
      </c>
      <c r="P958" s="107" t="s">
        <v>3471</v>
      </c>
      <c r="Q958" s="107" t="s">
        <v>2431</v>
      </c>
    </row>
    <row r="959" spans="2:17" ht="15">
      <c r="B959" s="118" t="s">
        <v>15</v>
      </c>
      <c r="C959" s="119">
        <v>151</v>
      </c>
      <c r="D959" s="107" t="s">
        <v>7381</v>
      </c>
      <c r="E959" s="107" t="s">
        <v>5636</v>
      </c>
      <c r="F959" s="107" t="s">
        <v>1835</v>
      </c>
      <c r="G959" s="107" t="s">
        <v>10</v>
      </c>
      <c r="H959" s="107" t="s">
        <v>98</v>
      </c>
      <c r="I959">
        <v>1.5</v>
      </c>
      <c r="J959" s="107" t="s">
        <v>12</v>
      </c>
      <c r="K959" s="107" t="s">
        <v>75</v>
      </c>
      <c r="L959" s="107" t="s">
        <v>25</v>
      </c>
      <c r="M959" t="s">
        <v>1736</v>
      </c>
      <c r="N959" s="107" t="s">
        <v>14</v>
      </c>
      <c r="O959" s="107" t="s">
        <v>15</v>
      </c>
      <c r="P959" s="107" t="s">
        <v>3470</v>
      </c>
      <c r="Q959" s="107" t="s">
        <v>56</v>
      </c>
    </row>
    <row r="960" spans="2:17" ht="15">
      <c r="B960" s="118" t="s">
        <v>1599</v>
      </c>
      <c r="C960" s="119">
        <v>150</v>
      </c>
      <c r="D960" s="107" t="s">
        <v>436</v>
      </c>
      <c r="E960" s="107" t="s">
        <v>5636</v>
      </c>
      <c r="F960" s="107" t="s">
        <v>317</v>
      </c>
      <c r="G960" s="107" t="s">
        <v>10</v>
      </c>
      <c r="H960" s="107" t="s">
        <v>98</v>
      </c>
      <c r="I960">
        <v>2</v>
      </c>
      <c r="J960" s="107" t="s">
        <v>6193</v>
      </c>
      <c r="K960" s="107" t="s">
        <v>438</v>
      </c>
      <c r="L960" s="107" t="s">
        <v>439</v>
      </c>
      <c r="M960" t="s">
        <v>39</v>
      </c>
      <c r="N960" s="107" t="s">
        <v>14</v>
      </c>
      <c r="O960" s="107" t="s">
        <v>2689</v>
      </c>
      <c r="P960" s="107" t="s">
        <v>3098</v>
      </c>
      <c r="Q960" s="107" t="s">
        <v>72</v>
      </c>
    </row>
    <row r="961" spans="2:17" ht="15">
      <c r="B961" s="118" t="s">
        <v>15</v>
      </c>
      <c r="C961" s="119">
        <v>149</v>
      </c>
      <c r="D961" s="107" t="s">
        <v>7382</v>
      </c>
      <c r="E961" s="107" t="s">
        <v>5636</v>
      </c>
      <c r="F961" s="107" t="s">
        <v>2436</v>
      </c>
      <c r="G961" s="107" t="s">
        <v>10</v>
      </c>
      <c r="H961" s="107" t="s">
        <v>98</v>
      </c>
      <c r="I961">
        <v>1</v>
      </c>
      <c r="J961" s="107" t="s">
        <v>12</v>
      </c>
      <c r="K961" s="107" t="s">
        <v>826</v>
      </c>
      <c r="L961" s="107" t="s">
        <v>15</v>
      </c>
      <c r="M961" t="s">
        <v>15</v>
      </c>
      <c r="N961" s="107" t="s">
        <v>21</v>
      </c>
      <c r="O961" s="107" t="s">
        <v>15</v>
      </c>
      <c r="P961" s="107" t="s">
        <v>3470</v>
      </c>
      <c r="Q961" s="107" t="s">
        <v>17</v>
      </c>
    </row>
    <row r="962" spans="2:17" ht="15">
      <c r="B962" s="118" t="s">
        <v>1775</v>
      </c>
      <c r="C962" s="119">
        <v>148</v>
      </c>
      <c r="D962" s="107" t="s">
        <v>7383</v>
      </c>
      <c r="E962" s="107" t="s">
        <v>5743</v>
      </c>
      <c r="F962" s="107" t="s">
        <v>2437</v>
      </c>
      <c r="G962" s="107" t="s">
        <v>105</v>
      </c>
      <c r="H962" s="107" t="s">
        <v>98</v>
      </c>
      <c r="I962">
        <v>2</v>
      </c>
      <c r="J962" s="107" t="s">
        <v>12</v>
      </c>
      <c r="K962" s="107" t="s">
        <v>75</v>
      </c>
      <c r="L962" s="107" t="s">
        <v>1796</v>
      </c>
      <c r="M962" t="s">
        <v>39</v>
      </c>
      <c r="N962" s="107" t="s">
        <v>14</v>
      </c>
      <c r="O962" s="107" t="s">
        <v>15</v>
      </c>
      <c r="P962" s="107" t="s">
        <v>3470</v>
      </c>
      <c r="Q962" s="107" t="s">
        <v>94</v>
      </c>
    </row>
    <row r="963" spans="2:17" ht="15">
      <c r="B963" s="118" t="s">
        <v>15</v>
      </c>
      <c r="C963" s="119">
        <v>147</v>
      </c>
      <c r="D963" s="107" t="s">
        <v>7384</v>
      </c>
      <c r="E963" s="107" t="s">
        <v>5744</v>
      </c>
      <c r="F963" s="107" t="s">
        <v>2443</v>
      </c>
      <c r="G963" s="107" t="s">
        <v>10</v>
      </c>
      <c r="H963" s="107" t="s">
        <v>98</v>
      </c>
      <c r="I963">
        <v>1.43</v>
      </c>
      <c r="J963" s="107" t="s">
        <v>12</v>
      </c>
      <c r="K963" s="107" t="s">
        <v>34</v>
      </c>
      <c r="L963" s="107" t="s">
        <v>143</v>
      </c>
      <c r="M963" t="s">
        <v>1610</v>
      </c>
      <c r="N963" s="107" t="s">
        <v>14</v>
      </c>
      <c r="O963" s="107" t="s">
        <v>15</v>
      </c>
      <c r="P963" s="107" t="s">
        <v>3470</v>
      </c>
      <c r="Q963" s="107" t="s">
        <v>72</v>
      </c>
    </row>
    <row r="964" spans="2:17" ht="15">
      <c r="B964" s="118" t="s">
        <v>15</v>
      </c>
      <c r="C964" s="119">
        <v>146</v>
      </c>
      <c r="D964" s="107" t="s">
        <v>7385</v>
      </c>
      <c r="E964" s="107" t="s">
        <v>5744</v>
      </c>
      <c r="F964" s="107" t="s">
        <v>2440</v>
      </c>
      <c r="G964" s="107" t="s">
        <v>10</v>
      </c>
      <c r="H964" s="107" t="s">
        <v>98</v>
      </c>
      <c r="I964">
        <v>0.28499999999999998</v>
      </c>
      <c r="J964" s="107" t="s">
        <v>12</v>
      </c>
      <c r="K964" s="107" t="s">
        <v>897</v>
      </c>
      <c r="L964" s="107" t="s">
        <v>15</v>
      </c>
      <c r="M964" t="s">
        <v>15</v>
      </c>
      <c r="N964" s="107" t="s">
        <v>21</v>
      </c>
      <c r="O964" s="107" t="s">
        <v>15</v>
      </c>
      <c r="P964" s="107" t="s">
        <v>3470</v>
      </c>
      <c r="Q964" s="107" t="s">
        <v>26</v>
      </c>
    </row>
    <row r="965" spans="2:17" ht="15">
      <c r="B965" s="118" t="s">
        <v>15</v>
      </c>
      <c r="C965" s="119">
        <v>145</v>
      </c>
      <c r="D965" s="107" t="s">
        <v>2441</v>
      </c>
      <c r="E965" s="107" t="s">
        <v>5744</v>
      </c>
      <c r="F965" s="107" t="s">
        <v>2442</v>
      </c>
      <c r="G965" s="107" t="s">
        <v>105</v>
      </c>
      <c r="H965" s="107" t="s">
        <v>98</v>
      </c>
      <c r="I965">
        <v>4.5</v>
      </c>
      <c r="J965" s="107" t="s">
        <v>12</v>
      </c>
      <c r="K965" s="107" t="s">
        <v>815</v>
      </c>
      <c r="L965" s="107" t="s">
        <v>1006</v>
      </c>
      <c r="M965" t="s">
        <v>39</v>
      </c>
      <c r="N965" s="107" t="s">
        <v>14</v>
      </c>
      <c r="O965" s="107" t="s">
        <v>2688</v>
      </c>
      <c r="P965" s="107" t="s">
        <v>3470</v>
      </c>
      <c r="Q965" s="107" t="s">
        <v>65</v>
      </c>
    </row>
    <row r="966" spans="2:17" ht="15">
      <c r="B966" s="118" t="s">
        <v>15</v>
      </c>
      <c r="C966" s="119">
        <v>144</v>
      </c>
      <c r="D966" s="107" t="s">
        <v>2285</v>
      </c>
      <c r="E966" s="107" t="s">
        <v>5744</v>
      </c>
      <c r="F966" s="107" t="s">
        <v>2284</v>
      </c>
      <c r="G966" s="107" t="s">
        <v>10</v>
      </c>
      <c r="H966" s="107" t="s">
        <v>98</v>
      </c>
      <c r="I966">
        <v>1</v>
      </c>
      <c r="J966" s="107" t="s">
        <v>12</v>
      </c>
      <c r="K966" s="107" t="s">
        <v>64</v>
      </c>
      <c r="L966" s="107" t="s">
        <v>25</v>
      </c>
      <c r="M966" t="s">
        <v>39</v>
      </c>
      <c r="N966" s="107" t="s">
        <v>14</v>
      </c>
      <c r="O966" s="107" t="s">
        <v>2688</v>
      </c>
      <c r="P966" s="107" t="s">
        <v>3470</v>
      </c>
      <c r="Q966" s="107" t="s">
        <v>56</v>
      </c>
    </row>
    <row r="967" spans="2:17" ht="15">
      <c r="B967" s="118" t="s">
        <v>1599</v>
      </c>
      <c r="C967" s="119">
        <v>143</v>
      </c>
      <c r="D967" s="107" t="s">
        <v>440</v>
      </c>
      <c r="E967" s="107" t="s">
        <v>5637</v>
      </c>
      <c r="F967" s="107" t="s">
        <v>442</v>
      </c>
      <c r="G967" s="107" t="s">
        <v>89</v>
      </c>
      <c r="H967" s="107" t="s">
        <v>98</v>
      </c>
      <c r="I967">
        <v>2.5</v>
      </c>
      <c r="J967" s="107" t="s">
        <v>12</v>
      </c>
      <c r="K967" s="107" t="s">
        <v>31</v>
      </c>
      <c r="L967" s="107" t="s">
        <v>443</v>
      </c>
      <c r="M967" t="s">
        <v>63</v>
      </c>
      <c r="N967" s="107" t="s">
        <v>14</v>
      </c>
      <c r="O967" s="107" t="s">
        <v>5469</v>
      </c>
      <c r="P967" s="107" t="s">
        <v>3470</v>
      </c>
      <c r="Q967" s="107" t="s">
        <v>134</v>
      </c>
    </row>
    <row r="968" spans="2:17" ht="15">
      <c r="B968" s="118" t="s">
        <v>15</v>
      </c>
      <c r="C968" s="119">
        <v>142</v>
      </c>
      <c r="D968" s="107" t="s">
        <v>7386</v>
      </c>
      <c r="E968" s="107" t="s">
        <v>5637</v>
      </c>
      <c r="F968" s="107" t="s">
        <v>2445</v>
      </c>
      <c r="G968" s="107" t="s">
        <v>10</v>
      </c>
      <c r="H968" s="107" t="s">
        <v>98</v>
      </c>
      <c r="I968">
        <v>1.46</v>
      </c>
      <c r="J968" s="107" t="s">
        <v>12</v>
      </c>
      <c r="K968" s="107" t="s">
        <v>897</v>
      </c>
      <c r="L968" s="107" t="s">
        <v>84</v>
      </c>
      <c r="M968" t="s">
        <v>63</v>
      </c>
      <c r="N968" s="107" t="s">
        <v>21</v>
      </c>
      <c r="O968" s="107" t="s">
        <v>15</v>
      </c>
      <c r="P968" s="107" t="s">
        <v>3470</v>
      </c>
      <c r="Q968" s="107" t="s">
        <v>26</v>
      </c>
    </row>
    <row r="969" spans="2:17" ht="15">
      <c r="B969" s="118" t="s">
        <v>1775</v>
      </c>
      <c r="C969" s="119">
        <v>141</v>
      </c>
      <c r="D969" s="107" t="s">
        <v>2444</v>
      </c>
      <c r="E969" s="107" t="s">
        <v>5637</v>
      </c>
      <c r="F969" s="107" t="s">
        <v>1348</v>
      </c>
      <c r="G969" s="107" t="s">
        <v>1645</v>
      </c>
      <c r="H969" s="107" t="s">
        <v>98</v>
      </c>
      <c r="I969">
        <v>4</v>
      </c>
      <c r="J969" s="107" t="s">
        <v>12</v>
      </c>
      <c r="K969" s="107" t="s">
        <v>13</v>
      </c>
      <c r="L969" s="107" t="s">
        <v>359</v>
      </c>
      <c r="M969" t="s">
        <v>39</v>
      </c>
      <c r="N969" s="107" t="s">
        <v>14</v>
      </c>
      <c r="O969" s="107" t="s">
        <v>2688</v>
      </c>
      <c r="P969" s="107" t="s">
        <v>3470</v>
      </c>
      <c r="Q969" s="107" t="s">
        <v>22</v>
      </c>
    </row>
    <row r="970" spans="2:17" ht="15">
      <c r="B970" s="118" t="s">
        <v>15</v>
      </c>
      <c r="C970" s="119">
        <v>140</v>
      </c>
      <c r="D970" s="107" t="s">
        <v>7387</v>
      </c>
      <c r="E970" s="107" t="s">
        <v>5745</v>
      </c>
      <c r="F970" s="107" t="s">
        <v>2448</v>
      </c>
      <c r="G970" s="107" t="s">
        <v>10</v>
      </c>
      <c r="H970" s="107" t="s">
        <v>98</v>
      </c>
      <c r="I970">
        <v>0.6</v>
      </c>
      <c r="J970" s="107" t="s">
        <v>12</v>
      </c>
      <c r="K970" s="107" t="s">
        <v>154</v>
      </c>
      <c r="L970" s="107" t="s">
        <v>15</v>
      </c>
      <c r="M970" t="s">
        <v>15</v>
      </c>
      <c r="N970" s="107" t="s">
        <v>163</v>
      </c>
      <c r="O970" s="107" t="s">
        <v>15</v>
      </c>
      <c r="P970" s="107" t="s">
        <v>3470</v>
      </c>
      <c r="Q970" s="107" t="s">
        <v>56</v>
      </c>
    </row>
    <row r="971" spans="2:17" ht="15">
      <c r="B971" s="118" t="s">
        <v>1775</v>
      </c>
      <c r="C971" s="119">
        <v>139</v>
      </c>
      <c r="D971" s="107" t="s">
        <v>2446</v>
      </c>
      <c r="E971" s="107" t="s">
        <v>5745</v>
      </c>
      <c r="F971" s="107" t="s">
        <v>2447</v>
      </c>
      <c r="G971" s="107" t="s">
        <v>1629</v>
      </c>
      <c r="H971" s="107" t="s">
        <v>98</v>
      </c>
      <c r="I971">
        <v>3</v>
      </c>
      <c r="J971" s="107" t="s">
        <v>12</v>
      </c>
      <c r="K971" s="107" t="s">
        <v>83</v>
      </c>
      <c r="L971" s="107" t="s">
        <v>615</v>
      </c>
      <c r="M971" t="s">
        <v>1608</v>
      </c>
      <c r="N971" s="107" t="s">
        <v>14</v>
      </c>
      <c r="O971" s="107" t="s">
        <v>2688</v>
      </c>
      <c r="P971" s="107" t="s">
        <v>3470</v>
      </c>
      <c r="Q971" s="107" t="s">
        <v>26</v>
      </c>
    </row>
    <row r="972" spans="2:17" ht="15">
      <c r="B972" s="118" t="s">
        <v>15</v>
      </c>
      <c r="C972" s="119">
        <v>138</v>
      </c>
      <c r="D972" s="107" t="s">
        <v>7388</v>
      </c>
      <c r="E972" s="107" t="s">
        <v>5876</v>
      </c>
      <c r="F972" s="107" t="s">
        <v>1317</v>
      </c>
      <c r="G972" s="107" t="s">
        <v>10</v>
      </c>
      <c r="H972" s="107" t="s">
        <v>98</v>
      </c>
      <c r="I972">
        <v>1.75</v>
      </c>
      <c r="J972" s="107" t="s">
        <v>119</v>
      </c>
      <c r="K972" s="107" t="s">
        <v>2452</v>
      </c>
      <c r="L972" s="107" t="s">
        <v>15</v>
      </c>
      <c r="M972" t="s">
        <v>15</v>
      </c>
      <c r="N972" s="107" t="s">
        <v>14</v>
      </c>
      <c r="O972" s="107" t="s">
        <v>6655</v>
      </c>
      <c r="P972" s="107" t="s">
        <v>3470</v>
      </c>
      <c r="Q972" s="107" t="s">
        <v>72</v>
      </c>
    </row>
    <row r="973" spans="2:17" ht="15">
      <c r="B973" s="118" t="s">
        <v>15</v>
      </c>
      <c r="C973" s="119">
        <v>137</v>
      </c>
      <c r="D973" s="107" t="s">
        <v>7389</v>
      </c>
      <c r="E973" s="107" t="s">
        <v>5876</v>
      </c>
      <c r="F973" s="107" t="s">
        <v>2451</v>
      </c>
      <c r="G973" s="107" t="s">
        <v>10</v>
      </c>
      <c r="H973" s="107" t="s">
        <v>98</v>
      </c>
      <c r="I973">
        <v>1</v>
      </c>
      <c r="J973" s="107" t="s">
        <v>12</v>
      </c>
      <c r="K973" s="107" t="s">
        <v>158</v>
      </c>
      <c r="L973" s="107" t="s">
        <v>15</v>
      </c>
      <c r="M973" t="s">
        <v>15</v>
      </c>
      <c r="N973" s="107" t="s">
        <v>21</v>
      </c>
      <c r="O973" s="107" t="s">
        <v>15</v>
      </c>
      <c r="P973" s="107" t="s">
        <v>3470</v>
      </c>
      <c r="Q973" s="107" t="s">
        <v>22</v>
      </c>
    </row>
    <row r="974" spans="2:17" ht="15">
      <c r="B974" s="118" t="s">
        <v>15</v>
      </c>
      <c r="C974" s="119">
        <v>136</v>
      </c>
      <c r="D974" s="107" t="s">
        <v>7390</v>
      </c>
      <c r="E974" s="107" t="s">
        <v>5876</v>
      </c>
      <c r="F974" s="107" t="s">
        <v>2449</v>
      </c>
      <c r="G974" s="107" t="s">
        <v>10</v>
      </c>
      <c r="H974" s="107" t="s">
        <v>98</v>
      </c>
      <c r="I974">
        <v>1.5</v>
      </c>
      <c r="J974" s="107" t="s">
        <v>12</v>
      </c>
      <c r="K974" s="107" t="s">
        <v>92</v>
      </c>
      <c r="L974" s="107" t="s">
        <v>599</v>
      </c>
      <c r="M974" t="s">
        <v>135</v>
      </c>
      <c r="N974" s="107" t="s">
        <v>21</v>
      </c>
      <c r="O974" s="107" t="s">
        <v>15</v>
      </c>
      <c r="P974" s="107" t="s">
        <v>3470</v>
      </c>
      <c r="Q974" s="107" t="s">
        <v>26</v>
      </c>
    </row>
    <row r="975" spans="2:17" ht="15">
      <c r="B975" s="118" t="s">
        <v>15</v>
      </c>
      <c r="C975" s="119">
        <v>135</v>
      </c>
      <c r="D975" s="107" t="s">
        <v>7391</v>
      </c>
      <c r="E975" s="107" t="s">
        <v>5876</v>
      </c>
      <c r="F975" s="107" t="s">
        <v>2815</v>
      </c>
      <c r="G975" s="107" t="s">
        <v>10</v>
      </c>
      <c r="H975" s="107" t="s">
        <v>98</v>
      </c>
      <c r="I975">
        <v>0.5</v>
      </c>
      <c r="J975" s="107" t="s">
        <v>119</v>
      </c>
      <c r="K975" s="107" t="s">
        <v>490</v>
      </c>
      <c r="L975" s="107" t="s">
        <v>15</v>
      </c>
      <c r="M975" t="s">
        <v>15</v>
      </c>
      <c r="N975" s="107" t="s">
        <v>163</v>
      </c>
      <c r="O975" s="107" t="s">
        <v>15</v>
      </c>
      <c r="P975" s="107" t="s">
        <v>3470</v>
      </c>
      <c r="Q975" s="107" t="s">
        <v>17</v>
      </c>
    </row>
    <row r="976" spans="2:17" ht="15">
      <c r="B976" s="118" t="s">
        <v>15</v>
      </c>
      <c r="C976" s="119">
        <v>134</v>
      </c>
      <c r="D976" s="107" t="s">
        <v>7392</v>
      </c>
      <c r="E976" s="107" t="s">
        <v>5696</v>
      </c>
      <c r="F976" s="107" t="s">
        <v>2453</v>
      </c>
      <c r="G976" s="107" t="s">
        <v>10</v>
      </c>
      <c r="H976" s="107" t="s">
        <v>98</v>
      </c>
      <c r="I976">
        <v>2.7</v>
      </c>
      <c r="J976" s="107" t="s">
        <v>12</v>
      </c>
      <c r="K976" s="107" t="s">
        <v>384</v>
      </c>
      <c r="L976" s="107" t="s">
        <v>15</v>
      </c>
      <c r="M976" t="s">
        <v>15</v>
      </c>
      <c r="N976" s="107" t="s">
        <v>512</v>
      </c>
      <c r="O976" s="107" t="s">
        <v>15</v>
      </c>
      <c r="P976" s="107" t="s">
        <v>3098</v>
      </c>
      <c r="Q976" s="107" t="s">
        <v>127</v>
      </c>
    </row>
    <row r="977" spans="2:17" ht="15">
      <c r="B977" s="118" t="s">
        <v>15</v>
      </c>
      <c r="C977" s="119">
        <v>133</v>
      </c>
      <c r="D977" s="107" t="s">
        <v>7393</v>
      </c>
      <c r="E977" s="107" t="s">
        <v>5696</v>
      </c>
      <c r="F977" s="107" t="s">
        <v>181</v>
      </c>
      <c r="G977" s="107" t="s">
        <v>10</v>
      </c>
      <c r="H977" s="107" t="s">
        <v>98</v>
      </c>
      <c r="I977">
        <v>0.45</v>
      </c>
      <c r="J977" s="107" t="s">
        <v>119</v>
      </c>
      <c r="K977" s="107" t="s">
        <v>49</v>
      </c>
      <c r="L977" s="107" t="s">
        <v>15</v>
      </c>
      <c r="M977" t="s">
        <v>15</v>
      </c>
      <c r="N977" s="107" t="s">
        <v>30</v>
      </c>
      <c r="O977" s="107" t="s">
        <v>15</v>
      </c>
      <c r="P977" s="107" t="s">
        <v>181</v>
      </c>
      <c r="Q977" s="107" t="s">
        <v>181</v>
      </c>
    </row>
    <row r="978" spans="2:17" ht="15">
      <c r="B978" s="118" t="s">
        <v>15</v>
      </c>
      <c r="C978" s="119">
        <v>132</v>
      </c>
      <c r="D978" s="107" t="s">
        <v>7394</v>
      </c>
      <c r="E978" s="107" t="s">
        <v>5638</v>
      </c>
      <c r="F978" s="107" t="s">
        <v>2462</v>
      </c>
      <c r="G978" s="107" t="s">
        <v>10</v>
      </c>
      <c r="H978" s="107" t="s">
        <v>98</v>
      </c>
      <c r="I978">
        <v>0.33</v>
      </c>
      <c r="J978" s="107" t="s">
        <v>12</v>
      </c>
      <c r="K978" s="107" t="s">
        <v>681</v>
      </c>
      <c r="L978" s="107" t="s">
        <v>15</v>
      </c>
      <c r="M978" t="s">
        <v>15</v>
      </c>
      <c r="N978" s="107" t="s">
        <v>21</v>
      </c>
      <c r="O978" s="107" t="s">
        <v>15</v>
      </c>
      <c r="P978" s="107" t="s">
        <v>3470</v>
      </c>
      <c r="Q978" s="107" t="s">
        <v>17</v>
      </c>
    </row>
    <row r="979" spans="2:17" ht="15">
      <c r="B979" s="118" t="s">
        <v>15</v>
      </c>
      <c r="C979" s="119">
        <v>131</v>
      </c>
      <c r="D979" s="107" t="s">
        <v>7395</v>
      </c>
      <c r="E979" s="107" t="s">
        <v>5638</v>
      </c>
      <c r="F979" s="107" t="s">
        <v>2461</v>
      </c>
      <c r="G979" s="107" t="s">
        <v>10</v>
      </c>
      <c r="H979" s="107" t="s">
        <v>98</v>
      </c>
      <c r="I979">
        <v>0.19</v>
      </c>
      <c r="J979" s="107" t="s">
        <v>12</v>
      </c>
      <c r="K979" s="107" t="s">
        <v>19</v>
      </c>
      <c r="L979" s="107" t="s">
        <v>15</v>
      </c>
      <c r="M979" t="s">
        <v>15</v>
      </c>
      <c r="N979" s="107" t="s">
        <v>14</v>
      </c>
      <c r="O979" s="107" t="s">
        <v>15</v>
      </c>
      <c r="P979" s="107" t="s">
        <v>3470</v>
      </c>
      <c r="Q979" s="107" t="s">
        <v>17</v>
      </c>
    </row>
    <row r="980" spans="2:17" ht="15">
      <c r="B980" s="118" t="s">
        <v>1599</v>
      </c>
      <c r="C980" s="119">
        <v>130</v>
      </c>
      <c r="D980" s="107" t="s">
        <v>446</v>
      </c>
      <c r="E980" s="107" t="s">
        <v>5638</v>
      </c>
      <c r="F980" s="107" t="s">
        <v>447</v>
      </c>
      <c r="G980" s="107" t="s">
        <v>10</v>
      </c>
      <c r="H980" s="107" t="s">
        <v>98</v>
      </c>
      <c r="I980">
        <v>1</v>
      </c>
      <c r="J980" s="107" t="s">
        <v>12</v>
      </c>
      <c r="K980" s="107" t="s">
        <v>83</v>
      </c>
      <c r="L980" s="107" t="s">
        <v>15</v>
      </c>
      <c r="M980" t="s">
        <v>15</v>
      </c>
      <c r="N980" s="107" t="s">
        <v>21</v>
      </c>
      <c r="O980" s="107" t="s">
        <v>15</v>
      </c>
      <c r="P980" s="107" t="s">
        <v>3470</v>
      </c>
      <c r="Q980" s="107" t="s">
        <v>17</v>
      </c>
    </row>
    <row r="981" spans="2:17" ht="15">
      <c r="B981" s="118" t="s">
        <v>15</v>
      </c>
      <c r="C981" s="119">
        <v>129</v>
      </c>
      <c r="D981" s="107" t="s">
        <v>7396</v>
      </c>
      <c r="E981" s="107" t="s">
        <v>5638</v>
      </c>
      <c r="F981" s="107" t="s">
        <v>2459</v>
      </c>
      <c r="G981" s="107" t="s">
        <v>125</v>
      </c>
      <c r="H981" s="107" t="s">
        <v>98</v>
      </c>
      <c r="I981">
        <v>1</v>
      </c>
      <c r="J981" s="107" t="s">
        <v>12</v>
      </c>
      <c r="K981" s="107" t="s">
        <v>2458</v>
      </c>
      <c r="L981" s="107" t="s">
        <v>15</v>
      </c>
      <c r="M981" t="s">
        <v>15</v>
      </c>
      <c r="N981" s="107" t="s">
        <v>70</v>
      </c>
      <c r="O981" s="107" t="s">
        <v>15</v>
      </c>
      <c r="P981" s="107" t="s">
        <v>1609</v>
      </c>
      <c r="Q981" s="107" t="s">
        <v>65</v>
      </c>
    </row>
    <row r="982" spans="2:17" ht="15">
      <c r="B982" s="118" t="s">
        <v>15</v>
      </c>
      <c r="C982" s="119">
        <v>128</v>
      </c>
      <c r="D982" s="107" t="s">
        <v>2457</v>
      </c>
      <c r="E982" s="107" t="s">
        <v>5638</v>
      </c>
      <c r="F982" s="107" t="s">
        <v>3590</v>
      </c>
      <c r="G982" s="107" t="s">
        <v>1912</v>
      </c>
      <c r="H982" s="107" t="s">
        <v>2454</v>
      </c>
      <c r="I982">
        <v>100</v>
      </c>
      <c r="J982" s="107" t="s">
        <v>135</v>
      </c>
      <c r="K982" s="107" t="s">
        <v>2455</v>
      </c>
      <c r="L982" s="107" t="s">
        <v>2456</v>
      </c>
      <c r="M982" t="s">
        <v>102</v>
      </c>
      <c r="N982" s="107" t="s">
        <v>14</v>
      </c>
      <c r="O982" s="107" t="s">
        <v>3727</v>
      </c>
      <c r="P982" s="107" t="s">
        <v>3098</v>
      </c>
      <c r="Q982" s="107" t="s">
        <v>127</v>
      </c>
    </row>
    <row r="983" spans="2:17" ht="15">
      <c r="B983" s="118" t="s">
        <v>15</v>
      </c>
      <c r="C983" s="119">
        <v>127</v>
      </c>
      <c r="D983" s="107" t="s">
        <v>4254</v>
      </c>
      <c r="E983" s="107" t="s">
        <v>5932</v>
      </c>
      <c r="F983" s="107" t="s">
        <v>1013</v>
      </c>
      <c r="G983" s="107" t="s">
        <v>3373</v>
      </c>
      <c r="H983" s="107" t="s">
        <v>98</v>
      </c>
      <c r="I983">
        <v>5.4</v>
      </c>
      <c r="J983" s="107" t="s">
        <v>1652</v>
      </c>
      <c r="K983" s="107" t="s">
        <v>1029</v>
      </c>
      <c r="L983" s="107" t="s">
        <v>15</v>
      </c>
      <c r="M983" t="s">
        <v>15</v>
      </c>
      <c r="N983" s="107" t="s">
        <v>30</v>
      </c>
      <c r="O983" s="107" t="s">
        <v>15</v>
      </c>
      <c r="P983" s="107" t="s">
        <v>1609</v>
      </c>
      <c r="Q983" s="107" t="s">
        <v>103</v>
      </c>
    </row>
    <row r="984" spans="2:17" ht="15">
      <c r="B984" s="118" t="s">
        <v>15</v>
      </c>
      <c r="C984" s="119">
        <v>126</v>
      </c>
      <c r="D984" s="107" t="s">
        <v>7397</v>
      </c>
      <c r="E984" s="107" t="s">
        <v>5932</v>
      </c>
      <c r="F984" s="107" t="s">
        <v>1862</v>
      </c>
      <c r="G984" s="107" t="s">
        <v>10</v>
      </c>
      <c r="H984" s="107" t="s">
        <v>98</v>
      </c>
      <c r="I984">
        <v>2.06</v>
      </c>
      <c r="J984" s="107" t="s">
        <v>12</v>
      </c>
      <c r="K984" s="107" t="s">
        <v>64</v>
      </c>
      <c r="L984" s="107" t="s">
        <v>15</v>
      </c>
      <c r="M984" t="s">
        <v>15</v>
      </c>
      <c r="N984" s="107" t="s">
        <v>14</v>
      </c>
      <c r="O984" s="107" t="s">
        <v>15</v>
      </c>
      <c r="P984" s="107" t="s">
        <v>3470</v>
      </c>
      <c r="Q984" s="107" t="s">
        <v>26</v>
      </c>
    </row>
    <row r="985" spans="2:17" ht="15">
      <c r="B985" s="118" t="s">
        <v>15</v>
      </c>
      <c r="C985" s="119">
        <v>125</v>
      </c>
      <c r="D985" s="107" t="s">
        <v>7398</v>
      </c>
      <c r="E985" s="107" t="s">
        <v>5932</v>
      </c>
      <c r="F985" s="107" t="s">
        <v>1114</v>
      </c>
      <c r="G985" s="107" t="s">
        <v>10</v>
      </c>
      <c r="H985" s="107" t="s">
        <v>98</v>
      </c>
      <c r="I985">
        <v>0.81</v>
      </c>
      <c r="J985" s="107" t="s">
        <v>12</v>
      </c>
      <c r="K985" s="107" t="s">
        <v>29</v>
      </c>
      <c r="L985" s="107" t="s">
        <v>15</v>
      </c>
      <c r="M985" t="s">
        <v>15</v>
      </c>
      <c r="N985" s="107" t="s">
        <v>30</v>
      </c>
      <c r="O985" s="107" t="s">
        <v>15</v>
      </c>
      <c r="P985" s="107" t="s">
        <v>3470</v>
      </c>
      <c r="Q985" s="107" t="s">
        <v>17</v>
      </c>
    </row>
    <row r="986" spans="2:17" ht="15">
      <c r="B986" s="118" t="s">
        <v>1775</v>
      </c>
      <c r="C986" s="119">
        <v>124</v>
      </c>
      <c r="D986" s="107" t="s">
        <v>7399</v>
      </c>
      <c r="E986" s="107" t="s">
        <v>5697</v>
      </c>
      <c r="F986" s="107" t="s">
        <v>4244</v>
      </c>
      <c r="G986" s="107" t="s">
        <v>1891</v>
      </c>
      <c r="H986" s="107" t="s">
        <v>11</v>
      </c>
      <c r="I986">
        <v>5</v>
      </c>
      <c r="J986" s="107" t="s">
        <v>12</v>
      </c>
      <c r="K986" s="107" t="s">
        <v>19</v>
      </c>
      <c r="L986" s="107" t="s">
        <v>15</v>
      </c>
      <c r="M986" t="s">
        <v>15</v>
      </c>
      <c r="N986" s="107" t="s">
        <v>30</v>
      </c>
      <c r="O986" s="107" t="s">
        <v>2721</v>
      </c>
      <c r="P986" s="107" t="s">
        <v>3471</v>
      </c>
      <c r="Q986" s="107" t="s">
        <v>28</v>
      </c>
    </row>
    <row r="987" spans="2:17" ht="15">
      <c r="B987" s="118" t="s">
        <v>15</v>
      </c>
      <c r="C987" s="119">
        <v>123</v>
      </c>
      <c r="D987" s="107" t="s">
        <v>7400</v>
      </c>
      <c r="E987" s="107" t="s">
        <v>5697</v>
      </c>
      <c r="F987" s="107" t="s">
        <v>2463</v>
      </c>
      <c r="G987" s="107" t="s">
        <v>10</v>
      </c>
      <c r="H987" s="107" t="s">
        <v>98</v>
      </c>
      <c r="I987">
        <v>1</v>
      </c>
      <c r="J987" s="107" t="s">
        <v>12</v>
      </c>
      <c r="K987" s="107" t="s">
        <v>19</v>
      </c>
      <c r="L987" s="107" t="s">
        <v>1045</v>
      </c>
      <c r="M987" t="s">
        <v>1737</v>
      </c>
      <c r="N987" s="107" t="s">
        <v>30</v>
      </c>
      <c r="O987" s="107" t="s">
        <v>15</v>
      </c>
      <c r="P987" s="107" t="s">
        <v>3098</v>
      </c>
      <c r="Q987" s="107" t="s">
        <v>94</v>
      </c>
    </row>
    <row r="988" spans="2:17" ht="15">
      <c r="B988" s="118" t="s">
        <v>15</v>
      </c>
      <c r="C988" s="119">
        <v>122</v>
      </c>
      <c r="D988" s="107" t="s">
        <v>7401</v>
      </c>
      <c r="E988" s="107" t="s">
        <v>5639</v>
      </c>
      <c r="F988" s="107" t="s">
        <v>2467</v>
      </c>
      <c r="G988" s="107" t="s">
        <v>10</v>
      </c>
      <c r="H988" s="107" t="s">
        <v>98</v>
      </c>
      <c r="I988">
        <v>1.7</v>
      </c>
      <c r="J988" s="107" t="s">
        <v>12</v>
      </c>
      <c r="K988" s="107" t="s">
        <v>2466</v>
      </c>
      <c r="L988" s="107" t="s">
        <v>580</v>
      </c>
      <c r="M988" t="s">
        <v>1742</v>
      </c>
      <c r="N988" s="107" t="s">
        <v>14</v>
      </c>
      <c r="O988" s="107" t="s">
        <v>15</v>
      </c>
      <c r="P988" s="107" t="s">
        <v>3470</v>
      </c>
      <c r="Q988" s="107" t="s">
        <v>50</v>
      </c>
    </row>
    <row r="989" spans="2:17" ht="15">
      <c r="B989" s="118" t="s">
        <v>2686</v>
      </c>
      <c r="C989" s="119">
        <v>121</v>
      </c>
      <c r="D989" s="107" t="s">
        <v>448</v>
      </c>
      <c r="E989" s="107" t="s">
        <v>5639</v>
      </c>
      <c r="F989" s="107" t="s">
        <v>3563</v>
      </c>
      <c r="G989" s="107" t="s">
        <v>449</v>
      </c>
      <c r="H989" s="107" t="s">
        <v>98</v>
      </c>
      <c r="I989">
        <v>4</v>
      </c>
      <c r="J989" s="107" t="s">
        <v>12</v>
      </c>
      <c r="K989" s="107" t="s">
        <v>450</v>
      </c>
      <c r="L989" s="107" t="s">
        <v>451</v>
      </c>
      <c r="M989" t="s">
        <v>1608</v>
      </c>
      <c r="N989" s="107" t="s">
        <v>14</v>
      </c>
      <c r="O989" s="107" t="s">
        <v>15</v>
      </c>
      <c r="P989" s="107" t="s">
        <v>3098</v>
      </c>
      <c r="Q989" s="107" t="s">
        <v>35</v>
      </c>
    </row>
    <row r="990" spans="2:17" ht="15">
      <c r="B990" s="118" t="s">
        <v>1775</v>
      </c>
      <c r="C990" s="119">
        <v>120</v>
      </c>
      <c r="D990" s="107" t="s">
        <v>2465</v>
      </c>
      <c r="E990" s="107" t="s">
        <v>5639</v>
      </c>
      <c r="F990" s="107" t="s">
        <v>3563</v>
      </c>
      <c r="G990" s="107" t="s">
        <v>449</v>
      </c>
      <c r="H990" s="107" t="s">
        <v>462</v>
      </c>
      <c r="I990">
        <v>12</v>
      </c>
      <c r="J990" s="107" t="s">
        <v>135</v>
      </c>
      <c r="K990" s="107" t="s">
        <v>754</v>
      </c>
      <c r="L990" s="107" t="s">
        <v>519</v>
      </c>
      <c r="M990" t="s">
        <v>1737</v>
      </c>
      <c r="N990" s="107" t="s">
        <v>14</v>
      </c>
      <c r="O990" s="107" t="s">
        <v>15</v>
      </c>
      <c r="P990" s="107" t="s">
        <v>3098</v>
      </c>
      <c r="Q990" s="107" t="s">
        <v>35</v>
      </c>
    </row>
    <row r="991" spans="2:17" ht="15">
      <c r="B991" s="118" t="s">
        <v>1775</v>
      </c>
      <c r="C991" s="119">
        <v>119</v>
      </c>
      <c r="D991" s="107" t="s">
        <v>2464</v>
      </c>
      <c r="E991" s="107" t="s">
        <v>5639</v>
      </c>
      <c r="F991" s="107" t="s">
        <v>3563</v>
      </c>
      <c r="G991" s="107" t="s">
        <v>449</v>
      </c>
      <c r="H991" s="107" t="s">
        <v>11</v>
      </c>
      <c r="I991">
        <v>28</v>
      </c>
      <c r="J991" s="107" t="s">
        <v>135</v>
      </c>
      <c r="K991" s="107" t="s">
        <v>778</v>
      </c>
      <c r="L991" s="107" t="s">
        <v>271</v>
      </c>
      <c r="M991" t="s">
        <v>1608</v>
      </c>
      <c r="N991" s="107" t="s">
        <v>14</v>
      </c>
      <c r="O991" s="107" t="s">
        <v>2721</v>
      </c>
      <c r="P991" s="107" t="s">
        <v>3098</v>
      </c>
      <c r="Q991" s="107" t="s">
        <v>35</v>
      </c>
    </row>
    <row r="992" spans="2:17" ht="15">
      <c r="B992" s="118" t="s">
        <v>1775</v>
      </c>
      <c r="C992" s="119">
        <v>118</v>
      </c>
      <c r="D992" s="107" t="s">
        <v>7402</v>
      </c>
      <c r="E992" s="107" t="s">
        <v>5639</v>
      </c>
      <c r="F992" s="107" t="s">
        <v>1960</v>
      </c>
      <c r="G992" s="107" t="s">
        <v>89</v>
      </c>
      <c r="H992" s="107" t="s">
        <v>98</v>
      </c>
      <c r="I992">
        <v>6</v>
      </c>
      <c r="J992" s="107" t="s">
        <v>12</v>
      </c>
      <c r="K992" s="107" t="s">
        <v>558</v>
      </c>
      <c r="L992" s="107" t="s">
        <v>1054</v>
      </c>
      <c r="M992" t="s">
        <v>1610</v>
      </c>
      <c r="N992" s="107" t="s">
        <v>512</v>
      </c>
      <c r="O992" s="107" t="s">
        <v>15</v>
      </c>
      <c r="P992" s="107" t="s">
        <v>3098</v>
      </c>
      <c r="Q992" s="107" t="s">
        <v>127</v>
      </c>
    </row>
    <row r="993" spans="2:17" ht="15">
      <c r="B993" s="118" t="s">
        <v>1775</v>
      </c>
      <c r="C993" s="119">
        <v>117</v>
      </c>
      <c r="D993" s="107" t="s">
        <v>2468</v>
      </c>
      <c r="E993" s="107" t="s">
        <v>5698</v>
      </c>
      <c r="F993" s="107" t="s">
        <v>2045</v>
      </c>
      <c r="G993" s="107" t="s">
        <v>10</v>
      </c>
      <c r="H993" s="107" t="s">
        <v>98</v>
      </c>
      <c r="I993">
        <v>3.4</v>
      </c>
      <c r="J993" s="107" t="s">
        <v>135</v>
      </c>
      <c r="K993" s="107" t="s">
        <v>19</v>
      </c>
      <c r="L993" s="107" t="s">
        <v>1045</v>
      </c>
      <c r="M993" t="s">
        <v>1737</v>
      </c>
      <c r="N993" s="107" t="s">
        <v>14</v>
      </c>
      <c r="O993" s="107" t="s">
        <v>15</v>
      </c>
      <c r="P993" s="107" t="s">
        <v>3098</v>
      </c>
      <c r="Q993" s="107" t="s">
        <v>48</v>
      </c>
    </row>
    <row r="994" spans="2:17" ht="15">
      <c r="B994" s="118" t="s">
        <v>15</v>
      </c>
      <c r="C994" s="119">
        <v>116</v>
      </c>
      <c r="D994" s="107" t="s">
        <v>7403</v>
      </c>
      <c r="E994" s="107" t="s">
        <v>5801</v>
      </c>
      <c r="F994" s="107" t="s">
        <v>208</v>
      </c>
      <c r="G994" s="107" t="s">
        <v>10</v>
      </c>
      <c r="H994" s="107" t="s">
        <v>98</v>
      </c>
      <c r="I994">
        <v>1.58</v>
      </c>
      <c r="J994" s="107" t="s">
        <v>119</v>
      </c>
      <c r="K994" s="107" t="s">
        <v>778</v>
      </c>
      <c r="L994" s="107" t="s">
        <v>1914</v>
      </c>
      <c r="M994" t="s">
        <v>39</v>
      </c>
      <c r="N994" s="107" t="s">
        <v>30</v>
      </c>
      <c r="O994" s="107" t="s">
        <v>6655</v>
      </c>
      <c r="P994" s="107" t="s">
        <v>3470</v>
      </c>
      <c r="Q994" s="107" t="s">
        <v>72</v>
      </c>
    </row>
    <row r="995" spans="2:17" ht="15">
      <c r="B995" s="118" t="s">
        <v>15</v>
      </c>
      <c r="C995" s="119">
        <v>115</v>
      </c>
      <c r="D995" s="107" t="s">
        <v>7404</v>
      </c>
      <c r="E995" s="107" t="s">
        <v>5801</v>
      </c>
      <c r="F995" s="107" t="s">
        <v>1866</v>
      </c>
      <c r="G995" s="107" t="s">
        <v>10</v>
      </c>
      <c r="H995" s="107" t="s">
        <v>98</v>
      </c>
      <c r="I995">
        <v>1.5</v>
      </c>
      <c r="J995" s="107" t="s">
        <v>12</v>
      </c>
      <c r="K995" s="107" t="s">
        <v>91</v>
      </c>
      <c r="L995" s="107" t="s">
        <v>15</v>
      </c>
      <c r="M995" t="s">
        <v>15</v>
      </c>
      <c r="N995" s="107" t="s">
        <v>21</v>
      </c>
      <c r="O995" s="107" t="s">
        <v>3732</v>
      </c>
      <c r="P995" s="107" t="s">
        <v>3471</v>
      </c>
      <c r="Q995" s="107" t="s">
        <v>35</v>
      </c>
    </row>
    <row r="996" spans="2:17" ht="15">
      <c r="B996" s="118" t="s">
        <v>15</v>
      </c>
      <c r="C996" s="119">
        <v>114</v>
      </c>
      <c r="D996" s="107" t="s">
        <v>2469</v>
      </c>
      <c r="E996" s="107" t="s">
        <v>5801</v>
      </c>
      <c r="F996" s="107" t="s">
        <v>2470</v>
      </c>
      <c r="G996" s="107" t="s">
        <v>10</v>
      </c>
      <c r="H996" s="107" t="s">
        <v>11</v>
      </c>
      <c r="I996">
        <v>10</v>
      </c>
      <c r="J996" s="107" t="s">
        <v>12</v>
      </c>
      <c r="K996" s="107" t="s">
        <v>778</v>
      </c>
      <c r="L996" s="107" t="s">
        <v>15</v>
      </c>
      <c r="M996" t="s">
        <v>15</v>
      </c>
      <c r="N996" s="107" t="s">
        <v>14</v>
      </c>
      <c r="O996" s="107" t="s">
        <v>3036</v>
      </c>
      <c r="P996" s="107" t="s">
        <v>3471</v>
      </c>
      <c r="Q996" s="107" t="s">
        <v>35</v>
      </c>
    </row>
    <row r="997" spans="2:17" ht="15">
      <c r="B997" s="118" t="s">
        <v>1775</v>
      </c>
      <c r="C997" s="119">
        <v>113</v>
      </c>
      <c r="D997" s="107" t="s">
        <v>7405</v>
      </c>
      <c r="E997" s="107" t="s">
        <v>5699</v>
      </c>
      <c r="F997" s="107" t="s">
        <v>2479</v>
      </c>
      <c r="G997" s="107" t="s">
        <v>105</v>
      </c>
      <c r="H997" s="107" t="s">
        <v>98</v>
      </c>
      <c r="I997">
        <v>3</v>
      </c>
      <c r="J997" s="107" t="s">
        <v>12</v>
      </c>
      <c r="K997" s="107" t="s">
        <v>91</v>
      </c>
      <c r="L997" s="107" t="s">
        <v>2478</v>
      </c>
      <c r="M997" t="s">
        <v>1734</v>
      </c>
      <c r="N997" s="107" t="s">
        <v>30</v>
      </c>
      <c r="O997" s="107" t="s">
        <v>15</v>
      </c>
      <c r="P997" s="107" t="s">
        <v>3470</v>
      </c>
      <c r="Q997" s="107" t="s">
        <v>26</v>
      </c>
    </row>
    <row r="998" spans="2:17" ht="15">
      <c r="B998" s="118" t="s">
        <v>1775</v>
      </c>
      <c r="C998" s="119">
        <v>112</v>
      </c>
      <c r="D998" s="107" t="s">
        <v>7406</v>
      </c>
      <c r="E998" s="107" t="s">
        <v>5699</v>
      </c>
      <c r="F998" s="107" t="s">
        <v>3248</v>
      </c>
      <c r="G998" s="107" t="s">
        <v>401</v>
      </c>
      <c r="H998" s="107" t="s">
        <v>98</v>
      </c>
      <c r="I998">
        <v>3</v>
      </c>
      <c r="J998" s="107" t="s">
        <v>12</v>
      </c>
      <c r="K998" s="107" t="s">
        <v>1274</v>
      </c>
      <c r="L998" s="107" t="s">
        <v>576</v>
      </c>
      <c r="M998" t="s">
        <v>1608</v>
      </c>
      <c r="N998" s="107" t="s">
        <v>30</v>
      </c>
      <c r="O998" s="107" t="s">
        <v>15</v>
      </c>
      <c r="P998" s="107" t="s">
        <v>3098</v>
      </c>
      <c r="Q998" s="107" t="s">
        <v>35</v>
      </c>
    </row>
    <row r="999" spans="2:17" ht="15">
      <c r="B999" s="118" t="s">
        <v>15</v>
      </c>
      <c r="C999" s="119">
        <v>111</v>
      </c>
      <c r="D999" s="107" t="s">
        <v>2475</v>
      </c>
      <c r="E999" s="107" t="s">
        <v>5699</v>
      </c>
      <c r="F999" s="107" t="s">
        <v>2477</v>
      </c>
      <c r="G999" s="107" t="s">
        <v>10</v>
      </c>
      <c r="H999" s="107" t="s">
        <v>98</v>
      </c>
      <c r="I999">
        <v>0.57999999999999996</v>
      </c>
      <c r="J999" s="107" t="s">
        <v>2474</v>
      </c>
      <c r="K999" s="107" t="s">
        <v>92</v>
      </c>
      <c r="L999" s="107" t="s">
        <v>15</v>
      </c>
      <c r="M999" t="s">
        <v>15</v>
      </c>
      <c r="N999" s="107" t="s">
        <v>21</v>
      </c>
      <c r="O999" s="107" t="s">
        <v>15</v>
      </c>
      <c r="P999" s="107" t="s">
        <v>3470</v>
      </c>
      <c r="Q999" s="107" t="s">
        <v>94</v>
      </c>
    </row>
    <row r="1000" spans="2:17" ht="15">
      <c r="B1000" s="118" t="s">
        <v>15</v>
      </c>
      <c r="C1000" s="119">
        <v>110</v>
      </c>
      <c r="D1000" s="107" t="s">
        <v>7407</v>
      </c>
      <c r="E1000" s="107" t="s">
        <v>5699</v>
      </c>
      <c r="F1000" s="107" t="s">
        <v>2473</v>
      </c>
      <c r="G1000" s="107" t="s">
        <v>10</v>
      </c>
      <c r="H1000" s="107" t="s">
        <v>98</v>
      </c>
      <c r="I1000">
        <v>1.43</v>
      </c>
      <c r="J1000" s="107" t="s">
        <v>12</v>
      </c>
      <c r="K1000" s="107" t="s">
        <v>455</v>
      </c>
      <c r="L1000" s="107" t="s">
        <v>491</v>
      </c>
      <c r="M1000" t="s">
        <v>39</v>
      </c>
      <c r="N1000" s="107" t="s">
        <v>21</v>
      </c>
      <c r="O1000" s="107" t="s">
        <v>15</v>
      </c>
      <c r="P1000" s="107" t="s">
        <v>3470</v>
      </c>
      <c r="Q1000" s="107" t="s">
        <v>26</v>
      </c>
    </row>
    <row r="1001" spans="2:17" ht="15">
      <c r="B1001" s="118" t="s">
        <v>15</v>
      </c>
      <c r="C1001" s="119">
        <v>109</v>
      </c>
      <c r="D1001" s="107" t="s">
        <v>7408</v>
      </c>
      <c r="E1001" s="107" t="s">
        <v>5699</v>
      </c>
      <c r="F1001" s="107" t="s">
        <v>2471</v>
      </c>
      <c r="G1001" s="107" t="s">
        <v>10</v>
      </c>
      <c r="H1001" s="107" t="s">
        <v>98</v>
      </c>
      <c r="I1001">
        <v>1.2</v>
      </c>
      <c r="J1001" s="107" t="s">
        <v>12</v>
      </c>
      <c r="K1001" s="107" t="s">
        <v>161</v>
      </c>
      <c r="L1001" s="107" t="s">
        <v>580</v>
      </c>
      <c r="M1001" t="s">
        <v>1734</v>
      </c>
      <c r="N1001" s="107" t="s">
        <v>14</v>
      </c>
      <c r="O1001" s="107" t="s">
        <v>15</v>
      </c>
      <c r="P1001" s="107" t="s">
        <v>3470</v>
      </c>
      <c r="Q1001" s="107" t="s">
        <v>26</v>
      </c>
    </row>
    <row r="1002" spans="2:17" ht="15">
      <c r="B1002" s="118" t="s">
        <v>15</v>
      </c>
      <c r="C1002" s="119">
        <v>108</v>
      </c>
      <c r="D1002" s="107" t="s">
        <v>7409</v>
      </c>
      <c r="E1002" s="107" t="s">
        <v>5640</v>
      </c>
      <c r="F1002" s="107" t="s">
        <v>2154</v>
      </c>
      <c r="G1002" s="107" t="s">
        <v>10</v>
      </c>
      <c r="H1002" s="107" t="s">
        <v>98</v>
      </c>
      <c r="I1002">
        <v>0.96</v>
      </c>
      <c r="J1002" s="107" t="s">
        <v>119</v>
      </c>
      <c r="K1002" s="107" t="s">
        <v>2484</v>
      </c>
      <c r="L1002" s="107" t="s">
        <v>15</v>
      </c>
      <c r="M1002" t="s">
        <v>15</v>
      </c>
      <c r="N1002" s="107" t="s">
        <v>479</v>
      </c>
      <c r="O1002" s="107" t="s">
        <v>15</v>
      </c>
      <c r="P1002" s="107" t="s">
        <v>1609</v>
      </c>
      <c r="Q1002" s="107" t="s">
        <v>17</v>
      </c>
    </row>
    <row r="1003" spans="2:17" ht="15">
      <c r="B1003" s="118" t="s">
        <v>1599</v>
      </c>
      <c r="C1003" s="119">
        <v>107</v>
      </c>
      <c r="D1003" s="107" t="s">
        <v>453</v>
      </c>
      <c r="E1003" s="107" t="s">
        <v>5640</v>
      </c>
      <c r="F1003" s="107" t="s">
        <v>454</v>
      </c>
      <c r="G1003" s="107" t="s">
        <v>10</v>
      </c>
      <c r="H1003" s="107" t="s">
        <v>98</v>
      </c>
      <c r="I1003">
        <v>0.38400000000000001</v>
      </c>
      <c r="J1003" s="107" t="s">
        <v>12</v>
      </c>
      <c r="K1003" s="107" t="s">
        <v>455</v>
      </c>
      <c r="L1003" s="107" t="s">
        <v>15</v>
      </c>
      <c r="M1003" t="s">
        <v>15</v>
      </c>
      <c r="N1003" s="107" t="s">
        <v>21</v>
      </c>
      <c r="O1003" s="107" t="s">
        <v>15</v>
      </c>
      <c r="P1003" s="107" t="s">
        <v>3470</v>
      </c>
      <c r="Q1003" s="107" t="s">
        <v>26</v>
      </c>
    </row>
    <row r="1004" spans="2:17" ht="15">
      <c r="B1004" s="118" t="s">
        <v>15</v>
      </c>
      <c r="C1004" s="119">
        <v>106</v>
      </c>
      <c r="D1004" s="107" t="s">
        <v>2481</v>
      </c>
      <c r="E1004" s="107" t="s">
        <v>5640</v>
      </c>
      <c r="F1004" s="107" t="s">
        <v>483</v>
      </c>
      <c r="G1004" s="107" t="s">
        <v>239</v>
      </c>
      <c r="H1004" s="107" t="s">
        <v>98</v>
      </c>
      <c r="I1004">
        <v>1</v>
      </c>
      <c r="J1004" s="107" t="s">
        <v>102</v>
      </c>
      <c r="K1004" s="107" t="s">
        <v>2480</v>
      </c>
      <c r="L1004" s="107" t="s">
        <v>15</v>
      </c>
      <c r="M1004" t="s">
        <v>15</v>
      </c>
      <c r="N1004" s="107" t="s">
        <v>14</v>
      </c>
      <c r="O1004" s="107" t="s">
        <v>2688</v>
      </c>
      <c r="P1004" s="107" t="s">
        <v>3470</v>
      </c>
      <c r="Q1004" s="107" t="s">
        <v>94</v>
      </c>
    </row>
    <row r="1005" spans="2:17" ht="15">
      <c r="B1005" s="118" t="s">
        <v>15</v>
      </c>
      <c r="C1005" s="119">
        <v>105</v>
      </c>
      <c r="D1005" s="107" t="s">
        <v>7410</v>
      </c>
      <c r="E1005" s="107" t="s">
        <v>5640</v>
      </c>
      <c r="F1005" s="107" t="s">
        <v>1879</v>
      </c>
      <c r="G1005" s="107" t="s">
        <v>10</v>
      </c>
      <c r="H1005" s="107" t="s">
        <v>98</v>
      </c>
      <c r="I1005">
        <v>1</v>
      </c>
      <c r="J1005" s="107" t="s">
        <v>12</v>
      </c>
      <c r="K1005" s="107" t="s">
        <v>46</v>
      </c>
      <c r="L1005" s="107" t="s">
        <v>2162</v>
      </c>
      <c r="M1005" t="s">
        <v>1610</v>
      </c>
      <c r="N1005" s="107" t="s">
        <v>30</v>
      </c>
      <c r="O1005" s="107" t="s">
        <v>15</v>
      </c>
      <c r="P1005" s="107" t="s">
        <v>3470</v>
      </c>
      <c r="Q1005" s="107" t="s">
        <v>56</v>
      </c>
    </row>
    <row r="1006" spans="2:17" ht="15">
      <c r="B1006" s="118" t="s">
        <v>15</v>
      </c>
      <c r="C1006" s="119">
        <v>104</v>
      </c>
      <c r="D1006" s="107" t="s">
        <v>7411</v>
      </c>
      <c r="E1006" s="107" t="s">
        <v>5877</v>
      </c>
      <c r="F1006" s="107" t="s">
        <v>1948</v>
      </c>
      <c r="G1006" s="107" t="s">
        <v>10</v>
      </c>
      <c r="H1006" s="107" t="s">
        <v>98</v>
      </c>
      <c r="I1006">
        <v>0.5</v>
      </c>
      <c r="J1006" s="107" t="s">
        <v>12</v>
      </c>
      <c r="K1006" s="107" t="s">
        <v>2491</v>
      </c>
      <c r="L1006" s="107" t="s">
        <v>15</v>
      </c>
      <c r="M1006" t="s">
        <v>15</v>
      </c>
      <c r="N1006" s="107" t="s">
        <v>14</v>
      </c>
      <c r="O1006" s="107" t="s">
        <v>15</v>
      </c>
      <c r="P1006" s="107" t="s">
        <v>3470</v>
      </c>
      <c r="Q1006" s="107" t="s">
        <v>126</v>
      </c>
    </row>
    <row r="1007" spans="2:17" ht="15">
      <c r="B1007" s="118" t="s">
        <v>15</v>
      </c>
      <c r="C1007" s="119">
        <v>103</v>
      </c>
      <c r="D1007" s="107" t="s">
        <v>7412</v>
      </c>
      <c r="E1007" s="107" t="s">
        <v>5877</v>
      </c>
      <c r="F1007" s="107" t="s">
        <v>2489</v>
      </c>
      <c r="G1007" s="107" t="s">
        <v>10</v>
      </c>
      <c r="H1007" s="107" t="s">
        <v>98</v>
      </c>
      <c r="I1007">
        <v>0.15</v>
      </c>
      <c r="J1007" s="107" t="s">
        <v>1713</v>
      </c>
      <c r="K1007" s="107" t="s">
        <v>455</v>
      </c>
      <c r="L1007" s="107" t="s">
        <v>831</v>
      </c>
      <c r="M1007" t="s">
        <v>63</v>
      </c>
      <c r="N1007" s="107" t="s">
        <v>21</v>
      </c>
      <c r="O1007" s="107" t="s">
        <v>15</v>
      </c>
      <c r="P1007" s="107" t="s">
        <v>3470</v>
      </c>
      <c r="Q1007" s="107" t="s">
        <v>97</v>
      </c>
    </row>
    <row r="1008" spans="2:17" ht="15">
      <c r="B1008" s="118" t="s">
        <v>1775</v>
      </c>
      <c r="C1008" s="119">
        <v>102</v>
      </c>
      <c r="D1008" s="107" t="s">
        <v>7413</v>
      </c>
      <c r="E1008" s="107" t="s">
        <v>5877</v>
      </c>
      <c r="F1008" s="107" t="s">
        <v>2490</v>
      </c>
      <c r="G1008" s="107" t="s">
        <v>10</v>
      </c>
      <c r="H1008" s="107" t="s">
        <v>98</v>
      </c>
      <c r="I1008">
        <v>0.7</v>
      </c>
      <c r="J1008" s="107" t="s">
        <v>12</v>
      </c>
      <c r="K1008" s="107" t="s">
        <v>913</v>
      </c>
      <c r="L1008" s="107" t="s">
        <v>491</v>
      </c>
      <c r="M1008" t="s">
        <v>135</v>
      </c>
      <c r="N1008" s="107" t="s">
        <v>21</v>
      </c>
      <c r="O1008" s="107" t="s">
        <v>15</v>
      </c>
      <c r="P1008" s="107" t="s">
        <v>3470</v>
      </c>
      <c r="Q1008" s="107" t="s">
        <v>97</v>
      </c>
    </row>
    <row r="1009" spans="2:17" ht="15">
      <c r="B1009" s="118" t="s">
        <v>15</v>
      </c>
      <c r="C1009" s="119">
        <v>101</v>
      </c>
      <c r="D1009" s="107" t="s">
        <v>7414</v>
      </c>
      <c r="E1009" s="107" t="s">
        <v>5877</v>
      </c>
      <c r="F1009" s="107" t="s">
        <v>2487</v>
      </c>
      <c r="G1009" s="107" t="s">
        <v>10</v>
      </c>
      <c r="H1009" s="107" t="s">
        <v>98</v>
      </c>
      <c r="I1009">
        <v>1</v>
      </c>
      <c r="J1009" s="107" t="s">
        <v>12</v>
      </c>
      <c r="K1009" s="107" t="s">
        <v>91</v>
      </c>
      <c r="L1009" s="107" t="s">
        <v>15</v>
      </c>
      <c r="M1009" t="s">
        <v>15</v>
      </c>
      <c r="N1009" s="107" t="s">
        <v>21</v>
      </c>
      <c r="O1009" s="107" t="s">
        <v>15</v>
      </c>
      <c r="P1009" s="107" t="s">
        <v>3470</v>
      </c>
      <c r="Q1009" s="107" t="s">
        <v>50</v>
      </c>
    </row>
    <row r="1010" spans="2:17" ht="15">
      <c r="B1010" s="118" t="s">
        <v>15</v>
      </c>
      <c r="C1010" s="119">
        <v>100</v>
      </c>
      <c r="D1010" s="107" t="s">
        <v>7415</v>
      </c>
      <c r="E1010" s="107" t="s">
        <v>5877</v>
      </c>
      <c r="F1010" s="107" t="s">
        <v>2485</v>
      </c>
      <c r="G1010" s="107" t="s">
        <v>10</v>
      </c>
      <c r="H1010" s="107" t="s">
        <v>98</v>
      </c>
      <c r="I1010">
        <v>1.2</v>
      </c>
      <c r="J1010" s="107" t="s">
        <v>12</v>
      </c>
      <c r="K1010" s="107" t="s">
        <v>27</v>
      </c>
      <c r="L1010" s="107" t="s">
        <v>443</v>
      </c>
      <c r="M1010" t="s">
        <v>39</v>
      </c>
      <c r="N1010" s="107" t="s">
        <v>14</v>
      </c>
      <c r="O1010" s="107" t="s">
        <v>15</v>
      </c>
      <c r="P1010" s="107" t="s">
        <v>3470</v>
      </c>
      <c r="Q1010" s="107" t="s">
        <v>94</v>
      </c>
    </row>
    <row r="1011" spans="2:17" ht="15">
      <c r="B1011" s="118" t="s">
        <v>15</v>
      </c>
      <c r="C1011" s="119">
        <v>99</v>
      </c>
      <c r="D1011" s="107" t="s">
        <v>7416</v>
      </c>
      <c r="E1011" s="107" t="s">
        <v>5878</v>
      </c>
      <c r="F1011" s="107" t="s">
        <v>2493</v>
      </c>
      <c r="G1011" s="107" t="s">
        <v>10</v>
      </c>
      <c r="H1011" s="107" t="s">
        <v>98</v>
      </c>
      <c r="I1011">
        <v>0.77</v>
      </c>
      <c r="J1011" s="107" t="s">
        <v>12</v>
      </c>
      <c r="K1011" s="107" t="s">
        <v>38</v>
      </c>
      <c r="L1011" s="107" t="s">
        <v>15</v>
      </c>
      <c r="M1011" t="s">
        <v>15</v>
      </c>
      <c r="N1011" s="107" t="s">
        <v>21</v>
      </c>
      <c r="O1011" s="107" t="s">
        <v>15</v>
      </c>
      <c r="P1011" s="107" t="s">
        <v>3470</v>
      </c>
      <c r="Q1011" s="107" t="s">
        <v>37</v>
      </c>
    </row>
    <row r="1012" spans="2:17" ht="15">
      <c r="B1012" s="118" t="s">
        <v>15</v>
      </c>
      <c r="C1012" s="119">
        <v>98</v>
      </c>
      <c r="D1012" s="107" t="s">
        <v>7417</v>
      </c>
      <c r="E1012" s="107" t="s">
        <v>5879</v>
      </c>
      <c r="F1012" s="107" t="s">
        <v>2495</v>
      </c>
      <c r="G1012" s="107" t="s">
        <v>10</v>
      </c>
      <c r="H1012" s="107" t="s">
        <v>98</v>
      </c>
      <c r="I1012">
        <v>1</v>
      </c>
      <c r="J1012" s="107" t="s">
        <v>12</v>
      </c>
      <c r="K1012" s="107" t="s">
        <v>91</v>
      </c>
      <c r="L1012" s="107" t="s">
        <v>15</v>
      </c>
      <c r="M1012" t="s">
        <v>15</v>
      </c>
      <c r="N1012" s="107" t="s">
        <v>21</v>
      </c>
      <c r="O1012" s="107" t="s">
        <v>15</v>
      </c>
      <c r="P1012" s="107" t="s">
        <v>3470</v>
      </c>
      <c r="Q1012" s="107" t="s">
        <v>45</v>
      </c>
    </row>
    <row r="1013" spans="2:17" ht="15">
      <c r="B1013" s="118" t="s">
        <v>15</v>
      </c>
      <c r="C1013" s="119">
        <v>97</v>
      </c>
      <c r="D1013" s="107" t="s">
        <v>7418</v>
      </c>
      <c r="E1013" s="107" t="s">
        <v>5700</v>
      </c>
      <c r="F1013" s="107" t="s">
        <v>2501</v>
      </c>
      <c r="G1013" s="107" t="s">
        <v>10</v>
      </c>
      <c r="H1013" s="107" t="s">
        <v>98</v>
      </c>
      <c r="I1013">
        <v>0.28000000000000003</v>
      </c>
      <c r="J1013" s="107" t="s">
        <v>12</v>
      </c>
      <c r="K1013" s="107" t="s">
        <v>455</v>
      </c>
      <c r="L1013" s="107" t="s">
        <v>573</v>
      </c>
      <c r="M1013" t="s">
        <v>1736</v>
      </c>
      <c r="N1013" s="107" t="s">
        <v>21</v>
      </c>
      <c r="O1013" s="107" t="s">
        <v>15</v>
      </c>
      <c r="P1013" s="107" t="s">
        <v>3470</v>
      </c>
      <c r="Q1013" s="107" t="s">
        <v>97</v>
      </c>
    </row>
    <row r="1014" spans="2:17" ht="15">
      <c r="B1014" s="118" t="s">
        <v>15</v>
      </c>
      <c r="C1014" s="119">
        <v>96</v>
      </c>
      <c r="D1014" s="107" t="s">
        <v>7419</v>
      </c>
      <c r="E1014" s="107" t="s">
        <v>5700</v>
      </c>
      <c r="F1014" s="107" t="s">
        <v>2500</v>
      </c>
      <c r="G1014" s="107" t="s">
        <v>10</v>
      </c>
      <c r="H1014" s="107" t="s">
        <v>98</v>
      </c>
      <c r="I1014">
        <v>0.2</v>
      </c>
      <c r="J1014" s="107" t="s">
        <v>12</v>
      </c>
      <c r="K1014" s="107" t="s">
        <v>455</v>
      </c>
      <c r="L1014" s="107" t="s">
        <v>573</v>
      </c>
      <c r="M1014" t="s">
        <v>1736</v>
      </c>
      <c r="N1014" s="107" t="s">
        <v>21</v>
      </c>
      <c r="O1014" s="107" t="s">
        <v>15</v>
      </c>
      <c r="P1014" s="107" t="s">
        <v>3470</v>
      </c>
      <c r="Q1014" s="107" t="s">
        <v>97</v>
      </c>
    </row>
    <row r="1015" spans="2:17" ht="15">
      <c r="B1015" s="118" t="s">
        <v>15</v>
      </c>
      <c r="C1015" s="119">
        <v>95</v>
      </c>
      <c r="D1015" s="107" t="s">
        <v>7420</v>
      </c>
      <c r="E1015" s="107" t="s">
        <v>5700</v>
      </c>
      <c r="F1015" s="107" t="s">
        <v>2488</v>
      </c>
      <c r="G1015" s="107" t="s">
        <v>1604</v>
      </c>
      <c r="H1015" s="107" t="s">
        <v>98</v>
      </c>
      <c r="I1015">
        <v>0.67</v>
      </c>
      <c r="J1015" s="107" t="s">
        <v>12</v>
      </c>
      <c r="K1015" s="107" t="s">
        <v>1270</v>
      </c>
      <c r="L1015" s="107" t="s">
        <v>15</v>
      </c>
      <c r="M1015" t="s">
        <v>15</v>
      </c>
      <c r="N1015" s="107" t="s">
        <v>14</v>
      </c>
      <c r="O1015" s="107" t="s">
        <v>15</v>
      </c>
      <c r="P1015" s="107" t="s">
        <v>3470</v>
      </c>
      <c r="Q1015" s="107" t="s">
        <v>97</v>
      </c>
    </row>
    <row r="1016" spans="2:17" ht="15">
      <c r="B1016" s="118" t="s">
        <v>1775</v>
      </c>
      <c r="C1016" s="119">
        <v>94</v>
      </c>
      <c r="D1016" s="107" t="s">
        <v>2499</v>
      </c>
      <c r="E1016" s="107" t="s">
        <v>5700</v>
      </c>
      <c r="F1016" s="107" t="s">
        <v>3582</v>
      </c>
      <c r="G1016" s="107" t="s">
        <v>1912</v>
      </c>
      <c r="H1016" s="107" t="s">
        <v>98</v>
      </c>
      <c r="I1016">
        <v>4</v>
      </c>
      <c r="J1016" s="107" t="s">
        <v>12</v>
      </c>
      <c r="K1016" s="107" t="s">
        <v>509</v>
      </c>
      <c r="L1016" s="107" t="s">
        <v>2498</v>
      </c>
      <c r="M1016" t="s">
        <v>1608</v>
      </c>
      <c r="N1016" s="107" t="s">
        <v>14</v>
      </c>
      <c r="O1016" s="107" t="s">
        <v>5469</v>
      </c>
      <c r="P1016" s="107" t="s">
        <v>3098</v>
      </c>
      <c r="Q1016" s="107" t="s">
        <v>127</v>
      </c>
    </row>
    <row r="1017" spans="2:17" ht="15">
      <c r="B1017" s="118" t="s">
        <v>15</v>
      </c>
      <c r="C1017" s="119">
        <v>93</v>
      </c>
      <c r="D1017" s="107" t="s">
        <v>2497</v>
      </c>
      <c r="E1017" s="107" t="s">
        <v>5700</v>
      </c>
      <c r="F1017" s="107" t="s">
        <v>2958</v>
      </c>
      <c r="G1017" s="107" t="s">
        <v>1611</v>
      </c>
      <c r="H1017" s="107" t="s">
        <v>98</v>
      </c>
      <c r="I1017">
        <v>2</v>
      </c>
      <c r="J1017" s="107" t="s">
        <v>102</v>
      </c>
      <c r="K1017" s="107" t="s">
        <v>91</v>
      </c>
      <c r="L1017" s="107" t="s">
        <v>2496</v>
      </c>
      <c r="M1017" t="s">
        <v>1610</v>
      </c>
      <c r="N1017" s="107" t="s">
        <v>30</v>
      </c>
      <c r="O1017" s="107" t="s">
        <v>2688</v>
      </c>
      <c r="P1017" s="107" t="s">
        <v>3471</v>
      </c>
      <c r="Q1017" s="107" t="s">
        <v>127</v>
      </c>
    </row>
    <row r="1018" spans="2:17" ht="15">
      <c r="B1018" s="118" t="s">
        <v>15</v>
      </c>
      <c r="C1018" s="119">
        <v>92</v>
      </c>
      <c r="D1018" s="107" t="s">
        <v>2506</v>
      </c>
      <c r="E1018" s="107" t="s">
        <v>5746</v>
      </c>
      <c r="F1018" s="107" t="s">
        <v>825</v>
      </c>
      <c r="G1018" s="107" t="s">
        <v>104</v>
      </c>
      <c r="H1018" s="107" t="s">
        <v>98</v>
      </c>
      <c r="I1018">
        <v>3</v>
      </c>
      <c r="J1018" s="107" t="s">
        <v>12</v>
      </c>
      <c r="K1018" s="107" t="s">
        <v>778</v>
      </c>
      <c r="L1018" s="107" t="s">
        <v>349</v>
      </c>
      <c r="M1018" t="s">
        <v>1610</v>
      </c>
      <c r="N1018" s="107" t="s">
        <v>14</v>
      </c>
      <c r="O1018" s="107" t="s">
        <v>2688</v>
      </c>
      <c r="P1018" s="107" t="s">
        <v>3470</v>
      </c>
      <c r="Q1018" s="107" t="s">
        <v>56</v>
      </c>
    </row>
    <row r="1019" spans="2:17" ht="15">
      <c r="B1019" s="118" t="s">
        <v>15</v>
      </c>
      <c r="C1019" s="119">
        <v>91</v>
      </c>
      <c r="D1019" s="107" t="s">
        <v>7421</v>
      </c>
      <c r="E1019" s="107" t="s">
        <v>5746</v>
      </c>
      <c r="F1019" s="107" t="s">
        <v>1828</v>
      </c>
      <c r="G1019" s="107" t="s">
        <v>10</v>
      </c>
      <c r="H1019" s="107" t="s">
        <v>98</v>
      </c>
      <c r="I1019">
        <v>0.8</v>
      </c>
      <c r="J1019" s="107" t="s">
        <v>12</v>
      </c>
      <c r="K1019" s="107" t="s">
        <v>19</v>
      </c>
      <c r="L1019" s="107" t="s">
        <v>15</v>
      </c>
      <c r="M1019" t="s">
        <v>15</v>
      </c>
      <c r="N1019" s="107" t="s">
        <v>30</v>
      </c>
      <c r="O1019" s="107" t="s">
        <v>15</v>
      </c>
      <c r="P1019" s="107" t="s">
        <v>3470</v>
      </c>
      <c r="Q1019" s="107" t="s">
        <v>26</v>
      </c>
    </row>
    <row r="1020" spans="2:17" ht="15">
      <c r="B1020" s="118" t="s">
        <v>1775</v>
      </c>
      <c r="C1020" s="119">
        <v>90</v>
      </c>
      <c r="D1020" s="107" t="s">
        <v>2504</v>
      </c>
      <c r="E1020" s="107" t="s">
        <v>5746</v>
      </c>
      <c r="F1020" s="107" t="s">
        <v>2505</v>
      </c>
      <c r="G1020" s="107" t="s">
        <v>401</v>
      </c>
      <c r="H1020" s="107" t="s">
        <v>98</v>
      </c>
      <c r="I1020">
        <v>3</v>
      </c>
      <c r="J1020" s="107" t="s">
        <v>12</v>
      </c>
      <c r="K1020" s="107" t="s">
        <v>897</v>
      </c>
      <c r="L1020" s="107" t="s">
        <v>659</v>
      </c>
      <c r="M1020" t="s">
        <v>1737</v>
      </c>
      <c r="N1020" s="107" t="s">
        <v>14</v>
      </c>
      <c r="O1020" s="107" t="s">
        <v>2688</v>
      </c>
      <c r="P1020" s="107" t="s">
        <v>3470</v>
      </c>
      <c r="Q1020" s="107" t="s">
        <v>48</v>
      </c>
    </row>
    <row r="1021" spans="2:17" ht="15">
      <c r="B1021" s="118" t="s">
        <v>15</v>
      </c>
      <c r="C1021" s="119">
        <v>89</v>
      </c>
      <c r="D1021" s="107" t="s">
        <v>7422</v>
      </c>
      <c r="E1021" s="107" t="s">
        <v>5746</v>
      </c>
      <c r="F1021" s="107" t="s">
        <v>1393</v>
      </c>
      <c r="G1021" s="107" t="s">
        <v>10</v>
      </c>
      <c r="H1021" s="107" t="s">
        <v>98</v>
      </c>
      <c r="I1021">
        <v>2</v>
      </c>
      <c r="J1021" s="107" t="s">
        <v>12</v>
      </c>
      <c r="K1021" s="107" t="s">
        <v>309</v>
      </c>
      <c r="L1021" s="107" t="s">
        <v>1950</v>
      </c>
      <c r="M1021" t="s">
        <v>1737</v>
      </c>
      <c r="N1021" s="107" t="s">
        <v>30</v>
      </c>
      <c r="O1021" s="107" t="s">
        <v>15</v>
      </c>
      <c r="P1021" s="107" t="s">
        <v>3470</v>
      </c>
      <c r="Q1021" s="107" t="s">
        <v>128</v>
      </c>
    </row>
    <row r="1022" spans="2:17" ht="15">
      <c r="B1022" s="118" t="s">
        <v>15</v>
      </c>
      <c r="C1022" s="119">
        <v>88</v>
      </c>
      <c r="D1022" s="107" t="s">
        <v>7423</v>
      </c>
      <c r="E1022" s="107" t="s">
        <v>5746</v>
      </c>
      <c r="F1022" s="107" t="s">
        <v>2503</v>
      </c>
      <c r="G1022" s="107" t="s">
        <v>308</v>
      </c>
      <c r="H1022" s="107" t="s">
        <v>98</v>
      </c>
      <c r="I1022">
        <v>3.5</v>
      </c>
      <c r="J1022" s="107" t="s">
        <v>12</v>
      </c>
      <c r="K1022" s="107" t="s">
        <v>36</v>
      </c>
      <c r="L1022" s="107" t="s">
        <v>15</v>
      </c>
      <c r="M1022" t="s">
        <v>15</v>
      </c>
      <c r="N1022" s="107" t="s">
        <v>30</v>
      </c>
      <c r="O1022" s="107" t="s">
        <v>15</v>
      </c>
      <c r="P1022" s="107" t="s">
        <v>1609</v>
      </c>
      <c r="Q1022" s="107" t="s">
        <v>127</v>
      </c>
    </row>
    <row r="1023" spans="2:17" ht="15">
      <c r="B1023" s="118" t="s">
        <v>1775</v>
      </c>
      <c r="C1023" s="119">
        <v>87</v>
      </c>
      <c r="D1023" s="107" t="s">
        <v>7424</v>
      </c>
      <c r="E1023" s="107" t="s">
        <v>5701</v>
      </c>
      <c r="F1023" s="107" t="s">
        <v>2161</v>
      </c>
      <c r="G1023" s="107" t="s">
        <v>89</v>
      </c>
      <c r="H1023" s="107" t="s">
        <v>98</v>
      </c>
      <c r="I1023">
        <v>10</v>
      </c>
      <c r="J1023" s="107" t="s">
        <v>12</v>
      </c>
      <c r="K1023" s="107" t="s">
        <v>450</v>
      </c>
      <c r="L1023" s="107" t="s">
        <v>576</v>
      </c>
      <c r="M1023" t="s">
        <v>1608</v>
      </c>
      <c r="N1023" s="107" t="s">
        <v>30</v>
      </c>
      <c r="O1023" s="107" t="s">
        <v>15</v>
      </c>
      <c r="P1023" s="107" t="s">
        <v>3098</v>
      </c>
      <c r="Q1023" s="107" t="s">
        <v>17</v>
      </c>
    </row>
    <row r="1024" spans="2:17" ht="15">
      <c r="B1024" s="118" t="s">
        <v>15</v>
      </c>
      <c r="C1024" s="119">
        <v>86</v>
      </c>
      <c r="D1024" s="107" t="s">
        <v>7425</v>
      </c>
      <c r="E1024" s="107" t="s">
        <v>5701</v>
      </c>
      <c r="F1024" s="107" t="s">
        <v>2508</v>
      </c>
      <c r="G1024" s="107" t="s">
        <v>10</v>
      </c>
      <c r="H1024" s="107" t="s">
        <v>98</v>
      </c>
      <c r="I1024">
        <v>1</v>
      </c>
      <c r="J1024" s="107" t="s">
        <v>12</v>
      </c>
      <c r="K1024" s="107" t="s">
        <v>455</v>
      </c>
      <c r="L1024" s="107" t="s">
        <v>831</v>
      </c>
      <c r="M1024" t="s">
        <v>63</v>
      </c>
      <c r="N1024" s="107" t="s">
        <v>21</v>
      </c>
      <c r="O1024" s="107" t="s">
        <v>15</v>
      </c>
      <c r="P1024" s="107" t="s">
        <v>3470</v>
      </c>
      <c r="Q1024" s="107" t="s">
        <v>26</v>
      </c>
    </row>
    <row r="1025" spans="2:17" ht="15">
      <c r="B1025" s="118" t="s">
        <v>15</v>
      </c>
      <c r="C1025" s="119">
        <v>85</v>
      </c>
      <c r="D1025" s="107" t="s">
        <v>7426</v>
      </c>
      <c r="E1025" s="107" t="s">
        <v>5701</v>
      </c>
      <c r="F1025" s="107" t="s">
        <v>2507</v>
      </c>
      <c r="G1025" s="107" t="s">
        <v>10</v>
      </c>
      <c r="H1025" s="107" t="s">
        <v>98</v>
      </c>
      <c r="I1025">
        <v>1</v>
      </c>
      <c r="J1025" s="107" t="s">
        <v>12</v>
      </c>
      <c r="K1025" s="107" t="s">
        <v>455</v>
      </c>
      <c r="L1025" s="107" t="s">
        <v>831</v>
      </c>
      <c r="M1025" t="s">
        <v>63</v>
      </c>
      <c r="N1025" s="107" t="s">
        <v>21</v>
      </c>
      <c r="O1025" s="107" t="s">
        <v>15</v>
      </c>
      <c r="P1025" s="107" t="s">
        <v>3470</v>
      </c>
      <c r="Q1025" s="107" t="s">
        <v>26</v>
      </c>
    </row>
    <row r="1026" spans="2:17" ht="15">
      <c r="B1026" s="118" t="s">
        <v>15</v>
      </c>
      <c r="C1026" s="119">
        <v>84</v>
      </c>
      <c r="D1026" s="107" t="s">
        <v>1616</v>
      </c>
      <c r="E1026" s="107" t="s">
        <v>5701</v>
      </c>
      <c r="F1026" s="107" t="s">
        <v>341</v>
      </c>
      <c r="G1026" s="107" t="s">
        <v>10</v>
      </c>
      <c r="H1026" s="107" t="s">
        <v>98</v>
      </c>
      <c r="I1026">
        <v>1</v>
      </c>
      <c r="J1026" s="107" t="s">
        <v>102</v>
      </c>
      <c r="K1026" s="107" t="s">
        <v>2293</v>
      </c>
      <c r="L1026" s="107" t="s">
        <v>15</v>
      </c>
      <c r="M1026" t="s">
        <v>15</v>
      </c>
      <c r="N1026" s="107" t="s">
        <v>70</v>
      </c>
      <c r="O1026" s="107" t="s">
        <v>2688</v>
      </c>
      <c r="P1026" s="107" t="s">
        <v>3471</v>
      </c>
      <c r="Q1026" s="107" t="s">
        <v>129</v>
      </c>
    </row>
    <row r="1027" spans="2:17" ht="15">
      <c r="B1027" s="118" t="s">
        <v>15</v>
      </c>
      <c r="C1027" s="119">
        <v>83</v>
      </c>
      <c r="D1027" s="107" t="s">
        <v>2515</v>
      </c>
      <c r="E1027" s="107" t="s">
        <v>5702</v>
      </c>
      <c r="F1027" s="107" t="s">
        <v>2516</v>
      </c>
      <c r="G1027" s="107" t="s">
        <v>104</v>
      </c>
      <c r="H1027" s="107" t="s">
        <v>98</v>
      </c>
      <c r="I1027">
        <v>4.7</v>
      </c>
      <c r="J1027" s="107" t="s">
        <v>12</v>
      </c>
      <c r="K1027" s="107" t="s">
        <v>91</v>
      </c>
      <c r="L1027" s="107" t="s">
        <v>659</v>
      </c>
      <c r="M1027" t="s">
        <v>1739</v>
      </c>
      <c r="N1027" s="107" t="s">
        <v>14</v>
      </c>
      <c r="O1027" s="107" t="s">
        <v>5469</v>
      </c>
      <c r="P1027" s="107" t="s">
        <v>3470</v>
      </c>
      <c r="Q1027" s="107" t="s">
        <v>26</v>
      </c>
    </row>
    <row r="1028" spans="2:17" ht="15">
      <c r="B1028" s="118" t="s">
        <v>15</v>
      </c>
      <c r="C1028" s="119">
        <v>82</v>
      </c>
      <c r="D1028" s="107" t="s">
        <v>7427</v>
      </c>
      <c r="E1028" s="107" t="s">
        <v>5702</v>
      </c>
      <c r="F1028" s="107" t="s">
        <v>2514</v>
      </c>
      <c r="G1028" s="107" t="s">
        <v>10</v>
      </c>
      <c r="H1028" s="107" t="s">
        <v>98</v>
      </c>
      <c r="I1028">
        <v>3</v>
      </c>
      <c r="J1028" s="107" t="s">
        <v>12</v>
      </c>
      <c r="K1028" s="107" t="s">
        <v>158</v>
      </c>
      <c r="L1028" s="107" t="s">
        <v>1006</v>
      </c>
      <c r="M1028" t="s">
        <v>1608</v>
      </c>
      <c r="N1028" s="107" t="s">
        <v>14</v>
      </c>
      <c r="O1028" s="107" t="s">
        <v>15</v>
      </c>
      <c r="P1028" s="107" t="s">
        <v>3470</v>
      </c>
      <c r="Q1028" s="107" t="s">
        <v>17</v>
      </c>
    </row>
    <row r="1029" spans="2:17" ht="15">
      <c r="B1029" s="118" t="s">
        <v>15</v>
      </c>
      <c r="C1029" s="119">
        <v>81</v>
      </c>
      <c r="D1029" s="107" t="s">
        <v>2513</v>
      </c>
      <c r="E1029" s="107" t="s">
        <v>5702</v>
      </c>
      <c r="F1029" s="107" t="s">
        <v>3591</v>
      </c>
      <c r="G1029" s="107" t="s">
        <v>82</v>
      </c>
      <c r="H1029" s="107" t="s">
        <v>98</v>
      </c>
      <c r="I1029">
        <v>4</v>
      </c>
      <c r="J1029" s="107" t="s">
        <v>12</v>
      </c>
      <c r="K1029" s="107" t="s">
        <v>509</v>
      </c>
      <c r="L1029" s="107" t="s">
        <v>2512</v>
      </c>
      <c r="M1029" t="s">
        <v>1741</v>
      </c>
      <c r="N1029" s="107" t="s">
        <v>14</v>
      </c>
      <c r="O1029" s="107" t="s">
        <v>2688</v>
      </c>
      <c r="P1029" s="107" t="s">
        <v>3098</v>
      </c>
      <c r="Q1029" s="107" t="s">
        <v>65</v>
      </c>
    </row>
    <row r="1030" spans="2:17" ht="15">
      <c r="B1030" s="118" t="s">
        <v>15</v>
      </c>
      <c r="C1030" s="119">
        <v>80</v>
      </c>
      <c r="D1030" s="107" t="s">
        <v>7428</v>
      </c>
      <c r="E1030" s="107" t="s">
        <v>5702</v>
      </c>
      <c r="F1030" s="107" t="s">
        <v>2511</v>
      </c>
      <c r="G1030" s="107" t="s">
        <v>10</v>
      </c>
      <c r="H1030" s="107" t="s">
        <v>98</v>
      </c>
      <c r="I1030">
        <v>1.3</v>
      </c>
      <c r="J1030" s="107" t="s">
        <v>12</v>
      </c>
      <c r="K1030" s="107" t="s">
        <v>34</v>
      </c>
      <c r="L1030" s="107" t="s">
        <v>143</v>
      </c>
      <c r="M1030" t="s">
        <v>1610</v>
      </c>
      <c r="N1030" s="107" t="s">
        <v>14</v>
      </c>
      <c r="O1030" s="107" t="s">
        <v>15</v>
      </c>
      <c r="P1030" s="107" t="s">
        <v>3470</v>
      </c>
      <c r="Q1030" s="107" t="s">
        <v>17</v>
      </c>
    </row>
    <row r="1031" spans="2:17" ht="15">
      <c r="B1031" s="118" t="s">
        <v>1775</v>
      </c>
      <c r="C1031" s="119">
        <v>79</v>
      </c>
      <c r="D1031" s="107" t="s">
        <v>7429</v>
      </c>
      <c r="E1031" s="107" t="s">
        <v>5702</v>
      </c>
      <c r="F1031" s="107" t="s">
        <v>1456</v>
      </c>
      <c r="G1031" s="107" t="s">
        <v>1679</v>
      </c>
      <c r="H1031" s="107" t="s">
        <v>98</v>
      </c>
      <c r="I1031">
        <v>2.5</v>
      </c>
      <c r="J1031" s="107" t="s">
        <v>102</v>
      </c>
      <c r="K1031" s="107" t="s">
        <v>2302</v>
      </c>
      <c r="L1031" s="107" t="s">
        <v>2510</v>
      </c>
      <c r="M1031" t="s">
        <v>1739</v>
      </c>
      <c r="N1031" s="107" t="s">
        <v>512</v>
      </c>
      <c r="O1031" s="107" t="s">
        <v>15</v>
      </c>
      <c r="P1031" s="107" t="s">
        <v>3098</v>
      </c>
      <c r="Q1031" s="107" t="s">
        <v>65</v>
      </c>
    </row>
    <row r="1032" spans="2:17" ht="15">
      <c r="B1032" s="118" t="s">
        <v>1775</v>
      </c>
      <c r="C1032" s="119">
        <v>78</v>
      </c>
      <c r="D1032" s="107" t="s">
        <v>7430</v>
      </c>
      <c r="E1032" s="107" t="s">
        <v>5702</v>
      </c>
      <c r="F1032" s="107" t="s">
        <v>1456</v>
      </c>
      <c r="G1032" s="107" t="s">
        <v>1679</v>
      </c>
      <c r="H1032" s="107" t="s">
        <v>98</v>
      </c>
      <c r="I1032">
        <v>7</v>
      </c>
      <c r="J1032" s="107" t="s">
        <v>12</v>
      </c>
      <c r="K1032" s="107" t="s">
        <v>515</v>
      </c>
      <c r="L1032" s="107" t="s">
        <v>2509</v>
      </c>
      <c r="M1032" t="s">
        <v>1739</v>
      </c>
      <c r="N1032" s="107" t="s">
        <v>512</v>
      </c>
      <c r="O1032" s="107" t="s">
        <v>15</v>
      </c>
      <c r="P1032" s="107" t="s">
        <v>3098</v>
      </c>
      <c r="Q1032" s="107" t="s">
        <v>65</v>
      </c>
    </row>
    <row r="1033" spans="2:17" ht="15">
      <c r="B1033" s="118" t="s">
        <v>1775</v>
      </c>
      <c r="C1033" s="119">
        <v>77</v>
      </c>
      <c r="D1033" s="107" t="s">
        <v>2521</v>
      </c>
      <c r="E1033" s="107" t="s">
        <v>5703</v>
      </c>
      <c r="F1033" s="107" t="s">
        <v>3573</v>
      </c>
      <c r="G1033" s="107" t="s">
        <v>1991</v>
      </c>
      <c r="H1033" s="107" t="s">
        <v>98</v>
      </c>
      <c r="I1033">
        <v>3</v>
      </c>
      <c r="J1033" s="107" t="s">
        <v>102</v>
      </c>
      <c r="K1033" s="107" t="s">
        <v>703</v>
      </c>
      <c r="L1033" s="107" t="s">
        <v>2519</v>
      </c>
      <c r="M1033" t="s">
        <v>1608</v>
      </c>
      <c r="N1033" s="107" t="s">
        <v>14</v>
      </c>
      <c r="O1033" s="107" t="s">
        <v>2688</v>
      </c>
      <c r="P1033" s="107" t="s">
        <v>3098</v>
      </c>
      <c r="Q1033" s="107" t="s">
        <v>127</v>
      </c>
    </row>
    <row r="1034" spans="2:17" ht="15">
      <c r="B1034" s="118" t="s">
        <v>1775</v>
      </c>
      <c r="C1034" s="119">
        <v>76</v>
      </c>
      <c r="D1034" s="107" t="s">
        <v>2518</v>
      </c>
      <c r="E1034" s="107" t="s">
        <v>5703</v>
      </c>
      <c r="F1034" s="107" t="s">
        <v>3573</v>
      </c>
      <c r="G1034" s="107" t="s">
        <v>1991</v>
      </c>
      <c r="H1034" s="107" t="s">
        <v>98</v>
      </c>
      <c r="I1034">
        <v>6</v>
      </c>
      <c r="J1034" s="107" t="s">
        <v>12</v>
      </c>
      <c r="K1034" s="107" t="s">
        <v>509</v>
      </c>
      <c r="L1034" s="107" t="s">
        <v>2498</v>
      </c>
      <c r="M1034" t="s">
        <v>1608</v>
      </c>
      <c r="N1034" s="107" t="s">
        <v>14</v>
      </c>
      <c r="O1034" s="107" t="s">
        <v>2688</v>
      </c>
      <c r="P1034" s="107" t="s">
        <v>3098</v>
      </c>
      <c r="Q1034" s="107" t="s">
        <v>127</v>
      </c>
    </row>
    <row r="1035" spans="2:17" ht="15">
      <c r="B1035" s="118" t="s">
        <v>1775</v>
      </c>
      <c r="C1035" s="119">
        <v>75</v>
      </c>
      <c r="D1035" s="107" t="s">
        <v>2517</v>
      </c>
      <c r="E1035" s="107" t="s">
        <v>5703</v>
      </c>
      <c r="F1035" s="107" t="s">
        <v>3573</v>
      </c>
      <c r="G1035" s="107" t="s">
        <v>1991</v>
      </c>
      <c r="H1035" s="107" t="s">
        <v>11</v>
      </c>
      <c r="I1035">
        <v>13</v>
      </c>
      <c r="J1035" s="107" t="s">
        <v>135</v>
      </c>
      <c r="K1035" s="107" t="s">
        <v>83</v>
      </c>
      <c r="L1035" s="107" t="s">
        <v>659</v>
      </c>
      <c r="M1035" t="s">
        <v>1728</v>
      </c>
      <c r="N1035" s="107" t="s">
        <v>14</v>
      </c>
      <c r="O1035" s="107" t="s">
        <v>2721</v>
      </c>
      <c r="P1035" s="107" t="s">
        <v>3098</v>
      </c>
      <c r="Q1035" s="107" t="s">
        <v>127</v>
      </c>
    </row>
    <row r="1036" spans="2:17" ht="15">
      <c r="B1036" s="118" t="s">
        <v>15</v>
      </c>
      <c r="C1036" s="119">
        <v>74</v>
      </c>
      <c r="D1036" s="107" t="s">
        <v>7431</v>
      </c>
      <c r="E1036" s="107" t="s">
        <v>5703</v>
      </c>
      <c r="F1036" s="107" t="s">
        <v>2522</v>
      </c>
      <c r="G1036" s="107" t="s">
        <v>82</v>
      </c>
      <c r="H1036" s="107" t="s">
        <v>98</v>
      </c>
      <c r="I1036">
        <v>7</v>
      </c>
      <c r="J1036" s="107" t="s">
        <v>102</v>
      </c>
      <c r="K1036" s="107" t="s">
        <v>590</v>
      </c>
      <c r="L1036" s="107" t="s">
        <v>867</v>
      </c>
      <c r="M1036" t="s">
        <v>1608</v>
      </c>
      <c r="N1036" s="107" t="s">
        <v>30</v>
      </c>
      <c r="O1036" s="107" t="s">
        <v>15</v>
      </c>
      <c r="P1036" s="107" t="s">
        <v>3471</v>
      </c>
      <c r="Q1036" s="107" t="s">
        <v>130</v>
      </c>
    </row>
    <row r="1037" spans="2:17" ht="15">
      <c r="B1037" s="118" t="s">
        <v>15</v>
      </c>
      <c r="C1037" s="119">
        <v>73</v>
      </c>
      <c r="D1037" s="107" t="s">
        <v>7432</v>
      </c>
      <c r="E1037" s="107" t="s">
        <v>5880</v>
      </c>
      <c r="F1037" s="107" t="s">
        <v>2523</v>
      </c>
      <c r="G1037" s="107" t="s">
        <v>10</v>
      </c>
      <c r="H1037" s="107" t="s">
        <v>98</v>
      </c>
      <c r="I1037">
        <v>0.5</v>
      </c>
      <c r="J1037" s="107" t="s">
        <v>12</v>
      </c>
      <c r="K1037" s="107" t="s">
        <v>490</v>
      </c>
      <c r="L1037" s="107" t="s">
        <v>15</v>
      </c>
      <c r="M1037" t="s">
        <v>15</v>
      </c>
      <c r="N1037" s="107" t="s">
        <v>70</v>
      </c>
      <c r="O1037" s="107" t="s">
        <v>15</v>
      </c>
      <c r="P1037" s="107" t="s">
        <v>3470</v>
      </c>
      <c r="Q1037" s="107" t="s">
        <v>17</v>
      </c>
    </row>
    <row r="1038" spans="2:17" ht="15">
      <c r="B1038" s="118" t="s">
        <v>1775</v>
      </c>
      <c r="C1038" s="119">
        <v>72</v>
      </c>
      <c r="D1038" s="107" t="s">
        <v>7433</v>
      </c>
      <c r="E1038" s="107" t="s">
        <v>5704</v>
      </c>
      <c r="F1038" s="107" t="s">
        <v>3571</v>
      </c>
      <c r="G1038" s="107" t="s">
        <v>1912</v>
      </c>
      <c r="H1038" s="107" t="s">
        <v>98</v>
      </c>
      <c r="I1038">
        <v>4.5</v>
      </c>
      <c r="J1038" s="107" t="s">
        <v>102</v>
      </c>
      <c r="K1038" s="107" t="s">
        <v>450</v>
      </c>
      <c r="L1038" s="107" t="s">
        <v>2519</v>
      </c>
      <c r="M1038" t="s">
        <v>1608</v>
      </c>
      <c r="N1038" s="107" t="s">
        <v>14</v>
      </c>
      <c r="O1038" s="107" t="s">
        <v>15</v>
      </c>
      <c r="P1038" s="107" t="s">
        <v>3098</v>
      </c>
      <c r="Q1038" s="107" t="s">
        <v>127</v>
      </c>
    </row>
    <row r="1039" spans="2:17" ht="15">
      <c r="B1039" s="118" t="s">
        <v>1775</v>
      </c>
      <c r="C1039" s="119">
        <v>71</v>
      </c>
      <c r="D1039" s="107" t="s">
        <v>7434</v>
      </c>
      <c r="E1039" s="107" t="s">
        <v>5704</v>
      </c>
      <c r="F1039" s="107" t="s">
        <v>3571</v>
      </c>
      <c r="G1039" s="107" t="s">
        <v>1912</v>
      </c>
      <c r="H1039" s="107" t="s">
        <v>98</v>
      </c>
      <c r="I1039">
        <v>5.5</v>
      </c>
      <c r="J1039" s="107" t="s">
        <v>12</v>
      </c>
      <c r="K1039" s="107" t="s">
        <v>509</v>
      </c>
      <c r="L1039" s="107" t="s">
        <v>2498</v>
      </c>
      <c r="M1039" t="s">
        <v>1608</v>
      </c>
      <c r="N1039" s="107" t="s">
        <v>14</v>
      </c>
      <c r="O1039" s="107" t="s">
        <v>15</v>
      </c>
      <c r="P1039" s="107" t="s">
        <v>3098</v>
      </c>
      <c r="Q1039" s="107" t="s">
        <v>127</v>
      </c>
    </row>
    <row r="1040" spans="2:17" ht="15">
      <c r="B1040" s="118" t="s">
        <v>15</v>
      </c>
      <c r="C1040" s="119">
        <v>70</v>
      </c>
      <c r="D1040" s="107" t="s">
        <v>2533</v>
      </c>
      <c r="E1040" s="107" t="s">
        <v>5747</v>
      </c>
      <c r="F1040" s="107" t="s">
        <v>2534</v>
      </c>
      <c r="G1040" s="107" t="s">
        <v>2532</v>
      </c>
      <c r="H1040" s="107" t="s">
        <v>98</v>
      </c>
      <c r="I1040">
        <v>4.5</v>
      </c>
      <c r="J1040" s="107" t="s">
        <v>102</v>
      </c>
      <c r="K1040" s="107" t="s">
        <v>913</v>
      </c>
      <c r="L1040" s="107" t="s">
        <v>671</v>
      </c>
      <c r="M1040" t="s">
        <v>1740</v>
      </c>
      <c r="N1040" s="107" t="s">
        <v>30</v>
      </c>
      <c r="O1040" s="107" t="s">
        <v>2688</v>
      </c>
      <c r="P1040" s="107" t="s">
        <v>3471</v>
      </c>
      <c r="Q1040" s="107" t="s">
        <v>65</v>
      </c>
    </row>
    <row r="1041" spans="2:17" ht="15">
      <c r="B1041" s="118" t="s">
        <v>15</v>
      </c>
      <c r="C1041" s="119">
        <v>69</v>
      </c>
      <c r="D1041" s="107" t="s">
        <v>7435</v>
      </c>
      <c r="E1041" s="107" t="s">
        <v>5747</v>
      </c>
      <c r="F1041" s="107" t="s">
        <v>2531</v>
      </c>
      <c r="G1041" s="107" t="s">
        <v>10</v>
      </c>
      <c r="H1041" s="107" t="s">
        <v>98</v>
      </c>
      <c r="I1041">
        <v>1.5</v>
      </c>
      <c r="J1041" s="107" t="s">
        <v>12</v>
      </c>
      <c r="K1041" s="107" t="s">
        <v>83</v>
      </c>
      <c r="L1041" s="107" t="s">
        <v>15</v>
      </c>
      <c r="M1041" t="s">
        <v>15</v>
      </c>
      <c r="N1041" s="107" t="s">
        <v>21</v>
      </c>
      <c r="O1041" s="107" t="s">
        <v>15</v>
      </c>
      <c r="P1041" s="107" t="s">
        <v>3470</v>
      </c>
      <c r="Q1041" s="107" t="s">
        <v>45</v>
      </c>
    </row>
    <row r="1042" spans="2:17" ht="15">
      <c r="B1042" s="118" t="s">
        <v>15</v>
      </c>
      <c r="C1042" s="119">
        <v>68</v>
      </c>
      <c r="D1042" s="107" t="s">
        <v>7436</v>
      </c>
      <c r="E1042" s="107" t="s">
        <v>5747</v>
      </c>
      <c r="F1042" s="107" t="s">
        <v>2528</v>
      </c>
      <c r="G1042" s="107" t="s">
        <v>2525</v>
      </c>
      <c r="H1042" s="107" t="s">
        <v>90</v>
      </c>
      <c r="I1042">
        <v>10</v>
      </c>
      <c r="J1042" s="107" t="s">
        <v>12</v>
      </c>
      <c r="K1042" s="107" t="s">
        <v>2526</v>
      </c>
      <c r="L1042" s="107" t="s">
        <v>2527</v>
      </c>
      <c r="M1042" t="s">
        <v>1737</v>
      </c>
      <c r="N1042" s="107" t="s">
        <v>30</v>
      </c>
      <c r="O1042" s="107" t="s">
        <v>15</v>
      </c>
      <c r="P1042" s="107" t="s">
        <v>3470</v>
      </c>
      <c r="Q1042" s="107" t="s">
        <v>127</v>
      </c>
    </row>
    <row r="1043" spans="2:17" ht="15">
      <c r="B1043" s="118" t="s">
        <v>15</v>
      </c>
      <c r="C1043" s="119">
        <v>67</v>
      </c>
      <c r="D1043" s="107" t="s">
        <v>7437</v>
      </c>
      <c r="E1043" s="107" t="s">
        <v>5747</v>
      </c>
      <c r="F1043" s="107" t="s">
        <v>2524</v>
      </c>
      <c r="G1043" s="107" t="s">
        <v>394</v>
      </c>
      <c r="H1043" s="107" t="s">
        <v>98</v>
      </c>
      <c r="I1043">
        <v>6</v>
      </c>
      <c r="J1043" s="107" t="s">
        <v>102</v>
      </c>
      <c r="K1043" s="107" t="s">
        <v>590</v>
      </c>
      <c r="L1043" s="107" t="s">
        <v>396</v>
      </c>
      <c r="M1043" t="s">
        <v>1608</v>
      </c>
      <c r="N1043" s="107" t="s">
        <v>30</v>
      </c>
      <c r="O1043" s="107" t="s">
        <v>15</v>
      </c>
      <c r="P1043" s="107" t="s">
        <v>3471</v>
      </c>
      <c r="Q1043" s="107" t="s">
        <v>127</v>
      </c>
    </row>
    <row r="1044" spans="2:17" ht="15">
      <c r="B1044" s="118" t="s">
        <v>1806</v>
      </c>
      <c r="C1044" s="119">
        <v>66</v>
      </c>
      <c r="D1044" s="107" t="s">
        <v>2537</v>
      </c>
      <c r="E1044" s="107" t="s">
        <v>5705</v>
      </c>
      <c r="F1044" s="107" t="s">
        <v>3592</v>
      </c>
      <c r="G1044" s="107" t="s">
        <v>1991</v>
      </c>
      <c r="H1044" s="107" t="s">
        <v>2535</v>
      </c>
      <c r="I1044">
        <v>10</v>
      </c>
      <c r="J1044" s="107" t="s">
        <v>1656</v>
      </c>
      <c r="K1044" s="107" t="s">
        <v>2536</v>
      </c>
      <c r="L1044" s="107" t="s">
        <v>15</v>
      </c>
      <c r="M1044" t="s">
        <v>15</v>
      </c>
      <c r="N1044" s="107" t="s">
        <v>14</v>
      </c>
      <c r="O1044" s="107" t="s">
        <v>6674</v>
      </c>
      <c r="P1044" s="107" t="s">
        <v>3098</v>
      </c>
      <c r="Q1044" s="107" t="s">
        <v>127</v>
      </c>
    </row>
    <row r="1045" spans="2:17" ht="15">
      <c r="B1045" s="118" t="s">
        <v>2686</v>
      </c>
      <c r="C1045" s="119">
        <v>65</v>
      </c>
      <c r="D1045" s="107" t="s">
        <v>459</v>
      </c>
      <c r="E1045" s="107" t="s">
        <v>5641</v>
      </c>
      <c r="F1045" s="107" t="s">
        <v>2849</v>
      </c>
      <c r="G1045" s="107" t="s">
        <v>461</v>
      </c>
      <c r="H1045" s="107" t="s">
        <v>462</v>
      </c>
      <c r="I1045">
        <v>20</v>
      </c>
      <c r="J1045" s="107" t="s">
        <v>135</v>
      </c>
      <c r="K1045" s="107" t="s">
        <v>463</v>
      </c>
      <c r="L1045" s="107" t="s">
        <v>464</v>
      </c>
      <c r="M1045" t="s">
        <v>1740</v>
      </c>
      <c r="N1045" s="107" t="s">
        <v>14</v>
      </c>
      <c r="O1045" s="107" t="s">
        <v>2688</v>
      </c>
      <c r="P1045" s="107" t="s">
        <v>3098</v>
      </c>
      <c r="Q1045" s="107" t="s">
        <v>127</v>
      </c>
    </row>
    <row r="1046" spans="2:17" ht="15">
      <c r="B1046" s="118" t="s">
        <v>15</v>
      </c>
      <c r="C1046" s="119">
        <v>64</v>
      </c>
      <c r="D1046" s="107" t="s">
        <v>7267</v>
      </c>
      <c r="E1046" s="107" t="s">
        <v>5641</v>
      </c>
      <c r="F1046" s="107" t="s">
        <v>2242</v>
      </c>
      <c r="G1046" s="107" t="s">
        <v>2239</v>
      </c>
      <c r="H1046" s="107" t="s">
        <v>98</v>
      </c>
      <c r="I1046">
        <v>7</v>
      </c>
      <c r="J1046" s="107" t="s">
        <v>102</v>
      </c>
      <c r="K1046" s="107" t="s">
        <v>558</v>
      </c>
      <c r="L1046" s="107" t="s">
        <v>2240</v>
      </c>
      <c r="M1046" t="s">
        <v>1741</v>
      </c>
      <c r="N1046" s="107" t="s">
        <v>14</v>
      </c>
      <c r="O1046" s="107" t="s">
        <v>15</v>
      </c>
      <c r="P1046" s="107" t="s">
        <v>3098</v>
      </c>
      <c r="Q1046" s="107" t="s">
        <v>127</v>
      </c>
    </row>
    <row r="1047" spans="2:17" ht="15">
      <c r="B1047" s="118" t="s">
        <v>15</v>
      </c>
      <c r="C1047" s="119">
        <v>63</v>
      </c>
      <c r="D1047" s="107" t="s">
        <v>7438</v>
      </c>
      <c r="E1047" s="107" t="s">
        <v>5641</v>
      </c>
      <c r="F1047" s="107" t="s">
        <v>2242</v>
      </c>
      <c r="G1047" s="107" t="s">
        <v>2239</v>
      </c>
      <c r="H1047" s="107" t="s">
        <v>98</v>
      </c>
      <c r="I1047">
        <v>3</v>
      </c>
      <c r="J1047" s="107" t="s">
        <v>63</v>
      </c>
      <c r="K1047" s="107" t="s">
        <v>815</v>
      </c>
      <c r="L1047" s="107" t="s">
        <v>2696</v>
      </c>
      <c r="M1047" t="s">
        <v>1736</v>
      </c>
      <c r="N1047" s="107" t="s">
        <v>14</v>
      </c>
      <c r="O1047" s="107" t="s">
        <v>15</v>
      </c>
      <c r="P1047" s="107" t="s">
        <v>3098</v>
      </c>
      <c r="Q1047" s="107" t="s">
        <v>127</v>
      </c>
    </row>
    <row r="1048" spans="2:17" ht="15">
      <c r="B1048" s="118" t="s">
        <v>1775</v>
      </c>
      <c r="C1048" s="119">
        <v>62</v>
      </c>
      <c r="D1048" s="107" t="s">
        <v>7439</v>
      </c>
      <c r="E1048" s="107" t="s">
        <v>5706</v>
      </c>
      <c r="F1048" s="107" t="s">
        <v>3583</v>
      </c>
      <c r="G1048" s="107" t="s">
        <v>1991</v>
      </c>
      <c r="H1048" s="107" t="s">
        <v>98</v>
      </c>
      <c r="I1048">
        <v>5.5</v>
      </c>
      <c r="J1048" s="107" t="s">
        <v>102</v>
      </c>
      <c r="K1048" s="107" t="s">
        <v>509</v>
      </c>
      <c r="L1048" s="107" t="s">
        <v>2498</v>
      </c>
      <c r="M1048" t="s">
        <v>1741</v>
      </c>
      <c r="N1048" s="107" t="s">
        <v>14</v>
      </c>
      <c r="O1048" s="107" t="s">
        <v>15</v>
      </c>
      <c r="P1048" s="107" t="s">
        <v>3098</v>
      </c>
      <c r="Q1048" s="107" t="s">
        <v>127</v>
      </c>
    </row>
    <row r="1049" spans="2:17" ht="15">
      <c r="B1049" s="118" t="s">
        <v>1775</v>
      </c>
      <c r="C1049" s="119">
        <v>61</v>
      </c>
      <c r="D1049" s="107" t="s">
        <v>7440</v>
      </c>
      <c r="E1049" s="107" t="s">
        <v>5706</v>
      </c>
      <c r="F1049" s="107" t="s">
        <v>3583</v>
      </c>
      <c r="G1049" s="107" t="s">
        <v>1991</v>
      </c>
      <c r="H1049" s="107" t="s">
        <v>462</v>
      </c>
      <c r="I1049">
        <v>53</v>
      </c>
      <c r="J1049" s="107" t="s">
        <v>12</v>
      </c>
      <c r="K1049" s="107" t="s">
        <v>670</v>
      </c>
      <c r="L1049" s="107" t="s">
        <v>2542</v>
      </c>
      <c r="M1049" t="s">
        <v>1608</v>
      </c>
      <c r="N1049" s="107" t="s">
        <v>14</v>
      </c>
      <c r="O1049" s="107" t="s">
        <v>15</v>
      </c>
      <c r="P1049" s="107" t="s">
        <v>3098</v>
      </c>
      <c r="Q1049" s="107" t="s">
        <v>127</v>
      </c>
    </row>
    <row r="1050" spans="2:17" ht="15">
      <c r="B1050" s="118" t="s">
        <v>1775</v>
      </c>
      <c r="C1050" s="119">
        <v>60</v>
      </c>
      <c r="D1050" s="107" t="s">
        <v>2541</v>
      </c>
      <c r="E1050" s="107" t="s">
        <v>5706</v>
      </c>
      <c r="F1050" s="107" t="s">
        <v>3594</v>
      </c>
      <c r="G1050" s="107" t="s">
        <v>2539</v>
      </c>
      <c r="H1050" s="107" t="s">
        <v>98</v>
      </c>
      <c r="I1050">
        <v>3</v>
      </c>
      <c r="J1050" s="107" t="s">
        <v>12</v>
      </c>
      <c r="K1050" s="107" t="s">
        <v>866</v>
      </c>
      <c r="L1050" s="107" t="s">
        <v>556</v>
      </c>
      <c r="M1050" t="s">
        <v>1739</v>
      </c>
      <c r="N1050" s="107" t="s">
        <v>14</v>
      </c>
      <c r="O1050" s="107" t="s">
        <v>2688</v>
      </c>
      <c r="P1050" s="107" t="s">
        <v>3098</v>
      </c>
      <c r="Q1050" s="107" t="s">
        <v>127</v>
      </c>
    </row>
    <row r="1051" spans="2:17" ht="15">
      <c r="B1051" s="118" t="s">
        <v>1775</v>
      </c>
      <c r="C1051" s="119">
        <v>59</v>
      </c>
      <c r="D1051" s="107" t="s">
        <v>2540</v>
      </c>
      <c r="E1051" s="107" t="s">
        <v>5706</v>
      </c>
      <c r="F1051" s="107" t="s">
        <v>3593</v>
      </c>
      <c r="G1051" s="107" t="s">
        <v>2539</v>
      </c>
      <c r="H1051" s="107" t="s">
        <v>98</v>
      </c>
      <c r="I1051">
        <v>3</v>
      </c>
      <c r="J1051" s="107" t="s">
        <v>135</v>
      </c>
      <c r="K1051" s="107" t="s">
        <v>689</v>
      </c>
      <c r="L1051" s="107" t="s">
        <v>2303</v>
      </c>
      <c r="M1051" t="s">
        <v>1739</v>
      </c>
      <c r="N1051" s="107" t="s">
        <v>14</v>
      </c>
      <c r="O1051" s="107" t="s">
        <v>2688</v>
      </c>
      <c r="P1051" s="107" t="s">
        <v>3098</v>
      </c>
      <c r="Q1051" s="107" t="s">
        <v>127</v>
      </c>
    </row>
    <row r="1052" spans="2:17" ht="15">
      <c r="B1052" s="118" t="s">
        <v>15</v>
      </c>
      <c r="C1052" s="119">
        <v>58</v>
      </c>
      <c r="D1052" s="107" t="s">
        <v>7441</v>
      </c>
      <c r="E1052" s="107" t="s">
        <v>5881</v>
      </c>
      <c r="F1052" s="107" t="s">
        <v>3344</v>
      </c>
      <c r="G1052" s="107" t="s">
        <v>10</v>
      </c>
      <c r="H1052" s="107" t="s">
        <v>11</v>
      </c>
      <c r="I1052">
        <v>2.65</v>
      </c>
      <c r="J1052" s="107" t="s">
        <v>12</v>
      </c>
      <c r="K1052" s="107" t="s">
        <v>64</v>
      </c>
      <c r="L1052" s="107" t="s">
        <v>15</v>
      </c>
      <c r="M1052" t="s">
        <v>15</v>
      </c>
      <c r="N1052" s="107" t="s">
        <v>21</v>
      </c>
      <c r="O1052" s="107" t="s">
        <v>3732</v>
      </c>
      <c r="P1052" s="107" t="s">
        <v>3470</v>
      </c>
      <c r="Q1052" s="107" t="s">
        <v>26</v>
      </c>
    </row>
    <row r="1053" spans="2:17" ht="15">
      <c r="B1053" s="118" t="s">
        <v>15</v>
      </c>
      <c r="C1053" s="119">
        <v>57</v>
      </c>
      <c r="D1053" s="107" t="s">
        <v>2545</v>
      </c>
      <c r="E1053" s="107" t="s">
        <v>5933</v>
      </c>
      <c r="F1053" s="107" t="s">
        <v>3006</v>
      </c>
      <c r="G1053" s="107" t="s">
        <v>2543</v>
      </c>
      <c r="H1053" s="107" t="s">
        <v>98</v>
      </c>
      <c r="I1053">
        <v>2</v>
      </c>
      <c r="J1053" s="107" t="s">
        <v>1657</v>
      </c>
      <c r="K1053" s="107" t="s">
        <v>455</v>
      </c>
      <c r="L1053" s="107" t="s">
        <v>2544</v>
      </c>
      <c r="M1053" t="s">
        <v>1737</v>
      </c>
      <c r="N1053" s="107" t="s">
        <v>30</v>
      </c>
      <c r="O1053" s="107" t="s">
        <v>2688</v>
      </c>
      <c r="P1053" s="107" t="s">
        <v>1609</v>
      </c>
      <c r="Q1053" s="107" t="s">
        <v>127</v>
      </c>
    </row>
    <row r="1054" spans="2:17" ht="15">
      <c r="B1054" s="118" t="s">
        <v>15</v>
      </c>
      <c r="C1054" s="119">
        <v>56</v>
      </c>
      <c r="D1054" s="107" t="s">
        <v>7442</v>
      </c>
      <c r="E1054" s="107" t="s">
        <v>5882</v>
      </c>
      <c r="F1054" s="107" t="s">
        <v>2552</v>
      </c>
      <c r="G1054" s="107" t="s">
        <v>10</v>
      </c>
      <c r="H1054" s="107" t="s">
        <v>98</v>
      </c>
      <c r="I1054">
        <v>0.5</v>
      </c>
      <c r="J1054" s="107" t="s">
        <v>119</v>
      </c>
      <c r="K1054" s="107" t="s">
        <v>2551</v>
      </c>
      <c r="L1054" s="107" t="s">
        <v>15</v>
      </c>
      <c r="M1054" t="s">
        <v>15</v>
      </c>
      <c r="N1054" s="107" t="s">
        <v>70</v>
      </c>
      <c r="O1054" s="107" t="s">
        <v>15</v>
      </c>
      <c r="P1054" s="107" t="s">
        <v>3470</v>
      </c>
      <c r="Q1054" s="107" t="s">
        <v>17</v>
      </c>
    </row>
    <row r="1055" spans="2:17" ht="15">
      <c r="B1055" s="118" t="s">
        <v>15</v>
      </c>
      <c r="C1055" s="119">
        <v>55</v>
      </c>
      <c r="D1055" s="107" t="s">
        <v>7443</v>
      </c>
      <c r="E1055" s="107" t="s">
        <v>5882</v>
      </c>
      <c r="F1055" s="107" t="s">
        <v>5153</v>
      </c>
      <c r="G1055" s="107" t="s">
        <v>10</v>
      </c>
      <c r="H1055" s="107" t="s">
        <v>98</v>
      </c>
      <c r="I1055">
        <v>0.48</v>
      </c>
      <c r="J1055" s="107" t="s">
        <v>119</v>
      </c>
      <c r="K1055" s="107" t="s">
        <v>681</v>
      </c>
      <c r="L1055" s="107" t="s">
        <v>15</v>
      </c>
      <c r="M1055" t="s">
        <v>15</v>
      </c>
      <c r="N1055" s="107" t="s">
        <v>21</v>
      </c>
      <c r="O1055" s="107" t="s">
        <v>15</v>
      </c>
      <c r="P1055" s="107" t="s">
        <v>3470</v>
      </c>
      <c r="Q1055" s="107" t="s">
        <v>17</v>
      </c>
    </row>
    <row r="1056" spans="2:17" ht="15">
      <c r="B1056" s="118" t="s">
        <v>15</v>
      </c>
      <c r="C1056" s="119">
        <v>54</v>
      </c>
      <c r="D1056" s="107" t="s">
        <v>7444</v>
      </c>
      <c r="E1056" s="107" t="s">
        <v>5882</v>
      </c>
      <c r="F1056" s="107" t="s">
        <v>2549</v>
      </c>
      <c r="G1056" s="107" t="s">
        <v>10</v>
      </c>
      <c r="H1056" s="107" t="s">
        <v>90</v>
      </c>
      <c r="I1056">
        <v>0.12</v>
      </c>
      <c r="J1056" s="107" t="s">
        <v>12</v>
      </c>
      <c r="K1056" s="107" t="s">
        <v>2546</v>
      </c>
      <c r="L1056" s="107" t="s">
        <v>15</v>
      </c>
      <c r="M1056" t="s">
        <v>15</v>
      </c>
      <c r="N1056" s="107" t="s">
        <v>21</v>
      </c>
      <c r="O1056" s="107" t="s">
        <v>15</v>
      </c>
      <c r="P1056" s="107" t="s">
        <v>3470</v>
      </c>
      <c r="Q1056" s="107" t="s">
        <v>50</v>
      </c>
    </row>
    <row r="1057" spans="2:17" ht="15">
      <c r="B1057" s="118" t="s">
        <v>15</v>
      </c>
      <c r="C1057" s="119">
        <v>53</v>
      </c>
      <c r="D1057" s="107" t="s">
        <v>7445</v>
      </c>
      <c r="E1057" s="107" t="s">
        <v>5642</v>
      </c>
      <c r="F1057" s="107" t="s">
        <v>1999</v>
      </c>
      <c r="G1057" s="107" t="s">
        <v>10</v>
      </c>
      <c r="H1057" s="107" t="s">
        <v>98</v>
      </c>
      <c r="I1057">
        <v>0.71</v>
      </c>
      <c r="J1057" s="107" t="s">
        <v>119</v>
      </c>
      <c r="K1057" s="107" t="s">
        <v>31</v>
      </c>
      <c r="L1057" s="107" t="s">
        <v>15</v>
      </c>
      <c r="M1057" t="s">
        <v>15</v>
      </c>
      <c r="N1057" s="107" t="s">
        <v>30</v>
      </c>
      <c r="O1057" s="107" t="s">
        <v>15</v>
      </c>
      <c r="P1057" s="107" t="s">
        <v>3470</v>
      </c>
      <c r="Q1057" s="107" t="s">
        <v>56</v>
      </c>
    </row>
    <row r="1058" spans="2:17" ht="15">
      <c r="B1058" s="118" t="s">
        <v>1599</v>
      </c>
      <c r="C1058" s="119">
        <v>52</v>
      </c>
      <c r="D1058" s="107" t="s">
        <v>472</v>
      </c>
      <c r="E1058" s="107" t="s">
        <v>5642</v>
      </c>
      <c r="F1058" s="107" t="s">
        <v>474</v>
      </c>
      <c r="G1058" s="107" t="s">
        <v>10</v>
      </c>
      <c r="H1058" s="107" t="s">
        <v>98</v>
      </c>
      <c r="I1058">
        <v>2</v>
      </c>
      <c r="J1058" s="107" t="s">
        <v>119</v>
      </c>
      <c r="K1058" s="107" t="s">
        <v>34</v>
      </c>
      <c r="L1058" s="107" t="s">
        <v>15</v>
      </c>
      <c r="M1058" t="s">
        <v>15</v>
      </c>
      <c r="N1058" s="107" t="s">
        <v>30</v>
      </c>
      <c r="O1058" s="107" t="s">
        <v>15</v>
      </c>
      <c r="P1058" s="107" t="s">
        <v>3471</v>
      </c>
      <c r="Q1058" s="107" t="s">
        <v>65</v>
      </c>
    </row>
    <row r="1059" spans="2:17" ht="15">
      <c r="B1059" s="118" t="s">
        <v>2686</v>
      </c>
      <c r="C1059" s="119">
        <v>51</v>
      </c>
      <c r="D1059" s="107" t="s">
        <v>466</v>
      </c>
      <c r="E1059" s="107" t="s">
        <v>5642</v>
      </c>
      <c r="F1059" s="107" t="s">
        <v>467</v>
      </c>
      <c r="G1059" s="107" t="s">
        <v>468</v>
      </c>
      <c r="H1059" s="107" t="s">
        <v>98</v>
      </c>
      <c r="I1059">
        <v>10</v>
      </c>
      <c r="J1059" s="107" t="s">
        <v>102</v>
      </c>
      <c r="K1059" s="107" t="s">
        <v>402</v>
      </c>
      <c r="L1059" s="107" t="s">
        <v>469</v>
      </c>
      <c r="M1059" t="s">
        <v>1739</v>
      </c>
      <c r="N1059" s="107" t="s">
        <v>30</v>
      </c>
      <c r="O1059" s="107" t="s">
        <v>15</v>
      </c>
      <c r="P1059" s="107" t="s">
        <v>3098</v>
      </c>
      <c r="Q1059" s="107" t="s">
        <v>127</v>
      </c>
    </row>
    <row r="1060" spans="2:17" ht="15">
      <c r="B1060" s="118" t="s">
        <v>15</v>
      </c>
      <c r="C1060" s="119">
        <v>50</v>
      </c>
      <c r="D1060" s="107" t="s">
        <v>7446</v>
      </c>
      <c r="E1060" s="107" t="s">
        <v>5934</v>
      </c>
      <c r="F1060" s="107" t="s">
        <v>2002</v>
      </c>
      <c r="G1060" s="107" t="s">
        <v>10</v>
      </c>
      <c r="H1060" s="107" t="s">
        <v>98</v>
      </c>
      <c r="I1060">
        <v>1.1000000000000001</v>
      </c>
      <c r="J1060" s="107" t="s">
        <v>119</v>
      </c>
      <c r="K1060" s="107" t="s">
        <v>142</v>
      </c>
      <c r="L1060" s="107" t="s">
        <v>20</v>
      </c>
      <c r="M1060" t="s">
        <v>1739</v>
      </c>
      <c r="N1060" s="107" t="s">
        <v>30</v>
      </c>
      <c r="O1060" s="107" t="s">
        <v>15</v>
      </c>
      <c r="P1060" s="107" t="s">
        <v>3470</v>
      </c>
      <c r="Q1060" s="107" t="s">
        <v>56</v>
      </c>
    </row>
    <row r="1061" spans="2:17" ht="15">
      <c r="B1061" s="118" t="s">
        <v>15</v>
      </c>
      <c r="C1061" s="119">
        <v>49</v>
      </c>
      <c r="D1061" s="107" t="s">
        <v>7447</v>
      </c>
      <c r="E1061" s="107" t="s">
        <v>5934</v>
      </c>
      <c r="F1061" s="107" t="s">
        <v>3334</v>
      </c>
      <c r="G1061" s="107" t="s">
        <v>10</v>
      </c>
      <c r="H1061" s="107" t="s">
        <v>98</v>
      </c>
      <c r="I1061">
        <v>1.5209999999999999</v>
      </c>
      <c r="J1061" s="107" t="s">
        <v>119</v>
      </c>
      <c r="K1061" s="107" t="s">
        <v>302</v>
      </c>
      <c r="L1061" s="107" t="s">
        <v>15</v>
      </c>
      <c r="M1061" t="s">
        <v>15</v>
      </c>
      <c r="N1061" s="107" t="s">
        <v>479</v>
      </c>
      <c r="O1061" s="107" t="s">
        <v>15</v>
      </c>
      <c r="P1061" s="107" t="s">
        <v>1609</v>
      </c>
      <c r="Q1061" s="107" t="s">
        <v>65</v>
      </c>
    </row>
    <row r="1062" spans="2:17" ht="15">
      <c r="B1062" s="118" t="s">
        <v>15</v>
      </c>
      <c r="C1062" s="119">
        <v>48</v>
      </c>
      <c r="D1062" s="107" t="s">
        <v>2566</v>
      </c>
      <c r="E1062" s="107" t="s">
        <v>5707</v>
      </c>
      <c r="F1062" s="107" t="s">
        <v>2568</v>
      </c>
      <c r="G1062" s="107" t="s">
        <v>125</v>
      </c>
      <c r="H1062" s="107" t="s">
        <v>98</v>
      </c>
      <c r="I1062">
        <v>4</v>
      </c>
      <c r="J1062" s="107" t="s">
        <v>12</v>
      </c>
      <c r="K1062" s="107" t="s">
        <v>572</v>
      </c>
      <c r="L1062" s="107" t="s">
        <v>540</v>
      </c>
      <c r="M1062" t="s">
        <v>63</v>
      </c>
      <c r="N1062" s="107" t="s">
        <v>21</v>
      </c>
      <c r="O1062" s="107" t="s">
        <v>2688</v>
      </c>
      <c r="P1062" s="107" t="s">
        <v>1609</v>
      </c>
      <c r="Q1062" s="107" t="s">
        <v>26</v>
      </c>
    </row>
    <row r="1063" spans="2:17" ht="15">
      <c r="B1063" s="118" t="s">
        <v>15</v>
      </c>
      <c r="C1063" s="119">
        <v>47</v>
      </c>
      <c r="D1063" s="107" t="s">
        <v>7448</v>
      </c>
      <c r="E1063" s="107" t="s">
        <v>5707</v>
      </c>
      <c r="F1063" s="107" t="s">
        <v>2863</v>
      </c>
      <c r="G1063" s="107" t="s">
        <v>10</v>
      </c>
      <c r="H1063" s="107" t="s">
        <v>98</v>
      </c>
      <c r="I1063">
        <v>2</v>
      </c>
      <c r="J1063" s="107" t="s">
        <v>119</v>
      </c>
      <c r="K1063" s="107" t="s">
        <v>575</v>
      </c>
      <c r="L1063" s="107" t="s">
        <v>2564</v>
      </c>
      <c r="M1063" t="s">
        <v>1608</v>
      </c>
      <c r="N1063" s="107" t="s">
        <v>14</v>
      </c>
      <c r="O1063" s="107" t="s">
        <v>15</v>
      </c>
      <c r="P1063" s="107" t="s">
        <v>3098</v>
      </c>
      <c r="Q1063" s="107" t="s">
        <v>35</v>
      </c>
    </row>
    <row r="1064" spans="2:17" ht="15">
      <c r="B1064" s="118" t="s">
        <v>15</v>
      </c>
      <c r="C1064" s="119">
        <v>46</v>
      </c>
      <c r="D1064" s="107" t="s">
        <v>7449</v>
      </c>
      <c r="E1064" s="107" t="s">
        <v>5707</v>
      </c>
      <c r="F1064" s="107" t="s">
        <v>2563</v>
      </c>
      <c r="G1064" s="107" t="s">
        <v>10</v>
      </c>
      <c r="H1064" s="107" t="s">
        <v>98</v>
      </c>
      <c r="I1064">
        <v>0.48</v>
      </c>
      <c r="J1064" s="107" t="s">
        <v>12</v>
      </c>
      <c r="K1064" s="107" t="s">
        <v>1035</v>
      </c>
      <c r="L1064" s="107" t="s">
        <v>2562</v>
      </c>
      <c r="M1064" t="s">
        <v>63</v>
      </c>
      <c r="N1064" s="107" t="s">
        <v>21</v>
      </c>
      <c r="O1064" s="107" t="s">
        <v>15</v>
      </c>
      <c r="P1064" s="107" t="s">
        <v>3470</v>
      </c>
      <c r="Q1064" s="107" t="s">
        <v>26</v>
      </c>
    </row>
    <row r="1065" spans="2:17" ht="15">
      <c r="B1065" s="118" t="s">
        <v>15</v>
      </c>
      <c r="C1065" s="119">
        <v>45</v>
      </c>
      <c r="D1065" s="107" t="s">
        <v>7450</v>
      </c>
      <c r="E1065" s="107" t="s">
        <v>5707</v>
      </c>
      <c r="F1065" s="107" t="s">
        <v>2561</v>
      </c>
      <c r="G1065" s="107" t="s">
        <v>10</v>
      </c>
      <c r="H1065" s="107" t="s">
        <v>98</v>
      </c>
      <c r="I1065">
        <v>0.28599999999999998</v>
      </c>
      <c r="J1065" s="107" t="s">
        <v>12</v>
      </c>
      <c r="K1065" s="107" t="s">
        <v>703</v>
      </c>
      <c r="L1065" s="107" t="s">
        <v>15</v>
      </c>
      <c r="M1065" t="s">
        <v>15</v>
      </c>
      <c r="N1065" s="107" t="s">
        <v>21</v>
      </c>
      <c r="O1065" s="107" t="s">
        <v>15</v>
      </c>
      <c r="P1065" s="107" t="s">
        <v>3470</v>
      </c>
      <c r="Q1065" s="107" t="s">
        <v>26</v>
      </c>
    </row>
    <row r="1066" spans="2:17" ht="15">
      <c r="B1066" s="118" t="s">
        <v>1775</v>
      </c>
      <c r="C1066" s="119">
        <v>44</v>
      </c>
      <c r="D1066" s="107" t="s">
        <v>7451</v>
      </c>
      <c r="E1066" s="107" t="s">
        <v>5707</v>
      </c>
      <c r="F1066" s="107" t="s">
        <v>2560</v>
      </c>
      <c r="G1066" s="107" t="s">
        <v>449</v>
      </c>
      <c r="H1066" s="107" t="s">
        <v>98</v>
      </c>
      <c r="I1066">
        <v>5</v>
      </c>
      <c r="J1066" s="107" t="s">
        <v>102</v>
      </c>
      <c r="K1066" s="107" t="s">
        <v>455</v>
      </c>
      <c r="L1066" s="107" t="s">
        <v>1033</v>
      </c>
      <c r="M1066" t="s">
        <v>1610</v>
      </c>
      <c r="N1066" s="107" t="s">
        <v>85</v>
      </c>
      <c r="O1066" s="107" t="s">
        <v>15</v>
      </c>
      <c r="P1066" s="107" t="s">
        <v>3098</v>
      </c>
      <c r="Q1066" s="107" t="s">
        <v>131</v>
      </c>
    </row>
    <row r="1067" spans="2:17" ht="15">
      <c r="B1067" s="118" t="s">
        <v>1775</v>
      </c>
      <c r="C1067" s="119">
        <v>43</v>
      </c>
      <c r="D1067" s="107" t="s">
        <v>7452</v>
      </c>
      <c r="E1067" s="107" t="s">
        <v>5707</v>
      </c>
      <c r="F1067" s="107" t="s">
        <v>2560</v>
      </c>
      <c r="G1067" s="107" t="s">
        <v>449</v>
      </c>
      <c r="H1067" s="107" t="s">
        <v>98</v>
      </c>
      <c r="I1067">
        <v>7</v>
      </c>
      <c r="J1067" s="107" t="s">
        <v>12</v>
      </c>
      <c r="K1067" s="107" t="s">
        <v>2558</v>
      </c>
      <c r="L1067" s="107" t="s">
        <v>498</v>
      </c>
      <c r="M1067" t="s">
        <v>1610</v>
      </c>
      <c r="N1067" s="107" t="s">
        <v>85</v>
      </c>
      <c r="O1067" s="107" t="s">
        <v>15</v>
      </c>
      <c r="P1067" s="107" t="s">
        <v>3098</v>
      </c>
      <c r="Q1067" s="107" t="s">
        <v>131</v>
      </c>
    </row>
    <row r="1068" spans="2:17" ht="15">
      <c r="B1068" s="118" t="s">
        <v>15</v>
      </c>
      <c r="C1068" s="119">
        <v>42</v>
      </c>
      <c r="D1068" s="107" t="s">
        <v>7453</v>
      </c>
      <c r="E1068" s="107" t="s">
        <v>5707</v>
      </c>
      <c r="F1068" s="107" t="s">
        <v>2557</v>
      </c>
      <c r="G1068" s="107" t="s">
        <v>10</v>
      </c>
      <c r="H1068" s="107" t="s">
        <v>98</v>
      </c>
      <c r="I1068">
        <v>0.5</v>
      </c>
      <c r="J1068" s="107" t="s">
        <v>12</v>
      </c>
      <c r="K1068" s="107" t="s">
        <v>2553</v>
      </c>
      <c r="L1068" s="107" t="s">
        <v>15</v>
      </c>
      <c r="M1068" t="s">
        <v>15</v>
      </c>
      <c r="N1068" s="107" t="s">
        <v>21</v>
      </c>
      <c r="O1068" s="107" t="s">
        <v>15</v>
      </c>
      <c r="P1068" s="107" t="s">
        <v>3470</v>
      </c>
      <c r="Q1068" s="107" t="s">
        <v>17</v>
      </c>
    </row>
    <row r="1069" spans="2:17" ht="15">
      <c r="B1069" s="118" t="s">
        <v>15</v>
      </c>
      <c r="C1069" s="119">
        <v>41</v>
      </c>
      <c r="D1069" s="107" t="s">
        <v>7454</v>
      </c>
      <c r="E1069" s="107" t="s">
        <v>5707</v>
      </c>
      <c r="F1069" s="107" t="s">
        <v>2555</v>
      </c>
      <c r="G1069" s="107" t="s">
        <v>10</v>
      </c>
      <c r="H1069" s="107" t="s">
        <v>98</v>
      </c>
      <c r="I1069">
        <v>1</v>
      </c>
      <c r="J1069" s="107" t="s">
        <v>12</v>
      </c>
      <c r="K1069" s="107" t="s">
        <v>2553</v>
      </c>
      <c r="L1069" s="107" t="s">
        <v>15</v>
      </c>
      <c r="M1069" t="s">
        <v>15</v>
      </c>
      <c r="N1069" s="107" t="s">
        <v>21</v>
      </c>
      <c r="O1069" s="107" t="s">
        <v>15</v>
      </c>
      <c r="P1069" s="107" t="s">
        <v>3470</v>
      </c>
      <c r="Q1069" s="107" t="s">
        <v>17</v>
      </c>
    </row>
    <row r="1070" spans="2:17" ht="15">
      <c r="B1070" s="118" t="s">
        <v>15</v>
      </c>
      <c r="C1070" s="119">
        <v>40</v>
      </c>
      <c r="D1070" s="107" t="s">
        <v>7455</v>
      </c>
      <c r="E1070" s="107" t="s">
        <v>5707</v>
      </c>
      <c r="F1070" s="107" t="s">
        <v>2556</v>
      </c>
      <c r="G1070" s="107" t="s">
        <v>10</v>
      </c>
      <c r="H1070" s="107" t="s">
        <v>98</v>
      </c>
      <c r="I1070">
        <v>0.5</v>
      </c>
      <c r="J1070" s="107" t="s">
        <v>12</v>
      </c>
      <c r="K1070" s="107" t="s">
        <v>2553</v>
      </c>
      <c r="L1070" s="107" t="s">
        <v>15</v>
      </c>
      <c r="M1070" t="s">
        <v>15</v>
      </c>
      <c r="N1070" s="107" t="s">
        <v>21</v>
      </c>
      <c r="O1070" s="107" t="s">
        <v>15</v>
      </c>
      <c r="P1070" s="107" t="s">
        <v>3470</v>
      </c>
      <c r="Q1070" s="107" t="s">
        <v>17</v>
      </c>
    </row>
    <row r="1071" spans="2:17" ht="15">
      <c r="B1071" s="118" t="s">
        <v>1599</v>
      </c>
      <c r="C1071" s="119">
        <v>39</v>
      </c>
      <c r="D1071" s="107" t="s">
        <v>488</v>
      </c>
      <c r="E1071" s="107" t="s">
        <v>5643</v>
      </c>
      <c r="F1071" s="107" t="s">
        <v>489</v>
      </c>
      <c r="G1071" s="107" t="s">
        <v>104</v>
      </c>
      <c r="H1071" s="107" t="s">
        <v>98</v>
      </c>
      <c r="I1071">
        <v>2</v>
      </c>
      <c r="J1071" s="107" t="s">
        <v>12</v>
      </c>
      <c r="K1071" s="107" t="s">
        <v>490</v>
      </c>
      <c r="L1071" s="107" t="s">
        <v>491</v>
      </c>
      <c r="M1071" t="s">
        <v>1608</v>
      </c>
      <c r="N1071" s="107" t="s">
        <v>14</v>
      </c>
      <c r="O1071" s="107" t="s">
        <v>2688</v>
      </c>
      <c r="P1071" s="107" t="s">
        <v>3470</v>
      </c>
      <c r="Q1071" s="107" t="s">
        <v>26</v>
      </c>
    </row>
    <row r="1072" spans="2:17" ht="15">
      <c r="B1072" s="118" t="s">
        <v>15</v>
      </c>
      <c r="C1072" s="119">
        <v>38</v>
      </c>
      <c r="D1072" s="107" t="s">
        <v>7456</v>
      </c>
      <c r="E1072" s="107" t="s">
        <v>5643</v>
      </c>
      <c r="F1072" s="107" t="s">
        <v>1850</v>
      </c>
      <c r="G1072" s="107" t="s">
        <v>10</v>
      </c>
      <c r="H1072" s="107" t="s">
        <v>98</v>
      </c>
      <c r="I1072">
        <v>2.1</v>
      </c>
      <c r="J1072" s="107" t="s">
        <v>12</v>
      </c>
      <c r="K1072" s="107" t="s">
        <v>826</v>
      </c>
      <c r="L1072" s="107" t="s">
        <v>15</v>
      </c>
      <c r="M1072" t="s">
        <v>15</v>
      </c>
      <c r="N1072" s="107" t="s">
        <v>14</v>
      </c>
      <c r="O1072" s="107" t="s">
        <v>15</v>
      </c>
      <c r="P1072" s="107" t="s">
        <v>3470</v>
      </c>
      <c r="Q1072" s="107" t="s">
        <v>26</v>
      </c>
    </row>
    <row r="1073" spans="2:17" ht="15">
      <c r="B1073" s="118" t="s">
        <v>1599</v>
      </c>
      <c r="C1073" s="119">
        <v>37</v>
      </c>
      <c r="D1073" s="107" t="s">
        <v>482</v>
      </c>
      <c r="E1073" s="107" t="s">
        <v>5643</v>
      </c>
      <c r="F1073" s="107" t="s">
        <v>483</v>
      </c>
      <c r="G1073" s="107" t="s">
        <v>239</v>
      </c>
      <c r="H1073" s="107" t="s">
        <v>98</v>
      </c>
      <c r="I1073">
        <v>4</v>
      </c>
      <c r="J1073" s="107" t="s">
        <v>12</v>
      </c>
      <c r="K1073" s="107" t="s">
        <v>484</v>
      </c>
      <c r="L1073" s="107" t="s">
        <v>485</v>
      </c>
      <c r="M1073" t="s">
        <v>1737</v>
      </c>
      <c r="N1073" s="107" t="s">
        <v>14</v>
      </c>
      <c r="O1073" s="107" t="s">
        <v>2688</v>
      </c>
      <c r="P1073" s="107" t="s">
        <v>3470</v>
      </c>
      <c r="Q1073" s="107" t="s">
        <v>94</v>
      </c>
    </row>
    <row r="1074" spans="2:17" ht="15">
      <c r="B1074" s="118" t="s">
        <v>15</v>
      </c>
      <c r="C1074" s="119">
        <v>36</v>
      </c>
      <c r="D1074" s="107" t="s">
        <v>7457</v>
      </c>
      <c r="E1074" s="107" t="s">
        <v>5643</v>
      </c>
      <c r="F1074" s="107" t="s">
        <v>2570</v>
      </c>
      <c r="G1074" s="107" t="s">
        <v>10</v>
      </c>
      <c r="H1074" s="107" t="s">
        <v>98</v>
      </c>
      <c r="I1074">
        <v>1</v>
      </c>
      <c r="J1074" s="107" t="s">
        <v>12</v>
      </c>
      <c r="K1074" s="107" t="s">
        <v>2553</v>
      </c>
      <c r="L1074" s="107" t="s">
        <v>15</v>
      </c>
      <c r="M1074" t="s">
        <v>15</v>
      </c>
      <c r="N1074" s="107" t="s">
        <v>21</v>
      </c>
      <c r="O1074" s="107" t="s">
        <v>15</v>
      </c>
      <c r="P1074" s="107" t="s">
        <v>3470</v>
      </c>
      <c r="Q1074" s="107" t="s">
        <v>17</v>
      </c>
    </row>
    <row r="1075" spans="2:17" ht="15">
      <c r="B1075" s="118" t="s">
        <v>1599</v>
      </c>
      <c r="C1075" s="119">
        <v>35</v>
      </c>
      <c r="D1075" s="107" t="s">
        <v>476</v>
      </c>
      <c r="E1075" s="107" t="s">
        <v>5643</v>
      </c>
      <c r="F1075" s="107" t="s">
        <v>3007</v>
      </c>
      <c r="G1075" s="107" t="s">
        <v>478</v>
      </c>
      <c r="H1075" s="107" t="s">
        <v>98</v>
      </c>
      <c r="I1075">
        <v>1.5</v>
      </c>
      <c r="J1075" s="107" t="s">
        <v>6195</v>
      </c>
      <c r="K1075" s="107" t="s">
        <v>108</v>
      </c>
      <c r="L1075" s="107" t="s">
        <v>15</v>
      </c>
      <c r="M1075" t="s">
        <v>15</v>
      </c>
      <c r="N1075" s="107" t="s">
        <v>479</v>
      </c>
      <c r="O1075" s="107" t="s">
        <v>2688</v>
      </c>
      <c r="P1075" s="107" t="s">
        <v>3471</v>
      </c>
      <c r="Q1075" s="107" t="s">
        <v>65</v>
      </c>
    </row>
    <row r="1076" spans="2:17" ht="15">
      <c r="B1076" s="118" t="s">
        <v>15</v>
      </c>
      <c r="C1076" s="119">
        <v>34</v>
      </c>
      <c r="D1076" s="107" t="s">
        <v>7458</v>
      </c>
      <c r="E1076" s="107" t="s">
        <v>5644</v>
      </c>
      <c r="F1076" s="107" t="s">
        <v>96</v>
      </c>
      <c r="G1076" s="107" t="s">
        <v>10</v>
      </c>
      <c r="H1076" s="107" t="s">
        <v>11</v>
      </c>
      <c r="I1076">
        <v>10</v>
      </c>
      <c r="J1076" s="107" t="s">
        <v>102</v>
      </c>
      <c r="K1076" s="107" t="s">
        <v>161</v>
      </c>
      <c r="L1076" s="107" t="s">
        <v>15</v>
      </c>
      <c r="M1076" t="s">
        <v>15</v>
      </c>
      <c r="N1076" s="107" t="s">
        <v>14</v>
      </c>
      <c r="O1076" s="107" t="s">
        <v>3732</v>
      </c>
      <c r="P1076" s="107" t="s">
        <v>3470</v>
      </c>
      <c r="Q1076" s="107" t="s">
        <v>26</v>
      </c>
    </row>
    <row r="1077" spans="2:17" ht="15">
      <c r="B1077" s="118" t="s">
        <v>15</v>
      </c>
      <c r="C1077" s="119">
        <v>33</v>
      </c>
      <c r="D1077" s="107" t="s">
        <v>7459</v>
      </c>
      <c r="E1077" s="107" t="s">
        <v>5644</v>
      </c>
      <c r="F1077" s="107" t="s">
        <v>2581</v>
      </c>
      <c r="G1077" s="107" t="s">
        <v>10</v>
      </c>
      <c r="H1077" s="107" t="s">
        <v>98</v>
      </c>
      <c r="I1077">
        <v>1</v>
      </c>
      <c r="J1077" s="107" t="s">
        <v>119</v>
      </c>
      <c r="K1077" s="107" t="s">
        <v>61</v>
      </c>
      <c r="L1077" s="107" t="s">
        <v>68</v>
      </c>
      <c r="M1077" t="s">
        <v>1736</v>
      </c>
      <c r="N1077" s="107" t="s">
        <v>14</v>
      </c>
      <c r="O1077" s="107" t="s">
        <v>15</v>
      </c>
      <c r="P1077" s="107" t="s">
        <v>3470</v>
      </c>
      <c r="Q1077" s="107" t="s">
        <v>94</v>
      </c>
    </row>
    <row r="1078" spans="2:17" ht="15">
      <c r="B1078" s="118" t="s">
        <v>1599</v>
      </c>
      <c r="C1078" s="119">
        <v>32</v>
      </c>
      <c r="D1078" s="107" t="s">
        <v>501</v>
      </c>
      <c r="E1078" s="107" t="s">
        <v>5644</v>
      </c>
      <c r="F1078" s="107" t="s">
        <v>504</v>
      </c>
      <c r="G1078" s="107" t="s">
        <v>105</v>
      </c>
      <c r="H1078" s="107" t="s">
        <v>98</v>
      </c>
      <c r="I1078">
        <v>3</v>
      </c>
      <c r="J1078" s="107" t="s">
        <v>12</v>
      </c>
      <c r="K1078" s="107" t="s">
        <v>505</v>
      </c>
      <c r="L1078" s="107" t="s">
        <v>615</v>
      </c>
      <c r="M1078" t="s">
        <v>1728</v>
      </c>
      <c r="N1078" s="107" t="s">
        <v>14</v>
      </c>
      <c r="O1078" s="107" t="s">
        <v>15</v>
      </c>
      <c r="P1078" s="107" t="s">
        <v>3470</v>
      </c>
      <c r="Q1078" s="107" t="s">
        <v>26</v>
      </c>
    </row>
    <row r="1079" spans="2:17" ht="15">
      <c r="B1079" s="118" t="s">
        <v>15</v>
      </c>
      <c r="C1079" s="119">
        <v>31</v>
      </c>
      <c r="D1079" s="107" t="s">
        <v>2577</v>
      </c>
      <c r="E1079" s="107" t="s">
        <v>5644</v>
      </c>
      <c r="F1079" s="107" t="s">
        <v>2580</v>
      </c>
      <c r="G1079" s="107" t="s">
        <v>10</v>
      </c>
      <c r="H1079" s="107" t="s">
        <v>98</v>
      </c>
      <c r="I1079">
        <v>1</v>
      </c>
      <c r="J1079" s="107" t="s">
        <v>1713</v>
      </c>
      <c r="K1079" s="107" t="s">
        <v>2553</v>
      </c>
      <c r="L1079" s="107" t="s">
        <v>2575</v>
      </c>
      <c r="M1079" t="s">
        <v>63</v>
      </c>
      <c r="N1079" s="107" t="s">
        <v>21</v>
      </c>
      <c r="O1079" s="107" t="s">
        <v>15</v>
      </c>
      <c r="P1079" s="107" t="s">
        <v>3470</v>
      </c>
      <c r="Q1079" s="107" t="s">
        <v>103</v>
      </c>
    </row>
    <row r="1080" spans="2:17" ht="15">
      <c r="B1080" s="118" t="s">
        <v>1599</v>
      </c>
      <c r="C1080" s="119">
        <v>30</v>
      </c>
      <c r="D1080" s="107" t="s">
        <v>494</v>
      </c>
      <c r="E1080" s="107" t="s">
        <v>5644</v>
      </c>
      <c r="F1080" s="107" t="s">
        <v>495</v>
      </c>
      <c r="G1080" s="107" t="s">
        <v>496</v>
      </c>
      <c r="H1080" s="107" t="s">
        <v>98</v>
      </c>
      <c r="I1080">
        <v>5</v>
      </c>
      <c r="J1080" s="107" t="s">
        <v>102</v>
      </c>
      <c r="K1080" s="107" t="s">
        <v>497</v>
      </c>
      <c r="L1080" s="107" t="s">
        <v>498</v>
      </c>
      <c r="M1080" t="s">
        <v>1728</v>
      </c>
      <c r="N1080" s="107" t="s">
        <v>30</v>
      </c>
      <c r="O1080" s="107" t="s">
        <v>15</v>
      </c>
      <c r="P1080" s="107" t="s">
        <v>3470</v>
      </c>
      <c r="Q1080" s="107" t="s">
        <v>65</v>
      </c>
    </row>
    <row r="1081" spans="2:17" ht="15">
      <c r="B1081" s="118" t="s">
        <v>15</v>
      </c>
      <c r="C1081" s="119">
        <v>29</v>
      </c>
      <c r="D1081" s="107" t="s">
        <v>7460</v>
      </c>
      <c r="E1081" s="107" t="s">
        <v>5644</v>
      </c>
      <c r="F1081" s="107" t="s">
        <v>2573</v>
      </c>
      <c r="G1081" s="107" t="s">
        <v>10</v>
      </c>
      <c r="H1081" s="107" t="s">
        <v>98</v>
      </c>
      <c r="I1081">
        <v>0.65</v>
      </c>
      <c r="J1081" s="107" t="s">
        <v>2572</v>
      </c>
      <c r="K1081" s="107" t="s">
        <v>41</v>
      </c>
      <c r="L1081" s="107" t="s">
        <v>15</v>
      </c>
      <c r="M1081" t="s">
        <v>15</v>
      </c>
      <c r="N1081" s="107" t="s">
        <v>14</v>
      </c>
      <c r="O1081" s="107" t="s">
        <v>15</v>
      </c>
      <c r="P1081" s="107" t="s">
        <v>3470</v>
      </c>
      <c r="Q1081" s="107" t="s">
        <v>17</v>
      </c>
    </row>
    <row r="1082" spans="2:17" ht="15">
      <c r="B1082" s="118" t="s">
        <v>15</v>
      </c>
      <c r="C1082" s="119">
        <v>28</v>
      </c>
      <c r="D1082" s="107" t="s">
        <v>7461</v>
      </c>
      <c r="E1082" s="107" t="s">
        <v>5883</v>
      </c>
      <c r="F1082" s="107" t="s">
        <v>2584</v>
      </c>
      <c r="G1082" s="107" t="s">
        <v>10</v>
      </c>
      <c r="H1082" s="107" t="s">
        <v>98</v>
      </c>
      <c r="I1082">
        <v>0.42</v>
      </c>
      <c r="J1082" s="107" t="s">
        <v>12</v>
      </c>
      <c r="K1082" s="107" t="s">
        <v>91</v>
      </c>
      <c r="L1082" s="107" t="s">
        <v>15</v>
      </c>
      <c r="M1082" t="s">
        <v>15</v>
      </c>
      <c r="N1082" s="107" t="s">
        <v>70</v>
      </c>
      <c r="O1082" s="107" t="s">
        <v>15</v>
      </c>
      <c r="P1082" s="107" t="s">
        <v>3470</v>
      </c>
      <c r="Q1082" s="107" t="s">
        <v>56</v>
      </c>
    </row>
    <row r="1083" spans="2:17" ht="15">
      <c r="B1083" s="118" t="s">
        <v>15</v>
      </c>
      <c r="C1083" s="119">
        <v>27</v>
      </c>
      <c r="D1083" s="107" t="s">
        <v>7462</v>
      </c>
      <c r="E1083" s="107" t="s">
        <v>5884</v>
      </c>
      <c r="F1083" s="107" t="s">
        <v>2590</v>
      </c>
      <c r="G1083" s="107" t="s">
        <v>10</v>
      </c>
      <c r="H1083" s="107" t="s">
        <v>98</v>
      </c>
      <c r="I1083">
        <v>0.8</v>
      </c>
      <c r="J1083" s="107" t="s">
        <v>12</v>
      </c>
      <c r="K1083" s="107" t="s">
        <v>2553</v>
      </c>
      <c r="L1083" s="107" t="s">
        <v>15</v>
      </c>
      <c r="M1083" t="s">
        <v>15</v>
      </c>
      <c r="N1083" s="107" t="s">
        <v>30</v>
      </c>
      <c r="O1083" s="107" t="s">
        <v>15</v>
      </c>
      <c r="P1083" s="107" t="s">
        <v>3470</v>
      </c>
      <c r="Q1083" s="107" t="s">
        <v>26</v>
      </c>
    </row>
    <row r="1084" spans="2:17" ht="15">
      <c r="B1084" s="118" t="s">
        <v>15</v>
      </c>
      <c r="C1084" s="119">
        <v>26</v>
      </c>
      <c r="D1084" s="107" t="s">
        <v>7463</v>
      </c>
      <c r="E1084" s="107" t="s">
        <v>5884</v>
      </c>
      <c r="F1084" s="107" t="s">
        <v>3235</v>
      </c>
      <c r="G1084" s="107" t="s">
        <v>10</v>
      </c>
      <c r="H1084" s="107" t="s">
        <v>98</v>
      </c>
      <c r="I1084">
        <v>1.05</v>
      </c>
      <c r="J1084" s="107" t="s">
        <v>119</v>
      </c>
      <c r="K1084" s="107" t="s">
        <v>49</v>
      </c>
      <c r="L1084" s="107" t="s">
        <v>62</v>
      </c>
      <c r="M1084" t="s">
        <v>1730</v>
      </c>
      <c r="N1084" s="107" t="s">
        <v>30</v>
      </c>
      <c r="O1084" s="107" t="s">
        <v>15</v>
      </c>
      <c r="P1084" s="107" t="s">
        <v>3470</v>
      </c>
      <c r="Q1084" s="107" t="s">
        <v>56</v>
      </c>
    </row>
    <row r="1085" spans="2:17" ht="15">
      <c r="B1085" s="118" t="s">
        <v>15</v>
      </c>
      <c r="C1085" s="119">
        <v>25</v>
      </c>
      <c r="D1085" s="107" t="s">
        <v>7464</v>
      </c>
      <c r="E1085" s="107" t="s">
        <v>5884</v>
      </c>
      <c r="F1085" s="107" t="s">
        <v>2588</v>
      </c>
      <c r="G1085" s="107" t="s">
        <v>10</v>
      </c>
      <c r="H1085" s="107" t="s">
        <v>98</v>
      </c>
      <c r="I1085">
        <v>1</v>
      </c>
      <c r="J1085" s="107" t="s">
        <v>119</v>
      </c>
      <c r="K1085" s="107" t="s">
        <v>2551</v>
      </c>
      <c r="L1085" s="107" t="s">
        <v>15</v>
      </c>
      <c r="M1085" t="s">
        <v>15</v>
      </c>
      <c r="N1085" s="107" t="s">
        <v>70</v>
      </c>
      <c r="O1085" s="107" t="s">
        <v>15</v>
      </c>
      <c r="P1085" s="107" t="s">
        <v>3470</v>
      </c>
      <c r="Q1085" s="107" t="s">
        <v>17</v>
      </c>
    </row>
    <row r="1086" spans="2:17" ht="15">
      <c r="B1086" s="118" t="s">
        <v>15</v>
      </c>
      <c r="C1086" s="119">
        <v>24</v>
      </c>
      <c r="D1086" s="107" t="s">
        <v>2587</v>
      </c>
      <c r="E1086" s="107" t="s">
        <v>5884</v>
      </c>
      <c r="F1086" s="107" t="s">
        <v>3008</v>
      </c>
      <c r="G1086" s="107" t="s">
        <v>221</v>
      </c>
      <c r="H1086" s="107" t="s">
        <v>98</v>
      </c>
      <c r="I1086">
        <v>2</v>
      </c>
      <c r="J1086" s="107" t="s">
        <v>12</v>
      </c>
      <c r="K1086" s="107" t="s">
        <v>909</v>
      </c>
      <c r="L1086" s="107" t="s">
        <v>2205</v>
      </c>
      <c r="M1086" t="s">
        <v>1608</v>
      </c>
      <c r="N1086" s="107" t="s">
        <v>14</v>
      </c>
      <c r="O1086" s="107" t="s">
        <v>15</v>
      </c>
      <c r="P1086" s="107" t="s">
        <v>3470</v>
      </c>
      <c r="Q1086" s="107" t="s">
        <v>50</v>
      </c>
    </row>
    <row r="1087" spans="2:17" ht="15">
      <c r="B1087" s="118" t="s">
        <v>15</v>
      </c>
      <c r="C1087" s="119">
        <v>23</v>
      </c>
      <c r="D1087" s="107" t="s">
        <v>7465</v>
      </c>
      <c r="E1087" s="107" t="s">
        <v>5884</v>
      </c>
      <c r="F1087" s="107" t="s">
        <v>2586</v>
      </c>
      <c r="G1087" s="107" t="s">
        <v>10</v>
      </c>
      <c r="H1087" s="107" t="s">
        <v>98</v>
      </c>
      <c r="I1087">
        <v>0.55000000000000004</v>
      </c>
      <c r="J1087" s="107" t="s">
        <v>12</v>
      </c>
      <c r="K1087" s="107" t="s">
        <v>2585</v>
      </c>
      <c r="L1087" s="107" t="s">
        <v>15</v>
      </c>
      <c r="M1087" t="s">
        <v>15</v>
      </c>
      <c r="N1087" s="107" t="s">
        <v>163</v>
      </c>
      <c r="O1087" s="107" t="s">
        <v>15</v>
      </c>
      <c r="P1087" s="107" t="s">
        <v>3470</v>
      </c>
      <c r="Q1087" s="107" t="s">
        <v>26</v>
      </c>
    </row>
    <row r="1088" spans="2:17" ht="15">
      <c r="B1088" s="118" t="s">
        <v>15</v>
      </c>
      <c r="C1088" s="119">
        <v>22</v>
      </c>
      <c r="D1088" s="107" t="s">
        <v>7466</v>
      </c>
      <c r="E1088" s="107" t="s">
        <v>5708</v>
      </c>
      <c r="F1088" s="107" t="s">
        <v>2591</v>
      </c>
      <c r="G1088" s="107" t="s">
        <v>10</v>
      </c>
      <c r="H1088" s="107" t="s">
        <v>98</v>
      </c>
      <c r="I1088">
        <v>0.98</v>
      </c>
      <c r="J1088" s="107" t="s">
        <v>12</v>
      </c>
      <c r="K1088" s="107" t="s">
        <v>587</v>
      </c>
      <c r="L1088" s="107" t="s">
        <v>15</v>
      </c>
      <c r="M1088" t="s">
        <v>15</v>
      </c>
      <c r="N1088" s="107" t="s">
        <v>21</v>
      </c>
      <c r="O1088" s="107" t="s">
        <v>15</v>
      </c>
      <c r="P1088" s="107" t="s">
        <v>3470</v>
      </c>
      <c r="Q1088" s="107" t="s">
        <v>28</v>
      </c>
    </row>
    <row r="1089" spans="2:17" ht="15">
      <c r="B1089" s="118" t="s">
        <v>15</v>
      </c>
      <c r="C1089" s="119">
        <v>21</v>
      </c>
      <c r="D1089" s="107" t="s">
        <v>7467</v>
      </c>
      <c r="E1089" s="107" t="s">
        <v>5708</v>
      </c>
      <c r="F1089" s="107" t="s">
        <v>610</v>
      </c>
      <c r="G1089" s="107" t="s">
        <v>1620</v>
      </c>
      <c r="H1089" s="107" t="s">
        <v>98</v>
      </c>
      <c r="I1089">
        <v>20</v>
      </c>
      <c r="J1089" s="107" t="s">
        <v>6193</v>
      </c>
      <c r="K1089" s="107" t="s">
        <v>505</v>
      </c>
      <c r="L1089" s="107" t="s">
        <v>536</v>
      </c>
      <c r="M1089" t="s">
        <v>1610</v>
      </c>
      <c r="N1089" s="107" t="s">
        <v>14</v>
      </c>
      <c r="O1089" s="107" t="s">
        <v>2689</v>
      </c>
      <c r="P1089" s="107" t="s">
        <v>3098</v>
      </c>
      <c r="Q1089" s="107" t="s">
        <v>127</v>
      </c>
    </row>
    <row r="1090" spans="2:17" ht="15">
      <c r="B1090" s="118" t="s">
        <v>15</v>
      </c>
      <c r="C1090" s="119">
        <v>20</v>
      </c>
      <c r="D1090" s="107" t="s">
        <v>7468</v>
      </c>
      <c r="E1090" s="107" t="s">
        <v>5645</v>
      </c>
      <c r="F1090" s="107" t="s">
        <v>2817</v>
      </c>
      <c r="G1090" s="107" t="s">
        <v>10</v>
      </c>
      <c r="H1090" s="107" t="s">
        <v>90</v>
      </c>
      <c r="I1090">
        <v>0.215</v>
      </c>
      <c r="J1090" s="107" t="s">
        <v>119</v>
      </c>
      <c r="K1090" s="107" t="s">
        <v>91</v>
      </c>
      <c r="L1090" s="107" t="s">
        <v>15</v>
      </c>
      <c r="M1090" t="s">
        <v>15</v>
      </c>
      <c r="N1090" s="107" t="s">
        <v>14</v>
      </c>
      <c r="O1090" s="107" t="s">
        <v>15</v>
      </c>
      <c r="P1090" s="107" t="s">
        <v>3470</v>
      </c>
      <c r="Q1090" s="107" t="s">
        <v>129</v>
      </c>
    </row>
    <row r="1091" spans="2:17" ht="15">
      <c r="B1091" s="118" t="s">
        <v>1599</v>
      </c>
      <c r="C1091" s="119">
        <v>19</v>
      </c>
      <c r="D1091" s="107" t="s">
        <v>517</v>
      </c>
      <c r="E1091" s="107" t="s">
        <v>5645</v>
      </c>
      <c r="F1091" s="107" t="s">
        <v>1626</v>
      </c>
      <c r="G1091" s="107" t="s">
        <v>10</v>
      </c>
      <c r="H1091" s="107" t="s">
        <v>98</v>
      </c>
      <c r="I1091">
        <v>1</v>
      </c>
      <c r="J1091" s="107" t="s">
        <v>119</v>
      </c>
      <c r="K1091" s="107" t="s">
        <v>518</v>
      </c>
      <c r="L1091" s="107" t="s">
        <v>519</v>
      </c>
      <c r="M1091" t="s">
        <v>1734</v>
      </c>
      <c r="N1091" s="107" t="s">
        <v>21</v>
      </c>
      <c r="O1091" s="107" t="s">
        <v>15</v>
      </c>
      <c r="P1091" s="107" t="s">
        <v>3470</v>
      </c>
      <c r="Q1091" s="107" t="s">
        <v>17</v>
      </c>
    </row>
    <row r="1092" spans="2:17" ht="15">
      <c r="B1092" s="118" t="s">
        <v>15</v>
      </c>
      <c r="C1092" s="119">
        <v>18</v>
      </c>
      <c r="D1092" s="107" t="s">
        <v>7469</v>
      </c>
      <c r="E1092" s="107" t="s">
        <v>5645</v>
      </c>
      <c r="F1092" s="107" t="s">
        <v>2593</v>
      </c>
      <c r="G1092" s="107" t="s">
        <v>10</v>
      </c>
      <c r="H1092" s="107" t="s">
        <v>98</v>
      </c>
      <c r="I1092">
        <v>0.98</v>
      </c>
      <c r="J1092" s="107" t="s">
        <v>12</v>
      </c>
      <c r="K1092" s="107" t="s">
        <v>587</v>
      </c>
      <c r="L1092" s="107" t="s">
        <v>15</v>
      </c>
      <c r="M1092" t="s">
        <v>15</v>
      </c>
      <c r="N1092" s="107" t="s">
        <v>21</v>
      </c>
      <c r="O1092" s="107" t="s">
        <v>15</v>
      </c>
      <c r="P1092" s="107" t="s">
        <v>3470</v>
      </c>
      <c r="Q1092" s="107" t="s">
        <v>28</v>
      </c>
    </row>
    <row r="1093" spans="2:17" ht="15">
      <c r="B1093" s="118" t="s">
        <v>2686</v>
      </c>
      <c r="C1093" s="119">
        <v>17</v>
      </c>
      <c r="D1093" s="107" t="s">
        <v>514</v>
      </c>
      <c r="E1093" s="107" t="s">
        <v>5645</v>
      </c>
      <c r="F1093" s="107" t="s">
        <v>1625</v>
      </c>
      <c r="G1093" s="107" t="s">
        <v>106</v>
      </c>
      <c r="H1093" s="107" t="s">
        <v>98</v>
      </c>
      <c r="I1093">
        <v>4</v>
      </c>
      <c r="J1093" s="107" t="s">
        <v>102</v>
      </c>
      <c r="K1093" s="107" t="s">
        <v>515</v>
      </c>
      <c r="L1093" s="107" t="s">
        <v>396</v>
      </c>
      <c r="M1093" t="s">
        <v>1739</v>
      </c>
      <c r="N1093" s="107" t="s">
        <v>512</v>
      </c>
      <c r="O1093" s="107" t="s">
        <v>15</v>
      </c>
      <c r="P1093" s="107" t="s">
        <v>3471</v>
      </c>
      <c r="Q1093" s="107" t="s">
        <v>127</v>
      </c>
    </row>
    <row r="1094" spans="2:17" ht="15">
      <c r="B1094" s="118" t="s">
        <v>2686</v>
      </c>
      <c r="C1094" s="119">
        <v>16</v>
      </c>
      <c r="D1094" s="107" t="s">
        <v>507</v>
      </c>
      <c r="E1094" s="107" t="s">
        <v>5645</v>
      </c>
      <c r="F1094" s="107" t="s">
        <v>1625</v>
      </c>
      <c r="G1094" s="107" t="s">
        <v>106</v>
      </c>
      <c r="H1094" s="107" t="s">
        <v>98</v>
      </c>
      <c r="I1094">
        <v>3</v>
      </c>
      <c r="J1094" s="107" t="s">
        <v>12</v>
      </c>
      <c r="K1094" s="107" t="s">
        <v>509</v>
      </c>
      <c r="L1094" s="107" t="s">
        <v>510</v>
      </c>
      <c r="M1094" t="s">
        <v>1739</v>
      </c>
      <c r="N1094" s="107" t="s">
        <v>512</v>
      </c>
      <c r="O1094" s="107" t="s">
        <v>15</v>
      </c>
      <c r="P1094" s="107" t="s">
        <v>3471</v>
      </c>
      <c r="Q1094" s="107" t="s">
        <v>127</v>
      </c>
    </row>
    <row r="1095" spans="2:17" ht="15">
      <c r="B1095" s="118" t="s">
        <v>15</v>
      </c>
      <c r="C1095" s="119">
        <v>15</v>
      </c>
      <c r="D1095" s="107" t="s">
        <v>7470</v>
      </c>
      <c r="E1095" s="107" t="s">
        <v>5646</v>
      </c>
      <c r="F1095" s="107" t="s">
        <v>1247</v>
      </c>
      <c r="G1095" s="107" t="s">
        <v>10</v>
      </c>
      <c r="H1095" s="107" t="s">
        <v>98</v>
      </c>
      <c r="I1095">
        <v>0.375</v>
      </c>
      <c r="J1095" s="107" t="s">
        <v>12</v>
      </c>
      <c r="K1095" s="107" t="s">
        <v>909</v>
      </c>
      <c r="L1095" s="107" t="s">
        <v>15</v>
      </c>
      <c r="M1095" t="s">
        <v>15</v>
      </c>
      <c r="N1095" s="107" t="s">
        <v>14</v>
      </c>
      <c r="O1095" s="107" t="s">
        <v>15</v>
      </c>
      <c r="P1095" s="107" t="s">
        <v>3470</v>
      </c>
      <c r="Q1095" s="107" t="s">
        <v>33</v>
      </c>
    </row>
    <row r="1096" spans="2:17" ht="15">
      <c r="B1096" s="118" t="s">
        <v>15</v>
      </c>
      <c r="C1096" s="119">
        <v>14</v>
      </c>
      <c r="D1096" s="107" t="s">
        <v>7471</v>
      </c>
      <c r="E1096" s="107" t="s">
        <v>5646</v>
      </c>
      <c r="F1096" s="107" t="s">
        <v>2603</v>
      </c>
      <c r="G1096" s="107" t="s">
        <v>10</v>
      </c>
      <c r="H1096" s="107" t="s">
        <v>11</v>
      </c>
      <c r="I1096">
        <v>9.7200000000000006</v>
      </c>
      <c r="J1096" s="107" t="s">
        <v>12</v>
      </c>
      <c r="K1096" s="107" t="s">
        <v>750</v>
      </c>
      <c r="L1096" s="107" t="s">
        <v>143</v>
      </c>
      <c r="M1096" t="s">
        <v>1608</v>
      </c>
      <c r="N1096" s="107" t="s">
        <v>21</v>
      </c>
      <c r="O1096" s="107" t="s">
        <v>2721</v>
      </c>
      <c r="P1096" s="107" t="s">
        <v>3470</v>
      </c>
      <c r="Q1096" s="107" t="s">
        <v>26</v>
      </c>
    </row>
    <row r="1097" spans="2:17" ht="15">
      <c r="B1097" s="118" t="s">
        <v>1599</v>
      </c>
      <c r="C1097" s="119">
        <v>13</v>
      </c>
      <c r="D1097" s="107" t="s">
        <v>522</v>
      </c>
      <c r="E1097" s="107" t="s">
        <v>5646</v>
      </c>
      <c r="F1097" s="107" t="s">
        <v>525</v>
      </c>
      <c r="G1097" s="107" t="s">
        <v>10</v>
      </c>
      <c r="H1097" s="107" t="s">
        <v>98</v>
      </c>
      <c r="I1097">
        <v>0.35</v>
      </c>
      <c r="J1097" s="107" t="s">
        <v>12</v>
      </c>
      <c r="K1097" s="107" t="s">
        <v>91</v>
      </c>
      <c r="L1097" s="107" t="s">
        <v>15</v>
      </c>
      <c r="M1097" t="s">
        <v>15</v>
      </c>
      <c r="N1097" s="107" t="s">
        <v>21</v>
      </c>
      <c r="O1097" s="107" t="s">
        <v>15</v>
      </c>
      <c r="P1097" s="107" t="s">
        <v>3470</v>
      </c>
      <c r="Q1097" s="107" t="s">
        <v>17</v>
      </c>
    </row>
    <row r="1098" spans="2:17" ht="15">
      <c r="B1098" s="118" t="s">
        <v>1775</v>
      </c>
      <c r="C1098" s="119">
        <v>12</v>
      </c>
      <c r="D1098" s="107" t="s">
        <v>2599</v>
      </c>
      <c r="E1098" s="107" t="s">
        <v>5646</v>
      </c>
      <c r="F1098" s="107" t="s">
        <v>139</v>
      </c>
      <c r="G1098" s="107" t="s">
        <v>106</v>
      </c>
      <c r="H1098" s="107" t="s">
        <v>98</v>
      </c>
      <c r="I1098">
        <v>4.9000000000000004</v>
      </c>
      <c r="J1098" s="107" t="s">
        <v>102</v>
      </c>
      <c r="K1098" s="107" t="s">
        <v>505</v>
      </c>
      <c r="L1098" s="107" t="s">
        <v>615</v>
      </c>
      <c r="M1098" t="s">
        <v>1728</v>
      </c>
      <c r="N1098" s="107" t="s">
        <v>14</v>
      </c>
      <c r="O1098" s="107" t="s">
        <v>2688</v>
      </c>
      <c r="P1098" s="107" t="s">
        <v>3470</v>
      </c>
      <c r="Q1098" s="107" t="s">
        <v>65</v>
      </c>
    </row>
    <row r="1099" spans="2:17" ht="15">
      <c r="B1099" s="118" t="s">
        <v>15</v>
      </c>
      <c r="C1099" s="119">
        <v>11</v>
      </c>
      <c r="D1099" s="107" t="s">
        <v>2597</v>
      </c>
      <c r="E1099" s="107" t="s">
        <v>5646</v>
      </c>
      <c r="F1099" s="107" t="s">
        <v>2598</v>
      </c>
      <c r="G1099" s="107" t="s">
        <v>1634</v>
      </c>
      <c r="H1099" s="107" t="s">
        <v>98</v>
      </c>
      <c r="I1099">
        <v>5</v>
      </c>
      <c r="J1099" s="107" t="s">
        <v>12</v>
      </c>
      <c r="K1099" s="107" t="s">
        <v>866</v>
      </c>
      <c r="L1099" s="107" t="s">
        <v>646</v>
      </c>
      <c r="M1099" t="s">
        <v>1608</v>
      </c>
      <c r="N1099" s="107" t="s">
        <v>30</v>
      </c>
      <c r="O1099" s="107" t="s">
        <v>2688</v>
      </c>
      <c r="P1099" s="107" t="s">
        <v>3471</v>
      </c>
      <c r="Q1099" s="107" t="s">
        <v>127</v>
      </c>
    </row>
    <row r="1100" spans="2:17" ht="15">
      <c r="B1100" s="118" t="s">
        <v>1775</v>
      </c>
      <c r="C1100" s="119">
        <v>10</v>
      </c>
      <c r="D1100" s="107" t="s">
        <v>2596</v>
      </c>
      <c r="E1100" s="107" t="s">
        <v>5646</v>
      </c>
      <c r="F1100" s="107" t="s">
        <v>3595</v>
      </c>
      <c r="G1100" s="107" t="s">
        <v>1991</v>
      </c>
      <c r="H1100" s="107" t="s">
        <v>98</v>
      </c>
      <c r="I1100">
        <v>3</v>
      </c>
      <c r="J1100" s="107" t="s">
        <v>102</v>
      </c>
      <c r="K1100" s="107" t="s">
        <v>509</v>
      </c>
      <c r="L1100" s="107" t="s">
        <v>451</v>
      </c>
      <c r="M1100" t="s">
        <v>1742</v>
      </c>
      <c r="N1100" s="107" t="s">
        <v>14</v>
      </c>
      <c r="O1100" s="107" t="s">
        <v>2688</v>
      </c>
      <c r="P1100" s="107" t="s">
        <v>3098</v>
      </c>
      <c r="Q1100" s="107" t="s">
        <v>127</v>
      </c>
    </row>
    <row r="1101" spans="2:17" ht="15">
      <c r="B1101" s="118" t="s">
        <v>1775</v>
      </c>
      <c r="C1101" s="119">
        <v>9</v>
      </c>
      <c r="D1101" s="107" t="s">
        <v>7472</v>
      </c>
      <c r="E1101" s="107" t="s">
        <v>5646</v>
      </c>
      <c r="F1101" s="107" t="s">
        <v>3595</v>
      </c>
      <c r="G1101" s="107" t="s">
        <v>1991</v>
      </c>
      <c r="H1101" s="107" t="s">
        <v>98</v>
      </c>
      <c r="I1101">
        <v>4</v>
      </c>
      <c r="J1101" s="107" t="s">
        <v>12</v>
      </c>
      <c r="K1101" s="107" t="s">
        <v>575</v>
      </c>
      <c r="L1101" s="107" t="s">
        <v>556</v>
      </c>
      <c r="M1101" t="s">
        <v>1739</v>
      </c>
      <c r="N1101" s="107" t="s">
        <v>14</v>
      </c>
      <c r="O1101" s="107" t="s">
        <v>15</v>
      </c>
      <c r="P1101" s="107" t="s">
        <v>3098</v>
      </c>
      <c r="Q1101" s="107" t="s">
        <v>127</v>
      </c>
    </row>
    <row r="1102" spans="2:17" ht="15">
      <c r="B1102" s="118" t="s">
        <v>15</v>
      </c>
      <c r="C1102" s="119">
        <v>8</v>
      </c>
      <c r="D1102" s="107" t="s">
        <v>7473</v>
      </c>
      <c r="E1102" s="107" t="s">
        <v>5935</v>
      </c>
      <c r="F1102" s="107" t="s">
        <v>3009</v>
      </c>
      <c r="G1102" s="107" t="s">
        <v>2604</v>
      </c>
      <c r="H1102" s="107" t="s">
        <v>98</v>
      </c>
      <c r="I1102">
        <v>4</v>
      </c>
      <c r="J1102" s="107" t="s">
        <v>102</v>
      </c>
      <c r="K1102" s="107" t="s">
        <v>450</v>
      </c>
      <c r="L1102" s="107" t="s">
        <v>2510</v>
      </c>
      <c r="M1102" t="s">
        <v>1608</v>
      </c>
      <c r="N1102" s="107" t="s">
        <v>30</v>
      </c>
      <c r="O1102" s="107" t="s">
        <v>15</v>
      </c>
      <c r="P1102" s="107" t="s">
        <v>3471</v>
      </c>
      <c r="Q1102" s="107" t="s">
        <v>65</v>
      </c>
    </row>
    <row r="1103" spans="2:17" ht="15">
      <c r="B1103" s="118" t="s">
        <v>15</v>
      </c>
      <c r="C1103" s="119">
        <v>7</v>
      </c>
      <c r="D1103" s="107" t="s">
        <v>7474</v>
      </c>
      <c r="E1103" s="107" t="s">
        <v>5935</v>
      </c>
      <c r="F1103" s="107" t="s">
        <v>3009</v>
      </c>
      <c r="G1103" s="107" t="s">
        <v>2604</v>
      </c>
      <c r="H1103" s="107" t="s">
        <v>98</v>
      </c>
      <c r="I1103">
        <v>3</v>
      </c>
      <c r="J1103" s="107" t="s">
        <v>63</v>
      </c>
      <c r="K1103" s="107" t="s">
        <v>2302</v>
      </c>
      <c r="L1103" s="107" t="s">
        <v>2697</v>
      </c>
      <c r="M1103" t="s">
        <v>2698</v>
      </c>
      <c r="N1103" s="107" t="s">
        <v>30</v>
      </c>
      <c r="O1103" s="107" t="s">
        <v>15</v>
      </c>
      <c r="P1103" s="107" t="s">
        <v>3471</v>
      </c>
      <c r="Q1103" s="107" t="s">
        <v>65</v>
      </c>
    </row>
    <row r="1104" spans="2:17" ht="15">
      <c r="B1104" s="118" t="s">
        <v>15</v>
      </c>
      <c r="C1104" s="119">
        <v>6</v>
      </c>
      <c r="D1104" s="107" t="s">
        <v>7475</v>
      </c>
      <c r="E1104" s="107" t="s">
        <v>5885</v>
      </c>
      <c r="F1104" s="107" t="s">
        <v>2033</v>
      </c>
      <c r="G1104" s="107" t="s">
        <v>10</v>
      </c>
      <c r="H1104" s="107" t="s">
        <v>98</v>
      </c>
      <c r="I1104">
        <v>1.5</v>
      </c>
      <c r="J1104" s="107" t="s">
        <v>119</v>
      </c>
      <c r="K1104" s="107" t="s">
        <v>518</v>
      </c>
      <c r="L1104" s="107" t="s">
        <v>15</v>
      </c>
      <c r="M1104" t="s">
        <v>15</v>
      </c>
      <c r="N1104" s="107" t="s">
        <v>163</v>
      </c>
      <c r="O1104" s="107" t="s">
        <v>15</v>
      </c>
      <c r="P1104" s="107" t="s">
        <v>3470</v>
      </c>
      <c r="Q1104" s="107" t="s">
        <v>17</v>
      </c>
    </row>
    <row r="1105" spans="2:17" ht="15">
      <c r="B1105" s="118" t="s">
        <v>15</v>
      </c>
      <c r="C1105" s="119">
        <v>5</v>
      </c>
      <c r="D1105" s="107" t="s">
        <v>7476</v>
      </c>
      <c r="E1105" s="107" t="s">
        <v>5885</v>
      </c>
      <c r="F1105" s="107" t="s">
        <v>2608</v>
      </c>
      <c r="G1105" s="107" t="s">
        <v>10</v>
      </c>
      <c r="H1105" s="107" t="s">
        <v>98</v>
      </c>
      <c r="I1105">
        <v>1</v>
      </c>
      <c r="J1105" s="107" t="s">
        <v>12</v>
      </c>
      <c r="K1105" s="107" t="s">
        <v>509</v>
      </c>
      <c r="L1105" s="107" t="s">
        <v>15</v>
      </c>
      <c r="M1105" t="s">
        <v>15</v>
      </c>
      <c r="N1105" s="107" t="s">
        <v>21</v>
      </c>
      <c r="O1105" s="107" t="s">
        <v>15</v>
      </c>
      <c r="P1105" s="107" t="s">
        <v>3470</v>
      </c>
      <c r="Q1105" s="107" t="s">
        <v>17</v>
      </c>
    </row>
    <row r="1106" spans="2:17" ht="15">
      <c r="B1106" s="118" t="s">
        <v>15</v>
      </c>
      <c r="C1106" s="119">
        <v>4</v>
      </c>
      <c r="D1106" s="107" t="s">
        <v>7477</v>
      </c>
      <c r="E1106" s="107" t="s">
        <v>5885</v>
      </c>
      <c r="F1106" s="107" t="s">
        <v>2607</v>
      </c>
      <c r="G1106" s="107" t="s">
        <v>10</v>
      </c>
      <c r="H1106" s="107" t="s">
        <v>98</v>
      </c>
      <c r="I1106">
        <v>1</v>
      </c>
      <c r="J1106" s="107" t="s">
        <v>12</v>
      </c>
      <c r="K1106" s="107" t="s">
        <v>509</v>
      </c>
      <c r="L1106" s="107" t="s">
        <v>2605</v>
      </c>
      <c r="M1106" t="s">
        <v>63</v>
      </c>
      <c r="N1106" s="107" t="s">
        <v>21</v>
      </c>
      <c r="O1106" s="107" t="s">
        <v>15</v>
      </c>
      <c r="P1106" s="107" t="s">
        <v>3470</v>
      </c>
      <c r="Q1106" s="107" t="s">
        <v>17</v>
      </c>
    </row>
    <row r="1107" spans="2:17" ht="15">
      <c r="B1107" s="118" t="s">
        <v>15</v>
      </c>
      <c r="C1107" s="119">
        <v>3</v>
      </c>
      <c r="D1107" s="107" t="s">
        <v>7478</v>
      </c>
      <c r="E1107" s="107" t="s">
        <v>5886</v>
      </c>
      <c r="F1107" s="107" t="s">
        <v>2611</v>
      </c>
      <c r="G1107" s="107" t="s">
        <v>10</v>
      </c>
      <c r="H1107" s="107" t="s">
        <v>98</v>
      </c>
      <c r="I1107">
        <v>1</v>
      </c>
      <c r="J1107" s="107" t="s">
        <v>12</v>
      </c>
      <c r="K1107" s="107" t="s">
        <v>509</v>
      </c>
      <c r="L1107" s="107" t="s">
        <v>15</v>
      </c>
      <c r="M1107" t="s">
        <v>15</v>
      </c>
      <c r="N1107" s="107" t="s">
        <v>21</v>
      </c>
      <c r="O1107" s="107" t="s">
        <v>15</v>
      </c>
      <c r="P1107" s="107" t="s">
        <v>3470</v>
      </c>
      <c r="Q1107" s="107" t="s">
        <v>17</v>
      </c>
    </row>
    <row r="1108" spans="2:17" ht="15">
      <c r="B1108" s="118" t="s">
        <v>15</v>
      </c>
      <c r="C1108" s="119">
        <v>2</v>
      </c>
      <c r="D1108" s="107" t="s">
        <v>7479</v>
      </c>
      <c r="E1108" s="107" t="s">
        <v>5886</v>
      </c>
      <c r="F1108" s="107" t="s">
        <v>2610</v>
      </c>
      <c r="G1108" s="107" t="s">
        <v>10</v>
      </c>
      <c r="H1108" s="107" t="s">
        <v>98</v>
      </c>
      <c r="I1108">
        <v>0.4</v>
      </c>
      <c r="J1108" s="107" t="s">
        <v>119</v>
      </c>
      <c r="K1108" s="107" t="s">
        <v>518</v>
      </c>
      <c r="L1108" s="107" t="s">
        <v>15</v>
      </c>
      <c r="M1108" t="s">
        <v>15</v>
      </c>
      <c r="N1108" s="107" t="s">
        <v>21</v>
      </c>
      <c r="O1108" s="107" t="s">
        <v>15</v>
      </c>
      <c r="P1108" s="107" t="s">
        <v>3471</v>
      </c>
      <c r="Q1108" s="107" t="s">
        <v>17</v>
      </c>
    </row>
    <row r="1109" spans="2:17" ht="15">
      <c r="B1109" s="118" t="s">
        <v>15</v>
      </c>
      <c r="C1109" s="119">
        <v>1</v>
      </c>
      <c r="D1109" s="107" t="s">
        <v>7480</v>
      </c>
      <c r="E1109" s="107" t="s">
        <v>5887</v>
      </c>
      <c r="F1109" s="107" t="s">
        <v>2614</v>
      </c>
      <c r="G1109" s="107" t="s">
        <v>10</v>
      </c>
      <c r="H1109" s="107" t="s">
        <v>98</v>
      </c>
      <c r="I1109">
        <v>1</v>
      </c>
      <c r="J1109" s="107" t="s">
        <v>12</v>
      </c>
      <c r="K1109" s="107" t="s">
        <v>509</v>
      </c>
      <c r="L1109" s="107" t="s">
        <v>15</v>
      </c>
      <c r="M1109" t="s">
        <v>15</v>
      </c>
      <c r="N1109" s="107" t="s">
        <v>21</v>
      </c>
      <c r="O1109" s="107" t="s">
        <v>15</v>
      </c>
      <c r="P1109" s="107" t="s">
        <v>3470</v>
      </c>
      <c r="Q1109" s="107" t="s">
        <v>17</v>
      </c>
    </row>
  </sheetData>
  <sheetProtection formatColumns="0" autoFilter="0"/>
  <phoneticPr fontId="36" type="noConversion"/>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�[�N�e b �9�. �S^ b �9�. �CQ �eĉ҉r� �O(u;NSO( Y��L� ,{N !k�b�N �SL�ċ�~ '�^ �SL�ĉ!j( �N t^g hyo` 6e�z�W�p �~�g y��v�N�p 
N^ '�^�~R �T�y;N�� �X�S$R�[ �[�N /f&TTT /f&T���S �[�NO�e�� �[�NO�e�k 0W:S �W^ :S�S Y��L� Y��R{| �N�CQ �NCQ �N/n^ -ND�^\'` �~+R gWW gWW�N�~ �~�gR{| ċ�~R{| �CQĉ!jR{| t^ g �bhD��SR{| �O(u;NSO ;NSOċ�~ �X�Q;NSOċ�~ t^g �O(u;NSO�{�y �SL��T�y ^�yĉ!j gP� ҉r� �NrR �NrR�e :P8RY�l ;N�� c[ t^M g y��veg�n ��N /f&T:P8Rݏ�~ )R�s{|�W  g�~&�?|( �N &�7bpe 0W:SR^ {|�WR^ �SL��N ���v0W:S ���v�V� Y��L�hQ�y  Rd��S��υ �SL��N 
N^R{| ��!k�No`�e :P8RYO�� �ǏRL� QQ�N�e �No`���s gpe gP�Y�l QQ�N�e Y��L�ċ�~ y{>k(u� Y�ċ�[�e_ Y��L��f(uT Y�ċ�[:g�g gbL�hTg /nR �oR NUSϑ RM�ϑ �NL��S�r�[��US �S&��^�S �[&��S Y��L�h~{ gWW	N�~ gWWh~{ �khT,{ N)Y ��!kݏ�~�e ������-�Ppe hT t^gR{| n�{0W ;NSOċ�~R{| /f&T �b�O�N �~}YOS���c�O� ���vR{| ^�yUSMO ;N�� Y{ Y^�y Y�T�y Y�SL�SO Gl�s�VP[ �Nf�{�y �O(u;NSO( Y��L� �SL�ċ�~ '�^ T���SL�ĉ!j( �N QQ�N�e gP� hyo` �SL��T�y -ND�^\'` gWW 0W:S �W^ �~�gR{| ċ�~R{| �O(u;NSO �[�N�e g ���v0W:S ���vR{| ���v�V� :P8RYO�� �bhD��SR{| t^gR{| T���CQĉ!jR{| YO���CQĉ!jR{| Ǐ�_҉r� /f&T�fb � �f\O:Nb �FU �f\O:N �f\O:N T���N�CQ YO���N�CQ 
</file>

<file path=customXml/item5.xml>�� 
</file>

<file path=customXml/item6.xml>�� 
</file>

<file path=customXml/item7.xml>�� 
</file>

<file path=customXml/item8.xml>�� �[�N�e b �9�. �S^ b �9�. �CQ �eĉ҉r� �O(u;NSO( Y��L� ,{N !k�b�N �SL�ċ�~ '�^ �SL�ĉ!j( �N t^g hyo` 6e�z�W�p �~�g y��v�N�p 
N^ '�^�~R �T�y;N�� �X�S$R�[ �[�N /f&TTT /f&T���S �[�NO�e�� �[�NO�e�k 0W:S �W^ :S�S Y��L� Y��R{| �N�CQ �NCQ �N/n^ -ND�^\'` �~+R gWW gWW�N�~ �~�gR{| ċ�~R{| �CQĉ!jR{| t^ g �bhD��SR{| �O(u;NSO ;NSOċ�~ �X�Q;NSOċ�~ t^g �O(u;NSO�{�y �SL��T�y ^�yĉ!j gP� ҉r� �NrR �NrR�e :P8RY�l ;N�� c[ t^M g y��veg�n ��N /f&T:P8Rݏ�~ )R�s{|�W  g�~&�?|( �N &�7bpe 0W:SR^ {|�WR^ �SL��N ���v0W:S ���v�V� Y��L�hQ�y  Rd��S��υ �SL��N 
N^R{| ��!k�No`�e :P8RYO�� �ǏRL� QQ�N�e �No`���s gpe gP�Y�l QQ�N�e Y��L�ċ�~ y{>k(u� Y�ċ�[�e_ Y��L��f(uT Y�ċ�[:g�g gbL�hTg /nR �oR NUSϑ RM�ϑ �NL��S�r�[��US �S&��^�S �[&��S Y��L�h~{ gWW	N�~ gWWh~{ �khT,{ N)Y ��!kݏ�~�e ������-�Ppe hT t^gR{| n�{0W ;NSOċ�~R{| /f&T �b�O�N �~}YOS���c�O� ���vR{| ^�yUSMO ;N�� Y{ Y^�y Y�T�y Y�SL�SO Gl�s�VP[ �Nf�{�y �[�N�e b �9�. �S^ b �9�. �CQ �eĉ҉r� �O(u;NSO( Y��L� ,{N !k�b�N �SL�ċ�~ '�^ �SL�ĉ!j( �N t^g hyo` 6e�z�W�p �~�g y��v�N�p 
N^ '�^�~R �T�y;N�� �X�S$R�[ �[�N /f&TTT /f&T���S �[�NO�e�� �[�NO�e�k 0W:S �W^ :S�S Y��L� Y��R{| �N�CQ �NCQ �N/n^ -ND�^\'` �~+R gWW gWW�N�~ �~�gR{| ċ�~R{| �CQĉ!jR{| t^ g �bhD��SR{| �O(u;NSO ;NSOċ�~ �X�Q;NSOċ�~ t^g �O(u;NSO�{�y �SL��T�y ^�yĉ!j gP� ҉r� �NrR �NrR�e :P8RY�l ;N�� c[ t^M g y��veg�n ��N /f&T:P8Rݏ�~ )R�s{|�W  g�~&�?|( �N &�7bpe 0W:SR^ {|�WR^ �SL��N ���v0W:S ���v�V� Y��L�hQ�y  Rd��S��υ �SL��N 
N^R{| ��!k�No`�e :P8RYO�� �ǏRL� QQ�N�e �No`���s gpe gP�Y�l QQ�N�e Y��L�ċ�~ y{>k(u� Y�ċ�[�e_ Y��L��f(uT Y�ċ�[:g�g gbL�hTg /nR �oR NUSϑ RM�ϑ �NL��S�r�[��US �S&��^�S �[&��S Y��L�h~{ gWW	N�~ gWWh~{ �khT,{ N)Y ��!kݏ�~�e ������-�Ppe hT t^gR{| n�{0W ;NSOċ�~R{| /f&T �b�O�N �~}YOS���c�O� ���vR{| ^�yUSMO ;N�� Y{ Y^�y Y�T�y Y�SL�SO Gl�s�VP[ �Nf�{�y �O(u;NSO �O(u;NSO �O(u;NSO �f\O:N �f\O:N �f\O:N �f\O:N �f\O:N �f\O:N �O(u;NSO �O(u;NSO �O(u;NSO �O(u;NSO( Y��L� �SL�ċ�~ '�^ T���SL�ĉ!j( �N QQ�N�e gP� hyo` �SL��T�y -ND�^\'` gWW 0W:S �W^ �~�gR{| ċ�~R{| �O(u;NSO �[�N�e g ���v0W:S ���vR{| ���v�V� :P8RYO�� �bhD��SR{| t^gR{| T���CQĉ!jR{| YO���CQĉ!jR{| Ǐ�_҉r� /f&T�fb � �f\O:Nb �FU �f\O:N �f\O:N T���N�CQ YO���N�CQ �O(u;NSO �O(u;NSO �O(u;NSO �O(u;NSO �O(u;NSO �O(u;NSO �f\O:N �f\O:N �f\O:N �f\O:N �f\O:N �f\O:N �f\O:N �f\O:N �f\O:N �f\O:N �f\O:N �f\O:N �O(u;NSO �O(u;NSO �O(u;NSO �O(u;NSO �O(u;NSO �O(u;NSO �O(u;NSO �O(u;NSO �O(u;NSO �f\O:N �f\O:N �f\O:N �f\O:N �f\O:N �f\O:N �O(u;NSO �O(u;NSO �O(u;NSO �O(u;NSO( Y��L� �SL�ċ�~ '�^ T���SL�ĉ!j( �N QQ�N�e gP� hyo` �SL��T�y -ND�^\'` gWW 0W:S �W^ �~�gR{| ċ�~R{| �O(u;NSO �[�N�e g ���v0W:S ���vR{| ���v�V� :P8RYO�� �bhD��SR{| t^gR{| T���CQĉ!jR{| YO���CQĉ!jR{| Ǐ�_҉r� /f&T�fb � �f\O:Nb �FU �f\O:N �f\O:N T���N�CQ YO���N�CQ �O(u;NSO �O(u;NSO �O(u;NSO �O(u;NSO �O(u;NSO �O(u;NSO �f\O:N �f\O:N �f\O:N �f\O:N �f\O:N �f\O:N �f\O:N �f\O:N �f\O:N �f\O:N �f\O:N �f\O:N �O(u;NSO �O(u;NSO �O(u;NSO �O(u;NSO �O(u;NSO �O(u;NSO 
</file>

<file path=customXml/item9.xml>�� �O(u;NSO( Y��L� �SL�ċ�~ '�^ T���SL�ĉ!j( �N :P8RYO�� QQ�N�e gP� hyo` �SL��T�y -ND�^\'` gWW 0W:S �W^ �bhD��SR{| t^gR{| T���CQĉ!jR{| YO���CQĉ!jR{| �~�gR{| ċ�~R{| ���v0W:S ���vR{| ���v�V� �f\O:N �f\O:N �f\O:Nb �FU /f&T�fb � Ǐ�_҉r� �O(u;NSO T���N�CQ YO���N�CQ �[�N�e g �O(u;NSO( Y��L� �SL�ċ�~ '�^ T���SL�ĉ!j( �N :P8RYO�� QQ�N�e gP� hyo` �SL��T�y -ND�^\'` gWW 0W:S �W^ �bhD��SR{| t^gR{| T���CQĉ!jR{| YO���CQĉ!jR{| �~�gR{| ċ�~R{| ���v0W:S ���vR{| ���v�V� �f\O:N �f\O:N �f\O:Nb �FU /f&T�fb � Ǐ�_҉r� �O(u;NSO T���N�CQ YO���N�CQ �[�N�e g 
</file>

<file path=customXml/item10.xml>�� 
</file>

<file path=customXml/item11.xml>�� �[�N�e b �9�. �S^ b �9�. �CQ �eĉ҉r� �O(u;NSO( Y��L� ,{N !k�b�N �SL�ċ�~ '�^ �SL�ĉ!j( �N t^g hyo` 6e�z�W�p �~�g y��v�N�p 
N^ '�^�~R �T�y;N�� �X�S$R�[ �[�N /f&TTT /f&T���S �[�NO�e�� �[�NO�e�k 0W:S �W^ :S�S Y��L� Y��R{| �N�CQ �NCQ �N/n^ -ND�^\'` �~+R gWW gWW�N�~ �~�gR{| ċ�~R{| �CQĉ!jR{| t^ g �bhD��SR{| �O(u;NSO ;NSOċ�~ �X�Q;NSOċ�~ t^g �O(u;NSO�{�y �SL��T�y ^�yĉ!j gP� ҉r� �NrR �NrR�e :P8RY�l ;N�� c[ t^M g y��veg�n ��N /f&T:P8Rݏ�~ )R�s{|�W  g�~&�?|( �N &�7bpe 0W:SR^ {|�WR^ �SL��N ���v0W:S ���v�V� Y��L�hQ�y  Rd��S��υ �SL��N 
N^R{| ��!k�No`�e :P8RYO�� �ǏRL� QQ�N�e �No`���s gpe gP�Y�l QQ�N�e Y��L�ċ�~ y{>k(u� Y�ċ�[�e_ Y��L��f(uT Y�ċ�[:g�g gbL�hTg /nR �oR NUSϑ RM�ϑ �NL��S�r�[��US �S&��^�S �[&��S Y��L�h~{ gWW	N�~ gWWh~{ �khT,{ N)Y ��!kݏ�~�e ������-�Ppe hT t^gR{| n�{0W ;NSOċ�~R{| /f&T �b�O�N �~}YOS���c�O� ���vR{| ^�yUSMO ;N�� Y{ Y^�y Y�T�y Y�SL�SO Gl�s�VP[ �Nf�{�y �[�N�e b �9�. �S^ b �9�. �CQ �eĉ҉r� �O(u;NSO( Y��L� ,{N !k�b�N �SL�ċ�~ '�^ �SL�ĉ!j( �N t^g hyo` 6e�z�W�p �~�g y��v�N�p 
N^ '�^�~R �T�y;N�� �X�S$R�[ �[�N /f&TTT /f&T���S �[�NO�e�� �[�NO�e�k 0W:S �W^ :S�S Y��L� Y��R{| �N�CQ �NCQ �N/n^ -ND�^\'` �~+R gWW gWW�N�~ �~�gR{| ċ�~R{| �CQĉ!jR{| t^ g �bhD��SR{| �O(u;NSO ;NSOċ�~ �X�Q;NSOċ�~ t^g �O(u;NSO�{�y �SL��T�y ^�yĉ!j gP� ҉r� �NrR �NrR�e :P8RY�l ;N�� c[ t^M g y��veg�n ��N /f&T:P8Rݏ�~ )R�s{|�W  g�~&�?|( �N &�7bpe 0W:SR^ {|�WR^ �SL��N ���v0W:S ���v�V� Y��L�hQ�y  Rd��S��υ �SL��N 
N^R{| ��!k�No`�e :P8RYO�� �ǏRL� QQ�N�e �No`���s gpe gP�Y�l QQ�N�e Y��L�ċ�~ y{>k(u� Y�ċ�[�e_ Y��L��f(uT Y�ċ�[:g�g gbL�hTg /nR �oR NUSϑ RM�ϑ �NL��S�r�[��US �S&��^�S �[&��S Y��L�h~{ gWW	N�~ gWWh~{ �khT,{ N)Y ��!kݏ�~�e ������-�Ppe hT t^gR{| n�{0W ;NSOċ�~R{| /f&T �b�O�N �~}YOS���c�O� ���vR{| ^�yUSMO ;N�� Y{ Y^�y Y�T�y Y�SL�SO Gl�s�VP[ �Nf�{�y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D1123A1B-1D00-4191-838E-3F69CE0CB49D}">
  <ds:schemaRefs/>
</ds:datastoreItem>
</file>

<file path=customXml/itemProps2.xml><?xml version="1.0" encoding="utf-8"?>
<ds:datastoreItem xmlns:ds="http://schemas.openxmlformats.org/officeDocument/2006/customXml" ds:itemID="{268E4BE5-D827-4ACF-ABCF-1DB4EFE3D30D}">
  <ds:schemaRefs/>
</ds:datastoreItem>
</file>

<file path=customXml/itemProps3.xml><?xml version="1.0" encoding="utf-8"?>
<ds:datastoreItem xmlns:ds="http://schemas.openxmlformats.org/officeDocument/2006/customXml" ds:itemID="{A5520F89-0FB9-4877-8047-9A77185E315B}">
  <ds:schemaRefs/>
</ds:datastoreItem>
</file>

<file path=customXml/itemProps4.xml><?xml version="1.0" encoding="utf-8"?>
<ds:datastoreItem xmlns:ds="http://schemas.openxmlformats.org/officeDocument/2006/customXml" ds:itemID="{243CEAA2-16D7-440B-8572-7BB2C41F78F0}">
  <ds:schemaRefs/>
</ds:datastoreItem>
</file>

<file path=customXml/itemProps5.xml><?xml version="1.0" encoding="utf-8"?>
<ds:datastoreItem xmlns:ds="http://schemas.openxmlformats.org/officeDocument/2006/customXml" ds:itemID="{8CF73538-BE6C-4C98-AEC5-B496AAA5C13F}">
  <ds:schemaRefs/>
</ds:datastoreItem>
</file>

<file path=customXml/itemProps6.xml><?xml version="1.0" encoding="utf-8"?>
<ds:datastoreItem xmlns:ds="http://schemas.openxmlformats.org/officeDocument/2006/customXml" ds:itemID="{366004A4-0668-4B12-A92E-E9BCF18A329B}">
  <ds:schemaRefs/>
</ds:datastoreItem>
</file>

<file path=customXml/itemProps7.xml><?xml version="1.0" encoding="utf-8"?>
<ds:datastoreItem xmlns:ds="http://schemas.openxmlformats.org/officeDocument/2006/customXml" ds:itemID="{4F2E63FA-8376-4580-84E4-44862C581D6D}">
  <ds:schemaRefs/>
</ds:datastoreItem>
</file>

<file path=customXml/itemProps8.xml><?xml version="1.0" encoding="utf-8"?>
<ds:datastoreItem xmlns:ds="http://schemas.openxmlformats.org/officeDocument/2006/customXml" ds:itemID="{2FF35423-F7EF-43BC-B0B4-138284BD51BC}">
  <ds:schemaRefs/>
</ds:datastoreItem>
</file>

<file path=customXml/itemProps9.xml><?xml version="1.0" encoding="utf-8"?>
<ds:datastoreItem xmlns:ds="http://schemas.openxmlformats.org/officeDocument/2006/customXml" ds:itemID="{A64D0A0B-2C34-4833-9A65-5624CAA22F7A}">
  <ds:schemaRefs/>
</ds:datastoreItem>
</file>

<file path=customXml/itemProps10.xml><?xml version="1.0" encoding="utf-8"?>
<ds:datastoreItem xmlns:ds="http://schemas.openxmlformats.org/officeDocument/2006/customXml" ds:itemID="{4A5265FD-B367-4CD0-9CD5-81336D4F1F8E}">
  <ds:schemaRefs/>
</ds:datastoreItem>
</file>

<file path=customXml/itemProps11.xml><?xml version="1.0" encoding="utf-8"?>
<ds:datastoreItem xmlns:ds="http://schemas.openxmlformats.org/officeDocument/2006/customXml" ds:itemID="{FEDBA03E-02D3-40D0-A809-73382AA14094}">
  <ds:schemaRefs/>
</ds:datastoreItem>
</file>

<file path=customXml/itemProps12.xml><?xml version="1.0" encoding="utf-8"?>
<ds:datastoreItem xmlns:ds="http://schemas.openxmlformats.org/officeDocument/2006/customXml" ds:itemID="{DFB419AA-801A-46F1-BD63-77174A0D99AF}">
  <ds:schemaRefs/>
</ds:datastoreItem>
</file>

<file path=customXml/itemProps13.xml><?xml version="1.0" encoding="utf-8"?>
<ds:datastoreItem xmlns:ds="http://schemas.openxmlformats.org/officeDocument/2006/customXml" ds:itemID="{EC179F89-89A8-4DC5-84A1-688EFCE2E86C}">
  <ds:schemaRefs/>
</ds:datastoreItem>
</file>

<file path=customXml/itemProps14.xml><?xml version="1.0" encoding="utf-8"?>
<ds:datastoreItem xmlns:ds="http://schemas.openxmlformats.org/officeDocument/2006/customXml" ds:itemID="{46498E73-758B-4B5A-BCC2-B10ABC463A24}">
  <ds:schemaRefs/>
</ds:datastoreItem>
</file>

<file path=customXml/itemProps15.xml><?xml version="1.0" encoding="utf-8"?>
<ds:datastoreItem xmlns:ds="http://schemas.openxmlformats.org/officeDocument/2006/customXml" ds:itemID="{66092443-0344-44C3-AC48-00BB35A17893}">
  <ds:schemaRefs/>
</ds:datastoreItem>
</file>

<file path=customXml/itemProps16.xml><?xml version="1.0" encoding="utf-8"?>
<ds:datastoreItem xmlns:ds="http://schemas.openxmlformats.org/officeDocument/2006/customXml" ds:itemID="{2481D2A3-2B3B-4531-83AF-E3215CE56273}">
  <ds:schemaRefs/>
</ds:datastoreItem>
</file>

<file path=customXml/itemProps17.xml><?xml version="1.0" encoding="utf-8"?>
<ds:datastoreItem xmlns:ds="http://schemas.openxmlformats.org/officeDocument/2006/customXml" ds:itemID="{A53891D4-D1A3-443C-AFCB-3FA69C80D5E2}">
  <ds:schemaRefs/>
</ds:datastoreItem>
</file>

<file path=customXml/itemProps18.xml><?xml version="1.0" encoding="utf-8"?>
<ds:datastoreItem xmlns:ds="http://schemas.openxmlformats.org/officeDocument/2006/customXml" ds:itemID="{0DD258E9-B826-4085-AC57-1BF23AD8A7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vt:i4>
      </vt:variant>
    </vt:vector>
  </HeadingPairs>
  <TitlesOfParts>
    <vt:vector size="24" baseType="lpstr">
      <vt:lpstr>SUMMARY</vt:lpstr>
      <vt:lpstr>LEAG</vt:lpstr>
      <vt:lpstr>Directory</vt:lpstr>
      <vt:lpstr>Maturity24</vt:lpstr>
      <vt:lpstr>ESG</vt:lpstr>
      <vt:lpstr>Recent</vt:lpstr>
      <vt:lpstr>DimSum</vt:lpstr>
      <vt:lpstr>MaturitySBLC</vt:lpstr>
      <vt:lpstr>SBLC</vt:lpstr>
      <vt:lpstr>IGlgfv</vt:lpstr>
      <vt:lpstr>FI</vt:lpstr>
      <vt:lpstr>SBLCLEAG</vt:lpstr>
      <vt:lpstr>RSPIndex</vt:lpstr>
      <vt:lpstr>PPT_IGlgfv</vt:lpstr>
      <vt:lpstr>PPT_BySBLC</vt:lpstr>
      <vt:lpstr>BISLFI</vt:lpstr>
      <vt:lpstr>Sheet1</vt:lpstr>
      <vt:lpstr>load</vt:lpstr>
      <vt:lpstr>load2</vt:lpstr>
      <vt:lpstr>amt</vt:lpstr>
      <vt:lpstr>GPS</vt:lpstr>
      <vt:lpstr>RSPIndex!Print_Area</vt:lpstr>
      <vt:lpstr>RSPIndex!Print_Titles</vt:lpstr>
      <vt:lpstr>SWITCH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2024-01-21T10:44:17Z</cp:lastPrinted>
  <dcterms:created xsi:type="dcterms:W3CDTF">2022-08-25T13:58:27Z</dcterms:created>
  <dcterms:modified xsi:type="dcterms:W3CDTF">2024-03-11T08:52:33Z</dcterms:modified>
</cp:coreProperties>
</file>